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regon/"/>
    </mc:Choice>
  </mc:AlternateContent>
  <xr:revisionPtr revIDLastSave="0" documentId="13_ncr:1_{4E3F31CC-211E-8E40-A092-1C66D1AC0A98}" xr6:coauthVersionLast="47" xr6:coauthVersionMax="47" xr10:uidLastSave="{00000000-0000-0000-0000-000000000000}"/>
  <bookViews>
    <workbookView xWindow="0" yWindow="-21100" windowWidth="32060" windowHeight="21100" activeTab="7" xr2:uid="{4F679859-B7FA-B04F-9674-821FB6D6C413}"/>
  </bookViews>
  <sheets>
    <sheet name="Summary" sheetId="5" r:id="rId1"/>
    <sheet name="GASB Data --&gt;" sheetId="10" r:id="rId2"/>
    <sheet name="GASB Data" sheetId="1" r:id="rId3"/>
    <sheet name="Final Check" sheetId="6" r:id="rId4"/>
    <sheet name="Check" sheetId="2" r:id="rId5"/>
    <sheet name="GASB 67 Employer Contributions" sheetId="3" r:id="rId6"/>
    <sheet name="NCES Data --&gt;" sheetId="9" r:id="rId7"/>
    <sheet name="LEAID Match" sheetId="8" r:id="rId8"/>
  </sheets>
  <definedNames>
    <definedName name="_xlnm._FilterDatabase" localSheetId="7" hidden="1">'LEAID Match'!$A$1:$B$186</definedName>
    <definedName name="_xlnm._FilterDatabase" localSheetId="0" hidden="1">Summary!$B$1:$H$1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A3" i="5" s="1"/>
  <c r="I4" i="5"/>
  <c r="A4" i="5" s="1"/>
  <c r="I5" i="5"/>
  <c r="A5" i="5" s="1"/>
  <c r="I6" i="5"/>
  <c r="A6" i="5" s="1"/>
  <c r="I7" i="5"/>
  <c r="A7" i="5" s="1"/>
  <c r="I8" i="5"/>
  <c r="A8" i="5" s="1"/>
  <c r="I9" i="5"/>
  <c r="A9" i="5" s="1"/>
  <c r="I10" i="5"/>
  <c r="A10" i="5" s="1"/>
  <c r="I11" i="5"/>
  <c r="A11" i="5" s="1"/>
  <c r="I12" i="5"/>
  <c r="A12" i="5" s="1"/>
  <c r="I13" i="5"/>
  <c r="A13" i="5" s="1"/>
  <c r="I14" i="5"/>
  <c r="A14" i="5" s="1"/>
  <c r="I15" i="5"/>
  <c r="A15" i="5" s="1"/>
  <c r="I16" i="5"/>
  <c r="A16" i="5" s="1"/>
  <c r="I17" i="5"/>
  <c r="A17" i="5" s="1"/>
  <c r="I18" i="5"/>
  <c r="A18" i="5" s="1"/>
  <c r="I19" i="5"/>
  <c r="A19" i="5" s="1"/>
  <c r="I20" i="5"/>
  <c r="A20" i="5" s="1"/>
  <c r="I21" i="5"/>
  <c r="A21" i="5" s="1"/>
  <c r="I22" i="5"/>
  <c r="A22" i="5" s="1"/>
  <c r="I23" i="5"/>
  <c r="A23" i="5" s="1"/>
  <c r="I24" i="5"/>
  <c r="A24" i="5" s="1"/>
  <c r="I25" i="5"/>
  <c r="A25" i="5" s="1"/>
  <c r="I26" i="5"/>
  <c r="A26" i="5" s="1"/>
  <c r="I27" i="5"/>
  <c r="A27" i="5" s="1"/>
  <c r="I28" i="5"/>
  <c r="A28" i="5" s="1"/>
  <c r="I29" i="5"/>
  <c r="A29" i="5" s="1"/>
  <c r="I30" i="5"/>
  <c r="A30" i="5" s="1"/>
  <c r="I31" i="5"/>
  <c r="A31" i="5" s="1"/>
  <c r="I32" i="5"/>
  <c r="A32" i="5" s="1"/>
  <c r="I33" i="5"/>
  <c r="A33" i="5" s="1"/>
  <c r="I34" i="5"/>
  <c r="A34" i="5" s="1"/>
  <c r="I35" i="5"/>
  <c r="A35" i="5" s="1"/>
  <c r="I36" i="5"/>
  <c r="A36" i="5" s="1"/>
  <c r="I37" i="5"/>
  <c r="A37" i="5" s="1"/>
  <c r="I38" i="5"/>
  <c r="A38" i="5" s="1"/>
  <c r="I39" i="5"/>
  <c r="A39" i="5" s="1"/>
  <c r="I40" i="5"/>
  <c r="A40" i="5" s="1"/>
  <c r="I41" i="5"/>
  <c r="A41" i="5" s="1"/>
  <c r="I42" i="5"/>
  <c r="A42" i="5" s="1"/>
  <c r="I43" i="5"/>
  <c r="A43" i="5" s="1"/>
  <c r="I44" i="5"/>
  <c r="A44" i="5" s="1"/>
  <c r="I45" i="5"/>
  <c r="A45" i="5" s="1"/>
  <c r="I46" i="5"/>
  <c r="A46" i="5" s="1"/>
  <c r="I47" i="5"/>
  <c r="A47" i="5" s="1"/>
  <c r="I48" i="5"/>
  <c r="A48" i="5" s="1"/>
  <c r="I49" i="5"/>
  <c r="A49" i="5" s="1"/>
  <c r="I50" i="5"/>
  <c r="A50" i="5" s="1"/>
  <c r="I51" i="5"/>
  <c r="A51" i="5" s="1"/>
  <c r="I52" i="5"/>
  <c r="A52" i="5" s="1"/>
  <c r="I53" i="5"/>
  <c r="A53" i="5" s="1"/>
  <c r="I54" i="5"/>
  <c r="A54" i="5" s="1"/>
  <c r="I55" i="5"/>
  <c r="A55" i="5" s="1"/>
  <c r="I56" i="5"/>
  <c r="A56" i="5" s="1"/>
  <c r="I57" i="5"/>
  <c r="A57" i="5" s="1"/>
  <c r="I58" i="5"/>
  <c r="A58" i="5" s="1"/>
  <c r="I59" i="5"/>
  <c r="A59" i="5" s="1"/>
  <c r="I60" i="5"/>
  <c r="A60" i="5" s="1"/>
  <c r="I61" i="5"/>
  <c r="A61" i="5" s="1"/>
  <c r="I62" i="5"/>
  <c r="A62" i="5" s="1"/>
  <c r="I63" i="5"/>
  <c r="A63" i="5" s="1"/>
  <c r="I64" i="5"/>
  <c r="A64" i="5" s="1"/>
  <c r="I65" i="5"/>
  <c r="A65" i="5" s="1"/>
  <c r="I66" i="5"/>
  <c r="A66" i="5" s="1"/>
  <c r="I67" i="5"/>
  <c r="A67" i="5" s="1"/>
  <c r="I68" i="5"/>
  <c r="A68" i="5" s="1"/>
  <c r="I69" i="5"/>
  <c r="A69" i="5" s="1"/>
  <c r="I70" i="5"/>
  <c r="A70" i="5" s="1"/>
  <c r="I71" i="5"/>
  <c r="A71" i="5" s="1"/>
  <c r="I72" i="5"/>
  <c r="A72" i="5" s="1"/>
  <c r="I73" i="5"/>
  <c r="A73" i="5" s="1"/>
  <c r="I74" i="5"/>
  <c r="A74" i="5" s="1"/>
  <c r="I75" i="5"/>
  <c r="A75" i="5" s="1"/>
  <c r="I76" i="5"/>
  <c r="A76" i="5" s="1"/>
  <c r="I77" i="5"/>
  <c r="A77" i="5" s="1"/>
  <c r="I78" i="5"/>
  <c r="A78" i="5" s="1"/>
  <c r="I79" i="5"/>
  <c r="A79" i="5" s="1"/>
  <c r="I80" i="5"/>
  <c r="A80" i="5" s="1"/>
  <c r="I81" i="5"/>
  <c r="A81" i="5" s="1"/>
  <c r="I82" i="5"/>
  <c r="A82" i="5" s="1"/>
  <c r="I83" i="5"/>
  <c r="A83" i="5" s="1"/>
  <c r="I84" i="5"/>
  <c r="A84" i="5" s="1"/>
  <c r="I85" i="5"/>
  <c r="A85" i="5" s="1"/>
  <c r="I86" i="5"/>
  <c r="A86" i="5" s="1"/>
  <c r="I87" i="5"/>
  <c r="A87" i="5" s="1"/>
  <c r="I88" i="5"/>
  <c r="A88" i="5" s="1"/>
  <c r="I89" i="5"/>
  <c r="A89" i="5" s="1"/>
  <c r="I90" i="5"/>
  <c r="A90" i="5" s="1"/>
  <c r="I91" i="5"/>
  <c r="A91" i="5" s="1"/>
  <c r="I92" i="5"/>
  <c r="A92" i="5" s="1"/>
  <c r="I93" i="5"/>
  <c r="A93" i="5" s="1"/>
  <c r="I94" i="5"/>
  <c r="A94" i="5" s="1"/>
  <c r="I95" i="5"/>
  <c r="A95" i="5" s="1"/>
  <c r="I96" i="5"/>
  <c r="A96" i="5" s="1"/>
  <c r="I97" i="5"/>
  <c r="A97" i="5" s="1"/>
  <c r="I98" i="5"/>
  <c r="A98" i="5" s="1"/>
  <c r="I99" i="5"/>
  <c r="A99" i="5" s="1"/>
  <c r="I100" i="5"/>
  <c r="A100" i="5" s="1"/>
  <c r="I101" i="5"/>
  <c r="A101" i="5" s="1"/>
  <c r="I102" i="5"/>
  <c r="A102" i="5" s="1"/>
  <c r="I103" i="5"/>
  <c r="A103" i="5" s="1"/>
  <c r="I104" i="5"/>
  <c r="A104" i="5" s="1"/>
  <c r="I105" i="5"/>
  <c r="A105" i="5" s="1"/>
  <c r="I106" i="5"/>
  <c r="A106" i="5" s="1"/>
  <c r="I107" i="5"/>
  <c r="A107" i="5" s="1"/>
  <c r="I108" i="5"/>
  <c r="A108" i="5" s="1"/>
  <c r="I109" i="5"/>
  <c r="A109" i="5" s="1"/>
  <c r="I110" i="5"/>
  <c r="A110" i="5" s="1"/>
  <c r="I111" i="5"/>
  <c r="A111" i="5" s="1"/>
  <c r="I112" i="5"/>
  <c r="A112" i="5" s="1"/>
  <c r="I113" i="5"/>
  <c r="A113" i="5" s="1"/>
  <c r="I114" i="5"/>
  <c r="A114" i="5" s="1"/>
  <c r="I115" i="5"/>
  <c r="A115" i="5" s="1"/>
  <c r="I116" i="5"/>
  <c r="A116" i="5" s="1"/>
  <c r="I117" i="5"/>
  <c r="A117" i="5" s="1"/>
  <c r="I118" i="5"/>
  <c r="A118" i="5" s="1"/>
  <c r="I119" i="5"/>
  <c r="A119" i="5" s="1"/>
  <c r="I120" i="5"/>
  <c r="A120" i="5" s="1"/>
  <c r="I121" i="5"/>
  <c r="A121" i="5" s="1"/>
  <c r="I122" i="5"/>
  <c r="A122" i="5" s="1"/>
  <c r="I123" i="5"/>
  <c r="A123" i="5" s="1"/>
  <c r="I124" i="5"/>
  <c r="A124" i="5" s="1"/>
  <c r="I125" i="5"/>
  <c r="A125" i="5" s="1"/>
  <c r="I126" i="5"/>
  <c r="A126" i="5" s="1"/>
  <c r="I127" i="5"/>
  <c r="A127" i="5" s="1"/>
  <c r="I128" i="5"/>
  <c r="A128" i="5" s="1"/>
  <c r="I129" i="5"/>
  <c r="A129" i="5" s="1"/>
  <c r="I130" i="5"/>
  <c r="A130" i="5" s="1"/>
  <c r="I131" i="5"/>
  <c r="A131" i="5" s="1"/>
  <c r="I132" i="5"/>
  <c r="A132" i="5" s="1"/>
  <c r="I133" i="5"/>
  <c r="A133" i="5" s="1"/>
  <c r="I134" i="5"/>
  <c r="A134" i="5" s="1"/>
  <c r="I135" i="5"/>
  <c r="A135" i="5" s="1"/>
  <c r="I136" i="5"/>
  <c r="A136" i="5" s="1"/>
  <c r="I137" i="5"/>
  <c r="A137" i="5" s="1"/>
  <c r="I138" i="5"/>
  <c r="A138" i="5" s="1"/>
  <c r="I139" i="5"/>
  <c r="A139" i="5" s="1"/>
  <c r="I140" i="5"/>
  <c r="A140" i="5" s="1"/>
  <c r="I141" i="5"/>
  <c r="A141" i="5" s="1"/>
  <c r="I142" i="5"/>
  <c r="A142" i="5" s="1"/>
  <c r="I143" i="5"/>
  <c r="A143" i="5" s="1"/>
  <c r="I144" i="5"/>
  <c r="A144" i="5" s="1"/>
  <c r="I145" i="5"/>
  <c r="A145" i="5" s="1"/>
  <c r="I146" i="5"/>
  <c r="A146" i="5" s="1"/>
  <c r="I147" i="5"/>
  <c r="A147" i="5" s="1"/>
  <c r="I148" i="5"/>
  <c r="A148" i="5" s="1"/>
  <c r="I149" i="5"/>
  <c r="A149" i="5" s="1"/>
  <c r="I150" i="5"/>
  <c r="A150" i="5" s="1"/>
  <c r="I151" i="5"/>
  <c r="A151" i="5" s="1"/>
  <c r="I152" i="5"/>
  <c r="A152" i="5" s="1"/>
  <c r="I153" i="5"/>
  <c r="A153" i="5" s="1"/>
  <c r="I154" i="5"/>
  <c r="A154" i="5" s="1"/>
  <c r="I155" i="5"/>
  <c r="A155" i="5" s="1"/>
  <c r="I156" i="5"/>
  <c r="A156" i="5" s="1"/>
  <c r="I157" i="5"/>
  <c r="A157" i="5" s="1"/>
  <c r="I158" i="5"/>
  <c r="A158" i="5" s="1"/>
  <c r="I159" i="5"/>
  <c r="A159" i="5" s="1"/>
  <c r="I160" i="5"/>
  <c r="A160" i="5" s="1"/>
  <c r="I161" i="5"/>
  <c r="A161" i="5" s="1"/>
  <c r="I162" i="5"/>
  <c r="A162" i="5" s="1"/>
  <c r="I163" i="5"/>
  <c r="A163" i="5" s="1"/>
  <c r="I164" i="5"/>
  <c r="A164" i="5" s="1"/>
  <c r="I165" i="5"/>
  <c r="A165" i="5" s="1"/>
  <c r="I166" i="5"/>
  <c r="A166" i="5" s="1"/>
  <c r="I167" i="5"/>
  <c r="A167" i="5" s="1"/>
  <c r="I168" i="5"/>
  <c r="A168" i="5" s="1"/>
  <c r="I169" i="5"/>
  <c r="A169" i="5" s="1"/>
  <c r="I170" i="5"/>
  <c r="A170" i="5" s="1"/>
  <c r="I171" i="5"/>
  <c r="A171" i="5" s="1"/>
  <c r="I172" i="5"/>
  <c r="A172" i="5" s="1"/>
  <c r="I173" i="5"/>
  <c r="A173" i="5" s="1"/>
  <c r="I174" i="5"/>
  <c r="A174" i="5" s="1"/>
  <c r="I175" i="5"/>
  <c r="A175" i="5" s="1"/>
  <c r="I176" i="5"/>
  <c r="A176" i="5" s="1"/>
  <c r="I177" i="5"/>
  <c r="A177" i="5" s="1"/>
  <c r="I178" i="5"/>
  <c r="A178" i="5" s="1"/>
  <c r="I179" i="5"/>
  <c r="A179" i="5" s="1"/>
  <c r="I180" i="5"/>
  <c r="A180" i="5" s="1"/>
  <c r="I181" i="5"/>
  <c r="A181" i="5" s="1"/>
  <c r="I182" i="5"/>
  <c r="A182" i="5" s="1"/>
  <c r="I183" i="5"/>
  <c r="A183" i="5" s="1"/>
  <c r="I184" i="5"/>
  <c r="A184" i="5" s="1"/>
  <c r="I185" i="5"/>
  <c r="A185" i="5" s="1"/>
  <c r="I186" i="5"/>
  <c r="A186" i="5" s="1"/>
  <c r="I187" i="5"/>
  <c r="A187" i="5" s="1"/>
  <c r="I188" i="5"/>
  <c r="A188" i="5" s="1"/>
  <c r="I189" i="5"/>
  <c r="A189" i="5" s="1"/>
  <c r="I190" i="5"/>
  <c r="A190" i="5" s="1"/>
  <c r="I191" i="5"/>
  <c r="A191" i="5" s="1"/>
  <c r="I192" i="5"/>
  <c r="A192" i="5" s="1"/>
  <c r="I193" i="5"/>
  <c r="A193" i="5" s="1"/>
  <c r="I194" i="5"/>
  <c r="A194" i="5" s="1"/>
  <c r="I195" i="5"/>
  <c r="A195" i="5" s="1"/>
  <c r="I196" i="5"/>
  <c r="A196" i="5" s="1"/>
  <c r="I197" i="5"/>
  <c r="A197" i="5" s="1"/>
  <c r="I198" i="5"/>
  <c r="A198" i="5" s="1"/>
  <c r="I199" i="5"/>
  <c r="A199" i="5" s="1"/>
  <c r="I200" i="5"/>
  <c r="A200" i="5" s="1"/>
  <c r="I201" i="5"/>
  <c r="A201" i="5" s="1"/>
  <c r="I202" i="5"/>
  <c r="A202" i="5" s="1"/>
  <c r="I203" i="5"/>
  <c r="A203" i="5" s="1"/>
  <c r="I204" i="5"/>
  <c r="A204" i="5" s="1"/>
  <c r="I205" i="5"/>
  <c r="A205" i="5" s="1"/>
  <c r="I206" i="5"/>
  <c r="A206" i="5" s="1"/>
  <c r="I207" i="5"/>
  <c r="A207" i="5" s="1"/>
  <c r="I208" i="5"/>
  <c r="A208" i="5" s="1"/>
  <c r="I209" i="5"/>
  <c r="A209" i="5" s="1"/>
  <c r="I210" i="5"/>
  <c r="A210" i="5" s="1"/>
  <c r="I211" i="5"/>
  <c r="A211" i="5" s="1"/>
  <c r="I212" i="5"/>
  <c r="A212" i="5" s="1"/>
  <c r="I213" i="5"/>
  <c r="A213" i="5" s="1"/>
  <c r="I214" i="5"/>
  <c r="A214" i="5" s="1"/>
  <c r="I215" i="5"/>
  <c r="A215" i="5" s="1"/>
  <c r="I216" i="5"/>
  <c r="A216" i="5" s="1"/>
  <c r="I217" i="5"/>
  <c r="A217" i="5" s="1"/>
  <c r="I218" i="5"/>
  <c r="A218" i="5" s="1"/>
  <c r="I219" i="5"/>
  <c r="A219" i="5" s="1"/>
  <c r="I220" i="5"/>
  <c r="A220" i="5" s="1"/>
  <c r="I221" i="5"/>
  <c r="A221" i="5" s="1"/>
  <c r="I222" i="5"/>
  <c r="A222" i="5" s="1"/>
  <c r="I223" i="5"/>
  <c r="A223" i="5" s="1"/>
  <c r="I224" i="5"/>
  <c r="A224" i="5" s="1"/>
  <c r="I225" i="5"/>
  <c r="A225" i="5" s="1"/>
  <c r="I226" i="5"/>
  <c r="A226" i="5" s="1"/>
  <c r="I227" i="5"/>
  <c r="A227" i="5" s="1"/>
  <c r="I228" i="5"/>
  <c r="A228" i="5" s="1"/>
  <c r="I229" i="5"/>
  <c r="A229" i="5" s="1"/>
  <c r="I230" i="5"/>
  <c r="A230" i="5" s="1"/>
  <c r="I231" i="5"/>
  <c r="A231" i="5" s="1"/>
  <c r="I232" i="5"/>
  <c r="A232" i="5" s="1"/>
  <c r="I233" i="5"/>
  <c r="A233" i="5" s="1"/>
  <c r="I234" i="5"/>
  <c r="A234" i="5" s="1"/>
  <c r="I235" i="5"/>
  <c r="A235" i="5" s="1"/>
  <c r="I236" i="5"/>
  <c r="A236" i="5" s="1"/>
  <c r="I237" i="5"/>
  <c r="A237" i="5" s="1"/>
  <c r="I238" i="5"/>
  <c r="A238" i="5" s="1"/>
  <c r="I239" i="5"/>
  <c r="A239" i="5" s="1"/>
  <c r="I240" i="5"/>
  <c r="A240" i="5" s="1"/>
  <c r="I241" i="5"/>
  <c r="A241" i="5" s="1"/>
  <c r="I242" i="5"/>
  <c r="A242" i="5" s="1"/>
  <c r="I243" i="5"/>
  <c r="A243" i="5" s="1"/>
  <c r="I244" i="5"/>
  <c r="A244" i="5" s="1"/>
  <c r="I245" i="5"/>
  <c r="A245" i="5" s="1"/>
  <c r="I246" i="5"/>
  <c r="A246" i="5" s="1"/>
  <c r="I247" i="5"/>
  <c r="A247" i="5" s="1"/>
  <c r="I248" i="5"/>
  <c r="A248" i="5" s="1"/>
  <c r="I249" i="5"/>
  <c r="A249" i="5" s="1"/>
  <c r="I250" i="5"/>
  <c r="A250" i="5" s="1"/>
  <c r="I251" i="5"/>
  <c r="A251" i="5" s="1"/>
  <c r="I252" i="5"/>
  <c r="A252" i="5" s="1"/>
  <c r="I253" i="5"/>
  <c r="A253" i="5" s="1"/>
  <c r="I254" i="5"/>
  <c r="A254" i="5" s="1"/>
  <c r="I255" i="5"/>
  <c r="A255" i="5" s="1"/>
  <c r="I256" i="5"/>
  <c r="A256" i="5" s="1"/>
  <c r="I257" i="5"/>
  <c r="A257" i="5" s="1"/>
  <c r="I258" i="5"/>
  <c r="A258" i="5" s="1"/>
  <c r="I259" i="5"/>
  <c r="A259" i="5" s="1"/>
  <c r="I260" i="5"/>
  <c r="A260" i="5" s="1"/>
  <c r="I261" i="5"/>
  <c r="A261" i="5" s="1"/>
  <c r="I262" i="5"/>
  <c r="A262" i="5" s="1"/>
  <c r="I263" i="5"/>
  <c r="A263" i="5" s="1"/>
  <c r="I264" i="5"/>
  <c r="A264" i="5" s="1"/>
  <c r="I265" i="5"/>
  <c r="A265" i="5" s="1"/>
  <c r="I266" i="5"/>
  <c r="A266" i="5" s="1"/>
  <c r="I267" i="5"/>
  <c r="A267" i="5" s="1"/>
  <c r="I268" i="5"/>
  <c r="A268" i="5" s="1"/>
  <c r="I269" i="5"/>
  <c r="A269" i="5" s="1"/>
  <c r="I270" i="5"/>
  <c r="A270" i="5" s="1"/>
  <c r="I271" i="5"/>
  <c r="A271" i="5" s="1"/>
  <c r="I272" i="5"/>
  <c r="A272" i="5" s="1"/>
  <c r="I273" i="5"/>
  <c r="A273" i="5" s="1"/>
  <c r="I274" i="5"/>
  <c r="A274" i="5" s="1"/>
  <c r="I275" i="5"/>
  <c r="A275" i="5" s="1"/>
  <c r="I276" i="5"/>
  <c r="A276" i="5" s="1"/>
  <c r="I277" i="5"/>
  <c r="A277" i="5" s="1"/>
  <c r="I278" i="5"/>
  <c r="A278" i="5" s="1"/>
  <c r="I279" i="5"/>
  <c r="A279" i="5" s="1"/>
  <c r="I280" i="5"/>
  <c r="A280" i="5" s="1"/>
  <c r="I281" i="5"/>
  <c r="A281" i="5" s="1"/>
  <c r="I282" i="5"/>
  <c r="A282" i="5" s="1"/>
  <c r="I283" i="5"/>
  <c r="A283" i="5" s="1"/>
  <c r="I284" i="5"/>
  <c r="A284" i="5" s="1"/>
  <c r="I285" i="5"/>
  <c r="A285" i="5" s="1"/>
  <c r="I286" i="5"/>
  <c r="A286" i="5" s="1"/>
  <c r="I287" i="5"/>
  <c r="A287" i="5" s="1"/>
  <c r="I288" i="5"/>
  <c r="A288" i="5" s="1"/>
  <c r="I289" i="5"/>
  <c r="A289" i="5" s="1"/>
  <c r="I290" i="5"/>
  <c r="A290" i="5" s="1"/>
  <c r="I291" i="5"/>
  <c r="A291" i="5" s="1"/>
  <c r="I292" i="5"/>
  <c r="A292" i="5" s="1"/>
  <c r="I293" i="5"/>
  <c r="A293" i="5" s="1"/>
  <c r="I294" i="5"/>
  <c r="A294" i="5" s="1"/>
  <c r="I295" i="5"/>
  <c r="A295" i="5" s="1"/>
  <c r="I296" i="5"/>
  <c r="A296" i="5" s="1"/>
  <c r="I297" i="5"/>
  <c r="A297" i="5" s="1"/>
  <c r="I298" i="5"/>
  <c r="A298" i="5" s="1"/>
  <c r="I299" i="5"/>
  <c r="A299" i="5" s="1"/>
  <c r="I300" i="5"/>
  <c r="A300" i="5" s="1"/>
  <c r="I301" i="5"/>
  <c r="A301" i="5" s="1"/>
  <c r="I302" i="5"/>
  <c r="A302" i="5" s="1"/>
  <c r="I303" i="5"/>
  <c r="A303" i="5" s="1"/>
  <c r="I304" i="5"/>
  <c r="A304" i="5" s="1"/>
  <c r="I305" i="5"/>
  <c r="A305" i="5" s="1"/>
  <c r="I306" i="5"/>
  <c r="A306" i="5" s="1"/>
  <c r="I307" i="5"/>
  <c r="A307" i="5" s="1"/>
  <c r="I308" i="5"/>
  <c r="A308" i="5" s="1"/>
  <c r="I309" i="5"/>
  <c r="A309" i="5" s="1"/>
  <c r="I310" i="5"/>
  <c r="A310" i="5" s="1"/>
  <c r="I311" i="5"/>
  <c r="A311" i="5" s="1"/>
  <c r="I312" i="5"/>
  <c r="A312" i="5" s="1"/>
  <c r="I313" i="5"/>
  <c r="A313" i="5" s="1"/>
  <c r="I314" i="5"/>
  <c r="A314" i="5" s="1"/>
  <c r="I315" i="5"/>
  <c r="A315" i="5" s="1"/>
  <c r="I316" i="5"/>
  <c r="A316" i="5" s="1"/>
  <c r="I317" i="5"/>
  <c r="A317" i="5" s="1"/>
  <c r="I318" i="5"/>
  <c r="A318" i="5" s="1"/>
  <c r="I319" i="5"/>
  <c r="A319" i="5" s="1"/>
  <c r="I320" i="5"/>
  <c r="A320" i="5" s="1"/>
  <c r="I321" i="5"/>
  <c r="A321" i="5" s="1"/>
  <c r="I322" i="5"/>
  <c r="A322" i="5" s="1"/>
  <c r="I323" i="5"/>
  <c r="A323" i="5" s="1"/>
  <c r="I324" i="5"/>
  <c r="A324" i="5" s="1"/>
  <c r="I325" i="5"/>
  <c r="A325" i="5" s="1"/>
  <c r="I326" i="5"/>
  <c r="A326" i="5" s="1"/>
  <c r="I327" i="5"/>
  <c r="A327" i="5" s="1"/>
  <c r="I328" i="5"/>
  <c r="A328" i="5" s="1"/>
  <c r="I329" i="5"/>
  <c r="A329" i="5" s="1"/>
  <c r="I330" i="5"/>
  <c r="A330" i="5" s="1"/>
  <c r="I331" i="5"/>
  <c r="A331" i="5" s="1"/>
  <c r="I332" i="5"/>
  <c r="A332" i="5" s="1"/>
  <c r="I333" i="5"/>
  <c r="A333" i="5" s="1"/>
  <c r="I334" i="5"/>
  <c r="A334" i="5" s="1"/>
  <c r="I335" i="5"/>
  <c r="A335" i="5" s="1"/>
  <c r="I336" i="5"/>
  <c r="A336" i="5" s="1"/>
  <c r="I337" i="5"/>
  <c r="A337" i="5" s="1"/>
  <c r="I338" i="5"/>
  <c r="A338" i="5" s="1"/>
  <c r="I339" i="5"/>
  <c r="A339" i="5" s="1"/>
  <c r="I340" i="5"/>
  <c r="A340" i="5" s="1"/>
  <c r="I341" i="5"/>
  <c r="A341" i="5" s="1"/>
  <c r="I342" i="5"/>
  <c r="A342" i="5" s="1"/>
  <c r="I343" i="5"/>
  <c r="A343" i="5" s="1"/>
  <c r="I344" i="5"/>
  <c r="A344" i="5" s="1"/>
  <c r="I345" i="5"/>
  <c r="A345" i="5" s="1"/>
  <c r="I346" i="5"/>
  <c r="A346" i="5" s="1"/>
  <c r="I347" i="5"/>
  <c r="A347" i="5" s="1"/>
  <c r="I348" i="5"/>
  <c r="A348" i="5" s="1"/>
  <c r="I349" i="5"/>
  <c r="A349" i="5" s="1"/>
  <c r="I350" i="5"/>
  <c r="A350" i="5" s="1"/>
  <c r="I351" i="5"/>
  <c r="A351" i="5" s="1"/>
  <c r="I352" i="5"/>
  <c r="A352" i="5" s="1"/>
  <c r="I353" i="5"/>
  <c r="A353" i="5" s="1"/>
  <c r="I354" i="5"/>
  <c r="A354" i="5" s="1"/>
  <c r="I355" i="5"/>
  <c r="A355" i="5" s="1"/>
  <c r="I356" i="5"/>
  <c r="A356" i="5" s="1"/>
  <c r="I357" i="5"/>
  <c r="A357" i="5" s="1"/>
  <c r="I358" i="5"/>
  <c r="A358" i="5" s="1"/>
  <c r="I359" i="5"/>
  <c r="A359" i="5" s="1"/>
  <c r="I360" i="5"/>
  <c r="A360" i="5" s="1"/>
  <c r="I361" i="5"/>
  <c r="A361" i="5" s="1"/>
  <c r="I362" i="5"/>
  <c r="A362" i="5" s="1"/>
  <c r="I363" i="5"/>
  <c r="A363" i="5" s="1"/>
  <c r="I364" i="5"/>
  <c r="A364" i="5" s="1"/>
  <c r="I365" i="5"/>
  <c r="A365" i="5" s="1"/>
  <c r="I366" i="5"/>
  <c r="A366" i="5" s="1"/>
  <c r="I367" i="5"/>
  <c r="A367" i="5" s="1"/>
  <c r="I368" i="5"/>
  <c r="A368" i="5" s="1"/>
  <c r="I369" i="5"/>
  <c r="A369" i="5" s="1"/>
  <c r="I370" i="5"/>
  <c r="A370" i="5" s="1"/>
  <c r="I371" i="5"/>
  <c r="A371" i="5" s="1"/>
  <c r="I372" i="5"/>
  <c r="A372" i="5" s="1"/>
  <c r="I373" i="5"/>
  <c r="A373" i="5" s="1"/>
  <c r="I374" i="5"/>
  <c r="A374" i="5" s="1"/>
  <c r="I375" i="5"/>
  <c r="A375" i="5" s="1"/>
  <c r="I376" i="5"/>
  <c r="A376" i="5" s="1"/>
  <c r="I377" i="5"/>
  <c r="A377" i="5" s="1"/>
  <c r="I378" i="5"/>
  <c r="A378" i="5" s="1"/>
  <c r="I379" i="5"/>
  <c r="A379" i="5" s="1"/>
  <c r="I380" i="5"/>
  <c r="A380" i="5" s="1"/>
  <c r="I381" i="5"/>
  <c r="A381" i="5" s="1"/>
  <c r="I382" i="5"/>
  <c r="A382" i="5" s="1"/>
  <c r="I383" i="5"/>
  <c r="A383" i="5" s="1"/>
  <c r="I384" i="5"/>
  <c r="A384" i="5" s="1"/>
  <c r="I385" i="5"/>
  <c r="A385" i="5" s="1"/>
  <c r="I386" i="5"/>
  <c r="A386" i="5" s="1"/>
  <c r="I387" i="5"/>
  <c r="A387" i="5" s="1"/>
  <c r="I388" i="5"/>
  <c r="A388" i="5" s="1"/>
  <c r="I389" i="5"/>
  <c r="A389" i="5" s="1"/>
  <c r="I390" i="5"/>
  <c r="A390" i="5" s="1"/>
  <c r="I391" i="5"/>
  <c r="A391" i="5" s="1"/>
  <c r="I392" i="5"/>
  <c r="A392" i="5" s="1"/>
  <c r="I393" i="5"/>
  <c r="A393" i="5" s="1"/>
  <c r="I394" i="5"/>
  <c r="A394" i="5" s="1"/>
  <c r="I395" i="5"/>
  <c r="A395" i="5" s="1"/>
  <c r="I396" i="5"/>
  <c r="A396" i="5" s="1"/>
  <c r="I397" i="5"/>
  <c r="A397" i="5" s="1"/>
  <c r="I398" i="5"/>
  <c r="A398" i="5" s="1"/>
  <c r="I399" i="5"/>
  <c r="A399" i="5" s="1"/>
  <c r="I400" i="5"/>
  <c r="A400" i="5" s="1"/>
  <c r="I401" i="5"/>
  <c r="A401" i="5" s="1"/>
  <c r="I402" i="5"/>
  <c r="A402" i="5" s="1"/>
  <c r="I403" i="5"/>
  <c r="A403" i="5" s="1"/>
  <c r="I404" i="5"/>
  <c r="A404" i="5" s="1"/>
  <c r="I405" i="5"/>
  <c r="A405" i="5" s="1"/>
  <c r="I406" i="5"/>
  <c r="A406" i="5" s="1"/>
  <c r="I407" i="5"/>
  <c r="A407" i="5" s="1"/>
  <c r="I408" i="5"/>
  <c r="A408" i="5" s="1"/>
  <c r="I409" i="5"/>
  <c r="A409" i="5" s="1"/>
  <c r="I410" i="5"/>
  <c r="A410" i="5" s="1"/>
  <c r="I411" i="5"/>
  <c r="A411" i="5" s="1"/>
  <c r="I412" i="5"/>
  <c r="A412" i="5" s="1"/>
  <c r="I413" i="5"/>
  <c r="A413" i="5" s="1"/>
  <c r="I414" i="5"/>
  <c r="A414" i="5" s="1"/>
  <c r="I415" i="5"/>
  <c r="A415" i="5" s="1"/>
  <c r="I416" i="5"/>
  <c r="A416" i="5" s="1"/>
  <c r="I417" i="5"/>
  <c r="A417" i="5" s="1"/>
  <c r="I418" i="5"/>
  <c r="A418" i="5" s="1"/>
  <c r="I419" i="5"/>
  <c r="A419" i="5" s="1"/>
  <c r="I420" i="5"/>
  <c r="A420" i="5" s="1"/>
  <c r="I421" i="5"/>
  <c r="A421" i="5" s="1"/>
  <c r="I422" i="5"/>
  <c r="A422" i="5" s="1"/>
  <c r="I423" i="5"/>
  <c r="A423" i="5" s="1"/>
  <c r="I424" i="5"/>
  <c r="A424" i="5" s="1"/>
  <c r="I425" i="5"/>
  <c r="A425" i="5" s="1"/>
  <c r="I426" i="5"/>
  <c r="A426" i="5" s="1"/>
  <c r="I427" i="5"/>
  <c r="A427" i="5" s="1"/>
  <c r="I428" i="5"/>
  <c r="A428" i="5" s="1"/>
  <c r="I429" i="5"/>
  <c r="A429" i="5" s="1"/>
  <c r="I430" i="5"/>
  <c r="A430" i="5" s="1"/>
  <c r="I431" i="5"/>
  <c r="A431" i="5" s="1"/>
  <c r="I432" i="5"/>
  <c r="A432" i="5" s="1"/>
  <c r="I433" i="5"/>
  <c r="A433" i="5" s="1"/>
  <c r="I434" i="5"/>
  <c r="A434" i="5" s="1"/>
  <c r="I435" i="5"/>
  <c r="A435" i="5" s="1"/>
  <c r="I436" i="5"/>
  <c r="A436" i="5" s="1"/>
  <c r="I437" i="5"/>
  <c r="A437" i="5" s="1"/>
  <c r="I438" i="5"/>
  <c r="A438" i="5" s="1"/>
  <c r="I439" i="5"/>
  <c r="A439" i="5" s="1"/>
  <c r="I440" i="5"/>
  <c r="A440" i="5" s="1"/>
  <c r="I441" i="5"/>
  <c r="A441" i="5" s="1"/>
  <c r="I442" i="5"/>
  <c r="A442" i="5" s="1"/>
  <c r="I443" i="5"/>
  <c r="A443" i="5" s="1"/>
  <c r="I444" i="5"/>
  <c r="A444" i="5" s="1"/>
  <c r="I445" i="5"/>
  <c r="A445" i="5" s="1"/>
  <c r="I446" i="5"/>
  <c r="A446" i="5" s="1"/>
  <c r="I447" i="5"/>
  <c r="A447" i="5" s="1"/>
  <c r="I448" i="5"/>
  <c r="A448" i="5" s="1"/>
  <c r="I449" i="5"/>
  <c r="A449" i="5" s="1"/>
  <c r="I450" i="5"/>
  <c r="A450" i="5" s="1"/>
  <c r="I451" i="5"/>
  <c r="A451" i="5" s="1"/>
  <c r="I452" i="5"/>
  <c r="A452" i="5" s="1"/>
  <c r="I453" i="5"/>
  <c r="A453" i="5" s="1"/>
  <c r="I454" i="5"/>
  <c r="A454" i="5" s="1"/>
  <c r="I455" i="5"/>
  <c r="A455" i="5" s="1"/>
  <c r="I456" i="5"/>
  <c r="A456" i="5" s="1"/>
  <c r="I457" i="5"/>
  <c r="A457" i="5" s="1"/>
  <c r="I458" i="5"/>
  <c r="A458" i="5" s="1"/>
  <c r="I459" i="5"/>
  <c r="A459" i="5" s="1"/>
  <c r="I460" i="5"/>
  <c r="A460" i="5" s="1"/>
  <c r="I461" i="5"/>
  <c r="A461" i="5" s="1"/>
  <c r="I462" i="5"/>
  <c r="A462" i="5" s="1"/>
  <c r="I463" i="5"/>
  <c r="A463" i="5" s="1"/>
  <c r="I464" i="5"/>
  <c r="A464" i="5" s="1"/>
  <c r="I465" i="5"/>
  <c r="A465" i="5" s="1"/>
  <c r="I466" i="5"/>
  <c r="A466" i="5" s="1"/>
  <c r="I467" i="5"/>
  <c r="A467" i="5" s="1"/>
  <c r="I468" i="5"/>
  <c r="A468" i="5" s="1"/>
  <c r="I469" i="5"/>
  <c r="A469" i="5" s="1"/>
  <c r="I470" i="5"/>
  <c r="A470" i="5" s="1"/>
  <c r="I471" i="5"/>
  <c r="A471" i="5" s="1"/>
  <c r="I472" i="5"/>
  <c r="A472" i="5" s="1"/>
  <c r="I473" i="5"/>
  <c r="A473" i="5" s="1"/>
  <c r="I474" i="5"/>
  <c r="A474" i="5" s="1"/>
  <c r="I475" i="5"/>
  <c r="A475" i="5" s="1"/>
  <c r="I476" i="5"/>
  <c r="A476" i="5" s="1"/>
  <c r="I477" i="5"/>
  <c r="A477" i="5" s="1"/>
  <c r="I478" i="5"/>
  <c r="A478" i="5" s="1"/>
  <c r="I479" i="5"/>
  <c r="A479" i="5" s="1"/>
  <c r="I480" i="5"/>
  <c r="A480" i="5" s="1"/>
  <c r="I481" i="5"/>
  <c r="A481" i="5" s="1"/>
  <c r="I482" i="5"/>
  <c r="A482" i="5" s="1"/>
  <c r="I483" i="5"/>
  <c r="A483" i="5" s="1"/>
  <c r="I484" i="5"/>
  <c r="A484" i="5" s="1"/>
  <c r="I485" i="5"/>
  <c r="A485" i="5" s="1"/>
  <c r="I486" i="5"/>
  <c r="A486" i="5" s="1"/>
  <c r="I487" i="5"/>
  <c r="A487" i="5" s="1"/>
  <c r="I488" i="5"/>
  <c r="A488" i="5" s="1"/>
  <c r="I489" i="5"/>
  <c r="A489" i="5" s="1"/>
  <c r="I490" i="5"/>
  <c r="A490" i="5" s="1"/>
  <c r="I491" i="5"/>
  <c r="A491" i="5" s="1"/>
  <c r="I492" i="5"/>
  <c r="A492" i="5" s="1"/>
  <c r="I493" i="5"/>
  <c r="A493" i="5" s="1"/>
  <c r="I494" i="5"/>
  <c r="A494" i="5" s="1"/>
  <c r="I495" i="5"/>
  <c r="A495" i="5" s="1"/>
  <c r="I496" i="5"/>
  <c r="A496" i="5" s="1"/>
  <c r="I497" i="5"/>
  <c r="A497" i="5" s="1"/>
  <c r="I498" i="5"/>
  <c r="A498" i="5" s="1"/>
  <c r="I499" i="5"/>
  <c r="A499" i="5" s="1"/>
  <c r="I500" i="5"/>
  <c r="A500" i="5" s="1"/>
  <c r="I501" i="5"/>
  <c r="A501" i="5" s="1"/>
  <c r="I502" i="5"/>
  <c r="A502" i="5" s="1"/>
  <c r="I503" i="5"/>
  <c r="A503" i="5" s="1"/>
  <c r="I504" i="5"/>
  <c r="A504" i="5" s="1"/>
  <c r="I505" i="5"/>
  <c r="A505" i="5" s="1"/>
  <c r="I506" i="5"/>
  <c r="A506" i="5" s="1"/>
  <c r="I507" i="5"/>
  <c r="A507" i="5" s="1"/>
  <c r="I508" i="5"/>
  <c r="A508" i="5" s="1"/>
  <c r="I509" i="5"/>
  <c r="A509" i="5" s="1"/>
  <c r="I510" i="5"/>
  <c r="A510" i="5" s="1"/>
  <c r="I511" i="5"/>
  <c r="A511" i="5" s="1"/>
  <c r="I512" i="5"/>
  <c r="A512" i="5" s="1"/>
  <c r="I513" i="5"/>
  <c r="A513" i="5" s="1"/>
  <c r="I514" i="5"/>
  <c r="A514" i="5" s="1"/>
  <c r="I515" i="5"/>
  <c r="A515" i="5" s="1"/>
  <c r="I516" i="5"/>
  <c r="A516" i="5" s="1"/>
  <c r="I517" i="5"/>
  <c r="A517" i="5" s="1"/>
  <c r="I518" i="5"/>
  <c r="A518" i="5" s="1"/>
  <c r="I519" i="5"/>
  <c r="A519" i="5" s="1"/>
  <c r="I520" i="5"/>
  <c r="A520" i="5" s="1"/>
  <c r="I521" i="5"/>
  <c r="A521" i="5" s="1"/>
  <c r="I522" i="5"/>
  <c r="A522" i="5" s="1"/>
  <c r="I523" i="5"/>
  <c r="A523" i="5" s="1"/>
  <c r="I524" i="5"/>
  <c r="A524" i="5" s="1"/>
  <c r="I525" i="5"/>
  <c r="A525" i="5" s="1"/>
  <c r="I526" i="5"/>
  <c r="A526" i="5" s="1"/>
  <c r="I527" i="5"/>
  <c r="A527" i="5" s="1"/>
  <c r="I528" i="5"/>
  <c r="A528" i="5" s="1"/>
  <c r="I529" i="5"/>
  <c r="A529" i="5" s="1"/>
  <c r="I530" i="5"/>
  <c r="A530" i="5" s="1"/>
  <c r="I531" i="5"/>
  <c r="A531" i="5" s="1"/>
  <c r="I532" i="5"/>
  <c r="A532" i="5" s="1"/>
  <c r="I533" i="5"/>
  <c r="A533" i="5" s="1"/>
  <c r="I534" i="5"/>
  <c r="A534" i="5" s="1"/>
  <c r="I535" i="5"/>
  <c r="A535" i="5" s="1"/>
  <c r="I536" i="5"/>
  <c r="A536" i="5" s="1"/>
  <c r="I537" i="5"/>
  <c r="A537" i="5" s="1"/>
  <c r="I538" i="5"/>
  <c r="A538" i="5" s="1"/>
  <c r="I539" i="5"/>
  <c r="A539" i="5" s="1"/>
  <c r="I540" i="5"/>
  <c r="A540" i="5" s="1"/>
  <c r="I541" i="5"/>
  <c r="A541" i="5" s="1"/>
  <c r="I542" i="5"/>
  <c r="A542" i="5" s="1"/>
  <c r="I543" i="5"/>
  <c r="A543" i="5" s="1"/>
  <c r="I544" i="5"/>
  <c r="A544" i="5" s="1"/>
  <c r="I545" i="5"/>
  <c r="A545" i="5" s="1"/>
  <c r="I546" i="5"/>
  <c r="A546" i="5" s="1"/>
  <c r="I547" i="5"/>
  <c r="A547" i="5" s="1"/>
  <c r="I548" i="5"/>
  <c r="A548" i="5" s="1"/>
  <c r="I549" i="5"/>
  <c r="A549" i="5" s="1"/>
  <c r="I550" i="5"/>
  <c r="A550" i="5" s="1"/>
  <c r="I551" i="5"/>
  <c r="A551" i="5" s="1"/>
  <c r="I552" i="5"/>
  <c r="A552" i="5" s="1"/>
  <c r="I553" i="5"/>
  <c r="A553" i="5" s="1"/>
  <c r="I554" i="5"/>
  <c r="A554" i="5" s="1"/>
  <c r="I555" i="5"/>
  <c r="A555" i="5" s="1"/>
  <c r="I556" i="5"/>
  <c r="A556" i="5" s="1"/>
  <c r="I557" i="5"/>
  <c r="A557" i="5" s="1"/>
  <c r="I558" i="5"/>
  <c r="A558" i="5" s="1"/>
  <c r="I559" i="5"/>
  <c r="A559" i="5" s="1"/>
  <c r="I560" i="5"/>
  <c r="A560" i="5" s="1"/>
  <c r="I561" i="5"/>
  <c r="A561" i="5" s="1"/>
  <c r="I562" i="5"/>
  <c r="A562" i="5" s="1"/>
  <c r="I563" i="5"/>
  <c r="A563" i="5" s="1"/>
  <c r="I564" i="5"/>
  <c r="A564" i="5" s="1"/>
  <c r="I565" i="5"/>
  <c r="A565" i="5" s="1"/>
  <c r="I566" i="5"/>
  <c r="A566" i="5" s="1"/>
  <c r="I567" i="5"/>
  <c r="A567" i="5" s="1"/>
  <c r="I568" i="5"/>
  <c r="A568" i="5" s="1"/>
  <c r="I569" i="5"/>
  <c r="A569" i="5" s="1"/>
  <c r="I570" i="5"/>
  <c r="A570" i="5" s="1"/>
  <c r="I571" i="5"/>
  <c r="A571" i="5" s="1"/>
  <c r="I572" i="5"/>
  <c r="A572" i="5" s="1"/>
  <c r="I573" i="5"/>
  <c r="A573" i="5" s="1"/>
  <c r="I574" i="5"/>
  <c r="A574" i="5" s="1"/>
  <c r="I575" i="5"/>
  <c r="A575" i="5" s="1"/>
  <c r="I576" i="5"/>
  <c r="A576" i="5" s="1"/>
  <c r="I577" i="5"/>
  <c r="A577" i="5" s="1"/>
  <c r="I578" i="5"/>
  <c r="A578" i="5" s="1"/>
  <c r="I579" i="5"/>
  <c r="A579" i="5" s="1"/>
  <c r="I580" i="5"/>
  <c r="A580" i="5" s="1"/>
  <c r="I581" i="5"/>
  <c r="A581" i="5" s="1"/>
  <c r="I582" i="5"/>
  <c r="A582" i="5" s="1"/>
  <c r="I583" i="5"/>
  <c r="A583" i="5" s="1"/>
  <c r="I584" i="5"/>
  <c r="A584" i="5" s="1"/>
  <c r="I585" i="5"/>
  <c r="A585" i="5" s="1"/>
  <c r="I586" i="5"/>
  <c r="A586" i="5" s="1"/>
  <c r="I587" i="5"/>
  <c r="A587" i="5" s="1"/>
  <c r="I588" i="5"/>
  <c r="A588" i="5" s="1"/>
  <c r="I589" i="5"/>
  <c r="A589" i="5" s="1"/>
  <c r="I590" i="5"/>
  <c r="A590" i="5" s="1"/>
  <c r="I591" i="5"/>
  <c r="A591" i="5" s="1"/>
  <c r="I592" i="5"/>
  <c r="A592" i="5" s="1"/>
  <c r="I593" i="5"/>
  <c r="A593" i="5" s="1"/>
  <c r="I594" i="5"/>
  <c r="A594" i="5" s="1"/>
  <c r="I595" i="5"/>
  <c r="A595" i="5" s="1"/>
  <c r="I596" i="5"/>
  <c r="A596" i="5" s="1"/>
  <c r="I597" i="5"/>
  <c r="A597" i="5" s="1"/>
  <c r="I598" i="5"/>
  <c r="A598" i="5" s="1"/>
  <c r="I599" i="5"/>
  <c r="A599" i="5" s="1"/>
  <c r="I600" i="5"/>
  <c r="A600" i="5" s="1"/>
  <c r="I601" i="5"/>
  <c r="A601" i="5" s="1"/>
  <c r="I602" i="5"/>
  <c r="A602" i="5" s="1"/>
  <c r="I603" i="5"/>
  <c r="A603" i="5" s="1"/>
  <c r="I604" i="5"/>
  <c r="A604" i="5" s="1"/>
  <c r="I605" i="5"/>
  <c r="A605" i="5" s="1"/>
  <c r="I606" i="5"/>
  <c r="A606" i="5" s="1"/>
  <c r="I607" i="5"/>
  <c r="A607" i="5" s="1"/>
  <c r="I608" i="5"/>
  <c r="A608" i="5" s="1"/>
  <c r="I609" i="5"/>
  <c r="A609" i="5" s="1"/>
  <c r="I610" i="5"/>
  <c r="A610" i="5" s="1"/>
  <c r="I611" i="5"/>
  <c r="A611" i="5" s="1"/>
  <c r="I612" i="5"/>
  <c r="A612" i="5" s="1"/>
  <c r="I613" i="5"/>
  <c r="A613" i="5" s="1"/>
  <c r="I614" i="5"/>
  <c r="A614" i="5" s="1"/>
  <c r="I615" i="5"/>
  <c r="A615" i="5" s="1"/>
  <c r="I616" i="5"/>
  <c r="A616" i="5" s="1"/>
  <c r="I617" i="5"/>
  <c r="A617" i="5" s="1"/>
  <c r="I618" i="5"/>
  <c r="A618" i="5" s="1"/>
  <c r="I619" i="5"/>
  <c r="A619" i="5" s="1"/>
  <c r="I620" i="5"/>
  <c r="A620" i="5" s="1"/>
  <c r="I621" i="5"/>
  <c r="A621" i="5" s="1"/>
  <c r="I622" i="5"/>
  <c r="A622" i="5" s="1"/>
  <c r="I623" i="5"/>
  <c r="A623" i="5" s="1"/>
  <c r="I624" i="5"/>
  <c r="A624" i="5" s="1"/>
  <c r="I625" i="5"/>
  <c r="A625" i="5" s="1"/>
  <c r="I626" i="5"/>
  <c r="A626" i="5" s="1"/>
  <c r="I627" i="5"/>
  <c r="A627" i="5" s="1"/>
  <c r="I628" i="5"/>
  <c r="A628" i="5" s="1"/>
  <c r="I629" i="5"/>
  <c r="A629" i="5" s="1"/>
  <c r="I630" i="5"/>
  <c r="A630" i="5" s="1"/>
  <c r="I631" i="5"/>
  <c r="A631" i="5" s="1"/>
  <c r="I632" i="5"/>
  <c r="A632" i="5" s="1"/>
  <c r="I633" i="5"/>
  <c r="A633" i="5" s="1"/>
  <c r="I634" i="5"/>
  <c r="A634" i="5" s="1"/>
  <c r="I635" i="5"/>
  <c r="A635" i="5" s="1"/>
  <c r="I636" i="5"/>
  <c r="A636" i="5" s="1"/>
  <c r="I637" i="5"/>
  <c r="A637" i="5" s="1"/>
  <c r="I638" i="5"/>
  <c r="A638" i="5" s="1"/>
  <c r="I639" i="5"/>
  <c r="A639" i="5" s="1"/>
  <c r="I640" i="5"/>
  <c r="A640" i="5" s="1"/>
  <c r="I641" i="5"/>
  <c r="A641" i="5" s="1"/>
  <c r="I642" i="5"/>
  <c r="A642" i="5" s="1"/>
  <c r="I643" i="5"/>
  <c r="A643" i="5" s="1"/>
  <c r="I644" i="5"/>
  <c r="A644" i="5" s="1"/>
  <c r="I645" i="5"/>
  <c r="A645" i="5" s="1"/>
  <c r="I646" i="5"/>
  <c r="A646" i="5" s="1"/>
  <c r="I647" i="5"/>
  <c r="A647" i="5" s="1"/>
  <c r="I648" i="5"/>
  <c r="A648" i="5" s="1"/>
  <c r="I649" i="5"/>
  <c r="A649" i="5" s="1"/>
  <c r="I650" i="5"/>
  <c r="A650" i="5" s="1"/>
  <c r="I651" i="5"/>
  <c r="A651" i="5" s="1"/>
  <c r="I652" i="5"/>
  <c r="A652" i="5" s="1"/>
  <c r="I653" i="5"/>
  <c r="A653" i="5" s="1"/>
  <c r="I654" i="5"/>
  <c r="A654" i="5" s="1"/>
  <c r="I655" i="5"/>
  <c r="A655" i="5" s="1"/>
  <c r="I656" i="5"/>
  <c r="A656" i="5" s="1"/>
  <c r="I657" i="5"/>
  <c r="A657" i="5" s="1"/>
  <c r="I658" i="5"/>
  <c r="A658" i="5" s="1"/>
  <c r="I659" i="5"/>
  <c r="A659" i="5" s="1"/>
  <c r="I660" i="5"/>
  <c r="A660" i="5" s="1"/>
  <c r="I661" i="5"/>
  <c r="A661" i="5" s="1"/>
  <c r="I662" i="5"/>
  <c r="A662" i="5" s="1"/>
  <c r="I663" i="5"/>
  <c r="A663" i="5" s="1"/>
  <c r="I664" i="5"/>
  <c r="A664" i="5" s="1"/>
  <c r="I665" i="5"/>
  <c r="A665" i="5" s="1"/>
  <c r="I666" i="5"/>
  <c r="A666" i="5" s="1"/>
  <c r="I667" i="5"/>
  <c r="A667" i="5" s="1"/>
  <c r="I668" i="5"/>
  <c r="A668" i="5" s="1"/>
  <c r="I669" i="5"/>
  <c r="A669" i="5" s="1"/>
  <c r="I670" i="5"/>
  <c r="A670" i="5" s="1"/>
  <c r="I671" i="5"/>
  <c r="A671" i="5" s="1"/>
  <c r="I672" i="5"/>
  <c r="A672" i="5" s="1"/>
  <c r="I673" i="5"/>
  <c r="A673" i="5" s="1"/>
  <c r="I674" i="5"/>
  <c r="A674" i="5" s="1"/>
  <c r="I675" i="5"/>
  <c r="A675" i="5" s="1"/>
  <c r="I676" i="5"/>
  <c r="A676" i="5" s="1"/>
  <c r="I677" i="5"/>
  <c r="A677" i="5" s="1"/>
  <c r="I678" i="5"/>
  <c r="A678" i="5" s="1"/>
  <c r="I679" i="5"/>
  <c r="A679" i="5" s="1"/>
  <c r="I680" i="5"/>
  <c r="A680" i="5" s="1"/>
  <c r="I681" i="5"/>
  <c r="A681" i="5" s="1"/>
  <c r="I682" i="5"/>
  <c r="A682" i="5" s="1"/>
  <c r="I683" i="5"/>
  <c r="A683" i="5" s="1"/>
  <c r="I684" i="5"/>
  <c r="A684" i="5" s="1"/>
  <c r="I685" i="5"/>
  <c r="A685" i="5" s="1"/>
  <c r="I686" i="5"/>
  <c r="A686" i="5" s="1"/>
  <c r="I687" i="5"/>
  <c r="A687" i="5" s="1"/>
  <c r="I688" i="5"/>
  <c r="A688" i="5" s="1"/>
  <c r="I689" i="5"/>
  <c r="A689" i="5" s="1"/>
  <c r="I690" i="5"/>
  <c r="A690" i="5" s="1"/>
  <c r="I691" i="5"/>
  <c r="A691" i="5" s="1"/>
  <c r="I692" i="5"/>
  <c r="A692" i="5" s="1"/>
  <c r="I693" i="5"/>
  <c r="A693" i="5" s="1"/>
  <c r="I694" i="5"/>
  <c r="A694" i="5" s="1"/>
  <c r="I695" i="5"/>
  <c r="A695" i="5" s="1"/>
  <c r="I696" i="5"/>
  <c r="A696" i="5" s="1"/>
  <c r="I697" i="5"/>
  <c r="A697" i="5" s="1"/>
  <c r="I698" i="5"/>
  <c r="A698" i="5" s="1"/>
  <c r="I699" i="5"/>
  <c r="A699" i="5" s="1"/>
  <c r="I700" i="5"/>
  <c r="A700" i="5" s="1"/>
  <c r="I701" i="5"/>
  <c r="A701" i="5" s="1"/>
  <c r="I702" i="5"/>
  <c r="A702" i="5" s="1"/>
  <c r="I703" i="5"/>
  <c r="A703" i="5" s="1"/>
  <c r="I704" i="5"/>
  <c r="A704" i="5" s="1"/>
  <c r="I705" i="5"/>
  <c r="A705" i="5" s="1"/>
  <c r="I706" i="5"/>
  <c r="A706" i="5" s="1"/>
  <c r="I707" i="5"/>
  <c r="A707" i="5" s="1"/>
  <c r="I708" i="5"/>
  <c r="A708" i="5" s="1"/>
  <c r="I709" i="5"/>
  <c r="A709" i="5" s="1"/>
  <c r="I710" i="5"/>
  <c r="A710" i="5" s="1"/>
  <c r="I711" i="5"/>
  <c r="A711" i="5" s="1"/>
  <c r="I712" i="5"/>
  <c r="A712" i="5" s="1"/>
  <c r="I713" i="5"/>
  <c r="A713" i="5" s="1"/>
  <c r="I714" i="5"/>
  <c r="A714" i="5" s="1"/>
  <c r="I715" i="5"/>
  <c r="A715" i="5" s="1"/>
  <c r="I716" i="5"/>
  <c r="A716" i="5" s="1"/>
  <c r="I717" i="5"/>
  <c r="A717" i="5" s="1"/>
  <c r="I718" i="5"/>
  <c r="A718" i="5" s="1"/>
  <c r="I719" i="5"/>
  <c r="A719" i="5" s="1"/>
  <c r="I720" i="5"/>
  <c r="A720" i="5" s="1"/>
  <c r="I721" i="5"/>
  <c r="A721" i="5" s="1"/>
  <c r="I722" i="5"/>
  <c r="A722" i="5" s="1"/>
  <c r="I723" i="5"/>
  <c r="A723" i="5" s="1"/>
  <c r="I724" i="5"/>
  <c r="A724" i="5" s="1"/>
  <c r="I725" i="5"/>
  <c r="A725" i="5" s="1"/>
  <c r="I726" i="5"/>
  <c r="A726" i="5" s="1"/>
  <c r="I727" i="5"/>
  <c r="A727" i="5" s="1"/>
  <c r="I728" i="5"/>
  <c r="A728" i="5" s="1"/>
  <c r="I729" i="5"/>
  <c r="A729" i="5" s="1"/>
  <c r="I730" i="5"/>
  <c r="A730" i="5" s="1"/>
  <c r="I731" i="5"/>
  <c r="A731" i="5" s="1"/>
  <c r="I732" i="5"/>
  <c r="A732" i="5" s="1"/>
  <c r="I733" i="5"/>
  <c r="A733" i="5" s="1"/>
  <c r="I734" i="5"/>
  <c r="A734" i="5" s="1"/>
  <c r="I735" i="5"/>
  <c r="A735" i="5" s="1"/>
  <c r="I736" i="5"/>
  <c r="A736" i="5" s="1"/>
  <c r="I737" i="5"/>
  <c r="A737" i="5" s="1"/>
  <c r="I738" i="5"/>
  <c r="A738" i="5" s="1"/>
  <c r="I739" i="5"/>
  <c r="A739" i="5" s="1"/>
  <c r="I740" i="5"/>
  <c r="A740" i="5" s="1"/>
  <c r="I741" i="5"/>
  <c r="A741" i="5" s="1"/>
  <c r="I742" i="5"/>
  <c r="A742" i="5" s="1"/>
  <c r="I743" i="5"/>
  <c r="A743" i="5" s="1"/>
  <c r="I744" i="5"/>
  <c r="A744" i="5" s="1"/>
  <c r="I745" i="5"/>
  <c r="A745" i="5" s="1"/>
  <c r="I746" i="5"/>
  <c r="A746" i="5" s="1"/>
  <c r="I747" i="5"/>
  <c r="A747" i="5" s="1"/>
  <c r="I748" i="5"/>
  <c r="A748" i="5" s="1"/>
  <c r="I749" i="5"/>
  <c r="A749" i="5" s="1"/>
  <c r="I750" i="5"/>
  <c r="A750" i="5" s="1"/>
  <c r="I751" i="5"/>
  <c r="A751" i="5" s="1"/>
  <c r="I752" i="5"/>
  <c r="A752" i="5" s="1"/>
  <c r="I753" i="5"/>
  <c r="A753" i="5" s="1"/>
  <c r="I754" i="5"/>
  <c r="A754" i="5" s="1"/>
  <c r="I755" i="5"/>
  <c r="A755" i="5" s="1"/>
  <c r="I756" i="5"/>
  <c r="A756" i="5" s="1"/>
  <c r="I757" i="5"/>
  <c r="A757" i="5" s="1"/>
  <c r="I758" i="5"/>
  <c r="A758" i="5" s="1"/>
  <c r="I759" i="5"/>
  <c r="A759" i="5" s="1"/>
  <c r="I760" i="5"/>
  <c r="A760" i="5" s="1"/>
  <c r="I761" i="5"/>
  <c r="A761" i="5" s="1"/>
  <c r="I762" i="5"/>
  <c r="A762" i="5" s="1"/>
  <c r="I763" i="5"/>
  <c r="A763" i="5" s="1"/>
  <c r="I764" i="5"/>
  <c r="A764" i="5" s="1"/>
  <c r="I765" i="5"/>
  <c r="A765" i="5" s="1"/>
  <c r="I766" i="5"/>
  <c r="A766" i="5" s="1"/>
  <c r="I767" i="5"/>
  <c r="A767" i="5" s="1"/>
  <c r="I768" i="5"/>
  <c r="A768" i="5" s="1"/>
  <c r="I769" i="5"/>
  <c r="A769" i="5" s="1"/>
  <c r="I770" i="5"/>
  <c r="A770" i="5" s="1"/>
  <c r="I771" i="5"/>
  <c r="A771" i="5" s="1"/>
  <c r="I772" i="5"/>
  <c r="A772" i="5" s="1"/>
  <c r="I773" i="5"/>
  <c r="A773" i="5" s="1"/>
  <c r="I774" i="5"/>
  <c r="A774" i="5" s="1"/>
  <c r="I775" i="5"/>
  <c r="A775" i="5" s="1"/>
  <c r="I776" i="5"/>
  <c r="A776" i="5" s="1"/>
  <c r="I777" i="5"/>
  <c r="A777" i="5" s="1"/>
  <c r="I778" i="5"/>
  <c r="A778" i="5" s="1"/>
  <c r="I779" i="5"/>
  <c r="A779" i="5" s="1"/>
  <c r="I780" i="5"/>
  <c r="A780" i="5" s="1"/>
  <c r="I781" i="5"/>
  <c r="A781" i="5" s="1"/>
  <c r="I782" i="5"/>
  <c r="A782" i="5" s="1"/>
  <c r="I783" i="5"/>
  <c r="A783" i="5" s="1"/>
  <c r="I784" i="5"/>
  <c r="A784" i="5" s="1"/>
  <c r="I785" i="5"/>
  <c r="A785" i="5" s="1"/>
  <c r="I786" i="5"/>
  <c r="A786" i="5" s="1"/>
  <c r="I787" i="5"/>
  <c r="A787" i="5" s="1"/>
  <c r="I788" i="5"/>
  <c r="A788" i="5" s="1"/>
  <c r="I789" i="5"/>
  <c r="A789" i="5" s="1"/>
  <c r="I790" i="5"/>
  <c r="A790" i="5" s="1"/>
  <c r="I791" i="5"/>
  <c r="A791" i="5" s="1"/>
  <c r="I792" i="5"/>
  <c r="A792" i="5" s="1"/>
  <c r="I793" i="5"/>
  <c r="A793" i="5" s="1"/>
  <c r="I794" i="5"/>
  <c r="A794" i="5" s="1"/>
  <c r="I795" i="5"/>
  <c r="A795" i="5" s="1"/>
  <c r="I796" i="5"/>
  <c r="A796" i="5" s="1"/>
  <c r="I797" i="5"/>
  <c r="A797" i="5" s="1"/>
  <c r="I798" i="5"/>
  <c r="A798" i="5" s="1"/>
  <c r="I799" i="5"/>
  <c r="A799" i="5" s="1"/>
  <c r="I800" i="5"/>
  <c r="A800" i="5" s="1"/>
  <c r="I801" i="5"/>
  <c r="A801" i="5" s="1"/>
  <c r="I802" i="5"/>
  <c r="A802" i="5" s="1"/>
  <c r="I803" i="5"/>
  <c r="A803" i="5" s="1"/>
  <c r="I804" i="5"/>
  <c r="A804" i="5" s="1"/>
  <c r="I805" i="5"/>
  <c r="A805" i="5" s="1"/>
  <c r="I806" i="5"/>
  <c r="A806" i="5" s="1"/>
  <c r="I807" i="5"/>
  <c r="A807" i="5" s="1"/>
  <c r="I808" i="5"/>
  <c r="A808" i="5" s="1"/>
  <c r="I809" i="5"/>
  <c r="A809" i="5" s="1"/>
  <c r="I810" i="5"/>
  <c r="A810" i="5" s="1"/>
  <c r="I811" i="5"/>
  <c r="A811" i="5" s="1"/>
  <c r="I812" i="5"/>
  <c r="A812" i="5" s="1"/>
  <c r="I813" i="5"/>
  <c r="A813" i="5" s="1"/>
  <c r="I814" i="5"/>
  <c r="A814" i="5" s="1"/>
  <c r="I815" i="5"/>
  <c r="A815" i="5" s="1"/>
  <c r="I816" i="5"/>
  <c r="A816" i="5" s="1"/>
  <c r="I817" i="5"/>
  <c r="A817" i="5" s="1"/>
  <c r="I818" i="5"/>
  <c r="A818" i="5" s="1"/>
  <c r="I819" i="5"/>
  <c r="A819" i="5" s="1"/>
  <c r="I820" i="5"/>
  <c r="A820" i="5" s="1"/>
  <c r="I821" i="5"/>
  <c r="A821" i="5" s="1"/>
  <c r="I822" i="5"/>
  <c r="A822" i="5" s="1"/>
  <c r="I823" i="5"/>
  <c r="A823" i="5" s="1"/>
  <c r="I824" i="5"/>
  <c r="A824" i="5" s="1"/>
  <c r="I825" i="5"/>
  <c r="A825" i="5" s="1"/>
  <c r="I826" i="5"/>
  <c r="A826" i="5" s="1"/>
  <c r="I827" i="5"/>
  <c r="A827" i="5" s="1"/>
  <c r="I828" i="5"/>
  <c r="A828" i="5" s="1"/>
  <c r="I829" i="5"/>
  <c r="A829" i="5" s="1"/>
  <c r="I830" i="5"/>
  <c r="A830" i="5" s="1"/>
  <c r="I831" i="5"/>
  <c r="A831" i="5" s="1"/>
  <c r="I832" i="5"/>
  <c r="A832" i="5" s="1"/>
  <c r="I833" i="5"/>
  <c r="A833" i="5" s="1"/>
  <c r="I834" i="5"/>
  <c r="A834" i="5" s="1"/>
  <c r="I835" i="5"/>
  <c r="A835" i="5" s="1"/>
  <c r="I836" i="5"/>
  <c r="A836" i="5" s="1"/>
  <c r="I837" i="5"/>
  <c r="A837" i="5" s="1"/>
  <c r="I838" i="5"/>
  <c r="A838" i="5" s="1"/>
  <c r="I839" i="5"/>
  <c r="A839" i="5" s="1"/>
  <c r="I840" i="5"/>
  <c r="A840" i="5" s="1"/>
  <c r="I841" i="5"/>
  <c r="A841" i="5" s="1"/>
  <c r="I842" i="5"/>
  <c r="A842" i="5" s="1"/>
  <c r="I843" i="5"/>
  <c r="A843" i="5" s="1"/>
  <c r="I844" i="5"/>
  <c r="A844" i="5" s="1"/>
  <c r="I845" i="5"/>
  <c r="A845" i="5" s="1"/>
  <c r="I846" i="5"/>
  <c r="A846" i="5" s="1"/>
  <c r="I847" i="5"/>
  <c r="A847" i="5" s="1"/>
  <c r="I848" i="5"/>
  <c r="A848" i="5" s="1"/>
  <c r="I849" i="5"/>
  <c r="A849" i="5" s="1"/>
  <c r="I850" i="5"/>
  <c r="A850" i="5" s="1"/>
  <c r="I851" i="5"/>
  <c r="A851" i="5" s="1"/>
  <c r="I852" i="5"/>
  <c r="A852" i="5" s="1"/>
  <c r="I853" i="5"/>
  <c r="A853" i="5" s="1"/>
  <c r="I854" i="5"/>
  <c r="A854" i="5" s="1"/>
  <c r="I855" i="5"/>
  <c r="A855" i="5" s="1"/>
  <c r="I856" i="5"/>
  <c r="A856" i="5" s="1"/>
  <c r="I857" i="5"/>
  <c r="A857" i="5" s="1"/>
  <c r="I858" i="5"/>
  <c r="A858" i="5" s="1"/>
  <c r="I859" i="5"/>
  <c r="A859" i="5" s="1"/>
  <c r="I860" i="5"/>
  <c r="A860" i="5" s="1"/>
  <c r="I861" i="5"/>
  <c r="A861" i="5" s="1"/>
  <c r="I862" i="5"/>
  <c r="A862" i="5" s="1"/>
  <c r="I863" i="5"/>
  <c r="A863" i="5" s="1"/>
  <c r="I864" i="5"/>
  <c r="A864" i="5" s="1"/>
  <c r="I865" i="5"/>
  <c r="A865" i="5" s="1"/>
  <c r="I866" i="5"/>
  <c r="A866" i="5" s="1"/>
  <c r="I867" i="5"/>
  <c r="A867" i="5" s="1"/>
  <c r="I868" i="5"/>
  <c r="A868" i="5" s="1"/>
  <c r="I869" i="5"/>
  <c r="A869" i="5" s="1"/>
  <c r="I870" i="5"/>
  <c r="A870" i="5" s="1"/>
  <c r="I871" i="5"/>
  <c r="A871" i="5" s="1"/>
  <c r="I872" i="5"/>
  <c r="A872" i="5" s="1"/>
  <c r="I873" i="5"/>
  <c r="A873" i="5" s="1"/>
  <c r="I874" i="5"/>
  <c r="A874" i="5" s="1"/>
  <c r="I875" i="5"/>
  <c r="A875" i="5" s="1"/>
  <c r="I876" i="5"/>
  <c r="A876" i="5" s="1"/>
  <c r="I877" i="5"/>
  <c r="A877" i="5" s="1"/>
  <c r="I878" i="5"/>
  <c r="A878" i="5" s="1"/>
  <c r="I879" i="5"/>
  <c r="A879" i="5" s="1"/>
  <c r="I880" i="5"/>
  <c r="A880" i="5" s="1"/>
  <c r="I881" i="5"/>
  <c r="A881" i="5" s="1"/>
  <c r="I882" i="5"/>
  <c r="A882" i="5" s="1"/>
  <c r="I883" i="5"/>
  <c r="A883" i="5" s="1"/>
  <c r="I884" i="5"/>
  <c r="A884" i="5" s="1"/>
  <c r="I885" i="5"/>
  <c r="A885" i="5" s="1"/>
  <c r="I886" i="5"/>
  <c r="A886" i="5" s="1"/>
  <c r="I887" i="5"/>
  <c r="A887" i="5" s="1"/>
  <c r="I888" i="5"/>
  <c r="A888" i="5" s="1"/>
  <c r="I889" i="5"/>
  <c r="A889" i="5" s="1"/>
  <c r="I890" i="5"/>
  <c r="A890" i="5" s="1"/>
  <c r="I891" i="5"/>
  <c r="A891" i="5" s="1"/>
  <c r="I892" i="5"/>
  <c r="A892" i="5" s="1"/>
  <c r="I893" i="5"/>
  <c r="A893" i="5" s="1"/>
  <c r="I894" i="5"/>
  <c r="A894" i="5" s="1"/>
  <c r="I895" i="5"/>
  <c r="A895" i="5" s="1"/>
  <c r="I896" i="5"/>
  <c r="A896" i="5" s="1"/>
  <c r="I897" i="5"/>
  <c r="A897" i="5" s="1"/>
  <c r="I898" i="5"/>
  <c r="A898" i="5" s="1"/>
  <c r="I899" i="5"/>
  <c r="A899" i="5" s="1"/>
  <c r="I900" i="5"/>
  <c r="A900" i="5" s="1"/>
  <c r="I901" i="5"/>
  <c r="A901" i="5" s="1"/>
  <c r="I902" i="5"/>
  <c r="A902" i="5" s="1"/>
  <c r="I903" i="5"/>
  <c r="A903" i="5" s="1"/>
  <c r="I904" i="5"/>
  <c r="A904" i="5" s="1"/>
  <c r="I905" i="5"/>
  <c r="A905" i="5" s="1"/>
  <c r="I906" i="5"/>
  <c r="A906" i="5" s="1"/>
  <c r="I907" i="5"/>
  <c r="A907" i="5" s="1"/>
  <c r="I908" i="5"/>
  <c r="A908" i="5" s="1"/>
  <c r="I909" i="5"/>
  <c r="A909" i="5" s="1"/>
  <c r="I910" i="5"/>
  <c r="A910" i="5" s="1"/>
  <c r="I911" i="5"/>
  <c r="A911" i="5" s="1"/>
  <c r="I912" i="5"/>
  <c r="A912" i="5" s="1"/>
  <c r="I913" i="5"/>
  <c r="A913" i="5" s="1"/>
  <c r="I914" i="5"/>
  <c r="A914" i="5" s="1"/>
  <c r="I915" i="5"/>
  <c r="A915" i="5" s="1"/>
  <c r="I916" i="5"/>
  <c r="A916" i="5" s="1"/>
  <c r="I917" i="5"/>
  <c r="A917" i="5" s="1"/>
  <c r="I918" i="5"/>
  <c r="A918" i="5" s="1"/>
  <c r="I919" i="5"/>
  <c r="A919" i="5" s="1"/>
  <c r="I920" i="5"/>
  <c r="A920" i="5" s="1"/>
  <c r="I921" i="5"/>
  <c r="A921" i="5" s="1"/>
  <c r="I922" i="5"/>
  <c r="A922" i="5" s="1"/>
  <c r="I923" i="5"/>
  <c r="A923" i="5" s="1"/>
  <c r="I924" i="5"/>
  <c r="A924" i="5" s="1"/>
  <c r="I925" i="5"/>
  <c r="A925" i="5" s="1"/>
  <c r="I926" i="5"/>
  <c r="A926" i="5" s="1"/>
  <c r="I927" i="5"/>
  <c r="A927" i="5" s="1"/>
  <c r="I928" i="5"/>
  <c r="A928" i="5" s="1"/>
  <c r="I929" i="5"/>
  <c r="A929" i="5" s="1"/>
  <c r="I930" i="5"/>
  <c r="A930" i="5" s="1"/>
  <c r="I931" i="5"/>
  <c r="A931" i="5" s="1"/>
  <c r="I932" i="5"/>
  <c r="A932" i="5" s="1"/>
  <c r="I933" i="5"/>
  <c r="A933" i="5" s="1"/>
  <c r="I934" i="5"/>
  <c r="A934" i="5" s="1"/>
  <c r="I935" i="5"/>
  <c r="A935" i="5" s="1"/>
  <c r="I936" i="5"/>
  <c r="A936" i="5" s="1"/>
  <c r="I937" i="5"/>
  <c r="A937" i="5" s="1"/>
  <c r="I938" i="5"/>
  <c r="A938" i="5" s="1"/>
  <c r="I939" i="5"/>
  <c r="A939" i="5" s="1"/>
  <c r="I940" i="5"/>
  <c r="A940" i="5" s="1"/>
  <c r="I941" i="5"/>
  <c r="A941" i="5" s="1"/>
  <c r="I942" i="5"/>
  <c r="A942" i="5" s="1"/>
  <c r="I943" i="5"/>
  <c r="A943" i="5" s="1"/>
  <c r="I944" i="5"/>
  <c r="A944" i="5" s="1"/>
  <c r="I945" i="5"/>
  <c r="A945" i="5" s="1"/>
  <c r="I946" i="5"/>
  <c r="A946" i="5" s="1"/>
  <c r="I947" i="5"/>
  <c r="A947" i="5" s="1"/>
  <c r="I948" i="5"/>
  <c r="A948" i="5" s="1"/>
  <c r="I949" i="5"/>
  <c r="A949" i="5" s="1"/>
  <c r="I950" i="5"/>
  <c r="A950" i="5" s="1"/>
  <c r="I951" i="5"/>
  <c r="A951" i="5" s="1"/>
  <c r="I952" i="5"/>
  <c r="A952" i="5" s="1"/>
  <c r="I953" i="5"/>
  <c r="A953" i="5" s="1"/>
  <c r="I954" i="5"/>
  <c r="A954" i="5" s="1"/>
  <c r="I955" i="5"/>
  <c r="A955" i="5" s="1"/>
  <c r="I956" i="5"/>
  <c r="A956" i="5" s="1"/>
  <c r="I957" i="5"/>
  <c r="A957" i="5" s="1"/>
  <c r="I958" i="5"/>
  <c r="A958" i="5" s="1"/>
  <c r="I959" i="5"/>
  <c r="A959" i="5" s="1"/>
  <c r="I960" i="5"/>
  <c r="A960" i="5" s="1"/>
  <c r="I961" i="5"/>
  <c r="A961" i="5" s="1"/>
  <c r="I962" i="5"/>
  <c r="A962" i="5" s="1"/>
  <c r="I963" i="5"/>
  <c r="A963" i="5" s="1"/>
  <c r="I964" i="5"/>
  <c r="A964" i="5" s="1"/>
  <c r="I965" i="5"/>
  <c r="A965" i="5" s="1"/>
  <c r="I966" i="5"/>
  <c r="A966" i="5" s="1"/>
  <c r="I967" i="5"/>
  <c r="A967" i="5" s="1"/>
  <c r="I968" i="5"/>
  <c r="A968" i="5" s="1"/>
  <c r="I969" i="5"/>
  <c r="A969" i="5" s="1"/>
  <c r="I970" i="5"/>
  <c r="A970" i="5" s="1"/>
  <c r="I971" i="5"/>
  <c r="A971" i="5" s="1"/>
  <c r="I972" i="5"/>
  <c r="A972" i="5" s="1"/>
  <c r="I973" i="5"/>
  <c r="A973" i="5" s="1"/>
  <c r="I974" i="5"/>
  <c r="A974" i="5" s="1"/>
  <c r="I975" i="5"/>
  <c r="A975" i="5" s="1"/>
  <c r="I976" i="5"/>
  <c r="A976" i="5" s="1"/>
  <c r="I977" i="5"/>
  <c r="A977" i="5" s="1"/>
  <c r="I978" i="5"/>
  <c r="A978" i="5" s="1"/>
  <c r="I979" i="5"/>
  <c r="A979" i="5" s="1"/>
  <c r="I980" i="5"/>
  <c r="A980" i="5" s="1"/>
  <c r="I981" i="5"/>
  <c r="A981" i="5" s="1"/>
  <c r="I982" i="5"/>
  <c r="A982" i="5" s="1"/>
  <c r="I983" i="5"/>
  <c r="A983" i="5" s="1"/>
  <c r="I984" i="5"/>
  <c r="A984" i="5" s="1"/>
  <c r="I985" i="5"/>
  <c r="A985" i="5" s="1"/>
  <c r="I986" i="5"/>
  <c r="A986" i="5" s="1"/>
  <c r="I987" i="5"/>
  <c r="A987" i="5" s="1"/>
  <c r="I988" i="5"/>
  <c r="A988" i="5" s="1"/>
  <c r="I989" i="5"/>
  <c r="A989" i="5" s="1"/>
  <c r="I990" i="5"/>
  <c r="A990" i="5" s="1"/>
  <c r="I991" i="5"/>
  <c r="A991" i="5" s="1"/>
  <c r="I992" i="5"/>
  <c r="A992" i="5" s="1"/>
  <c r="I993" i="5"/>
  <c r="A993" i="5" s="1"/>
  <c r="I994" i="5"/>
  <c r="A994" i="5" s="1"/>
  <c r="I995" i="5"/>
  <c r="A995" i="5" s="1"/>
  <c r="I996" i="5"/>
  <c r="A996" i="5" s="1"/>
  <c r="I997" i="5"/>
  <c r="A997" i="5" s="1"/>
  <c r="I998" i="5"/>
  <c r="A998" i="5" s="1"/>
  <c r="I999" i="5"/>
  <c r="A999" i="5" s="1"/>
  <c r="I1000" i="5"/>
  <c r="A1000" i="5" s="1"/>
  <c r="I1001" i="5"/>
  <c r="A1001" i="5" s="1"/>
  <c r="I1002" i="5"/>
  <c r="A1002" i="5" s="1"/>
  <c r="I1003" i="5"/>
  <c r="A1003" i="5" s="1"/>
  <c r="I1004" i="5"/>
  <c r="A1004" i="5" s="1"/>
  <c r="I1005" i="5"/>
  <c r="A1005" i="5" s="1"/>
  <c r="I1006" i="5"/>
  <c r="A1006" i="5" s="1"/>
  <c r="I1007" i="5"/>
  <c r="A1007" i="5" s="1"/>
  <c r="I1008" i="5"/>
  <c r="A1008" i="5" s="1"/>
  <c r="I1009" i="5"/>
  <c r="A1009" i="5" s="1"/>
  <c r="I1010" i="5"/>
  <c r="A1010" i="5" s="1"/>
  <c r="I1011" i="5"/>
  <c r="A1011" i="5" s="1"/>
  <c r="I1012" i="5"/>
  <c r="A1012" i="5" s="1"/>
  <c r="I1013" i="5"/>
  <c r="A1013" i="5" s="1"/>
  <c r="I1014" i="5"/>
  <c r="A1014" i="5" s="1"/>
  <c r="I1015" i="5"/>
  <c r="A1015" i="5" s="1"/>
  <c r="I1016" i="5"/>
  <c r="A1016" i="5" s="1"/>
  <c r="I1017" i="5"/>
  <c r="A1017" i="5" s="1"/>
  <c r="I1018" i="5"/>
  <c r="A1018" i="5" s="1"/>
  <c r="I1019" i="5"/>
  <c r="A1019" i="5" s="1"/>
  <c r="I1020" i="5"/>
  <c r="A1020" i="5" s="1"/>
  <c r="I1021" i="5"/>
  <c r="A1021" i="5" s="1"/>
  <c r="I1022" i="5"/>
  <c r="A1022" i="5" s="1"/>
  <c r="I1023" i="5"/>
  <c r="A1023" i="5" s="1"/>
  <c r="I1024" i="5"/>
  <c r="A1024" i="5" s="1"/>
  <c r="I1025" i="5"/>
  <c r="A1025" i="5" s="1"/>
  <c r="I1026" i="5"/>
  <c r="A1026" i="5" s="1"/>
  <c r="I1027" i="5"/>
  <c r="A1027" i="5" s="1"/>
  <c r="I1028" i="5"/>
  <c r="A1028" i="5" s="1"/>
  <c r="I1029" i="5"/>
  <c r="A1029" i="5" s="1"/>
  <c r="I1030" i="5"/>
  <c r="A1030" i="5" s="1"/>
  <c r="I1031" i="5"/>
  <c r="A1031" i="5" s="1"/>
  <c r="I1032" i="5"/>
  <c r="A1032" i="5" s="1"/>
  <c r="I1033" i="5"/>
  <c r="A1033" i="5" s="1"/>
  <c r="I1034" i="5"/>
  <c r="A1034" i="5" s="1"/>
  <c r="I1035" i="5"/>
  <c r="A1035" i="5" s="1"/>
  <c r="I1036" i="5"/>
  <c r="A1036" i="5" s="1"/>
  <c r="I1037" i="5"/>
  <c r="A1037" i="5" s="1"/>
  <c r="I1038" i="5"/>
  <c r="A1038" i="5" s="1"/>
  <c r="I1039" i="5"/>
  <c r="A1039" i="5" s="1"/>
  <c r="I1040" i="5"/>
  <c r="A1040" i="5" s="1"/>
  <c r="I1041" i="5"/>
  <c r="A1041" i="5" s="1"/>
  <c r="I1042" i="5"/>
  <c r="A1042" i="5" s="1"/>
  <c r="I1043" i="5"/>
  <c r="A1043" i="5" s="1"/>
  <c r="I1044" i="5"/>
  <c r="A1044" i="5" s="1"/>
  <c r="I1045" i="5"/>
  <c r="A1045" i="5" s="1"/>
  <c r="I1046" i="5"/>
  <c r="A1046" i="5" s="1"/>
  <c r="I1047" i="5"/>
  <c r="A1047" i="5" s="1"/>
  <c r="I1048" i="5"/>
  <c r="A1048" i="5" s="1"/>
  <c r="I1049" i="5"/>
  <c r="A1049" i="5" s="1"/>
  <c r="I1050" i="5"/>
  <c r="A1050" i="5" s="1"/>
  <c r="I1051" i="5"/>
  <c r="A1051" i="5" s="1"/>
  <c r="I1052" i="5"/>
  <c r="A1052" i="5" s="1"/>
  <c r="I1053" i="5"/>
  <c r="A1053" i="5" s="1"/>
  <c r="I1054" i="5"/>
  <c r="A1054" i="5" s="1"/>
  <c r="I1055" i="5"/>
  <c r="A1055" i="5" s="1"/>
  <c r="I1056" i="5"/>
  <c r="A1056" i="5" s="1"/>
  <c r="I1057" i="5"/>
  <c r="A1057" i="5" s="1"/>
  <c r="I1058" i="5"/>
  <c r="A1058" i="5" s="1"/>
  <c r="I1059" i="5"/>
  <c r="A1059" i="5" s="1"/>
  <c r="I1060" i="5"/>
  <c r="A1060" i="5" s="1"/>
  <c r="I1061" i="5"/>
  <c r="A1061" i="5" s="1"/>
  <c r="I1062" i="5"/>
  <c r="A1062" i="5" s="1"/>
  <c r="I1063" i="5"/>
  <c r="A1063" i="5" s="1"/>
  <c r="I1064" i="5"/>
  <c r="A1064" i="5" s="1"/>
  <c r="I1065" i="5"/>
  <c r="A1065" i="5" s="1"/>
  <c r="I1066" i="5"/>
  <c r="A1066" i="5" s="1"/>
  <c r="I1067" i="5"/>
  <c r="A1067" i="5" s="1"/>
  <c r="I1068" i="5"/>
  <c r="A1068" i="5" s="1"/>
  <c r="I1069" i="5"/>
  <c r="A1069" i="5" s="1"/>
  <c r="I1070" i="5"/>
  <c r="A1070" i="5" s="1"/>
  <c r="I1071" i="5"/>
  <c r="A1071" i="5" s="1"/>
  <c r="I1072" i="5"/>
  <c r="A1072" i="5" s="1"/>
  <c r="I1073" i="5"/>
  <c r="A1073" i="5" s="1"/>
  <c r="I1074" i="5"/>
  <c r="A1074" i="5" s="1"/>
  <c r="I1075" i="5"/>
  <c r="A1075" i="5" s="1"/>
  <c r="I1076" i="5"/>
  <c r="A1076" i="5" s="1"/>
  <c r="I1077" i="5"/>
  <c r="A1077" i="5" s="1"/>
  <c r="I1078" i="5"/>
  <c r="A1078" i="5" s="1"/>
  <c r="I1079" i="5"/>
  <c r="A1079" i="5" s="1"/>
  <c r="I1080" i="5"/>
  <c r="A1080" i="5" s="1"/>
  <c r="I1081" i="5"/>
  <c r="A1081" i="5" s="1"/>
  <c r="I1082" i="5"/>
  <c r="A1082" i="5" s="1"/>
  <c r="I1083" i="5"/>
  <c r="A1083" i="5" s="1"/>
  <c r="I1084" i="5"/>
  <c r="A1084" i="5" s="1"/>
  <c r="I1085" i="5"/>
  <c r="A1085" i="5" s="1"/>
  <c r="I1086" i="5"/>
  <c r="A1086" i="5" s="1"/>
  <c r="I1087" i="5"/>
  <c r="A1087" i="5" s="1"/>
  <c r="I1088" i="5"/>
  <c r="A1088" i="5" s="1"/>
  <c r="I1089" i="5"/>
  <c r="A1089" i="5" s="1"/>
  <c r="I1090" i="5"/>
  <c r="A1090" i="5" s="1"/>
  <c r="I1091" i="5"/>
  <c r="A1091" i="5" s="1"/>
  <c r="I1092" i="5"/>
  <c r="A1092" i="5" s="1"/>
  <c r="I1093" i="5"/>
  <c r="A1093" i="5" s="1"/>
  <c r="I1094" i="5"/>
  <c r="A1094" i="5" s="1"/>
  <c r="I1095" i="5"/>
  <c r="A1095" i="5" s="1"/>
  <c r="I1096" i="5"/>
  <c r="A1096" i="5" s="1"/>
  <c r="I1097" i="5"/>
  <c r="A1097" i="5" s="1"/>
  <c r="I1098" i="5"/>
  <c r="A1098" i="5" s="1"/>
  <c r="I1099" i="5"/>
  <c r="A1099" i="5" s="1"/>
  <c r="I1100" i="5"/>
  <c r="A1100" i="5" s="1"/>
  <c r="I1101" i="5"/>
  <c r="A1101" i="5" s="1"/>
  <c r="I1102" i="5"/>
  <c r="A1102" i="5" s="1"/>
  <c r="I1103" i="5"/>
  <c r="A1103" i="5" s="1"/>
  <c r="I1104" i="5"/>
  <c r="A1104" i="5" s="1"/>
  <c r="I1105" i="5"/>
  <c r="A1105" i="5" s="1"/>
  <c r="I1106" i="5"/>
  <c r="A1106" i="5" s="1"/>
  <c r="I1107" i="5"/>
  <c r="A1107" i="5" s="1"/>
  <c r="I1108" i="5"/>
  <c r="A1108" i="5" s="1"/>
  <c r="I1109" i="5"/>
  <c r="A1109" i="5" s="1"/>
  <c r="I1110" i="5"/>
  <c r="A1110" i="5" s="1"/>
  <c r="I1111" i="5"/>
  <c r="A1111" i="5" s="1"/>
  <c r="I1112" i="5"/>
  <c r="A1112" i="5" s="1"/>
  <c r="I1113" i="5"/>
  <c r="A1113" i="5" s="1"/>
  <c r="I1114" i="5"/>
  <c r="A1114" i="5" s="1"/>
  <c r="I1115" i="5"/>
  <c r="A1115" i="5" s="1"/>
  <c r="I1116" i="5"/>
  <c r="A1116" i="5" s="1"/>
  <c r="I1117" i="5"/>
  <c r="A1117" i="5" s="1"/>
  <c r="I1118" i="5"/>
  <c r="A1118" i="5" s="1"/>
  <c r="I1119" i="5"/>
  <c r="A1119" i="5" s="1"/>
  <c r="I1120" i="5"/>
  <c r="A1120" i="5" s="1"/>
  <c r="I1121" i="5"/>
  <c r="A1121" i="5" s="1"/>
  <c r="I1122" i="5"/>
  <c r="A1122" i="5" s="1"/>
  <c r="I1123" i="5"/>
  <c r="A1123" i="5" s="1"/>
  <c r="I1124" i="5"/>
  <c r="A1124" i="5" s="1"/>
  <c r="I1125" i="5"/>
  <c r="A1125" i="5" s="1"/>
  <c r="I1126" i="5"/>
  <c r="A1126" i="5" s="1"/>
  <c r="I1127" i="5"/>
  <c r="A1127" i="5" s="1"/>
  <c r="I1128" i="5"/>
  <c r="A1128" i="5" s="1"/>
  <c r="I1129" i="5"/>
  <c r="A1129" i="5" s="1"/>
  <c r="I1130" i="5"/>
  <c r="A1130" i="5" s="1"/>
  <c r="I1131" i="5"/>
  <c r="A1131" i="5" s="1"/>
  <c r="I1132" i="5"/>
  <c r="A1132" i="5" s="1"/>
  <c r="I1133" i="5"/>
  <c r="A1133" i="5" s="1"/>
  <c r="I1134" i="5"/>
  <c r="A1134" i="5" s="1"/>
  <c r="I1135" i="5"/>
  <c r="A1135" i="5" s="1"/>
  <c r="I1136" i="5"/>
  <c r="A1136" i="5" s="1"/>
  <c r="I1137" i="5"/>
  <c r="A1137" i="5" s="1"/>
  <c r="I1138" i="5"/>
  <c r="A1138" i="5" s="1"/>
  <c r="I1139" i="5"/>
  <c r="A1139" i="5" s="1"/>
  <c r="I1140" i="5"/>
  <c r="A1140" i="5" s="1"/>
  <c r="I1141" i="5"/>
  <c r="A1141" i="5" s="1"/>
  <c r="I1142" i="5"/>
  <c r="A1142" i="5" s="1"/>
  <c r="I1143" i="5"/>
  <c r="A1143" i="5" s="1"/>
  <c r="I1144" i="5"/>
  <c r="A1144" i="5" s="1"/>
  <c r="I1145" i="5"/>
  <c r="A1145" i="5" s="1"/>
  <c r="I1146" i="5"/>
  <c r="A1146" i="5" s="1"/>
  <c r="I1147" i="5"/>
  <c r="A1147" i="5" s="1"/>
  <c r="I1148" i="5"/>
  <c r="A1148" i="5" s="1"/>
  <c r="I1149" i="5"/>
  <c r="A1149" i="5" s="1"/>
  <c r="I1150" i="5"/>
  <c r="A1150" i="5" s="1"/>
  <c r="I1151" i="5"/>
  <c r="A1151" i="5" s="1"/>
  <c r="I1152" i="5"/>
  <c r="A1152" i="5" s="1"/>
  <c r="I1153" i="5"/>
  <c r="A1153" i="5" s="1"/>
  <c r="I1154" i="5"/>
  <c r="A1154" i="5" s="1"/>
  <c r="I1155" i="5"/>
  <c r="A1155" i="5" s="1"/>
  <c r="I1156" i="5"/>
  <c r="A1156" i="5" s="1"/>
  <c r="I1157" i="5"/>
  <c r="A1157" i="5" s="1"/>
  <c r="I1158" i="5"/>
  <c r="A1158" i="5" s="1"/>
  <c r="I1159" i="5"/>
  <c r="A1159" i="5" s="1"/>
  <c r="I1160" i="5"/>
  <c r="A1160" i="5" s="1"/>
  <c r="I1161" i="5"/>
  <c r="A1161" i="5" s="1"/>
  <c r="I1162" i="5"/>
  <c r="A1162" i="5" s="1"/>
  <c r="I1163" i="5"/>
  <c r="A1163" i="5" s="1"/>
  <c r="I1164" i="5"/>
  <c r="A1164" i="5" s="1"/>
  <c r="I1165" i="5"/>
  <c r="A1165" i="5" s="1"/>
  <c r="I1166" i="5"/>
  <c r="A1166" i="5" s="1"/>
  <c r="I1167" i="5"/>
  <c r="A1167" i="5" s="1"/>
  <c r="I1168" i="5"/>
  <c r="A1168" i="5" s="1"/>
  <c r="I1169" i="5"/>
  <c r="A1169" i="5" s="1"/>
  <c r="I1170" i="5"/>
  <c r="A1170" i="5" s="1"/>
  <c r="I1171" i="5"/>
  <c r="A1171" i="5" s="1"/>
  <c r="I1172" i="5"/>
  <c r="A1172" i="5" s="1"/>
  <c r="I1173" i="5"/>
  <c r="A1173" i="5" s="1"/>
  <c r="I1174" i="5"/>
  <c r="A1174" i="5" s="1"/>
  <c r="I1175" i="5"/>
  <c r="A1175" i="5" s="1"/>
  <c r="I1176" i="5"/>
  <c r="A1176" i="5" s="1"/>
  <c r="I1177" i="5"/>
  <c r="A1177" i="5" s="1"/>
  <c r="I1178" i="5"/>
  <c r="A1178" i="5" s="1"/>
  <c r="I1179" i="5"/>
  <c r="A1179" i="5" s="1"/>
  <c r="I1180" i="5"/>
  <c r="A1180" i="5" s="1"/>
  <c r="I1181" i="5"/>
  <c r="A1181" i="5" s="1"/>
  <c r="I1182" i="5"/>
  <c r="A1182" i="5" s="1"/>
  <c r="I1183" i="5"/>
  <c r="A1183" i="5" s="1"/>
  <c r="I1184" i="5"/>
  <c r="A1184" i="5" s="1"/>
  <c r="I1185" i="5"/>
  <c r="A1185" i="5" s="1"/>
  <c r="I1186" i="5"/>
  <c r="A1186" i="5" s="1"/>
  <c r="I1187" i="5"/>
  <c r="A1187" i="5" s="1"/>
  <c r="I1188" i="5"/>
  <c r="A1188" i="5" s="1"/>
  <c r="I1189" i="5"/>
  <c r="A1189" i="5" s="1"/>
  <c r="I1190" i="5"/>
  <c r="A1190" i="5" s="1"/>
  <c r="I1191" i="5"/>
  <c r="A1191" i="5" s="1"/>
  <c r="I1192" i="5"/>
  <c r="A1192" i="5" s="1"/>
  <c r="I1193" i="5"/>
  <c r="A1193" i="5" s="1"/>
  <c r="I1194" i="5"/>
  <c r="A1194" i="5" s="1"/>
  <c r="I1195" i="5"/>
  <c r="A1195" i="5" s="1"/>
  <c r="I1196" i="5"/>
  <c r="A1196" i="5" s="1"/>
  <c r="I1197" i="5"/>
  <c r="A1197" i="5" s="1"/>
  <c r="I1198" i="5"/>
  <c r="A1198" i="5" s="1"/>
  <c r="I1199" i="5"/>
  <c r="A1199" i="5" s="1"/>
  <c r="I1200" i="5"/>
  <c r="A1200" i="5" s="1"/>
  <c r="I1201" i="5"/>
  <c r="A1201" i="5" s="1"/>
  <c r="I1202" i="5"/>
  <c r="A1202" i="5" s="1"/>
  <c r="I1203" i="5"/>
  <c r="A1203" i="5" s="1"/>
  <c r="I1204" i="5"/>
  <c r="A1204" i="5" s="1"/>
  <c r="I1205" i="5"/>
  <c r="A1205" i="5" s="1"/>
  <c r="I1206" i="5"/>
  <c r="A1206" i="5" s="1"/>
  <c r="I1207" i="5"/>
  <c r="A1207" i="5" s="1"/>
  <c r="I1208" i="5"/>
  <c r="A1208" i="5" s="1"/>
  <c r="I1209" i="5"/>
  <c r="A1209" i="5" s="1"/>
  <c r="I1210" i="5"/>
  <c r="A1210" i="5" s="1"/>
  <c r="I1211" i="5"/>
  <c r="A1211" i="5" s="1"/>
  <c r="I1212" i="5"/>
  <c r="A1212" i="5" s="1"/>
  <c r="I1213" i="5"/>
  <c r="A1213" i="5" s="1"/>
  <c r="I1214" i="5"/>
  <c r="A1214" i="5" s="1"/>
  <c r="I1215" i="5"/>
  <c r="A1215" i="5" s="1"/>
  <c r="I1216" i="5"/>
  <c r="A1216" i="5" s="1"/>
  <c r="I1217" i="5"/>
  <c r="A1217" i="5" s="1"/>
  <c r="I1218" i="5"/>
  <c r="A1218" i="5" s="1"/>
  <c r="I1219" i="5"/>
  <c r="A1219" i="5" s="1"/>
  <c r="I1220" i="5"/>
  <c r="A1220" i="5" s="1"/>
  <c r="I1221" i="5"/>
  <c r="A1221" i="5" s="1"/>
  <c r="I1222" i="5"/>
  <c r="A1222" i="5" s="1"/>
  <c r="I1223" i="5"/>
  <c r="A1223" i="5" s="1"/>
  <c r="I1224" i="5"/>
  <c r="A1224" i="5" s="1"/>
  <c r="I1225" i="5"/>
  <c r="A1225" i="5" s="1"/>
  <c r="I1226" i="5"/>
  <c r="A1226" i="5" s="1"/>
  <c r="I1227" i="5"/>
  <c r="A1227" i="5" s="1"/>
  <c r="I1228" i="5"/>
  <c r="A1228" i="5" s="1"/>
  <c r="I1229" i="5"/>
  <c r="A1229" i="5" s="1"/>
  <c r="I1230" i="5"/>
  <c r="A1230" i="5" s="1"/>
  <c r="I1231" i="5"/>
  <c r="A1231" i="5" s="1"/>
  <c r="I1232" i="5"/>
  <c r="A1232" i="5" s="1"/>
  <c r="I1233" i="5"/>
  <c r="A1233" i="5" s="1"/>
  <c r="I1234" i="5"/>
  <c r="A1234" i="5" s="1"/>
  <c r="I1235" i="5"/>
  <c r="A1235" i="5" s="1"/>
  <c r="I1236" i="5"/>
  <c r="A1236" i="5" s="1"/>
  <c r="I1237" i="5"/>
  <c r="A1237" i="5" s="1"/>
  <c r="I1238" i="5"/>
  <c r="A1238" i="5" s="1"/>
  <c r="I1239" i="5"/>
  <c r="A1239" i="5" s="1"/>
  <c r="I1240" i="5"/>
  <c r="A1240" i="5" s="1"/>
  <c r="I1241" i="5"/>
  <c r="A1241" i="5" s="1"/>
  <c r="I1242" i="5"/>
  <c r="A1242" i="5" s="1"/>
  <c r="I1243" i="5"/>
  <c r="A1243" i="5" s="1"/>
  <c r="I1244" i="5"/>
  <c r="A1244" i="5" s="1"/>
  <c r="I1245" i="5"/>
  <c r="A1245" i="5" s="1"/>
  <c r="I1246" i="5"/>
  <c r="A1246" i="5" s="1"/>
  <c r="I1247" i="5"/>
  <c r="A1247" i="5" s="1"/>
  <c r="I1248" i="5"/>
  <c r="A1248" i="5" s="1"/>
  <c r="I1249" i="5"/>
  <c r="A1249" i="5" s="1"/>
  <c r="I1250" i="5"/>
  <c r="A1250" i="5" s="1"/>
  <c r="I1251" i="5"/>
  <c r="A1251" i="5" s="1"/>
  <c r="I1252" i="5"/>
  <c r="A1252" i="5" s="1"/>
  <c r="I1253" i="5"/>
  <c r="A1253" i="5" s="1"/>
  <c r="I1254" i="5"/>
  <c r="A1254" i="5" s="1"/>
  <c r="I1255" i="5"/>
  <c r="A1255" i="5" s="1"/>
  <c r="I1256" i="5"/>
  <c r="A1256" i="5" s="1"/>
  <c r="I1257" i="5"/>
  <c r="A1257" i="5" s="1"/>
  <c r="I1258" i="5"/>
  <c r="A1258" i="5" s="1"/>
  <c r="I1259" i="5"/>
  <c r="A1259" i="5" s="1"/>
  <c r="I1260" i="5"/>
  <c r="A1260" i="5" s="1"/>
  <c r="I1261" i="5"/>
  <c r="A1261" i="5" s="1"/>
  <c r="I1262" i="5"/>
  <c r="A1262" i="5" s="1"/>
  <c r="I1263" i="5"/>
  <c r="A1263" i="5" s="1"/>
  <c r="I1264" i="5"/>
  <c r="A1264" i="5" s="1"/>
  <c r="I1265" i="5"/>
  <c r="A1265" i="5" s="1"/>
  <c r="I1266" i="5"/>
  <c r="A1266" i="5" s="1"/>
  <c r="I1267" i="5"/>
  <c r="A1267" i="5" s="1"/>
  <c r="I1268" i="5"/>
  <c r="A1268" i="5" s="1"/>
  <c r="I1269" i="5"/>
  <c r="A1269" i="5" s="1"/>
  <c r="I1270" i="5"/>
  <c r="A1270" i="5" s="1"/>
  <c r="I1271" i="5"/>
  <c r="A1271" i="5" s="1"/>
  <c r="I1272" i="5"/>
  <c r="A1272" i="5" s="1"/>
  <c r="I1273" i="5"/>
  <c r="A1273" i="5" s="1"/>
  <c r="I1274" i="5"/>
  <c r="A1274" i="5" s="1"/>
  <c r="I1275" i="5"/>
  <c r="A1275" i="5" s="1"/>
  <c r="I1276" i="5"/>
  <c r="A1276" i="5" s="1"/>
  <c r="I1277" i="5"/>
  <c r="A1277" i="5" s="1"/>
  <c r="I1278" i="5"/>
  <c r="A1278" i="5" s="1"/>
  <c r="I1279" i="5"/>
  <c r="A1279" i="5" s="1"/>
  <c r="I1280" i="5"/>
  <c r="A1280" i="5" s="1"/>
  <c r="I1281" i="5"/>
  <c r="A1281" i="5" s="1"/>
  <c r="I1282" i="5"/>
  <c r="A1282" i="5" s="1"/>
  <c r="I1283" i="5"/>
  <c r="A1283" i="5" s="1"/>
  <c r="I1284" i="5"/>
  <c r="A1284" i="5" s="1"/>
  <c r="I1285" i="5"/>
  <c r="A1285" i="5" s="1"/>
  <c r="I1286" i="5"/>
  <c r="A1286" i="5" s="1"/>
  <c r="I1287" i="5"/>
  <c r="A1287" i="5" s="1"/>
  <c r="I1288" i="5"/>
  <c r="A1288" i="5" s="1"/>
  <c r="I1289" i="5"/>
  <c r="A1289" i="5" s="1"/>
  <c r="I1290" i="5"/>
  <c r="A1290" i="5" s="1"/>
  <c r="I1291" i="5"/>
  <c r="A1291" i="5" s="1"/>
  <c r="I1292" i="5"/>
  <c r="A1292" i="5" s="1"/>
  <c r="I1293" i="5"/>
  <c r="A1293" i="5" s="1"/>
  <c r="I1294" i="5"/>
  <c r="A1294" i="5" s="1"/>
  <c r="I1295" i="5"/>
  <c r="A1295" i="5" s="1"/>
  <c r="I1296" i="5"/>
  <c r="A1296" i="5" s="1"/>
  <c r="I1297" i="5"/>
  <c r="A1297" i="5" s="1"/>
  <c r="I1298" i="5"/>
  <c r="A1298" i="5" s="1"/>
  <c r="I1299" i="5"/>
  <c r="A1299" i="5" s="1"/>
  <c r="I1300" i="5"/>
  <c r="A1300" i="5" s="1"/>
  <c r="I1301" i="5"/>
  <c r="A1301" i="5" s="1"/>
  <c r="I1302" i="5"/>
  <c r="A1302" i="5" s="1"/>
  <c r="I1303" i="5"/>
  <c r="A1303" i="5" s="1"/>
  <c r="I1304" i="5"/>
  <c r="A1304" i="5" s="1"/>
  <c r="I1305" i="5"/>
  <c r="A1305" i="5" s="1"/>
  <c r="I1306" i="5"/>
  <c r="A1306" i="5" s="1"/>
  <c r="I1307" i="5"/>
  <c r="A1307" i="5" s="1"/>
  <c r="I1308" i="5"/>
  <c r="A1308" i="5" s="1"/>
  <c r="I1309" i="5"/>
  <c r="A1309" i="5" s="1"/>
  <c r="I1310" i="5"/>
  <c r="A1310" i="5" s="1"/>
  <c r="I1311" i="5"/>
  <c r="A1311" i="5" s="1"/>
  <c r="I1312" i="5"/>
  <c r="A1312" i="5" s="1"/>
  <c r="I1313" i="5"/>
  <c r="A1313" i="5" s="1"/>
  <c r="I1314" i="5"/>
  <c r="A1314" i="5" s="1"/>
  <c r="I1315" i="5"/>
  <c r="A1315" i="5" s="1"/>
  <c r="I1316" i="5"/>
  <c r="A1316" i="5" s="1"/>
  <c r="I1317" i="5"/>
  <c r="A1317" i="5" s="1"/>
  <c r="I1318" i="5"/>
  <c r="A1318" i="5" s="1"/>
  <c r="I1319" i="5"/>
  <c r="A1319" i="5" s="1"/>
  <c r="I1320" i="5"/>
  <c r="A1320" i="5" s="1"/>
  <c r="I1321" i="5"/>
  <c r="A1321" i="5" s="1"/>
  <c r="I1322" i="5"/>
  <c r="A1322" i="5" s="1"/>
  <c r="I1323" i="5"/>
  <c r="A1323" i="5" s="1"/>
  <c r="I1324" i="5"/>
  <c r="A1324" i="5" s="1"/>
  <c r="I1325" i="5"/>
  <c r="A1325" i="5" s="1"/>
  <c r="I1326" i="5"/>
  <c r="A1326" i="5" s="1"/>
  <c r="I1327" i="5"/>
  <c r="A1327" i="5" s="1"/>
  <c r="I1328" i="5"/>
  <c r="A1328" i="5" s="1"/>
  <c r="I1329" i="5"/>
  <c r="A1329" i="5" s="1"/>
  <c r="I1330" i="5"/>
  <c r="A1330" i="5" s="1"/>
  <c r="I1331" i="5"/>
  <c r="A1331" i="5" s="1"/>
  <c r="I1332" i="5"/>
  <c r="A1332" i="5" s="1"/>
  <c r="I1333" i="5"/>
  <c r="A1333" i="5" s="1"/>
  <c r="I1334" i="5"/>
  <c r="A1334" i="5" s="1"/>
  <c r="I1335" i="5"/>
  <c r="A1335" i="5" s="1"/>
  <c r="I1336" i="5"/>
  <c r="A1336" i="5" s="1"/>
  <c r="I1337" i="5"/>
  <c r="A1337" i="5" s="1"/>
  <c r="I1338" i="5"/>
  <c r="A1338" i="5" s="1"/>
  <c r="I1339" i="5"/>
  <c r="A1339" i="5" s="1"/>
  <c r="I1340" i="5"/>
  <c r="A1340" i="5" s="1"/>
  <c r="I1341" i="5"/>
  <c r="A1341" i="5" s="1"/>
  <c r="I1342" i="5"/>
  <c r="A1342" i="5" s="1"/>
  <c r="I1343" i="5"/>
  <c r="A1343" i="5" s="1"/>
  <c r="I1344" i="5"/>
  <c r="A1344" i="5" s="1"/>
  <c r="I1345" i="5"/>
  <c r="A1345" i="5" s="1"/>
  <c r="I1346" i="5"/>
  <c r="A1346" i="5" s="1"/>
  <c r="I1347" i="5"/>
  <c r="A1347" i="5" s="1"/>
  <c r="I1348" i="5"/>
  <c r="A1348" i="5" s="1"/>
  <c r="I1349" i="5"/>
  <c r="A1349" i="5" s="1"/>
  <c r="I1350" i="5"/>
  <c r="A1350" i="5" s="1"/>
  <c r="I1351" i="5"/>
  <c r="A1351" i="5" s="1"/>
  <c r="I1352" i="5"/>
  <c r="A1352" i="5" s="1"/>
  <c r="I1353" i="5"/>
  <c r="A1353" i="5" s="1"/>
  <c r="I1354" i="5"/>
  <c r="A1354" i="5" s="1"/>
  <c r="I1355" i="5"/>
  <c r="A1355" i="5" s="1"/>
  <c r="I1356" i="5"/>
  <c r="A1356" i="5" s="1"/>
  <c r="I1357" i="5"/>
  <c r="A1357" i="5" s="1"/>
  <c r="I1358" i="5"/>
  <c r="A1358" i="5" s="1"/>
  <c r="I1359" i="5"/>
  <c r="A1359" i="5" s="1"/>
  <c r="I1360" i="5"/>
  <c r="A1360" i="5" s="1"/>
  <c r="I1361" i="5"/>
  <c r="A1361" i="5" s="1"/>
  <c r="I1362" i="5"/>
  <c r="A1362" i="5" s="1"/>
  <c r="I1363" i="5"/>
  <c r="A1363" i="5" s="1"/>
  <c r="I1364" i="5"/>
  <c r="A1364" i="5" s="1"/>
  <c r="I1365" i="5"/>
  <c r="A1365" i="5" s="1"/>
  <c r="I1366" i="5"/>
  <c r="A1366" i="5" s="1"/>
  <c r="I1367" i="5"/>
  <c r="A1367" i="5" s="1"/>
  <c r="I1368" i="5"/>
  <c r="A1368" i="5" s="1"/>
  <c r="I1369" i="5"/>
  <c r="A1369" i="5" s="1"/>
  <c r="I1370" i="5"/>
  <c r="A1370" i="5" s="1"/>
  <c r="I1371" i="5"/>
  <c r="A1371" i="5" s="1"/>
  <c r="I1372" i="5"/>
  <c r="A1372" i="5" s="1"/>
  <c r="I1373" i="5"/>
  <c r="A1373" i="5" s="1"/>
  <c r="I1374" i="5"/>
  <c r="A1374" i="5" s="1"/>
  <c r="I1375" i="5"/>
  <c r="A1375" i="5" s="1"/>
  <c r="I1376" i="5"/>
  <c r="A1376" i="5" s="1"/>
  <c r="I1377" i="5"/>
  <c r="A1377" i="5" s="1"/>
  <c r="I1378" i="5"/>
  <c r="A1378" i="5" s="1"/>
  <c r="I1379" i="5"/>
  <c r="A1379" i="5" s="1"/>
  <c r="I1380" i="5"/>
  <c r="A1380" i="5" s="1"/>
  <c r="I1381" i="5"/>
  <c r="A1381" i="5" s="1"/>
  <c r="I1382" i="5"/>
  <c r="A1382" i="5" s="1"/>
  <c r="I1383" i="5"/>
  <c r="A1383" i="5" s="1"/>
  <c r="I1384" i="5"/>
  <c r="A1384" i="5" s="1"/>
  <c r="I1385" i="5"/>
  <c r="A1385" i="5" s="1"/>
  <c r="I1386" i="5"/>
  <c r="A1386" i="5" s="1"/>
  <c r="I1387" i="5"/>
  <c r="A1387" i="5" s="1"/>
  <c r="I1388" i="5"/>
  <c r="A1388" i="5" s="1"/>
  <c r="I1389" i="5"/>
  <c r="A1389" i="5" s="1"/>
  <c r="I1390" i="5"/>
  <c r="A1390" i="5" s="1"/>
  <c r="I1391" i="5"/>
  <c r="A1391" i="5" s="1"/>
  <c r="I1392" i="5"/>
  <c r="A1392" i="5" s="1"/>
  <c r="I1393" i="5"/>
  <c r="A1393" i="5" s="1"/>
  <c r="I1394" i="5"/>
  <c r="A1394" i="5" s="1"/>
  <c r="I1395" i="5"/>
  <c r="A1395" i="5" s="1"/>
  <c r="I1396" i="5"/>
  <c r="A1396" i="5" s="1"/>
  <c r="I1397" i="5"/>
  <c r="A1397" i="5" s="1"/>
  <c r="I1398" i="5"/>
  <c r="A1398" i="5" s="1"/>
  <c r="I1399" i="5"/>
  <c r="A1399" i="5" s="1"/>
  <c r="I1400" i="5"/>
  <c r="A1400" i="5" s="1"/>
  <c r="I1401" i="5"/>
  <c r="A1401" i="5" s="1"/>
  <c r="I1402" i="5"/>
  <c r="A1402" i="5" s="1"/>
  <c r="I1403" i="5"/>
  <c r="A1403" i="5" s="1"/>
  <c r="I1404" i="5"/>
  <c r="A1404" i="5" s="1"/>
  <c r="I1405" i="5"/>
  <c r="A1405" i="5" s="1"/>
  <c r="I1406" i="5"/>
  <c r="A1406" i="5" s="1"/>
  <c r="I1407" i="5"/>
  <c r="A1407" i="5" s="1"/>
  <c r="I1408" i="5"/>
  <c r="A1408" i="5" s="1"/>
  <c r="I1409" i="5"/>
  <c r="A1409" i="5" s="1"/>
  <c r="I1410" i="5"/>
  <c r="A1410" i="5" s="1"/>
  <c r="I1411" i="5"/>
  <c r="A1411" i="5" s="1"/>
  <c r="I1412" i="5"/>
  <c r="A1412" i="5" s="1"/>
  <c r="I1413" i="5"/>
  <c r="A1413" i="5" s="1"/>
  <c r="I1414" i="5"/>
  <c r="A1414" i="5" s="1"/>
  <c r="I1415" i="5"/>
  <c r="A1415" i="5" s="1"/>
  <c r="I1416" i="5"/>
  <c r="A1416" i="5" s="1"/>
  <c r="I1417" i="5"/>
  <c r="A1417" i="5" s="1"/>
  <c r="I1418" i="5"/>
  <c r="A1418" i="5" s="1"/>
  <c r="I1419" i="5"/>
  <c r="A1419" i="5" s="1"/>
  <c r="I1420" i="5"/>
  <c r="A1420" i="5" s="1"/>
  <c r="I1421" i="5"/>
  <c r="A1421" i="5" s="1"/>
  <c r="I1422" i="5"/>
  <c r="A1422" i="5" s="1"/>
  <c r="I1423" i="5"/>
  <c r="A1423" i="5" s="1"/>
  <c r="I1424" i="5"/>
  <c r="A1424" i="5" s="1"/>
  <c r="I1425" i="5"/>
  <c r="A1425" i="5" s="1"/>
  <c r="I1426" i="5"/>
  <c r="A1426" i="5" s="1"/>
  <c r="I1427" i="5"/>
  <c r="A1427" i="5" s="1"/>
  <c r="I1428" i="5"/>
  <c r="A1428" i="5" s="1"/>
  <c r="I1429" i="5"/>
  <c r="A1429" i="5" s="1"/>
  <c r="I1430" i="5"/>
  <c r="A1430" i="5" s="1"/>
  <c r="I1431" i="5"/>
  <c r="A1431" i="5" s="1"/>
  <c r="I1432" i="5"/>
  <c r="A1432" i="5" s="1"/>
  <c r="I1433" i="5"/>
  <c r="A1433" i="5" s="1"/>
  <c r="I1434" i="5"/>
  <c r="A1434" i="5" s="1"/>
  <c r="I1435" i="5"/>
  <c r="A1435" i="5" s="1"/>
  <c r="I1436" i="5"/>
  <c r="A1436" i="5" s="1"/>
  <c r="I1437" i="5"/>
  <c r="A1437" i="5" s="1"/>
  <c r="I1438" i="5"/>
  <c r="A1438" i="5" s="1"/>
  <c r="I1439" i="5"/>
  <c r="A1439" i="5" s="1"/>
  <c r="I1440" i="5"/>
  <c r="A1440" i="5" s="1"/>
  <c r="I1441" i="5"/>
  <c r="A1441" i="5" s="1"/>
  <c r="I1442" i="5"/>
  <c r="A1442" i="5" s="1"/>
  <c r="I1443" i="5"/>
  <c r="A1443" i="5" s="1"/>
  <c r="I1444" i="5"/>
  <c r="A1444" i="5" s="1"/>
  <c r="I1445" i="5"/>
  <c r="A1445" i="5" s="1"/>
  <c r="I1446" i="5"/>
  <c r="A1446" i="5" s="1"/>
  <c r="I1447" i="5"/>
  <c r="A1447" i="5" s="1"/>
  <c r="I1448" i="5"/>
  <c r="A1448" i="5" s="1"/>
  <c r="I1449" i="5"/>
  <c r="A1449" i="5" s="1"/>
  <c r="I1450" i="5"/>
  <c r="A1450" i="5" s="1"/>
  <c r="I1451" i="5"/>
  <c r="A1451" i="5" s="1"/>
  <c r="I1452" i="5"/>
  <c r="A1452" i="5" s="1"/>
  <c r="I1453" i="5"/>
  <c r="A1453" i="5" s="1"/>
  <c r="I1454" i="5"/>
  <c r="A1454" i="5" s="1"/>
  <c r="I1455" i="5"/>
  <c r="A1455" i="5" s="1"/>
  <c r="I1456" i="5"/>
  <c r="A1456" i="5" s="1"/>
  <c r="I1457" i="5"/>
  <c r="A1457" i="5" s="1"/>
  <c r="I1458" i="5"/>
  <c r="A1458" i="5" s="1"/>
  <c r="I1459" i="5"/>
  <c r="A1459" i="5" s="1"/>
  <c r="I1460" i="5"/>
  <c r="A1460" i="5" s="1"/>
  <c r="I1461" i="5"/>
  <c r="A1461" i="5" s="1"/>
  <c r="I1462" i="5"/>
  <c r="A1462" i="5" s="1"/>
  <c r="I1463" i="5"/>
  <c r="A1463" i="5" s="1"/>
  <c r="I1464" i="5"/>
  <c r="A1464" i="5" s="1"/>
  <c r="I1465" i="5"/>
  <c r="A1465" i="5" s="1"/>
  <c r="I1466" i="5"/>
  <c r="A1466" i="5" s="1"/>
  <c r="I1467" i="5"/>
  <c r="A1467" i="5" s="1"/>
  <c r="I1468" i="5"/>
  <c r="A1468" i="5" s="1"/>
  <c r="I1469" i="5"/>
  <c r="A1469" i="5" s="1"/>
  <c r="I1470" i="5"/>
  <c r="A1470" i="5" s="1"/>
  <c r="I1471" i="5"/>
  <c r="A1471" i="5" s="1"/>
  <c r="I1472" i="5"/>
  <c r="A1472" i="5" s="1"/>
  <c r="I1473" i="5"/>
  <c r="A1473" i="5" s="1"/>
  <c r="I1474" i="5"/>
  <c r="A1474" i="5" s="1"/>
  <c r="I1475" i="5"/>
  <c r="A1475" i="5" s="1"/>
  <c r="I1476" i="5"/>
  <c r="A1476" i="5" s="1"/>
  <c r="I1477" i="5"/>
  <c r="A1477" i="5" s="1"/>
  <c r="I1478" i="5"/>
  <c r="A1478" i="5" s="1"/>
  <c r="I1479" i="5"/>
  <c r="A1479" i="5" s="1"/>
  <c r="I1480" i="5"/>
  <c r="A1480" i="5" s="1"/>
  <c r="I1481" i="5"/>
  <c r="A1481" i="5" s="1"/>
  <c r="I1482" i="5"/>
  <c r="A1482" i="5" s="1"/>
  <c r="I1483" i="5"/>
  <c r="A1483" i="5" s="1"/>
  <c r="I1484" i="5"/>
  <c r="A1484" i="5" s="1"/>
  <c r="I1485" i="5"/>
  <c r="A1485" i="5" s="1"/>
  <c r="I1486" i="5"/>
  <c r="A1486" i="5" s="1"/>
  <c r="I1487" i="5"/>
  <c r="A1487" i="5" s="1"/>
  <c r="I1488" i="5"/>
  <c r="A1488" i="5" s="1"/>
  <c r="I1489" i="5"/>
  <c r="A1489" i="5" s="1"/>
  <c r="I1490" i="5"/>
  <c r="A1490" i="5" s="1"/>
  <c r="I1491" i="5"/>
  <c r="A1491" i="5" s="1"/>
  <c r="I1492" i="5"/>
  <c r="A1492" i="5" s="1"/>
  <c r="I1493" i="5"/>
  <c r="A1493" i="5" s="1"/>
  <c r="I1494" i="5"/>
  <c r="A1494" i="5" s="1"/>
  <c r="I1495" i="5"/>
  <c r="A1495" i="5" s="1"/>
  <c r="I1496" i="5"/>
  <c r="A1496" i="5" s="1"/>
  <c r="I1497" i="5"/>
  <c r="A1497" i="5" s="1"/>
  <c r="I1498" i="5"/>
  <c r="A1498" i="5" s="1"/>
  <c r="I1499" i="5"/>
  <c r="A1499" i="5" s="1"/>
  <c r="I1500" i="5"/>
  <c r="A1500" i="5" s="1"/>
  <c r="I1501" i="5"/>
  <c r="A1501" i="5" s="1"/>
  <c r="I1502" i="5"/>
  <c r="A1502" i="5" s="1"/>
  <c r="I1503" i="5"/>
  <c r="A1503" i="5" s="1"/>
  <c r="I1504" i="5"/>
  <c r="A1504" i="5" s="1"/>
  <c r="I1505" i="5"/>
  <c r="A1505" i="5" s="1"/>
  <c r="I1506" i="5"/>
  <c r="A1506" i="5" s="1"/>
  <c r="I1507" i="5"/>
  <c r="A1507" i="5" s="1"/>
  <c r="I1508" i="5"/>
  <c r="A1508" i="5" s="1"/>
  <c r="I1509" i="5"/>
  <c r="A1509" i="5" s="1"/>
  <c r="I1510" i="5"/>
  <c r="A1510" i="5" s="1"/>
  <c r="I1511" i="5"/>
  <c r="A1511" i="5" s="1"/>
  <c r="I1512" i="5"/>
  <c r="A1512" i="5" s="1"/>
  <c r="I1513" i="5"/>
  <c r="A1513" i="5" s="1"/>
  <c r="I1514" i="5"/>
  <c r="A1514" i="5" s="1"/>
  <c r="I1515" i="5"/>
  <c r="A1515" i="5" s="1"/>
  <c r="I1516" i="5"/>
  <c r="A1516" i="5" s="1"/>
  <c r="I1517" i="5"/>
  <c r="A1517" i="5" s="1"/>
  <c r="I1518" i="5"/>
  <c r="A1518" i="5" s="1"/>
  <c r="I1519" i="5"/>
  <c r="A1519" i="5" s="1"/>
  <c r="I1520" i="5"/>
  <c r="A1520" i="5" s="1"/>
  <c r="I1521" i="5"/>
  <c r="A1521" i="5" s="1"/>
  <c r="I1522" i="5"/>
  <c r="A1522" i="5" s="1"/>
  <c r="I1523" i="5"/>
  <c r="A1523" i="5" s="1"/>
  <c r="I1524" i="5"/>
  <c r="A1524" i="5" s="1"/>
  <c r="I1525" i="5"/>
  <c r="A1525" i="5" s="1"/>
  <c r="I1526" i="5"/>
  <c r="A1526" i="5" s="1"/>
  <c r="I1527" i="5"/>
  <c r="A1527" i="5" s="1"/>
  <c r="I1528" i="5"/>
  <c r="A1528" i="5" s="1"/>
  <c r="I1529" i="5"/>
  <c r="A1529" i="5" s="1"/>
  <c r="I1530" i="5"/>
  <c r="A1530" i="5" s="1"/>
  <c r="I1531" i="5"/>
  <c r="A1531" i="5" s="1"/>
  <c r="I1532" i="5"/>
  <c r="A1532" i="5" s="1"/>
  <c r="I1533" i="5"/>
  <c r="A1533" i="5" s="1"/>
  <c r="I1534" i="5"/>
  <c r="A1534" i="5" s="1"/>
  <c r="I1535" i="5"/>
  <c r="A1535" i="5" s="1"/>
  <c r="I1536" i="5"/>
  <c r="A1536" i="5" s="1"/>
  <c r="I1537" i="5"/>
  <c r="A1537" i="5" s="1"/>
  <c r="I1538" i="5"/>
  <c r="A1538" i="5" s="1"/>
  <c r="I1539" i="5"/>
  <c r="A1539" i="5" s="1"/>
  <c r="I1540" i="5"/>
  <c r="A1540" i="5" s="1"/>
  <c r="I1541" i="5"/>
  <c r="A1541" i="5" s="1"/>
  <c r="I1542" i="5"/>
  <c r="A1542" i="5" s="1"/>
  <c r="I1543" i="5"/>
  <c r="A1543" i="5" s="1"/>
  <c r="I1544" i="5"/>
  <c r="A1544" i="5" s="1"/>
  <c r="I1545" i="5"/>
  <c r="A1545" i="5" s="1"/>
  <c r="I1546" i="5"/>
  <c r="A1546" i="5" s="1"/>
  <c r="I1547" i="5"/>
  <c r="A1547" i="5" s="1"/>
  <c r="I1548" i="5"/>
  <c r="A1548" i="5" s="1"/>
  <c r="I1549" i="5"/>
  <c r="A1549" i="5" s="1"/>
  <c r="I1550" i="5"/>
  <c r="A1550" i="5" s="1"/>
  <c r="I1551" i="5"/>
  <c r="A1551" i="5" s="1"/>
  <c r="I1552" i="5"/>
  <c r="A1552" i="5" s="1"/>
  <c r="I1553" i="5"/>
  <c r="A1553" i="5" s="1"/>
  <c r="I1554" i="5"/>
  <c r="A1554" i="5" s="1"/>
  <c r="I1555" i="5"/>
  <c r="A1555" i="5" s="1"/>
  <c r="I1556" i="5"/>
  <c r="A1556" i="5" s="1"/>
  <c r="I1557" i="5"/>
  <c r="A1557" i="5" s="1"/>
  <c r="I1558" i="5"/>
  <c r="A1558" i="5" s="1"/>
  <c r="I1559" i="5"/>
  <c r="A1559" i="5" s="1"/>
  <c r="I1560" i="5"/>
  <c r="A1560" i="5" s="1"/>
  <c r="I1561" i="5"/>
  <c r="A1561" i="5" s="1"/>
  <c r="I1562" i="5"/>
  <c r="A1562" i="5" s="1"/>
  <c r="I1563" i="5"/>
  <c r="A1563" i="5" s="1"/>
  <c r="I1564" i="5"/>
  <c r="A1564" i="5" s="1"/>
  <c r="I1565" i="5"/>
  <c r="A1565" i="5" s="1"/>
  <c r="I1566" i="5"/>
  <c r="A1566" i="5" s="1"/>
  <c r="I1567" i="5"/>
  <c r="A1567" i="5" s="1"/>
  <c r="I1568" i="5"/>
  <c r="A1568" i="5" s="1"/>
  <c r="I1569" i="5"/>
  <c r="A1569" i="5" s="1"/>
  <c r="I1570" i="5"/>
  <c r="A1570" i="5" s="1"/>
  <c r="I1571" i="5"/>
  <c r="A1571" i="5" s="1"/>
  <c r="I1572" i="5"/>
  <c r="A1572" i="5" s="1"/>
  <c r="I1573" i="5"/>
  <c r="A1573" i="5" s="1"/>
  <c r="I1574" i="5"/>
  <c r="A1574" i="5" s="1"/>
  <c r="I1575" i="5"/>
  <c r="A1575" i="5" s="1"/>
  <c r="I1576" i="5"/>
  <c r="A1576" i="5" s="1"/>
  <c r="I1577" i="5"/>
  <c r="A1577" i="5" s="1"/>
  <c r="I1578" i="5"/>
  <c r="A1578" i="5" s="1"/>
  <c r="I1579" i="5"/>
  <c r="A1579" i="5" s="1"/>
  <c r="I1580" i="5"/>
  <c r="A1580" i="5" s="1"/>
  <c r="I1581" i="5"/>
  <c r="A1581" i="5" s="1"/>
  <c r="I1582" i="5"/>
  <c r="A1582" i="5" s="1"/>
  <c r="I1583" i="5"/>
  <c r="A1583" i="5" s="1"/>
  <c r="I1584" i="5"/>
  <c r="A1584" i="5" s="1"/>
  <c r="I1585" i="5"/>
  <c r="A1585" i="5" s="1"/>
  <c r="I1586" i="5"/>
  <c r="A1586" i="5" s="1"/>
  <c r="I1587" i="5"/>
  <c r="A1587" i="5" s="1"/>
  <c r="I1588" i="5"/>
  <c r="A1588" i="5" s="1"/>
  <c r="I1589" i="5"/>
  <c r="A1589" i="5" s="1"/>
  <c r="I1590" i="5"/>
  <c r="A1590" i="5" s="1"/>
  <c r="I1591" i="5"/>
  <c r="A1591" i="5" s="1"/>
  <c r="I1592" i="5"/>
  <c r="A1592" i="5" s="1"/>
  <c r="I1593" i="5"/>
  <c r="A1593" i="5" s="1"/>
  <c r="I1594" i="5"/>
  <c r="A1594" i="5" s="1"/>
  <c r="I1595" i="5"/>
  <c r="A1595" i="5" s="1"/>
  <c r="I1596" i="5"/>
  <c r="A1596" i="5" s="1"/>
  <c r="I1597" i="5"/>
  <c r="A1597" i="5" s="1"/>
  <c r="I1598" i="5"/>
  <c r="A1598" i="5" s="1"/>
  <c r="I1599" i="5"/>
  <c r="A1599" i="5" s="1"/>
  <c r="I1600" i="5"/>
  <c r="A1600" i="5" s="1"/>
  <c r="I1601" i="5"/>
  <c r="A1601" i="5" s="1"/>
  <c r="I1602" i="5"/>
  <c r="A1602" i="5" s="1"/>
  <c r="I1603" i="5"/>
  <c r="A1603" i="5" s="1"/>
  <c r="I1604" i="5"/>
  <c r="A1604" i="5" s="1"/>
  <c r="I1605" i="5"/>
  <c r="A1605" i="5" s="1"/>
  <c r="I1606" i="5"/>
  <c r="A1606" i="5" s="1"/>
  <c r="I1607" i="5"/>
  <c r="A1607" i="5" s="1"/>
  <c r="I1608" i="5"/>
  <c r="A1608" i="5" s="1"/>
  <c r="I1609" i="5"/>
  <c r="A1609" i="5" s="1"/>
  <c r="I1610" i="5"/>
  <c r="A1610" i="5" s="1"/>
  <c r="I1611" i="5"/>
  <c r="A1611" i="5" s="1"/>
  <c r="I1612" i="5"/>
  <c r="A1612" i="5" s="1"/>
  <c r="I1613" i="5"/>
  <c r="A1613" i="5" s="1"/>
  <c r="I1614" i="5"/>
  <c r="A1614" i="5" s="1"/>
  <c r="I1615" i="5"/>
  <c r="A1615" i="5" s="1"/>
  <c r="I1616" i="5"/>
  <c r="A1616" i="5" s="1"/>
  <c r="I1617" i="5"/>
  <c r="A1617" i="5" s="1"/>
  <c r="I1618" i="5"/>
  <c r="A1618" i="5" s="1"/>
  <c r="I1619" i="5"/>
  <c r="A1619" i="5" s="1"/>
  <c r="I1620" i="5"/>
  <c r="A1620" i="5" s="1"/>
  <c r="I1621" i="5"/>
  <c r="A1621" i="5" s="1"/>
  <c r="I1622" i="5"/>
  <c r="A1622" i="5" s="1"/>
  <c r="I1623" i="5"/>
  <c r="A1623" i="5" s="1"/>
  <c r="I1624" i="5"/>
  <c r="A1624" i="5" s="1"/>
  <c r="I1625" i="5"/>
  <c r="A1625" i="5" s="1"/>
  <c r="I1626" i="5"/>
  <c r="A1626" i="5" s="1"/>
  <c r="I1627" i="5"/>
  <c r="A1627" i="5" s="1"/>
  <c r="I1628" i="5"/>
  <c r="A1628" i="5" s="1"/>
  <c r="I1629" i="5"/>
  <c r="A1629" i="5" s="1"/>
  <c r="I1630" i="5"/>
  <c r="A1630" i="5" s="1"/>
  <c r="I1631" i="5"/>
  <c r="A1631" i="5" s="1"/>
  <c r="I1632" i="5"/>
  <c r="A1632" i="5" s="1"/>
  <c r="I1633" i="5"/>
  <c r="A1633" i="5" s="1"/>
  <c r="I1634" i="5"/>
  <c r="A1634" i="5" s="1"/>
  <c r="I1635" i="5"/>
  <c r="A1635" i="5" s="1"/>
  <c r="I1636" i="5"/>
  <c r="A1636" i="5" s="1"/>
  <c r="I1637" i="5"/>
  <c r="A1637" i="5" s="1"/>
  <c r="I1638" i="5"/>
  <c r="A1638" i="5" s="1"/>
  <c r="I1639" i="5"/>
  <c r="A1639" i="5" s="1"/>
  <c r="I1640" i="5"/>
  <c r="A1640" i="5" s="1"/>
  <c r="I1641" i="5"/>
  <c r="A1641" i="5" s="1"/>
  <c r="I1642" i="5"/>
  <c r="A1642" i="5" s="1"/>
  <c r="I1643" i="5"/>
  <c r="A1643" i="5" s="1"/>
  <c r="I1644" i="5"/>
  <c r="A1644" i="5" s="1"/>
  <c r="I1645" i="5"/>
  <c r="A1645" i="5" s="1"/>
  <c r="I1646" i="5"/>
  <c r="A1646" i="5" s="1"/>
  <c r="I1647" i="5"/>
  <c r="A1647" i="5" s="1"/>
  <c r="I1648" i="5"/>
  <c r="A1648" i="5" s="1"/>
  <c r="I1649" i="5"/>
  <c r="A1649" i="5" s="1"/>
  <c r="I1650" i="5"/>
  <c r="A1650" i="5" s="1"/>
  <c r="I1651" i="5"/>
  <c r="A1651" i="5" s="1"/>
  <c r="I1652" i="5"/>
  <c r="A1652" i="5" s="1"/>
  <c r="I1653" i="5"/>
  <c r="A1653" i="5" s="1"/>
  <c r="I1654" i="5"/>
  <c r="A1654" i="5" s="1"/>
  <c r="I1655" i="5"/>
  <c r="A1655" i="5" s="1"/>
  <c r="I1656" i="5"/>
  <c r="A1656" i="5" s="1"/>
  <c r="I1657" i="5"/>
  <c r="A1657" i="5" s="1"/>
  <c r="I1658" i="5"/>
  <c r="A1658" i="5" s="1"/>
  <c r="I1659" i="5"/>
  <c r="A1659" i="5" s="1"/>
  <c r="I1660" i="5"/>
  <c r="A1660" i="5" s="1"/>
  <c r="I1661" i="5"/>
  <c r="A1661" i="5" s="1"/>
  <c r="I1662" i="5"/>
  <c r="A1662" i="5" s="1"/>
  <c r="I1663" i="5"/>
  <c r="A1663" i="5" s="1"/>
  <c r="I1664" i="5"/>
  <c r="A1664" i="5" s="1"/>
  <c r="I1665" i="5"/>
  <c r="A1665" i="5" s="1"/>
  <c r="I1666" i="5"/>
  <c r="A1666" i="5" s="1"/>
  <c r="I1667" i="5"/>
  <c r="A1667" i="5" s="1"/>
  <c r="I1668" i="5"/>
  <c r="A1668" i="5" s="1"/>
  <c r="I1669" i="5"/>
  <c r="A1669" i="5" s="1"/>
  <c r="I1670" i="5"/>
  <c r="A1670" i="5" s="1"/>
  <c r="I1671" i="5"/>
  <c r="A1671" i="5" s="1"/>
  <c r="I1672" i="5"/>
  <c r="A1672" i="5" s="1"/>
  <c r="I1673" i="5"/>
  <c r="A1673" i="5" s="1"/>
  <c r="I1674" i="5"/>
  <c r="A1674" i="5" s="1"/>
  <c r="I1675" i="5"/>
  <c r="A1675" i="5" s="1"/>
  <c r="I1676" i="5"/>
  <c r="A1676" i="5" s="1"/>
  <c r="I1677" i="5"/>
  <c r="A1677" i="5" s="1"/>
  <c r="I1678" i="5"/>
  <c r="A1678" i="5" s="1"/>
  <c r="I1679" i="5"/>
  <c r="A1679" i="5" s="1"/>
  <c r="I1680" i="5"/>
  <c r="A1680" i="5" s="1"/>
  <c r="I1681" i="5"/>
  <c r="A1681" i="5" s="1"/>
  <c r="I1682" i="5"/>
  <c r="A1682" i="5" s="1"/>
  <c r="I1683" i="5"/>
  <c r="A1683" i="5" s="1"/>
  <c r="I1684" i="5"/>
  <c r="A1684" i="5" s="1"/>
  <c r="I1685" i="5"/>
  <c r="A1685" i="5" s="1"/>
  <c r="I1686" i="5"/>
  <c r="A1686" i="5" s="1"/>
  <c r="I1687" i="5"/>
  <c r="A1687" i="5" s="1"/>
  <c r="I1688" i="5"/>
  <c r="A1688" i="5" s="1"/>
  <c r="I1689" i="5"/>
  <c r="A1689" i="5" s="1"/>
  <c r="I1690" i="5"/>
  <c r="A1690" i="5" s="1"/>
  <c r="I1691" i="5"/>
  <c r="A1691" i="5" s="1"/>
  <c r="I1692" i="5"/>
  <c r="A1692" i="5" s="1"/>
  <c r="I1693" i="5"/>
  <c r="A1693" i="5" s="1"/>
  <c r="I1694" i="5"/>
  <c r="A1694" i="5" s="1"/>
  <c r="I1695" i="5"/>
  <c r="A1695" i="5" s="1"/>
  <c r="I1696" i="5"/>
  <c r="A1696" i="5" s="1"/>
  <c r="I1697" i="5"/>
  <c r="A1697" i="5" s="1"/>
  <c r="I1698" i="5"/>
  <c r="A1698" i="5" s="1"/>
  <c r="I1699" i="5"/>
  <c r="A1699" i="5" s="1"/>
  <c r="I1700" i="5"/>
  <c r="A1700" i="5" s="1"/>
  <c r="I1701" i="5"/>
  <c r="A1701" i="5" s="1"/>
  <c r="I1702" i="5"/>
  <c r="A1702" i="5" s="1"/>
  <c r="I1703" i="5"/>
  <c r="A1703" i="5" s="1"/>
  <c r="I1704" i="5"/>
  <c r="A1704" i="5" s="1"/>
  <c r="I1705" i="5"/>
  <c r="A1705" i="5" s="1"/>
  <c r="I1706" i="5"/>
  <c r="A1706" i="5" s="1"/>
  <c r="I1707" i="5"/>
  <c r="A1707" i="5" s="1"/>
  <c r="I1708" i="5"/>
  <c r="A1708" i="5" s="1"/>
  <c r="I1709" i="5"/>
  <c r="A1709" i="5" s="1"/>
  <c r="I1710" i="5"/>
  <c r="A1710" i="5" s="1"/>
  <c r="I1711" i="5"/>
  <c r="A1711" i="5" s="1"/>
  <c r="I1712" i="5"/>
  <c r="A1712" i="5" s="1"/>
  <c r="I1713" i="5"/>
  <c r="A1713" i="5" s="1"/>
  <c r="I1714" i="5"/>
  <c r="A1714" i="5" s="1"/>
  <c r="I1715" i="5"/>
  <c r="A1715" i="5" s="1"/>
  <c r="I1716" i="5"/>
  <c r="A1716" i="5" s="1"/>
  <c r="I1717" i="5"/>
  <c r="A1717" i="5" s="1"/>
  <c r="I1718" i="5"/>
  <c r="A1718" i="5" s="1"/>
  <c r="I1719" i="5"/>
  <c r="A1719" i="5" s="1"/>
  <c r="I1720" i="5"/>
  <c r="A1720" i="5" s="1"/>
  <c r="I1721" i="5"/>
  <c r="A1721" i="5" s="1"/>
  <c r="I1722" i="5"/>
  <c r="A1722" i="5" s="1"/>
  <c r="I1723" i="5"/>
  <c r="A1723" i="5" s="1"/>
  <c r="I1724" i="5"/>
  <c r="A1724" i="5" s="1"/>
  <c r="I1725" i="5"/>
  <c r="A1725" i="5" s="1"/>
  <c r="I1726" i="5"/>
  <c r="A1726" i="5" s="1"/>
  <c r="I1727" i="5"/>
  <c r="A1727" i="5" s="1"/>
  <c r="I1728" i="5"/>
  <c r="A1728" i="5" s="1"/>
  <c r="I1729" i="5"/>
  <c r="A1729" i="5" s="1"/>
  <c r="I1730" i="5"/>
  <c r="A1730" i="5" s="1"/>
  <c r="I1731" i="5"/>
  <c r="A1731" i="5" s="1"/>
  <c r="I1732" i="5"/>
  <c r="A1732" i="5" s="1"/>
  <c r="I1733" i="5"/>
  <c r="A1733" i="5" s="1"/>
  <c r="I1734" i="5"/>
  <c r="A1734" i="5" s="1"/>
  <c r="I1735" i="5"/>
  <c r="A1735" i="5" s="1"/>
  <c r="I1736" i="5"/>
  <c r="A1736" i="5" s="1"/>
  <c r="I1737" i="5"/>
  <c r="A1737" i="5" s="1"/>
  <c r="I1738" i="5"/>
  <c r="A1738" i="5" s="1"/>
  <c r="I1739" i="5"/>
  <c r="A1739" i="5" s="1"/>
  <c r="I1740" i="5"/>
  <c r="A1740" i="5" s="1"/>
  <c r="I1741" i="5"/>
  <c r="A1741" i="5" s="1"/>
  <c r="I1742" i="5"/>
  <c r="A1742" i="5" s="1"/>
  <c r="I1743" i="5"/>
  <c r="A1743" i="5" s="1"/>
  <c r="I1744" i="5"/>
  <c r="A1744" i="5" s="1"/>
  <c r="I1745" i="5"/>
  <c r="A1745" i="5" s="1"/>
  <c r="I1746" i="5"/>
  <c r="A1746" i="5" s="1"/>
  <c r="I1747" i="5"/>
  <c r="A1747" i="5" s="1"/>
  <c r="I1748" i="5"/>
  <c r="A1748" i="5" s="1"/>
  <c r="I1749" i="5"/>
  <c r="A1749" i="5" s="1"/>
  <c r="I1750" i="5"/>
  <c r="A1750" i="5" s="1"/>
  <c r="I1751" i="5"/>
  <c r="A1751" i="5" s="1"/>
  <c r="I1752" i="5"/>
  <c r="A1752" i="5" s="1"/>
  <c r="I1753" i="5"/>
  <c r="A1753" i="5" s="1"/>
  <c r="I1754" i="5"/>
  <c r="A1754" i="5" s="1"/>
  <c r="I1755" i="5"/>
  <c r="A1755" i="5" s="1"/>
  <c r="I1756" i="5"/>
  <c r="A1756" i="5" s="1"/>
  <c r="I1757" i="5"/>
  <c r="A1757" i="5" s="1"/>
  <c r="I1758" i="5"/>
  <c r="A1758" i="5" s="1"/>
  <c r="I1759" i="5"/>
  <c r="A1759" i="5" s="1"/>
  <c r="I1760" i="5"/>
  <c r="A1760" i="5" s="1"/>
  <c r="I1761" i="5"/>
  <c r="A1761" i="5" s="1"/>
  <c r="I1762" i="5"/>
  <c r="A1762" i="5" s="1"/>
  <c r="I1763" i="5"/>
  <c r="A1763" i="5" s="1"/>
  <c r="I1764" i="5"/>
  <c r="A1764" i="5" s="1"/>
  <c r="I1765" i="5"/>
  <c r="A1765" i="5" s="1"/>
  <c r="I1766" i="5"/>
  <c r="A1766" i="5" s="1"/>
  <c r="I1767" i="5"/>
  <c r="A1767" i="5" s="1"/>
  <c r="I1768" i="5"/>
  <c r="A1768" i="5" s="1"/>
  <c r="I1769" i="5"/>
  <c r="A1769" i="5" s="1"/>
  <c r="I1770" i="5"/>
  <c r="A1770" i="5" s="1"/>
  <c r="I1771" i="5"/>
  <c r="A1771" i="5" s="1"/>
  <c r="I1772" i="5"/>
  <c r="A1772" i="5" s="1"/>
  <c r="I1773" i="5"/>
  <c r="A1773" i="5" s="1"/>
  <c r="I1774" i="5"/>
  <c r="A1774" i="5" s="1"/>
  <c r="I1775" i="5"/>
  <c r="A1775" i="5" s="1"/>
  <c r="I1776" i="5"/>
  <c r="A1776" i="5" s="1"/>
  <c r="I1777" i="5"/>
  <c r="A1777" i="5" s="1"/>
  <c r="I1778" i="5"/>
  <c r="A1778" i="5" s="1"/>
  <c r="I1779" i="5"/>
  <c r="A1779" i="5" s="1"/>
  <c r="I1780" i="5"/>
  <c r="A1780" i="5" s="1"/>
  <c r="I1781" i="5"/>
  <c r="A1781" i="5" s="1"/>
  <c r="I1782" i="5"/>
  <c r="A1782" i="5" s="1"/>
  <c r="I1783" i="5"/>
  <c r="A1783" i="5" s="1"/>
  <c r="I1784" i="5"/>
  <c r="A1784" i="5" s="1"/>
  <c r="I1785" i="5"/>
  <c r="A1785" i="5" s="1"/>
  <c r="I1786" i="5"/>
  <c r="A1786" i="5" s="1"/>
  <c r="I1787" i="5"/>
  <c r="A1787" i="5" s="1"/>
  <c r="I1788" i="5"/>
  <c r="A1788" i="5" s="1"/>
  <c r="I1789" i="5"/>
  <c r="A1789" i="5" s="1"/>
  <c r="I1790" i="5"/>
  <c r="A1790" i="5" s="1"/>
  <c r="I1791" i="5"/>
  <c r="A1791" i="5" s="1"/>
  <c r="I1792" i="5"/>
  <c r="A1792" i="5" s="1"/>
  <c r="I1793" i="5"/>
  <c r="A1793" i="5" s="1"/>
  <c r="I1794" i="5"/>
  <c r="A1794" i="5" s="1"/>
  <c r="I1795" i="5"/>
  <c r="A1795" i="5" s="1"/>
  <c r="I1796" i="5"/>
  <c r="A1796" i="5" s="1"/>
  <c r="I1797" i="5"/>
  <c r="A1797" i="5" s="1"/>
  <c r="I1798" i="5"/>
  <c r="A1798" i="5" s="1"/>
  <c r="I1799" i="5"/>
  <c r="A1799" i="5" s="1"/>
  <c r="I1800" i="5"/>
  <c r="A1800" i="5" s="1"/>
  <c r="I1801" i="5"/>
  <c r="A1801" i="5" s="1"/>
  <c r="I1802" i="5"/>
  <c r="A1802" i="5" s="1"/>
  <c r="I1803" i="5"/>
  <c r="A1803" i="5" s="1"/>
  <c r="I1804" i="5"/>
  <c r="A1804" i="5" s="1"/>
  <c r="I1805" i="5"/>
  <c r="A1805" i="5" s="1"/>
  <c r="I1806" i="5"/>
  <c r="A1806" i="5" s="1"/>
  <c r="I1807" i="5"/>
  <c r="A1807" i="5" s="1"/>
  <c r="I1808" i="5"/>
  <c r="A1808" i="5" s="1"/>
  <c r="I1809" i="5"/>
  <c r="A1809" i="5" s="1"/>
  <c r="I1810" i="5"/>
  <c r="A1810" i="5" s="1"/>
  <c r="I1811" i="5"/>
  <c r="A1811" i="5" s="1"/>
  <c r="I1812" i="5"/>
  <c r="A1812" i="5" s="1"/>
  <c r="I1813" i="5"/>
  <c r="A1813" i="5" s="1"/>
  <c r="I1814" i="5"/>
  <c r="A1814" i="5" s="1"/>
  <c r="I1815" i="5"/>
  <c r="A1815" i="5" s="1"/>
  <c r="I1816" i="5"/>
  <c r="A1816" i="5" s="1"/>
  <c r="I1817" i="5"/>
  <c r="A1817" i="5" s="1"/>
  <c r="I1818" i="5"/>
  <c r="A1818" i="5" s="1"/>
  <c r="I1819" i="5"/>
  <c r="A1819" i="5" s="1"/>
  <c r="I1820" i="5"/>
  <c r="A1820" i="5" s="1"/>
  <c r="I1821" i="5"/>
  <c r="A1821" i="5" s="1"/>
  <c r="I1822" i="5"/>
  <c r="A1822" i="5" s="1"/>
  <c r="I1823" i="5"/>
  <c r="A1823" i="5" s="1"/>
  <c r="I1824" i="5"/>
  <c r="A1824" i="5" s="1"/>
  <c r="I1825" i="5"/>
  <c r="A1825" i="5" s="1"/>
  <c r="I1826" i="5"/>
  <c r="A1826" i="5" s="1"/>
  <c r="I1827" i="5"/>
  <c r="A1827" i="5" s="1"/>
  <c r="I1828" i="5"/>
  <c r="A1828" i="5" s="1"/>
  <c r="I1829" i="5"/>
  <c r="A1829" i="5" s="1"/>
  <c r="I1830" i="5"/>
  <c r="A1830" i="5" s="1"/>
  <c r="I1831" i="5"/>
  <c r="A1831" i="5" s="1"/>
  <c r="I1832" i="5"/>
  <c r="A1832" i="5" s="1"/>
  <c r="I1833" i="5"/>
  <c r="A1833" i="5" s="1"/>
  <c r="I1834" i="5"/>
  <c r="A1834" i="5" s="1"/>
  <c r="I1835" i="5"/>
  <c r="A1835" i="5" s="1"/>
  <c r="I1836" i="5"/>
  <c r="A1836" i="5" s="1"/>
  <c r="I1837" i="5"/>
  <c r="A1837" i="5" s="1"/>
  <c r="I1838" i="5"/>
  <c r="A1838" i="5" s="1"/>
  <c r="I1839" i="5"/>
  <c r="A1839" i="5" s="1"/>
  <c r="I1840" i="5"/>
  <c r="A1840" i="5" s="1"/>
  <c r="I1841" i="5"/>
  <c r="A1841" i="5" s="1"/>
  <c r="I1842" i="5"/>
  <c r="A1842" i="5" s="1"/>
  <c r="I1843" i="5"/>
  <c r="A1843" i="5" s="1"/>
  <c r="I1844" i="5"/>
  <c r="A1844" i="5" s="1"/>
  <c r="I1845" i="5"/>
  <c r="A1845" i="5" s="1"/>
  <c r="I1846" i="5"/>
  <c r="A1846" i="5" s="1"/>
  <c r="I1847" i="5"/>
  <c r="A1847" i="5" s="1"/>
  <c r="I1848" i="5"/>
  <c r="A1848" i="5" s="1"/>
  <c r="I1849" i="5"/>
  <c r="A1849" i="5" s="1"/>
  <c r="I1850" i="5"/>
  <c r="A1850" i="5" s="1"/>
  <c r="I1851" i="5"/>
  <c r="A1851" i="5" s="1"/>
  <c r="I1852" i="5"/>
  <c r="A1852" i="5" s="1"/>
  <c r="I1853" i="5"/>
  <c r="A1853" i="5" s="1"/>
  <c r="I1854" i="5"/>
  <c r="A1854" i="5" s="1"/>
  <c r="I1855" i="5"/>
  <c r="A1855" i="5" s="1"/>
  <c r="I1856" i="5"/>
  <c r="A1856" i="5" s="1"/>
  <c r="I1857" i="5"/>
  <c r="A1857" i="5" s="1"/>
  <c r="I1858" i="5"/>
  <c r="A1858" i="5" s="1"/>
  <c r="I1859" i="5"/>
  <c r="A1859" i="5" s="1"/>
  <c r="I1860" i="5"/>
  <c r="A1860" i="5" s="1"/>
  <c r="I1861" i="5"/>
  <c r="A1861" i="5" s="1"/>
  <c r="I1862" i="5"/>
  <c r="A1862" i="5" s="1"/>
  <c r="I1863" i="5"/>
  <c r="A1863" i="5" s="1"/>
  <c r="I1864" i="5"/>
  <c r="A1864" i="5" s="1"/>
  <c r="I1865" i="5"/>
  <c r="A1865" i="5" s="1"/>
  <c r="I1866" i="5"/>
  <c r="A1866" i="5" s="1"/>
  <c r="I1867" i="5"/>
  <c r="A1867" i="5" s="1"/>
  <c r="I1868" i="5"/>
  <c r="A1868" i="5" s="1"/>
  <c r="I1869" i="5"/>
  <c r="A1869" i="5" s="1"/>
  <c r="I1870" i="5"/>
  <c r="A1870" i="5" s="1"/>
  <c r="I1871" i="5"/>
  <c r="A1871" i="5" s="1"/>
  <c r="I1872" i="5"/>
  <c r="A1872" i="5" s="1"/>
  <c r="I1873" i="5"/>
  <c r="A1873" i="5" s="1"/>
  <c r="I1874" i="5"/>
  <c r="A1874" i="5" s="1"/>
  <c r="I1875" i="5"/>
  <c r="A1875" i="5" s="1"/>
  <c r="I1876" i="5"/>
  <c r="A1876" i="5" s="1"/>
  <c r="I1877" i="5"/>
  <c r="A1877" i="5" s="1"/>
  <c r="I1878" i="5"/>
  <c r="A1878" i="5" s="1"/>
  <c r="I1879" i="5"/>
  <c r="A1879" i="5" s="1"/>
  <c r="I1880" i="5"/>
  <c r="A1880" i="5" s="1"/>
  <c r="I1881" i="5"/>
  <c r="A1881" i="5" s="1"/>
  <c r="I1882" i="5"/>
  <c r="A1882" i="5" s="1"/>
  <c r="I1883" i="5"/>
  <c r="A1883" i="5" s="1"/>
  <c r="I1884" i="5"/>
  <c r="A1884" i="5" s="1"/>
  <c r="I1885" i="5"/>
  <c r="A1885" i="5" s="1"/>
  <c r="I1886" i="5"/>
  <c r="A1886" i="5" s="1"/>
  <c r="I1887" i="5"/>
  <c r="A1887" i="5" s="1"/>
  <c r="I1888" i="5"/>
  <c r="A1888" i="5" s="1"/>
  <c r="I1889" i="5"/>
  <c r="A1889" i="5" s="1"/>
  <c r="I1890" i="5"/>
  <c r="A1890" i="5" s="1"/>
  <c r="I1891" i="5"/>
  <c r="A1891" i="5" s="1"/>
  <c r="I1892" i="5"/>
  <c r="A1892" i="5" s="1"/>
  <c r="I1893" i="5"/>
  <c r="A1893" i="5" s="1"/>
  <c r="I1894" i="5"/>
  <c r="A1894" i="5" s="1"/>
  <c r="I1895" i="5"/>
  <c r="A1895" i="5" s="1"/>
  <c r="I1896" i="5"/>
  <c r="A1896" i="5" s="1"/>
  <c r="I1897" i="5"/>
  <c r="A1897" i="5" s="1"/>
  <c r="I1898" i="5"/>
  <c r="A1898" i="5" s="1"/>
  <c r="I1899" i="5"/>
  <c r="A1899" i="5" s="1"/>
  <c r="I1900" i="5"/>
  <c r="A1900" i="5" s="1"/>
  <c r="I1901" i="5"/>
  <c r="A1901" i="5" s="1"/>
  <c r="I1902" i="5"/>
  <c r="A1902" i="5" s="1"/>
  <c r="I1903" i="5"/>
  <c r="A1903" i="5" s="1"/>
  <c r="I1904" i="5"/>
  <c r="A1904" i="5" s="1"/>
  <c r="I1905" i="5"/>
  <c r="A1905" i="5" s="1"/>
  <c r="I1906" i="5"/>
  <c r="A1906" i="5" s="1"/>
  <c r="I1907" i="5"/>
  <c r="A1907" i="5" s="1"/>
  <c r="I1908" i="5"/>
  <c r="A1908" i="5" s="1"/>
  <c r="I1909" i="5"/>
  <c r="A1909" i="5" s="1"/>
  <c r="I1910" i="5"/>
  <c r="A1910" i="5" s="1"/>
  <c r="I1911" i="5"/>
  <c r="A1911" i="5" s="1"/>
  <c r="I1912" i="5"/>
  <c r="A1912" i="5" s="1"/>
  <c r="I1913" i="5"/>
  <c r="A1913" i="5" s="1"/>
  <c r="I1914" i="5"/>
  <c r="A1914" i="5" s="1"/>
  <c r="I1915" i="5"/>
  <c r="A1915" i="5" s="1"/>
  <c r="I1916" i="5"/>
  <c r="A1916" i="5" s="1"/>
  <c r="I1917" i="5"/>
  <c r="A1917" i="5" s="1"/>
  <c r="I1918" i="5"/>
  <c r="A1918" i="5" s="1"/>
  <c r="I1919" i="5"/>
  <c r="A1919" i="5" s="1"/>
  <c r="I1920" i="5"/>
  <c r="A1920" i="5" s="1"/>
  <c r="I1921" i="5"/>
  <c r="A1921" i="5" s="1"/>
  <c r="I1922" i="5"/>
  <c r="A1922" i="5" s="1"/>
  <c r="I1923" i="5"/>
  <c r="A1923" i="5" s="1"/>
  <c r="I1924" i="5"/>
  <c r="A1924" i="5" s="1"/>
  <c r="I1925" i="5"/>
  <c r="A1925" i="5" s="1"/>
  <c r="I1926" i="5"/>
  <c r="A1926" i="5" s="1"/>
  <c r="I1927" i="5"/>
  <c r="A1927" i="5" s="1"/>
  <c r="I1928" i="5"/>
  <c r="A1928" i="5" s="1"/>
  <c r="I1929" i="5"/>
  <c r="A1929" i="5" s="1"/>
  <c r="I1930" i="5"/>
  <c r="A1930" i="5" s="1"/>
  <c r="I1931" i="5"/>
  <c r="A1931" i="5" s="1"/>
  <c r="I1932" i="5"/>
  <c r="A1932" i="5" s="1"/>
  <c r="I1933" i="5"/>
  <c r="A1933" i="5" s="1"/>
  <c r="I1934" i="5"/>
  <c r="A1934" i="5" s="1"/>
  <c r="I1935" i="5"/>
  <c r="A1935" i="5" s="1"/>
  <c r="I1936" i="5"/>
  <c r="A1936" i="5" s="1"/>
  <c r="I1937" i="5"/>
  <c r="A1937" i="5" s="1"/>
  <c r="I1938" i="5"/>
  <c r="A1938" i="5" s="1"/>
  <c r="I1939" i="5"/>
  <c r="A1939" i="5" s="1"/>
  <c r="I1940" i="5"/>
  <c r="A1940" i="5" s="1"/>
  <c r="I1941" i="5"/>
  <c r="A1941" i="5" s="1"/>
  <c r="I1942" i="5"/>
  <c r="A1942" i="5" s="1"/>
  <c r="I1943" i="5"/>
  <c r="A1943" i="5" s="1"/>
  <c r="I1944" i="5"/>
  <c r="A1944" i="5" s="1"/>
  <c r="I1945" i="5"/>
  <c r="A1945" i="5" s="1"/>
  <c r="I1946" i="5"/>
  <c r="A1946" i="5" s="1"/>
  <c r="I1947" i="5"/>
  <c r="A1947" i="5" s="1"/>
  <c r="I1948" i="5"/>
  <c r="A1948" i="5" s="1"/>
  <c r="I1949" i="5"/>
  <c r="A1949" i="5" s="1"/>
  <c r="I1950" i="5"/>
  <c r="A1950" i="5" s="1"/>
  <c r="I1951" i="5"/>
  <c r="A1951" i="5" s="1"/>
  <c r="I1952" i="5"/>
  <c r="A1952" i="5" s="1"/>
  <c r="I1953" i="5"/>
  <c r="A1953" i="5" s="1"/>
  <c r="I1954" i="5"/>
  <c r="A1954" i="5" s="1"/>
  <c r="I1955" i="5"/>
  <c r="A1955" i="5" s="1"/>
  <c r="I1956" i="5"/>
  <c r="A1956" i="5" s="1"/>
  <c r="I1957" i="5"/>
  <c r="A1957" i="5" s="1"/>
  <c r="I1958" i="5"/>
  <c r="A1958" i="5" s="1"/>
  <c r="I1959" i="5"/>
  <c r="A1959" i="5" s="1"/>
  <c r="I1960" i="5"/>
  <c r="A1960" i="5" s="1"/>
  <c r="I1961" i="5"/>
  <c r="A1961" i="5" s="1"/>
  <c r="I1962" i="5"/>
  <c r="A1962" i="5" s="1"/>
  <c r="I1963" i="5"/>
  <c r="A1963" i="5" s="1"/>
  <c r="I1964" i="5"/>
  <c r="A1964" i="5" s="1"/>
  <c r="I1965" i="5"/>
  <c r="A1965" i="5" s="1"/>
  <c r="I1966" i="5"/>
  <c r="A1966" i="5" s="1"/>
  <c r="I1967" i="5"/>
  <c r="A1967" i="5" s="1"/>
  <c r="I1968" i="5"/>
  <c r="A1968" i="5" s="1"/>
  <c r="I1969" i="5"/>
  <c r="A1969" i="5" s="1"/>
  <c r="I1970" i="5"/>
  <c r="A1970" i="5" s="1"/>
  <c r="I1971" i="5"/>
  <c r="A1971" i="5" s="1"/>
  <c r="I1972" i="5"/>
  <c r="A1972" i="5" s="1"/>
  <c r="I1973" i="5"/>
  <c r="A1973" i="5" s="1"/>
  <c r="I1974" i="5"/>
  <c r="A1974" i="5" s="1"/>
  <c r="I1975" i="5"/>
  <c r="A1975" i="5" s="1"/>
  <c r="I1976" i="5"/>
  <c r="A1976" i="5" s="1"/>
  <c r="I1977" i="5"/>
  <c r="A1977" i="5" s="1"/>
  <c r="I1978" i="5"/>
  <c r="A1978" i="5" s="1"/>
  <c r="I1979" i="5"/>
  <c r="A1979" i="5" s="1"/>
  <c r="I1980" i="5"/>
  <c r="A1980" i="5" s="1"/>
  <c r="I1981" i="5"/>
  <c r="A1981" i="5" s="1"/>
  <c r="I1982" i="5"/>
  <c r="A1982" i="5" s="1"/>
  <c r="I1983" i="5"/>
  <c r="A1983" i="5" s="1"/>
  <c r="I1984" i="5"/>
  <c r="A1984" i="5" s="1"/>
  <c r="I1985" i="5"/>
  <c r="A1985" i="5" s="1"/>
  <c r="I1986" i="5"/>
  <c r="A1986" i="5" s="1"/>
  <c r="I1987" i="5"/>
  <c r="A1987" i="5" s="1"/>
  <c r="I1988" i="5"/>
  <c r="A1988" i="5" s="1"/>
  <c r="I1989" i="5"/>
  <c r="A1989" i="5" s="1"/>
  <c r="I1990" i="5"/>
  <c r="A1990" i="5" s="1"/>
  <c r="I1991" i="5"/>
  <c r="A1991" i="5" s="1"/>
  <c r="I1992" i="5"/>
  <c r="A1992" i="5" s="1"/>
  <c r="I1993" i="5"/>
  <c r="A1993" i="5" s="1"/>
  <c r="I1994" i="5"/>
  <c r="A1994" i="5" s="1"/>
  <c r="I1995" i="5"/>
  <c r="A1995" i="5" s="1"/>
  <c r="I1996" i="5"/>
  <c r="A1996" i="5" s="1"/>
  <c r="I1997" i="5"/>
  <c r="A1997" i="5" s="1"/>
  <c r="I1998" i="5"/>
  <c r="A1998" i="5" s="1"/>
  <c r="I1999" i="5"/>
  <c r="A1999" i="5" s="1"/>
  <c r="I2000" i="5"/>
  <c r="A2000" i="5" s="1"/>
  <c r="I2001" i="5"/>
  <c r="A2001" i="5" s="1"/>
  <c r="I2002" i="5"/>
  <c r="A2002" i="5" s="1"/>
  <c r="I2003" i="5"/>
  <c r="A2003" i="5" s="1"/>
  <c r="I2004" i="5"/>
  <c r="A2004" i="5" s="1"/>
  <c r="I2005" i="5"/>
  <c r="A2005" i="5" s="1"/>
  <c r="I2006" i="5"/>
  <c r="A2006" i="5" s="1"/>
  <c r="I2007" i="5"/>
  <c r="A2007" i="5" s="1"/>
  <c r="I2008" i="5"/>
  <c r="A2008" i="5" s="1"/>
  <c r="I2009" i="5"/>
  <c r="A2009" i="5" s="1"/>
  <c r="I2010" i="5"/>
  <c r="A2010" i="5" s="1"/>
  <c r="I2011" i="5"/>
  <c r="A2011" i="5" s="1"/>
  <c r="I2012" i="5"/>
  <c r="A2012" i="5" s="1"/>
  <c r="I2013" i="5"/>
  <c r="A2013" i="5" s="1"/>
  <c r="I2014" i="5"/>
  <c r="A2014" i="5" s="1"/>
  <c r="I2015" i="5"/>
  <c r="A2015" i="5" s="1"/>
  <c r="I2016" i="5"/>
  <c r="A2016" i="5" s="1"/>
  <c r="I2017" i="5"/>
  <c r="A2017" i="5" s="1"/>
  <c r="I2018" i="5"/>
  <c r="A2018" i="5" s="1"/>
  <c r="I2019" i="5"/>
  <c r="A2019" i="5" s="1"/>
  <c r="I2020" i="5"/>
  <c r="A2020" i="5" s="1"/>
  <c r="I2021" i="5"/>
  <c r="A2021" i="5" s="1"/>
  <c r="I2022" i="5"/>
  <c r="A2022" i="5" s="1"/>
  <c r="I2023" i="5"/>
  <c r="A2023" i="5" s="1"/>
  <c r="I2024" i="5"/>
  <c r="A2024" i="5" s="1"/>
  <c r="I2025" i="5"/>
  <c r="A2025" i="5" s="1"/>
  <c r="I2026" i="5"/>
  <c r="A2026" i="5" s="1"/>
  <c r="I2027" i="5"/>
  <c r="A2027" i="5" s="1"/>
  <c r="I2028" i="5"/>
  <c r="A2028" i="5" s="1"/>
  <c r="I2029" i="5"/>
  <c r="A2029" i="5" s="1"/>
  <c r="I2030" i="5"/>
  <c r="A2030" i="5" s="1"/>
  <c r="I2031" i="5"/>
  <c r="A2031" i="5" s="1"/>
  <c r="I2032" i="5"/>
  <c r="A2032" i="5" s="1"/>
  <c r="I2033" i="5"/>
  <c r="A2033" i="5" s="1"/>
  <c r="I2034" i="5"/>
  <c r="A2034" i="5" s="1"/>
  <c r="I2035" i="5"/>
  <c r="A2035" i="5" s="1"/>
  <c r="I2036" i="5"/>
  <c r="A2036" i="5" s="1"/>
  <c r="I2037" i="5"/>
  <c r="A2037" i="5" s="1"/>
  <c r="I2038" i="5"/>
  <c r="A2038" i="5" s="1"/>
  <c r="I2039" i="5"/>
  <c r="A2039" i="5" s="1"/>
  <c r="I2040" i="5"/>
  <c r="A2040" i="5" s="1"/>
  <c r="I2041" i="5"/>
  <c r="A2041" i="5" s="1"/>
  <c r="I2042" i="5"/>
  <c r="A2042" i="5" s="1"/>
  <c r="I2043" i="5"/>
  <c r="A2043" i="5" s="1"/>
  <c r="I2044" i="5"/>
  <c r="A2044" i="5" s="1"/>
  <c r="I2045" i="5"/>
  <c r="A2045" i="5" s="1"/>
  <c r="I2046" i="5"/>
  <c r="A2046" i="5" s="1"/>
  <c r="I2047" i="5"/>
  <c r="A2047" i="5" s="1"/>
  <c r="I2048" i="5"/>
  <c r="A2048" i="5" s="1"/>
  <c r="I2049" i="5"/>
  <c r="A2049" i="5" s="1"/>
  <c r="I2050" i="5"/>
  <c r="A2050" i="5" s="1"/>
  <c r="I2051" i="5"/>
  <c r="A2051" i="5" s="1"/>
  <c r="I2052" i="5"/>
  <c r="A2052" i="5" s="1"/>
  <c r="I2053" i="5"/>
  <c r="A2053" i="5" s="1"/>
  <c r="I2054" i="5"/>
  <c r="A2054" i="5" s="1"/>
  <c r="I2055" i="5"/>
  <c r="A2055" i="5" s="1"/>
  <c r="I2056" i="5"/>
  <c r="A2056" i="5" s="1"/>
  <c r="I2057" i="5"/>
  <c r="A2057" i="5" s="1"/>
  <c r="I2058" i="5"/>
  <c r="A2058" i="5" s="1"/>
  <c r="I2059" i="5"/>
  <c r="A2059" i="5" s="1"/>
  <c r="I2060" i="5"/>
  <c r="A2060" i="5" s="1"/>
  <c r="I2061" i="5"/>
  <c r="A2061" i="5" s="1"/>
  <c r="I2062" i="5"/>
  <c r="A2062" i="5" s="1"/>
  <c r="I2063" i="5"/>
  <c r="A2063" i="5" s="1"/>
  <c r="I2064" i="5"/>
  <c r="A2064" i="5" s="1"/>
  <c r="I2065" i="5"/>
  <c r="A2065" i="5" s="1"/>
  <c r="I2066" i="5"/>
  <c r="A2066" i="5" s="1"/>
  <c r="I2067" i="5"/>
  <c r="A2067" i="5" s="1"/>
  <c r="I2068" i="5"/>
  <c r="A2068" i="5" s="1"/>
  <c r="I2069" i="5"/>
  <c r="A2069" i="5" s="1"/>
  <c r="I2070" i="5"/>
  <c r="A2070" i="5" s="1"/>
  <c r="I2071" i="5"/>
  <c r="A2071" i="5" s="1"/>
  <c r="I2072" i="5"/>
  <c r="A2072" i="5" s="1"/>
  <c r="I2073" i="5"/>
  <c r="A2073" i="5" s="1"/>
  <c r="I2074" i="5"/>
  <c r="A2074" i="5" s="1"/>
  <c r="I2075" i="5"/>
  <c r="A2075" i="5" s="1"/>
  <c r="I2076" i="5"/>
  <c r="A2076" i="5" s="1"/>
  <c r="I2077" i="5"/>
  <c r="A2077" i="5" s="1"/>
  <c r="I2078" i="5"/>
  <c r="A2078" i="5" s="1"/>
  <c r="I2079" i="5"/>
  <c r="A2079" i="5" s="1"/>
  <c r="I2080" i="5"/>
  <c r="A2080" i="5" s="1"/>
  <c r="I2081" i="5"/>
  <c r="A2081" i="5" s="1"/>
  <c r="I2082" i="5"/>
  <c r="A2082" i="5" s="1"/>
  <c r="I2083" i="5"/>
  <c r="A2083" i="5" s="1"/>
  <c r="I2084" i="5"/>
  <c r="A2084" i="5" s="1"/>
  <c r="I2085" i="5"/>
  <c r="A2085" i="5" s="1"/>
  <c r="I2086" i="5"/>
  <c r="A2086" i="5" s="1"/>
  <c r="I2087" i="5"/>
  <c r="A2087" i="5" s="1"/>
  <c r="I2088" i="5"/>
  <c r="A2088" i="5" s="1"/>
  <c r="I2089" i="5"/>
  <c r="A2089" i="5" s="1"/>
  <c r="I2090" i="5"/>
  <c r="A2090" i="5" s="1"/>
  <c r="I2091" i="5"/>
  <c r="A2091" i="5" s="1"/>
  <c r="I2092" i="5"/>
  <c r="A2092" i="5" s="1"/>
  <c r="I2093" i="5"/>
  <c r="A2093" i="5" s="1"/>
  <c r="I2094" i="5"/>
  <c r="A2094" i="5" s="1"/>
  <c r="I2095" i="5"/>
  <c r="A2095" i="5" s="1"/>
  <c r="I2096" i="5"/>
  <c r="A2096" i="5" s="1"/>
  <c r="I2097" i="5"/>
  <c r="A2097" i="5" s="1"/>
  <c r="I2098" i="5"/>
  <c r="A2098" i="5" s="1"/>
  <c r="I2099" i="5"/>
  <c r="A2099" i="5" s="1"/>
  <c r="I2100" i="5"/>
  <c r="A2100" i="5" s="1"/>
  <c r="I2101" i="5"/>
  <c r="A2101" i="5" s="1"/>
  <c r="I2102" i="5"/>
  <c r="A2102" i="5" s="1"/>
  <c r="I2103" i="5"/>
  <c r="A2103" i="5" s="1"/>
  <c r="I2104" i="5"/>
  <c r="A2104" i="5" s="1"/>
  <c r="I2105" i="5"/>
  <c r="A2105" i="5" s="1"/>
  <c r="I2106" i="5"/>
  <c r="A2106" i="5" s="1"/>
  <c r="I2107" i="5"/>
  <c r="A2107" i="5" s="1"/>
  <c r="I2108" i="5"/>
  <c r="A2108" i="5" s="1"/>
  <c r="I2109" i="5"/>
  <c r="A2109" i="5" s="1"/>
  <c r="I2110" i="5"/>
  <c r="A2110" i="5" s="1"/>
  <c r="I2111" i="5"/>
  <c r="A2111" i="5" s="1"/>
  <c r="I2112" i="5"/>
  <c r="A2112" i="5" s="1"/>
  <c r="I2113" i="5"/>
  <c r="A2113" i="5" s="1"/>
  <c r="I2114" i="5"/>
  <c r="A2114" i="5" s="1"/>
  <c r="I2115" i="5"/>
  <c r="A2115" i="5" s="1"/>
  <c r="I2116" i="5"/>
  <c r="A2116" i="5" s="1"/>
  <c r="I2117" i="5"/>
  <c r="A2117" i="5" s="1"/>
  <c r="I2118" i="5"/>
  <c r="A2118" i="5" s="1"/>
  <c r="I2119" i="5"/>
  <c r="A2119" i="5" s="1"/>
  <c r="I2120" i="5"/>
  <c r="A2120" i="5" s="1"/>
  <c r="I2121" i="5"/>
  <c r="A2121" i="5" s="1"/>
  <c r="I2122" i="5"/>
  <c r="A2122" i="5" s="1"/>
  <c r="I2123" i="5"/>
  <c r="A2123" i="5" s="1"/>
  <c r="I2124" i="5"/>
  <c r="A2124" i="5" s="1"/>
  <c r="I2125" i="5"/>
  <c r="A2125" i="5" s="1"/>
  <c r="I2126" i="5"/>
  <c r="A2126" i="5" s="1"/>
  <c r="I2127" i="5"/>
  <c r="A2127" i="5" s="1"/>
  <c r="I2128" i="5"/>
  <c r="A2128" i="5" s="1"/>
  <c r="I2129" i="5"/>
  <c r="A2129" i="5" s="1"/>
  <c r="I2130" i="5"/>
  <c r="A2130" i="5" s="1"/>
  <c r="I2131" i="5"/>
  <c r="A2131" i="5" s="1"/>
  <c r="I2132" i="5"/>
  <c r="A2132" i="5" s="1"/>
  <c r="I2133" i="5"/>
  <c r="A2133" i="5" s="1"/>
  <c r="I2134" i="5"/>
  <c r="A2134" i="5" s="1"/>
  <c r="I2135" i="5"/>
  <c r="A2135" i="5" s="1"/>
  <c r="I2136" i="5"/>
  <c r="A2136" i="5" s="1"/>
  <c r="I2137" i="5"/>
  <c r="A2137" i="5" s="1"/>
  <c r="I2138" i="5"/>
  <c r="A2138" i="5" s="1"/>
  <c r="I2139" i="5"/>
  <c r="A2139" i="5" s="1"/>
  <c r="I2140" i="5"/>
  <c r="A2140" i="5" s="1"/>
  <c r="I2141" i="5"/>
  <c r="A2141" i="5" s="1"/>
  <c r="I2142" i="5"/>
  <c r="A2142" i="5" s="1"/>
  <c r="I2143" i="5"/>
  <c r="A2143" i="5" s="1"/>
  <c r="I2144" i="5"/>
  <c r="A2144" i="5" s="1"/>
  <c r="I2145" i="5"/>
  <c r="A2145" i="5" s="1"/>
  <c r="I2146" i="5"/>
  <c r="A2146" i="5" s="1"/>
  <c r="I2147" i="5"/>
  <c r="A2147" i="5" s="1"/>
  <c r="I2148" i="5"/>
  <c r="A2148" i="5" s="1"/>
  <c r="I2149" i="5"/>
  <c r="A2149" i="5" s="1"/>
  <c r="I2150" i="5"/>
  <c r="A2150" i="5" s="1"/>
  <c r="I2151" i="5"/>
  <c r="A2151" i="5" s="1"/>
  <c r="I2152" i="5"/>
  <c r="A2152" i="5" s="1"/>
  <c r="I2153" i="5"/>
  <c r="A2153" i="5" s="1"/>
  <c r="I2154" i="5"/>
  <c r="A2154" i="5" s="1"/>
  <c r="I2155" i="5"/>
  <c r="A2155" i="5" s="1"/>
  <c r="I2156" i="5"/>
  <c r="A2156" i="5" s="1"/>
  <c r="I2157" i="5"/>
  <c r="A2157" i="5" s="1"/>
  <c r="I2158" i="5"/>
  <c r="A2158" i="5" s="1"/>
  <c r="I2159" i="5"/>
  <c r="A2159" i="5" s="1"/>
  <c r="I2160" i="5"/>
  <c r="A2160" i="5" s="1"/>
  <c r="I2161" i="5"/>
  <c r="A2161" i="5" s="1"/>
  <c r="I2162" i="5"/>
  <c r="A2162" i="5" s="1"/>
  <c r="I2163" i="5"/>
  <c r="A2163" i="5" s="1"/>
  <c r="I2164" i="5"/>
  <c r="A2164" i="5" s="1"/>
  <c r="I2165" i="5"/>
  <c r="A2165" i="5" s="1"/>
  <c r="I2166" i="5"/>
  <c r="A2166" i="5" s="1"/>
  <c r="I2167" i="5"/>
  <c r="A2167" i="5" s="1"/>
  <c r="I2168" i="5"/>
  <c r="A2168" i="5" s="1"/>
  <c r="I2169" i="5"/>
  <c r="A2169" i="5" s="1"/>
  <c r="I2170" i="5"/>
  <c r="A2170" i="5" s="1"/>
  <c r="I2171" i="5"/>
  <c r="A2171" i="5" s="1"/>
  <c r="I2172" i="5"/>
  <c r="A2172" i="5" s="1"/>
  <c r="I2173" i="5"/>
  <c r="A2173" i="5" s="1"/>
  <c r="I2174" i="5"/>
  <c r="A2174" i="5" s="1"/>
  <c r="I2175" i="5"/>
  <c r="A2175" i="5" s="1"/>
  <c r="I2176" i="5"/>
  <c r="A2176" i="5" s="1"/>
  <c r="I2177" i="5"/>
  <c r="A2177" i="5" s="1"/>
  <c r="I2178" i="5"/>
  <c r="A2178" i="5" s="1"/>
  <c r="I2179" i="5"/>
  <c r="A2179" i="5" s="1"/>
  <c r="I2180" i="5"/>
  <c r="A2180" i="5" s="1"/>
  <c r="I2181" i="5"/>
  <c r="A2181" i="5" s="1"/>
  <c r="I2182" i="5"/>
  <c r="A2182" i="5" s="1"/>
  <c r="I2183" i="5"/>
  <c r="A2183" i="5" s="1"/>
  <c r="I2184" i="5"/>
  <c r="A2184" i="5" s="1"/>
  <c r="I2185" i="5"/>
  <c r="A2185" i="5" s="1"/>
  <c r="I2186" i="5"/>
  <c r="A2186" i="5" s="1"/>
  <c r="I2187" i="5"/>
  <c r="A2187" i="5" s="1"/>
  <c r="I2188" i="5"/>
  <c r="A2188" i="5" s="1"/>
  <c r="I2189" i="5"/>
  <c r="A2189" i="5" s="1"/>
  <c r="I2190" i="5"/>
  <c r="A2190" i="5" s="1"/>
  <c r="I2191" i="5"/>
  <c r="A2191" i="5" s="1"/>
  <c r="I2192" i="5"/>
  <c r="A2192" i="5" s="1"/>
  <c r="I2193" i="5"/>
  <c r="A2193" i="5" s="1"/>
  <c r="I2194" i="5"/>
  <c r="A2194" i="5" s="1"/>
  <c r="I2195" i="5"/>
  <c r="A2195" i="5" s="1"/>
  <c r="I2196" i="5"/>
  <c r="A2196" i="5" s="1"/>
  <c r="I2197" i="5"/>
  <c r="A2197" i="5" s="1"/>
  <c r="I2198" i="5"/>
  <c r="A2198" i="5" s="1"/>
  <c r="I2199" i="5"/>
  <c r="A2199" i="5" s="1"/>
  <c r="I2200" i="5"/>
  <c r="A2200" i="5" s="1"/>
  <c r="I2201" i="5"/>
  <c r="A2201" i="5" s="1"/>
  <c r="I2202" i="5"/>
  <c r="A2202" i="5" s="1"/>
  <c r="I2203" i="5"/>
  <c r="A2203" i="5" s="1"/>
  <c r="I2204" i="5"/>
  <c r="A2204" i="5" s="1"/>
  <c r="I2205" i="5"/>
  <c r="A2205" i="5" s="1"/>
  <c r="I2206" i="5"/>
  <c r="A2206" i="5" s="1"/>
  <c r="I2207" i="5"/>
  <c r="A2207" i="5" s="1"/>
  <c r="I2208" i="5"/>
  <c r="A2208" i="5" s="1"/>
  <c r="I2209" i="5"/>
  <c r="A2209" i="5" s="1"/>
  <c r="I2210" i="5"/>
  <c r="A2210" i="5" s="1"/>
  <c r="I2211" i="5"/>
  <c r="A2211" i="5" s="1"/>
  <c r="I2212" i="5"/>
  <c r="A2212" i="5" s="1"/>
  <c r="I2213" i="5"/>
  <c r="A2213" i="5" s="1"/>
  <c r="I2214" i="5"/>
  <c r="A2214" i="5" s="1"/>
  <c r="I2215" i="5"/>
  <c r="A2215" i="5" s="1"/>
  <c r="I2216" i="5"/>
  <c r="A2216" i="5" s="1"/>
  <c r="I2217" i="5"/>
  <c r="A2217" i="5" s="1"/>
  <c r="I2218" i="5"/>
  <c r="A2218" i="5" s="1"/>
  <c r="I2219" i="5"/>
  <c r="A2219" i="5" s="1"/>
  <c r="I2220" i="5"/>
  <c r="A2220" i="5" s="1"/>
  <c r="I2221" i="5"/>
  <c r="A2221" i="5" s="1"/>
  <c r="I2222" i="5"/>
  <c r="A2222" i="5" s="1"/>
  <c r="I2223" i="5"/>
  <c r="A2223" i="5" s="1"/>
  <c r="I2224" i="5"/>
  <c r="A2224" i="5" s="1"/>
  <c r="I2225" i="5"/>
  <c r="A2225" i="5" s="1"/>
  <c r="I2226" i="5"/>
  <c r="A2226" i="5" s="1"/>
  <c r="I2227" i="5"/>
  <c r="A2227" i="5" s="1"/>
  <c r="I2228" i="5"/>
  <c r="A2228" i="5" s="1"/>
  <c r="I2229" i="5"/>
  <c r="A2229" i="5" s="1"/>
  <c r="I2230" i="5"/>
  <c r="A2230" i="5" s="1"/>
  <c r="I2231" i="5"/>
  <c r="A2231" i="5" s="1"/>
  <c r="I2232" i="5"/>
  <c r="A2232" i="5" s="1"/>
  <c r="I2233" i="5"/>
  <c r="A2233" i="5" s="1"/>
  <c r="I2234" i="5"/>
  <c r="A2234" i="5" s="1"/>
  <c r="I2235" i="5"/>
  <c r="A2235" i="5" s="1"/>
  <c r="I2236" i="5"/>
  <c r="A2236" i="5" s="1"/>
  <c r="I2237" i="5"/>
  <c r="A2237" i="5" s="1"/>
  <c r="I2238" i="5"/>
  <c r="A2238" i="5" s="1"/>
  <c r="I2239" i="5"/>
  <c r="A2239" i="5" s="1"/>
  <c r="I2240" i="5"/>
  <c r="A2240" i="5" s="1"/>
  <c r="I2241" i="5"/>
  <c r="A2241" i="5" s="1"/>
  <c r="I2242" i="5"/>
  <c r="A2242" i="5" s="1"/>
  <c r="I2243" i="5"/>
  <c r="A2243" i="5" s="1"/>
  <c r="I2244" i="5"/>
  <c r="A2244" i="5" s="1"/>
  <c r="I2245" i="5"/>
  <c r="A2245" i="5" s="1"/>
  <c r="I2246" i="5"/>
  <c r="A2246" i="5" s="1"/>
  <c r="I2247" i="5"/>
  <c r="A2247" i="5" s="1"/>
  <c r="I2248" i="5"/>
  <c r="A2248" i="5" s="1"/>
  <c r="I2249" i="5"/>
  <c r="A2249" i="5" s="1"/>
  <c r="I2250" i="5"/>
  <c r="A2250" i="5" s="1"/>
  <c r="I2251" i="5"/>
  <c r="A2251" i="5" s="1"/>
  <c r="I2252" i="5"/>
  <c r="A2252" i="5" s="1"/>
  <c r="I2253" i="5"/>
  <c r="A2253" i="5" s="1"/>
  <c r="I2254" i="5"/>
  <c r="A2254" i="5" s="1"/>
  <c r="I2255" i="5"/>
  <c r="A2255" i="5" s="1"/>
  <c r="I2256" i="5"/>
  <c r="A2256" i="5" s="1"/>
  <c r="I2257" i="5"/>
  <c r="A2257" i="5" s="1"/>
  <c r="I2258" i="5"/>
  <c r="A2258" i="5" s="1"/>
  <c r="I2259" i="5"/>
  <c r="A2259" i="5" s="1"/>
  <c r="I2260" i="5"/>
  <c r="A2260" i="5" s="1"/>
  <c r="I2261" i="5"/>
  <c r="A2261" i="5" s="1"/>
  <c r="I2262" i="5"/>
  <c r="A2262" i="5" s="1"/>
  <c r="I2263" i="5"/>
  <c r="A2263" i="5" s="1"/>
  <c r="I2264" i="5"/>
  <c r="A2264" i="5" s="1"/>
  <c r="I2265" i="5"/>
  <c r="A2265" i="5" s="1"/>
  <c r="I2266" i="5"/>
  <c r="A2266" i="5" s="1"/>
  <c r="I2267" i="5"/>
  <c r="A2267" i="5" s="1"/>
  <c r="I2268" i="5"/>
  <c r="A2268" i="5" s="1"/>
  <c r="I2269" i="5"/>
  <c r="A2269" i="5" s="1"/>
  <c r="I2270" i="5"/>
  <c r="A2270" i="5" s="1"/>
  <c r="I2271" i="5"/>
  <c r="A2271" i="5" s="1"/>
  <c r="I2272" i="5"/>
  <c r="A2272" i="5" s="1"/>
  <c r="I2273" i="5"/>
  <c r="A2273" i="5" s="1"/>
  <c r="I2274" i="5"/>
  <c r="A2274" i="5" s="1"/>
  <c r="I2275" i="5"/>
  <c r="A2275" i="5" s="1"/>
  <c r="I2276" i="5"/>
  <c r="A2276" i="5" s="1"/>
  <c r="I2277" i="5"/>
  <c r="A2277" i="5" s="1"/>
  <c r="I2278" i="5"/>
  <c r="A2278" i="5" s="1"/>
  <c r="I2279" i="5"/>
  <c r="A2279" i="5" s="1"/>
  <c r="I2280" i="5"/>
  <c r="A2280" i="5" s="1"/>
  <c r="I2281" i="5"/>
  <c r="A2281" i="5" s="1"/>
  <c r="I2282" i="5"/>
  <c r="A2282" i="5" s="1"/>
  <c r="I2283" i="5"/>
  <c r="A2283" i="5" s="1"/>
  <c r="I2284" i="5"/>
  <c r="A2284" i="5" s="1"/>
  <c r="I2285" i="5"/>
  <c r="A2285" i="5" s="1"/>
  <c r="I2286" i="5"/>
  <c r="A2286" i="5" s="1"/>
  <c r="I2287" i="5"/>
  <c r="A2287" i="5" s="1"/>
  <c r="I2288" i="5"/>
  <c r="A2288" i="5" s="1"/>
  <c r="I2289" i="5"/>
  <c r="A2289" i="5" s="1"/>
  <c r="I2290" i="5"/>
  <c r="A2290" i="5" s="1"/>
  <c r="I2291" i="5"/>
  <c r="A2291" i="5" s="1"/>
  <c r="I2292" i="5"/>
  <c r="A2292" i="5" s="1"/>
  <c r="I2293" i="5"/>
  <c r="A2293" i="5" s="1"/>
  <c r="I2294" i="5"/>
  <c r="A2294" i="5" s="1"/>
  <c r="I2295" i="5"/>
  <c r="A2295" i="5" s="1"/>
  <c r="I2296" i="5"/>
  <c r="A2296" i="5" s="1"/>
  <c r="I2297" i="5"/>
  <c r="A2297" i="5" s="1"/>
  <c r="I2298" i="5"/>
  <c r="A2298" i="5" s="1"/>
  <c r="I2299" i="5"/>
  <c r="A2299" i="5" s="1"/>
  <c r="I2300" i="5"/>
  <c r="A2300" i="5" s="1"/>
  <c r="I2301" i="5"/>
  <c r="A2301" i="5" s="1"/>
  <c r="I2302" i="5"/>
  <c r="A2302" i="5" s="1"/>
  <c r="I2303" i="5"/>
  <c r="A2303" i="5" s="1"/>
  <c r="I2304" i="5"/>
  <c r="A2304" i="5" s="1"/>
  <c r="I2305" i="5"/>
  <c r="A2305" i="5" s="1"/>
  <c r="I2306" i="5"/>
  <c r="A2306" i="5" s="1"/>
  <c r="I2307" i="5"/>
  <c r="A2307" i="5" s="1"/>
  <c r="I2308" i="5"/>
  <c r="A2308" i="5" s="1"/>
  <c r="I2309" i="5"/>
  <c r="A2309" i="5" s="1"/>
  <c r="I2310" i="5"/>
  <c r="A2310" i="5" s="1"/>
  <c r="I2311" i="5"/>
  <c r="A2311" i="5" s="1"/>
  <c r="I2312" i="5"/>
  <c r="A2312" i="5" s="1"/>
  <c r="I2313" i="5"/>
  <c r="A2313" i="5" s="1"/>
  <c r="I2314" i="5"/>
  <c r="A2314" i="5" s="1"/>
  <c r="I2315" i="5"/>
  <c r="A2315" i="5" s="1"/>
  <c r="I2316" i="5"/>
  <c r="A2316" i="5" s="1"/>
  <c r="I2317" i="5"/>
  <c r="A2317" i="5" s="1"/>
  <c r="I2318" i="5"/>
  <c r="A2318" i="5" s="1"/>
  <c r="I2319" i="5"/>
  <c r="A2319" i="5" s="1"/>
  <c r="I2320" i="5"/>
  <c r="A2320" i="5" s="1"/>
  <c r="I2321" i="5"/>
  <c r="A2321" i="5" s="1"/>
  <c r="I2322" i="5"/>
  <c r="A2322" i="5" s="1"/>
  <c r="I2323" i="5"/>
  <c r="A2323" i="5" s="1"/>
  <c r="I2324" i="5"/>
  <c r="A2324" i="5" s="1"/>
  <c r="I2325" i="5"/>
  <c r="A2325" i="5" s="1"/>
  <c r="I2326" i="5"/>
  <c r="A2326" i="5" s="1"/>
  <c r="I2327" i="5"/>
  <c r="A2327" i="5" s="1"/>
  <c r="I2328" i="5"/>
  <c r="A2328" i="5" s="1"/>
  <c r="I2329" i="5"/>
  <c r="A2329" i="5" s="1"/>
  <c r="I2330" i="5"/>
  <c r="A2330" i="5" s="1"/>
  <c r="I2331" i="5"/>
  <c r="A2331" i="5" s="1"/>
  <c r="I2332" i="5"/>
  <c r="A2332" i="5" s="1"/>
  <c r="I2333" i="5"/>
  <c r="A2333" i="5" s="1"/>
  <c r="I2334" i="5"/>
  <c r="A2334" i="5" s="1"/>
  <c r="I2335" i="5"/>
  <c r="A2335" i="5" s="1"/>
  <c r="I2336" i="5"/>
  <c r="A2336" i="5" s="1"/>
  <c r="I2337" i="5"/>
  <c r="A2337" i="5" s="1"/>
  <c r="I2338" i="5"/>
  <c r="A2338" i="5" s="1"/>
  <c r="I2339" i="5"/>
  <c r="A2339" i="5" s="1"/>
  <c r="I2340" i="5"/>
  <c r="A2340" i="5" s="1"/>
  <c r="I2341" i="5"/>
  <c r="A2341" i="5" s="1"/>
  <c r="I2342" i="5"/>
  <c r="A2342" i="5" s="1"/>
  <c r="I2343" i="5"/>
  <c r="A2343" i="5" s="1"/>
  <c r="I2344" i="5"/>
  <c r="A2344" i="5" s="1"/>
  <c r="I2345" i="5"/>
  <c r="A2345" i="5" s="1"/>
  <c r="I2346" i="5"/>
  <c r="A2346" i="5" s="1"/>
  <c r="I2347" i="5"/>
  <c r="A2347" i="5" s="1"/>
  <c r="I2348" i="5"/>
  <c r="A2348" i="5" s="1"/>
  <c r="I2349" i="5"/>
  <c r="A2349" i="5" s="1"/>
  <c r="I2350" i="5"/>
  <c r="A2350" i="5" s="1"/>
  <c r="I2351" i="5"/>
  <c r="A2351" i="5" s="1"/>
  <c r="I2352" i="5"/>
  <c r="A2352" i="5" s="1"/>
  <c r="I2353" i="5"/>
  <c r="A2353" i="5" s="1"/>
  <c r="I2354" i="5"/>
  <c r="A2354" i="5" s="1"/>
  <c r="I2355" i="5"/>
  <c r="A2355" i="5" s="1"/>
  <c r="I2356" i="5"/>
  <c r="A2356" i="5" s="1"/>
  <c r="I2357" i="5"/>
  <c r="A2357" i="5" s="1"/>
  <c r="I2358" i="5"/>
  <c r="A2358" i="5" s="1"/>
  <c r="I2359" i="5"/>
  <c r="A2359" i="5" s="1"/>
  <c r="I2360" i="5"/>
  <c r="A2360" i="5" s="1"/>
  <c r="I2361" i="5"/>
  <c r="A2361" i="5" s="1"/>
  <c r="I2362" i="5"/>
  <c r="A2362" i="5" s="1"/>
  <c r="I2363" i="5"/>
  <c r="A2363" i="5" s="1"/>
  <c r="I2364" i="5"/>
  <c r="A2364" i="5" s="1"/>
  <c r="I2365" i="5"/>
  <c r="A2365" i="5" s="1"/>
  <c r="I2366" i="5"/>
  <c r="A2366" i="5" s="1"/>
  <c r="I2367" i="5"/>
  <c r="A2367" i="5" s="1"/>
  <c r="I2368" i="5"/>
  <c r="A2368" i="5" s="1"/>
  <c r="I2369" i="5"/>
  <c r="A2369" i="5" s="1"/>
  <c r="I2370" i="5"/>
  <c r="A2370" i="5" s="1"/>
  <c r="I2371" i="5"/>
  <c r="A2371" i="5" s="1"/>
  <c r="I2372" i="5"/>
  <c r="A2372" i="5" s="1"/>
  <c r="I2373" i="5"/>
  <c r="A2373" i="5" s="1"/>
  <c r="I2374" i="5"/>
  <c r="A2374" i="5" s="1"/>
  <c r="I2375" i="5"/>
  <c r="A2375" i="5" s="1"/>
  <c r="I2376" i="5"/>
  <c r="A2376" i="5" s="1"/>
  <c r="I2377" i="5"/>
  <c r="A2377" i="5" s="1"/>
  <c r="I2378" i="5"/>
  <c r="A2378" i="5" s="1"/>
  <c r="I2379" i="5"/>
  <c r="A2379" i="5" s="1"/>
  <c r="I2380" i="5"/>
  <c r="A2380" i="5" s="1"/>
  <c r="I2381" i="5"/>
  <c r="A2381" i="5" s="1"/>
  <c r="I2382" i="5"/>
  <c r="A2382" i="5" s="1"/>
  <c r="I2383" i="5"/>
  <c r="A2383" i="5" s="1"/>
  <c r="I2384" i="5"/>
  <c r="A2384" i="5" s="1"/>
  <c r="I2385" i="5"/>
  <c r="A2385" i="5" s="1"/>
  <c r="I2386" i="5"/>
  <c r="A2386" i="5" s="1"/>
  <c r="I2387" i="5"/>
  <c r="A2387" i="5" s="1"/>
  <c r="I2388" i="5"/>
  <c r="A2388" i="5" s="1"/>
  <c r="I2389" i="5"/>
  <c r="A2389" i="5" s="1"/>
  <c r="I2390" i="5"/>
  <c r="A2390" i="5" s="1"/>
  <c r="I2391" i="5"/>
  <c r="A2391" i="5" s="1"/>
  <c r="I2392" i="5"/>
  <c r="A2392" i="5" s="1"/>
  <c r="I2393" i="5"/>
  <c r="A2393" i="5" s="1"/>
  <c r="I2394" i="5"/>
  <c r="A2394" i="5" s="1"/>
  <c r="I2395" i="5"/>
  <c r="A2395" i="5" s="1"/>
  <c r="I2396" i="5"/>
  <c r="A2396" i="5" s="1"/>
  <c r="I2397" i="5"/>
  <c r="A2397" i="5" s="1"/>
  <c r="I2398" i="5"/>
  <c r="A2398" i="5" s="1"/>
  <c r="I2399" i="5"/>
  <c r="A2399" i="5" s="1"/>
  <c r="I2400" i="5"/>
  <c r="A2400" i="5" s="1"/>
  <c r="I2401" i="5"/>
  <c r="A2401" i="5" s="1"/>
  <c r="I2402" i="5"/>
  <c r="A2402" i="5" s="1"/>
  <c r="I2403" i="5"/>
  <c r="A2403" i="5" s="1"/>
  <c r="I2404" i="5"/>
  <c r="A2404" i="5" s="1"/>
  <c r="I2405" i="5"/>
  <c r="A2405" i="5" s="1"/>
  <c r="I2406" i="5"/>
  <c r="A2406" i="5" s="1"/>
  <c r="I2407" i="5"/>
  <c r="A2407" i="5" s="1"/>
  <c r="I2408" i="5"/>
  <c r="A2408" i="5" s="1"/>
  <c r="I2409" i="5"/>
  <c r="A2409" i="5" s="1"/>
  <c r="I2410" i="5"/>
  <c r="A2410" i="5" s="1"/>
  <c r="I2411" i="5"/>
  <c r="A2411" i="5" s="1"/>
  <c r="I2412" i="5"/>
  <c r="A2412" i="5" s="1"/>
  <c r="I2413" i="5"/>
  <c r="A2413" i="5" s="1"/>
  <c r="I2414" i="5"/>
  <c r="A2414" i="5" s="1"/>
  <c r="I2415" i="5"/>
  <c r="A2415" i="5" s="1"/>
  <c r="I2416" i="5"/>
  <c r="A2416" i="5" s="1"/>
  <c r="I2417" i="5"/>
  <c r="A2417" i="5" s="1"/>
  <c r="I2418" i="5"/>
  <c r="A2418" i="5" s="1"/>
  <c r="I2419" i="5"/>
  <c r="A2419" i="5" s="1"/>
  <c r="I2420" i="5"/>
  <c r="A2420" i="5" s="1"/>
  <c r="I2421" i="5"/>
  <c r="A2421" i="5" s="1"/>
  <c r="I2422" i="5"/>
  <c r="A2422" i="5" s="1"/>
  <c r="I2423" i="5"/>
  <c r="A2423" i="5" s="1"/>
  <c r="I2424" i="5"/>
  <c r="A2424" i="5" s="1"/>
  <c r="I2425" i="5"/>
  <c r="A2425" i="5" s="1"/>
  <c r="I2426" i="5"/>
  <c r="A2426" i="5" s="1"/>
  <c r="I2427" i="5"/>
  <c r="A2427" i="5" s="1"/>
  <c r="I2428" i="5"/>
  <c r="A2428" i="5" s="1"/>
  <c r="I2429" i="5"/>
  <c r="A2429" i="5" s="1"/>
  <c r="I2430" i="5"/>
  <c r="A2430" i="5" s="1"/>
  <c r="I2431" i="5"/>
  <c r="A2431" i="5" s="1"/>
  <c r="I2432" i="5"/>
  <c r="A2432" i="5" s="1"/>
  <c r="I2433" i="5"/>
  <c r="A2433" i="5" s="1"/>
  <c r="I2434" i="5"/>
  <c r="A2434" i="5" s="1"/>
  <c r="I2435" i="5"/>
  <c r="A2435" i="5" s="1"/>
  <c r="I2436" i="5"/>
  <c r="A2436" i="5" s="1"/>
  <c r="I2437" i="5"/>
  <c r="A2437" i="5" s="1"/>
  <c r="I2438" i="5"/>
  <c r="A2438" i="5" s="1"/>
  <c r="I2439" i="5"/>
  <c r="A2439" i="5" s="1"/>
  <c r="I2440" i="5"/>
  <c r="A2440" i="5" s="1"/>
  <c r="I2441" i="5"/>
  <c r="A2441" i="5" s="1"/>
  <c r="I2442" i="5"/>
  <c r="A2442" i="5" s="1"/>
  <c r="I2443" i="5"/>
  <c r="A2443" i="5" s="1"/>
  <c r="I2444" i="5"/>
  <c r="A2444" i="5" s="1"/>
  <c r="I2445" i="5"/>
  <c r="A2445" i="5" s="1"/>
  <c r="I2446" i="5"/>
  <c r="A2446" i="5" s="1"/>
  <c r="I2447" i="5"/>
  <c r="A2447" i="5" s="1"/>
  <c r="I2448" i="5"/>
  <c r="A2448" i="5" s="1"/>
  <c r="I2449" i="5"/>
  <c r="A2449" i="5" s="1"/>
  <c r="I2450" i="5"/>
  <c r="A2450" i="5" s="1"/>
  <c r="I2451" i="5"/>
  <c r="A2451" i="5" s="1"/>
  <c r="I2452" i="5"/>
  <c r="A2452" i="5" s="1"/>
  <c r="I2453" i="5"/>
  <c r="A2453" i="5" s="1"/>
  <c r="I2454" i="5"/>
  <c r="A2454" i="5" s="1"/>
  <c r="I2455" i="5"/>
  <c r="A2455" i="5" s="1"/>
  <c r="I2456" i="5"/>
  <c r="A2456" i="5" s="1"/>
  <c r="I2457" i="5"/>
  <c r="A2457" i="5" s="1"/>
  <c r="I2458" i="5"/>
  <c r="A2458" i="5" s="1"/>
  <c r="I2459" i="5"/>
  <c r="A2459" i="5" s="1"/>
  <c r="I2460" i="5"/>
  <c r="A2460" i="5" s="1"/>
  <c r="I2461" i="5"/>
  <c r="A2461" i="5" s="1"/>
  <c r="I2462" i="5"/>
  <c r="A2462" i="5" s="1"/>
  <c r="I2463" i="5"/>
  <c r="A2463" i="5" s="1"/>
  <c r="I2464" i="5"/>
  <c r="A2464" i="5" s="1"/>
  <c r="I2465" i="5"/>
  <c r="A2465" i="5" s="1"/>
  <c r="I2466" i="5"/>
  <c r="A2466" i="5" s="1"/>
  <c r="I2467" i="5"/>
  <c r="A2467" i="5" s="1"/>
  <c r="I2468" i="5"/>
  <c r="A2468" i="5" s="1"/>
  <c r="I2469" i="5"/>
  <c r="A2469" i="5" s="1"/>
  <c r="I2470" i="5"/>
  <c r="A2470" i="5" s="1"/>
  <c r="I2471" i="5"/>
  <c r="A2471" i="5" s="1"/>
  <c r="I2472" i="5"/>
  <c r="A2472" i="5" s="1"/>
  <c r="I2473" i="5"/>
  <c r="A2473" i="5" s="1"/>
  <c r="I2474" i="5"/>
  <c r="A2474" i="5" s="1"/>
  <c r="I2475" i="5"/>
  <c r="A2475" i="5" s="1"/>
  <c r="I2476" i="5"/>
  <c r="A2476" i="5" s="1"/>
  <c r="I2477" i="5"/>
  <c r="A2477" i="5" s="1"/>
  <c r="I2478" i="5"/>
  <c r="A2478" i="5" s="1"/>
  <c r="I2479" i="5"/>
  <c r="A2479" i="5" s="1"/>
  <c r="I2480" i="5"/>
  <c r="A2480" i="5" s="1"/>
  <c r="I2481" i="5"/>
  <c r="A2481" i="5" s="1"/>
  <c r="I2482" i="5"/>
  <c r="A2482" i="5" s="1"/>
  <c r="I2483" i="5"/>
  <c r="A2483" i="5" s="1"/>
  <c r="I2484" i="5"/>
  <c r="A2484" i="5" s="1"/>
  <c r="I2485" i="5"/>
  <c r="A2485" i="5" s="1"/>
  <c r="I2486" i="5"/>
  <c r="A2486" i="5" s="1"/>
  <c r="I2487" i="5"/>
  <c r="A2487" i="5" s="1"/>
  <c r="I2488" i="5"/>
  <c r="A2488" i="5" s="1"/>
  <c r="I2489" i="5"/>
  <c r="A2489" i="5" s="1"/>
  <c r="I2490" i="5"/>
  <c r="A2490" i="5" s="1"/>
  <c r="I2491" i="5"/>
  <c r="A2491" i="5" s="1"/>
  <c r="I2492" i="5"/>
  <c r="A2492" i="5" s="1"/>
  <c r="I2493" i="5"/>
  <c r="A2493" i="5" s="1"/>
  <c r="I2494" i="5"/>
  <c r="A2494" i="5" s="1"/>
  <c r="I2495" i="5"/>
  <c r="A2495" i="5" s="1"/>
  <c r="I2496" i="5"/>
  <c r="A2496" i="5" s="1"/>
  <c r="I2497" i="5"/>
  <c r="A2497" i="5" s="1"/>
  <c r="I2498" i="5"/>
  <c r="A2498" i="5" s="1"/>
  <c r="I2499" i="5"/>
  <c r="A2499" i="5" s="1"/>
  <c r="I2500" i="5"/>
  <c r="A2500" i="5" s="1"/>
  <c r="I2501" i="5"/>
  <c r="A2501" i="5" s="1"/>
  <c r="I2502" i="5"/>
  <c r="A2502" i="5" s="1"/>
  <c r="I2503" i="5"/>
  <c r="A2503" i="5" s="1"/>
  <c r="I2504" i="5"/>
  <c r="A2504" i="5" s="1"/>
  <c r="I2505" i="5"/>
  <c r="A2505" i="5" s="1"/>
  <c r="I2506" i="5"/>
  <c r="A2506" i="5" s="1"/>
  <c r="I2507" i="5"/>
  <c r="A2507" i="5" s="1"/>
  <c r="I2508" i="5"/>
  <c r="A2508" i="5" s="1"/>
  <c r="I2509" i="5"/>
  <c r="A2509" i="5" s="1"/>
  <c r="I2510" i="5"/>
  <c r="A2510" i="5" s="1"/>
  <c r="I2511" i="5"/>
  <c r="A2511" i="5" s="1"/>
  <c r="I2512" i="5"/>
  <c r="A2512" i="5" s="1"/>
  <c r="I2513" i="5"/>
  <c r="A2513" i="5" s="1"/>
  <c r="I2514" i="5"/>
  <c r="A2514" i="5" s="1"/>
  <c r="I2515" i="5"/>
  <c r="A2515" i="5" s="1"/>
  <c r="I2516" i="5"/>
  <c r="A2516" i="5" s="1"/>
  <c r="I2517" i="5"/>
  <c r="A2517" i="5" s="1"/>
  <c r="I2518" i="5"/>
  <c r="A2518" i="5" s="1"/>
  <c r="I2519" i="5"/>
  <c r="A2519" i="5" s="1"/>
  <c r="I2520" i="5"/>
  <c r="A2520" i="5" s="1"/>
  <c r="I2521" i="5"/>
  <c r="A2521" i="5" s="1"/>
  <c r="I2522" i="5"/>
  <c r="A2522" i="5" s="1"/>
  <c r="I2523" i="5"/>
  <c r="A2523" i="5" s="1"/>
  <c r="I2524" i="5"/>
  <c r="A2524" i="5" s="1"/>
  <c r="I2525" i="5"/>
  <c r="A2525" i="5" s="1"/>
  <c r="I2526" i="5"/>
  <c r="A2526" i="5" s="1"/>
  <c r="I2527" i="5"/>
  <c r="A2527" i="5" s="1"/>
  <c r="I2528" i="5"/>
  <c r="A2528" i="5" s="1"/>
  <c r="I2529" i="5"/>
  <c r="A2529" i="5" s="1"/>
  <c r="I2530" i="5"/>
  <c r="A2530" i="5" s="1"/>
  <c r="I2531" i="5"/>
  <c r="A2531" i="5" s="1"/>
  <c r="I2532" i="5"/>
  <c r="A2532" i="5" s="1"/>
  <c r="I2533" i="5"/>
  <c r="A2533" i="5" s="1"/>
  <c r="I2534" i="5"/>
  <c r="A2534" i="5" s="1"/>
  <c r="I2535" i="5"/>
  <c r="A2535" i="5" s="1"/>
  <c r="I2536" i="5"/>
  <c r="A2536" i="5" s="1"/>
  <c r="I2537" i="5"/>
  <c r="A2537" i="5" s="1"/>
  <c r="I2538" i="5"/>
  <c r="A2538" i="5" s="1"/>
  <c r="I2539" i="5"/>
  <c r="A2539" i="5" s="1"/>
  <c r="I2540" i="5"/>
  <c r="A2540" i="5" s="1"/>
  <c r="I2541" i="5"/>
  <c r="A2541" i="5" s="1"/>
  <c r="I2542" i="5"/>
  <c r="A2542" i="5" s="1"/>
  <c r="I2543" i="5"/>
  <c r="A2543" i="5" s="1"/>
  <c r="I2544" i="5"/>
  <c r="A2544" i="5" s="1"/>
  <c r="I2545" i="5"/>
  <c r="A2545" i="5" s="1"/>
  <c r="I2546" i="5"/>
  <c r="A2546" i="5" s="1"/>
  <c r="I2547" i="5"/>
  <c r="A2547" i="5" s="1"/>
  <c r="I2548" i="5"/>
  <c r="A2548" i="5" s="1"/>
  <c r="I2549" i="5"/>
  <c r="A2549" i="5" s="1"/>
  <c r="I2550" i="5"/>
  <c r="A2550" i="5" s="1"/>
  <c r="I2551" i="5"/>
  <c r="A2551" i="5" s="1"/>
  <c r="I2552" i="5"/>
  <c r="A2552" i="5" s="1"/>
  <c r="I2553" i="5"/>
  <c r="A2553" i="5" s="1"/>
  <c r="I2554" i="5"/>
  <c r="A2554" i="5" s="1"/>
  <c r="I2555" i="5"/>
  <c r="A2555" i="5" s="1"/>
  <c r="I2556" i="5"/>
  <c r="A2556" i="5" s="1"/>
  <c r="I2557" i="5"/>
  <c r="A2557" i="5" s="1"/>
  <c r="I2558" i="5"/>
  <c r="A2558" i="5" s="1"/>
  <c r="I2559" i="5"/>
  <c r="A2559" i="5" s="1"/>
  <c r="I2560" i="5"/>
  <c r="A2560" i="5" s="1"/>
  <c r="I2561" i="5"/>
  <c r="A2561" i="5" s="1"/>
  <c r="I2562" i="5"/>
  <c r="A2562" i="5" s="1"/>
  <c r="I2563" i="5"/>
  <c r="A2563" i="5" s="1"/>
  <c r="I2564" i="5"/>
  <c r="A2564" i="5" s="1"/>
  <c r="I2565" i="5"/>
  <c r="A2565" i="5" s="1"/>
  <c r="I2566" i="5"/>
  <c r="A2566" i="5" s="1"/>
  <c r="I2567" i="5"/>
  <c r="A2567" i="5" s="1"/>
  <c r="I2568" i="5"/>
  <c r="A2568" i="5" s="1"/>
  <c r="I2569" i="5"/>
  <c r="A2569" i="5" s="1"/>
  <c r="I2570" i="5"/>
  <c r="A2570" i="5" s="1"/>
  <c r="I2571" i="5"/>
  <c r="A2571" i="5" s="1"/>
  <c r="I2572" i="5"/>
  <c r="A2572" i="5" s="1"/>
  <c r="I2573" i="5"/>
  <c r="A2573" i="5" s="1"/>
  <c r="I2574" i="5"/>
  <c r="A2574" i="5" s="1"/>
  <c r="I2575" i="5"/>
  <c r="A2575" i="5" s="1"/>
  <c r="I2576" i="5"/>
  <c r="A2576" i="5" s="1"/>
  <c r="I2577" i="5"/>
  <c r="A2577" i="5" s="1"/>
  <c r="I2578" i="5"/>
  <c r="A2578" i="5" s="1"/>
  <c r="I2579" i="5"/>
  <c r="A2579" i="5" s="1"/>
  <c r="I2580" i="5"/>
  <c r="A2580" i="5" s="1"/>
  <c r="I2581" i="5"/>
  <c r="A2581" i="5" s="1"/>
  <c r="I2582" i="5"/>
  <c r="A2582" i="5" s="1"/>
  <c r="I2583" i="5"/>
  <c r="A2583" i="5" s="1"/>
  <c r="I2584" i="5"/>
  <c r="A2584" i="5" s="1"/>
  <c r="I2585" i="5"/>
  <c r="A2585" i="5" s="1"/>
  <c r="I2586" i="5"/>
  <c r="A2586" i="5" s="1"/>
  <c r="I2587" i="5"/>
  <c r="A2587" i="5" s="1"/>
  <c r="I2588" i="5"/>
  <c r="A2588" i="5" s="1"/>
  <c r="I2589" i="5"/>
  <c r="A2589" i="5" s="1"/>
  <c r="I2590" i="5"/>
  <c r="A2590" i="5" s="1"/>
  <c r="I2591" i="5"/>
  <c r="A2591" i="5" s="1"/>
  <c r="I2592" i="5"/>
  <c r="A2592" i="5" s="1"/>
  <c r="I2593" i="5"/>
  <c r="A2593" i="5" s="1"/>
  <c r="I2594" i="5"/>
  <c r="A2594" i="5" s="1"/>
  <c r="I2595" i="5"/>
  <c r="A2595" i="5" s="1"/>
  <c r="I2596" i="5"/>
  <c r="A2596" i="5" s="1"/>
  <c r="I2597" i="5"/>
  <c r="A2597" i="5" s="1"/>
  <c r="I2598" i="5"/>
  <c r="A2598" i="5" s="1"/>
  <c r="I2599" i="5"/>
  <c r="A2599" i="5" s="1"/>
  <c r="I2600" i="5"/>
  <c r="A2600" i="5" s="1"/>
  <c r="I2601" i="5"/>
  <c r="A2601" i="5" s="1"/>
  <c r="I2602" i="5"/>
  <c r="A2602" i="5" s="1"/>
  <c r="I2603" i="5"/>
  <c r="A2603" i="5" s="1"/>
  <c r="I2604" i="5"/>
  <c r="A2604" i="5" s="1"/>
  <c r="I2605" i="5"/>
  <c r="A2605" i="5" s="1"/>
  <c r="I2606" i="5"/>
  <c r="A2606" i="5" s="1"/>
  <c r="I2607" i="5"/>
  <c r="A2607" i="5" s="1"/>
  <c r="I2608" i="5"/>
  <c r="A2608" i="5" s="1"/>
  <c r="I2609" i="5"/>
  <c r="A2609" i="5" s="1"/>
  <c r="I2610" i="5"/>
  <c r="A2610" i="5" s="1"/>
  <c r="I2611" i="5"/>
  <c r="A2611" i="5" s="1"/>
  <c r="I2612" i="5"/>
  <c r="A2612" i="5" s="1"/>
  <c r="I2613" i="5"/>
  <c r="A2613" i="5" s="1"/>
  <c r="I2614" i="5"/>
  <c r="A2614" i="5" s="1"/>
  <c r="I2615" i="5"/>
  <c r="A2615" i="5" s="1"/>
  <c r="I2616" i="5"/>
  <c r="A2616" i="5" s="1"/>
  <c r="I2617" i="5"/>
  <c r="A2617" i="5" s="1"/>
  <c r="I2618" i="5"/>
  <c r="A2618" i="5" s="1"/>
  <c r="I2619" i="5"/>
  <c r="A2619" i="5" s="1"/>
  <c r="I2620" i="5"/>
  <c r="A2620" i="5" s="1"/>
  <c r="I2621" i="5"/>
  <c r="A2621" i="5" s="1"/>
  <c r="I2622" i="5"/>
  <c r="A2622" i="5" s="1"/>
  <c r="I2623" i="5"/>
  <c r="A2623" i="5" s="1"/>
  <c r="I2624" i="5"/>
  <c r="A2624" i="5" s="1"/>
  <c r="I2625" i="5"/>
  <c r="A2625" i="5" s="1"/>
  <c r="I2626" i="5"/>
  <c r="A2626" i="5" s="1"/>
  <c r="I2627" i="5"/>
  <c r="A2627" i="5" s="1"/>
  <c r="I2628" i="5"/>
  <c r="A2628" i="5" s="1"/>
  <c r="I2629" i="5"/>
  <c r="A2629" i="5" s="1"/>
  <c r="I2630" i="5"/>
  <c r="A2630" i="5" s="1"/>
  <c r="I2631" i="5"/>
  <c r="A2631" i="5" s="1"/>
  <c r="I2632" i="5"/>
  <c r="A2632" i="5" s="1"/>
  <c r="I2633" i="5"/>
  <c r="A2633" i="5" s="1"/>
  <c r="I2634" i="5"/>
  <c r="A2634" i="5" s="1"/>
  <c r="I2635" i="5"/>
  <c r="A2635" i="5" s="1"/>
  <c r="I2636" i="5"/>
  <c r="A2636" i="5" s="1"/>
  <c r="I2637" i="5"/>
  <c r="A2637" i="5" s="1"/>
  <c r="I2638" i="5"/>
  <c r="A2638" i="5" s="1"/>
  <c r="I2639" i="5"/>
  <c r="A2639" i="5" s="1"/>
  <c r="I2640" i="5"/>
  <c r="A2640" i="5" s="1"/>
  <c r="I2641" i="5"/>
  <c r="A2641" i="5" s="1"/>
  <c r="I2642" i="5"/>
  <c r="A2642" i="5" s="1"/>
  <c r="I2643" i="5"/>
  <c r="A2643" i="5" s="1"/>
  <c r="I2644" i="5"/>
  <c r="A2644" i="5" s="1"/>
  <c r="I2645" i="5"/>
  <c r="A2645" i="5" s="1"/>
  <c r="I2646" i="5"/>
  <c r="A2646" i="5" s="1"/>
  <c r="I2647" i="5"/>
  <c r="A2647" i="5" s="1"/>
  <c r="I2648" i="5"/>
  <c r="A2648" i="5" s="1"/>
  <c r="I2649" i="5"/>
  <c r="A2649" i="5" s="1"/>
  <c r="I2650" i="5"/>
  <c r="A2650" i="5" s="1"/>
  <c r="I2651" i="5"/>
  <c r="A2651" i="5" s="1"/>
  <c r="I2652" i="5"/>
  <c r="A2652" i="5" s="1"/>
  <c r="I2653" i="5"/>
  <c r="A2653" i="5" s="1"/>
  <c r="I2654" i="5"/>
  <c r="A2654" i="5" s="1"/>
  <c r="I2655" i="5"/>
  <c r="A2655" i="5" s="1"/>
  <c r="I2656" i="5"/>
  <c r="A2656" i="5" s="1"/>
  <c r="I2657" i="5"/>
  <c r="A2657" i="5" s="1"/>
  <c r="I2658" i="5"/>
  <c r="A2658" i="5" s="1"/>
  <c r="I2659" i="5"/>
  <c r="A2659" i="5" s="1"/>
  <c r="I2660" i="5"/>
  <c r="A2660" i="5" s="1"/>
  <c r="I2661" i="5"/>
  <c r="A2661" i="5" s="1"/>
  <c r="I2662" i="5"/>
  <c r="A2662" i="5" s="1"/>
  <c r="I2663" i="5"/>
  <c r="A2663" i="5" s="1"/>
  <c r="I2664" i="5"/>
  <c r="A2664" i="5" s="1"/>
  <c r="I2665" i="5"/>
  <c r="A2665" i="5" s="1"/>
  <c r="I2666" i="5"/>
  <c r="A2666" i="5" s="1"/>
  <c r="I2667" i="5"/>
  <c r="A2667" i="5" s="1"/>
  <c r="I2668" i="5"/>
  <c r="A2668" i="5" s="1"/>
  <c r="I2669" i="5"/>
  <c r="A2669" i="5" s="1"/>
  <c r="I2670" i="5"/>
  <c r="A2670" i="5" s="1"/>
  <c r="I2671" i="5"/>
  <c r="A2671" i="5" s="1"/>
  <c r="I2672" i="5"/>
  <c r="A2672" i="5" s="1"/>
  <c r="I2673" i="5"/>
  <c r="A2673" i="5" s="1"/>
  <c r="I2674" i="5"/>
  <c r="A2674" i="5" s="1"/>
  <c r="I2675" i="5"/>
  <c r="A2675" i="5" s="1"/>
  <c r="I2676" i="5"/>
  <c r="A2676" i="5" s="1"/>
  <c r="I2677" i="5"/>
  <c r="A2677" i="5" s="1"/>
  <c r="I2678" i="5"/>
  <c r="A2678" i="5" s="1"/>
  <c r="I2679" i="5"/>
  <c r="A2679" i="5" s="1"/>
  <c r="I2680" i="5"/>
  <c r="A2680" i="5" s="1"/>
  <c r="I2681" i="5"/>
  <c r="A2681" i="5" s="1"/>
  <c r="I2682" i="5"/>
  <c r="A2682" i="5" s="1"/>
  <c r="I2683" i="5"/>
  <c r="A2683" i="5" s="1"/>
  <c r="I2684" i="5"/>
  <c r="A2684" i="5" s="1"/>
  <c r="I2685" i="5"/>
  <c r="A2685" i="5" s="1"/>
  <c r="I2686" i="5"/>
  <c r="A2686" i="5" s="1"/>
  <c r="I2687" i="5"/>
  <c r="A2687" i="5" s="1"/>
  <c r="I2688" i="5"/>
  <c r="A2688" i="5" s="1"/>
  <c r="I2689" i="5"/>
  <c r="A2689" i="5" s="1"/>
  <c r="I2690" i="5"/>
  <c r="A2690" i="5" s="1"/>
  <c r="I2691" i="5"/>
  <c r="A2691" i="5" s="1"/>
  <c r="I2692" i="5"/>
  <c r="A2692" i="5" s="1"/>
  <c r="I2693" i="5"/>
  <c r="A2693" i="5" s="1"/>
  <c r="I2694" i="5"/>
  <c r="A2694" i="5" s="1"/>
  <c r="I2695" i="5"/>
  <c r="A2695" i="5" s="1"/>
  <c r="I2696" i="5"/>
  <c r="A2696" i="5" s="1"/>
  <c r="I2697" i="5"/>
  <c r="A2697" i="5" s="1"/>
  <c r="I2698" i="5"/>
  <c r="A2698" i="5" s="1"/>
  <c r="I2699" i="5"/>
  <c r="A2699" i="5" s="1"/>
  <c r="I2700" i="5"/>
  <c r="A2700" i="5" s="1"/>
  <c r="I2701" i="5"/>
  <c r="A2701" i="5" s="1"/>
  <c r="I2702" i="5"/>
  <c r="A2702" i="5" s="1"/>
  <c r="I2703" i="5"/>
  <c r="A2703" i="5" s="1"/>
  <c r="I2704" i="5"/>
  <c r="A2704" i="5" s="1"/>
  <c r="I2705" i="5"/>
  <c r="A2705" i="5" s="1"/>
  <c r="I2706" i="5"/>
  <c r="A2706" i="5" s="1"/>
  <c r="I2707" i="5"/>
  <c r="A2707" i="5" s="1"/>
  <c r="I2708" i="5"/>
  <c r="A2708" i="5" s="1"/>
  <c r="I2709" i="5"/>
  <c r="A2709" i="5" s="1"/>
  <c r="I2710" i="5"/>
  <c r="A2710" i="5" s="1"/>
  <c r="I2711" i="5"/>
  <c r="A2711" i="5" s="1"/>
  <c r="I2712" i="5"/>
  <c r="A2712" i="5" s="1"/>
  <c r="I2713" i="5"/>
  <c r="A2713" i="5" s="1"/>
  <c r="I2714" i="5"/>
  <c r="A2714" i="5" s="1"/>
  <c r="I2715" i="5"/>
  <c r="A2715" i="5" s="1"/>
  <c r="I2716" i="5"/>
  <c r="A2716" i="5" s="1"/>
  <c r="I2717" i="5"/>
  <c r="A2717" i="5" s="1"/>
  <c r="I2718" i="5"/>
  <c r="A2718" i="5" s="1"/>
  <c r="I2719" i="5"/>
  <c r="A2719" i="5" s="1"/>
  <c r="I2720" i="5"/>
  <c r="A2720" i="5" s="1"/>
  <c r="I2721" i="5"/>
  <c r="A2721" i="5" s="1"/>
  <c r="I2722" i="5"/>
  <c r="A2722" i="5" s="1"/>
  <c r="I2723" i="5"/>
  <c r="A2723" i="5" s="1"/>
  <c r="I2724" i="5"/>
  <c r="A2724" i="5" s="1"/>
  <c r="I2725" i="5"/>
  <c r="A2725" i="5" s="1"/>
  <c r="I2726" i="5"/>
  <c r="A2726" i="5" s="1"/>
  <c r="I2727" i="5"/>
  <c r="A2727" i="5" s="1"/>
  <c r="I2728" i="5"/>
  <c r="A2728" i="5" s="1"/>
  <c r="I2729" i="5"/>
  <c r="A2729" i="5" s="1"/>
  <c r="I2730" i="5"/>
  <c r="A2730" i="5" s="1"/>
  <c r="I2731" i="5"/>
  <c r="A2731" i="5" s="1"/>
  <c r="I2732" i="5"/>
  <c r="A2732" i="5" s="1"/>
  <c r="I2733" i="5"/>
  <c r="A2733" i="5" s="1"/>
  <c r="I2734" i="5"/>
  <c r="A2734" i="5" s="1"/>
  <c r="I2735" i="5"/>
  <c r="A2735" i="5" s="1"/>
  <c r="I2736" i="5"/>
  <c r="A2736" i="5" s="1"/>
  <c r="I2737" i="5"/>
  <c r="A2737" i="5" s="1"/>
  <c r="I2738" i="5"/>
  <c r="A2738" i="5" s="1"/>
  <c r="I2739" i="5"/>
  <c r="A2739" i="5" s="1"/>
  <c r="I2740" i="5"/>
  <c r="A2740" i="5" s="1"/>
  <c r="I2741" i="5"/>
  <c r="A2741" i="5" s="1"/>
  <c r="I2742" i="5"/>
  <c r="A2742" i="5" s="1"/>
  <c r="I2743" i="5"/>
  <c r="A2743" i="5" s="1"/>
  <c r="I2744" i="5"/>
  <c r="A2744" i="5" s="1"/>
  <c r="I2745" i="5"/>
  <c r="A2745" i="5" s="1"/>
  <c r="I2746" i="5"/>
  <c r="A2746" i="5" s="1"/>
  <c r="I2747" i="5"/>
  <c r="A2747" i="5" s="1"/>
  <c r="I2748" i="5"/>
  <c r="A2748" i="5" s="1"/>
  <c r="I2749" i="5"/>
  <c r="A2749" i="5" s="1"/>
  <c r="I2750" i="5"/>
  <c r="A2750" i="5" s="1"/>
  <c r="I2751" i="5"/>
  <c r="A2751" i="5" s="1"/>
  <c r="I2752" i="5"/>
  <c r="A2752" i="5" s="1"/>
  <c r="I2753" i="5"/>
  <c r="A2753" i="5" s="1"/>
  <c r="I2754" i="5"/>
  <c r="A2754" i="5" s="1"/>
  <c r="I2755" i="5"/>
  <c r="A2755" i="5" s="1"/>
  <c r="I2756" i="5"/>
  <c r="A2756" i="5" s="1"/>
  <c r="I2757" i="5"/>
  <c r="A2757" i="5" s="1"/>
  <c r="I2758" i="5"/>
  <c r="A2758" i="5" s="1"/>
  <c r="I2759" i="5"/>
  <c r="A2759" i="5" s="1"/>
  <c r="I2760" i="5"/>
  <c r="A2760" i="5" s="1"/>
  <c r="I2761" i="5"/>
  <c r="A2761" i="5" s="1"/>
  <c r="I2762" i="5"/>
  <c r="A2762" i="5" s="1"/>
  <c r="I2763" i="5"/>
  <c r="A2763" i="5" s="1"/>
  <c r="I2764" i="5"/>
  <c r="A2764" i="5" s="1"/>
  <c r="I2765" i="5"/>
  <c r="A2765" i="5" s="1"/>
  <c r="I2766" i="5"/>
  <c r="A2766" i="5" s="1"/>
  <c r="I2767" i="5"/>
  <c r="A2767" i="5" s="1"/>
  <c r="I2768" i="5"/>
  <c r="A2768" i="5" s="1"/>
  <c r="I2769" i="5"/>
  <c r="A2769" i="5" s="1"/>
  <c r="I2770" i="5"/>
  <c r="A2770" i="5" s="1"/>
  <c r="I2771" i="5"/>
  <c r="A2771" i="5" s="1"/>
  <c r="I2772" i="5"/>
  <c r="A2772" i="5" s="1"/>
  <c r="I2773" i="5"/>
  <c r="A2773" i="5" s="1"/>
  <c r="I2774" i="5"/>
  <c r="A2774" i="5" s="1"/>
  <c r="I2775" i="5"/>
  <c r="A2775" i="5" s="1"/>
  <c r="I2776" i="5"/>
  <c r="A2776" i="5" s="1"/>
  <c r="I2777" i="5"/>
  <c r="A2777" i="5" s="1"/>
  <c r="I2778" i="5"/>
  <c r="A2778" i="5" s="1"/>
  <c r="I2779" i="5"/>
  <c r="A2779" i="5" s="1"/>
  <c r="I2780" i="5"/>
  <c r="A2780" i="5" s="1"/>
  <c r="I2781" i="5"/>
  <c r="A2781" i="5" s="1"/>
  <c r="I2782" i="5"/>
  <c r="A2782" i="5" s="1"/>
  <c r="I2783" i="5"/>
  <c r="A2783" i="5" s="1"/>
  <c r="I2784" i="5"/>
  <c r="A2784" i="5" s="1"/>
  <c r="I2785" i="5"/>
  <c r="A2785" i="5" s="1"/>
  <c r="I2786" i="5"/>
  <c r="A2786" i="5" s="1"/>
  <c r="I2787" i="5"/>
  <c r="A2787" i="5" s="1"/>
  <c r="I2788" i="5"/>
  <c r="A2788" i="5" s="1"/>
  <c r="I2789" i="5"/>
  <c r="A2789" i="5" s="1"/>
  <c r="I2790" i="5"/>
  <c r="A2790" i="5" s="1"/>
  <c r="I2791" i="5"/>
  <c r="A2791" i="5" s="1"/>
  <c r="I2792" i="5"/>
  <c r="A2792" i="5" s="1"/>
  <c r="I2793" i="5"/>
  <c r="A2793" i="5" s="1"/>
  <c r="I2794" i="5"/>
  <c r="A2794" i="5" s="1"/>
  <c r="I2795" i="5"/>
  <c r="A2795" i="5" s="1"/>
  <c r="I2796" i="5"/>
  <c r="A2796" i="5" s="1"/>
  <c r="I2797" i="5"/>
  <c r="A2797" i="5" s="1"/>
  <c r="I2798" i="5"/>
  <c r="A2798" i="5" s="1"/>
  <c r="I2799" i="5"/>
  <c r="A2799" i="5" s="1"/>
  <c r="I2800" i="5"/>
  <c r="A2800" i="5" s="1"/>
  <c r="I2801" i="5"/>
  <c r="A2801" i="5" s="1"/>
  <c r="I2802" i="5"/>
  <c r="A2802" i="5" s="1"/>
  <c r="I2803" i="5"/>
  <c r="A2803" i="5" s="1"/>
  <c r="I2804" i="5"/>
  <c r="A2804" i="5" s="1"/>
  <c r="I2805" i="5"/>
  <c r="A2805" i="5" s="1"/>
  <c r="I2806" i="5"/>
  <c r="A2806" i="5" s="1"/>
  <c r="I2807" i="5"/>
  <c r="A2807" i="5" s="1"/>
  <c r="I2808" i="5"/>
  <c r="A2808" i="5" s="1"/>
  <c r="I2809" i="5"/>
  <c r="A2809" i="5" s="1"/>
  <c r="I2810" i="5"/>
  <c r="A2810" i="5" s="1"/>
  <c r="I2811" i="5"/>
  <c r="A2811" i="5" s="1"/>
  <c r="I2812" i="5"/>
  <c r="A2812" i="5" s="1"/>
  <c r="I2813" i="5"/>
  <c r="A2813" i="5" s="1"/>
  <c r="I2814" i="5"/>
  <c r="A2814" i="5" s="1"/>
  <c r="I2815" i="5"/>
  <c r="A2815" i="5" s="1"/>
  <c r="I2816" i="5"/>
  <c r="A2816" i="5" s="1"/>
  <c r="I2817" i="5"/>
  <c r="A2817" i="5" s="1"/>
  <c r="I2818" i="5"/>
  <c r="A2818" i="5" s="1"/>
  <c r="I2819" i="5"/>
  <c r="A2819" i="5" s="1"/>
  <c r="I2820" i="5"/>
  <c r="A2820" i="5" s="1"/>
  <c r="I2821" i="5"/>
  <c r="A2821" i="5" s="1"/>
  <c r="I2822" i="5"/>
  <c r="A2822" i="5" s="1"/>
  <c r="I2823" i="5"/>
  <c r="A2823" i="5" s="1"/>
  <c r="I2824" i="5"/>
  <c r="A2824" i="5" s="1"/>
  <c r="I2825" i="5"/>
  <c r="A2825" i="5" s="1"/>
  <c r="I2826" i="5"/>
  <c r="A2826" i="5" s="1"/>
  <c r="I2827" i="5"/>
  <c r="A2827" i="5" s="1"/>
  <c r="I2828" i="5"/>
  <c r="A2828" i="5" s="1"/>
  <c r="I2829" i="5"/>
  <c r="A2829" i="5" s="1"/>
  <c r="I2830" i="5"/>
  <c r="A2830" i="5" s="1"/>
  <c r="I2831" i="5"/>
  <c r="A2831" i="5" s="1"/>
  <c r="I2832" i="5"/>
  <c r="A2832" i="5" s="1"/>
  <c r="I2833" i="5"/>
  <c r="A2833" i="5" s="1"/>
  <c r="I2834" i="5"/>
  <c r="A2834" i="5" s="1"/>
  <c r="I2835" i="5"/>
  <c r="A2835" i="5" s="1"/>
  <c r="I2836" i="5"/>
  <c r="A2836" i="5" s="1"/>
  <c r="I2837" i="5"/>
  <c r="A2837" i="5" s="1"/>
  <c r="I2838" i="5"/>
  <c r="A2838" i="5" s="1"/>
  <c r="I2839" i="5"/>
  <c r="A2839" i="5" s="1"/>
  <c r="I2840" i="5"/>
  <c r="A2840" i="5" s="1"/>
  <c r="I2841" i="5"/>
  <c r="A2841" i="5" s="1"/>
  <c r="I2842" i="5"/>
  <c r="A2842" i="5" s="1"/>
  <c r="I2843" i="5"/>
  <c r="A2843" i="5" s="1"/>
  <c r="I2844" i="5"/>
  <c r="A2844" i="5" s="1"/>
  <c r="I2845" i="5"/>
  <c r="A2845" i="5" s="1"/>
  <c r="I2846" i="5"/>
  <c r="A2846" i="5" s="1"/>
  <c r="I2847" i="5"/>
  <c r="A2847" i="5" s="1"/>
  <c r="I2848" i="5"/>
  <c r="A2848" i="5" s="1"/>
  <c r="I2849" i="5"/>
  <c r="A2849" i="5" s="1"/>
  <c r="I2850" i="5"/>
  <c r="A2850" i="5" s="1"/>
  <c r="I2851" i="5"/>
  <c r="A2851" i="5" s="1"/>
  <c r="I2852" i="5"/>
  <c r="A2852" i="5" s="1"/>
  <c r="I2853" i="5"/>
  <c r="A2853" i="5" s="1"/>
  <c r="I2854" i="5"/>
  <c r="A2854" i="5" s="1"/>
  <c r="I2855" i="5"/>
  <c r="A2855" i="5" s="1"/>
  <c r="I2856" i="5"/>
  <c r="A2856" i="5" s="1"/>
  <c r="I2857" i="5"/>
  <c r="A2857" i="5" s="1"/>
  <c r="I2858" i="5"/>
  <c r="A2858" i="5" s="1"/>
  <c r="I2859" i="5"/>
  <c r="A2859" i="5" s="1"/>
  <c r="I2860" i="5"/>
  <c r="A2860" i="5" s="1"/>
  <c r="I2861" i="5"/>
  <c r="A2861" i="5" s="1"/>
  <c r="I2862" i="5"/>
  <c r="A2862" i="5" s="1"/>
  <c r="I2863" i="5"/>
  <c r="A2863" i="5" s="1"/>
  <c r="I2864" i="5"/>
  <c r="A2864" i="5" s="1"/>
  <c r="I2865" i="5"/>
  <c r="A2865" i="5" s="1"/>
  <c r="I2866" i="5"/>
  <c r="A2866" i="5" s="1"/>
  <c r="I2867" i="5"/>
  <c r="A2867" i="5" s="1"/>
  <c r="I2868" i="5"/>
  <c r="A2868" i="5" s="1"/>
  <c r="I2869" i="5"/>
  <c r="A2869" i="5" s="1"/>
  <c r="I2870" i="5"/>
  <c r="A2870" i="5" s="1"/>
  <c r="I2871" i="5"/>
  <c r="A2871" i="5" s="1"/>
  <c r="I2872" i="5"/>
  <c r="A2872" i="5" s="1"/>
  <c r="I2873" i="5"/>
  <c r="A2873" i="5" s="1"/>
  <c r="I2874" i="5"/>
  <c r="A2874" i="5" s="1"/>
  <c r="I2875" i="5"/>
  <c r="A2875" i="5" s="1"/>
  <c r="I2876" i="5"/>
  <c r="A2876" i="5" s="1"/>
  <c r="I2877" i="5"/>
  <c r="A2877" i="5" s="1"/>
  <c r="I2878" i="5"/>
  <c r="A2878" i="5" s="1"/>
  <c r="I2879" i="5"/>
  <c r="A2879" i="5" s="1"/>
  <c r="I2880" i="5"/>
  <c r="A2880" i="5" s="1"/>
  <c r="I2881" i="5"/>
  <c r="A2881" i="5" s="1"/>
  <c r="I2882" i="5"/>
  <c r="A2882" i="5" s="1"/>
  <c r="I2883" i="5"/>
  <c r="A2883" i="5" s="1"/>
  <c r="I2884" i="5"/>
  <c r="A2884" i="5" s="1"/>
  <c r="I2885" i="5"/>
  <c r="A2885" i="5" s="1"/>
  <c r="I2886" i="5"/>
  <c r="A2886" i="5" s="1"/>
  <c r="I2887" i="5"/>
  <c r="A2887" i="5" s="1"/>
  <c r="I2888" i="5"/>
  <c r="A2888" i="5" s="1"/>
  <c r="I2889" i="5"/>
  <c r="A2889" i="5" s="1"/>
  <c r="I2890" i="5"/>
  <c r="A2890" i="5" s="1"/>
  <c r="I2891" i="5"/>
  <c r="A2891" i="5" s="1"/>
  <c r="I2892" i="5"/>
  <c r="A2892" i="5" s="1"/>
  <c r="I2893" i="5"/>
  <c r="A2893" i="5" s="1"/>
  <c r="I2894" i="5"/>
  <c r="A2894" i="5" s="1"/>
  <c r="I2895" i="5"/>
  <c r="A2895" i="5" s="1"/>
  <c r="I2896" i="5"/>
  <c r="A2896" i="5" s="1"/>
  <c r="I2897" i="5"/>
  <c r="A2897" i="5" s="1"/>
  <c r="I2898" i="5"/>
  <c r="A2898" i="5" s="1"/>
  <c r="I2899" i="5"/>
  <c r="A2899" i="5" s="1"/>
  <c r="I2900" i="5"/>
  <c r="A2900" i="5" s="1"/>
  <c r="I2901" i="5"/>
  <c r="A2901" i="5" s="1"/>
  <c r="I2902" i="5"/>
  <c r="A2902" i="5" s="1"/>
  <c r="I2903" i="5"/>
  <c r="A2903" i="5" s="1"/>
  <c r="I2904" i="5"/>
  <c r="A2904" i="5" s="1"/>
  <c r="I2905" i="5"/>
  <c r="A2905" i="5" s="1"/>
  <c r="I2906" i="5"/>
  <c r="A2906" i="5" s="1"/>
  <c r="I2907" i="5"/>
  <c r="A2907" i="5" s="1"/>
  <c r="I2908" i="5"/>
  <c r="A2908" i="5" s="1"/>
  <c r="I2909" i="5"/>
  <c r="A2909" i="5" s="1"/>
  <c r="I2910" i="5"/>
  <c r="A2910" i="5" s="1"/>
  <c r="I2911" i="5"/>
  <c r="A2911" i="5" s="1"/>
  <c r="I2912" i="5"/>
  <c r="A2912" i="5" s="1"/>
  <c r="I2913" i="5"/>
  <c r="A2913" i="5" s="1"/>
  <c r="I2914" i="5"/>
  <c r="A2914" i="5" s="1"/>
  <c r="I2915" i="5"/>
  <c r="A2915" i="5" s="1"/>
  <c r="I2916" i="5"/>
  <c r="A2916" i="5" s="1"/>
  <c r="I2917" i="5"/>
  <c r="A2917" i="5" s="1"/>
  <c r="I2918" i="5"/>
  <c r="A2918" i="5" s="1"/>
  <c r="I2919" i="5"/>
  <c r="A2919" i="5" s="1"/>
  <c r="I2920" i="5"/>
  <c r="A2920" i="5" s="1"/>
  <c r="I2921" i="5"/>
  <c r="A2921" i="5" s="1"/>
  <c r="I2922" i="5"/>
  <c r="A2922" i="5" s="1"/>
  <c r="I2923" i="5"/>
  <c r="A2923" i="5" s="1"/>
  <c r="I2924" i="5"/>
  <c r="A2924" i="5" s="1"/>
  <c r="I2925" i="5"/>
  <c r="A2925" i="5" s="1"/>
  <c r="I2926" i="5"/>
  <c r="A2926" i="5" s="1"/>
  <c r="I2927" i="5"/>
  <c r="A2927" i="5" s="1"/>
  <c r="I2928" i="5"/>
  <c r="A2928" i="5" s="1"/>
  <c r="I2929" i="5"/>
  <c r="A2929" i="5" s="1"/>
  <c r="I2930" i="5"/>
  <c r="A2930" i="5" s="1"/>
  <c r="I2931" i="5"/>
  <c r="A2931" i="5" s="1"/>
  <c r="I2932" i="5"/>
  <c r="A2932" i="5" s="1"/>
  <c r="I2933" i="5"/>
  <c r="A2933" i="5" s="1"/>
  <c r="I2934" i="5"/>
  <c r="A2934" i="5" s="1"/>
  <c r="I2935" i="5"/>
  <c r="A2935" i="5" s="1"/>
  <c r="I2936" i="5"/>
  <c r="A2936" i="5" s="1"/>
  <c r="I2937" i="5"/>
  <c r="A2937" i="5" s="1"/>
  <c r="I2938" i="5"/>
  <c r="A2938" i="5" s="1"/>
  <c r="I2939" i="5"/>
  <c r="A2939" i="5" s="1"/>
  <c r="I2940" i="5"/>
  <c r="A2940" i="5" s="1"/>
  <c r="I2941" i="5"/>
  <c r="A2941" i="5" s="1"/>
  <c r="I2942" i="5"/>
  <c r="A2942" i="5" s="1"/>
  <c r="I2943" i="5"/>
  <c r="A2943" i="5" s="1"/>
  <c r="I2944" i="5"/>
  <c r="A2944" i="5" s="1"/>
  <c r="I2945" i="5"/>
  <c r="A2945" i="5" s="1"/>
  <c r="I2946" i="5"/>
  <c r="A2946" i="5" s="1"/>
  <c r="I2947" i="5"/>
  <c r="A2947" i="5" s="1"/>
  <c r="I2948" i="5"/>
  <c r="A2948" i="5" s="1"/>
  <c r="I2949" i="5"/>
  <c r="A2949" i="5" s="1"/>
  <c r="I2950" i="5"/>
  <c r="A2950" i="5" s="1"/>
  <c r="I2951" i="5"/>
  <c r="A2951" i="5" s="1"/>
  <c r="I2952" i="5"/>
  <c r="A2952" i="5" s="1"/>
  <c r="I2953" i="5"/>
  <c r="A2953" i="5" s="1"/>
  <c r="I2954" i="5"/>
  <c r="A2954" i="5" s="1"/>
  <c r="I2955" i="5"/>
  <c r="A2955" i="5" s="1"/>
  <c r="I2956" i="5"/>
  <c r="A2956" i="5" s="1"/>
  <c r="I2957" i="5"/>
  <c r="A2957" i="5" s="1"/>
  <c r="I2958" i="5"/>
  <c r="A2958" i="5" s="1"/>
  <c r="I2959" i="5"/>
  <c r="A2959" i="5" s="1"/>
  <c r="I2960" i="5"/>
  <c r="A2960" i="5" s="1"/>
  <c r="I2961" i="5"/>
  <c r="A2961" i="5" s="1"/>
  <c r="I2962" i="5"/>
  <c r="A2962" i="5" s="1"/>
  <c r="I2963" i="5"/>
  <c r="A2963" i="5" s="1"/>
  <c r="I2964" i="5"/>
  <c r="A2964" i="5" s="1"/>
  <c r="I2965" i="5"/>
  <c r="A2965" i="5" s="1"/>
  <c r="I2966" i="5"/>
  <c r="A2966" i="5" s="1"/>
  <c r="I2967" i="5"/>
  <c r="A2967" i="5" s="1"/>
  <c r="I2968" i="5"/>
  <c r="A2968" i="5" s="1"/>
  <c r="I2969" i="5"/>
  <c r="A2969" i="5" s="1"/>
  <c r="I2970" i="5"/>
  <c r="A2970" i="5" s="1"/>
  <c r="I2971" i="5"/>
  <c r="A2971" i="5" s="1"/>
  <c r="I2972" i="5"/>
  <c r="A2972" i="5" s="1"/>
  <c r="I2973" i="5"/>
  <c r="A2973" i="5" s="1"/>
  <c r="I2974" i="5"/>
  <c r="A2974" i="5" s="1"/>
  <c r="I2975" i="5"/>
  <c r="A2975" i="5" s="1"/>
  <c r="I2976" i="5"/>
  <c r="A2976" i="5" s="1"/>
  <c r="I2977" i="5"/>
  <c r="A2977" i="5" s="1"/>
  <c r="I2978" i="5"/>
  <c r="A2978" i="5" s="1"/>
  <c r="I2979" i="5"/>
  <c r="A2979" i="5" s="1"/>
  <c r="I2980" i="5"/>
  <c r="A2980" i="5" s="1"/>
  <c r="I2981" i="5"/>
  <c r="A2981" i="5" s="1"/>
  <c r="I2982" i="5"/>
  <c r="A2982" i="5" s="1"/>
  <c r="I2983" i="5"/>
  <c r="A2983" i="5" s="1"/>
  <c r="I2984" i="5"/>
  <c r="A2984" i="5" s="1"/>
  <c r="I2985" i="5"/>
  <c r="A2985" i="5" s="1"/>
  <c r="I2986" i="5"/>
  <c r="A2986" i="5" s="1"/>
  <c r="I2987" i="5"/>
  <c r="A2987" i="5" s="1"/>
  <c r="I2988" i="5"/>
  <c r="A2988" i="5" s="1"/>
  <c r="I2989" i="5"/>
  <c r="A2989" i="5" s="1"/>
  <c r="I2990" i="5"/>
  <c r="A2990" i="5" s="1"/>
  <c r="I2991" i="5"/>
  <c r="A2991" i="5" s="1"/>
  <c r="I2992" i="5"/>
  <c r="A2992" i="5" s="1"/>
  <c r="I2993" i="5"/>
  <c r="A2993" i="5" s="1"/>
  <c r="I2994" i="5"/>
  <c r="A2994" i="5" s="1"/>
  <c r="I2995" i="5"/>
  <c r="A2995" i="5" s="1"/>
  <c r="I2996" i="5"/>
  <c r="A2996" i="5" s="1"/>
  <c r="I2997" i="5"/>
  <c r="A2997" i="5" s="1"/>
  <c r="I2998" i="5"/>
  <c r="A2998" i="5" s="1"/>
  <c r="I2999" i="5"/>
  <c r="A2999" i="5" s="1"/>
  <c r="I3000" i="5"/>
  <c r="A3000" i="5" s="1"/>
  <c r="I3001" i="5"/>
  <c r="A3001" i="5" s="1"/>
  <c r="I3002" i="5"/>
  <c r="A3002" i="5" s="1"/>
  <c r="I3003" i="5"/>
  <c r="A3003" i="5" s="1"/>
  <c r="I3004" i="5"/>
  <c r="A3004" i="5" s="1"/>
  <c r="I3005" i="5"/>
  <c r="A3005" i="5" s="1"/>
  <c r="I3006" i="5"/>
  <c r="A3006" i="5" s="1"/>
  <c r="I3007" i="5"/>
  <c r="A3007" i="5" s="1"/>
  <c r="I3008" i="5"/>
  <c r="A3008" i="5" s="1"/>
  <c r="I3009" i="5"/>
  <c r="A3009" i="5" s="1"/>
  <c r="I3010" i="5"/>
  <c r="A3010" i="5" s="1"/>
  <c r="I3011" i="5"/>
  <c r="A3011" i="5" s="1"/>
  <c r="I3012" i="5"/>
  <c r="A3012" i="5" s="1"/>
  <c r="I3013" i="5"/>
  <c r="A3013" i="5" s="1"/>
  <c r="I3014" i="5"/>
  <c r="A3014" i="5" s="1"/>
  <c r="I3015" i="5"/>
  <c r="A3015" i="5" s="1"/>
  <c r="I3016" i="5"/>
  <c r="A3016" i="5" s="1"/>
  <c r="I3017" i="5"/>
  <c r="A3017" i="5" s="1"/>
  <c r="I3018" i="5"/>
  <c r="A3018" i="5" s="1"/>
  <c r="I3019" i="5"/>
  <c r="A3019" i="5" s="1"/>
  <c r="I3020" i="5"/>
  <c r="A3020" i="5" s="1"/>
  <c r="I3021" i="5"/>
  <c r="A3021" i="5" s="1"/>
  <c r="I3022" i="5"/>
  <c r="A3022" i="5" s="1"/>
  <c r="I3023" i="5"/>
  <c r="A3023" i="5" s="1"/>
  <c r="I3024" i="5"/>
  <c r="A3024" i="5" s="1"/>
  <c r="I3025" i="5"/>
  <c r="A3025" i="5" s="1"/>
  <c r="I3026" i="5"/>
  <c r="A3026" i="5" s="1"/>
  <c r="I3027" i="5"/>
  <c r="A3027" i="5" s="1"/>
  <c r="I3028" i="5"/>
  <c r="A3028" i="5" s="1"/>
  <c r="I3029" i="5"/>
  <c r="A3029" i="5" s="1"/>
  <c r="I3030" i="5"/>
  <c r="A3030" i="5" s="1"/>
  <c r="I3031" i="5"/>
  <c r="A3031" i="5" s="1"/>
  <c r="I3032" i="5"/>
  <c r="A3032" i="5" s="1"/>
  <c r="I3033" i="5"/>
  <c r="A3033" i="5" s="1"/>
  <c r="I3034" i="5"/>
  <c r="A3034" i="5" s="1"/>
  <c r="I3035" i="5"/>
  <c r="A3035" i="5" s="1"/>
  <c r="I3036" i="5"/>
  <c r="A3036" i="5" s="1"/>
  <c r="I3037" i="5"/>
  <c r="A3037" i="5" s="1"/>
  <c r="I3038" i="5"/>
  <c r="A3038" i="5" s="1"/>
  <c r="I3039" i="5"/>
  <c r="A3039" i="5" s="1"/>
  <c r="I3040" i="5"/>
  <c r="A3040" i="5" s="1"/>
  <c r="I3041" i="5"/>
  <c r="A3041" i="5" s="1"/>
  <c r="I3042" i="5"/>
  <c r="A3042" i="5" s="1"/>
  <c r="I3043" i="5"/>
  <c r="A3043" i="5" s="1"/>
  <c r="I3044" i="5"/>
  <c r="A3044" i="5" s="1"/>
  <c r="I3045" i="5"/>
  <c r="A3045" i="5" s="1"/>
  <c r="I3046" i="5"/>
  <c r="A3046" i="5" s="1"/>
  <c r="I3047" i="5"/>
  <c r="A3047" i="5" s="1"/>
  <c r="I3048" i="5"/>
  <c r="A3048" i="5" s="1"/>
  <c r="I3049" i="5"/>
  <c r="A3049" i="5" s="1"/>
  <c r="I3050" i="5"/>
  <c r="A3050" i="5" s="1"/>
  <c r="I3051" i="5"/>
  <c r="A3051" i="5" s="1"/>
  <c r="I3052" i="5"/>
  <c r="A3052" i="5" s="1"/>
  <c r="I3053" i="5"/>
  <c r="A3053" i="5" s="1"/>
  <c r="I3054" i="5"/>
  <c r="A3054" i="5" s="1"/>
  <c r="I3055" i="5"/>
  <c r="A3055" i="5" s="1"/>
  <c r="I3056" i="5"/>
  <c r="A3056" i="5" s="1"/>
  <c r="I3057" i="5"/>
  <c r="A3057" i="5" s="1"/>
  <c r="I3058" i="5"/>
  <c r="A3058" i="5" s="1"/>
  <c r="I3059" i="5"/>
  <c r="A3059" i="5" s="1"/>
  <c r="I3060" i="5"/>
  <c r="A3060" i="5" s="1"/>
  <c r="I3061" i="5"/>
  <c r="A3061" i="5" s="1"/>
  <c r="I3062" i="5"/>
  <c r="A3062" i="5" s="1"/>
  <c r="I3063" i="5"/>
  <c r="A3063" i="5" s="1"/>
  <c r="I3064" i="5"/>
  <c r="A3064" i="5" s="1"/>
  <c r="I3065" i="5"/>
  <c r="A3065" i="5" s="1"/>
  <c r="I3066" i="5"/>
  <c r="A3066" i="5" s="1"/>
  <c r="I3067" i="5"/>
  <c r="A3067" i="5" s="1"/>
  <c r="I3068" i="5"/>
  <c r="A3068" i="5" s="1"/>
  <c r="I3069" i="5"/>
  <c r="A3069" i="5" s="1"/>
  <c r="I3070" i="5"/>
  <c r="A3070" i="5" s="1"/>
  <c r="I3071" i="5"/>
  <c r="A3071" i="5" s="1"/>
  <c r="I3072" i="5"/>
  <c r="A3072" i="5" s="1"/>
  <c r="I3073" i="5"/>
  <c r="A3073" i="5" s="1"/>
  <c r="I3074" i="5"/>
  <c r="A3074" i="5" s="1"/>
  <c r="I3075" i="5"/>
  <c r="A3075" i="5" s="1"/>
  <c r="I3076" i="5"/>
  <c r="A3076" i="5" s="1"/>
  <c r="I3077" i="5"/>
  <c r="A3077" i="5" s="1"/>
  <c r="I3078" i="5"/>
  <c r="A3078" i="5" s="1"/>
  <c r="I3079" i="5"/>
  <c r="A3079" i="5" s="1"/>
  <c r="I3080" i="5"/>
  <c r="A3080" i="5" s="1"/>
  <c r="I3081" i="5"/>
  <c r="A3081" i="5" s="1"/>
  <c r="I3082" i="5"/>
  <c r="A3082" i="5" s="1"/>
  <c r="I3083" i="5"/>
  <c r="A3083" i="5" s="1"/>
  <c r="I3084" i="5"/>
  <c r="A3084" i="5" s="1"/>
  <c r="I3085" i="5"/>
  <c r="A3085" i="5" s="1"/>
  <c r="I3086" i="5"/>
  <c r="A3086" i="5" s="1"/>
  <c r="I3087" i="5"/>
  <c r="A3087" i="5" s="1"/>
  <c r="I3088" i="5"/>
  <c r="A3088" i="5" s="1"/>
  <c r="I3089" i="5"/>
  <c r="A3089" i="5" s="1"/>
  <c r="I3090" i="5"/>
  <c r="A3090" i="5" s="1"/>
  <c r="I3091" i="5"/>
  <c r="A3091" i="5" s="1"/>
  <c r="I3092" i="5"/>
  <c r="A3092" i="5" s="1"/>
  <c r="I3093" i="5"/>
  <c r="A3093" i="5" s="1"/>
  <c r="I3094" i="5"/>
  <c r="A3094" i="5" s="1"/>
  <c r="I3095" i="5"/>
  <c r="A3095" i="5" s="1"/>
  <c r="I3096" i="5"/>
  <c r="A3096" i="5" s="1"/>
  <c r="I3097" i="5"/>
  <c r="A3097" i="5" s="1"/>
  <c r="I3098" i="5"/>
  <c r="A3098" i="5" s="1"/>
  <c r="I3099" i="5"/>
  <c r="A3099" i="5" s="1"/>
  <c r="I3100" i="5"/>
  <c r="A3100" i="5" s="1"/>
  <c r="I3101" i="5"/>
  <c r="A3101" i="5" s="1"/>
  <c r="I3102" i="5"/>
  <c r="A3102" i="5" s="1"/>
  <c r="I3103" i="5"/>
  <c r="A3103" i="5" s="1"/>
  <c r="I3104" i="5"/>
  <c r="A3104" i="5" s="1"/>
  <c r="I3105" i="5"/>
  <c r="A3105" i="5" s="1"/>
  <c r="I3106" i="5"/>
  <c r="A3106" i="5" s="1"/>
  <c r="I3107" i="5"/>
  <c r="A3107" i="5" s="1"/>
  <c r="I3108" i="5"/>
  <c r="A3108" i="5" s="1"/>
  <c r="I3109" i="5"/>
  <c r="A3109" i="5" s="1"/>
  <c r="I3110" i="5"/>
  <c r="A3110" i="5" s="1"/>
  <c r="I3111" i="5"/>
  <c r="A3111" i="5" s="1"/>
  <c r="I3112" i="5"/>
  <c r="A3112" i="5" s="1"/>
  <c r="I3113" i="5"/>
  <c r="A3113" i="5" s="1"/>
  <c r="I3114" i="5"/>
  <c r="A3114" i="5" s="1"/>
  <c r="I3115" i="5"/>
  <c r="A3115" i="5" s="1"/>
  <c r="I3116" i="5"/>
  <c r="A3116" i="5" s="1"/>
  <c r="I3117" i="5"/>
  <c r="A3117" i="5" s="1"/>
  <c r="I3118" i="5"/>
  <c r="A3118" i="5" s="1"/>
  <c r="I3119" i="5"/>
  <c r="A3119" i="5" s="1"/>
  <c r="I3120" i="5"/>
  <c r="A3120" i="5" s="1"/>
  <c r="I3121" i="5"/>
  <c r="A3121" i="5" s="1"/>
  <c r="I3122" i="5"/>
  <c r="A3122" i="5" s="1"/>
  <c r="I3123" i="5"/>
  <c r="A3123" i="5" s="1"/>
  <c r="I3124" i="5"/>
  <c r="A3124" i="5" s="1"/>
  <c r="I3125" i="5"/>
  <c r="A3125" i="5" s="1"/>
  <c r="I3126" i="5"/>
  <c r="A3126" i="5" s="1"/>
  <c r="I3127" i="5"/>
  <c r="A3127" i="5" s="1"/>
  <c r="I3128" i="5"/>
  <c r="A3128" i="5" s="1"/>
  <c r="I3129" i="5"/>
  <c r="A3129" i="5" s="1"/>
  <c r="I3130" i="5"/>
  <c r="A3130" i="5" s="1"/>
  <c r="I3131" i="5"/>
  <c r="A3131" i="5" s="1"/>
  <c r="I3132" i="5"/>
  <c r="A3132" i="5" s="1"/>
  <c r="I3133" i="5"/>
  <c r="A3133" i="5" s="1"/>
  <c r="I3134" i="5"/>
  <c r="A3134" i="5" s="1"/>
  <c r="I3135" i="5"/>
  <c r="A3135" i="5" s="1"/>
  <c r="I3136" i="5"/>
  <c r="A3136" i="5" s="1"/>
  <c r="I3137" i="5"/>
  <c r="A3137" i="5" s="1"/>
  <c r="I3138" i="5"/>
  <c r="A3138" i="5" s="1"/>
  <c r="I3139" i="5"/>
  <c r="A3139" i="5" s="1"/>
  <c r="I3140" i="5"/>
  <c r="A3140" i="5" s="1"/>
  <c r="I3141" i="5"/>
  <c r="A3141" i="5" s="1"/>
  <c r="I3142" i="5"/>
  <c r="A3142" i="5" s="1"/>
  <c r="I3143" i="5"/>
  <c r="A3143" i="5" s="1"/>
  <c r="I3144" i="5"/>
  <c r="A3144" i="5" s="1"/>
  <c r="I3145" i="5"/>
  <c r="A3145" i="5" s="1"/>
  <c r="I3146" i="5"/>
  <c r="A3146" i="5" s="1"/>
  <c r="I3147" i="5"/>
  <c r="A3147" i="5" s="1"/>
  <c r="I3148" i="5"/>
  <c r="A3148" i="5" s="1"/>
  <c r="I3149" i="5"/>
  <c r="A3149" i="5" s="1"/>
  <c r="I3150" i="5"/>
  <c r="A3150" i="5" s="1"/>
  <c r="I3151" i="5"/>
  <c r="A3151" i="5" s="1"/>
  <c r="I3152" i="5"/>
  <c r="A3152" i="5" s="1"/>
  <c r="I3153" i="5"/>
  <c r="A3153" i="5" s="1"/>
  <c r="I3154" i="5"/>
  <c r="A3154" i="5" s="1"/>
  <c r="I3155" i="5"/>
  <c r="A3155" i="5" s="1"/>
  <c r="I3156" i="5"/>
  <c r="A3156" i="5" s="1"/>
  <c r="I3157" i="5"/>
  <c r="A3157" i="5" s="1"/>
  <c r="I3158" i="5"/>
  <c r="A3158" i="5" s="1"/>
  <c r="I3159" i="5"/>
  <c r="A3159" i="5" s="1"/>
  <c r="I3160" i="5"/>
  <c r="A3160" i="5" s="1"/>
  <c r="I3161" i="5"/>
  <c r="A3161" i="5" s="1"/>
  <c r="I3162" i="5"/>
  <c r="A3162" i="5" s="1"/>
  <c r="I3163" i="5"/>
  <c r="A3163" i="5" s="1"/>
  <c r="I3164" i="5"/>
  <c r="A3164" i="5" s="1"/>
  <c r="I3165" i="5"/>
  <c r="A3165" i="5" s="1"/>
  <c r="I3166" i="5"/>
  <c r="A3166" i="5" s="1"/>
  <c r="I3167" i="5"/>
  <c r="A3167" i="5" s="1"/>
  <c r="I3168" i="5"/>
  <c r="A3168" i="5" s="1"/>
  <c r="I3169" i="5"/>
  <c r="A3169" i="5" s="1"/>
  <c r="I3170" i="5"/>
  <c r="A3170" i="5" s="1"/>
  <c r="I3171" i="5"/>
  <c r="A3171" i="5" s="1"/>
  <c r="I3172" i="5"/>
  <c r="A3172" i="5" s="1"/>
  <c r="I3173" i="5"/>
  <c r="A3173" i="5" s="1"/>
  <c r="I3174" i="5"/>
  <c r="A3174" i="5" s="1"/>
  <c r="I3175" i="5"/>
  <c r="A3175" i="5" s="1"/>
  <c r="I3176" i="5"/>
  <c r="A3176" i="5" s="1"/>
  <c r="I3177" i="5"/>
  <c r="A3177" i="5" s="1"/>
  <c r="I3178" i="5"/>
  <c r="A3178" i="5" s="1"/>
  <c r="I3179" i="5"/>
  <c r="A3179" i="5" s="1"/>
  <c r="I3180" i="5"/>
  <c r="A3180" i="5" s="1"/>
  <c r="I3181" i="5"/>
  <c r="A3181" i="5" s="1"/>
  <c r="I3182" i="5"/>
  <c r="A3182" i="5" s="1"/>
  <c r="I3183" i="5"/>
  <c r="A3183" i="5" s="1"/>
  <c r="I3184" i="5"/>
  <c r="A3184" i="5" s="1"/>
  <c r="I3185" i="5"/>
  <c r="A3185" i="5" s="1"/>
  <c r="I3186" i="5"/>
  <c r="A3186" i="5" s="1"/>
  <c r="I3187" i="5"/>
  <c r="A3187" i="5" s="1"/>
  <c r="I3188" i="5"/>
  <c r="A3188" i="5" s="1"/>
  <c r="I3189" i="5"/>
  <c r="A3189" i="5" s="1"/>
  <c r="I3190" i="5"/>
  <c r="A3190" i="5" s="1"/>
  <c r="I3191" i="5"/>
  <c r="A3191" i="5" s="1"/>
  <c r="I3192" i="5"/>
  <c r="A3192" i="5" s="1"/>
  <c r="I3193" i="5"/>
  <c r="A3193" i="5" s="1"/>
  <c r="I3194" i="5"/>
  <c r="A3194" i="5" s="1"/>
  <c r="I3195" i="5"/>
  <c r="A3195" i="5" s="1"/>
  <c r="I3196" i="5"/>
  <c r="A3196" i="5" s="1"/>
  <c r="I3197" i="5"/>
  <c r="A3197" i="5" s="1"/>
  <c r="I3198" i="5"/>
  <c r="A3198" i="5" s="1"/>
  <c r="I3199" i="5"/>
  <c r="A3199" i="5" s="1"/>
  <c r="I3200" i="5"/>
  <c r="A3200" i="5" s="1"/>
  <c r="I3201" i="5"/>
  <c r="A3201" i="5" s="1"/>
  <c r="I3202" i="5"/>
  <c r="A3202" i="5" s="1"/>
  <c r="I3203" i="5"/>
  <c r="A3203" i="5" s="1"/>
  <c r="I3204" i="5"/>
  <c r="A3204" i="5" s="1"/>
  <c r="I3205" i="5"/>
  <c r="A3205" i="5" s="1"/>
  <c r="I3206" i="5"/>
  <c r="A3206" i="5" s="1"/>
  <c r="I3207" i="5"/>
  <c r="A3207" i="5" s="1"/>
  <c r="I3208" i="5"/>
  <c r="A3208" i="5" s="1"/>
  <c r="I3209" i="5"/>
  <c r="A3209" i="5" s="1"/>
  <c r="I3210" i="5"/>
  <c r="A3210" i="5" s="1"/>
  <c r="I3211" i="5"/>
  <c r="A3211" i="5" s="1"/>
  <c r="I3212" i="5"/>
  <c r="A3212" i="5" s="1"/>
  <c r="I3213" i="5"/>
  <c r="A3213" i="5" s="1"/>
  <c r="I3214" i="5"/>
  <c r="A3214" i="5" s="1"/>
  <c r="I3215" i="5"/>
  <c r="A3215" i="5" s="1"/>
  <c r="I3216" i="5"/>
  <c r="A3216" i="5" s="1"/>
  <c r="I3217" i="5"/>
  <c r="A3217" i="5" s="1"/>
  <c r="I3218" i="5"/>
  <c r="A3218" i="5" s="1"/>
  <c r="I3219" i="5"/>
  <c r="A3219" i="5" s="1"/>
  <c r="I3220" i="5"/>
  <c r="A3220" i="5" s="1"/>
  <c r="I3221" i="5"/>
  <c r="A3221" i="5" s="1"/>
  <c r="I3222" i="5"/>
  <c r="A3222" i="5" s="1"/>
  <c r="I3223" i="5"/>
  <c r="A3223" i="5" s="1"/>
  <c r="I3224" i="5"/>
  <c r="A3224" i="5" s="1"/>
  <c r="I3225" i="5"/>
  <c r="A3225" i="5" s="1"/>
  <c r="I3226" i="5"/>
  <c r="A3226" i="5" s="1"/>
  <c r="I3227" i="5"/>
  <c r="A3227" i="5" s="1"/>
  <c r="I3228" i="5"/>
  <c r="A3228" i="5" s="1"/>
  <c r="I3229" i="5"/>
  <c r="A3229" i="5" s="1"/>
  <c r="I3230" i="5"/>
  <c r="A3230" i="5" s="1"/>
  <c r="I3231" i="5"/>
  <c r="A3231" i="5" s="1"/>
  <c r="I3232" i="5"/>
  <c r="A3232" i="5" s="1"/>
  <c r="I3233" i="5"/>
  <c r="A3233" i="5" s="1"/>
  <c r="I3234" i="5"/>
  <c r="A3234" i="5" s="1"/>
  <c r="I3235" i="5"/>
  <c r="A3235" i="5" s="1"/>
  <c r="I3236" i="5"/>
  <c r="A3236" i="5" s="1"/>
  <c r="I3237" i="5"/>
  <c r="A3237" i="5" s="1"/>
  <c r="I3238" i="5"/>
  <c r="A3238" i="5" s="1"/>
  <c r="I3239" i="5"/>
  <c r="A3239" i="5" s="1"/>
  <c r="I3240" i="5"/>
  <c r="A3240" i="5" s="1"/>
  <c r="I3241" i="5"/>
  <c r="A3241" i="5" s="1"/>
  <c r="I3242" i="5"/>
  <c r="A3242" i="5" s="1"/>
  <c r="I3243" i="5"/>
  <c r="A3243" i="5" s="1"/>
  <c r="I3244" i="5"/>
  <c r="A3244" i="5" s="1"/>
  <c r="I3245" i="5"/>
  <c r="A3245" i="5" s="1"/>
  <c r="I3246" i="5"/>
  <c r="A3246" i="5" s="1"/>
  <c r="I3247" i="5"/>
  <c r="A3247" i="5" s="1"/>
  <c r="I3248" i="5"/>
  <c r="A3248" i="5" s="1"/>
  <c r="I3249" i="5"/>
  <c r="A3249" i="5" s="1"/>
  <c r="I3250" i="5"/>
  <c r="A3250" i="5" s="1"/>
  <c r="I3251" i="5"/>
  <c r="A3251" i="5" s="1"/>
  <c r="I3252" i="5"/>
  <c r="A3252" i="5" s="1"/>
  <c r="I3253" i="5"/>
  <c r="A3253" i="5" s="1"/>
  <c r="I3254" i="5"/>
  <c r="A3254" i="5" s="1"/>
  <c r="I3255" i="5"/>
  <c r="A3255" i="5" s="1"/>
  <c r="I3256" i="5"/>
  <c r="A3256" i="5" s="1"/>
  <c r="I3257" i="5"/>
  <c r="A3257" i="5" s="1"/>
  <c r="I3258" i="5"/>
  <c r="A3258" i="5" s="1"/>
  <c r="I3259" i="5"/>
  <c r="A3259" i="5" s="1"/>
  <c r="I3260" i="5"/>
  <c r="A3260" i="5" s="1"/>
  <c r="I3261" i="5"/>
  <c r="A3261" i="5" s="1"/>
  <c r="I3262" i="5"/>
  <c r="A3262" i="5" s="1"/>
  <c r="I3263" i="5"/>
  <c r="A3263" i="5" s="1"/>
  <c r="I3264" i="5"/>
  <c r="A3264" i="5" s="1"/>
  <c r="I3265" i="5"/>
  <c r="A3265" i="5" s="1"/>
  <c r="I3266" i="5"/>
  <c r="A3266" i="5" s="1"/>
  <c r="I3267" i="5"/>
  <c r="A3267" i="5" s="1"/>
  <c r="I3268" i="5"/>
  <c r="A3268" i="5" s="1"/>
  <c r="I3269" i="5"/>
  <c r="A3269" i="5" s="1"/>
  <c r="I3270" i="5"/>
  <c r="A3270" i="5" s="1"/>
  <c r="I3271" i="5"/>
  <c r="A3271" i="5" s="1"/>
  <c r="I3272" i="5"/>
  <c r="A3272" i="5" s="1"/>
  <c r="I3273" i="5"/>
  <c r="A3273" i="5" s="1"/>
  <c r="I3274" i="5"/>
  <c r="A3274" i="5" s="1"/>
  <c r="I3275" i="5"/>
  <c r="A3275" i="5" s="1"/>
  <c r="I3276" i="5"/>
  <c r="A3276" i="5" s="1"/>
  <c r="I3277" i="5"/>
  <c r="A3277" i="5" s="1"/>
  <c r="I3278" i="5"/>
  <c r="A3278" i="5" s="1"/>
  <c r="I3279" i="5"/>
  <c r="A3279" i="5" s="1"/>
  <c r="I3280" i="5"/>
  <c r="A3280" i="5" s="1"/>
  <c r="I3281" i="5"/>
  <c r="A3281" i="5" s="1"/>
  <c r="I3282" i="5"/>
  <c r="A3282" i="5" s="1"/>
  <c r="I3283" i="5"/>
  <c r="A3283" i="5" s="1"/>
  <c r="I3284" i="5"/>
  <c r="A3284" i="5" s="1"/>
  <c r="I3285" i="5"/>
  <c r="A3285" i="5" s="1"/>
  <c r="I3286" i="5"/>
  <c r="A3286" i="5" s="1"/>
  <c r="I3287" i="5"/>
  <c r="A3287" i="5" s="1"/>
  <c r="I3288" i="5"/>
  <c r="A3288" i="5" s="1"/>
  <c r="I3289" i="5"/>
  <c r="A3289" i="5" s="1"/>
  <c r="I3290" i="5"/>
  <c r="A3290" i="5" s="1"/>
  <c r="I3291" i="5"/>
  <c r="A3291" i="5" s="1"/>
  <c r="I3292" i="5"/>
  <c r="A3292" i="5" s="1"/>
  <c r="I3293" i="5"/>
  <c r="A3293" i="5" s="1"/>
  <c r="I3294" i="5"/>
  <c r="A3294" i="5" s="1"/>
  <c r="I3295" i="5"/>
  <c r="A3295" i="5" s="1"/>
  <c r="I3296" i="5"/>
  <c r="A3296" i="5" s="1"/>
  <c r="I3297" i="5"/>
  <c r="A3297" i="5" s="1"/>
  <c r="I3298" i="5"/>
  <c r="A3298" i="5" s="1"/>
  <c r="I3299" i="5"/>
  <c r="A3299" i="5" s="1"/>
  <c r="I3300" i="5"/>
  <c r="A3300" i="5" s="1"/>
  <c r="I3301" i="5"/>
  <c r="A3301" i="5" s="1"/>
  <c r="I3302" i="5"/>
  <c r="A3302" i="5" s="1"/>
  <c r="I3303" i="5"/>
  <c r="A3303" i="5" s="1"/>
  <c r="I3304" i="5"/>
  <c r="A3304" i="5" s="1"/>
  <c r="I3305" i="5"/>
  <c r="A3305" i="5" s="1"/>
  <c r="I3306" i="5"/>
  <c r="A3306" i="5" s="1"/>
  <c r="I3307" i="5"/>
  <c r="A3307" i="5" s="1"/>
  <c r="I3308" i="5"/>
  <c r="A3308" i="5" s="1"/>
  <c r="I3309" i="5"/>
  <c r="A3309" i="5" s="1"/>
  <c r="I3310" i="5"/>
  <c r="A3310" i="5" s="1"/>
  <c r="I3311" i="5"/>
  <c r="A3311" i="5" s="1"/>
  <c r="I3312" i="5"/>
  <c r="A3312" i="5" s="1"/>
  <c r="I3313" i="5"/>
  <c r="A3313" i="5" s="1"/>
  <c r="I3314" i="5"/>
  <c r="A3314" i="5" s="1"/>
  <c r="I3315" i="5"/>
  <c r="A3315" i="5" s="1"/>
  <c r="I3316" i="5"/>
  <c r="A3316" i="5" s="1"/>
  <c r="I3317" i="5"/>
  <c r="A3317" i="5" s="1"/>
  <c r="I3318" i="5"/>
  <c r="A3318" i="5" s="1"/>
  <c r="I3319" i="5"/>
  <c r="A3319" i="5" s="1"/>
  <c r="I3320" i="5"/>
  <c r="A3320" i="5" s="1"/>
  <c r="I3321" i="5"/>
  <c r="A3321" i="5" s="1"/>
  <c r="I3322" i="5"/>
  <c r="A3322" i="5" s="1"/>
  <c r="I3323" i="5"/>
  <c r="A3323" i="5" s="1"/>
  <c r="I3324" i="5"/>
  <c r="A3324" i="5" s="1"/>
  <c r="I3325" i="5"/>
  <c r="A3325" i="5" s="1"/>
  <c r="I3326" i="5"/>
  <c r="A3326" i="5" s="1"/>
  <c r="I3327" i="5"/>
  <c r="A3327" i="5" s="1"/>
  <c r="I3328" i="5"/>
  <c r="A3328" i="5" s="1"/>
  <c r="I3329" i="5"/>
  <c r="A3329" i="5" s="1"/>
  <c r="I3330" i="5"/>
  <c r="A3330" i="5" s="1"/>
  <c r="I3331" i="5"/>
  <c r="A3331" i="5" s="1"/>
  <c r="I3332" i="5"/>
  <c r="A3332" i="5" s="1"/>
  <c r="I3333" i="5"/>
  <c r="A3333" i="5" s="1"/>
  <c r="I3334" i="5"/>
  <c r="A3334" i="5" s="1"/>
  <c r="I3335" i="5"/>
  <c r="A3335" i="5" s="1"/>
  <c r="I3336" i="5"/>
  <c r="A3336" i="5" s="1"/>
  <c r="I3337" i="5"/>
  <c r="A3337" i="5" s="1"/>
  <c r="I3338" i="5"/>
  <c r="A3338" i="5" s="1"/>
  <c r="I3339" i="5"/>
  <c r="A3339" i="5" s="1"/>
  <c r="I3340" i="5"/>
  <c r="A3340" i="5" s="1"/>
  <c r="I3341" i="5"/>
  <c r="A3341" i="5" s="1"/>
  <c r="I3342" i="5"/>
  <c r="A3342" i="5" s="1"/>
  <c r="I3343" i="5"/>
  <c r="A3343" i="5" s="1"/>
  <c r="I3344" i="5"/>
  <c r="A3344" i="5" s="1"/>
  <c r="I3345" i="5"/>
  <c r="A3345" i="5" s="1"/>
  <c r="I3346" i="5"/>
  <c r="A3346" i="5" s="1"/>
  <c r="I3347" i="5"/>
  <c r="A3347" i="5" s="1"/>
  <c r="I3348" i="5"/>
  <c r="A3348" i="5" s="1"/>
  <c r="I3349" i="5"/>
  <c r="A3349" i="5" s="1"/>
  <c r="I3350" i="5"/>
  <c r="A3350" i="5" s="1"/>
  <c r="I3351" i="5"/>
  <c r="A3351" i="5" s="1"/>
  <c r="I3352" i="5"/>
  <c r="A3352" i="5" s="1"/>
  <c r="I3353" i="5"/>
  <c r="A3353" i="5" s="1"/>
  <c r="I3354" i="5"/>
  <c r="A3354" i="5" s="1"/>
  <c r="I3355" i="5"/>
  <c r="A3355" i="5" s="1"/>
  <c r="I3356" i="5"/>
  <c r="A3356" i="5" s="1"/>
  <c r="I3357" i="5"/>
  <c r="A3357" i="5" s="1"/>
  <c r="I3358" i="5"/>
  <c r="A3358" i="5" s="1"/>
  <c r="I3359" i="5"/>
  <c r="A3359" i="5" s="1"/>
  <c r="I3360" i="5"/>
  <c r="A3360" i="5" s="1"/>
  <c r="I3361" i="5"/>
  <c r="A3361" i="5" s="1"/>
  <c r="I3362" i="5"/>
  <c r="A3362" i="5" s="1"/>
  <c r="I3363" i="5"/>
  <c r="A3363" i="5" s="1"/>
  <c r="I3364" i="5"/>
  <c r="A3364" i="5" s="1"/>
  <c r="I3365" i="5"/>
  <c r="A3365" i="5" s="1"/>
  <c r="I3366" i="5"/>
  <c r="A3366" i="5" s="1"/>
  <c r="I3367" i="5"/>
  <c r="A3367" i="5" s="1"/>
  <c r="I3368" i="5"/>
  <c r="A3368" i="5" s="1"/>
  <c r="I3369" i="5"/>
  <c r="A3369" i="5" s="1"/>
  <c r="I3370" i="5"/>
  <c r="A3370" i="5" s="1"/>
  <c r="I3371" i="5"/>
  <c r="A3371" i="5" s="1"/>
  <c r="I3372" i="5"/>
  <c r="A3372" i="5" s="1"/>
  <c r="I3373" i="5"/>
  <c r="A3373" i="5" s="1"/>
  <c r="I3374" i="5"/>
  <c r="A3374" i="5" s="1"/>
  <c r="I3375" i="5"/>
  <c r="A3375" i="5" s="1"/>
  <c r="I3376" i="5"/>
  <c r="A3376" i="5" s="1"/>
  <c r="I3377" i="5"/>
  <c r="A3377" i="5" s="1"/>
  <c r="I3378" i="5"/>
  <c r="A3378" i="5" s="1"/>
  <c r="I3379" i="5"/>
  <c r="A3379" i="5" s="1"/>
  <c r="I3380" i="5"/>
  <c r="A3380" i="5" s="1"/>
  <c r="I3381" i="5"/>
  <c r="A3381" i="5" s="1"/>
  <c r="I3382" i="5"/>
  <c r="A3382" i="5" s="1"/>
  <c r="I3383" i="5"/>
  <c r="A3383" i="5" s="1"/>
  <c r="I3384" i="5"/>
  <c r="A3384" i="5" s="1"/>
  <c r="I3385" i="5"/>
  <c r="A3385" i="5" s="1"/>
  <c r="I3386" i="5"/>
  <c r="A3386" i="5" s="1"/>
  <c r="I3387" i="5"/>
  <c r="A3387" i="5" s="1"/>
  <c r="I3388" i="5"/>
  <c r="A3388" i="5" s="1"/>
  <c r="I3389" i="5"/>
  <c r="A3389" i="5" s="1"/>
  <c r="I3390" i="5"/>
  <c r="A3390" i="5" s="1"/>
  <c r="I3391" i="5"/>
  <c r="A3391" i="5" s="1"/>
  <c r="I3392" i="5"/>
  <c r="A3392" i="5" s="1"/>
  <c r="I3393" i="5"/>
  <c r="A3393" i="5" s="1"/>
  <c r="I3394" i="5"/>
  <c r="A3394" i="5" s="1"/>
  <c r="I3395" i="5"/>
  <c r="A3395" i="5" s="1"/>
  <c r="I3396" i="5"/>
  <c r="A3396" i="5" s="1"/>
  <c r="I3397" i="5"/>
  <c r="A3397" i="5" s="1"/>
  <c r="I3398" i="5"/>
  <c r="A3398" i="5" s="1"/>
  <c r="I3399" i="5"/>
  <c r="A3399" i="5" s="1"/>
  <c r="I3400" i="5"/>
  <c r="A3400" i="5" s="1"/>
  <c r="I3401" i="5"/>
  <c r="A3401" i="5" s="1"/>
  <c r="I3402" i="5"/>
  <c r="A3402" i="5" s="1"/>
  <c r="I3403" i="5"/>
  <c r="A3403" i="5" s="1"/>
  <c r="I3404" i="5"/>
  <c r="A3404" i="5" s="1"/>
  <c r="I3405" i="5"/>
  <c r="A3405" i="5" s="1"/>
  <c r="I3406" i="5"/>
  <c r="A3406" i="5" s="1"/>
  <c r="I3407" i="5"/>
  <c r="A3407" i="5" s="1"/>
  <c r="I3408" i="5"/>
  <c r="A3408" i="5" s="1"/>
  <c r="I3409" i="5"/>
  <c r="A3409" i="5" s="1"/>
  <c r="I3410" i="5"/>
  <c r="A3410" i="5" s="1"/>
  <c r="I3411" i="5"/>
  <c r="A3411" i="5" s="1"/>
  <c r="I3412" i="5"/>
  <c r="A3412" i="5" s="1"/>
  <c r="I3413" i="5"/>
  <c r="A3413" i="5" s="1"/>
  <c r="I3414" i="5"/>
  <c r="A3414" i="5" s="1"/>
  <c r="I3415" i="5"/>
  <c r="A3415" i="5" s="1"/>
  <c r="I3416" i="5"/>
  <c r="A3416" i="5" s="1"/>
  <c r="I3417" i="5"/>
  <c r="A3417" i="5" s="1"/>
  <c r="I3418" i="5"/>
  <c r="A3418" i="5" s="1"/>
  <c r="I3419" i="5"/>
  <c r="A3419" i="5" s="1"/>
  <c r="I3420" i="5"/>
  <c r="A3420" i="5" s="1"/>
  <c r="I3421" i="5"/>
  <c r="A3421" i="5" s="1"/>
  <c r="I3422" i="5"/>
  <c r="A3422" i="5" s="1"/>
  <c r="I3423" i="5"/>
  <c r="A3423" i="5" s="1"/>
  <c r="I3424" i="5"/>
  <c r="A3424" i="5" s="1"/>
  <c r="I3425" i="5"/>
  <c r="A3425" i="5" s="1"/>
  <c r="I3426" i="5"/>
  <c r="A3426" i="5" s="1"/>
  <c r="I3427" i="5"/>
  <c r="A3427" i="5" s="1"/>
  <c r="I3428" i="5"/>
  <c r="A3428" i="5" s="1"/>
  <c r="I3429" i="5"/>
  <c r="A3429" i="5" s="1"/>
  <c r="I3430" i="5"/>
  <c r="A3430" i="5" s="1"/>
  <c r="I3431" i="5"/>
  <c r="A3431" i="5" s="1"/>
  <c r="I3432" i="5"/>
  <c r="A3432" i="5" s="1"/>
  <c r="I3433" i="5"/>
  <c r="A3433" i="5" s="1"/>
  <c r="I3434" i="5"/>
  <c r="A3434" i="5" s="1"/>
  <c r="I3435" i="5"/>
  <c r="A3435" i="5" s="1"/>
  <c r="I3436" i="5"/>
  <c r="A3436" i="5" s="1"/>
  <c r="I3437" i="5"/>
  <c r="A3437" i="5" s="1"/>
  <c r="I3438" i="5"/>
  <c r="A3438" i="5" s="1"/>
  <c r="I3439" i="5"/>
  <c r="A3439" i="5" s="1"/>
  <c r="I3440" i="5"/>
  <c r="A3440" i="5" s="1"/>
  <c r="I3441" i="5"/>
  <c r="A3441" i="5" s="1"/>
  <c r="I3442" i="5"/>
  <c r="A3442" i="5" s="1"/>
  <c r="I3443" i="5"/>
  <c r="A3443" i="5" s="1"/>
  <c r="I3444" i="5"/>
  <c r="A3444" i="5" s="1"/>
  <c r="I3445" i="5"/>
  <c r="A3445" i="5" s="1"/>
  <c r="I3446" i="5"/>
  <c r="A3446" i="5" s="1"/>
  <c r="I3447" i="5"/>
  <c r="A3447" i="5" s="1"/>
  <c r="I3448" i="5"/>
  <c r="A3448" i="5" s="1"/>
  <c r="I3449" i="5"/>
  <c r="A3449" i="5" s="1"/>
  <c r="I3450" i="5"/>
  <c r="A3450" i="5" s="1"/>
  <c r="I3451" i="5"/>
  <c r="A3451" i="5" s="1"/>
  <c r="I3452" i="5"/>
  <c r="A3452" i="5" s="1"/>
  <c r="I3453" i="5"/>
  <c r="A3453" i="5" s="1"/>
  <c r="I3454" i="5"/>
  <c r="A3454" i="5" s="1"/>
  <c r="I3455" i="5"/>
  <c r="A3455" i="5" s="1"/>
  <c r="I3456" i="5"/>
  <c r="A3456" i="5" s="1"/>
  <c r="I3457" i="5"/>
  <c r="A3457" i="5" s="1"/>
  <c r="I3458" i="5"/>
  <c r="A3458" i="5" s="1"/>
  <c r="I3459" i="5"/>
  <c r="A3459" i="5" s="1"/>
  <c r="I3460" i="5"/>
  <c r="A3460" i="5" s="1"/>
  <c r="I3461" i="5"/>
  <c r="A3461" i="5" s="1"/>
  <c r="I3462" i="5"/>
  <c r="A3462" i="5" s="1"/>
  <c r="I3463" i="5"/>
  <c r="A3463" i="5" s="1"/>
  <c r="I3464" i="5"/>
  <c r="A3464" i="5" s="1"/>
  <c r="I3465" i="5"/>
  <c r="A3465" i="5" s="1"/>
  <c r="I3466" i="5"/>
  <c r="A3466" i="5" s="1"/>
  <c r="I3467" i="5"/>
  <c r="A3467" i="5" s="1"/>
  <c r="I3468" i="5"/>
  <c r="A3468" i="5" s="1"/>
  <c r="I3469" i="5"/>
  <c r="A3469" i="5" s="1"/>
  <c r="I3470" i="5"/>
  <c r="A3470" i="5" s="1"/>
  <c r="I3471" i="5"/>
  <c r="A3471" i="5" s="1"/>
  <c r="I3472" i="5"/>
  <c r="A3472" i="5" s="1"/>
  <c r="I3473" i="5"/>
  <c r="A3473" i="5" s="1"/>
  <c r="I3474" i="5"/>
  <c r="A3474" i="5" s="1"/>
  <c r="I3475" i="5"/>
  <c r="A3475" i="5" s="1"/>
  <c r="I3476" i="5"/>
  <c r="A3476" i="5" s="1"/>
  <c r="I3477" i="5"/>
  <c r="A3477" i="5" s="1"/>
  <c r="I3478" i="5"/>
  <c r="A3478" i="5" s="1"/>
  <c r="I3479" i="5"/>
  <c r="A3479" i="5" s="1"/>
  <c r="I3480" i="5"/>
  <c r="A3480" i="5" s="1"/>
  <c r="I3481" i="5"/>
  <c r="A3481" i="5" s="1"/>
  <c r="I3482" i="5"/>
  <c r="A3482" i="5" s="1"/>
  <c r="I3483" i="5"/>
  <c r="A3483" i="5" s="1"/>
  <c r="I3484" i="5"/>
  <c r="A3484" i="5" s="1"/>
  <c r="I3485" i="5"/>
  <c r="A3485" i="5" s="1"/>
  <c r="I3486" i="5"/>
  <c r="A3486" i="5" s="1"/>
  <c r="I3487" i="5"/>
  <c r="A3487" i="5" s="1"/>
  <c r="I3488" i="5"/>
  <c r="A3488" i="5" s="1"/>
  <c r="I3489" i="5"/>
  <c r="A3489" i="5" s="1"/>
  <c r="I3490" i="5"/>
  <c r="A3490" i="5" s="1"/>
  <c r="I3491" i="5"/>
  <c r="A3491" i="5" s="1"/>
  <c r="I3492" i="5"/>
  <c r="A3492" i="5" s="1"/>
  <c r="I3493" i="5"/>
  <c r="A3493" i="5" s="1"/>
  <c r="I3494" i="5"/>
  <c r="A3494" i="5" s="1"/>
  <c r="I3495" i="5"/>
  <c r="A3495" i="5" s="1"/>
  <c r="I3496" i="5"/>
  <c r="A3496" i="5" s="1"/>
  <c r="I3497" i="5"/>
  <c r="A3497" i="5" s="1"/>
  <c r="I3498" i="5"/>
  <c r="A3498" i="5" s="1"/>
  <c r="I3499" i="5"/>
  <c r="A3499" i="5" s="1"/>
  <c r="I3500" i="5"/>
  <c r="A3500" i="5" s="1"/>
  <c r="I3501" i="5"/>
  <c r="A3501" i="5" s="1"/>
  <c r="I3502" i="5"/>
  <c r="A3502" i="5" s="1"/>
  <c r="I3503" i="5"/>
  <c r="A3503" i="5" s="1"/>
  <c r="I3504" i="5"/>
  <c r="A3504" i="5" s="1"/>
  <c r="I3505" i="5"/>
  <c r="A3505" i="5" s="1"/>
  <c r="I3506" i="5"/>
  <c r="A3506" i="5" s="1"/>
  <c r="I3507" i="5"/>
  <c r="A3507" i="5" s="1"/>
  <c r="I3508" i="5"/>
  <c r="A3508" i="5" s="1"/>
  <c r="I3509" i="5"/>
  <c r="A3509" i="5" s="1"/>
  <c r="I3510" i="5"/>
  <c r="A3510" i="5" s="1"/>
  <c r="I3511" i="5"/>
  <c r="A3511" i="5" s="1"/>
  <c r="I3512" i="5"/>
  <c r="A3512" i="5" s="1"/>
  <c r="I3513" i="5"/>
  <c r="A3513" i="5" s="1"/>
  <c r="I3514" i="5"/>
  <c r="A3514" i="5" s="1"/>
  <c r="I3515" i="5"/>
  <c r="A3515" i="5" s="1"/>
  <c r="I3516" i="5"/>
  <c r="A3516" i="5" s="1"/>
  <c r="I3517" i="5"/>
  <c r="A3517" i="5" s="1"/>
  <c r="I3518" i="5"/>
  <c r="A3518" i="5" s="1"/>
  <c r="I3519" i="5"/>
  <c r="A3519" i="5" s="1"/>
  <c r="I3520" i="5"/>
  <c r="A3520" i="5" s="1"/>
  <c r="I3521" i="5"/>
  <c r="A3521" i="5" s="1"/>
  <c r="I3522" i="5"/>
  <c r="A3522" i="5" s="1"/>
  <c r="I3523" i="5"/>
  <c r="A3523" i="5" s="1"/>
  <c r="I3524" i="5"/>
  <c r="A3524" i="5" s="1"/>
  <c r="I3525" i="5"/>
  <c r="A3525" i="5" s="1"/>
  <c r="I3526" i="5"/>
  <c r="A3526" i="5" s="1"/>
  <c r="I3527" i="5"/>
  <c r="A3527" i="5" s="1"/>
  <c r="I3528" i="5"/>
  <c r="A3528" i="5" s="1"/>
  <c r="I3529" i="5"/>
  <c r="A3529" i="5" s="1"/>
  <c r="I3530" i="5"/>
  <c r="A3530" i="5" s="1"/>
  <c r="I3531" i="5"/>
  <c r="A3531" i="5" s="1"/>
  <c r="I3532" i="5"/>
  <c r="A3532" i="5" s="1"/>
  <c r="I3533" i="5"/>
  <c r="A3533" i="5" s="1"/>
  <c r="I3534" i="5"/>
  <c r="A3534" i="5" s="1"/>
  <c r="I3535" i="5"/>
  <c r="A3535" i="5" s="1"/>
  <c r="I3536" i="5"/>
  <c r="A3536" i="5" s="1"/>
  <c r="I3537" i="5"/>
  <c r="A3537" i="5" s="1"/>
  <c r="I3538" i="5"/>
  <c r="A3538" i="5" s="1"/>
  <c r="I3539" i="5"/>
  <c r="A3539" i="5" s="1"/>
  <c r="I3540" i="5"/>
  <c r="A3540" i="5" s="1"/>
  <c r="I3541" i="5"/>
  <c r="A3541" i="5" s="1"/>
  <c r="I3542" i="5"/>
  <c r="A3542" i="5" s="1"/>
  <c r="I3543" i="5"/>
  <c r="A3543" i="5" s="1"/>
  <c r="I3544" i="5"/>
  <c r="A3544" i="5" s="1"/>
  <c r="I3545" i="5"/>
  <c r="A3545" i="5" s="1"/>
  <c r="I3546" i="5"/>
  <c r="A3546" i="5" s="1"/>
  <c r="I3547" i="5"/>
  <c r="A3547" i="5" s="1"/>
  <c r="I3548" i="5"/>
  <c r="A3548" i="5" s="1"/>
  <c r="I3549" i="5"/>
  <c r="A3549" i="5" s="1"/>
  <c r="I3550" i="5"/>
  <c r="A3550" i="5" s="1"/>
  <c r="I3551" i="5"/>
  <c r="A3551" i="5" s="1"/>
  <c r="I3552" i="5"/>
  <c r="A3552" i="5" s="1"/>
  <c r="I3553" i="5"/>
  <c r="A3553" i="5" s="1"/>
  <c r="I3554" i="5"/>
  <c r="A3554" i="5" s="1"/>
  <c r="I3555" i="5"/>
  <c r="A3555" i="5" s="1"/>
  <c r="I3556" i="5"/>
  <c r="A3556" i="5" s="1"/>
  <c r="I3557" i="5"/>
  <c r="A3557" i="5" s="1"/>
  <c r="I3558" i="5"/>
  <c r="A3558" i="5" s="1"/>
  <c r="I3559" i="5"/>
  <c r="A3559" i="5" s="1"/>
  <c r="I3560" i="5"/>
  <c r="A3560" i="5" s="1"/>
  <c r="I3561" i="5"/>
  <c r="A3561" i="5" s="1"/>
  <c r="I3562" i="5"/>
  <c r="A3562" i="5" s="1"/>
  <c r="I3563" i="5"/>
  <c r="A3563" i="5" s="1"/>
  <c r="I3564" i="5"/>
  <c r="A3564" i="5" s="1"/>
  <c r="I3565" i="5"/>
  <c r="A3565" i="5" s="1"/>
  <c r="I3566" i="5"/>
  <c r="A3566" i="5" s="1"/>
  <c r="I3567" i="5"/>
  <c r="A3567" i="5" s="1"/>
  <c r="I3568" i="5"/>
  <c r="A3568" i="5" s="1"/>
  <c r="I3569" i="5"/>
  <c r="A3569" i="5" s="1"/>
  <c r="I3570" i="5"/>
  <c r="A3570" i="5" s="1"/>
  <c r="I3571" i="5"/>
  <c r="A3571" i="5" s="1"/>
  <c r="I3572" i="5"/>
  <c r="A3572" i="5" s="1"/>
  <c r="I3573" i="5"/>
  <c r="A3573" i="5" s="1"/>
  <c r="I3574" i="5"/>
  <c r="A3574" i="5" s="1"/>
  <c r="I3575" i="5"/>
  <c r="A3575" i="5" s="1"/>
  <c r="I3576" i="5"/>
  <c r="A3576" i="5" s="1"/>
  <c r="I3577" i="5"/>
  <c r="A3577" i="5" s="1"/>
  <c r="I3578" i="5"/>
  <c r="A3578" i="5" s="1"/>
  <c r="I3579" i="5"/>
  <c r="A3579" i="5" s="1"/>
  <c r="I3580" i="5"/>
  <c r="A3580" i="5" s="1"/>
  <c r="I3581" i="5"/>
  <c r="A3581" i="5" s="1"/>
  <c r="I3582" i="5"/>
  <c r="A3582" i="5" s="1"/>
  <c r="I3583" i="5"/>
  <c r="A3583" i="5" s="1"/>
  <c r="I3584" i="5"/>
  <c r="A3584" i="5" s="1"/>
  <c r="I3585" i="5"/>
  <c r="A3585" i="5" s="1"/>
  <c r="I3586" i="5"/>
  <c r="A3586" i="5" s="1"/>
  <c r="I3587" i="5"/>
  <c r="A3587" i="5" s="1"/>
  <c r="I3588" i="5"/>
  <c r="A3588" i="5" s="1"/>
  <c r="I3589" i="5"/>
  <c r="A3589" i="5" s="1"/>
  <c r="I3590" i="5"/>
  <c r="A3590" i="5" s="1"/>
  <c r="I3591" i="5"/>
  <c r="A3591" i="5" s="1"/>
  <c r="I3592" i="5"/>
  <c r="A3592" i="5" s="1"/>
  <c r="I3593" i="5"/>
  <c r="A3593" i="5" s="1"/>
  <c r="I3594" i="5"/>
  <c r="A3594" i="5" s="1"/>
  <c r="I3595" i="5"/>
  <c r="A3595" i="5" s="1"/>
  <c r="I3596" i="5"/>
  <c r="A3596" i="5" s="1"/>
  <c r="I3597" i="5"/>
  <c r="A3597" i="5" s="1"/>
  <c r="I3598" i="5"/>
  <c r="A3598" i="5" s="1"/>
  <c r="I3599" i="5"/>
  <c r="A3599" i="5" s="1"/>
  <c r="I3600" i="5"/>
  <c r="A3600" i="5" s="1"/>
  <c r="I3601" i="5"/>
  <c r="A3601" i="5" s="1"/>
  <c r="I3602" i="5"/>
  <c r="A3602" i="5" s="1"/>
  <c r="I3603" i="5"/>
  <c r="A3603" i="5" s="1"/>
  <c r="I3604" i="5"/>
  <c r="A3604" i="5" s="1"/>
  <c r="I3605" i="5"/>
  <c r="A3605" i="5" s="1"/>
  <c r="I3606" i="5"/>
  <c r="A3606" i="5" s="1"/>
  <c r="I3607" i="5"/>
  <c r="A3607" i="5" s="1"/>
  <c r="I3608" i="5"/>
  <c r="A3608" i="5" s="1"/>
  <c r="I3609" i="5"/>
  <c r="A3609" i="5" s="1"/>
  <c r="I3610" i="5"/>
  <c r="A3610" i="5" s="1"/>
  <c r="I3611" i="5"/>
  <c r="A3611" i="5" s="1"/>
  <c r="I3612" i="5"/>
  <c r="A3612" i="5" s="1"/>
  <c r="I3613" i="5"/>
  <c r="A3613" i="5" s="1"/>
  <c r="I3614" i="5"/>
  <c r="A3614" i="5" s="1"/>
  <c r="I3615" i="5"/>
  <c r="A3615" i="5" s="1"/>
  <c r="I3616" i="5"/>
  <c r="A3616" i="5" s="1"/>
  <c r="I3617" i="5"/>
  <c r="A3617" i="5" s="1"/>
  <c r="I3618" i="5"/>
  <c r="A3618" i="5" s="1"/>
  <c r="I3619" i="5"/>
  <c r="A3619" i="5" s="1"/>
  <c r="I3620" i="5"/>
  <c r="A3620" i="5" s="1"/>
  <c r="I3621" i="5"/>
  <c r="A3621" i="5" s="1"/>
  <c r="I3622" i="5"/>
  <c r="A3622" i="5" s="1"/>
  <c r="I3623" i="5"/>
  <c r="A3623" i="5" s="1"/>
  <c r="I3624" i="5"/>
  <c r="A3624" i="5" s="1"/>
  <c r="I3625" i="5"/>
  <c r="A3625" i="5" s="1"/>
  <c r="I3626" i="5"/>
  <c r="A3626" i="5" s="1"/>
  <c r="I3627" i="5"/>
  <c r="A3627" i="5" s="1"/>
  <c r="I3628" i="5"/>
  <c r="A3628" i="5" s="1"/>
  <c r="I3629" i="5"/>
  <c r="A3629" i="5" s="1"/>
  <c r="I3630" i="5"/>
  <c r="A3630" i="5" s="1"/>
  <c r="I3631" i="5"/>
  <c r="A3631" i="5" s="1"/>
  <c r="I3632" i="5"/>
  <c r="A3632" i="5" s="1"/>
  <c r="I3633" i="5"/>
  <c r="A3633" i="5" s="1"/>
  <c r="I3634" i="5"/>
  <c r="A3634" i="5" s="1"/>
  <c r="I3635" i="5"/>
  <c r="A3635" i="5" s="1"/>
  <c r="I3636" i="5"/>
  <c r="A3636" i="5" s="1"/>
  <c r="I3637" i="5"/>
  <c r="A3637" i="5" s="1"/>
  <c r="I3638" i="5"/>
  <c r="A3638" i="5" s="1"/>
  <c r="I3639" i="5"/>
  <c r="A3639" i="5" s="1"/>
  <c r="I3640" i="5"/>
  <c r="A3640" i="5" s="1"/>
  <c r="I3641" i="5"/>
  <c r="A3641" i="5" s="1"/>
  <c r="I3642" i="5"/>
  <c r="A3642" i="5" s="1"/>
  <c r="I3643" i="5"/>
  <c r="A3643" i="5" s="1"/>
  <c r="I3644" i="5"/>
  <c r="A3644" i="5" s="1"/>
  <c r="I3645" i="5"/>
  <c r="A3645" i="5" s="1"/>
  <c r="I3646" i="5"/>
  <c r="A3646" i="5" s="1"/>
  <c r="I3647" i="5"/>
  <c r="A3647" i="5" s="1"/>
  <c r="I3648" i="5"/>
  <c r="A3648" i="5" s="1"/>
  <c r="I3649" i="5"/>
  <c r="A3649" i="5" s="1"/>
  <c r="I3650" i="5"/>
  <c r="A3650" i="5" s="1"/>
  <c r="I3651" i="5"/>
  <c r="A3651" i="5" s="1"/>
  <c r="I3652" i="5"/>
  <c r="A3652" i="5" s="1"/>
  <c r="I3653" i="5"/>
  <c r="A3653" i="5" s="1"/>
  <c r="I3654" i="5"/>
  <c r="A3654" i="5" s="1"/>
  <c r="I3655" i="5"/>
  <c r="A3655" i="5" s="1"/>
  <c r="I3656" i="5"/>
  <c r="A3656" i="5" s="1"/>
  <c r="I3657" i="5"/>
  <c r="A3657" i="5" s="1"/>
  <c r="I3658" i="5"/>
  <c r="A3658" i="5" s="1"/>
  <c r="I3659" i="5"/>
  <c r="A3659" i="5" s="1"/>
  <c r="I3660" i="5"/>
  <c r="A3660" i="5" s="1"/>
  <c r="I3661" i="5"/>
  <c r="A3661" i="5" s="1"/>
  <c r="I3662" i="5"/>
  <c r="A3662" i="5" s="1"/>
  <c r="I3663" i="5"/>
  <c r="A3663" i="5" s="1"/>
  <c r="I3664" i="5"/>
  <c r="A3664" i="5" s="1"/>
  <c r="I3665" i="5"/>
  <c r="A3665" i="5" s="1"/>
  <c r="I3666" i="5"/>
  <c r="A3666" i="5" s="1"/>
  <c r="I3667" i="5"/>
  <c r="A3667" i="5" s="1"/>
  <c r="I3668" i="5"/>
  <c r="A3668" i="5" s="1"/>
  <c r="I3669" i="5"/>
  <c r="A3669" i="5" s="1"/>
  <c r="I3670" i="5"/>
  <c r="A3670" i="5" s="1"/>
  <c r="I3671" i="5"/>
  <c r="A3671" i="5" s="1"/>
  <c r="I3672" i="5"/>
  <c r="A3672" i="5" s="1"/>
  <c r="I3673" i="5"/>
  <c r="A3673" i="5" s="1"/>
  <c r="I3674" i="5"/>
  <c r="A3674" i="5" s="1"/>
  <c r="I3675" i="5"/>
  <c r="A3675" i="5" s="1"/>
  <c r="I3676" i="5"/>
  <c r="A3676" i="5" s="1"/>
  <c r="I3677" i="5"/>
  <c r="A3677" i="5" s="1"/>
  <c r="I3678" i="5"/>
  <c r="A3678" i="5" s="1"/>
  <c r="I3679" i="5"/>
  <c r="A3679" i="5" s="1"/>
  <c r="I3680" i="5"/>
  <c r="A3680" i="5" s="1"/>
  <c r="I3681" i="5"/>
  <c r="A3681" i="5" s="1"/>
  <c r="I3682" i="5"/>
  <c r="A3682" i="5" s="1"/>
  <c r="I3683" i="5"/>
  <c r="A3683" i="5" s="1"/>
  <c r="I3684" i="5"/>
  <c r="A3684" i="5" s="1"/>
  <c r="I3685" i="5"/>
  <c r="A3685" i="5" s="1"/>
  <c r="I3686" i="5"/>
  <c r="A3686" i="5" s="1"/>
  <c r="I3687" i="5"/>
  <c r="A3687" i="5" s="1"/>
  <c r="I3688" i="5"/>
  <c r="A3688" i="5" s="1"/>
  <c r="I3689" i="5"/>
  <c r="A3689" i="5" s="1"/>
  <c r="I3690" i="5"/>
  <c r="A3690" i="5" s="1"/>
  <c r="I3691" i="5"/>
  <c r="A3691" i="5" s="1"/>
  <c r="I3692" i="5"/>
  <c r="A3692" i="5" s="1"/>
  <c r="I3693" i="5"/>
  <c r="A3693" i="5" s="1"/>
  <c r="I3694" i="5"/>
  <c r="A3694" i="5" s="1"/>
  <c r="I3695" i="5"/>
  <c r="A3695" i="5" s="1"/>
  <c r="I3696" i="5"/>
  <c r="A3696" i="5" s="1"/>
  <c r="I3697" i="5"/>
  <c r="A3697" i="5" s="1"/>
  <c r="I3698" i="5"/>
  <c r="A3698" i="5" s="1"/>
  <c r="I3699" i="5"/>
  <c r="A3699" i="5" s="1"/>
  <c r="I3700" i="5"/>
  <c r="A3700" i="5" s="1"/>
  <c r="I3701" i="5"/>
  <c r="A3701" i="5" s="1"/>
  <c r="I3702" i="5"/>
  <c r="A3702" i="5" s="1"/>
  <c r="I3703" i="5"/>
  <c r="A3703" i="5" s="1"/>
  <c r="I3704" i="5"/>
  <c r="A3704" i="5" s="1"/>
  <c r="I3705" i="5"/>
  <c r="A3705" i="5" s="1"/>
  <c r="I3706" i="5"/>
  <c r="A3706" i="5" s="1"/>
  <c r="I3707" i="5"/>
  <c r="A3707" i="5" s="1"/>
  <c r="I3708" i="5"/>
  <c r="A3708" i="5" s="1"/>
  <c r="I3709" i="5"/>
  <c r="A3709" i="5" s="1"/>
  <c r="I3710" i="5"/>
  <c r="A3710" i="5" s="1"/>
  <c r="I3711" i="5"/>
  <c r="A3711" i="5" s="1"/>
  <c r="I3712" i="5"/>
  <c r="A3712" i="5" s="1"/>
  <c r="I3713" i="5"/>
  <c r="A3713" i="5" s="1"/>
  <c r="I3714" i="5"/>
  <c r="A3714" i="5" s="1"/>
  <c r="I3715" i="5"/>
  <c r="A3715" i="5" s="1"/>
  <c r="I3716" i="5"/>
  <c r="A3716" i="5" s="1"/>
  <c r="I3717" i="5"/>
  <c r="A3717" i="5" s="1"/>
  <c r="I3718" i="5"/>
  <c r="A3718" i="5" s="1"/>
  <c r="I3719" i="5"/>
  <c r="A3719" i="5" s="1"/>
  <c r="I3720" i="5"/>
  <c r="A3720" i="5" s="1"/>
  <c r="I3721" i="5"/>
  <c r="A3721" i="5" s="1"/>
  <c r="I3722" i="5"/>
  <c r="A3722" i="5" s="1"/>
  <c r="I3723" i="5"/>
  <c r="A3723" i="5" s="1"/>
  <c r="I3724" i="5"/>
  <c r="A3724" i="5" s="1"/>
  <c r="I3725" i="5"/>
  <c r="A3725" i="5" s="1"/>
  <c r="I3726" i="5"/>
  <c r="A3726" i="5" s="1"/>
  <c r="I3727" i="5"/>
  <c r="A3727" i="5" s="1"/>
  <c r="I3728" i="5"/>
  <c r="A3728" i="5" s="1"/>
  <c r="I3729" i="5"/>
  <c r="A3729" i="5" s="1"/>
  <c r="I3730" i="5"/>
  <c r="A3730" i="5" s="1"/>
  <c r="I3731" i="5"/>
  <c r="A3731" i="5" s="1"/>
  <c r="I3732" i="5"/>
  <c r="A3732" i="5" s="1"/>
  <c r="I3733" i="5"/>
  <c r="A3733" i="5" s="1"/>
  <c r="I3734" i="5"/>
  <c r="A3734" i="5" s="1"/>
  <c r="I3735" i="5"/>
  <c r="A3735" i="5" s="1"/>
  <c r="I3736" i="5"/>
  <c r="A3736" i="5" s="1"/>
  <c r="I3737" i="5"/>
  <c r="A3737" i="5" s="1"/>
  <c r="I3738" i="5"/>
  <c r="A3738" i="5" s="1"/>
  <c r="I3739" i="5"/>
  <c r="A3739" i="5" s="1"/>
  <c r="I3740" i="5"/>
  <c r="A3740" i="5" s="1"/>
  <c r="I3741" i="5"/>
  <c r="A3741" i="5" s="1"/>
  <c r="I3742" i="5"/>
  <c r="A3742" i="5" s="1"/>
  <c r="I3743" i="5"/>
  <c r="A3743" i="5" s="1"/>
  <c r="I3744" i="5"/>
  <c r="A3744" i="5" s="1"/>
  <c r="I3745" i="5"/>
  <c r="A3745" i="5" s="1"/>
  <c r="I3746" i="5"/>
  <c r="A3746" i="5" s="1"/>
  <c r="I3747" i="5"/>
  <c r="A3747" i="5" s="1"/>
  <c r="I3748" i="5"/>
  <c r="A3748" i="5" s="1"/>
  <c r="I3749" i="5"/>
  <c r="A3749" i="5" s="1"/>
  <c r="I3750" i="5"/>
  <c r="A3750" i="5" s="1"/>
  <c r="I3751" i="5"/>
  <c r="A3751" i="5" s="1"/>
  <c r="I3752" i="5"/>
  <c r="A3752" i="5" s="1"/>
  <c r="I3753" i="5"/>
  <c r="A3753" i="5" s="1"/>
  <c r="I3754" i="5"/>
  <c r="A3754" i="5" s="1"/>
  <c r="I3755" i="5"/>
  <c r="A3755" i="5" s="1"/>
  <c r="I3756" i="5"/>
  <c r="A3756" i="5" s="1"/>
  <c r="I3757" i="5"/>
  <c r="A3757" i="5" s="1"/>
  <c r="I3758" i="5"/>
  <c r="A3758" i="5" s="1"/>
  <c r="I3759" i="5"/>
  <c r="A3759" i="5" s="1"/>
  <c r="I3760" i="5"/>
  <c r="A3760" i="5" s="1"/>
  <c r="I3761" i="5"/>
  <c r="A3761" i="5" s="1"/>
  <c r="I3762" i="5"/>
  <c r="A3762" i="5" s="1"/>
  <c r="I3763" i="5"/>
  <c r="A3763" i="5" s="1"/>
  <c r="I3764" i="5"/>
  <c r="A3764" i="5" s="1"/>
  <c r="I3765" i="5"/>
  <c r="A3765" i="5" s="1"/>
  <c r="I3766" i="5"/>
  <c r="A3766" i="5" s="1"/>
  <c r="I3767" i="5"/>
  <c r="A3767" i="5" s="1"/>
  <c r="I3768" i="5"/>
  <c r="A3768" i="5" s="1"/>
  <c r="I3769" i="5"/>
  <c r="A3769" i="5" s="1"/>
  <c r="I3770" i="5"/>
  <c r="A3770" i="5" s="1"/>
  <c r="I3771" i="5"/>
  <c r="A3771" i="5" s="1"/>
  <c r="I3772" i="5"/>
  <c r="A3772" i="5" s="1"/>
  <c r="I3773" i="5"/>
  <c r="A3773" i="5" s="1"/>
  <c r="I3774" i="5"/>
  <c r="A3774" i="5" s="1"/>
  <c r="I3775" i="5"/>
  <c r="A3775" i="5" s="1"/>
  <c r="I3776" i="5"/>
  <c r="A3776" i="5" s="1"/>
  <c r="I3777" i="5"/>
  <c r="A3777" i="5" s="1"/>
  <c r="I3778" i="5"/>
  <c r="A3778" i="5" s="1"/>
  <c r="I3779" i="5"/>
  <c r="A3779" i="5" s="1"/>
  <c r="I3780" i="5"/>
  <c r="A3780" i="5" s="1"/>
  <c r="I3781" i="5"/>
  <c r="A3781" i="5" s="1"/>
  <c r="I3782" i="5"/>
  <c r="A3782" i="5" s="1"/>
  <c r="I3783" i="5"/>
  <c r="A3783" i="5" s="1"/>
  <c r="I3784" i="5"/>
  <c r="A3784" i="5" s="1"/>
  <c r="I3785" i="5"/>
  <c r="A3785" i="5" s="1"/>
  <c r="I3786" i="5"/>
  <c r="A3786" i="5" s="1"/>
  <c r="I3787" i="5"/>
  <c r="A3787" i="5" s="1"/>
  <c r="I3788" i="5"/>
  <c r="A3788" i="5" s="1"/>
  <c r="I3789" i="5"/>
  <c r="A3789" i="5" s="1"/>
  <c r="I3790" i="5"/>
  <c r="A3790" i="5" s="1"/>
  <c r="I3791" i="5"/>
  <c r="A3791" i="5" s="1"/>
  <c r="I3792" i="5"/>
  <c r="A3792" i="5" s="1"/>
  <c r="I3793" i="5"/>
  <c r="A3793" i="5" s="1"/>
  <c r="I3794" i="5"/>
  <c r="A3794" i="5" s="1"/>
  <c r="I3795" i="5"/>
  <c r="A3795" i="5" s="1"/>
  <c r="I3796" i="5"/>
  <c r="A3796" i="5" s="1"/>
  <c r="I3797" i="5"/>
  <c r="A3797" i="5" s="1"/>
  <c r="I3798" i="5"/>
  <c r="A3798" i="5" s="1"/>
  <c r="I3799" i="5"/>
  <c r="A3799" i="5" s="1"/>
  <c r="I3800" i="5"/>
  <c r="A3800" i="5" s="1"/>
  <c r="I3801" i="5"/>
  <c r="A3801" i="5" s="1"/>
  <c r="I3802" i="5"/>
  <c r="A3802" i="5" s="1"/>
  <c r="I3803" i="5"/>
  <c r="A3803" i="5" s="1"/>
  <c r="I3804" i="5"/>
  <c r="A3804" i="5" s="1"/>
  <c r="I3805" i="5"/>
  <c r="A3805" i="5" s="1"/>
  <c r="I3806" i="5"/>
  <c r="A3806" i="5" s="1"/>
  <c r="I3807" i="5"/>
  <c r="A3807" i="5" s="1"/>
  <c r="I3808" i="5"/>
  <c r="A3808" i="5" s="1"/>
  <c r="I3809" i="5"/>
  <c r="A3809" i="5" s="1"/>
  <c r="I3810" i="5"/>
  <c r="A3810" i="5" s="1"/>
  <c r="I3811" i="5"/>
  <c r="A3811" i="5" s="1"/>
  <c r="I3812" i="5"/>
  <c r="A3812" i="5" s="1"/>
  <c r="I3813" i="5"/>
  <c r="A3813" i="5" s="1"/>
  <c r="I3814" i="5"/>
  <c r="A3814" i="5" s="1"/>
  <c r="I3815" i="5"/>
  <c r="A3815" i="5" s="1"/>
  <c r="I3816" i="5"/>
  <c r="A3816" i="5" s="1"/>
  <c r="I3817" i="5"/>
  <c r="A3817" i="5" s="1"/>
  <c r="I3818" i="5"/>
  <c r="A3818" i="5" s="1"/>
  <c r="I3819" i="5"/>
  <c r="A3819" i="5" s="1"/>
  <c r="I3820" i="5"/>
  <c r="A3820" i="5" s="1"/>
  <c r="I3821" i="5"/>
  <c r="A3821" i="5" s="1"/>
  <c r="I3822" i="5"/>
  <c r="A3822" i="5" s="1"/>
  <c r="I3823" i="5"/>
  <c r="A3823" i="5" s="1"/>
  <c r="I3824" i="5"/>
  <c r="A3824" i="5" s="1"/>
  <c r="I3825" i="5"/>
  <c r="A3825" i="5" s="1"/>
  <c r="I3826" i="5"/>
  <c r="A3826" i="5" s="1"/>
  <c r="I3827" i="5"/>
  <c r="A3827" i="5" s="1"/>
  <c r="I3828" i="5"/>
  <c r="A3828" i="5" s="1"/>
  <c r="I3829" i="5"/>
  <c r="A3829" i="5" s="1"/>
  <c r="I3830" i="5"/>
  <c r="A3830" i="5" s="1"/>
  <c r="I3831" i="5"/>
  <c r="A3831" i="5" s="1"/>
  <c r="I3832" i="5"/>
  <c r="A3832" i="5" s="1"/>
  <c r="I3833" i="5"/>
  <c r="A3833" i="5" s="1"/>
  <c r="I3834" i="5"/>
  <c r="A3834" i="5" s="1"/>
  <c r="I3835" i="5"/>
  <c r="A3835" i="5" s="1"/>
  <c r="I3836" i="5"/>
  <c r="A3836" i="5" s="1"/>
  <c r="I3837" i="5"/>
  <c r="A3837" i="5" s="1"/>
  <c r="I3838" i="5"/>
  <c r="A3838" i="5" s="1"/>
  <c r="I3839" i="5"/>
  <c r="A3839" i="5" s="1"/>
  <c r="I3840" i="5"/>
  <c r="A3840" i="5" s="1"/>
  <c r="I3841" i="5"/>
  <c r="A3841" i="5" s="1"/>
  <c r="I3842" i="5"/>
  <c r="A3842" i="5" s="1"/>
  <c r="I3843" i="5"/>
  <c r="A3843" i="5" s="1"/>
  <c r="I3844" i="5"/>
  <c r="A3844" i="5" s="1"/>
  <c r="I3845" i="5"/>
  <c r="A3845" i="5" s="1"/>
  <c r="I3846" i="5"/>
  <c r="A3846" i="5" s="1"/>
  <c r="I3847" i="5"/>
  <c r="A3847" i="5" s="1"/>
  <c r="I3848" i="5"/>
  <c r="A3848" i="5" s="1"/>
  <c r="I3849" i="5"/>
  <c r="A3849" i="5" s="1"/>
  <c r="I3850" i="5"/>
  <c r="A3850" i="5" s="1"/>
  <c r="I3851" i="5"/>
  <c r="A3851" i="5" s="1"/>
  <c r="I3852" i="5"/>
  <c r="A3852" i="5" s="1"/>
  <c r="I3853" i="5"/>
  <c r="A3853" i="5" s="1"/>
  <c r="I3854" i="5"/>
  <c r="A3854" i="5" s="1"/>
  <c r="I3855" i="5"/>
  <c r="A3855" i="5" s="1"/>
  <c r="I3856" i="5"/>
  <c r="A3856" i="5" s="1"/>
  <c r="I3857" i="5"/>
  <c r="A3857" i="5" s="1"/>
  <c r="I3858" i="5"/>
  <c r="A3858" i="5" s="1"/>
  <c r="I3859" i="5"/>
  <c r="A3859" i="5" s="1"/>
  <c r="I3860" i="5"/>
  <c r="A3860" i="5" s="1"/>
  <c r="I3861" i="5"/>
  <c r="A3861" i="5" s="1"/>
  <c r="I3862" i="5"/>
  <c r="A3862" i="5" s="1"/>
  <c r="I3863" i="5"/>
  <c r="A3863" i="5" s="1"/>
  <c r="I3864" i="5"/>
  <c r="A3864" i="5" s="1"/>
  <c r="I3865" i="5"/>
  <c r="A3865" i="5" s="1"/>
  <c r="I3866" i="5"/>
  <c r="A3866" i="5" s="1"/>
  <c r="I3867" i="5"/>
  <c r="A3867" i="5" s="1"/>
  <c r="I3868" i="5"/>
  <c r="A3868" i="5" s="1"/>
  <c r="I3869" i="5"/>
  <c r="A3869" i="5" s="1"/>
  <c r="I3870" i="5"/>
  <c r="A3870" i="5" s="1"/>
  <c r="I3871" i="5"/>
  <c r="A3871" i="5" s="1"/>
  <c r="I3872" i="5"/>
  <c r="A3872" i="5" s="1"/>
  <c r="I3873" i="5"/>
  <c r="A3873" i="5" s="1"/>
  <c r="I3874" i="5"/>
  <c r="A3874" i="5" s="1"/>
  <c r="I3875" i="5"/>
  <c r="A3875" i="5" s="1"/>
  <c r="I3876" i="5"/>
  <c r="A3876" i="5" s="1"/>
  <c r="I3877" i="5"/>
  <c r="A3877" i="5" s="1"/>
  <c r="I3878" i="5"/>
  <c r="A3878" i="5" s="1"/>
  <c r="I3879" i="5"/>
  <c r="A3879" i="5" s="1"/>
  <c r="I3880" i="5"/>
  <c r="A3880" i="5" s="1"/>
  <c r="I3881" i="5"/>
  <c r="A3881" i="5" s="1"/>
  <c r="I3882" i="5"/>
  <c r="A3882" i="5" s="1"/>
  <c r="I3883" i="5"/>
  <c r="A3883" i="5" s="1"/>
  <c r="I3884" i="5"/>
  <c r="A3884" i="5" s="1"/>
  <c r="I3885" i="5"/>
  <c r="A3885" i="5" s="1"/>
  <c r="I3886" i="5"/>
  <c r="A3886" i="5" s="1"/>
  <c r="I3887" i="5"/>
  <c r="A3887" i="5" s="1"/>
  <c r="I3888" i="5"/>
  <c r="A3888" i="5" s="1"/>
  <c r="I3889" i="5"/>
  <c r="A3889" i="5" s="1"/>
  <c r="I3890" i="5"/>
  <c r="A3890" i="5" s="1"/>
  <c r="I3891" i="5"/>
  <c r="A3891" i="5" s="1"/>
  <c r="I3892" i="5"/>
  <c r="A3892" i="5" s="1"/>
  <c r="I3893" i="5"/>
  <c r="A3893" i="5" s="1"/>
  <c r="I3894" i="5"/>
  <c r="A3894" i="5" s="1"/>
  <c r="I3895" i="5"/>
  <c r="A3895" i="5" s="1"/>
  <c r="I3896" i="5"/>
  <c r="A3896" i="5" s="1"/>
  <c r="I3897" i="5"/>
  <c r="A3897" i="5" s="1"/>
  <c r="I3898" i="5"/>
  <c r="A3898" i="5" s="1"/>
  <c r="I3899" i="5"/>
  <c r="A3899" i="5" s="1"/>
  <c r="I3900" i="5"/>
  <c r="A3900" i="5" s="1"/>
  <c r="I3901" i="5"/>
  <c r="A3901" i="5" s="1"/>
  <c r="I3902" i="5"/>
  <c r="A3902" i="5" s="1"/>
  <c r="I3903" i="5"/>
  <c r="A3903" i="5" s="1"/>
  <c r="I3904" i="5"/>
  <c r="A3904" i="5" s="1"/>
  <c r="I3905" i="5"/>
  <c r="A3905" i="5" s="1"/>
  <c r="I3906" i="5"/>
  <c r="A3906" i="5" s="1"/>
  <c r="I3907" i="5"/>
  <c r="A3907" i="5" s="1"/>
  <c r="I3908" i="5"/>
  <c r="A3908" i="5" s="1"/>
  <c r="I3909" i="5"/>
  <c r="A3909" i="5" s="1"/>
  <c r="I3910" i="5"/>
  <c r="A3910" i="5" s="1"/>
  <c r="I3911" i="5"/>
  <c r="A3911" i="5" s="1"/>
  <c r="I3912" i="5"/>
  <c r="A3912" i="5" s="1"/>
  <c r="I3913" i="5"/>
  <c r="A3913" i="5" s="1"/>
  <c r="I3914" i="5"/>
  <c r="A3914" i="5" s="1"/>
  <c r="I3915" i="5"/>
  <c r="A3915" i="5" s="1"/>
  <c r="I3916" i="5"/>
  <c r="A3916" i="5" s="1"/>
  <c r="I3917" i="5"/>
  <c r="A3917" i="5" s="1"/>
  <c r="I3918" i="5"/>
  <c r="A3918" i="5" s="1"/>
  <c r="I3919" i="5"/>
  <c r="A3919" i="5" s="1"/>
  <c r="I3920" i="5"/>
  <c r="A3920" i="5" s="1"/>
  <c r="I3921" i="5"/>
  <c r="A3921" i="5" s="1"/>
  <c r="I3922" i="5"/>
  <c r="A3922" i="5" s="1"/>
  <c r="I3923" i="5"/>
  <c r="A3923" i="5" s="1"/>
  <c r="I3924" i="5"/>
  <c r="A3924" i="5" s="1"/>
  <c r="I3925" i="5"/>
  <c r="A3925" i="5" s="1"/>
  <c r="I3926" i="5"/>
  <c r="A3926" i="5" s="1"/>
  <c r="I3927" i="5"/>
  <c r="A3927" i="5" s="1"/>
  <c r="I3928" i="5"/>
  <c r="A3928" i="5" s="1"/>
  <c r="I3929" i="5"/>
  <c r="A3929" i="5" s="1"/>
  <c r="I3930" i="5"/>
  <c r="A3930" i="5" s="1"/>
  <c r="I3931" i="5"/>
  <c r="A3931" i="5" s="1"/>
  <c r="I3932" i="5"/>
  <c r="A3932" i="5" s="1"/>
  <c r="I3933" i="5"/>
  <c r="A3933" i="5" s="1"/>
  <c r="I3934" i="5"/>
  <c r="A3934" i="5" s="1"/>
  <c r="I3935" i="5"/>
  <c r="A3935" i="5" s="1"/>
  <c r="I3936" i="5"/>
  <c r="A3936" i="5" s="1"/>
  <c r="I3937" i="5"/>
  <c r="A3937" i="5" s="1"/>
  <c r="I3938" i="5"/>
  <c r="A3938" i="5" s="1"/>
  <c r="I3939" i="5"/>
  <c r="A3939" i="5" s="1"/>
  <c r="I3940" i="5"/>
  <c r="A3940" i="5" s="1"/>
  <c r="I3941" i="5"/>
  <c r="A3941" i="5" s="1"/>
  <c r="I3942" i="5"/>
  <c r="A3942" i="5" s="1"/>
  <c r="I3943" i="5"/>
  <c r="A3943" i="5" s="1"/>
  <c r="I3944" i="5"/>
  <c r="A3944" i="5" s="1"/>
  <c r="I3945" i="5"/>
  <c r="A3945" i="5" s="1"/>
  <c r="I3946" i="5"/>
  <c r="A3946" i="5" s="1"/>
  <c r="I3947" i="5"/>
  <c r="A3947" i="5" s="1"/>
  <c r="I3948" i="5"/>
  <c r="A3948" i="5" s="1"/>
  <c r="I3949" i="5"/>
  <c r="A3949" i="5" s="1"/>
  <c r="I3950" i="5"/>
  <c r="A3950" i="5" s="1"/>
  <c r="I3951" i="5"/>
  <c r="A3951" i="5" s="1"/>
  <c r="I3952" i="5"/>
  <c r="A3952" i="5" s="1"/>
  <c r="I3953" i="5"/>
  <c r="A3953" i="5" s="1"/>
  <c r="I3954" i="5"/>
  <c r="A3954" i="5" s="1"/>
  <c r="I3955" i="5"/>
  <c r="A3955" i="5" s="1"/>
  <c r="I3956" i="5"/>
  <c r="A3956" i="5" s="1"/>
  <c r="I3957" i="5"/>
  <c r="A3957" i="5" s="1"/>
  <c r="I3958" i="5"/>
  <c r="A3958" i="5" s="1"/>
  <c r="I3959" i="5"/>
  <c r="A3959" i="5" s="1"/>
  <c r="I3960" i="5"/>
  <c r="A3960" i="5" s="1"/>
  <c r="I3961" i="5"/>
  <c r="A3961" i="5" s="1"/>
  <c r="I3962" i="5"/>
  <c r="A3962" i="5" s="1"/>
  <c r="I3963" i="5"/>
  <c r="A3963" i="5" s="1"/>
  <c r="I3964" i="5"/>
  <c r="A3964" i="5" s="1"/>
  <c r="I3965" i="5"/>
  <c r="A3965" i="5" s="1"/>
  <c r="I3966" i="5"/>
  <c r="A3966" i="5" s="1"/>
  <c r="I3967" i="5"/>
  <c r="A3967" i="5" s="1"/>
  <c r="I3968" i="5"/>
  <c r="A3968" i="5" s="1"/>
  <c r="I3969" i="5"/>
  <c r="A3969" i="5" s="1"/>
  <c r="I3970" i="5"/>
  <c r="A3970" i="5" s="1"/>
  <c r="I3971" i="5"/>
  <c r="A3971" i="5" s="1"/>
  <c r="I3972" i="5"/>
  <c r="A3972" i="5" s="1"/>
  <c r="I3973" i="5"/>
  <c r="A3973" i="5" s="1"/>
  <c r="I3974" i="5"/>
  <c r="A3974" i="5" s="1"/>
  <c r="I3975" i="5"/>
  <c r="A3975" i="5" s="1"/>
  <c r="I3976" i="5"/>
  <c r="A3976" i="5" s="1"/>
  <c r="I3977" i="5"/>
  <c r="A3977" i="5" s="1"/>
  <c r="I3978" i="5"/>
  <c r="A3978" i="5" s="1"/>
  <c r="I3979" i="5"/>
  <c r="A3979" i="5" s="1"/>
  <c r="I3980" i="5"/>
  <c r="A3980" i="5" s="1"/>
  <c r="I3981" i="5"/>
  <c r="A3981" i="5" s="1"/>
  <c r="I3982" i="5"/>
  <c r="A3982" i="5" s="1"/>
  <c r="I3983" i="5"/>
  <c r="A3983" i="5" s="1"/>
  <c r="I3984" i="5"/>
  <c r="A3984" i="5" s="1"/>
  <c r="I3985" i="5"/>
  <c r="A3985" i="5" s="1"/>
  <c r="I3986" i="5"/>
  <c r="A3986" i="5" s="1"/>
  <c r="I3987" i="5"/>
  <c r="A3987" i="5" s="1"/>
  <c r="I3988" i="5"/>
  <c r="A3988" i="5" s="1"/>
  <c r="I3989" i="5"/>
  <c r="A3989" i="5" s="1"/>
  <c r="I3990" i="5"/>
  <c r="A3990" i="5" s="1"/>
  <c r="I3991" i="5"/>
  <c r="A3991" i="5" s="1"/>
  <c r="I3992" i="5"/>
  <c r="A3992" i="5" s="1"/>
  <c r="I3993" i="5"/>
  <c r="A3993" i="5" s="1"/>
  <c r="I3994" i="5"/>
  <c r="A3994" i="5" s="1"/>
  <c r="I3995" i="5"/>
  <c r="A3995" i="5" s="1"/>
  <c r="I3996" i="5"/>
  <c r="A3996" i="5" s="1"/>
  <c r="I3997" i="5"/>
  <c r="A3997" i="5" s="1"/>
  <c r="I3998" i="5"/>
  <c r="A3998" i="5" s="1"/>
  <c r="I3999" i="5"/>
  <c r="A3999" i="5" s="1"/>
  <c r="I4000" i="5"/>
  <c r="A4000" i="5" s="1"/>
  <c r="I4001" i="5"/>
  <c r="A4001" i="5" s="1"/>
  <c r="I4002" i="5"/>
  <c r="A4002" i="5" s="1"/>
  <c r="I4003" i="5"/>
  <c r="A4003" i="5" s="1"/>
  <c r="I4004" i="5"/>
  <c r="A4004" i="5" s="1"/>
  <c r="I4005" i="5"/>
  <c r="A4005" i="5" s="1"/>
  <c r="I4006" i="5"/>
  <c r="A4006" i="5" s="1"/>
  <c r="I4007" i="5"/>
  <c r="A4007" i="5" s="1"/>
  <c r="I4008" i="5"/>
  <c r="A4008" i="5" s="1"/>
  <c r="I4009" i="5"/>
  <c r="A4009" i="5" s="1"/>
  <c r="I4010" i="5"/>
  <c r="A4010" i="5" s="1"/>
  <c r="I4011" i="5"/>
  <c r="A4011" i="5" s="1"/>
  <c r="I4012" i="5"/>
  <c r="A4012" i="5" s="1"/>
  <c r="I4013" i="5"/>
  <c r="A4013" i="5" s="1"/>
  <c r="I4014" i="5"/>
  <c r="A4014" i="5" s="1"/>
  <c r="I4015" i="5"/>
  <c r="A4015" i="5" s="1"/>
  <c r="I4016" i="5"/>
  <c r="A4016" i="5" s="1"/>
  <c r="I4017" i="5"/>
  <c r="A4017" i="5" s="1"/>
  <c r="I4018" i="5"/>
  <c r="A4018" i="5" s="1"/>
  <c r="I4019" i="5"/>
  <c r="A4019" i="5" s="1"/>
  <c r="I4020" i="5"/>
  <c r="A4020" i="5" s="1"/>
  <c r="I4021" i="5"/>
  <c r="A4021" i="5" s="1"/>
  <c r="I4022" i="5"/>
  <c r="A4022" i="5" s="1"/>
  <c r="I4023" i="5"/>
  <c r="A4023" i="5" s="1"/>
  <c r="I4024" i="5"/>
  <c r="A4024" i="5" s="1"/>
  <c r="I4025" i="5"/>
  <c r="A4025" i="5" s="1"/>
  <c r="I4026" i="5"/>
  <c r="A4026" i="5" s="1"/>
  <c r="I4027" i="5"/>
  <c r="A4027" i="5" s="1"/>
  <c r="I4028" i="5"/>
  <c r="A4028" i="5" s="1"/>
  <c r="I4029" i="5"/>
  <c r="A4029" i="5" s="1"/>
  <c r="I4030" i="5"/>
  <c r="A4030" i="5" s="1"/>
  <c r="I4031" i="5"/>
  <c r="A4031" i="5" s="1"/>
  <c r="I4032" i="5"/>
  <c r="A4032" i="5" s="1"/>
  <c r="I4033" i="5"/>
  <c r="A4033" i="5" s="1"/>
  <c r="I4034" i="5"/>
  <c r="A4034" i="5" s="1"/>
  <c r="I4035" i="5"/>
  <c r="A4035" i="5" s="1"/>
  <c r="I4036" i="5"/>
  <c r="A4036" i="5" s="1"/>
  <c r="I4037" i="5"/>
  <c r="A4037" i="5" s="1"/>
  <c r="I4038" i="5"/>
  <c r="A4038" i="5" s="1"/>
  <c r="I4039" i="5"/>
  <c r="A4039" i="5" s="1"/>
  <c r="I4040" i="5"/>
  <c r="A4040" i="5" s="1"/>
  <c r="I4041" i="5"/>
  <c r="A4041" i="5" s="1"/>
  <c r="I4042" i="5"/>
  <c r="A4042" i="5" s="1"/>
  <c r="I4043" i="5"/>
  <c r="A4043" i="5" s="1"/>
  <c r="I4044" i="5"/>
  <c r="A4044" i="5" s="1"/>
  <c r="I4045" i="5"/>
  <c r="A4045" i="5" s="1"/>
  <c r="I4046" i="5"/>
  <c r="A4046" i="5" s="1"/>
  <c r="I4047" i="5"/>
  <c r="A4047" i="5" s="1"/>
  <c r="I4048" i="5"/>
  <c r="A4048" i="5" s="1"/>
  <c r="I4049" i="5"/>
  <c r="A4049" i="5" s="1"/>
  <c r="I4050" i="5"/>
  <c r="A4050" i="5" s="1"/>
  <c r="I4051" i="5"/>
  <c r="A4051" i="5" s="1"/>
  <c r="I4052" i="5"/>
  <c r="A4052" i="5" s="1"/>
  <c r="I4053" i="5"/>
  <c r="A4053" i="5" s="1"/>
  <c r="I4054" i="5"/>
  <c r="A4054" i="5" s="1"/>
  <c r="I4055" i="5"/>
  <c r="A4055" i="5" s="1"/>
  <c r="I4056" i="5"/>
  <c r="A4056" i="5" s="1"/>
  <c r="I4057" i="5"/>
  <c r="A4057" i="5" s="1"/>
  <c r="I4058" i="5"/>
  <c r="A4058" i="5" s="1"/>
  <c r="I4059" i="5"/>
  <c r="A4059" i="5" s="1"/>
  <c r="I4060" i="5"/>
  <c r="A4060" i="5" s="1"/>
  <c r="I4061" i="5"/>
  <c r="A4061" i="5" s="1"/>
  <c r="I4062" i="5"/>
  <c r="A4062" i="5" s="1"/>
  <c r="I4063" i="5"/>
  <c r="A4063" i="5" s="1"/>
  <c r="I4064" i="5"/>
  <c r="A4064" i="5" s="1"/>
  <c r="I4065" i="5"/>
  <c r="A4065" i="5" s="1"/>
  <c r="I4066" i="5"/>
  <c r="A4066" i="5" s="1"/>
  <c r="I4067" i="5"/>
  <c r="A4067" i="5" s="1"/>
  <c r="I4068" i="5"/>
  <c r="A4068" i="5" s="1"/>
  <c r="I4069" i="5"/>
  <c r="A4069" i="5" s="1"/>
  <c r="I4070" i="5"/>
  <c r="A4070" i="5" s="1"/>
  <c r="I4071" i="5"/>
  <c r="A4071" i="5" s="1"/>
  <c r="I4072" i="5"/>
  <c r="A4072" i="5" s="1"/>
  <c r="I4073" i="5"/>
  <c r="A4073" i="5" s="1"/>
  <c r="I4074" i="5"/>
  <c r="A4074" i="5" s="1"/>
  <c r="I4075" i="5"/>
  <c r="A4075" i="5" s="1"/>
  <c r="I4076" i="5"/>
  <c r="A4076" i="5" s="1"/>
  <c r="I4077" i="5"/>
  <c r="A4077" i="5" s="1"/>
  <c r="I4078" i="5"/>
  <c r="A4078" i="5" s="1"/>
  <c r="I4079" i="5"/>
  <c r="A4079" i="5" s="1"/>
  <c r="I4080" i="5"/>
  <c r="A4080" i="5" s="1"/>
  <c r="I4081" i="5"/>
  <c r="A4081" i="5" s="1"/>
  <c r="I4082" i="5"/>
  <c r="A4082" i="5" s="1"/>
  <c r="I4083" i="5"/>
  <c r="A4083" i="5" s="1"/>
  <c r="I4084" i="5"/>
  <c r="A4084" i="5" s="1"/>
  <c r="I4085" i="5"/>
  <c r="A4085" i="5" s="1"/>
  <c r="I4086" i="5"/>
  <c r="A4086" i="5" s="1"/>
  <c r="I4087" i="5"/>
  <c r="A4087" i="5" s="1"/>
  <c r="I4088" i="5"/>
  <c r="A4088" i="5" s="1"/>
  <c r="I4089" i="5"/>
  <c r="A4089" i="5" s="1"/>
  <c r="I4090" i="5"/>
  <c r="A4090" i="5" s="1"/>
  <c r="I4091" i="5"/>
  <c r="A4091" i="5" s="1"/>
  <c r="I4092" i="5"/>
  <c r="A4092" i="5" s="1"/>
  <c r="I4093" i="5"/>
  <c r="A4093" i="5" s="1"/>
  <c r="I4094" i="5"/>
  <c r="A4094" i="5" s="1"/>
  <c r="I4095" i="5"/>
  <c r="A4095" i="5" s="1"/>
  <c r="I4096" i="5"/>
  <c r="A4096" i="5" s="1"/>
  <c r="I4097" i="5"/>
  <c r="A4097" i="5" s="1"/>
  <c r="I4098" i="5"/>
  <c r="A4098" i="5" s="1"/>
  <c r="I4099" i="5"/>
  <c r="A4099" i="5" s="1"/>
  <c r="I4100" i="5"/>
  <c r="A4100" i="5" s="1"/>
  <c r="I4101" i="5"/>
  <c r="A4101" i="5" s="1"/>
  <c r="I4102" i="5"/>
  <c r="A4102" i="5" s="1"/>
  <c r="I4103" i="5"/>
  <c r="A4103" i="5" s="1"/>
  <c r="I4104" i="5"/>
  <c r="A4104" i="5" s="1"/>
  <c r="I4105" i="5"/>
  <c r="A4105" i="5" s="1"/>
  <c r="I4106" i="5"/>
  <c r="A4106" i="5" s="1"/>
  <c r="I4107" i="5"/>
  <c r="A4107" i="5" s="1"/>
  <c r="I4108" i="5"/>
  <c r="A4108" i="5" s="1"/>
  <c r="I4109" i="5"/>
  <c r="A4109" i="5" s="1"/>
  <c r="I4110" i="5"/>
  <c r="A4110" i="5" s="1"/>
  <c r="I4111" i="5"/>
  <c r="A4111" i="5" s="1"/>
  <c r="I4112" i="5"/>
  <c r="A4112" i="5" s="1"/>
  <c r="I4113" i="5"/>
  <c r="A4113" i="5" s="1"/>
  <c r="I4114" i="5"/>
  <c r="A4114" i="5" s="1"/>
  <c r="I4115" i="5"/>
  <c r="A4115" i="5" s="1"/>
  <c r="I4116" i="5"/>
  <c r="A4116" i="5" s="1"/>
  <c r="I4117" i="5"/>
  <c r="A4117" i="5" s="1"/>
  <c r="I4118" i="5"/>
  <c r="A4118" i="5" s="1"/>
  <c r="I4119" i="5"/>
  <c r="A4119" i="5" s="1"/>
  <c r="I4120" i="5"/>
  <c r="A4120" i="5" s="1"/>
  <c r="I4121" i="5"/>
  <c r="A4121" i="5" s="1"/>
  <c r="I4122" i="5"/>
  <c r="A4122" i="5" s="1"/>
  <c r="I4123" i="5"/>
  <c r="A4123" i="5" s="1"/>
  <c r="I4124" i="5"/>
  <c r="A4124" i="5" s="1"/>
  <c r="I4125" i="5"/>
  <c r="A4125" i="5" s="1"/>
  <c r="I4126" i="5"/>
  <c r="A4126" i="5" s="1"/>
  <c r="I4127" i="5"/>
  <c r="A4127" i="5" s="1"/>
  <c r="I4128" i="5"/>
  <c r="A4128" i="5" s="1"/>
  <c r="I4129" i="5"/>
  <c r="A4129" i="5" s="1"/>
  <c r="I4130" i="5"/>
  <c r="A4130" i="5" s="1"/>
  <c r="I4131" i="5"/>
  <c r="A4131" i="5" s="1"/>
  <c r="I4132" i="5"/>
  <c r="A4132" i="5" s="1"/>
  <c r="I4133" i="5"/>
  <c r="A4133" i="5" s="1"/>
  <c r="I4134" i="5"/>
  <c r="A4134" i="5" s="1"/>
  <c r="I4135" i="5"/>
  <c r="A4135" i="5" s="1"/>
  <c r="I4136" i="5"/>
  <c r="A4136" i="5" s="1"/>
  <c r="I4137" i="5"/>
  <c r="A4137" i="5" s="1"/>
  <c r="I4138" i="5"/>
  <c r="A4138" i="5" s="1"/>
  <c r="I4139" i="5"/>
  <c r="A4139" i="5" s="1"/>
  <c r="I4140" i="5"/>
  <c r="A4140" i="5" s="1"/>
  <c r="I4141" i="5"/>
  <c r="A4141" i="5" s="1"/>
  <c r="I4142" i="5"/>
  <c r="A4142" i="5" s="1"/>
  <c r="I4143" i="5"/>
  <c r="A4143" i="5" s="1"/>
  <c r="I4144" i="5"/>
  <c r="A4144" i="5" s="1"/>
  <c r="I4145" i="5"/>
  <c r="A4145" i="5" s="1"/>
  <c r="I4146" i="5"/>
  <c r="A4146" i="5" s="1"/>
  <c r="I4147" i="5"/>
  <c r="A4147" i="5" s="1"/>
  <c r="I4148" i="5"/>
  <c r="A4148" i="5" s="1"/>
  <c r="I4149" i="5"/>
  <c r="A4149" i="5" s="1"/>
  <c r="I4150" i="5"/>
  <c r="A4150" i="5" s="1"/>
  <c r="I4151" i="5"/>
  <c r="A4151" i="5" s="1"/>
  <c r="I4152" i="5"/>
  <c r="A4152" i="5" s="1"/>
  <c r="I4153" i="5"/>
  <c r="A4153" i="5" s="1"/>
  <c r="I4154" i="5"/>
  <c r="A4154" i="5" s="1"/>
  <c r="I4155" i="5"/>
  <c r="A4155" i="5" s="1"/>
  <c r="I4156" i="5"/>
  <c r="A4156" i="5" s="1"/>
  <c r="I4157" i="5"/>
  <c r="A4157" i="5" s="1"/>
  <c r="I4158" i="5"/>
  <c r="A4158" i="5" s="1"/>
  <c r="I4159" i="5"/>
  <c r="A4159" i="5" s="1"/>
  <c r="I4160" i="5"/>
  <c r="A4160" i="5" s="1"/>
  <c r="I4161" i="5"/>
  <c r="A4161" i="5" s="1"/>
  <c r="I4162" i="5"/>
  <c r="A4162" i="5" s="1"/>
  <c r="I4163" i="5"/>
  <c r="A4163" i="5" s="1"/>
  <c r="I4164" i="5"/>
  <c r="A4164" i="5" s="1"/>
  <c r="I4165" i="5"/>
  <c r="A4165" i="5" s="1"/>
  <c r="I4166" i="5"/>
  <c r="A4166" i="5" s="1"/>
  <c r="I4167" i="5"/>
  <c r="A4167" i="5" s="1"/>
  <c r="I4168" i="5"/>
  <c r="A4168" i="5" s="1"/>
  <c r="I4169" i="5"/>
  <c r="A4169" i="5" s="1"/>
  <c r="I4170" i="5"/>
  <c r="A4170" i="5" s="1"/>
  <c r="I4171" i="5"/>
  <c r="A4171" i="5" s="1"/>
  <c r="I4172" i="5"/>
  <c r="A4172" i="5" s="1"/>
  <c r="I4173" i="5"/>
  <c r="A4173" i="5" s="1"/>
  <c r="I4174" i="5"/>
  <c r="A4174" i="5" s="1"/>
  <c r="I4175" i="5"/>
  <c r="A4175" i="5" s="1"/>
  <c r="I4176" i="5"/>
  <c r="A4176" i="5" s="1"/>
  <c r="I4177" i="5"/>
  <c r="A4177" i="5" s="1"/>
  <c r="I4178" i="5"/>
  <c r="A4178" i="5" s="1"/>
  <c r="I4179" i="5"/>
  <c r="A4179" i="5" s="1"/>
  <c r="I4180" i="5"/>
  <c r="A4180" i="5" s="1"/>
  <c r="I4181" i="5"/>
  <c r="A4181" i="5" s="1"/>
  <c r="I4182" i="5"/>
  <c r="A4182" i="5" s="1"/>
  <c r="I4183" i="5"/>
  <c r="A4183" i="5" s="1"/>
  <c r="I4184" i="5"/>
  <c r="A4184" i="5" s="1"/>
  <c r="I4185" i="5"/>
  <c r="A4185" i="5" s="1"/>
  <c r="I4186" i="5"/>
  <c r="A4186" i="5" s="1"/>
  <c r="I4187" i="5"/>
  <c r="A4187" i="5" s="1"/>
  <c r="I4188" i="5"/>
  <c r="A4188" i="5" s="1"/>
  <c r="I4189" i="5"/>
  <c r="A4189" i="5" s="1"/>
  <c r="I4190" i="5"/>
  <c r="A4190" i="5" s="1"/>
  <c r="I4191" i="5"/>
  <c r="A4191" i="5" s="1"/>
  <c r="I4192" i="5"/>
  <c r="A4192" i="5" s="1"/>
  <c r="I4193" i="5"/>
  <c r="A4193" i="5" s="1"/>
  <c r="I4194" i="5"/>
  <c r="A4194" i="5" s="1"/>
  <c r="I4195" i="5"/>
  <c r="A4195" i="5" s="1"/>
  <c r="I4196" i="5"/>
  <c r="A4196" i="5" s="1"/>
  <c r="I4197" i="5"/>
  <c r="A4197" i="5" s="1"/>
  <c r="I4198" i="5"/>
  <c r="A4198" i="5" s="1"/>
  <c r="I4199" i="5"/>
  <c r="A4199" i="5" s="1"/>
  <c r="I4200" i="5"/>
  <c r="A4200" i="5" s="1"/>
  <c r="I4201" i="5"/>
  <c r="A4201" i="5" s="1"/>
  <c r="I4202" i="5"/>
  <c r="A4202" i="5" s="1"/>
  <c r="I4203" i="5"/>
  <c r="A4203" i="5" s="1"/>
  <c r="I4204" i="5"/>
  <c r="A4204" i="5" s="1"/>
  <c r="I4205" i="5"/>
  <c r="A4205" i="5" s="1"/>
  <c r="I4206" i="5"/>
  <c r="A4206" i="5" s="1"/>
  <c r="I4207" i="5"/>
  <c r="A4207" i="5" s="1"/>
  <c r="I4208" i="5"/>
  <c r="A4208" i="5" s="1"/>
  <c r="I4209" i="5"/>
  <c r="A4209" i="5" s="1"/>
  <c r="I4210" i="5"/>
  <c r="A4210" i="5" s="1"/>
  <c r="I4211" i="5"/>
  <c r="A4211" i="5" s="1"/>
  <c r="I4212" i="5"/>
  <c r="A4212" i="5" s="1"/>
  <c r="I4213" i="5"/>
  <c r="A4213" i="5" s="1"/>
  <c r="I4214" i="5"/>
  <c r="A4214" i="5" s="1"/>
  <c r="I4215" i="5"/>
  <c r="A4215" i="5" s="1"/>
  <c r="I4216" i="5"/>
  <c r="A4216" i="5" s="1"/>
  <c r="I4217" i="5"/>
  <c r="A4217" i="5" s="1"/>
  <c r="I4218" i="5"/>
  <c r="A4218" i="5" s="1"/>
  <c r="I4219" i="5"/>
  <c r="A4219" i="5" s="1"/>
  <c r="I4220" i="5"/>
  <c r="A4220" i="5" s="1"/>
  <c r="I4221" i="5"/>
  <c r="A4221" i="5" s="1"/>
  <c r="I4222" i="5"/>
  <c r="A4222" i="5" s="1"/>
  <c r="I4223" i="5"/>
  <c r="A4223" i="5" s="1"/>
  <c r="I4224" i="5"/>
  <c r="A4224" i="5" s="1"/>
  <c r="I4225" i="5"/>
  <c r="A4225" i="5" s="1"/>
  <c r="I4226" i="5"/>
  <c r="A4226" i="5" s="1"/>
  <c r="I4227" i="5"/>
  <c r="A4227" i="5" s="1"/>
  <c r="I4228" i="5"/>
  <c r="A4228" i="5" s="1"/>
  <c r="I4229" i="5"/>
  <c r="A4229" i="5" s="1"/>
  <c r="I4230" i="5"/>
  <c r="A4230" i="5" s="1"/>
  <c r="I4231" i="5"/>
  <c r="A4231" i="5" s="1"/>
  <c r="I4232" i="5"/>
  <c r="A4232" i="5" s="1"/>
  <c r="I4233" i="5"/>
  <c r="A4233" i="5" s="1"/>
  <c r="I4234" i="5"/>
  <c r="A4234" i="5" s="1"/>
  <c r="I4235" i="5"/>
  <c r="A4235" i="5" s="1"/>
  <c r="I4236" i="5"/>
  <c r="A4236" i="5" s="1"/>
  <c r="I4237" i="5"/>
  <c r="A4237" i="5" s="1"/>
  <c r="I4238" i="5"/>
  <c r="A4238" i="5" s="1"/>
  <c r="I4239" i="5"/>
  <c r="A4239" i="5" s="1"/>
  <c r="I4240" i="5"/>
  <c r="A4240" i="5" s="1"/>
  <c r="I4241" i="5"/>
  <c r="A4241" i="5" s="1"/>
  <c r="I4242" i="5"/>
  <c r="A4242" i="5" s="1"/>
  <c r="I4243" i="5"/>
  <c r="A4243" i="5" s="1"/>
  <c r="I4244" i="5"/>
  <c r="A4244" i="5" s="1"/>
  <c r="I4245" i="5"/>
  <c r="A4245" i="5" s="1"/>
  <c r="I4246" i="5"/>
  <c r="A4246" i="5" s="1"/>
  <c r="I4247" i="5"/>
  <c r="A4247" i="5" s="1"/>
  <c r="I4248" i="5"/>
  <c r="A4248" i="5" s="1"/>
  <c r="I4249" i="5"/>
  <c r="A4249" i="5" s="1"/>
  <c r="I4250" i="5"/>
  <c r="A4250" i="5" s="1"/>
  <c r="I4251" i="5"/>
  <c r="A4251" i="5" s="1"/>
  <c r="I4252" i="5"/>
  <c r="A4252" i="5" s="1"/>
  <c r="I4253" i="5"/>
  <c r="A4253" i="5" s="1"/>
  <c r="I4254" i="5"/>
  <c r="A4254" i="5" s="1"/>
  <c r="I4255" i="5"/>
  <c r="A4255" i="5" s="1"/>
  <c r="I4256" i="5"/>
  <c r="A4256" i="5" s="1"/>
  <c r="I4257" i="5"/>
  <c r="A4257" i="5" s="1"/>
  <c r="I4258" i="5"/>
  <c r="A4258" i="5" s="1"/>
  <c r="I4259" i="5"/>
  <c r="A4259" i="5" s="1"/>
  <c r="I4260" i="5"/>
  <c r="A4260" i="5" s="1"/>
  <c r="I4261" i="5"/>
  <c r="A4261" i="5" s="1"/>
  <c r="I4262" i="5"/>
  <c r="A4262" i="5" s="1"/>
  <c r="I4263" i="5"/>
  <c r="A4263" i="5" s="1"/>
  <c r="I4264" i="5"/>
  <c r="A4264" i="5" s="1"/>
  <c r="I4265" i="5"/>
  <c r="A4265" i="5" s="1"/>
  <c r="I4266" i="5"/>
  <c r="A4266" i="5" s="1"/>
  <c r="I4267" i="5"/>
  <c r="A4267" i="5" s="1"/>
  <c r="I4268" i="5"/>
  <c r="A4268" i="5" s="1"/>
  <c r="I4269" i="5"/>
  <c r="A4269" i="5" s="1"/>
  <c r="I4270" i="5"/>
  <c r="A4270" i="5" s="1"/>
  <c r="I4271" i="5"/>
  <c r="A4271" i="5" s="1"/>
  <c r="I4272" i="5"/>
  <c r="A4272" i="5" s="1"/>
  <c r="I4273" i="5"/>
  <c r="A4273" i="5" s="1"/>
  <c r="I4274" i="5"/>
  <c r="A4274" i="5" s="1"/>
  <c r="I4275" i="5"/>
  <c r="A4275" i="5" s="1"/>
  <c r="I4276" i="5"/>
  <c r="A4276" i="5" s="1"/>
  <c r="I4277" i="5"/>
  <c r="A4277" i="5" s="1"/>
  <c r="I4278" i="5"/>
  <c r="A4278" i="5" s="1"/>
  <c r="I4279" i="5"/>
  <c r="A4279" i="5" s="1"/>
  <c r="I4280" i="5"/>
  <c r="A4280" i="5" s="1"/>
  <c r="I4281" i="5"/>
  <c r="A4281" i="5" s="1"/>
  <c r="I4282" i="5"/>
  <c r="A4282" i="5" s="1"/>
  <c r="I4283" i="5"/>
  <c r="A4283" i="5" s="1"/>
  <c r="I4284" i="5"/>
  <c r="A4284" i="5" s="1"/>
  <c r="I4285" i="5"/>
  <c r="A4285" i="5" s="1"/>
  <c r="I4286" i="5"/>
  <c r="A4286" i="5" s="1"/>
  <c r="I4287" i="5"/>
  <c r="A4287" i="5" s="1"/>
  <c r="I4288" i="5"/>
  <c r="A4288" i="5" s="1"/>
  <c r="I4289" i="5"/>
  <c r="A4289" i="5" s="1"/>
  <c r="I4290" i="5"/>
  <c r="A4290" i="5" s="1"/>
  <c r="I4291" i="5"/>
  <c r="A4291" i="5" s="1"/>
  <c r="I4292" i="5"/>
  <c r="A4292" i="5" s="1"/>
  <c r="I4293" i="5"/>
  <c r="A4293" i="5" s="1"/>
  <c r="I4294" i="5"/>
  <c r="A4294" i="5" s="1"/>
  <c r="I4295" i="5"/>
  <c r="A4295" i="5" s="1"/>
  <c r="I4296" i="5"/>
  <c r="A4296" i="5" s="1"/>
  <c r="I4297" i="5"/>
  <c r="A4297" i="5" s="1"/>
  <c r="I4298" i="5"/>
  <c r="A4298" i="5" s="1"/>
  <c r="I4299" i="5"/>
  <c r="A4299" i="5" s="1"/>
  <c r="I4300" i="5"/>
  <c r="A4300" i="5" s="1"/>
  <c r="I4301" i="5"/>
  <c r="A4301" i="5" s="1"/>
  <c r="I4302" i="5"/>
  <c r="A4302" i="5" s="1"/>
  <c r="I4303" i="5"/>
  <c r="A4303" i="5" s="1"/>
  <c r="I4304" i="5"/>
  <c r="A4304" i="5" s="1"/>
  <c r="I4305" i="5"/>
  <c r="A4305" i="5" s="1"/>
  <c r="I4306" i="5"/>
  <c r="A4306" i="5" s="1"/>
  <c r="I4307" i="5"/>
  <c r="A4307" i="5" s="1"/>
  <c r="I4308" i="5"/>
  <c r="A4308" i="5" s="1"/>
  <c r="I4309" i="5"/>
  <c r="A4309" i="5" s="1"/>
  <c r="I4310" i="5"/>
  <c r="A4310" i="5" s="1"/>
  <c r="I4311" i="5"/>
  <c r="A4311" i="5" s="1"/>
  <c r="I4312" i="5"/>
  <c r="A4312" i="5" s="1"/>
  <c r="I4313" i="5"/>
  <c r="A4313" i="5" s="1"/>
  <c r="I4314" i="5"/>
  <c r="A4314" i="5" s="1"/>
  <c r="I4315" i="5"/>
  <c r="A4315" i="5" s="1"/>
  <c r="I4316" i="5"/>
  <c r="A4316" i="5" s="1"/>
  <c r="I4317" i="5"/>
  <c r="A4317" i="5" s="1"/>
  <c r="I4318" i="5"/>
  <c r="A4318" i="5" s="1"/>
  <c r="I4319" i="5"/>
  <c r="A4319" i="5" s="1"/>
  <c r="I4320" i="5"/>
  <c r="A4320" i="5" s="1"/>
  <c r="I4321" i="5"/>
  <c r="A4321" i="5" s="1"/>
  <c r="I4322" i="5"/>
  <c r="A4322" i="5" s="1"/>
  <c r="I4323" i="5"/>
  <c r="A4323" i="5" s="1"/>
  <c r="I4324" i="5"/>
  <c r="A4324" i="5" s="1"/>
  <c r="I4325" i="5"/>
  <c r="A4325" i="5" s="1"/>
  <c r="I4326" i="5"/>
  <c r="A4326" i="5" s="1"/>
  <c r="I4327" i="5"/>
  <c r="A4327" i="5" s="1"/>
  <c r="I4328" i="5"/>
  <c r="A4328" i="5" s="1"/>
  <c r="I4329" i="5"/>
  <c r="A4329" i="5" s="1"/>
  <c r="I4330" i="5"/>
  <c r="A4330" i="5" s="1"/>
  <c r="I4331" i="5"/>
  <c r="A4331" i="5" s="1"/>
  <c r="I4332" i="5"/>
  <c r="A4332" i="5" s="1"/>
  <c r="I4333" i="5"/>
  <c r="A4333" i="5" s="1"/>
  <c r="I4334" i="5"/>
  <c r="A4334" i="5" s="1"/>
  <c r="I4335" i="5"/>
  <c r="A4335" i="5" s="1"/>
  <c r="I4336" i="5"/>
  <c r="A4336" i="5" s="1"/>
  <c r="I4337" i="5"/>
  <c r="A4337" i="5" s="1"/>
  <c r="I4338" i="5"/>
  <c r="A4338" i="5" s="1"/>
  <c r="I4339" i="5"/>
  <c r="A4339" i="5" s="1"/>
  <c r="I4340" i="5"/>
  <c r="A4340" i="5" s="1"/>
  <c r="I4341" i="5"/>
  <c r="A4341" i="5" s="1"/>
  <c r="I4342" i="5"/>
  <c r="A4342" i="5" s="1"/>
  <c r="I4343" i="5"/>
  <c r="A4343" i="5" s="1"/>
  <c r="I4344" i="5"/>
  <c r="A4344" i="5" s="1"/>
  <c r="I4345" i="5"/>
  <c r="A4345" i="5" s="1"/>
  <c r="I4346" i="5"/>
  <c r="A4346" i="5" s="1"/>
  <c r="I4347" i="5"/>
  <c r="A4347" i="5" s="1"/>
  <c r="I4348" i="5"/>
  <c r="A4348" i="5" s="1"/>
  <c r="I4349" i="5"/>
  <c r="A4349" i="5" s="1"/>
  <c r="I4350" i="5"/>
  <c r="A4350" i="5" s="1"/>
  <c r="I4351" i="5"/>
  <c r="A4351" i="5" s="1"/>
  <c r="I4352" i="5"/>
  <c r="A4352" i="5" s="1"/>
  <c r="I4353" i="5"/>
  <c r="A4353" i="5" s="1"/>
  <c r="I4354" i="5"/>
  <c r="A4354" i="5" s="1"/>
  <c r="I4355" i="5"/>
  <c r="A4355" i="5" s="1"/>
  <c r="I4356" i="5"/>
  <c r="A4356" i="5" s="1"/>
  <c r="I4357" i="5"/>
  <c r="A4357" i="5" s="1"/>
  <c r="I4358" i="5"/>
  <c r="A4358" i="5" s="1"/>
  <c r="I4359" i="5"/>
  <c r="A4359" i="5" s="1"/>
  <c r="I4360" i="5"/>
  <c r="A4360" i="5" s="1"/>
  <c r="I4361" i="5"/>
  <c r="A4361" i="5" s="1"/>
  <c r="I4362" i="5"/>
  <c r="A4362" i="5" s="1"/>
  <c r="I4363" i="5"/>
  <c r="A4363" i="5" s="1"/>
  <c r="I4364" i="5"/>
  <c r="A4364" i="5" s="1"/>
  <c r="I4365" i="5"/>
  <c r="A4365" i="5" s="1"/>
  <c r="I4366" i="5"/>
  <c r="A4366" i="5" s="1"/>
  <c r="I4367" i="5"/>
  <c r="A4367" i="5" s="1"/>
  <c r="I4368" i="5"/>
  <c r="A4368" i="5" s="1"/>
  <c r="I4369" i="5"/>
  <c r="A4369" i="5" s="1"/>
  <c r="I4370" i="5"/>
  <c r="A4370" i="5" s="1"/>
  <c r="I4371" i="5"/>
  <c r="A4371" i="5" s="1"/>
  <c r="I4372" i="5"/>
  <c r="A4372" i="5" s="1"/>
  <c r="I4373" i="5"/>
  <c r="A4373" i="5" s="1"/>
  <c r="I4374" i="5"/>
  <c r="A4374" i="5" s="1"/>
  <c r="I4375" i="5"/>
  <c r="A4375" i="5" s="1"/>
  <c r="I4376" i="5"/>
  <c r="A4376" i="5" s="1"/>
  <c r="I4377" i="5"/>
  <c r="A4377" i="5" s="1"/>
  <c r="I4378" i="5"/>
  <c r="A4378" i="5" s="1"/>
  <c r="I4379" i="5"/>
  <c r="A4379" i="5" s="1"/>
  <c r="I4380" i="5"/>
  <c r="A4380" i="5" s="1"/>
  <c r="I4381" i="5"/>
  <c r="A4381" i="5" s="1"/>
  <c r="I4382" i="5"/>
  <c r="A4382" i="5" s="1"/>
  <c r="I4383" i="5"/>
  <c r="A4383" i="5" s="1"/>
  <c r="I4384" i="5"/>
  <c r="A4384" i="5" s="1"/>
  <c r="I4385" i="5"/>
  <c r="A4385" i="5" s="1"/>
  <c r="I4386" i="5"/>
  <c r="A4386" i="5" s="1"/>
  <c r="I4387" i="5"/>
  <c r="A4387" i="5" s="1"/>
  <c r="I4388" i="5"/>
  <c r="A4388" i="5" s="1"/>
  <c r="I4389" i="5"/>
  <c r="A4389" i="5" s="1"/>
  <c r="I4390" i="5"/>
  <c r="A4390" i="5" s="1"/>
  <c r="I4391" i="5"/>
  <c r="A4391" i="5" s="1"/>
  <c r="I4392" i="5"/>
  <c r="A4392" i="5" s="1"/>
  <c r="I4393" i="5"/>
  <c r="A4393" i="5" s="1"/>
  <c r="I4394" i="5"/>
  <c r="A4394" i="5" s="1"/>
  <c r="I4395" i="5"/>
  <c r="A4395" i="5" s="1"/>
  <c r="I4396" i="5"/>
  <c r="A4396" i="5" s="1"/>
  <c r="I4397" i="5"/>
  <c r="A4397" i="5" s="1"/>
  <c r="I4398" i="5"/>
  <c r="A4398" i="5" s="1"/>
  <c r="I4399" i="5"/>
  <c r="A4399" i="5" s="1"/>
  <c r="I4400" i="5"/>
  <c r="A4400" i="5" s="1"/>
  <c r="I4401" i="5"/>
  <c r="A4401" i="5" s="1"/>
  <c r="I4402" i="5"/>
  <c r="A4402" i="5" s="1"/>
  <c r="I4403" i="5"/>
  <c r="A4403" i="5" s="1"/>
  <c r="I4404" i="5"/>
  <c r="A4404" i="5" s="1"/>
  <c r="I4405" i="5"/>
  <c r="A4405" i="5" s="1"/>
  <c r="I4406" i="5"/>
  <c r="A4406" i="5" s="1"/>
  <c r="I4407" i="5"/>
  <c r="A4407" i="5" s="1"/>
  <c r="I4408" i="5"/>
  <c r="A4408" i="5" s="1"/>
  <c r="I4409" i="5"/>
  <c r="A4409" i="5" s="1"/>
  <c r="I4410" i="5"/>
  <c r="A4410" i="5" s="1"/>
  <c r="I4411" i="5"/>
  <c r="A4411" i="5" s="1"/>
  <c r="I4412" i="5"/>
  <c r="A4412" i="5" s="1"/>
  <c r="I4413" i="5"/>
  <c r="A4413" i="5" s="1"/>
  <c r="I4414" i="5"/>
  <c r="A4414" i="5" s="1"/>
  <c r="I4415" i="5"/>
  <c r="A4415" i="5" s="1"/>
  <c r="I4416" i="5"/>
  <c r="A4416" i="5" s="1"/>
  <c r="I4417" i="5"/>
  <c r="A4417" i="5" s="1"/>
  <c r="I4418" i="5"/>
  <c r="A4418" i="5" s="1"/>
  <c r="I4419" i="5"/>
  <c r="A4419" i="5" s="1"/>
  <c r="I4420" i="5"/>
  <c r="A4420" i="5" s="1"/>
  <c r="I4421" i="5"/>
  <c r="A4421" i="5" s="1"/>
  <c r="I4422" i="5"/>
  <c r="A4422" i="5" s="1"/>
  <c r="I4423" i="5"/>
  <c r="A4423" i="5" s="1"/>
  <c r="I4424" i="5"/>
  <c r="A4424" i="5" s="1"/>
  <c r="I4425" i="5"/>
  <c r="A4425" i="5" s="1"/>
  <c r="I4426" i="5"/>
  <c r="A4426" i="5" s="1"/>
  <c r="I4427" i="5"/>
  <c r="A4427" i="5" s="1"/>
  <c r="I4428" i="5"/>
  <c r="A4428" i="5" s="1"/>
  <c r="I4429" i="5"/>
  <c r="A4429" i="5" s="1"/>
  <c r="I4430" i="5"/>
  <c r="A4430" i="5" s="1"/>
  <c r="I4431" i="5"/>
  <c r="A4431" i="5" s="1"/>
  <c r="I4432" i="5"/>
  <c r="A4432" i="5" s="1"/>
  <c r="I4433" i="5"/>
  <c r="A4433" i="5" s="1"/>
  <c r="I4434" i="5"/>
  <c r="A4434" i="5" s="1"/>
  <c r="I4435" i="5"/>
  <c r="A4435" i="5" s="1"/>
  <c r="I4436" i="5"/>
  <c r="A4436" i="5" s="1"/>
  <c r="I4437" i="5"/>
  <c r="A4437" i="5" s="1"/>
  <c r="I4438" i="5"/>
  <c r="A4438" i="5" s="1"/>
  <c r="I4439" i="5"/>
  <c r="A4439" i="5" s="1"/>
  <c r="I4440" i="5"/>
  <c r="A4440" i="5" s="1"/>
  <c r="I4441" i="5"/>
  <c r="A4441" i="5" s="1"/>
  <c r="I4442" i="5"/>
  <c r="A4442" i="5" s="1"/>
  <c r="I4443" i="5"/>
  <c r="A4443" i="5" s="1"/>
  <c r="I4444" i="5"/>
  <c r="A4444" i="5" s="1"/>
  <c r="I4445" i="5"/>
  <c r="A4445" i="5" s="1"/>
  <c r="I4446" i="5"/>
  <c r="A4446" i="5" s="1"/>
  <c r="I4447" i="5"/>
  <c r="A4447" i="5" s="1"/>
  <c r="I4448" i="5"/>
  <c r="A4448" i="5" s="1"/>
  <c r="I4449" i="5"/>
  <c r="A4449" i="5" s="1"/>
  <c r="I4450" i="5"/>
  <c r="A4450" i="5" s="1"/>
  <c r="I4451" i="5"/>
  <c r="A4451" i="5" s="1"/>
  <c r="I4452" i="5"/>
  <c r="A4452" i="5" s="1"/>
  <c r="I4453" i="5"/>
  <c r="A4453" i="5" s="1"/>
  <c r="I4454" i="5"/>
  <c r="A4454" i="5" s="1"/>
  <c r="I4455" i="5"/>
  <c r="A4455" i="5" s="1"/>
  <c r="I4456" i="5"/>
  <c r="A4456" i="5" s="1"/>
  <c r="I4457" i="5"/>
  <c r="A4457" i="5" s="1"/>
  <c r="I4458" i="5"/>
  <c r="A4458" i="5" s="1"/>
  <c r="I4459" i="5"/>
  <c r="A4459" i="5" s="1"/>
  <c r="I4460" i="5"/>
  <c r="A4460" i="5" s="1"/>
  <c r="I4461" i="5"/>
  <c r="A4461" i="5" s="1"/>
  <c r="I4462" i="5"/>
  <c r="A4462" i="5" s="1"/>
  <c r="I4463" i="5"/>
  <c r="A4463" i="5" s="1"/>
  <c r="I4464" i="5"/>
  <c r="A4464" i="5" s="1"/>
  <c r="I4465" i="5"/>
  <c r="A4465" i="5" s="1"/>
  <c r="I4466" i="5"/>
  <c r="A4466" i="5" s="1"/>
  <c r="I4467" i="5"/>
  <c r="A4467" i="5" s="1"/>
  <c r="I4468" i="5"/>
  <c r="A4468" i="5" s="1"/>
  <c r="I4469" i="5"/>
  <c r="A4469" i="5" s="1"/>
  <c r="I4470" i="5"/>
  <c r="A4470" i="5" s="1"/>
  <c r="I4471" i="5"/>
  <c r="A4471" i="5" s="1"/>
  <c r="I4472" i="5"/>
  <c r="A4472" i="5" s="1"/>
  <c r="I4473" i="5"/>
  <c r="A4473" i="5" s="1"/>
  <c r="I4474" i="5"/>
  <c r="A4474" i="5" s="1"/>
  <c r="I4475" i="5"/>
  <c r="A4475" i="5" s="1"/>
  <c r="I4476" i="5"/>
  <c r="A4476" i="5" s="1"/>
  <c r="I4477" i="5"/>
  <c r="A4477" i="5" s="1"/>
  <c r="I4478" i="5"/>
  <c r="A4478" i="5" s="1"/>
  <c r="I4479" i="5"/>
  <c r="A4479" i="5" s="1"/>
  <c r="I4480" i="5"/>
  <c r="A4480" i="5" s="1"/>
  <c r="I4481" i="5"/>
  <c r="A4481" i="5" s="1"/>
  <c r="I4482" i="5"/>
  <c r="A4482" i="5" s="1"/>
  <c r="I4483" i="5"/>
  <c r="A4483" i="5" s="1"/>
  <c r="I4484" i="5"/>
  <c r="A4484" i="5" s="1"/>
  <c r="I4485" i="5"/>
  <c r="A4485" i="5" s="1"/>
  <c r="I4486" i="5"/>
  <c r="A4486" i="5" s="1"/>
  <c r="I4487" i="5"/>
  <c r="A4487" i="5" s="1"/>
  <c r="I4488" i="5"/>
  <c r="A4488" i="5" s="1"/>
  <c r="I4489" i="5"/>
  <c r="A4489" i="5" s="1"/>
  <c r="I4490" i="5"/>
  <c r="A4490" i="5" s="1"/>
  <c r="I4491" i="5"/>
  <c r="A4491" i="5" s="1"/>
  <c r="I4492" i="5"/>
  <c r="A4492" i="5" s="1"/>
  <c r="I4493" i="5"/>
  <c r="A4493" i="5" s="1"/>
  <c r="I4494" i="5"/>
  <c r="A4494" i="5" s="1"/>
  <c r="I4495" i="5"/>
  <c r="A4495" i="5" s="1"/>
  <c r="I4496" i="5"/>
  <c r="A4496" i="5" s="1"/>
  <c r="I4497" i="5"/>
  <c r="A4497" i="5" s="1"/>
  <c r="I4498" i="5"/>
  <c r="A4498" i="5" s="1"/>
  <c r="I4499" i="5"/>
  <c r="A4499" i="5" s="1"/>
  <c r="I4500" i="5"/>
  <c r="A4500" i="5" s="1"/>
  <c r="I4501" i="5"/>
  <c r="A4501" i="5" s="1"/>
  <c r="I4502" i="5"/>
  <c r="A4502" i="5" s="1"/>
  <c r="I4503" i="5"/>
  <c r="A4503" i="5" s="1"/>
  <c r="I4504" i="5"/>
  <c r="A4504" i="5" s="1"/>
  <c r="I4505" i="5"/>
  <c r="A4505" i="5" s="1"/>
  <c r="I4506" i="5"/>
  <c r="A4506" i="5" s="1"/>
  <c r="I4507" i="5"/>
  <c r="A4507" i="5" s="1"/>
  <c r="I4508" i="5"/>
  <c r="A4508" i="5" s="1"/>
  <c r="I4509" i="5"/>
  <c r="A4509" i="5" s="1"/>
  <c r="I4510" i="5"/>
  <c r="A4510" i="5" s="1"/>
  <c r="I4511" i="5"/>
  <c r="A4511" i="5" s="1"/>
  <c r="I4512" i="5"/>
  <c r="A4512" i="5" s="1"/>
  <c r="I4513" i="5"/>
  <c r="A4513" i="5" s="1"/>
  <c r="I4514" i="5"/>
  <c r="A4514" i="5" s="1"/>
  <c r="I4515" i="5"/>
  <c r="A4515" i="5" s="1"/>
  <c r="I4516" i="5"/>
  <c r="A4516" i="5" s="1"/>
  <c r="I4517" i="5"/>
  <c r="A4517" i="5" s="1"/>
  <c r="I4518" i="5"/>
  <c r="A4518" i="5" s="1"/>
  <c r="I4519" i="5"/>
  <c r="A4519" i="5" s="1"/>
  <c r="I4520" i="5"/>
  <c r="A4520" i="5" s="1"/>
  <c r="I4521" i="5"/>
  <c r="A4521" i="5" s="1"/>
  <c r="I4522" i="5"/>
  <c r="A4522" i="5" s="1"/>
  <c r="I4523" i="5"/>
  <c r="A4523" i="5" s="1"/>
  <c r="I4524" i="5"/>
  <c r="A4524" i="5" s="1"/>
  <c r="I4525" i="5"/>
  <c r="A4525" i="5" s="1"/>
  <c r="I4526" i="5"/>
  <c r="A4526" i="5" s="1"/>
  <c r="I4527" i="5"/>
  <c r="A4527" i="5" s="1"/>
  <c r="I4528" i="5"/>
  <c r="A4528" i="5" s="1"/>
  <c r="I4529" i="5"/>
  <c r="A4529" i="5" s="1"/>
  <c r="I4530" i="5"/>
  <c r="A4530" i="5" s="1"/>
  <c r="I4531" i="5"/>
  <c r="A4531" i="5" s="1"/>
  <c r="I4532" i="5"/>
  <c r="A4532" i="5" s="1"/>
  <c r="I4533" i="5"/>
  <c r="A4533" i="5" s="1"/>
  <c r="I4534" i="5"/>
  <c r="A4534" i="5" s="1"/>
  <c r="I4535" i="5"/>
  <c r="A4535" i="5" s="1"/>
  <c r="I4536" i="5"/>
  <c r="A4536" i="5" s="1"/>
  <c r="I4537" i="5"/>
  <c r="A4537" i="5" s="1"/>
  <c r="I4538" i="5"/>
  <c r="A4538" i="5" s="1"/>
  <c r="I4539" i="5"/>
  <c r="A4539" i="5" s="1"/>
  <c r="I4540" i="5"/>
  <c r="A4540" i="5" s="1"/>
  <c r="I4541" i="5"/>
  <c r="A4541" i="5" s="1"/>
  <c r="I4542" i="5"/>
  <c r="A4542" i="5" s="1"/>
  <c r="I4543" i="5"/>
  <c r="A4543" i="5" s="1"/>
  <c r="I4544" i="5"/>
  <c r="A4544" i="5" s="1"/>
  <c r="I4545" i="5"/>
  <c r="A4545" i="5" s="1"/>
  <c r="I4546" i="5"/>
  <c r="A4546" i="5" s="1"/>
  <c r="I4547" i="5"/>
  <c r="A4547" i="5" s="1"/>
  <c r="I4548" i="5"/>
  <c r="A4548" i="5" s="1"/>
  <c r="I4549" i="5"/>
  <c r="A4549" i="5" s="1"/>
  <c r="I4550" i="5"/>
  <c r="A4550" i="5" s="1"/>
  <c r="I4551" i="5"/>
  <c r="A4551" i="5" s="1"/>
  <c r="I4552" i="5"/>
  <c r="A4552" i="5" s="1"/>
  <c r="I4553" i="5"/>
  <c r="A4553" i="5" s="1"/>
  <c r="I4554" i="5"/>
  <c r="A4554" i="5" s="1"/>
  <c r="I4555" i="5"/>
  <c r="A4555" i="5" s="1"/>
  <c r="I4556" i="5"/>
  <c r="A4556" i="5" s="1"/>
  <c r="I4557" i="5"/>
  <c r="A4557" i="5" s="1"/>
  <c r="I4558" i="5"/>
  <c r="A4558" i="5" s="1"/>
  <c r="I4559" i="5"/>
  <c r="A4559" i="5" s="1"/>
  <c r="I4560" i="5"/>
  <c r="A4560" i="5" s="1"/>
  <c r="I4561" i="5"/>
  <c r="A4561" i="5" s="1"/>
  <c r="I4562" i="5"/>
  <c r="A4562" i="5" s="1"/>
  <c r="I4563" i="5"/>
  <c r="A4563" i="5" s="1"/>
  <c r="I4564" i="5"/>
  <c r="A4564" i="5" s="1"/>
  <c r="I4565" i="5"/>
  <c r="A4565" i="5" s="1"/>
  <c r="I4566" i="5"/>
  <c r="A4566" i="5" s="1"/>
  <c r="I4567" i="5"/>
  <c r="A4567" i="5" s="1"/>
  <c r="I4568" i="5"/>
  <c r="A4568" i="5" s="1"/>
  <c r="I4569" i="5"/>
  <c r="A4569" i="5" s="1"/>
  <c r="I4570" i="5"/>
  <c r="A4570" i="5" s="1"/>
  <c r="I4571" i="5"/>
  <c r="A4571" i="5" s="1"/>
  <c r="I4572" i="5"/>
  <c r="A4572" i="5" s="1"/>
  <c r="I4573" i="5"/>
  <c r="A4573" i="5" s="1"/>
  <c r="I4574" i="5"/>
  <c r="A4574" i="5" s="1"/>
  <c r="I4575" i="5"/>
  <c r="A4575" i="5" s="1"/>
  <c r="I4576" i="5"/>
  <c r="A4576" i="5" s="1"/>
  <c r="I4577" i="5"/>
  <c r="A4577" i="5" s="1"/>
  <c r="I4578" i="5"/>
  <c r="A4578" i="5" s="1"/>
  <c r="I4579" i="5"/>
  <c r="A4579" i="5" s="1"/>
  <c r="I4580" i="5"/>
  <c r="A4580" i="5" s="1"/>
  <c r="I4581" i="5"/>
  <c r="A4581" i="5" s="1"/>
  <c r="I4582" i="5"/>
  <c r="A4582" i="5" s="1"/>
  <c r="I4583" i="5"/>
  <c r="A4583" i="5" s="1"/>
  <c r="I4584" i="5"/>
  <c r="A4584" i="5" s="1"/>
  <c r="I4585" i="5"/>
  <c r="A4585" i="5" s="1"/>
  <c r="I4586" i="5"/>
  <c r="A4586" i="5" s="1"/>
  <c r="I4587" i="5"/>
  <c r="A4587" i="5" s="1"/>
  <c r="I4588" i="5"/>
  <c r="A4588" i="5" s="1"/>
  <c r="I4589" i="5"/>
  <c r="A4589" i="5" s="1"/>
  <c r="I4590" i="5"/>
  <c r="A4590" i="5" s="1"/>
  <c r="I4591" i="5"/>
  <c r="A4591" i="5" s="1"/>
  <c r="I4592" i="5"/>
  <c r="A4592" i="5" s="1"/>
  <c r="I4593" i="5"/>
  <c r="A4593" i="5" s="1"/>
  <c r="I4594" i="5"/>
  <c r="A4594" i="5" s="1"/>
  <c r="I4595" i="5"/>
  <c r="A4595" i="5" s="1"/>
  <c r="I4596" i="5"/>
  <c r="A4596" i="5" s="1"/>
  <c r="I4597" i="5"/>
  <c r="A4597" i="5" s="1"/>
  <c r="I4598" i="5"/>
  <c r="A4598" i="5" s="1"/>
  <c r="I4599" i="5"/>
  <c r="A4599" i="5" s="1"/>
  <c r="I4600" i="5"/>
  <c r="A4600" i="5" s="1"/>
  <c r="I4601" i="5"/>
  <c r="A4601" i="5" s="1"/>
  <c r="I4602" i="5"/>
  <c r="A4602" i="5" s="1"/>
  <c r="I4603" i="5"/>
  <c r="A4603" i="5" s="1"/>
  <c r="I4604" i="5"/>
  <c r="A4604" i="5" s="1"/>
  <c r="I4605" i="5"/>
  <c r="A4605" i="5" s="1"/>
  <c r="I4606" i="5"/>
  <c r="A4606" i="5" s="1"/>
  <c r="I4607" i="5"/>
  <c r="A4607" i="5" s="1"/>
  <c r="I4608" i="5"/>
  <c r="A4608" i="5" s="1"/>
  <c r="I4609" i="5"/>
  <c r="A4609" i="5" s="1"/>
  <c r="I4610" i="5"/>
  <c r="A4610" i="5" s="1"/>
  <c r="I4611" i="5"/>
  <c r="A4611" i="5" s="1"/>
  <c r="I4612" i="5"/>
  <c r="A4612" i="5" s="1"/>
  <c r="I4613" i="5"/>
  <c r="A4613" i="5" s="1"/>
  <c r="I4614" i="5"/>
  <c r="A4614" i="5" s="1"/>
  <c r="I4615" i="5"/>
  <c r="A4615" i="5" s="1"/>
  <c r="I4616" i="5"/>
  <c r="A4616" i="5" s="1"/>
  <c r="I4617" i="5"/>
  <c r="A4617" i="5" s="1"/>
  <c r="I4618" i="5"/>
  <c r="A4618" i="5" s="1"/>
  <c r="I4619" i="5"/>
  <c r="A4619" i="5" s="1"/>
  <c r="I4620" i="5"/>
  <c r="A4620" i="5" s="1"/>
  <c r="I4621" i="5"/>
  <c r="A4621" i="5" s="1"/>
  <c r="I4622" i="5"/>
  <c r="A4622" i="5" s="1"/>
  <c r="I4623" i="5"/>
  <c r="A4623" i="5" s="1"/>
  <c r="I4624" i="5"/>
  <c r="A4624" i="5" s="1"/>
  <c r="I4625" i="5"/>
  <c r="A4625" i="5" s="1"/>
  <c r="I4626" i="5"/>
  <c r="A4626" i="5" s="1"/>
  <c r="I4627" i="5"/>
  <c r="A4627" i="5" s="1"/>
  <c r="I4628" i="5"/>
  <c r="A4628" i="5" s="1"/>
  <c r="I4629" i="5"/>
  <c r="A4629" i="5" s="1"/>
  <c r="I4630" i="5"/>
  <c r="A4630" i="5" s="1"/>
  <c r="I4631" i="5"/>
  <c r="A4631" i="5" s="1"/>
  <c r="I4632" i="5"/>
  <c r="A4632" i="5" s="1"/>
  <c r="I4633" i="5"/>
  <c r="A4633" i="5" s="1"/>
  <c r="I4634" i="5"/>
  <c r="A4634" i="5" s="1"/>
  <c r="I4635" i="5"/>
  <c r="A4635" i="5" s="1"/>
  <c r="I4636" i="5"/>
  <c r="A4636" i="5" s="1"/>
  <c r="I4637" i="5"/>
  <c r="A4637" i="5" s="1"/>
  <c r="I4638" i="5"/>
  <c r="A4638" i="5" s="1"/>
  <c r="I4639" i="5"/>
  <c r="A4639" i="5" s="1"/>
  <c r="I4640" i="5"/>
  <c r="A4640" i="5" s="1"/>
  <c r="I4641" i="5"/>
  <c r="A4641" i="5" s="1"/>
  <c r="I4642" i="5"/>
  <c r="A4642" i="5" s="1"/>
  <c r="I4643" i="5"/>
  <c r="A4643" i="5" s="1"/>
  <c r="I4644" i="5"/>
  <c r="A4644" i="5" s="1"/>
  <c r="I4645" i="5"/>
  <c r="A4645" i="5" s="1"/>
  <c r="I4646" i="5"/>
  <c r="A4646" i="5" s="1"/>
  <c r="I4647" i="5"/>
  <c r="A4647" i="5" s="1"/>
  <c r="I4648" i="5"/>
  <c r="A4648" i="5" s="1"/>
  <c r="I4649" i="5"/>
  <c r="A4649" i="5" s="1"/>
  <c r="I4650" i="5"/>
  <c r="A4650" i="5" s="1"/>
  <c r="I4651" i="5"/>
  <c r="A4651" i="5" s="1"/>
  <c r="I4652" i="5"/>
  <c r="A4652" i="5" s="1"/>
  <c r="I4653" i="5"/>
  <c r="A4653" i="5" s="1"/>
  <c r="I4654" i="5"/>
  <c r="A4654" i="5" s="1"/>
  <c r="I4655" i="5"/>
  <c r="A4655" i="5" s="1"/>
  <c r="I4656" i="5"/>
  <c r="A4656" i="5" s="1"/>
  <c r="I4657" i="5"/>
  <c r="A4657" i="5" s="1"/>
  <c r="I4658" i="5"/>
  <c r="A4658" i="5" s="1"/>
  <c r="I4659" i="5"/>
  <c r="A4659" i="5" s="1"/>
  <c r="I4660" i="5"/>
  <c r="A4660" i="5" s="1"/>
  <c r="I4661" i="5"/>
  <c r="A4661" i="5" s="1"/>
  <c r="I4662" i="5"/>
  <c r="A4662" i="5" s="1"/>
  <c r="I4663" i="5"/>
  <c r="A4663" i="5" s="1"/>
  <c r="I4664" i="5"/>
  <c r="A4664" i="5" s="1"/>
  <c r="I4665" i="5"/>
  <c r="A4665" i="5" s="1"/>
  <c r="I4666" i="5"/>
  <c r="A4666" i="5" s="1"/>
  <c r="I4667" i="5"/>
  <c r="A4667" i="5" s="1"/>
  <c r="I4668" i="5"/>
  <c r="A4668" i="5" s="1"/>
  <c r="I4669" i="5"/>
  <c r="A4669" i="5" s="1"/>
  <c r="I4670" i="5"/>
  <c r="A4670" i="5" s="1"/>
  <c r="I4671" i="5"/>
  <c r="A4671" i="5" s="1"/>
  <c r="I4672" i="5"/>
  <c r="A4672" i="5" s="1"/>
  <c r="I4673" i="5"/>
  <c r="A4673" i="5" s="1"/>
  <c r="I4674" i="5"/>
  <c r="A4674" i="5" s="1"/>
  <c r="I4675" i="5"/>
  <c r="A4675" i="5" s="1"/>
  <c r="I4676" i="5"/>
  <c r="A4676" i="5" s="1"/>
  <c r="I4677" i="5"/>
  <c r="A4677" i="5" s="1"/>
  <c r="I4678" i="5"/>
  <c r="A4678" i="5" s="1"/>
  <c r="I4679" i="5"/>
  <c r="A4679" i="5" s="1"/>
  <c r="I4680" i="5"/>
  <c r="A4680" i="5" s="1"/>
  <c r="I4681" i="5"/>
  <c r="A4681" i="5" s="1"/>
  <c r="I4682" i="5"/>
  <c r="A4682" i="5" s="1"/>
  <c r="I4683" i="5"/>
  <c r="A4683" i="5" s="1"/>
  <c r="I4684" i="5"/>
  <c r="A4684" i="5" s="1"/>
  <c r="I4685" i="5"/>
  <c r="A4685" i="5" s="1"/>
  <c r="I4686" i="5"/>
  <c r="A4686" i="5" s="1"/>
  <c r="I4687" i="5"/>
  <c r="A4687" i="5" s="1"/>
  <c r="I4688" i="5"/>
  <c r="A4688" i="5" s="1"/>
  <c r="I4689" i="5"/>
  <c r="A4689" i="5" s="1"/>
  <c r="I4690" i="5"/>
  <c r="A4690" i="5" s="1"/>
  <c r="I4691" i="5"/>
  <c r="A4691" i="5" s="1"/>
  <c r="I4692" i="5"/>
  <c r="A4692" i="5" s="1"/>
  <c r="I4693" i="5"/>
  <c r="A4693" i="5" s="1"/>
  <c r="I4694" i="5"/>
  <c r="A4694" i="5" s="1"/>
  <c r="I4695" i="5"/>
  <c r="A4695" i="5" s="1"/>
  <c r="I4696" i="5"/>
  <c r="A4696" i="5" s="1"/>
  <c r="I4697" i="5"/>
  <c r="A4697" i="5" s="1"/>
  <c r="I4698" i="5"/>
  <c r="A4698" i="5" s="1"/>
  <c r="I4699" i="5"/>
  <c r="A4699" i="5" s="1"/>
  <c r="I4700" i="5"/>
  <c r="A4700" i="5" s="1"/>
  <c r="I4701" i="5"/>
  <c r="A4701" i="5" s="1"/>
  <c r="I4702" i="5"/>
  <c r="A4702" i="5" s="1"/>
  <c r="I4703" i="5"/>
  <c r="A4703" i="5" s="1"/>
  <c r="I4704" i="5"/>
  <c r="A4704" i="5" s="1"/>
  <c r="I4705" i="5"/>
  <c r="A4705" i="5" s="1"/>
  <c r="I4706" i="5"/>
  <c r="A4706" i="5" s="1"/>
  <c r="I4707" i="5"/>
  <c r="A4707" i="5" s="1"/>
  <c r="I4708" i="5"/>
  <c r="A4708" i="5" s="1"/>
  <c r="I4709" i="5"/>
  <c r="A4709" i="5" s="1"/>
  <c r="I4710" i="5"/>
  <c r="A4710" i="5" s="1"/>
  <c r="I4711" i="5"/>
  <c r="A4711" i="5" s="1"/>
  <c r="I4712" i="5"/>
  <c r="A4712" i="5" s="1"/>
  <c r="I4713" i="5"/>
  <c r="A4713" i="5" s="1"/>
  <c r="I4714" i="5"/>
  <c r="A4714" i="5" s="1"/>
  <c r="I4715" i="5"/>
  <c r="A4715" i="5" s="1"/>
  <c r="I4716" i="5"/>
  <c r="A4716" i="5" s="1"/>
  <c r="I4717" i="5"/>
  <c r="A4717" i="5" s="1"/>
  <c r="I4718" i="5"/>
  <c r="A4718" i="5" s="1"/>
  <c r="I4719" i="5"/>
  <c r="A4719" i="5" s="1"/>
  <c r="I4720" i="5"/>
  <c r="A4720" i="5" s="1"/>
  <c r="I4721" i="5"/>
  <c r="A4721" i="5" s="1"/>
  <c r="I4722" i="5"/>
  <c r="A4722" i="5" s="1"/>
  <c r="I4723" i="5"/>
  <c r="A4723" i="5" s="1"/>
  <c r="I4724" i="5"/>
  <c r="A4724" i="5" s="1"/>
  <c r="I4725" i="5"/>
  <c r="A4725" i="5" s="1"/>
  <c r="I4726" i="5"/>
  <c r="A4726" i="5" s="1"/>
  <c r="I4727" i="5"/>
  <c r="A4727" i="5" s="1"/>
  <c r="I4728" i="5"/>
  <c r="A4728" i="5" s="1"/>
  <c r="I4729" i="5"/>
  <c r="A4729" i="5" s="1"/>
  <c r="I4730" i="5"/>
  <c r="A4730" i="5" s="1"/>
  <c r="I4731" i="5"/>
  <c r="A4731" i="5" s="1"/>
  <c r="I4732" i="5"/>
  <c r="A4732" i="5" s="1"/>
  <c r="I4733" i="5"/>
  <c r="A4733" i="5" s="1"/>
  <c r="I4734" i="5"/>
  <c r="A4734" i="5" s="1"/>
  <c r="I4735" i="5"/>
  <c r="A4735" i="5" s="1"/>
  <c r="I4736" i="5"/>
  <c r="A4736" i="5" s="1"/>
  <c r="I4737" i="5"/>
  <c r="A4737" i="5" s="1"/>
  <c r="I4738" i="5"/>
  <c r="A4738" i="5" s="1"/>
  <c r="I4739" i="5"/>
  <c r="A4739" i="5" s="1"/>
  <c r="I4740" i="5"/>
  <c r="A4740" i="5" s="1"/>
  <c r="I4741" i="5"/>
  <c r="A4741" i="5" s="1"/>
  <c r="I4742" i="5"/>
  <c r="A4742" i="5" s="1"/>
  <c r="I4743" i="5"/>
  <c r="A4743" i="5" s="1"/>
  <c r="I4744" i="5"/>
  <c r="A4744" i="5" s="1"/>
  <c r="I4745" i="5"/>
  <c r="A4745" i="5" s="1"/>
  <c r="I4746" i="5"/>
  <c r="A4746" i="5" s="1"/>
  <c r="I4747" i="5"/>
  <c r="A4747" i="5" s="1"/>
  <c r="I4748" i="5"/>
  <c r="A4748" i="5" s="1"/>
  <c r="I4749" i="5"/>
  <c r="A4749" i="5" s="1"/>
  <c r="I4750" i="5"/>
  <c r="A4750" i="5" s="1"/>
  <c r="I4751" i="5"/>
  <c r="A4751" i="5" s="1"/>
  <c r="I4752" i="5"/>
  <c r="A4752" i="5" s="1"/>
  <c r="I4753" i="5"/>
  <c r="A4753" i="5" s="1"/>
  <c r="I4754" i="5"/>
  <c r="A4754" i="5" s="1"/>
  <c r="I4755" i="5"/>
  <c r="A4755" i="5" s="1"/>
  <c r="I4756" i="5"/>
  <c r="A4756" i="5" s="1"/>
  <c r="I4757" i="5"/>
  <c r="A4757" i="5" s="1"/>
  <c r="I4758" i="5"/>
  <c r="A4758" i="5" s="1"/>
  <c r="I4759" i="5"/>
  <c r="A4759" i="5" s="1"/>
  <c r="I4760" i="5"/>
  <c r="A4760" i="5" s="1"/>
  <c r="I4761" i="5"/>
  <c r="A4761" i="5" s="1"/>
  <c r="I4762" i="5"/>
  <c r="A4762" i="5" s="1"/>
  <c r="I4763" i="5"/>
  <c r="A4763" i="5" s="1"/>
  <c r="I4764" i="5"/>
  <c r="A4764" i="5" s="1"/>
  <c r="I4765" i="5"/>
  <c r="A4765" i="5" s="1"/>
  <c r="I4766" i="5"/>
  <c r="A4766" i="5" s="1"/>
  <c r="I4767" i="5"/>
  <c r="A4767" i="5" s="1"/>
  <c r="I4768" i="5"/>
  <c r="A4768" i="5" s="1"/>
  <c r="I4769" i="5"/>
  <c r="A4769" i="5" s="1"/>
  <c r="I4770" i="5"/>
  <c r="A4770" i="5" s="1"/>
  <c r="I4771" i="5"/>
  <c r="A4771" i="5" s="1"/>
  <c r="I4772" i="5"/>
  <c r="A4772" i="5" s="1"/>
  <c r="I4773" i="5"/>
  <c r="A4773" i="5" s="1"/>
  <c r="I4774" i="5"/>
  <c r="A4774" i="5" s="1"/>
  <c r="I4775" i="5"/>
  <c r="A4775" i="5" s="1"/>
  <c r="I4776" i="5"/>
  <c r="A4776" i="5" s="1"/>
  <c r="I4777" i="5"/>
  <c r="A4777" i="5" s="1"/>
  <c r="I4778" i="5"/>
  <c r="A4778" i="5" s="1"/>
  <c r="I4779" i="5"/>
  <c r="A4779" i="5" s="1"/>
  <c r="I4780" i="5"/>
  <c r="A4780" i="5" s="1"/>
  <c r="I4781" i="5"/>
  <c r="A4781" i="5" s="1"/>
  <c r="I4782" i="5"/>
  <c r="A4782" i="5" s="1"/>
  <c r="I4783" i="5"/>
  <c r="A4783" i="5" s="1"/>
  <c r="I4784" i="5"/>
  <c r="A4784" i="5" s="1"/>
  <c r="I4785" i="5"/>
  <c r="A4785" i="5" s="1"/>
  <c r="I4786" i="5"/>
  <c r="A4786" i="5" s="1"/>
  <c r="I4787" i="5"/>
  <c r="A4787" i="5" s="1"/>
  <c r="I4788" i="5"/>
  <c r="A4788" i="5" s="1"/>
  <c r="I4789" i="5"/>
  <c r="A4789" i="5" s="1"/>
  <c r="I4790" i="5"/>
  <c r="A4790" i="5" s="1"/>
  <c r="I4791" i="5"/>
  <c r="A4791" i="5" s="1"/>
  <c r="I4792" i="5"/>
  <c r="A4792" i="5" s="1"/>
  <c r="I4793" i="5"/>
  <c r="A4793" i="5" s="1"/>
  <c r="I4794" i="5"/>
  <c r="A4794" i="5" s="1"/>
  <c r="I4795" i="5"/>
  <c r="A4795" i="5" s="1"/>
  <c r="I4796" i="5"/>
  <c r="A4796" i="5" s="1"/>
  <c r="I4797" i="5"/>
  <c r="A4797" i="5" s="1"/>
  <c r="I4798" i="5"/>
  <c r="A4798" i="5" s="1"/>
  <c r="I4799" i="5"/>
  <c r="A4799" i="5" s="1"/>
  <c r="I4800" i="5"/>
  <c r="A4800" i="5" s="1"/>
  <c r="I4801" i="5"/>
  <c r="A4801" i="5" s="1"/>
  <c r="I4802" i="5"/>
  <c r="A4802" i="5" s="1"/>
  <c r="I4803" i="5"/>
  <c r="A4803" i="5" s="1"/>
  <c r="I4804" i="5"/>
  <c r="A4804" i="5" s="1"/>
  <c r="I4805" i="5"/>
  <c r="A4805" i="5" s="1"/>
  <c r="I4806" i="5"/>
  <c r="A4806" i="5" s="1"/>
  <c r="I4807" i="5"/>
  <c r="A4807" i="5" s="1"/>
  <c r="I4808" i="5"/>
  <c r="A4808" i="5" s="1"/>
  <c r="I4809" i="5"/>
  <c r="A4809" i="5" s="1"/>
  <c r="I4810" i="5"/>
  <c r="A4810" i="5" s="1"/>
  <c r="I4811" i="5"/>
  <c r="A4811" i="5" s="1"/>
  <c r="I4812" i="5"/>
  <c r="A4812" i="5" s="1"/>
  <c r="I4813" i="5"/>
  <c r="A4813" i="5" s="1"/>
  <c r="I4814" i="5"/>
  <c r="A4814" i="5" s="1"/>
  <c r="I4815" i="5"/>
  <c r="A4815" i="5" s="1"/>
  <c r="I4816" i="5"/>
  <c r="A4816" i="5" s="1"/>
  <c r="I4817" i="5"/>
  <c r="A4817" i="5" s="1"/>
  <c r="I4818" i="5"/>
  <c r="A4818" i="5" s="1"/>
  <c r="I4819" i="5"/>
  <c r="A4819" i="5" s="1"/>
  <c r="I4820" i="5"/>
  <c r="A4820" i="5" s="1"/>
  <c r="I4821" i="5"/>
  <c r="A4821" i="5" s="1"/>
  <c r="I4822" i="5"/>
  <c r="A4822" i="5" s="1"/>
  <c r="I4823" i="5"/>
  <c r="A4823" i="5" s="1"/>
  <c r="I4824" i="5"/>
  <c r="A4824" i="5" s="1"/>
  <c r="I4825" i="5"/>
  <c r="A4825" i="5" s="1"/>
  <c r="I4826" i="5"/>
  <c r="A4826" i="5" s="1"/>
  <c r="I4827" i="5"/>
  <c r="A4827" i="5" s="1"/>
  <c r="I4828" i="5"/>
  <c r="A4828" i="5" s="1"/>
  <c r="I4829" i="5"/>
  <c r="A4829" i="5" s="1"/>
  <c r="I4830" i="5"/>
  <c r="A4830" i="5" s="1"/>
  <c r="I4831" i="5"/>
  <c r="A4831" i="5" s="1"/>
  <c r="I4832" i="5"/>
  <c r="A4832" i="5" s="1"/>
  <c r="I4833" i="5"/>
  <c r="A4833" i="5" s="1"/>
  <c r="I4834" i="5"/>
  <c r="A4834" i="5" s="1"/>
  <c r="I4835" i="5"/>
  <c r="A4835" i="5" s="1"/>
  <c r="I4836" i="5"/>
  <c r="A4836" i="5" s="1"/>
  <c r="I4837" i="5"/>
  <c r="A4837" i="5" s="1"/>
  <c r="I4838" i="5"/>
  <c r="A4838" i="5" s="1"/>
  <c r="I4839" i="5"/>
  <c r="A4839" i="5" s="1"/>
  <c r="I4840" i="5"/>
  <c r="A4840" i="5" s="1"/>
  <c r="I4841" i="5"/>
  <c r="A4841" i="5" s="1"/>
  <c r="I4842" i="5"/>
  <c r="A4842" i="5" s="1"/>
  <c r="I4843" i="5"/>
  <c r="A4843" i="5" s="1"/>
  <c r="I4844" i="5"/>
  <c r="A4844" i="5" s="1"/>
  <c r="I4845" i="5"/>
  <c r="A4845" i="5" s="1"/>
  <c r="I4846" i="5"/>
  <c r="A4846" i="5" s="1"/>
  <c r="I4847" i="5"/>
  <c r="A4847" i="5" s="1"/>
  <c r="I4848" i="5"/>
  <c r="A4848" i="5" s="1"/>
  <c r="I4849" i="5"/>
  <c r="A4849" i="5" s="1"/>
  <c r="I4850" i="5"/>
  <c r="A4850" i="5" s="1"/>
  <c r="I4851" i="5"/>
  <c r="A4851" i="5" s="1"/>
  <c r="I4852" i="5"/>
  <c r="A4852" i="5" s="1"/>
  <c r="I4853" i="5"/>
  <c r="A4853" i="5" s="1"/>
  <c r="I4854" i="5"/>
  <c r="A4854" i="5" s="1"/>
  <c r="I4855" i="5"/>
  <c r="A4855" i="5" s="1"/>
  <c r="I4856" i="5"/>
  <c r="A4856" i="5" s="1"/>
  <c r="I4857" i="5"/>
  <c r="A4857" i="5" s="1"/>
  <c r="I4858" i="5"/>
  <c r="A4858" i="5" s="1"/>
  <c r="I4859" i="5"/>
  <c r="A4859" i="5" s="1"/>
  <c r="I4860" i="5"/>
  <c r="A4860" i="5" s="1"/>
  <c r="I4861" i="5"/>
  <c r="A4861" i="5" s="1"/>
  <c r="I4862" i="5"/>
  <c r="A4862" i="5" s="1"/>
  <c r="I4863" i="5"/>
  <c r="A4863" i="5" s="1"/>
  <c r="I4864" i="5"/>
  <c r="A4864" i="5" s="1"/>
  <c r="I4865" i="5"/>
  <c r="A4865" i="5" s="1"/>
  <c r="I4866" i="5"/>
  <c r="A4866" i="5" s="1"/>
  <c r="I4867" i="5"/>
  <c r="A4867" i="5" s="1"/>
  <c r="I4868" i="5"/>
  <c r="A4868" i="5" s="1"/>
  <c r="I4869" i="5"/>
  <c r="A4869" i="5" s="1"/>
  <c r="I4870" i="5"/>
  <c r="A4870" i="5" s="1"/>
  <c r="I4871" i="5"/>
  <c r="A4871" i="5" s="1"/>
  <c r="I4872" i="5"/>
  <c r="A4872" i="5" s="1"/>
  <c r="I4873" i="5"/>
  <c r="A4873" i="5" s="1"/>
  <c r="I4874" i="5"/>
  <c r="A4874" i="5" s="1"/>
  <c r="I4875" i="5"/>
  <c r="A4875" i="5" s="1"/>
  <c r="I4876" i="5"/>
  <c r="A4876" i="5" s="1"/>
  <c r="I4877" i="5"/>
  <c r="A4877" i="5" s="1"/>
  <c r="I4878" i="5"/>
  <c r="A4878" i="5" s="1"/>
  <c r="I4879" i="5"/>
  <c r="A4879" i="5" s="1"/>
  <c r="I4880" i="5"/>
  <c r="A4880" i="5" s="1"/>
  <c r="I4881" i="5"/>
  <c r="A4881" i="5" s="1"/>
  <c r="I4882" i="5"/>
  <c r="A4882" i="5" s="1"/>
  <c r="I4883" i="5"/>
  <c r="A4883" i="5" s="1"/>
  <c r="I4884" i="5"/>
  <c r="A4884" i="5" s="1"/>
  <c r="I4885" i="5"/>
  <c r="A4885" i="5" s="1"/>
  <c r="I4886" i="5"/>
  <c r="A4886" i="5" s="1"/>
  <c r="I4887" i="5"/>
  <c r="A4887" i="5" s="1"/>
  <c r="I4888" i="5"/>
  <c r="A4888" i="5" s="1"/>
  <c r="I4889" i="5"/>
  <c r="A4889" i="5" s="1"/>
  <c r="I4890" i="5"/>
  <c r="A4890" i="5" s="1"/>
  <c r="I4891" i="5"/>
  <c r="A4891" i="5" s="1"/>
  <c r="I4892" i="5"/>
  <c r="A4892" i="5" s="1"/>
  <c r="I4893" i="5"/>
  <c r="A4893" i="5" s="1"/>
  <c r="I4894" i="5"/>
  <c r="A4894" i="5" s="1"/>
  <c r="I4895" i="5"/>
  <c r="A4895" i="5" s="1"/>
  <c r="I4896" i="5"/>
  <c r="A4896" i="5" s="1"/>
  <c r="I4897" i="5"/>
  <c r="A4897" i="5" s="1"/>
  <c r="I4898" i="5"/>
  <c r="A4898" i="5" s="1"/>
  <c r="I4899" i="5"/>
  <c r="A4899" i="5" s="1"/>
  <c r="I4900" i="5"/>
  <c r="A4900" i="5" s="1"/>
  <c r="I4901" i="5"/>
  <c r="A4901" i="5" s="1"/>
  <c r="I4902" i="5"/>
  <c r="A4902" i="5" s="1"/>
  <c r="I4903" i="5"/>
  <c r="A4903" i="5" s="1"/>
  <c r="I4904" i="5"/>
  <c r="A4904" i="5" s="1"/>
  <c r="I4905" i="5"/>
  <c r="A4905" i="5" s="1"/>
  <c r="I4906" i="5"/>
  <c r="A4906" i="5" s="1"/>
  <c r="I4907" i="5"/>
  <c r="A4907" i="5" s="1"/>
  <c r="I4908" i="5"/>
  <c r="A4908" i="5" s="1"/>
  <c r="I4909" i="5"/>
  <c r="A4909" i="5" s="1"/>
  <c r="I4910" i="5"/>
  <c r="A4910" i="5" s="1"/>
  <c r="I4911" i="5"/>
  <c r="A4911" i="5" s="1"/>
  <c r="I4912" i="5"/>
  <c r="A4912" i="5" s="1"/>
  <c r="I4913" i="5"/>
  <c r="A4913" i="5" s="1"/>
  <c r="I4914" i="5"/>
  <c r="A4914" i="5" s="1"/>
  <c r="I4915" i="5"/>
  <c r="A4915" i="5" s="1"/>
  <c r="I4916" i="5"/>
  <c r="A4916" i="5" s="1"/>
  <c r="I4917" i="5"/>
  <c r="A4917" i="5" s="1"/>
  <c r="I4918" i="5"/>
  <c r="A4918" i="5" s="1"/>
  <c r="I4919" i="5"/>
  <c r="A4919" i="5" s="1"/>
  <c r="I4920" i="5"/>
  <c r="A4920" i="5" s="1"/>
  <c r="I4921" i="5"/>
  <c r="A4921" i="5" s="1"/>
  <c r="I4922" i="5"/>
  <c r="A4922" i="5" s="1"/>
  <c r="I4923" i="5"/>
  <c r="A4923" i="5" s="1"/>
  <c r="I4924" i="5"/>
  <c r="A4924" i="5" s="1"/>
  <c r="I4925" i="5"/>
  <c r="A4925" i="5" s="1"/>
  <c r="I4926" i="5"/>
  <c r="A4926" i="5" s="1"/>
  <c r="I4927" i="5"/>
  <c r="A4927" i="5" s="1"/>
  <c r="I4928" i="5"/>
  <c r="A4928" i="5" s="1"/>
  <c r="I4929" i="5"/>
  <c r="A4929" i="5" s="1"/>
  <c r="I4930" i="5"/>
  <c r="A4930" i="5" s="1"/>
  <c r="I4931" i="5"/>
  <c r="A4931" i="5" s="1"/>
  <c r="I4932" i="5"/>
  <c r="A4932" i="5" s="1"/>
  <c r="I4933" i="5"/>
  <c r="A4933" i="5" s="1"/>
  <c r="I4934" i="5"/>
  <c r="A4934" i="5" s="1"/>
  <c r="I4935" i="5"/>
  <c r="A4935" i="5" s="1"/>
  <c r="I4936" i="5"/>
  <c r="A4936" i="5" s="1"/>
  <c r="I4937" i="5"/>
  <c r="A4937" i="5" s="1"/>
  <c r="I4938" i="5"/>
  <c r="A4938" i="5" s="1"/>
  <c r="I4939" i="5"/>
  <c r="A4939" i="5" s="1"/>
  <c r="I4940" i="5"/>
  <c r="A4940" i="5" s="1"/>
  <c r="I4941" i="5"/>
  <c r="A4941" i="5" s="1"/>
  <c r="I4942" i="5"/>
  <c r="A4942" i="5" s="1"/>
  <c r="I4943" i="5"/>
  <c r="A4943" i="5" s="1"/>
  <c r="I4944" i="5"/>
  <c r="A4944" i="5" s="1"/>
  <c r="I4945" i="5"/>
  <c r="A4945" i="5" s="1"/>
  <c r="I4946" i="5"/>
  <c r="A4946" i="5" s="1"/>
  <c r="I4947" i="5"/>
  <c r="A4947" i="5" s="1"/>
  <c r="I4948" i="5"/>
  <c r="A4948" i="5" s="1"/>
  <c r="I4949" i="5"/>
  <c r="A4949" i="5" s="1"/>
  <c r="I4950" i="5"/>
  <c r="A4950" i="5" s="1"/>
  <c r="I4951" i="5"/>
  <c r="A4951" i="5" s="1"/>
  <c r="I4952" i="5"/>
  <c r="A4952" i="5" s="1"/>
  <c r="I4953" i="5"/>
  <c r="A4953" i="5" s="1"/>
  <c r="I4954" i="5"/>
  <c r="A4954" i="5" s="1"/>
  <c r="I4955" i="5"/>
  <c r="A4955" i="5" s="1"/>
  <c r="I4956" i="5"/>
  <c r="A4956" i="5" s="1"/>
  <c r="I4957" i="5"/>
  <c r="A4957" i="5" s="1"/>
  <c r="I4958" i="5"/>
  <c r="A4958" i="5" s="1"/>
  <c r="I4959" i="5"/>
  <c r="A4959" i="5" s="1"/>
  <c r="I4960" i="5"/>
  <c r="A4960" i="5" s="1"/>
  <c r="I4961" i="5"/>
  <c r="A4961" i="5" s="1"/>
  <c r="I4962" i="5"/>
  <c r="A4962" i="5" s="1"/>
  <c r="I4963" i="5"/>
  <c r="A4963" i="5" s="1"/>
  <c r="I4964" i="5"/>
  <c r="A4964" i="5" s="1"/>
  <c r="I4965" i="5"/>
  <c r="A4965" i="5" s="1"/>
  <c r="I4966" i="5"/>
  <c r="A4966" i="5" s="1"/>
  <c r="I4967" i="5"/>
  <c r="A4967" i="5" s="1"/>
  <c r="I4968" i="5"/>
  <c r="A4968" i="5" s="1"/>
  <c r="I4969" i="5"/>
  <c r="A4969" i="5" s="1"/>
  <c r="I4970" i="5"/>
  <c r="A4970" i="5" s="1"/>
  <c r="I4971" i="5"/>
  <c r="A4971" i="5" s="1"/>
  <c r="I4972" i="5"/>
  <c r="A4972" i="5" s="1"/>
  <c r="I4973" i="5"/>
  <c r="A4973" i="5" s="1"/>
  <c r="I4974" i="5"/>
  <c r="A4974" i="5" s="1"/>
  <c r="I4975" i="5"/>
  <c r="A4975" i="5" s="1"/>
  <c r="I4976" i="5"/>
  <c r="A4976" i="5" s="1"/>
  <c r="I4977" i="5"/>
  <c r="A4977" i="5" s="1"/>
  <c r="I4978" i="5"/>
  <c r="A4978" i="5" s="1"/>
  <c r="I4979" i="5"/>
  <c r="A4979" i="5" s="1"/>
  <c r="I4980" i="5"/>
  <c r="A4980" i="5" s="1"/>
  <c r="I4981" i="5"/>
  <c r="A4981" i="5" s="1"/>
  <c r="I4982" i="5"/>
  <c r="A4982" i="5" s="1"/>
  <c r="I4983" i="5"/>
  <c r="A4983" i="5" s="1"/>
  <c r="I4984" i="5"/>
  <c r="A4984" i="5" s="1"/>
  <c r="I4985" i="5"/>
  <c r="A4985" i="5" s="1"/>
  <c r="I4986" i="5"/>
  <c r="A4986" i="5" s="1"/>
  <c r="I4987" i="5"/>
  <c r="A4987" i="5" s="1"/>
  <c r="I4988" i="5"/>
  <c r="A4988" i="5" s="1"/>
  <c r="I4989" i="5"/>
  <c r="A4989" i="5" s="1"/>
  <c r="I4990" i="5"/>
  <c r="A4990" i="5" s="1"/>
  <c r="I4991" i="5"/>
  <c r="A4991" i="5" s="1"/>
  <c r="I4992" i="5"/>
  <c r="A4992" i="5" s="1"/>
  <c r="I4993" i="5"/>
  <c r="A4993" i="5" s="1"/>
  <c r="I4994" i="5"/>
  <c r="A4994" i="5" s="1"/>
  <c r="I4995" i="5"/>
  <c r="A4995" i="5" s="1"/>
  <c r="I4996" i="5"/>
  <c r="A4996" i="5" s="1"/>
  <c r="I4997" i="5"/>
  <c r="A4997" i="5" s="1"/>
  <c r="I4998" i="5"/>
  <c r="A4998" i="5" s="1"/>
  <c r="I4999" i="5"/>
  <c r="A4999" i="5" s="1"/>
  <c r="I5000" i="5"/>
  <c r="A5000" i="5" s="1"/>
  <c r="I5001" i="5"/>
  <c r="A5001" i="5" s="1"/>
  <c r="I5002" i="5"/>
  <c r="A5002" i="5" s="1"/>
  <c r="I5003" i="5"/>
  <c r="A5003" i="5" s="1"/>
  <c r="I5004" i="5"/>
  <c r="A5004" i="5" s="1"/>
  <c r="I5005" i="5"/>
  <c r="A5005" i="5" s="1"/>
  <c r="I5006" i="5"/>
  <c r="A5006" i="5" s="1"/>
  <c r="I5007" i="5"/>
  <c r="A5007" i="5" s="1"/>
  <c r="I5008" i="5"/>
  <c r="A5008" i="5" s="1"/>
  <c r="I5009" i="5"/>
  <c r="A5009" i="5" s="1"/>
  <c r="I5010" i="5"/>
  <c r="A5010" i="5" s="1"/>
  <c r="I5011" i="5"/>
  <c r="A5011" i="5" s="1"/>
  <c r="I5012" i="5"/>
  <c r="A5012" i="5" s="1"/>
  <c r="I5013" i="5"/>
  <c r="A5013" i="5" s="1"/>
  <c r="I5014" i="5"/>
  <c r="A5014" i="5" s="1"/>
  <c r="I5015" i="5"/>
  <c r="A5015" i="5" s="1"/>
  <c r="I5016" i="5"/>
  <c r="A5016" i="5" s="1"/>
  <c r="I5017" i="5"/>
  <c r="A5017" i="5" s="1"/>
  <c r="I5018" i="5"/>
  <c r="A5018" i="5" s="1"/>
  <c r="I5019" i="5"/>
  <c r="A5019" i="5" s="1"/>
  <c r="I5020" i="5"/>
  <c r="A5020" i="5" s="1"/>
  <c r="I5021" i="5"/>
  <c r="A5021" i="5" s="1"/>
  <c r="I5022" i="5"/>
  <c r="A5022" i="5" s="1"/>
  <c r="I5023" i="5"/>
  <c r="A5023" i="5" s="1"/>
  <c r="I5024" i="5"/>
  <c r="A5024" i="5" s="1"/>
  <c r="I5025" i="5"/>
  <c r="A5025" i="5" s="1"/>
  <c r="I5026" i="5"/>
  <c r="A5026" i="5" s="1"/>
  <c r="I5027" i="5"/>
  <c r="A5027" i="5" s="1"/>
  <c r="I5028" i="5"/>
  <c r="A5028" i="5" s="1"/>
  <c r="I5029" i="5"/>
  <c r="A5029" i="5" s="1"/>
  <c r="I5030" i="5"/>
  <c r="A5030" i="5" s="1"/>
  <c r="I5031" i="5"/>
  <c r="A5031" i="5" s="1"/>
  <c r="I5032" i="5"/>
  <c r="A5032" i="5" s="1"/>
  <c r="I5033" i="5"/>
  <c r="A5033" i="5" s="1"/>
  <c r="I5034" i="5"/>
  <c r="A5034" i="5" s="1"/>
  <c r="I5035" i="5"/>
  <c r="A5035" i="5" s="1"/>
  <c r="I5036" i="5"/>
  <c r="A5036" i="5" s="1"/>
  <c r="I5037" i="5"/>
  <c r="A5037" i="5" s="1"/>
  <c r="I5038" i="5"/>
  <c r="A5038" i="5" s="1"/>
  <c r="I5039" i="5"/>
  <c r="A5039" i="5" s="1"/>
  <c r="I5040" i="5"/>
  <c r="A5040" i="5" s="1"/>
  <c r="I5041" i="5"/>
  <c r="A5041" i="5" s="1"/>
  <c r="I5042" i="5"/>
  <c r="A5042" i="5" s="1"/>
  <c r="I5043" i="5"/>
  <c r="A5043" i="5" s="1"/>
  <c r="I5044" i="5"/>
  <c r="A5044" i="5" s="1"/>
  <c r="I5045" i="5"/>
  <c r="A5045" i="5" s="1"/>
  <c r="I5046" i="5"/>
  <c r="A5046" i="5" s="1"/>
  <c r="I5047" i="5"/>
  <c r="A5047" i="5" s="1"/>
  <c r="I5048" i="5"/>
  <c r="A5048" i="5" s="1"/>
  <c r="I5049" i="5"/>
  <c r="A5049" i="5" s="1"/>
  <c r="I5050" i="5"/>
  <c r="A5050" i="5" s="1"/>
  <c r="I5051" i="5"/>
  <c r="A5051" i="5" s="1"/>
  <c r="I5052" i="5"/>
  <c r="A5052" i="5" s="1"/>
  <c r="I5053" i="5"/>
  <c r="A5053" i="5" s="1"/>
  <c r="I5054" i="5"/>
  <c r="A5054" i="5" s="1"/>
  <c r="I5055" i="5"/>
  <c r="A5055" i="5" s="1"/>
  <c r="I5056" i="5"/>
  <c r="A5056" i="5" s="1"/>
  <c r="I5057" i="5"/>
  <c r="A5057" i="5" s="1"/>
  <c r="I5058" i="5"/>
  <c r="A5058" i="5" s="1"/>
  <c r="I5059" i="5"/>
  <c r="A5059" i="5" s="1"/>
  <c r="I5060" i="5"/>
  <c r="A5060" i="5" s="1"/>
  <c r="I5061" i="5"/>
  <c r="A5061" i="5" s="1"/>
  <c r="I5062" i="5"/>
  <c r="A5062" i="5" s="1"/>
  <c r="I5063" i="5"/>
  <c r="A5063" i="5" s="1"/>
  <c r="I5064" i="5"/>
  <c r="A5064" i="5" s="1"/>
  <c r="I5065" i="5"/>
  <c r="A5065" i="5" s="1"/>
  <c r="I5066" i="5"/>
  <c r="A5066" i="5" s="1"/>
  <c r="I5067" i="5"/>
  <c r="A5067" i="5" s="1"/>
  <c r="I5068" i="5"/>
  <c r="A5068" i="5" s="1"/>
  <c r="I5069" i="5"/>
  <c r="A5069" i="5" s="1"/>
  <c r="I5070" i="5"/>
  <c r="A5070" i="5" s="1"/>
  <c r="I5071" i="5"/>
  <c r="A5071" i="5" s="1"/>
  <c r="I5072" i="5"/>
  <c r="A5072" i="5" s="1"/>
  <c r="I5073" i="5"/>
  <c r="A5073" i="5" s="1"/>
  <c r="I5074" i="5"/>
  <c r="A5074" i="5" s="1"/>
  <c r="I5075" i="5"/>
  <c r="A5075" i="5" s="1"/>
  <c r="I5076" i="5"/>
  <c r="A5076" i="5" s="1"/>
  <c r="I5077" i="5"/>
  <c r="A5077" i="5" s="1"/>
  <c r="I5078" i="5"/>
  <c r="A5078" i="5" s="1"/>
  <c r="I5079" i="5"/>
  <c r="A5079" i="5" s="1"/>
  <c r="I5080" i="5"/>
  <c r="A5080" i="5" s="1"/>
  <c r="I5081" i="5"/>
  <c r="A5081" i="5" s="1"/>
  <c r="I5082" i="5"/>
  <c r="A5082" i="5" s="1"/>
  <c r="I5083" i="5"/>
  <c r="A5083" i="5" s="1"/>
  <c r="I5084" i="5"/>
  <c r="A5084" i="5" s="1"/>
  <c r="I5085" i="5"/>
  <c r="A5085" i="5" s="1"/>
  <c r="I5086" i="5"/>
  <c r="A5086" i="5" s="1"/>
  <c r="I5087" i="5"/>
  <c r="A5087" i="5" s="1"/>
  <c r="I5088" i="5"/>
  <c r="A5088" i="5" s="1"/>
  <c r="I5089" i="5"/>
  <c r="A5089" i="5" s="1"/>
  <c r="I5090" i="5"/>
  <c r="A5090" i="5" s="1"/>
  <c r="I5091" i="5"/>
  <c r="A5091" i="5" s="1"/>
  <c r="I5092" i="5"/>
  <c r="A5092" i="5" s="1"/>
  <c r="I5093" i="5"/>
  <c r="A5093" i="5" s="1"/>
  <c r="I5094" i="5"/>
  <c r="A5094" i="5" s="1"/>
  <c r="I5095" i="5"/>
  <c r="A5095" i="5" s="1"/>
  <c r="I5096" i="5"/>
  <c r="A5096" i="5" s="1"/>
  <c r="I5097" i="5"/>
  <c r="A5097" i="5" s="1"/>
  <c r="I5098" i="5"/>
  <c r="A5098" i="5" s="1"/>
  <c r="I5099" i="5"/>
  <c r="A5099" i="5" s="1"/>
  <c r="I5100" i="5"/>
  <c r="A5100" i="5" s="1"/>
  <c r="I5101" i="5"/>
  <c r="A5101" i="5" s="1"/>
  <c r="I5102" i="5"/>
  <c r="A5102" i="5" s="1"/>
  <c r="I5103" i="5"/>
  <c r="A5103" i="5" s="1"/>
  <c r="I5104" i="5"/>
  <c r="A5104" i="5" s="1"/>
  <c r="I5105" i="5"/>
  <c r="A5105" i="5" s="1"/>
  <c r="I5106" i="5"/>
  <c r="A5106" i="5" s="1"/>
  <c r="I5107" i="5"/>
  <c r="A5107" i="5" s="1"/>
  <c r="I5108" i="5"/>
  <c r="A5108" i="5" s="1"/>
  <c r="I5109" i="5"/>
  <c r="A5109" i="5" s="1"/>
  <c r="I5110" i="5"/>
  <c r="A5110" i="5" s="1"/>
  <c r="I5111" i="5"/>
  <c r="A5111" i="5" s="1"/>
  <c r="I5112" i="5"/>
  <c r="A5112" i="5" s="1"/>
  <c r="I5113" i="5"/>
  <c r="A5113" i="5" s="1"/>
  <c r="I5114" i="5"/>
  <c r="A5114" i="5" s="1"/>
  <c r="I5115" i="5"/>
  <c r="A5115" i="5" s="1"/>
  <c r="I5116" i="5"/>
  <c r="A5116" i="5" s="1"/>
  <c r="I5117" i="5"/>
  <c r="A5117" i="5" s="1"/>
  <c r="I5118" i="5"/>
  <c r="A5118" i="5" s="1"/>
  <c r="I5119" i="5"/>
  <c r="A5119" i="5" s="1"/>
  <c r="I5120" i="5"/>
  <c r="A5120" i="5" s="1"/>
  <c r="I5121" i="5"/>
  <c r="A5121" i="5" s="1"/>
  <c r="I5122" i="5"/>
  <c r="A5122" i="5" s="1"/>
  <c r="I5123" i="5"/>
  <c r="A5123" i="5" s="1"/>
  <c r="I5124" i="5"/>
  <c r="A5124" i="5" s="1"/>
  <c r="I5125" i="5"/>
  <c r="A5125" i="5" s="1"/>
  <c r="I5126" i="5"/>
  <c r="A5126" i="5" s="1"/>
  <c r="I5127" i="5"/>
  <c r="A5127" i="5" s="1"/>
  <c r="I5128" i="5"/>
  <c r="A5128" i="5" s="1"/>
  <c r="I5129" i="5"/>
  <c r="A5129" i="5" s="1"/>
  <c r="I5130" i="5"/>
  <c r="A5130" i="5" s="1"/>
  <c r="I5131" i="5"/>
  <c r="A5131" i="5" s="1"/>
  <c r="I5132" i="5"/>
  <c r="A5132" i="5" s="1"/>
  <c r="I5133" i="5"/>
  <c r="A5133" i="5" s="1"/>
  <c r="I5134" i="5"/>
  <c r="A5134" i="5" s="1"/>
  <c r="I5135" i="5"/>
  <c r="A5135" i="5" s="1"/>
  <c r="I5136" i="5"/>
  <c r="A5136" i="5" s="1"/>
  <c r="I5137" i="5"/>
  <c r="A5137" i="5" s="1"/>
  <c r="I5138" i="5"/>
  <c r="A5138" i="5" s="1"/>
  <c r="I5139" i="5"/>
  <c r="A5139" i="5" s="1"/>
  <c r="I5140" i="5"/>
  <c r="A5140" i="5" s="1"/>
  <c r="I5141" i="5"/>
  <c r="A5141" i="5" s="1"/>
  <c r="I5142" i="5"/>
  <c r="A5142" i="5" s="1"/>
  <c r="I5143" i="5"/>
  <c r="A5143" i="5" s="1"/>
  <c r="I5144" i="5"/>
  <c r="A5144" i="5" s="1"/>
  <c r="I5145" i="5"/>
  <c r="A5145" i="5" s="1"/>
  <c r="I5146" i="5"/>
  <c r="A5146" i="5" s="1"/>
  <c r="I5147" i="5"/>
  <c r="A5147" i="5" s="1"/>
  <c r="I5148" i="5"/>
  <c r="A5148" i="5" s="1"/>
  <c r="I5149" i="5"/>
  <c r="A5149" i="5" s="1"/>
  <c r="I5150" i="5"/>
  <c r="A5150" i="5" s="1"/>
  <c r="I5151" i="5"/>
  <c r="A5151" i="5" s="1"/>
  <c r="I5152" i="5"/>
  <c r="A5152" i="5" s="1"/>
  <c r="I5153" i="5"/>
  <c r="A5153" i="5" s="1"/>
  <c r="I5154" i="5"/>
  <c r="A5154" i="5" s="1"/>
  <c r="I5155" i="5"/>
  <c r="A5155" i="5" s="1"/>
  <c r="I5156" i="5"/>
  <c r="A5156" i="5" s="1"/>
  <c r="I5157" i="5"/>
  <c r="A5157" i="5" s="1"/>
  <c r="I5158" i="5"/>
  <c r="A5158" i="5" s="1"/>
  <c r="I5159" i="5"/>
  <c r="A5159" i="5" s="1"/>
  <c r="I5160" i="5"/>
  <c r="A5160" i="5" s="1"/>
  <c r="I5161" i="5"/>
  <c r="A5161" i="5" s="1"/>
  <c r="I5162" i="5"/>
  <c r="A5162" i="5" s="1"/>
  <c r="I5163" i="5"/>
  <c r="A5163" i="5" s="1"/>
  <c r="I5164" i="5"/>
  <c r="A5164" i="5" s="1"/>
  <c r="I5165" i="5"/>
  <c r="A5165" i="5" s="1"/>
  <c r="I5166" i="5"/>
  <c r="A5166" i="5" s="1"/>
  <c r="I5167" i="5"/>
  <c r="A5167" i="5" s="1"/>
  <c r="I5168" i="5"/>
  <c r="A5168" i="5" s="1"/>
  <c r="I5169" i="5"/>
  <c r="A5169" i="5" s="1"/>
  <c r="I5170" i="5"/>
  <c r="A5170" i="5" s="1"/>
  <c r="I5171" i="5"/>
  <c r="A5171" i="5" s="1"/>
  <c r="I5172" i="5"/>
  <c r="A5172" i="5" s="1"/>
  <c r="I5173" i="5"/>
  <c r="A5173" i="5" s="1"/>
  <c r="I5174" i="5"/>
  <c r="A5174" i="5" s="1"/>
  <c r="I5175" i="5"/>
  <c r="A5175" i="5" s="1"/>
  <c r="I5176" i="5"/>
  <c r="A5176" i="5" s="1"/>
  <c r="I5177" i="5"/>
  <c r="A5177" i="5" s="1"/>
  <c r="I5178" i="5"/>
  <c r="A5178" i="5" s="1"/>
  <c r="I5179" i="5"/>
  <c r="A5179" i="5" s="1"/>
  <c r="I5180" i="5"/>
  <c r="A5180" i="5" s="1"/>
  <c r="I5181" i="5"/>
  <c r="A5181" i="5" s="1"/>
  <c r="I5182" i="5"/>
  <c r="A5182" i="5" s="1"/>
  <c r="I5183" i="5"/>
  <c r="A5183" i="5" s="1"/>
  <c r="I5184" i="5"/>
  <c r="A5184" i="5" s="1"/>
  <c r="I5185" i="5"/>
  <c r="A5185" i="5" s="1"/>
  <c r="I5186" i="5"/>
  <c r="A5186" i="5" s="1"/>
  <c r="I5187" i="5"/>
  <c r="A5187" i="5" s="1"/>
  <c r="I5188" i="5"/>
  <c r="A5188" i="5" s="1"/>
  <c r="I5189" i="5"/>
  <c r="A5189" i="5" s="1"/>
  <c r="I5190" i="5"/>
  <c r="A5190" i="5" s="1"/>
  <c r="I5191" i="5"/>
  <c r="A5191" i="5" s="1"/>
  <c r="I5192" i="5"/>
  <c r="A5192" i="5" s="1"/>
  <c r="I5193" i="5"/>
  <c r="A5193" i="5" s="1"/>
  <c r="I5194" i="5"/>
  <c r="A5194" i="5" s="1"/>
  <c r="I5195" i="5"/>
  <c r="A5195" i="5" s="1"/>
  <c r="I5196" i="5"/>
  <c r="A5196" i="5" s="1"/>
  <c r="I5197" i="5"/>
  <c r="A5197" i="5" s="1"/>
  <c r="I5198" i="5"/>
  <c r="A5198" i="5" s="1"/>
  <c r="I5199" i="5"/>
  <c r="A5199" i="5" s="1"/>
  <c r="I5200" i="5"/>
  <c r="A5200" i="5" s="1"/>
  <c r="I5201" i="5"/>
  <c r="A5201" i="5" s="1"/>
  <c r="I5202" i="5"/>
  <c r="A5202" i="5" s="1"/>
  <c r="I5203" i="5"/>
  <c r="A5203" i="5" s="1"/>
  <c r="I5204" i="5"/>
  <c r="A5204" i="5" s="1"/>
  <c r="I5205" i="5"/>
  <c r="A5205" i="5" s="1"/>
  <c r="I5206" i="5"/>
  <c r="A5206" i="5" s="1"/>
  <c r="I5207" i="5"/>
  <c r="A5207" i="5" s="1"/>
  <c r="I5208" i="5"/>
  <c r="A5208" i="5" s="1"/>
  <c r="I5209" i="5"/>
  <c r="A5209" i="5" s="1"/>
  <c r="I5210" i="5"/>
  <c r="A5210" i="5" s="1"/>
  <c r="I5211" i="5"/>
  <c r="A5211" i="5" s="1"/>
  <c r="I5212" i="5"/>
  <c r="A5212" i="5" s="1"/>
  <c r="I5213" i="5"/>
  <c r="A5213" i="5" s="1"/>
  <c r="I5214" i="5"/>
  <c r="A5214" i="5" s="1"/>
  <c r="I5215" i="5"/>
  <c r="A5215" i="5" s="1"/>
  <c r="I5216" i="5"/>
  <c r="A5216" i="5" s="1"/>
  <c r="I5217" i="5"/>
  <c r="A5217" i="5" s="1"/>
  <c r="I5218" i="5"/>
  <c r="A5218" i="5" s="1"/>
  <c r="I5219" i="5"/>
  <c r="A5219" i="5" s="1"/>
  <c r="I5220" i="5"/>
  <c r="A5220" i="5" s="1"/>
  <c r="I5221" i="5"/>
  <c r="A5221" i="5" s="1"/>
  <c r="I5222" i="5"/>
  <c r="A5222" i="5" s="1"/>
  <c r="I5223" i="5"/>
  <c r="A5223" i="5" s="1"/>
  <c r="I5224" i="5"/>
  <c r="A5224" i="5" s="1"/>
  <c r="I5225" i="5"/>
  <c r="A5225" i="5" s="1"/>
  <c r="I5226" i="5"/>
  <c r="A5226" i="5" s="1"/>
  <c r="I5227" i="5"/>
  <c r="A5227" i="5" s="1"/>
  <c r="I5228" i="5"/>
  <c r="A5228" i="5" s="1"/>
  <c r="I5229" i="5"/>
  <c r="A5229" i="5" s="1"/>
  <c r="I5230" i="5"/>
  <c r="A5230" i="5" s="1"/>
  <c r="I5231" i="5"/>
  <c r="A5231" i="5" s="1"/>
  <c r="I5232" i="5"/>
  <c r="A5232" i="5" s="1"/>
  <c r="I5233" i="5"/>
  <c r="A5233" i="5" s="1"/>
  <c r="I5234" i="5"/>
  <c r="A5234" i="5" s="1"/>
  <c r="I5235" i="5"/>
  <c r="A5235" i="5" s="1"/>
  <c r="I5236" i="5"/>
  <c r="A5236" i="5" s="1"/>
  <c r="I5237" i="5"/>
  <c r="A5237" i="5" s="1"/>
  <c r="I5238" i="5"/>
  <c r="A5238" i="5" s="1"/>
  <c r="I5239" i="5"/>
  <c r="A5239" i="5" s="1"/>
  <c r="I5240" i="5"/>
  <c r="A5240" i="5" s="1"/>
  <c r="I5241" i="5"/>
  <c r="A5241" i="5" s="1"/>
  <c r="I5242" i="5"/>
  <c r="A5242" i="5" s="1"/>
  <c r="I5243" i="5"/>
  <c r="A5243" i="5" s="1"/>
  <c r="I5244" i="5"/>
  <c r="A5244" i="5" s="1"/>
  <c r="I5245" i="5"/>
  <c r="A5245" i="5" s="1"/>
  <c r="I5246" i="5"/>
  <c r="A5246" i="5" s="1"/>
  <c r="I5247" i="5"/>
  <c r="A5247" i="5" s="1"/>
  <c r="I5248" i="5"/>
  <c r="A5248" i="5" s="1"/>
  <c r="I5249" i="5"/>
  <c r="A5249" i="5" s="1"/>
  <c r="I5250" i="5"/>
  <c r="A5250" i="5" s="1"/>
  <c r="I5251" i="5"/>
  <c r="A5251" i="5" s="1"/>
  <c r="I5252" i="5"/>
  <c r="A5252" i="5" s="1"/>
  <c r="I5253" i="5"/>
  <c r="A5253" i="5" s="1"/>
  <c r="I5254" i="5"/>
  <c r="A5254" i="5" s="1"/>
  <c r="I5255" i="5"/>
  <c r="A5255" i="5" s="1"/>
  <c r="I5256" i="5"/>
  <c r="A5256" i="5" s="1"/>
  <c r="I5257" i="5"/>
  <c r="A5257" i="5" s="1"/>
  <c r="I5258" i="5"/>
  <c r="A5258" i="5" s="1"/>
  <c r="I5259" i="5"/>
  <c r="A5259" i="5" s="1"/>
  <c r="I5260" i="5"/>
  <c r="A5260" i="5" s="1"/>
  <c r="I5261" i="5"/>
  <c r="A5261" i="5" s="1"/>
  <c r="I5262" i="5"/>
  <c r="A5262" i="5" s="1"/>
  <c r="I5263" i="5"/>
  <c r="A5263" i="5" s="1"/>
  <c r="I5264" i="5"/>
  <c r="A5264" i="5" s="1"/>
  <c r="I5265" i="5"/>
  <c r="A5265" i="5" s="1"/>
  <c r="I5266" i="5"/>
  <c r="A5266" i="5" s="1"/>
  <c r="I5267" i="5"/>
  <c r="A5267" i="5" s="1"/>
  <c r="I5268" i="5"/>
  <c r="A5268" i="5" s="1"/>
  <c r="I5269" i="5"/>
  <c r="A5269" i="5" s="1"/>
  <c r="I5270" i="5"/>
  <c r="A5270" i="5" s="1"/>
  <c r="I5271" i="5"/>
  <c r="A5271" i="5" s="1"/>
  <c r="I5272" i="5"/>
  <c r="A5272" i="5" s="1"/>
  <c r="I5273" i="5"/>
  <c r="A5273" i="5" s="1"/>
  <c r="I5274" i="5"/>
  <c r="A5274" i="5" s="1"/>
  <c r="I5275" i="5"/>
  <c r="A5275" i="5" s="1"/>
  <c r="I5276" i="5"/>
  <c r="A5276" i="5" s="1"/>
  <c r="I5277" i="5"/>
  <c r="A5277" i="5" s="1"/>
  <c r="I5278" i="5"/>
  <c r="A5278" i="5" s="1"/>
  <c r="I5279" i="5"/>
  <c r="A5279" i="5" s="1"/>
  <c r="I5280" i="5"/>
  <c r="A5280" i="5" s="1"/>
  <c r="I5281" i="5"/>
  <c r="A5281" i="5" s="1"/>
  <c r="I5282" i="5"/>
  <c r="A5282" i="5" s="1"/>
  <c r="I5283" i="5"/>
  <c r="A5283" i="5" s="1"/>
  <c r="I5284" i="5"/>
  <c r="A5284" i="5" s="1"/>
  <c r="I5285" i="5"/>
  <c r="A5285" i="5" s="1"/>
  <c r="I5286" i="5"/>
  <c r="A5286" i="5" s="1"/>
  <c r="I5287" i="5"/>
  <c r="A5287" i="5" s="1"/>
  <c r="I5288" i="5"/>
  <c r="A5288" i="5" s="1"/>
  <c r="I5289" i="5"/>
  <c r="A5289" i="5" s="1"/>
  <c r="I5290" i="5"/>
  <c r="A5290" i="5" s="1"/>
  <c r="I5291" i="5"/>
  <c r="A5291" i="5" s="1"/>
  <c r="I5292" i="5"/>
  <c r="A5292" i="5" s="1"/>
  <c r="I5293" i="5"/>
  <c r="A5293" i="5" s="1"/>
  <c r="I5294" i="5"/>
  <c r="A5294" i="5" s="1"/>
  <c r="I5295" i="5"/>
  <c r="A5295" i="5" s="1"/>
  <c r="I5296" i="5"/>
  <c r="A5296" i="5" s="1"/>
  <c r="I5297" i="5"/>
  <c r="A5297" i="5" s="1"/>
  <c r="I5298" i="5"/>
  <c r="A5298" i="5" s="1"/>
  <c r="I5299" i="5"/>
  <c r="A5299" i="5" s="1"/>
  <c r="I5300" i="5"/>
  <c r="A5300" i="5" s="1"/>
  <c r="I5301" i="5"/>
  <c r="A5301" i="5" s="1"/>
  <c r="I5302" i="5"/>
  <c r="A5302" i="5" s="1"/>
  <c r="I5303" i="5"/>
  <c r="A5303" i="5" s="1"/>
  <c r="I5304" i="5"/>
  <c r="A5304" i="5" s="1"/>
  <c r="I5305" i="5"/>
  <c r="A5305" i="5" s="1"/>
  <c r="I5306" i="5"/>
  <c r="A5306" i="5" s="1"/>
  <c r="I5307" i="5"/>
  <c r="A5307" i="5" s="1"/>
  <c r="I5308" i="5"/>
  <c r="A5308" i="5" s="1"/>
  <c r="I5309" i="5"/>
  <c r="A5309" i="5" s="1"/>
  <c r="I5310" i="5"/>
  <c r="A5310" i="5" s="1"/>
  <c r="I5311" i="5"/>
  <c r="A5311" i="5" s="1"/>
  <c r="I5312" i="5"/>
  <c r="A5312" i="5" s="1"/>
  <c r="I5313" i="5"/>
  <c r="A5313" i="5" s="1"/>
  <c r="I5314" i="5"/>
  <c r="A5314" i="5" s="1"/>
  <c r="I5315" i="5"/>
  <c r="A5315" i="5" s="1"/>
  <c r="I5316" i="5"/>
  <c r="A5316" i="5" s="1"/>
  <c r="I5317" i="5"/>
  <c r="A5317" i="5" s="1"/>
  <c r="I5318" i="5"/>
  <c r="A5318" i="5" s="1"/>
  <c r="I5319" i="5"/>
  <c r="A5319" i="5" s="1"/>
  <c r="I5320" i="5"/>
  <c r="A5320" i="5" s="1"/>
  <c r="I5321" i="5"/>
  <c r="A5321" i="5" s="1"/>
  <c r="I5322" i="5"/>
  <c r="A5322" i="5" s="1"/>
  <c r="I5323" i="5"/>
  <c r="A5323" i="5" s="1"/>
  <c r="I5324" i="5"/>
  <c r="A5324" i="5" s="1"/>
  <c r="I5325" i="5"/>
  <c r="A5325" i="5" s="1"/>
  <c r="I5326" i="5"/>
  <c r="A5326" i="5" s="1"/>
  <c r="I5327" i="5"/>
  <c r="A5327" i="5" s="1"/>
  <c r="I5328" i="5"/>
  <c r="A5328" i="5" s="1"/>
  <c r="I5329" i="5"/>
  <c r="A5329" i="5" s="1"/>
  <c r="I5330" i="5"/>
  <c r="A5330" i="5" s="1"/>
  <c r="I5331" i="5"/>
  <c r="A5331" i="5" s="1"/>
  <c r="I5332" i="5"/>
  <c r="A5332" i="5" s="1"/>
  <c r="I5333" i="5"/>
  <c r="A5333" i="5" s="1"/>
  <c r="I5334" i="5"/>
  <c r="A5334" i="5" s="1"/>
  <c r="I5335" i="5"/>
  <c r="A5335" i="5" s="1"/>
  <c r="I5336" i="5"/>
  <c r="A5336" i="5" s="1"/>
  <c r="I5337" i="5"/>
  <c r="A5337" i="5" s="1"/>
  <c r="I5338" i="5"/>
  <c r="A5338" i="5" s="1"/>
  <c r="I5339" i="5"/>
  <c r="A5339" i="5" s="1"/>
  <c r="I5340" i="5"/>
  <c r="A5340" i="5" s="1"/>
  <c r="I5341" i="5"/>
  <c r="A5341" i="5" s="1"/>
  <c r="I5342" i="5"/>
  <c r="A5342" i="5" s="1"/>
  <c r="I5343" i="5"/>
  <c r="A5343" i="5" s="1"/>
  <c r="I5344" i="5"/>
  <c r="A5344" i="5" s="1"/>
  <c r="I5345" i="5"/>
  <c r="A5345" i="5" s="1"/>
  <c r="I5346" i="5"/>
  <c r="A5346" i="5" s="1"/>
  <c r="I5347" i="5"/>
  <c r="A5347" i="5" s="1"/>
  <c r="I5348" i="5"/>
  <c r="A5348" i="5" s="1"/>
  <c r="I5349" i="5"/>
  <c r="A5349" i="5" s="1"/>
  <c r="I5350" i="5"/>
  <c r="A5350" i="5" s="1"/>
  <c r="I5351" i="5"/>
  <c r="A5351" i="5" s="1"/>
  <c r="I5352" i="5"/>
  <c r="A5352" i="5" s="1"/>
  <c r="I5353" i="5"/>
  <c r="A5353" i="5" s="1"/>
  <c r="I5354" i="5"/>
  <c r="A5354" i="5" s="1"/>
  <c r="I5355" i="5"/>
  <c r="A5355" i="5" s="1"/>
  <c r="I5356" i="5"/>
  <c r="A5356" i="5" s="1"/>
  <c r="I5357" i="5"/>
  <c r="A5357" i="5" s="1"/>
  <c r="I5358" i="5"/>
  <c r="A5358" i="5" s="1"/>
  <c r="I5359" i="5"/>
  <c r="A5359" i="5" s="1"/>
  <c r="I5360" i="5"/>
  <c r="A5360" i="5" s="1"/>
  <c r="I5361" i="5"/>
  <c r="A5361" i="5" s="1"/>
  <c r="I5362" i="5"/>
  <c r="A5362" i="5" s="1"/>
  <c r="I5363" i="5"/>
  <c r="A5363" i="5" s="1"/>
  <c r="I5364" i="5"/>
  <c r="A5364" i="5" s="1"/>
  <c r="I5365" i="5"/>
  <c r="A5365" i="5" s="1"/>
  <c r="I5366" i="5"/>
  <c r="A5366" i="5" s="1"/>
  <c r="I5367" i="5"/>
  <c r="A5367" i="5" s="1"/>
  <c r="I5368" i="5"/>
  <c r="A5368" i="5" s="1"/>
  <c r="I5369" i="5"/>
  <c r="A5369" i="5" s="1"/>
  <c r="I5370" i="5"/>
  <c r="A5370" i="5" s="1"/>
  <c r="I5371" i="5"/>
  <c r="A5371" i="5" s="1"/>
  <c r="I5372" i="5"/>
  <c r="A5372" i="5" s="1"/>
  <c r="I5373" i="5"/>
  <c r="A5373" i="5" s="1"/>
  <c r="I5374" i="5"/>
  <c r="A5374" i="5" s="1"/>
  <c r="I5375" i="5"/>
  <c r="A5375" i="5" s="1"/>
  <c r="I5376" i="5"/>
  <c r="A5376" i="5" s="1"/>
  <c r="I5377" i="5"/>
  <c r="A5377" i="5" s="1"/>
  <c r="I5378" i="5"/>
  <c r="A5378" i="5" s="1"/>
  <c r="I5379" i="5"/>
  <c r="A5379" i="5" s="1"/>
  <c r="I5380" i="5"/>
  <c r="A5380" i="5" s="1"/>
  <c r="I5381" i="5"/>
  <c r="A5381" i="5" s="1"/>
  <c r="I5382" i="5"/>
  <c r="A5382" i="5" s="1"/>
  <c r="I5383" i="5"/>
  <c r="A5383" i="5" s="1"/>
  <c r="I5384" i="5"/>
  <c r="A5384" i="5" s="1"/>
  <c r="I5385" i="5"/>
  <c r="A5385" i="5" s="1"/>
  <c r="I5386" i="5"/>
  <c r="A5386" i="5" s="1"/>
  <c r="I5387" i="5"/>
  <c r="A5387" i="5" s="1"/>
  <c r="I5388" i="5"/>
  <c r="A5388" i="5" s="1"/>
  <c r="I5389" i="5"/>
  <c r="A5389" i="5" s="1"/>
  <c r="I5390" i="5"/>
  <c r="A5390" i="5" s="1"/>
  <c r="I5391" i="5"/>
  <c r="A5391" i="5" s="1"/>
  <c r="I5392" i="5"/>
  <c r="A5392" i="5" s="1"/>
  <c r="I5393" i="5"/>
  <c r="A5393" i="5" s="1"/>
  <c r="I5394" i="5"/>
  <c r="A5394" i="5" s="1"/>
  <c r="I5395" i="5"/>
  <c r="A5395" i="5" s="1"/>
  <c r="I5396" i="5"/>
  <c r="A5396" i="5" s="1"/>
  <c r="I5397" i="5"/>
  <c r="A5397" i="5" s="1"/>
  <c r="I5398" i="5"/>
  <c r="A5398" i="5" s="1"/>
  <c r="I5399" i="5"/>
  <c r="A5399" i="5" s="1"/>
  <c r="I5400" i="5"/>
  <c r="A5400" i="5" s="1"/>
  <c r="I5401" i="5"/>
  <c r="A5401" i="5" s="1"/>
  <c r="I5402" i="5"/>
  <c r="A5402" i="5" s="1"/>
  <c r="I5403" i="5"/>
  <c r="A5403" i="5" s="1"/>
  <c r="I5404" i="5"/>
  <c r="A5404" i="5" s="1"/>
  <c r="I5405" i="5"/>
  <c r="A5405" i="5" s="1"/>
  <c r="I5406" i="5"/>
  <c r="A5406" i="5" s="1"/>
  <c r="I5407" i="5"/>
  <c r="A5407" i="5" s="1"/>
  <c r="I5408" i="5"/>
  <c r="A5408" i="5" s="1"/>
  <c r="I5409" i="5"/>
  <c r="A5409" i="5" s="1"/>
  <c r="I5410" i="5"/>
  <c r="A5410" i="5" s="1"/>
  <c r="I5411" i="5"/>
  <c r="A5411" i="5" s="1"/>
  <c r="I5412" i="5"/>
  <c r="A5412" i="5" s="1"/>
  <c r="I5413" i="5"/>
  <c r="A5413" i="5" s="1"/>
  <c r="I5414" i="5"/>
  <c r="A5414" i="5" s="1"/>
  <c r="I5415" i="5"/>
  <c r="A5415" i="5" s="1"/>
  <c r="I5416" i="5"/>
  <c r="A5416" i="5" s="1"/>
  <c r="I5417" i="5"/>
  <c r="A5417" i="5" s="1"/>
  <c r="I5418" i="5"/>
  <c r="A5418" i="5" s="1"/>
  <c r="I5419" i="5"/>
  <c r="A5419" i="5" s="1"/>
  <c r="I5420" i="5"/>
  <c r="A5420" i="5" s="1"/>
  <c r="I5421" i="5"/>
  <c r="A5421" i="5" s="1"/>
  <c r="I5422" i="5"/>
  <c r="A5422" i="5" s="1"/>
  <c r="I5423" i="5"/>
  <c r="A5423" i="5" s="1"/>
  <c r="I5424" i="5"/>
  <c r="A5424" i="5" s="1"/>
  <c r="I5425" i="5"/>
  <c r="A5425" i="5" s="1"/>
  <c r="I5426" i="5"/>
  <c r="A5426" i="5" s="1"/>
  <c r="I5427" i="5"/>
  <c r="A5427" i="5" s="1"/>
  <c r="I5428" i="5"/>
  <c r="A5428" i="5" s="1"/>
  <c r="I5429" i="5"/>
  <c r="A5429" i="5" s="1"/>
  <c r="I5430" i="5"/>
  <c r="A5430" i="5" s="1"/>
  <c r="I5431" i="5"/>
  <c r="A5431" i="5" s="1"/>
  <c r="I5432" i="5"/>
  <c r="A5432" i="5" s="1"/>
  <c r="I5433" i="5"/>
  <c r="A5433" i="5" s="1"/>
  <c r="I5434" i="5"/>
  <c r="A5434" i="5" s="1"/>
  <c r="I5435" i="5"/>
  <c r="A5435" i="5" s="1"/>
  <c r="I5436" i="5"/>
  <c r="A5436" i="5" s="1"/>
  <c r="I5437" i="5"/>
  <c r="A5437" i="5" s="1"/>
  <c r="I5438" i="5"/>
  <c r="A5438" i="5" s="1"/>
  <c r="I5439" i="5"/>
  <c r="A5439" i="5" s="1"/>
  <c r="I5440" i="5"/>
  <c r="A5440" i="5" s="1"/>
  <c r="I5441" i="5"/>
  <c r="A5441" i="5" s="1"/>
  <c r="I5442" i="5"/>
  <c r="A5442" i="5" s="1"/>
  <c r="I5443" i="5"/>
  <c r="A5443" i="5" s="1"/>
  <c r="I5444" i="5"/>
  <c r="A5444" i="5" s="1"/>
  <c r="I5445" i="5"/>
  <c r="A5445" i="5" s="1"/>
  <c r="I5446" i="5"/>
  <c r="A5446" i="5" s="1"/>
  <c r="I5447" i="5"/>
  <c r="A5447" i="5" s="1"/>
  <c r="I5448" i="5"/>
  <c r="A5448" i="5" s="1"/>
  <c r="I5449" i="5"/>
  <c r="A5449" i="5" s="1"/>
  <c r="I5450" i="5"/>
  <c r="A5450" i="5" s="1"/>
  <c r="I5451" i="5"/>
  <c r="A5451" i="5" s="1"/>
  <c r="I5452" i="5"/>
  <c r="A5452" i="5" s="1"/>
  <c r="I5453" i="5"/>
  <c r="A5453" i="5" s="1"/>
  <c r="I5454" i="5"/>
  <c r="A5454" i="5" s="1"/>
  <c r="I5455" i="5"/>
  <c r="A5455" i="5" s="1"/>
  <c r="I5456" i="5"/>
  <c r="A5456" i="5" s="1"/>
  <c r="I5457" i="5"/>
  <c r="A5457" i="5" s="1"/>
  <c r="I5458" i="5"/>
  <c r="A5458" i="5" s="1"/>
  <c r="I5459" i="5"/>
  <c r="A5459" i="5" s="1"/>
  <c r="I5460" i="5"/>
  <c r="A5460" i="5" s="1"/>
  <c r="I5461" i="5"/>
  <c r="A5461" i="5" s="1"/>
  <c r="I5462" i="5"/>
  <c r="A5462" i="5" s="1"/>
  <c r="I5463" i="5"/>
  <c r="A5463" i="5" s="1"/>
  <c r="I5464" i="5"/>
  <c r="A5464" i="5" s="1"/>
  <c r="I5465" i="5"/>
  <c r="A5465" i="5" s="1"/>
  <c r="I5466" i="5"/>
  <c r="A5466" i="5" s="1"/>
  <c r="I5467" i="5"/>
  <c r="A5467" i="5" s="1"/>
  <c r="I5468" i="5"/>
  <c r="A5468" i="5" s="1"/>
  <c r="I5469" i="5"/>
  <c r="A5469" i="5" s="1"/>
  <c r="I5470" i="5"/>
  <c r="A5470" i="5" s="1"/>
  <c r="I5471" i="5"/>
  <c r="A5471" i="5" s="1"/>
  <c r="I5472" i="5"/>
  <c r="A5472" i="5" s="1"/>
  <c r="I5473" i="5"/>
  <c r="A5473" i="5" s="1"/>
  <c r="I5474" i="5"/>
  <c r="A5474" i="5" s="1"/>
  <c r="I5475" i="5"/>
  <c r="A5475" i="5" s="1"/>
  <c r="I5476" i="5"/>
  <c r="A5476" i="5" s="1"/>
  <c r="I5477" i="5"/>
  <c r="A5477" i="5" s="1"/>
  <c r="I5478" i="5"/>
  <c r="A5478" i="5" s="1"/>
  <c r="I5479" i="5"/>
  <c r="A5479" i="5" s="1"/>
  <c r="I5480" i="5"/>
  <c r="A5480" i="5" s="1"/>
  <c r="I5481" i="5"/>
  <c r="A5481" i="5" s="1"/>
  <c r="I5482" i="5"/>
  <c r="A5482" i="5" s="1"/>
  <c r="I5483" i="5"/>
  <c r="A5483" i="5" s="1"/>
  <c r="I5484" i="5"/>
  <c r="A5484" i="5" s="1"/>
  <c r="I5485" i="5"/>
  <c r="A5485" i="5" s="1"/>
  <c r="I5486" i="5"/>
  <c r="A5486" i="5" s="1"/>
  <c r="I5487" i="5"/>
  <c r="A5487" i="5" s="1"/>
  <c r="I5488" i="5"/>
  <c r="A5488" i="5" s="1"/>
  <c r="I5489" i="5"/>
  <c r="A5489" i="5" s="1"/>
  <c r="I5490" i="5"/>
  <c r="A5490" i="5" s="1"/>
  <c r="I5491" i="5"/>
  <c r="A5491" i="5" s="1"/>
  <c r="I5492" i="5"/>
  <c r="A5492" i="5" s="1"/>
  <c r="I5493" i="5"/>
  <c r="A5493" i="5" s="1"/>
  <c r="I5494" i="5"/>
  <c r="A5494" i="5" s="1"/>
  <c r="I5495" i="5"/>
  <c r="A5495" i="5" s="1"/>
  <c r="I5496" i="5"/>
  <c r="A5496" i="5" s="1"/>
  <c r="I5497" i="5"/>
  <c r="A5497" i="5" s="1"/>
  <c r="I5498" i="5"/>
  <c r="A5498" i="5" s="1"/>
  <c r="I5499" i="5"/>
  <c r="A5499" i="5" s="1"/>
  <c r="I5500" i="5"/>
  <c r="A5500" i="5" s="1"/>
  <c r="I5501" i="5"/>
  <c r="A5501" i="5" s="1"/>
  <c r="I5502" i="5"/>
  <c r="A5502" i="5" s="1"/>
  <c r="I5503" i="5"/>
  <c r="A5503" i="5" s="1"/>
  <c r="I5504" i="5"/>
  <c r="A5504" i="5" s="1"/>
  <c r="I5505" i="5"/>
  <c r="A5505" i="5" s="1"/>
  <c r="I5506" i="5"/>
  <c r="A5506" i="5" s="1"/>
  <c r="I5507" i="5"/>
  <c r="A5507" i="5" s="1"/>
  <c r="I5508" i="5"/>
  <c r="A5508" i="5" s="1"/>
  <c r="I5509" i="5"/>
  <c r="A5509" i="5" s="1"/>
  <c r="I5510" i="5"/>
  <c r="A5510" i="5" s="1"/>
  <c r="I5511" i="5"/>
  <c r="A5511" i="5" s="1"/>
  <c r="I5512" i="5"/>
  <c r="A5512" i="5" s="1"/>
  <c r="I5513" i="5"/>
  <c r="A5513" i="5" s="1"/>
  <c r="I5514" i="5"/>
  <c r="A5514" i="5" s="1"/>
  <c r="I5515" i="5"/>
  <c r="A5515" i="5" s="1"/>
  <c r="I5516" i="5"/>
  <c r="A5516" i="5" s="1"/>
  <c r="I5517" i="5"/>
  <c r="A5517" i="5" s="1"/>
  <c r="I5518" i="5"/>
  <c r="A5518" i="5" s="1"/>
  <c r="I5519" i="5"/>
  <c r="A5519" i="5" s="1"/>
  <c r="I5520" i="5"/>
  <c r="A5520" i="5" s="1"/>
  <c r="I5521" i="5"/>
  <c r="A5521" i="5" s="1"/>
  <c r="I5522" i="5"/>
  <c r="A5522" i="5" s="1"/>
  <c r="I5523" i="5"/>
  <c r="A5523" i="5" s="1"/>
  <c r="I5524" i="5"/>
  <c r="A5524" i="5" s="1"/>
  <c r="I5525" i="5"/>
  <c r="A5525" i="5" s="1"/>
  <c r="I5526" i="5"/>
  <c r="A5526" i="5" s="1"/>
  <c r="I5527" i="5"/>
  <c r="A5527" i="5" s="1"/>
  <c r="I5528" i="5"/>
  <c r="A5528" i="5" s="1"/>
  <c r="I5529" i="5"/>
  <c r="A5529" i="5" s="1"/>
  <c r="I5530" i="5"/>
  <c r="A5530" i="5" s="1"/>
  <c r="I5531" i="5"/>
  <c r="A5531" i="5" s="1"/>
  <c r="I5532" i="5"/>
  <c r="A5532" i="5" s="1"/>
  <c r="I5533" i="5"/>
  <c r="A5533" i="5" s="1"/>
  <c r="I5534" i="5"/>
  <c r="A5534" i="5" s="1"/>
  <c r="I5535" i="5"/>
  <c r="A5535" i="5" s="1"/>
  <c r="I5536" i="5"/>
  <c r="A5536" i="5" s="1"/>
  <c r="I5537" i="5"/>
  <c r="A5537" i="5" s="1"/>
  <c r="I5538" i="5"/>
  <c r="A5538" i="5" s="1"/>
  <c r="I5539" i="5"/>
  <c r="A5539" i="5" s="1"/>
  <c r="I5540" i="5"/>
  <c r="A5540" i="5" s="1"/>
  <c r="I5541" i="5"/>
  <c r="A5541" i="5" s="1"/>
  <c r="I5542" i="5"/>
  <c r="A5542" i="5" s="1"/>
  <c r="I5543" i="5"/>
  <c r="A5543" i="5" s="1"/>
  <c r="I5544" i="5"/>
  <c r="A5544" i="5" s="1"/>
  <c r="I5545" i="5"/>
  <c r="A5545" i="5" s="1"/>
  <c r="I5546" i="5"/>
  <c r="A5546" i="5" s="1"/>
  <c r="I5547" i="5"/>
  <c r="A5547" i="5" s="1"/>
  <c r="I5548" i="5"/>
  <c r="A5548" i="5" s="1"/>
  <c r="I5549" i="5"/>
  <c r="A5549" i="5" s="1"/>
  <c r="I5550" i="5"/>
  <c r="A5550" i="5" s="1"/>
  <c r="I5551" i="5"/>
  <c r="A5551" i="5" s="1"/>
  <c r="I5552" i="5"/>
  <c r="A5552" i="5" s="1"/>
  <c r="I5553" i="5"/>
  <c r="A5553" i="5" s="1"/>
  <c r="I5554" i="5"/>
  <c r="A5554" i="5" s="1"/>
  <c r="I5555" i="5"/>
  <c r="A5555" i="5" s="1"/>
  <c r="I5556" i="5"/>
  <c r="A5556" i="5" s="1"/>
  <c r="I5557" i="5"/>
  <c r="A5557" i="5" s="1"/>
  <c r="I5558" i="5"/>
  <c r="A5558" i="5" s="1"/>
  <c r="I5559" i="5"/>
  <c r="A5559" i="5" s="1"/>
  <c r="I5560" i="5"/>
  <c r="A5560" i="5" s="1"/>
  <c r="I5561" i="5"/>
  <c r="A5561" i="5" s="1"/>
  <c r="I5562" i="5"/>
  <c r="A5562" i="5" s="1"/>
  <c r="I5563" i="5"/>
  <c r="A5563" i="5" s="1"/>
  <c r="I5564" i="5"/>
  <c r="A5564" i="5" s="1"/>
  <c r="I5565" i="5"/>
  <c r="A5565" i="5" s="1"/>
  <c r="I5566" i="5"/>
  <c r="A5566" i="5" s="1"/>
  <c r="I5567" i="5"/>
  <c r="A5567" i="5" s="1"/>
  <c r="I5568" i="5"/>
  <c r="A5568" i="5" s="1"/>
  <c r="I5569" i="5"/>
  <c r="A5569" i="5" s="1"/>
  <c r="I5570" i="5"/>
  <c r="A5570" i="5" s="1"/>
  <c r="I5571" i="5"/>
  <c r="A5571" i="5" s="1"/>
  <c r="I5572" i="5"/>
  <c r="A5572" i="5" s="1"/>
  <c r="I5573" i="5"/>
  <c r="A5573" i="5" s="1"/>
  <c r="I5574" i="5"/>
  <c r="A5574" i="5" s="1"/>
  <c r="I5575" i="5"/>
  <c r="A5575" i="5" s="1"/>
  <c r="I5576" i="5"/>
  <c r="A5576" i="5" s="1"/>
  <c r="I5577" i="5"/>
  <c r="A5577" i="5" s="1"/>
  <c r="I5578" i="5"/>
  <c r="A5578" i="5" s="1"/>
  <c r="I5579" i="5"/>
  <c r="A5579" i="5" s="1"/>
  <c r="I5580" i="5"/>
  <c r="A5580" i="5" s="1"/>
  <c r="I5581" i="5"/>
  <c r="A5581" i="5" s="1"/>
  <c r="I5582" i="5"/>
  <c r="A5582" i="5" s="1"/>
  <c r="I5583" i="5"/>
  <c r="A5583" i="5" s="1"/>
  <c r="I5584" i="5"/>
  <c r="A5584" i="5" s="1"/>
  <c r="I5585" i="5"/>
  <c r="A5585" i="5" s="1"/>
  <c r="I5586" i="5"/>
  <c r="A5586" i="5" s="1"/>
  <c r="I5587" i="5"/>
  <c r="A5587" i="5" s="1"/>
  <c r="I5588" i="5"/>
  <c r="A5588" i="5" s="1"/>
  <c r="I5589" i="5"/>
  <c r="A5589" i="5" s="1"/>
  <c r="I5590" i="5"/>
  <c r="A5590" i="5" s="1"/>
  <c r="I5591" i="5"/>
  <c r="A5591" i="5" s="1"/>
  <c r="I5592" i="5"/>
  <c r="A5592" i="5" s="1"/>
  <c r="I5593" i="5"/>
  <c r="A5593" i="5" s="1"/>
  <c r="I5594" i="5"/>
  <c r="A5594" i="5" s="1"/>
  <c r="I5595" i="5"/>
  <c r="A5595" i="5" s="1"/>
  <c r="I5596" i="5"/>
  <c r="A5596" i="5" s="1"/>
  <c r="I5597" i="5"/>
  <c r="A5597" i="5" s="1"/>
  <c r="I5598" i="5"/>
  <c r="A5598" i="5" s="1"/>
  <c r="I5599" i="5"/>
  <c r="A5599" i="5" s="1"/>
  <c r="I5600" i="5"/>
  <c r="A5600" i="5" s="1"/>
  <c r="I5601" i="5"/>
  <c r="A5601" i="5" s="1"/>
  <c r="I5602" i="5"/>
  <c r="A5602" i="5" s="1"/>
  <c r="I5603" i="5"/>
  <c r="A5603" i="5" s="1"/>
  <c r="I5604" i="5"/>
  <c r="A5604" i="5" s="1"/>
  <c r="I5605" i="5"/>
  <c r="A5605" i="5" s="1"/>
  <c r="I5606" i="5"/>
  <c r="A5606" i="5" s="1"/>
  <c r="I5607" i="5"/>
  <c r="A5607" i="5" s="1"/>
  <c r="I5608" i="5"/>
  <c r="A5608" i="5" s="1"/>
  <c r="I5609" i="5"/>
  <c r="A5609" i="5" s="1"/>
  <c r="I5610" i="5"/>
  <c r="A5610" i="5" s="1"/>
  <c r="I5611" i="5"/>
  <c r="A5611" i="5" s="1"/>
  <c r="I5612" i="5"/>
  <c r="A5612" i="5" s="1"/>
  <c r="I5613" i="5"/>
  <c r="A5613" i="5" s="1"/>
  <c r="I5614" i="5"/>
  <c r="A5614" i="5" s="1"/>
  <c r="I5615" i="5"/>
  <c r="A5615" i="5" s="1"/>
  <c r="I5616" i="5"/>
  <c r="A5616" i="5" s="1"/>
  <c r="I5617" i="5"/>
  <c r="A5617" i="5" s="1"/>
  <c r="I5618" i="5"/>
  <c r="A5618" i="5" s="1"/>
  <c r="I5619" i="5"/>
  <c r="A5619" i="5" s="1"/>
  <c r="I5620" i="5"/>
  <c r="A5620" i="5" s="1"/>
  <c r="I5621" i="5"/>
  <c r="A5621" i="5" s="1"/>
  <c r="I5622" i="5"/>
  <c r="A5622" i="5" s="1"/>
  <c r="I5623" i="5"/>
  <c r="A5623" i="5" s="1"/>
  <c r="I5624" i="5"/>
  <c r="A5624" i="5" s="1"/>
  <c r="I5625" i="5"/>
  <c r="A5625" i="5" s="1"/>
  <c r="I5626" i="5"/>
  <c r="A5626" i="5" s="1"/>
  <c r="I5627" i="5"/>
  <c r="A5627" i="5" s="1"/>
  <c r="I5628" i="5"/>
  <c r="A5628" i="5" s="1"/>
  <c r="I5629" i="5"/>
  <c r="A5629" i="5" s="1"/>
  <c r="I5630" i="5"/>
  <c r="A5630" i="5" s="1"/>
  <c r="I5631" i="5"/>
  <c r="A5631" i="5" s="1"/>
  <c r="I5632" i="5"/>
  <c r="A5632" i="5" s="1"/>
  <c r="I5633" i="5"/>
  <c r="A5633" i="5" s="1"/>
  <c r="I5634" i="5"/>
  <c r="A5634" i="5" s="1"/>
  <c r="I5635" i="5"/>
  <c r="A5635" i="5" s="1"/>
  <c r="I5636" i="5"/>
  <c r="A5636" i="5" s="1"/>
  <c r="I5637" i="5"/>
  <c r="A5637" i="5" s="1"/>
  <c r="I5638" i="5"/>
  <c r="A5638" i="5" s="1"/>
  <c r="I5639" i="5"/>
  <c r="A5639" i="5" s="1"/>
  <c r="I5640" i="5"/>
  <c r="A5640" i="5" s="1"/>
  <c r="I5641" i="5"/>
  <c r="A5641" i="5" s="1"/>
  <c r="I5642" i="5"/>
  <c r="A5642" i="5" s="1"/>
  <c r="I5643" i="5"/>
  <c r="A5643" i="5" s="1"/>
  <c r="I5644" i="5"/>
  <c r="A5644" i="5" s="1"/>
  <c r="I5645" i="5"/>
  <c r="A5645" i="5" s="1"/>
  <c r="I5646" i="5"/>
  <c r="A5646" i="5" s="1"/>
  <c r="I5647" i="5"/>
  <c r="A5647" i="5" s="1"/>
  <c r="I5648" i="5"/>
  <c r="A5648" i="5" s="1"/>
  <c r="I5649" i="5"/>
  <c r="A5649" i="5" s="1"/>
  <c r="I5650" i="5"/>
  <c r="A5650" i="5" s="1"/>
  <c r="I5651" i="5"/>
  <c r="A5651" i="5" s="1"/>
  <c r="I5652" i="5"/>
  <c r="A5652" i="5" s="1"/>
  <c r="I5653" i="5"/>
  <c r="A5653" i="5" s="1"/>
  <c r="I5654" i="5"/>
  <c r="A5654" i="5" s="1"/>
  <c r="I5655" i="5"/>
  <c r="A5655" i="5" s="1"/>
  <c r="I5656" i="5"/>
  <c r="A5656" i="5" s="1"/>
  <c r="I5657" i="5"/>
  <c r="A5657" i="5" s="1"/>
  <c r="I5658" i="5"/>
  <c r="A5658" i="5" s="1"/>
  <c r="I5659" i="5"/>
  <c r="A5659" i="5" s="1"/>
  <c r="I5660" i="5"/>
  <c r="A5660" i="5" s="1"/>
  <c r="I5661" i="5"/>
  <c r="A5661" i="5" s="1"/>
  <c r="I5662" i="5"/>
  <c r="A5662" i="5" s="1"/>
  <c r="I5663" i="5"/>
  <c r="A5663" i="5" s="1"/>
  <c r="I5664" i="5"/>
  <c r="A5664" i="5" s="1"/>
  <c r="I5665" i="5"/>
  <c r="A5665" i="5" s="1"/>
  <c r="I5666" i="5"/>
  <c r="A5666" i="5" s="1"/>
  <c r="I5667" i="5"/>
  <c r="A5667" i="5" s="1"/>
  <c r="I5668" i="5"/>
  <c r="A5668" i="5" s="1"/>
  <c r="I5669" i="5"/>
  <c r="A5669" i="5" s="1"/>
  <c r="I5670" i="5"/>
  <c r="A5670" i="5" s="1"/>
  <c r="I5671" i="5"/>
  <c r="A5671" i="5" s="1"/>
  <c r="I5672" i="5"/>
  <c r="A5672" i="5" s="1"/>
  <c r="I5673" i="5"/>
  <c r="A5673" i="5" s="1"/>
  <c r="I5674" i="5"/>
  <c r="A5674" i="5" s="1"/>
  <c r="I5675" i="5"/>
  <c r="A5675" i="5" s="1"/>
  <c r="I5676" i="5"/>
  <c r="A5676" i="5" s="1"/>
  <c r="I5677" i="5"/>
  <c r="A5677" i="5" s="1"/>
  <c r="I5678" i="5"/>
  <c r="A5678" i="5" s="1"/>
  <c r="I5679" i="5"/>
  <c r="A5679" i="5" s="1"/>
  <c r="I5680" i="5"/>
  <c r="A5680" i="5" s="1"/>
  <c r="I5681" i="5"/>
  <c r="A5681" i="5" s="1"/>
  <c r="I5682" i="5"/>
  <c r="A5682" i="5" s="1"/>
  <c r="I5683" i="5"/>
  <c r="A5683" i="5" s="1"/>
  <c r="I5684" i="5"/>
  <c r="A5684" i="5" s="1"/>
  <c r="I5685" i="5"/>
  <c r="A5685" i="5" s="1"/>
  <c r="I5686" i="5"/>
  <c r="A5686" i="5" s="1"/>
  <c r="I5687" i="5"/>
  <c r="A5687" i="5" s="1"/>
  <c r="I5688" i="5"/>
  <c r="A5688" i="5" s="1"/>
  <c r="I5689" i="5"/>
  <c r="A5689" i="5" s="1"/>
  <c r="I5690" i="5"/>
  <c r="A5690" i="5" s="1"/>
  <c r="I5691" i="5"/>
  <c r="A5691" i="5" s="1"/>
  <c r="I5692" i="5"/>
  <c r="A5692" i="5" s="1"/>
  <c r="I5693" i="5"/>
  <c r="A5693" i="5" s="1"/>
  <c r="I5694" i="5"/>
  <c r="A5694" i="5" s="1"/>
  <c r="I5695" i="5"/>
  <c r="A5695" i="5" s="1"/>
  <c r="I5696" i="5"/>
  <c r="A5696" i="5" s="1"/>
  <c r="I5697" i="5"/>
  <c r="A5697" i="5" s="1"/>
  <c r="I5698" i="5"/>
  <c r="A5698" i="5" s="1"/>
  <c r="I5699" i="5"/>
  <c r="A5699" i="5" s="1"/>
  <c r="I5700" i="5"/>
  <c r="A5700" i="5" s="1"/>
  <c r="I5701" i="5"/>
  <c r="A5701" i="5" s="1"/>
  <c r="I5702" i="5"/>
  <c r="A5702" i="5" s="1"/>
  <c r="I5703" i="5"/>
  <c r="A5703" i="5" s="1"/>
  <c r="I5704" i="5"/>
  <c r="A5704" i="5" s="1"/>
  <c r="I5705" i="5"/>
  <c r="A5705" i="5" s="1"/>
  <c r="I5706" i="5"/>
  <c r="A5706" i="5" s="1"/>
  <c r="I5707" i="5"/>
  <c r="A5707" i="5" s="1"/>
  <c r="I5708" i="5"/>
  <c r="A5708" i="5" s="1"/>
  <c r="I5709" i="5"/>
  <c r="A5709" i="5" s="1"/>
  <c r="I5710" i="5"/>
  <c r="A5710" i="5" s="1"/>
  <c r="I5711" i="5"/>
  <c r="A5711" i="5" s="1"/>
  <c r="I5712" i="5"/>
  <c r="A5712" i="5" s="1"/>
  <c r="I5713" i="5"/>
  <c r="A5713" i="5" s="1"/>
  <c r="I5714" i="5"/>
  <c r="A5714" i="5" s="1"/>
  <c r="I5715" i="5"/>
  <c r="A5715" i="5" s="1"/>
  <c r="I5716" i="5"/>
  <c r="A5716" i="5" s="1"/>
  <c r="I5717" i="5"/>
  <c r="A5717" i="5" s="1"/>
  <c r="I5718" i="5"/>
  <c r="A5718" i="5" s="1"/>
  <c r="I5719" i="5"/>
  <c r="A5719" i="5" s="1"/>
  <c r="I5720" i="5"/>
  <c r="A5720" i="5" s="1"/>
  <c r="I5721" i="5"/>
  <c r="A5721" i="5" s="1"/>
  <c r="I5722" i="5"/>
  <c r="A5722" i="5" s="1"/>
  <c r="I5723" i="5"/>
  <c r="A5723" i="5" s="1"/>
  <c r="I5724" i="5"/>
  <c r="A5724" i="5" s="1"/>
  <c r="I5725" i="5"/>
  <c r="A5725" i="5" s="1"/>
  <c r="I5726" i="5"/>
  <c r="A5726" i="5" s="1"/>
  <c r="I5727" i="5"/>
  <c r="A5727" i="5" s="1"/>
  <c r="I5728" i="5"/>
  <c r="A5728" i="5" s="1"/>
  <c r="I5729" i="5"/>
  <c r="A5729" i="5" s="1"/>
  <c r="I5730" i="5"/>
  <c r="A5730" i="5" s="1"/>
  <c r="I5731" i="5"/>
  <c r="A5731" i="5" s="1"/>
  <c r="I5732" i="5"/>
  <c r="A5732" i="5" s="1"/>
  <c r="I5733" i="5"/>
  <c r="A5733" i="5" s="1"/>
  <c r="I5734" i="5"/>
  <c r="A5734" i="5" s="1"/>
  <c r="I5735" i="5"/>
  <c r="A5735" i="5" s="1"/>
  <c r="I5736" i="5"/>
  <c r="A5736" i="5" s="1"/>
  <c r="I5737" i="5"/>
  <c r="A5737" i="5" s="1"/>
  <c r="I5738" i="5"/>
  <c r="A5738" i="5" s="1"/>
  <c r="I5739" i="5"/>
  <c r="A5739" i="5" s="1"/>
  <c r="I5740" i="5"/>
  <c r="A5740" i="5" s="1"/>
  <c r="I5741" i="5"/>
  <c r="A5741" i="5" s="1"/>
  <c r="I5742" i="5"/>
  <c r="A5742" i="5" s="1"/>
  <c r="I5743" i="5"/>
  <c r="A5743" i="5" s="1"/>
  <c r="I5744" i="5"/>
  <c r="A5744" i="5" s="1"/>
  <c r="I5745" i="5"/>
  <c r="A5745" i="5" s="1"/>
  <c r="I5746" i="5"/>
  <c r="A5746" i="5" s="1"/>
  <c r="I5747" i="5"/>
  <c r="A5747" i="5" s="1"/>
  <c r="I5748" i="5"/>
  <c r="A5748" i="5" s="1"/>
  <c r="I5749" i="5"/>
  <c r="A5749" i="5" s="1"/>
  <c r="I5750" i="5"/>
  <c r="A5750" i="5" s="1"/>
  <c r="I5751" i="5"/>
  <c r="A5751" i="5" s="1"/>
  <c r="I5752" i="5"/>
  <c r="A5752" i="5" s="1"/>
  <c r="I5753" i="5"/>
  <c r="A5753" i="5" s="1"/>
  <c r="I5754" i="5"/>
  <c r="A5754" i="5" s="1"/>
  <c r="I5755" i="5"/>
  <c r="A5755" i="5" s="1"/>
  <c r="I5756" i="5"/>
  <c r="A5756" i="5" s="1"/>
  <c r="I5757" i="5"/>
  <c r="A5757" i="5" s="1"/>
  <c r="I5758" i="5"/>
  <c r="A5758" i="5" s="1"/>
  <c r="I5759" i="5"/>
  <c r="A5759" i="5" s="1"/>
  <c r="I5760" i="5"/>
  <c r="A5760" i="5" s="1"/>
  <c r="I5761" i="5"/>
  <c r="A5761" i="5" s="1"/>
  <c r="I5762" i="5"/>
  <c r="A5762" i="5" s="1"/>
  <c r="I5763" i="5"/>
  <c r="A5763" i="5" s="1"/>
  <c r="I5764" i="5"/>
  <c r="A5764" i="5" s="1"/>
  <c r="I5765" i="5"/>
  <c r="A5765" i="5" s="1"/>
  <c r="I5766" i="5"/>
  <c r="A5766" i="5" s="1"/>
  <c r="I5767" i="5"/>
  <c r="A5767" i="5" s="1"/>
  <c r="I5768" i="5"/>
  <c r="A5768" i="5" s="1"/>
  <c r="I5769" i="5"/>
  <c r="A5769" i="5" s="1"/>
  <c r="I5770" i="5"/>
  <c r="A5770" i="5" s="1"/>
  <c r="I5771" i="5"/>
  <c r="A5771" i="5" s="1"/>
  <c r="I5772" i="5"/>
  <c r="A5772" i="5" s="1"/>
  <c r="I5773" i="5"/>
  <c r="A5773" i="5" s="1"/>
  <c r="I5774" i="5"/>
  <c r="A5774" i="5" s="1"/>
  <c r="I5775" i="5"/>
  <c r="A5775" i="5" s="1"/>
  <c r="I5776" i="5"/>
  <c r="A5776" i="5" s="1"/>
  <c r="I5777" i="5"/>
  <c r="A5777" i="5" s="1"/>
  <c r="I5778" i="5"/>
  <c r="A5778" i="5" s="1"/>
  <c r="I5779" i="5"/>
  <c r="A5779" i="5" s="1"/>
  <c r="I5780" i="5"/>
  <c r="A5780" i="5" s="1"/>
  <c r="I5781" i="5"/>
  <c r="A5781" i="5" s="1"/>
  <c r="I5782" i="5"/>
  <c r="A5782" i="5" s="1"/>
  <c r="I5783" i="5"/>
  <c r="A5783" i="5" s="1"/>
  <c r="I5784" i="5"/>
  <c r="A5784" i="5" s="1"/>
  <c r="I5785" i="5"/>
  <c r="A5785" i="5" s="1"/>
  <c r="I5786" i="5"/>
  <c r="A5786" i="5" s="1"/>
  <c r="I5787" i="5"/>
  <c r="A5787" i="5" s="1"/>
  <c r="I5788" i="5"/>
  <c r="A5788" i="5" s="1"/>
  <c r="I5789" i="5"/>
  <c r="A5789" i="5" s="1"/>
  <c r="I5790" i="5"/>
  <c r="A5790" i="5" s="1"/>
  <c r="I5791" i="5"/>
  <c r="A5791" i="5" s="1"/>
  <c r="I5792" i="5"/>
  <c r="A5792" i="5" s="1"/>
  <c r="I5793" i="5"/>
  <c r="A5793" i="5" s="1"/>
  <c r="I5794" i="5"/>
  <c r="A5794" i="5" s="1"/>
  <c r="I5795" i="5"/>
  <c r="A5795" i="5" s="1"/>
  <c r="I5796" i="5"/>
  <c r="A5796" i="5" s="1"/>
  <c r="I5797" i="5"/>
  <c r="A5797" i="5" s="1"/>
  <c r="I5798" i="5"/>
  <c r="A5798" i="5" s="1"/>
  <c r="I5799" i="5"/>
  <c r="A5799" i="5" s="1"/>
  <c r="I5800" i="5"/>
  <c r="A5800" i="5" s="1"/>
  <c r="I5801" i="5"/>
  <c r="A5801" i="5" s="1"/>
  <c r="I5802" i="5"/>
  <c r="A5802" i="5" s="1"/>
  <c r="I5803" i="5"/>
  <c r="A5803" i="5" s="1"/>
  <c r="I5804" i="5"/>
  <c r="A5804" i="5" s="1"/>
  <c r="I5805" i="5"/>
  <c r="A5805" i="5" s="1"/>
  <c r="I5806" i="5"/>
  <c r="A5806" i="5" s="1"/>
  <c r="I5807" i="5"/>
  <c r="A5807" i="5" s="1"/>
  <c r="I5808" i="5"/>
  <c r="A5808" i="5" s="1"/>
  <c r="I5809" i="5"/>
  <c r="A5809" i="5" s="1"/>
  <c r="I5810" i="5"/>
  <c r="A5810" i="5" s="1"/>
  <c r="I5811" i="5"/>
  <c r="A5811" i="5" s="1"/>
  <c r="I5812" i="5"/>
  <c r="A5812" i="5" s="1"/>
  <c r="I5813" i="5"/>
  <c r="A5813" i="5" s="1"/>
  <c r="I5814" i="5"/>
  <c r="A5814" i="5" s="1"/>
  <c r="I5815" i="5"/>
  <c r="A5815" i="5" s="1"/>
  <c r="I5816" i="5"/>
  <c r="A5816" i="5" s="1"/>
  <c r="I5817" i="5"/>
  <c r="A5817" i="5" s="1"/>
  <c r="I5818" i="5"/>
  <c r="A5818" i="5" s="1"/>
  <c r="I5819" i="5"/>
  <c r="A5819" i="5" s="1"/>
  <c r="I5820" i="5"/>
  <c r="A5820" i="5" s="1"/>
  <c r="I5821" i="5"/>
  <c r="A5821" i="5" s="1"/>
  <c r="I5822" i="5"/>
  <c r="A5822" i="5" s="1"/>
  <c r="I5823" i="5"/>
  <c r="A5823" i="5" s="1"/>
  <c r="I5824" i="5"/>
  <c r="A5824" i="5" s="1"/>
  <c r="I5825" i="5"/>
  <c r="A5825" i="5" s="1"/>
  <c r="I5826" i="5"/>
  <c r="A5826" i="5" s="1"/>
  <c r="I5827" i="5"/>
  <c r="A5827" i="5" s="1"/>
  <c r="I5828" i="5"/>
  <c r="A5828" i="5" s="1"/>
  <c r="I5829" i="5"/>
  <c r="A5829" i="5" s="1"/>
  <c r="I5830" i="5"/>
  <c r="A5830" i="5" s="1"/>
  <c r="I5831" i="5"/>
  <c r="A5831" i="5" s="1"/>
  <c r="I5832" i="5"/>
  <c r="A5832" i="5" s="1"/>
  <c r="I5833" i="5"/>
  <c r="A5833" i="5" s="1"/>
  <c r="I5834" i="5"/>
  <c r="A5834" i="5" s="1"/>
  <c r="I5835" i="5"/>
  <c r="A5835" i="5" s="1"/>
  <c r="I5836" i="5"/>
  <c r="A5836" i="5" s="1"/>
  <c r="I5837" i="5"/>
  <c r="A5837" i="5" s="1"/>
  <c r="I5838" i="5"/>
  <c r="A5838" i="5" s="1"/>
  <c r="I5839" i="5"/>
  <c r="A5839" i="5" s="1"/>
  <c r="I5840" i="5"/>
  <c r="A5840" i="5" s="1"/>
  <c r="I5841" i="5"/>
  <c r="A5841" i="5" s="1"/>
  <c r="I5842" i="5"/>
  <c r="A5842" i="5" s="1"/>
  <c r="I5843" i="5"/>
  <c r="A5843" i="5" s="1"/>
  <c r="I5844" i="5"/>
  <c r="A5844" i="5" s="1"/>
  <c r="I5845" i="5"/>
  <c r="A5845" i="5" s="1"/>
  <c r="I5846" i="5"/>
  <c r="A5846" i="5" s="1"/>
  <c r="I5847" i="5"/>
  <c r="A5847" i="5" s="1"/>
  <c r="I5848" i="5"/>
  <c r="A5848" i="5" s="1"/>
  <c r="I5849" i="5"/>
  <c r="A5849" i="5" s="1"/>
  <c r="I5850" i="5"/>
  <c r="A5850" i="5" s="1"/>
  <c r="I5851" i="5"/>
  <c r="A5851" i="5" s="1"/>
  <c r="I5852" i="5"/>
  <c r="A5852" i="5" s="1"/>
  <c r="I5853" i="5"/>
  <c r="A5853" i="5" s="1"/>
  <c r="I5854" i="5"/>
  <c r="A5854" i="5" s="1"/>
  <c r="I5855" i="5"/>
  <c r="A5855" i="5" s="1"/>
  <c r="I5856" i="5"/>
  <c r="A5856" i="5" s="1"/>
  <c r="I5857" i="5"/>
  <c r="A5857" i="5" s="1"/>
  <c r="I5858" i="5"/>
  <c r="A5858" i="5" s="1"/>
  <c r="I5859" i="5"/>
  <c r="A5859" i="5" s="1"/>
  <c r="I5860" i="5"/>
  <c r="A5860" i="5" s="1"/>
  <c r="I5861" i="5"/>
  <c r="A5861" i="5" s="1"/>
  <c r="I5862" i="5"/>
  <c r="A5862" i="5" s="1"/>
  <c r="I5863" i="5"/>
  <c r="A5863" i="5" s="1"/>
  <c r="I5864" i="5"/>
  <c r="A5864" i="5" s="1"/>
  <c r="I5865" i="5"/>
  <c r="A5865" i="5" s="1"/>
  <c r="I5866" i="5"/>
  <c r="A5866" i="5" s="1"/>
  <c r="I5867" i="5"/>
  <c r="A5867" i="5" s="1"/>
  <c r="I5868" i="5"/>
  <c r="A5868" i="5" s="1"/>
  <c r="I5869" i="5"/>
  <c r="A5869" i="5" s="1"/>
  <c r="I5870" i="5"/>
  <c r="A5870" i="5" s="1"/>
  <c r="I5871" i="5"/>
  <c r="A5871" i="5" s="1"/>
  <c r="I5872" i="5"/>
  <c r="A5872" i="5" s="1"/>
  <c r="I5873" i="5"/>
  <c r="A5873" i="5" s="1"/>
  <c r="I5874" i="5"/>
  <c r="A5874" i="5" s="1"/>
  <c r="I5875" i="5"/>
  <c r="A5875" i="5" s="1"/>
  <c r="I5876" i="5"/>
  <c r="A5876" i="5" s="1"/>
  <c r="I5877" i="5"/>
  <c r="A5877" i="5" s="1"/>
  <c r="I5878" i="5"/>
  <c r="A5878" i="5" s="1"/>
  <c r="I5879" i="5"/>
  <c r="A5879" i="5" s="1"/>
  <c r="I5880" i="5"/>
  <c r="A5880" i="5" s="1"/>
  <c r="I5881" i="5"/>
  <c r="A5881" i="5" s="1"/>
  <c r="I5882" i="5"/>
  <c r="A5882" i="5" s="1"/>
  <c r="I5883" i="5"/>
  <c r="A5883" i="5" s="1"/>
  <c r="I5884" i="5"/>
  <c r="A5884" i="5" s="1"/>
  <c r="I5885" i="5"/>
  <c r="A5885" i="5" s="1"/>
  <c r="I5886" i="5"/>
  <c r="A5886" i="5" s="1"/>
  <c r="I5887" i="5"/>
  <c r="A5887" i="5" s="1"/>
  <c r="I5888" i="5"/>
  <c r="A5888" i="5" s="1"/>
  <c r="I5889" i="5"/>
  <c r="A5889" i="5" s="1"/>
  <c r="I5890" i="5"/>
  <c r="A5890" i="5" s="1"/>
  <c r="I5891" i="5"/>
  <c r="A5891" i="5" s="1"/>
  <c r="I5892" i="5"/>
  <c r="A5892" i="5" s="1"/>
  <c r="I5893" i="5"/>
  <c r="A5893" i="5" s="1"/>
  <c r="I5894" i="5"/>
  <c r="A5894" i="5" s="1"/>
  <c r="I5895" i="5"/>
  <c r="A5895" i="5" s="1"/>
  <c r="I5896" i="5"/>
  <c r="A5896" i="5" s="1"/>
  <c r="I5897" i="5"/>
  <c r="A5897" i="5" s="1"/>
  <c r="I5898" i="5"/>
  <c r="A5898" i="5" s="1"/>
  <c r="I5899" i="5"/>
  <c r="A5899" i="5" s="1"/>
  <c r="I5900" i="5"/>
  <c r="A5900" i="5" s="1"/>
  <c r="I5901" i="5"/>
  <c r="A5901" i="5" s="1"/>
  <c r="I5902" i="5"/>
  <c r="A5902" i="5" s="1"/>
  <c r="I5903" i="5"/>
  <c r="A5903" i="5" s="1"/>
  <c r="I5904" i="5"/>
  <c r="A5904" i="5" s="1"/>
  <c r="I5905" i="5"/>
  <c r="A5905" i="5" s="1"/>
  <c r="I5906" i="5"/>
  <c r="A5906" i="5" s="1"/>
  <c r="I5907" i="5"/>
  <c r="A5907" i="5" s="1"/>
  <c r="I5908" i="5"/>
  <c r="A5908" i="5" s="1"/>
  <c r="I5909" i="5"/>
  <c r="A5909" i="5" s="1"/>
  <c r="I5910" i="5"/>
  <c r="A5910" i="5" s="1"/>
  <c r="I5911" i="5"/>
  <c r="A5911" i="5" s="1"/>
  <c r="I5912" i="5"/>
  <c r="A5912" i="5" s="1"/>
  <c r="I5913" i="5"/>
  <c r="A5913" i="5" s="1"/>
  <c r="I5914" i="5"/>
  <c r="A5914" i="5" s="1"/>
  <c r="I5915" i="5"/>
  <c r="A5915" i="5" s="1"/>
  <c r="I5916" i="5"/>
  <c r="A5916" i="5" s="1"/>
  <c r="I5917" i="5"/>
  <c r="A5917" i="5" s="1"/>
  <c r="I5918" i="5"/>
  <c r="A5918" i="5" s="1"/>
  <c r="I5919" i="5"/>
  <c r="A5919" i="5" s="1"/>
  <c r="I5920" i="5"/>
  <c r="A5920" i="5" s="1"/>
  <c r="I5921" i="5"/>
  <c r="A5921" i="5" s="1"/>
  <c r="I5922" i="5"/>
  <c r="A5922" i="5" s="1"/>
  <c r="I5923" i="5"/>
  <c r="A5923" i="5" s="1"/>
  <c r="I5924" i="5"/>
  <c r="A5924" i="5" s="1"/>
  <c r="I5925" i="5"/>
  <c r="A5925" i="5" s="1"/>
  <c r="I5926" i="5"/>
  <c r="A5926" i="5" s="1"/>
  <c r="I5927" i="5"/>
  <c r="A5927" i="5" s="1"/>
  <c r="I5928" i="5"/>
  <c r="A5928" i="5" s="1"/>
  <c r="I5929" i="5"/>
  <c r="A5929" i="5" s="1"/>
  <c r="I5930" i="5"/>
  <c r="A5930" i="5" s="1"/>
  <c r="I5931" i="5"/>
  <c r="A5931" i="5" s="1"/>
  <c r="I5932" i="5"/>
  <c r="A5932" i="5" s="1"/>
  <c r="I5933" i="5"/>
  <c r="A5933" i="5" s="1"/>
  <c r="I5934" i="5"/>
  <c r="A5934" i="5" s="1"/>
  <c r="I5935" i="5"/>
  <c r="A5935" i="5" s="1"/>
  <c r="I5936" i="5"/>
  <c r="A5936" i="5" s="1"/>
  <c r="I5937" i="5"/>
  <c r="A5937" i="5" s="1"/>
  <c r="I5938" i="5"/>
  <c r="A5938" i="5" s="1"/>
  <c r="I5939" i="5"/>
  <c r="A5939" i="5" s="1"/>
  <c r="I5940" i="5"/>
  <c r="A5940" i="5" s="1"/>
  <c r="I5941" i="5"/>
  <c r="A5941" i="5" s="1"/>
  <c r="I5942" i="5"/>
  <c r="A5942" i="5" s="1"/>
  <c r="I5943" i="5"/>
  <c r="A5943" i="5" s="1"/>
  <c r="I5944" i="5"/>
  <c r="A5944" i="5" s="1"/>
  <c r="I5945" i="5"/>
  <c r="A5945" i="5" s="1"/>
  <c r="I5946" i="5"/>
  <c r="A5946" i="5" s="1"/>
  <c r="I5947" i="5"/>
  <c r="A5947" i="5" s="1"/>
  <c r="I5948" i="5"/>
  <c r="A5948" i="5" s="1"/>
  <c r="I5949" i="5"/>
  <c r="A5949" i="5" s="1"/>
  <c r="I5950" i="5"/>
  <c r="A5950" i="5" s="1"/>
  <c r="I5951" i="5"/>
  <c r="A5951" i="5" s="1"/>
  <c r="I5952" i="5"/>
  <c r="A5952" i="5" s="1"/>
  <c r="I5953" i="5"/>
  <c r="A5953" i="5" s="1"/>
  <c r="I5954" i="5"/>
  <c r="A5954" i="5" s="1"/>
  <c r="I5955" i="5"/>
  <c r="A5955" i="5" s="1"/>
  <c r="I5956" i="5"/>
  <c r="A5956" i="5" s="1"/>
  <c r="I5957" i="5"/>
  <c r="A5957" i="5" s="1"/>
  <c r="I5958" i="5"/>
  <c r="A5958" i="5" s="1"/>
  <c r="I5959" i="5"/>
  <c r="A5959" i="5" s="1"/>
  <c r="I5960" i="5"/>
  <c r="A5960" i="5" s="1"/>
  <c r="I5961" i="5"/>
  <c r="A5961" i="5" s="1"/>
  <c r="I5962" i="5"/>
  <c r="A5962" i="5" s="1"/>
  <c r="I5963" i="5"/>
  <c r="A5963" i="5" s="1"/>
  <c r="I5964" i="5"/>
  <c r="A5964" i="5" s="1"/>
  <c r="I5965" i="5"/>
  <c r="A5965" i="5" s="1"/>
  <c r="I5966" i="5"/>
  <c r="A5966" i="5" s="1"/>
  <c r="I5967" i="5"/>
  <c r="A5967" i="5" s="1"/>
  <c r="I5968" i="5"/>
  <c r="A5968" i="5" s="1"/>
  <c r="I5969" i="5"/>
  <c r="A5969" i="5" s="1"/>
  <c r="I5970" i="5"/>
  <c r="A5970" i="5" s="1"/>
  <c r="I5971" i="5"/>
  <c r="A5971" i="5" s="1"/>
  <c r="I5972" i="5"/>
  <c r="A5972" i="5" s="1"/>
  <c r="I5973" i="5"/>
  <c r="A5973" i="5" s="1"/>
  <c r="I5974" i="5"/>
  <c r="A5974" i="5" s="1"/>
  <c r="I5975" i="5"/>
  <c r="A5975" i="5" s="1"/>
  <c r="I5976" i="5"/>
  <c r="A5976" i="5" s="1"/>
  <c r="I5977" i="5"/>
  <c r="A5977" i="5" s="1"/>
  <c r="I5978" i="5"/>
  <c r="A5978" i="5" s="1"/>
  <c r="I5979" i="5"/>
  <c r="A5979" i="5" s="1"/>
  <c r="I5980" i="5"/>
  <c r="A5980" i="5" s="1"/>
  <c r="I5981" i="5"/>
  <c r="A5981" i="5" s="1"/>
  <c r="I5982" i="5"/>
  <c r="A5982" i="5" s="1"/>
  <c r="I5983" i="5"/>
  <c r="A5983" i="5" s="1"/>
  <c r="I5984" i="5"/>
  <c r="A5984" i="5" s="1"/>
  <c r="I5985" i="5"/>
  <c r="A5985" i="5" s="1"/>
  <c r="I5986" i="5"/>
  <c r="A5986" i="5" s="1"/>
  <c r="I5987" i="5"/>
  <c r="A5987" i="5" s="1"/>
  <c r="I5988" i="5"/>
  <c r="A5988" i="5" s="1"/>
  <c r="I5989" i="5"/>
  <c r="A5989" i="5" s="1"/>
  <c r="I5990" i="5"/>
  <c r="A5990" i="5" s="1"/>
  <c r="I5991" i="5"/>
  <c r="A5991" i="5" s="1"/>
  <c r="I5992" i="5"/>
  <c r="A5992" i="5" s="1"/>
  <c r="I5993" i="5"/>
  <c r="A5993" i="5" s="1"/>
  <c r="I5994" i="5"/>
  <c r="A5994" i="5" s="1"/>
  <c r="I5995" i="5"/>
  <c r="A5995" i="5" s="1"/>
  <c r="I5996" i="5"/>
  <c r="A5996" i="5" s="1"/>
  <c r="I5997" i="5"/>
  <c r="A5997" i="5" s="1"/>
  <c r="I5998" i="5"/>
  <c r="A5998" i="5" s="1"/>
  <c r="I5999" i="5"/>
  <c r="A5999" i="5" s="1"/>
  <c r="I6000" i="5"/>
  <c r="A6000" i="5" s="1"/>
  <c r="I6001" i="5"/>
  <c r="A6001" i="5" s="1"/>
  <c r="I6002" i="5"/>
  <c r="A6002" i="5" s="1"/>
  <c r="I6003" i="5"/>
  <c r="A6003" i="5" s="1"/>
  <c r="I6004" i="5"/>
  <c r="A6004" i="5" s="1"/>
  <c r="I6005" i="5"/>
  <c r="A6005" i="5" s="1"/>
  <c r="I6006" i="5"/>
  <c r="A6006" i="5" s="1"/>
  <c r="I6007" i="5"/>
  <c r="A6007" i="5" s="1"/>
  <c r="I6008" i="5"/>
  <c r="A6008" i="5" s="1"/>
  <c r="I6009" i="5"/>
  <c r="A6009" i="5" s="1"/>
  <c r="I6010" i="5"/>
  <c r="A6010" i="5" s="1"/>
  <c r="I6011" i="5"/>
  <c r="A6011" i="5" s="1"/>
  <c r="I6012" i="5"/>
  <c r="A6012" i="5" s="1"/>
  <c r="I6013" i="5"/>
  <c r="A6013" i="5" s="1"/>
  <c r="I6014" i="5"/>
  <c r="A6014" i="5" s="1"/>
  <c r="I6015" i="5"/>
  <c r="A6015" i="5" s="1"/>
  <c r="I6016" i="5"/>
  <c r="A6016" i="5" s="1"/>
  <c r="I6017" i="5"/>
  <c r="A6017" i="5" s="1"/>
  <c r="I6018" i="5"/>
  <c r="A6018" i="5" s="1"/>
  <c r="I6019" i="5"/>
  <c r="A6019" i="5" s="1"/>
  <c r="I6020" i="5"/>
  <c r="A6020" i="5" s="1"/>
  <c r="I6021" i="5"/>
  <c r="A6021" i="5" s="1"/>
  <c r="I6022" i="5"/>
  <c r="A6022" i="5" s="1"/>
  <c r="I6023" i="5"/>
  <c r="A6023" i="5" s="1"/>
  <c r="I6024" i="5"/>
  <c r="A6024" i="5" s="1"/>
  <c r="I6025" i="5"/>
  <c r="A6025" i="5" s="1"/>
  <c r="I6026" i="5"/>
  <c r="A6026" i="5" s="1"/>
  <c r="I6027" i="5"/>
  <c r="A6027" i="5" s="1"/>
  <c r="I6028" i="5"/>
  <c r="A6028" i="5" s="1"/>
  <c r="I6029" i="5"/>
  <c r="A6029" i="5" s="1"/>
  <c r="I6030" i="5"/>
  <c r="A6030" i="5" s="1"/>
  <c r="I6031" i="5"/>
  <c r="A6031" i="5" s="1"/>
  <c r="I6032" i="5"/>
  <c r="A6032" i="5" s="1"/>
  <c r="I6033" i="5"/>
  <c r="A6033" i="5" s="1"/>
  <c r="I6034" i="5"/>
  <c r="A6034" i="5" s="1"/>
  <c r="I6035" i="5"/>
  <c r="A6035" i="5" s="1"/>
  <c r="I6036" i="5"/>
  <c r="A6036" i="5" s="1"/>
  <c r="I6037" i="5"/>
  <c r="A6037" i="5" s="1"/>
  <c r="I6038" i="5"/>
  <c r="A6038" i="5" s="1"/>
  <c r="I6039" i="5"/>
  <c r="A6039" i="5" s="1"/>
  <c r="I6040" i="5"/>
  <c r="A6040" i="5" s="1"/>
  <c r="I6041" i="5"/>
  <c r="A6041" i="5" s="1"/>
  <c r="I6042" i="5"/>
  <c r="A6042" i="5" s="1"/>
  <c r="I6043" i="5"/>
  <c r="A6043" i="5" s="1"/>
  <c r="I6044" i="5"/>
  <c r="A6044" i="5" s="1"/>
  <c r="I6045" i="5"/>
  <c r="A6045" i="5" s="1"/>
  <c r="I6046" i="5"/>
  <c r="A6046" i="5" s="1"/>
  <c r="I6047" i="5"/>
  <c r="A6047" i="5" s="1"/>
  <c r="I6048" i="5"/>
  <c r="A6048" i="5" s="1"/>
  <c r="I6049" i="5"/>
  <c r="A6049" i="5" s="1"/>
  <c r="I6050" i="5"/>
  <c r="A6050" i="5" s="1"/>
  <c r="I6051" i="5"/>
  <c r="A6051" i="5" s="1"/>
  <c r="I6052" i="5"/>
  <c r="A6052" i="5" s="1"/>
  <c r="I6053" i="5"/>
  <c r="A6053" i="5" s="1"/>
  <c r="I6054" i="5"/>
  <c r="A6054" i="5" s="1"/>
  <c r="I6055" i="5"/>
  <c r="A6055" i="5" s="1"/>
  <c r="I6056" i="5"/>
  <c r="A6056" i="5" s="1"/>
  <c r="I6057" i="5"/>
  <c r="A6057" i="5" s="1"/>
  <c r="I6058" i="5"/>
  <c r="A6058" i="5" s="1"/>
  <c r="I6059" i="5"/>
  <c r="A6059" i="5" s="1"/>
  <c r="I6060" i="5"/>
  <c r="A6060" i="5" s="1"/>
  <c r="I6061" i="5"/>
  <c r="A6061" i="5" s="1"/>
  <c r="I6062" i="5"/>
  <c r="A6062" i="5" s="1"/>
  <c r="I6063" i="5"/>
  <c r="A6063" i="5" s="1"/>
  <c r="I6064" i="5"/>
  <c r="A6064" i="5" s="1"/>
  <c r="I6065" i="5"/>
  <c r="A6065" i="5" s="1"/>
  <c r="I6066" i="5"/>
  <c r="A6066" i="5" s="1"/>
  <c r="I6067" i="5"/>
  <c r="A6067" i="5" s="1"/>
  <c r="I6068" i="5"/>
  <c r="A6068" i="5" s="1"/>
  <c r="I6069" i="5"/>
  <c r="A6069" i="5" s="1"/>
  <c r="I6070" i="5"/>
  <c r="A6070" i="5" s="1"/>
  <c r="I6071" i="5"/>
  <c r="A6071" i="5" s="1"/>
  <c r="I6072" i="5"/>
  <c r="A6072" i="5" s="1"/>
  <c r="I6073" i="5"/>
  <c r="A6073" i="5" s="1"/>
  <c r="I6074" i="5"/>
  <c r="A6074" i="5" s="1"/>
  <c r="I6075" i="5"/>
  <c r="A6075" i="5" s="1"/>
  <c r="I6076" i="5"/>
  <c r="A6076" i="5" s="1"/>
  <c r="I6077" i="5"/>
  <c r="A6077" i="5" s="1"/>
  <c r="I6078" i="5"/>
  <c r="A6078" i="5" s="1"/>
  <c r="I6079" i="5"/>
  <c r="A6079" i="5" s="1"/>
  <c r="I6080" i="5"/>
  <c r="A6080" i="5" s="1"/>
  <c r="I6081" i="5"/>
  <c r="A6081" i="5" s="1"/>
  <c r="I6082" i="5"/>
  <c r="A6082" i="5" s="1"/>
  <c r="I6083" i="5"/>
  <c r="A6083" i="5" s="1"/>
  <c r="I6084" i="5"/>
  <c r="A6084" i="5" s="1"/>
  <c r="I6085" i="5"/>
  <c r="A6085" i="5" s="1"/>
  <c r="I6086" i="5"/>
  <c r="A6086" i="5" s="1"/>
  <c r="I6087" i="5"/>
  <c r="A6087" i="5" s="1"/>
  <c r="I6088" i="5"/>
  <c r="A6088" i="5" s="1"/>
  <c r="I6089" i="5"/>
  <c r="A6089" i="5" s="1"/>
  <c r="I6090" i="5"/>
  <c r="A6090" i="5" s="1"/>
  <c r="I6091" i="5"/>
  <c r="A6091" i="5" s="1"/>
  <c r="I6092" i="5"/>
  <c r="A6092" i="5" s="1"/>
  <c r="I6093" i="5"/>
  <c r="A6093" i="5" s="1"/>
  <c r="I6094" i="5"/>
  <c r="A6094" i="5" s="1"/>
  <c r="I6095" i="5"/>
  <c r="A6095" i="5" s="1"/>
  <c r="I6096" i="5"/>
  <c r="A6096" i="5" s="1"/>
  <c r="I6097" i="5"/>
  <c r="A6097" i="5" s="1"/>
  <c r="I6098" i="5"/>
  <c r="A6098" i="5" s="1"/>
  <c r="I6099" i="5"/>
  <c r="A6099" i="5" s="1"/>
  <c r="I6100" i="5"/>
  <c r="A6100" i="5" s="1"/>
  <c r="I6101" i="5"/>
  <c r="A6101" i="5" s="1"/>
  <c r="I6102" i="5"/>
  <c r="A6102" i="5" s="1"/>
  <c r="I6103" i="5"/>
  <c r="A6103" i="5" s="1"/>
  <c r="I6104" i="5"/>
  <c r="A6104" i="5" s="1"/>
  <c r="I6105" i="5"/>
  <c r="A6105" i="5" s="1"/>
  <c r="I6106" i="5"/>
  <c r="A6106" i="5" s="1"/>
  <c r="I6107" i="5"/>
  <c r="A6107" i="5" s="1"/>
  <c r="I6108" i="5"/>
  <c r="A6108" i="5" s="1"/>
  <c r="I6109" i="5"/>
  <c r="A6109" i="5" s="1"/>
  <c r="I6110" i="5"/>
  <c r="A6110" i="5" s="1"/>
  <c r="I6111" i="5"/>
  <c r="A6111" i="5" s="1"/>
  <c r="I6112" i="5"/>
  <c r="A6112" i="5" s="1"/>
  <c r="I6113" i="5"/>
  <c r="A6113" i="5" s="1"/>
  <c r="I6114" i="5"/>
  <c r="A6114" i="5" s="1"/>
  <c r="I6115" i="5"/>
  <c r="A6115" i="5" s="1"/>
  <c r="I6116" i="5"/>
  <c r="A6116" i="5" s="1"/>
  <c r="I6117" i="5"/>
  <c r="A6117" i="5" s="1"/>
  <c r="I6118" i="5"/>
  <c r="A6118" i="5" s="1"/>
  <c r="I6119" i="5"/>
  <c r="A6119" i="5" s="1"/>
  <c r="I6120" i="5"/>
  <c r="A6120" i="5" s="1"/>
  <c r="I6121" i="5"/>
  <c r="A6121" i="5" s="1"/>
  <c r="I6122" i="5"/>
  <c r="A6122" i="5" s="1"/>
  <c r="I6123" i="5"/>
  <c r="A6123" i="5" s="1"/>
  <c r="I6124" i="5"/>
  <c r="A6124" i="5" s="1"/>
  <c r="I6125" i="5"/>
  <c r="A6125" i="5" s="1"/>
  <c r="I6126" i="5"/>
  <c r="A6126" i="5" s="1"/>
  <c r="I6127" i="5"/>
  <c r="A6127" i="5" s="1"/>
  <c r="I6128" i="5"/>
  <c r="A6128" i="5" s="1"/>
  <c r="I6129" i="5"/>
  <c r="A6129" i="5" s="1"/>
  <c r="I6130" i="5"/>
  <c r="A6130" i="5" s="1"/>
  <c r="I6131" i="5"/>
  <c r="A6131" i="5" s="1"/>
  <c r="I6132" i="5"/>
  <c r="A6132" i="5" s="1"/>
  <c r="I6133" i="5"/>
  <c r="A6133" i="5" s="1"/>
  <c r="I6134" i="5"/>
  <c r="A6134" i="5" s="1"/>
  <c r="I6135" i="5"/>
  <c r="A6135" i="5" s="1"/>
  <c r="I6136" i="5"/>
  <c r="A6136" i="5" s="1"/>
  <c r="I6137" i="5"/>
  <c r="A6137" i="5" s="1"/>
  <c r="I6138" i="5"/>
  <c r="A6138" i="5" s="1"/>
  <c r="I6139" i="5"/>
  <c r="A6139" i="5" s="1"/>
  <c r="I6140" i="5"/>
  <c r="A6140" i="5" s="1"/>
  <c r="I6141" i="5"/>
  <c r="A6141" i="5" s="1"/>
  <c r="I6142" i="5"/>
  <c r="A6142" i="5" s="1"/>
  <c r="I6143" i="5"/>
  <c r="A6143" i="5" s="1"/>
  <c r="I6144" i="5"/>
  <c r="A6144" i="5" s="1"/>
  <c r="I6145" i="5"/>
  <c r="A6145" i="5" s="1"/>
  <c r="I6146" i="5"/>
  <c r="A6146" i="5" s="1"/>
  <c r="I6147" i="5"/>
  <c r="A6147" i="5" s="1"/>
  <c r="I6148" i="5"/>
  <c r="A6148" i="5" s="1"/>
  <c r="I6149" i="5"/>
  <c r="A6149" i="5" s="1"/>
  <c r="I6150" i="5"/>
  <c r="A6150" i="5" s="1"/>
  <c r="I6151" i="5"/>
  <c r="A6151" i="5" s="1"/>
  <c r="I6152" i="5"/>
  <c r="A6152" i="5" s="1"/>
  <c r="I6153" i="5"/>
  <c r="A6153" i="5" s="1"/>
  <c r="I6154" i="5"/>
  <c r="A6154" i="5" s="1"/>
  <c r="I6155" i="5"/>
  <c r="A6155" i="5" s="1"/>
  <c r="I6156" i="5"/>
  <c r="A6156" i="5" s="1"/>
  <c r="I6157" i="5"/>
  <c r="A6157" i="5" s="1"/>
  <c r="I6158" i="5"/>
  <c r="A6158" i="5" s="1"/>
  <c r="I6159" i="5"/>
  <c r="A6159" i="5" s="1"/>
  <c r="I6160" i="5"/>
  <c r="A6160" i="5" s="1"/>
  <c r="I6161" i="5"/>
  <c r="A6161" i="5" s="1"/>
  <c r="I6162" i="5"/>
  <c r="A6162" i="5" s="1"/>
  <c r="I6163" i="5"/>
  <c r="A6163" i="5" s="1"/>
  <c r="I6164" i="5"/>
  <c r="A6164" i="5" s="1"/>
  <c r="I6165" i="5"/>
  <c r="A6165" i="5" s="1"/>
  <c r="I6166" i="5"/>
  <c r="A6166" i="5" s="1"/>
  <c r="I6167" i="5"/>
  <c r="A6167" i="5" s="1"/>
  <c r="I6168" i="5"/>
  <c r="A6168" i="5" s="1"/>
  <c r="I6169" i="5"/>
  <c r="A6169" i="5" s="1"/>
  <c r="I6170" i="5"/>
  <c r="A6170" i="5" s="1"/>
  <c r="I6171" i="5"/>
  <c r="A6171" i="5" s="1"/>
  <c r="I6172" i="5"/>
  <c r="A6172" i="5" s="1"/>
  <c r="I6173" i="5"/>
  <c r="A6173" i="5" s="1"/>
  <c r="I6174" i="5"/>
  <c r="A6174" i="5" s="1"/>
  <c r="I6175" i="5"/>
  <c r="A6175" i="5" s="1"/>
  <c r="I6176" i="5"/>
  <c r="A6176" i="5" s="1"/>
  <c r="I6177" i="5"/>
  <c r="A6177" i="5" s="1"/>
  <c r="I6178" i="5"/>
  <c r="A6178" i="5" s="1"/>
  <c r="I6179" i="5"/>
  <c r="A6179" i="5" s="1"/>
  <c r="I6180" i="5"/>
  <c r="A6180" i="5" s="1"/>
  <c r="I6181" i="5"/>
  <c r="A6181" i="5" s="1"/>
  <c r="I6182" i="5"/>
  <c r="A6182" i="5" s="1"/>
  <c r="I6183" i="5"/>
  <c r="A6183" i="5" s="1"/>
  <c r="I6184" i="5"/>
  <c r="A6184" i="5" s="1"/>
  <c r="I6185" i="5"/>
  <c r="A6185" i="5" s="1"/>
  <c r="I6186" i="5"/>
  <c r="A6186" i="5" s="1"/>
  <c r="I6187" i="5"/>
  <c r="A6187" i="5" s="1"/>
  <c r="I6188" i="5"/>
  <c r="A6188" i="5" s="1"/>
  <c r="I6189" i="5"/>
  <c r="A6189" i="5" s="1"/>
  <c r="I6190" i="5"/>
  <c r="A6190" i="5" s="1"/>
  <c r="I6191" i="5"/>
  <c r="A6191" i="5" s="1"/>
  <c r="I6192" i="5"/>
  <c r="A6192" i="5" s="1"/>
  <c r="I6193" i="5"/>
  <c r="A6193" i="5" s="1"/>
  <c r="I6194" i="5"/>
  <c r="A6194" i="5" s="1"/>
  <c r="I6195" i="5"/>
  <c r="A6195" i="5" s="1"/>
  <c r="I6196" i="5"/>
  <c r="A6196" i="5" s="1"/>
  <c r="I6197" i="5"/>
  <c r="A6197" i="5" s="1"/>
  <c r="I6198" i="5"/>
  <c r="A6198" i="5" s="1"/>
  <c r="I6199" i="5"/>
  <c r="A6199" i="5" s="1"/>
  <c r="I6200" i="5"/>
  <c r="A6200" i="5" s="1"/>
  <c r="I6201" i="5"/>
  <c r="A6201" i="5" s="1"/>
  <c r="I6202" i="5"/>
  <c r="A6202" i="5" s="1"/>
  <c r="I6203" i="5"/>
  <c r="A6203" i="5" s="1"/>
  <c r="I6204" i="5"/>
  <c r="A6204" i="5" s="1"/>
  <c r="I6205" i="5"/>
  <c r="A6205" i="5" s="1"/>
  <c r="I6206" i="5"/>
  <c r="A6206" i="5" s="1"/>
  <c r="I6207" i="5"/>
  <c r="A6207" i="5" s="1"/>
  <c r="I6208" i="5"/>
  <c r="A6208" i="5" s="1"/>
  <c r="I6209" i="5"/>
  <c r="A6209" i="5" s="1"/>
  <c r="I6210" i="5"/>
  <c r="A6210" i="5" s="1"/>
  <c r="I6211" i="5"/>
  <c r="A6211" i="5" s="1"/>
  <c r="I6212" i="5"/>
  <c r="A6212" i="5" s="1"/>
  <c r="I6213" i="5"/>
  <c r="A6213" i="5" s="1"/>
  <c r="I6214" i="5"/>
  <c r="A6214" i="5" s="1"/>
  <c r="I6215" i="5"/>
  <c r="A6215" i="5" s="1"/>
  <c r="I6216" i="5"/>
  <c r="A6216" i="5" s="1"/>
  <c r="I6217" i="5"/>
  <c r="A6217" i="5" s="1"/>
  <c r="I6218" i="5"/>
  <c r="A6218" i="5" s="1"/>
  <c r="I6219" i="5"/>
  <c r="A6219" i="5" s="1"/>
  <c r="I6220" i="5"/>
  <c r="A6220" i="5" s="1"/>
  <c r="I6221" i="5"/>
  <c r="A6221" i="5" s="1"/>
  <c r="I6222" i="5"/>
  <c r="A6222" i="5" s="1"/>
  <c r="I6223" i="5"/>
  <c r="A6223" i="5" s="1"/>
  <c r="I6224" i="5"/>
  <c r="A6224" i="5" s="1"/>
  <c r="I6225" i="5"/>
  <c r="A6225" i="5" s="1"/>
  <c r="I6226" i="5"/>
  <c r="A6226" i="5" s="1"/>
  <c r="I6227" i="5"/>
  <c r="A6227" i="5" s="1"/>
  <c r="I6228" i="5"/>
  <c r="A6228" i="5" s="1"/>
  <c r="I6229" i="5"/>
  <c r="A6229" i="5" s="1"/>
  <c r="I6230" i="5"/>
  <c r="A6230" i="5" s="1"/>
  <c r="I6231" i="5"/>
  <c r="A6231" i="5" s="1"/>
  <c r="I6232" i="5"/>
  <c r="A6232" i="5" s="1"/>
  <c r="I6233" i="5"/>
  <c r="A6233" i="5" s="1"/>
  <c r="I6234" i="5"/>
  <c r="A6234" i="5" s="1"/>
  <c r="I6235" i="5"/>
  <c r="A6235" i="5" s="1"/>
  <c r="I6236" i="5"/>
  <c r="A6236" i="5" s="1"/>
  <c r="I6237" i="5"/>
  <c r="A6237" i="5" s="1"/>
  <c r="I6238" i="5"/>
  <c r="A6238" i="5" s="1"/>
  <c r="I6239" i="5"/>
  <c r="A6239" i="5" s="1"/>
  <c r="I6240" i="5"/>
  <c r="A6240" i="5" s="1"/>
  <c r="I6241" i="5"/>
  <c r="A6241" i="5" s="1"/>
  <c r="I6242" i="5"/>
  <c r="A6242" i="5" s="1"/>
  <c r="I6243" i="5"/>
  <c r="A6243" i="5" s="1"/>
  <c r="I6244" i="5"/>
  <c r="A6244" i="5" s="1"/>
  <c r="I6245" i="5"/>
  <c r="A6245" i="5" s="1"/>
  <c r="I6246" i="5"/>
  <c r="A6246" i="5" s="1"/>
  <c r="I6247" i="5"/>
  <c r="A6247" i="5" s="1"/>
  <c r="I6248" i="5"/>
  <c r="A6248" i="5" s="1"/>
  <c r="I6249" i="5"/>
  <c r="A6249" i="5" s="1"/>
  <c r="I6250" i="5"/>
  <c r="A6250" i="5" s="1"/>
  <c r="I6251" i="5"/>
  <c r="A6251" i="5" s="1"/>
  <c r="I6252" i="5"/>
  <c r="A6252" i="5" s="1"/>
  <c r="I6253" i="5"/>
  <c r="A6253" i="5" s="1"/>
  <c r="I6254" i="5"/>
  <c r="A6254" i="5" s="1"/>
  <c r="I6255" i="5"/>
  <c r="A6255" i="5" s="1"/>
  <c r="I6256" i="5"/>
  <c r="A6256" i="5" s="1"/>
  <c r="I6257" i="5"/>
  <c r="A6257" i="5" s="1"/>
  <c r="I6258" i="5"/>
  <c r="A6258" i="5" s="1"/>
  <c r="I6259" i="5"/>
  <c r="A6259" i="5" s="1"/>
  <c r="I6260" i="5"/>
  <c r="A6260" i="5" s="1"/>
  <c r="I6261" i="5"/>
  <c r="A6261" i="5" s="1"/>
  <c r="I6262" i="5"/>
  <c r="A6262" i="5" s="1"/>
  <c r="I6263" i="5"/>
  <c r="A6263" i="5" s="1"/>
  <c r="I6264" i="5"/>
  <c r="A6264" i="5" s="1"/>
  <c r="I6265" i="5"/>
  <c r="A6265" i="5" s="1"/>
  <c r="I6266" i="5"/>
  <c r="A6266" i="5" s="1"/>
  <c r="I6267" i="5"/>
  <c r="A6267" i="5" s="1"/>
  <c r="I6268" i="5"/>
  <c r="A6268" i="5" s="1"/>
  <c r="I6269" i="5"/>
  <c r="A6269" i="5" s="1"/>
  <c r="I6270" i="5"/>
  <c r="A6270" i="5" s="1"/>
  <c r="I6271" i="5"/>
  <c r="A6271" i="5" s="1"/>
  <c r="I6272" i="5"/>
  <c r="A6272" i="5" s="1"/>
  <c r="I6273" i="5"/>
  <c r="A6273" i="5" s="1"/>
  <c r="I6274" i="5"/>
  <c r="A6274" i="5" s="1"/>
  <c r="I6275" i="5"/>
  <c r="A6275" i="5" s="1"/>
  <c r="I6276" i="5"/>
  <c r="A6276" i="5" s="1"/>
  <c r="I6277" i="5"/>
  <c r="A6277" i="5" s="1"/>
  <c r="I6278" i="5"/>
  <c r="A6278" i="5" s="1"/>
  <c r="I6279" i="5"/>
  <c r="A6279" i="5" s="1"/>
  <c r="I6280" i="5"/>
  <c r="A6280" i="5" s="1"/>
  <c r="I6281" i="5"/>
  <c r="A6281" i="5" s="1"/>
  <c r="I6282" i="5"/>
  <c r="A6282" i="5" s="1"/>
  <c r="I6283" i="5"/>
  <c r="A6283" i="5" s="1"/>
  <c r="I6284" i="5"/>
  <c r="A6284" i="5" s="1"/>
  <c r="I6285" i="5"/>
  <c r="A6285" i="5" s="1"/>
  <c r="I6286" i="5"/>
  <c r="A6286" i="5" s="1"/>
  <c r="I6287" i="5"/>
  <c r="A6287" i="5" s="1"/>
  <c r="I6288" i="5"/>
  <c r="A6288" i="5" s="1"/>
  <c r="I6289" i="5"/>
  <c r="A6289" i="5" s="1"/>
  <c r="I6290" i="5"/>
  <c r="A6290" i="5" s="1"/>
  <c r="I6291" i="5"/>
  <c r="A6291" i="5" s="1"/>
  <c r="I6292" i="5"/>
  <c r="A6292" i="5" s="1"/>
  <c r="I6293" i="5"/>
  <c r="A6293" i="5" s="1"/>
  <c r="I6294" i="5"/>
  <c r="A6294" i="5" s="1"/>
  <c r="I6295" i="5"/>
  <c r="A6295" i="5" s="1"/>
  <c r="I6296" i="5"/>
  <c r="A6296" i="5" s="1"/>
  <c r="I6297" i="5"/>
  <c r="A6297" i="5" s="1"/>
  <c r="I6298" i="5"/>
  <c r="A6298" i="5" s="1"/>
  <c r="I6299" i="5"/>
  <c r="A6299" i="5" s="1"/>
  <c r="I6300" i="5"/>
  <c r="A6300" i="5" s="1"/>
  <c r="I6301" i="5"/>
  <c r="A6301" i="5" s="1"/>
  <c r="I6302" i="5"/>
  <c r="A6302" i="5" s="1"/>
  <c r="I6303" i="5"/>
  <c r="A6303" i="5" s="1"/>
  <c r="I6304" i="5"/>
  <c r="A6304" i="5" s="1"/>
  <c r="I6305" i="5"/>
  <c r="A6305" i="5" s="1"/>
  <c r="I6306" i="5"/>
  <c r="A6306" i="5" s="1"/>
  <c r="I6307" i="5"/>
  <c r="A6307" i="5" s="1"/>
  <c r="I6308" i="5"/>
  <c r="A6308" i="5" s="1"/>
  <c r="I6309" i="5"/>
  <c r="A6309" i="5" s="1"/>
  <c r="I6310" i="5"/>
  <c r="A6310" i="5" s="1"/>
  <c r="I6311" i="5"/>
  <c r="A6311" i="5" s="1"/>
  <c r="I6312" i="5"/>
  <c r="A6312" i="5" s="1"/>
  <c r="I6313" i="5"/>
  <c r="A6313" i="5" s="1"/>
  <c r="I6314" i="5"/>
  <c r="A6314" i="5" s="1"/>
  <c r="I6315" i="5"/>
  <c r="A6315" i="5" s="1"/>
  <c r="I6316" i="5"/>
  <c r="A6316" i="5" s="1"/>
  <c r="I6317" i="5"/>
  <c r="A6317" i="5" s="1"/>
  <c r="I6318" i="5"/>
  <c r="A6318" i="5" s="1"/>
  <c r="I6319" i="5"/>
  <c r="A6319" i="5" s="1"/>
  <c r="I6320" i="5"/>
  <c r="A6320" i="5" s="1"/>
  <c r="I6321" i="5"/>
  <c r="A6321" i="5" s="1"/>
  <c r="I6322" i="5"/>
  <c r="A6322" i="5" s="1"/>
  <c r="I6323" i="5"/>
  <c r="A6323" i="5" s="1"/>
  <c r="I6324" i="5"/>
  <c r="A6324" i="5" s="1"/>
  <c r="I6325" i="5"/>
  <c r="A6325" i="5" s="1"/>
  <c r="I6326" i="5"/>
  <c r="A6326" i="5" s="1"/>
  <c r="I6327" i="5"/>
  <c r="A6327" i="5" s="1"/>
  <c r="I6328" i="5"/>
  <c r="A6328" i="5" s="1"/>
  <c r="I6329" i="5"/>
  <c r="A6329" i="5" s="1"/>
  <c r="I6330" i="5"/>
  <c r="A6330" i="5" s="1"/>
  <c r="I6331" i="5"/>
  <c r="A6331" i="5" s="1"/>
  <c r="I6332" i="5"/>
  <c r="A6332" i="5" s="1"/>
  <c r="I6333" i="5"/>
  <c r="A6333" i="5" s="1"/>
  <c r="I6334" i="5"/>
  <c r="A6334" i="5" s="1"/>
  <c r="I6335" i="5"/>
  <c r="A6335" i="5" s="1"/>
  <c r="I6336" i="5"/>
  <c r="A6336" i="5" s="1"/>
  <c r="I6337" i="5"/>
  <c r="A6337" i="5" s="1"/>
  <c r="I6338" i="5"/>
  <c r="A6338" i="5" s="1"/>
  <c r="I6339" i="5"/>
  <c r="A6339" i="5" s="1"/>
  <c r="I6340" i="5"/>
  <c r="A6340" i="5" s="1"/>
  <c r="I6341" i="5"/>
  <c r="A6341" i="5" s="1"/>
  <c r="I6342" i="5"/>
  <c r="A6342" i="5" s="1"/>
  <c r="I6343" i="5"/>
  <c r="A6343" i="5" s="1"/>
  <c r="I6344" i="5"/>
  <c r="A6344" i="5" s="1"/>
  <c r="I6345" i="5"/>
  <c r="A6345" i="5" s="1"/>
  <c r="I6346" i="5"/>
  <c r="A6346" i="5" s="1"/>
  <c r="I6347" i="5"/>
  <c r="A6347" i="5" s="1"/>
  <c r="I6348" i="5"/>
  <c r="A6348" i="5" s="1"/>
  <c r="I6349" i="5"/>
  <c r="A6349" i="5" s="1"/>
  <c r="I6350" i="5"/>
  <c r="A6350" i="5" s="1"/>
  <c r="I6351" i="5"/>
  <c r="A6351" i="5" s="1"/>
  <c r="I6352" i="5"/>
  <c r="A6352" i="5" s="1"/>
  <c r="I6353" i="5"/>
  <c r="A6353" i="5" s="1"/>
  <c r="I6354" i="5"/>
  <c r="A6354" i="5" s="1"/>
  <c r="I6355" i="5"/>
  <c r="A6355" i="5" s="1"/>
  <c r="I6356" i="5"/>
  <c r="A6356" i="5" s="1"/>
  <c r="I6357" i="5"/>
  <c r="A6357" i="5" s="1"/>
  <c r="I6358" i="5"/>
  <c r="A6358" i="5" s="1"/>
  <c r="I6359" i="5"/>
  <c r="A6359" i="5" s="1"/>
  <c r="I6360" i="5"/>
  <c r="A6360" i="5" s="1"/>
  <c r="I6361" i="5"/>
  <c r="A6361" i="5" s="1"/>
  <c r="I6362" i="5"/>
  <c r="A6362" i="5" s="1"/>
  <c r="I6363" i="5"/>
  <c r="A6363" i="5" s="1"/>
  <c r="I6364" i="5"/>
  <c r="A6364" i="5" s="1"/>
  <c r="I6365" i="5"/>
  <c r="A6365" i="5" s="1"/>
  <c r="I6366" i="5"/>
  <c r="A6366" i="5" s="1"/>
  <c r="I6367" i="5"/>
  <c r="A6367" i="5" s="1"/>
  <c r="I6368" i="5"/>
  <c r="A6368" i="5" s="1"/>
  <c r="I6369" i="5"/>
  <c r="A6369" i="5" s="1"/>
  <c r="I6370" i="5"/>
  <c r="A6370" i="5" s="1"/>
  <c r="I6371" i="5"/>
  <c r="A6371" i="5" s="1"/>
  <c r="I6372" i="5"/>
  <c r="A6372" i="5" s="1"/>
  <c r="I6373" i="5"/>
  <c r="A6373" i="5" s="1"/>
  <c r="I6374" i="5"/>
  <c r="A6374" i="5" s="1"/>
  <c r="I6375" i="5"/>
  <c r="A6375" i="5" s="1"/>
  <c r="I6376" i="5"/>
  <c r="A6376" i="5" s="1"/>
  <c r="I6377" i="5"/>
  <c r="A6377" i="5" s="1"/>
  <c r="I6378" i="5"/>
  <c r="A6378" i="5" s="1"/>
  <c r="I6379" i="5"/>
  <c r="A6379" i="5" s="1"/>
  <c r="I6380" i="5"/>
  <c r="A6380" i="5" s="1"/>
  <c r="I6381" i="5"/>
  <c r="A6381" i="5" s="1"/>
  <c r="I6382" i="5"/>
  <c r="A6382" i="5" s="1"/>
  <c r="I6383" i="5"/>
  <c r="A6383" i="5" s="1"/>
  <c r="I6384" i="5"/>
  <c r="A6384" i="5" s="1"/>
  <c r="I6385" i="5"/>
  <c r="A6385" i="5" s="1"/>
  <c r="I6386" i="5"/>
  <c r="A6386" i="5" s="1"/>
  <c r="I6387" i="5"/>
  <c r="A6387" i="5" s="1"/>
  <c r="I6388" i="5"/>
  <c r="A6388" i="5" s="1"/>
  <c r="I6389" i="5"/>
  <c r="A6389" i="5" s="1"/>
  <c r="I6390" i="5"/>
  <c r="A6390" i="5" s="1"/>
  <c r="I6391" i="5"/>
  <c r="A6391" i="5" s="1"/>
  <c r="I6392" i="5"/>
  <c r="A6392" i="5" s="1"/>
  <c r="I6393" i="5"/>
  <c r="A6393" i="5" s="1"/>
  <c r="I6394" i="5"/>
  <c r="A6394" i="5" s="1"/>
  <c r="I6395" i="5"/>
  <c r="A6395" i="5" s="1"/>
  <c r="I6396" i="5"/>
  <c r="A6396" i="5" s="1"/>
  <c r="I6397" i="5"/>
  <c r="A6397" i="5" s="1"/>
  <c r="I6398" i="5"/>
  <c r="A6398" i="5" s="1"/>
  <c r="I6399" i="5"/>
  <c r="A6399" i="5" s="1"/>
  <c r="I6400" i="5"/>
  <c r="A6400" i="5" s="1"/>
  <c r="I6401" i="5"/>
  <c r="A6401" i="5" s="1"/>
  <c r="I6402" i="5"/>
  <c r="A6402" i="5" s="1"/>
  <c r="I6403" i="5"/>
  <c r="A6403" i="5" s="1"/>
  <c r="I6404" i="5"/>
  <c r="A6404" i="5" s="1"/>
  <c r="I6405" i="5"/>
  <c r="A6405" i="5" s="1"/>
  <c r="I6406" i="5"/>
  <c r="A6406" i="5" s="1"/>
  <c r="I6407" i="5"/>
  <c r="A6407" i="5" s="1"/>
  <c r="I6408" i="5"/>
  <c r="A6408" i="5" s="1"/>
  <c r="I6409" i="5"/>
  <c r="A6409" i="5" s="1"/>
  <c r="I6410" i="5"/>
  <c r="A6410" i="5" s="1"/>
  <c r="I6411" i="5"/>
  <c r="A6411" i="5" s="1"/>
  <c r="I6412" i="5"/>
  <c r="A6412" i="5" s="1"/>
  <c r="I6413" i="5"/>
  <c r="A6413" i="5" s="1"/>
  <c r="I6414" i="5"/>
  <c r="A6414" i="5" s="1"/>
  <c r="I6415" i="5"/>
  <c r="A6415" i="5" s="1"/>
  <c r="I6416" i="5"/>
  <c r="A6416" i="5" s="1"/>
  <c r="I6417" i="5"/>
  <c r="A6417" i="5" s="1"/>
  <c r="I6418" i="5"/>
  <c r="A6418" i="5" s="1"/>
  <c r="I6419" i="5"/>
  <c r="A6419" i="5" s="1"/>
  <c r="I6420" i="5"/>
  <c r="A6420" i="5" s="1"/>
  <c r="I6421" i="5"/>
  <c r="A6421" i="5" s="1"/>
  <c r="I6422" i="5"/>
  <c r="A6422" i="5" s="1"/>
  <c r="I6423" i="5"/>
  <c r="A6423" i="5" s="1"/>
  <c r="I6424" i="5"/>
  <c r="A6424" i="5" s="1"/>
  <c r="I6425" i="5"/>
  <c r="A6425" i="5" s="1"/>
  <c r="I6426" i="5"/>
  <c r="A6426" i="5" s="1"/>
  <c r="I6427" i="5"/>
  <c r="A6427" i="5" s="1"/>
  <c r="I6428" i="5"/>
  <c r="A6428" i="5" s="1"/>
  <c r="I6429" i="5"/>
  <c r="A6429" i="5" s="1"/>
  <c r="I6430" i="5"/>
  <c r="A6430" i="5" s="1"/>
  <c r="I6431" i="5"/>
  <c r="A6431" i="5" s="1"/>
  <c r="I6432" i="5"/>
  <c r="A6432" i="5" s="1"/>
  <c r="I6433" i="5"/>
  <c r="A6433" i="5" s="1"/>
  <c r="I6434" i="5"/>
  <c r="A6434" i="5" s="1"/>
  <c r="I6435" i="5"/>
  <c r="A6435" i="5" s="1"/>
  <c r="I6436" i="5"/>
  <c r="A6436" i="5" s="1"/>
  <c r="I6437" i="5"/>
  <c r="A6437" i="5" s="1"/>
  <c r="I6438" i="5"/>
  <c r="A6438" i="5" s="1"/>
  <c r="I6439" i="5"/>
  <c r="A6439" i="5" s="1"/>
  <c r="I6440" i="5"/>
  <c r="A6440" i="5" s="1"/>
  <c r="I6441" i="5"/>
  <c r="A6441" i="5" s="1"/>
  <c r="I6442" i="5"/>
  <c r="A6442" i="5" s="1"/>
  <c r="I6443" i="5"/>
  <c r="A6443" i="5" s="1"/>
  <c r="I6444" i="5"/>
  <c r="A6444" i="5" s="1"/>
  <c r="I6445" i="5"/>
  <c r="A6445" i="5" s="1"/>
  <c r="I6446" i="5"/>
  <c r="A6446" i="5" s="1"/>
  <c r="I6447" i="5"/>
  <c r="A6447" i="5" s="1"/>
  <c r="I6448" i="5"/>
  <c r="A6448" i="5" s="1"/>
  <c r="I6449" i="5"/>
  <c r="A6449" i="5" s="1"/>
  <c r="I6450" i="5"/>
  <c r="A6450" i="5" s="1"/>
  <c r="I6451" i="5"/>
  <c r="A6451" i="5" s="1"/>
  <c r="I6452" i="5"/>
  <c r="A6452" i="5" s="1"/>
  <c r="I6453" i="5"/>
  <c r="A6453" i="5" s="1"/>
  <c r="I6454" i="5"/>
  <c r="A6454" i="5" s="1"/>
  <c r="I6455" i="5"/>
  <c r="A6455" i="5" s="1"/>
  <c r="I6456" i="5"/>
  <c r="A6456" i="5" s="1"/>
  <c r="I6457" i="5"/>
  <c r="A6457" i="5" s="1"/>
  <c r="I6458" i="5"/>
  <c r="A6458" i="5" s="1"/>
  <c r="I6459" i="5"/>
  <c r="A6459" i="5" s="1"/>
  <c r="I6460" i="5"/>
  <c r="A6460" i="5" s="1"/>
  <c r="I6461" i="5"/>
  <c r="A6461" i="5" s="1"/>
  <c r="I6462" i="5"/>
  <c r="A6462" i="5" s="1"/>
  <c r="I6463" i="5"/>
  <c r="A6463" i="5" s="1"/>
  <c r="I6464" i="5"/>
  <c r="A6464" i="5" s="1"/>
  <c r="I6465" i="5"/>
  <c r="A6465" i="5" s="1"/>
  <c r="I6466" i="5"/>
  <c r="A6466" i="5" s="1"/>
  <c r="I6467" i="5"/>
  <c r="A6467" i="5" s="1"/>
  <c r="I6468" i="5"/>
  <c r="A6468" i="5" s="1"/>
  <c r="I6469" i="5"/>
  <c r="A6469" i="5" s="1"/>
  <c r="I6470" i="5"/>
  <c r="A6470" i="5" s="1"/>
  <c r="I6471" i="5"/>
  <c r="A6471" i="5" s="1"/>
  <c r="I6472" i="5"/>
  <c r="A6472" i="5" s="1"/>
  <c r="I6473" i="5"/>
  <c r="A6473" i="5" s="1"/>
  <c r="I6474" i="5"/>
  <c r="A6474" i="5" s="1"/>
  <c r="I6475" i="5"/>
  <c r="A6475" i="5" s="1"/>
  <c r="I6476" i="5"/>
  <c r="A6476" i="5" s="1"/>
  <c r="I6477" i="5"/>
  <c r="A6477" i="5" s="1"/>
  <c r="I6478" i="5"/>
  <c r="A6478" i="5" s="1"/>
  <c r="I6479" i="5"/>
  <c r="A6479" i="5" s="1"/>
  <c r="I6480" i="5"/>
  <c r="A6480" i="5" s="1"/>
  <c r="I6481" i="5"/>
  <c r="A6481" i="5" s="1"/>
  <c r="I6482" i="5"/>
  <c r="A6482" i="5" s="1"/>
  <c r="I6483" i="5"/>
  <c r="A6483" i="5" s="1"/>
  <c r="I6484" i="5"/>
  <c r="A6484" i="5" s="1"/>
  <c r="I6485" i="5"/>
  <c r="A6485" i="5" s="1"/>
  <c r="I6486" i="5"/>
  <c r="A6486" i="5" s="1"/>
  <c r="I6487" i="5"/>
  <c r="A6487" i="5" s="1"/>
  <c r="I6488" i="5"/>
  <c r="A6488" i="5" s="1"/>
  <c r="I6489" i="5"/>
  <c r="A6489" i="5" s="1"/>
  <c r="I6490" i="5"/>
  <c r="A6490" i="5" s="1"/>
  <c r="I6491" i="5"/>
  <c r="A6491" i="5" s="1"/>
  <c r="I6492" i="5"/>
  <c r="A6492" i="5" s="1"/>
  <c r="I6493" i="5"/>
  <c r="A6493" i="5" s="1"/>
  <c r="I6494" i="5"/>
  <c r="A6494" i="5" s="1"/>
  <c r="I6495" i="5"/>
  <c r="A6495" i="5" s="1"/>
  <c r="I6496" i="5"/>
  <c r="A6496" i="5" s="1"/>
  <c r="I6497" i="5"/>
  <c r="A6497" i="5" s="1"/>
  <c r="I6498" i="5"/>
  <c r="A6498" i="5" s="1"/>
  <c r="I6499" i="5"/>
  <c r="A6499" i="5" s="1"/>
  <c r="I6500" i="5"/>
  <c r="A6500" i="5" s="1"/>
  <c r="I6501" i="5"/>
  <c r="A6501" i="5" s="1"/>
  <c r="I6502" i="5"/>
  <c r="A6502" i="5" s="1"/>
  <c r="I6503" i="5"/>
  <c r="A6503" i="5" s="1"/>
  <c r="I6504" i="5"/>
  <c r="A6504" i="5" s="1"/>
  <c r="I6505" i="5"/>
  <c r="A6505" i="5" s="1"/>
  <c r="I6506" i="5"/>
  <c r="A6506" i="5" s="1"/>
  <c r="I6507" i="5"/>
  <c r="A6507" i="5" s="1"/>
  <c r="I6508" i="5"/>
  <c r="A6508" i="5" s="1"/>
  <c r="I6509" i="5"/>
  <c r="A6509" i="5" s="1"/>
  <c r="I6510" i="5"/>
  <c r="A6510" i="5" s="1"/>
  <c r="I6511" i="5"/>
  <c r="A6511" i="5" s="1"/>
  <c r="I6512" i="5"/>
  <c r="A6512" i="5" s="1"/>
  <c r="I6513" i="5"/>
  <c r="A6513" i="5" s="1"/>
  <c r="I6514" i="5"/>
  <c r="A6514" i="5" s="1"/>
  <c r="I6515" i="5"/>
  <c r="A6515" i="5" s="1"/>
  <c r="I6516" i="5"/>
  <c r="A6516" i="5" s="1"/>
  <c r="I6517" i="5"/>
  <c r="A6517" i="5" s="1"/>
  <c r="I6518" i="5"/>
  <c r="A6518" i="5" s="1"/>
  <c r="I6519" i="5"/>
  <c r="A6519" i="5" s="1"/>
  <c r="I6520" i="5"/>
  <c r="A6520" i="5" s="1"/>
  <c r="I6521" i="5"/>
  <c r="A6521" i="5" s="1"/>
  <c r="I6522" i="5"/>
  <c r="A6522" i="5" s="1"/>
  <c r="I6523" i="5"/>
  <c r="A6523" i="5" s="1"/>
  <c r="I6524" i="5"/>
  <c r="A6524" i="5" s="1"/>
  <c r="I6525" i="5"/>
  <c r="A6525" i="5" s="1"/>
  <c r="I6526" i="5"/>
  <c r="A6526" i="5" s="1"/>
  <c r="I6527" i="5"/>
  <c r="A6527" i="5" s="1"/>
  <c r="I6528" i="5"/>
  <c r="A6528" i="5" s="1"/>
  <c r="I6529" i="5"/>
  <c r="A6529" i="5" s="1"/>
  <c r="I6530" i="5"/>
  <c r="A6530" i="5" s="1"/>
  <c r="I6531" i="5"/>
  <c r="A6531" i="5" s="1"/>
  <c r="I6532" i="5"/>
  <c r="A6532" i="5" s="1"/>
  <c r="I6533" i="5"/>
  <c r="A6533" i="5" s="1"/>
  <c r="I6534" i="5"/>
  <c r="A6534" i="5" s="1"/>
  <c r="I6535" i="5"/>
  <c r="A6535" i="5" s="1"/>
  <c r="I6536" i="5"/>
  <c r="A6536" i="5" s="1"/>
  <c r="I6537" i="5"/>
  <c r="A6537" i="5" s="1"/>
  <c r="I6538" i="5"/>
  <c r="A6538" i="5" s="1"/>
  <c r="I6539" i="5"/>
  <c r="A6539" i="5" s="1"/>
  <c r="I6540" i="5"/>
  <c r="A6540" i="5" s="1"/>
  <c r="I6541" i="5"/>
  <c r="A6541" i="5" s="1"/>
  <c r="I6542" i="5"/>
  <c r="A6542" i="5" s="1"/>
  <c r="I6543" i="5"/>
  <c r="A6543" i="5" s="1"/>
  <c r="I6544" i="5"/>
  <c r="A6544" i="5" s="1"/>
  <c r="I6545" i="5"/>
  <c r="A6545" i="5" s="1"/>
  <c r="I6546" i="5"/>
  <c r="A6546" i="5" s="1"/>
  <c r="I6547" i="5"/>
  <c r="A6547" i="5" s="1"/>
  <c r="I6548" i="5"/>
  <c r="A6548" i="5" s="1"/>
  <c r="I6549" i="5"/>
  <c r="A6549" i="5" s="1"/>
  <c r="I6550" i="5"/>
  <c r="A6550" i="5" s="1"/>
  <c r="I6551" i="5"/>
  <c r="A6551" i="5" s="1"/>
  <c r="I6552" i="5"/>
  <c r="A6552" i="5" s="1"/>
  <c r="I6553" i="5"/>
  <c r="A6553" i="5" s="1"/>
  <c r="I6554" i="5"/>
  <c r="A6554" i="5" s="1"/>
  <c r="I6555" i="5"/>
  <c r="A6555" i="5" s="1"/>
  <c r="I6556" i="5"/>
  <c r="A6556" i="5" s="1"/>
  <c r="I6557" i="5"/>
  <c r="A6557" i="5" s="1"/>
  <c r="I6558" i="5"/>
  <c r="A6558" i="5" s="1"/>
  <c r="I6559" i="5"/>
  <c r="A6559" i="5" s="1"/>
  <c r="I6560" i="5"/>
  <c r="A6560" i="5" s="1"/>
  <c r="I6561" i="5"/>
  <c r="A6561" i="5" s="1"/>
  <c r="I6562" i="5"/>
  <c r="A6562" i="5" s="1"/>
  <c r="I6563" i="5"/>
  <c r="A6563" i="5" s="1"/>
  <c r="I6564" i="5"/>
  <c r="A6564" i="5" s="1"/>
  <c r="I6565" i="5"/>
  <c r="A6565" i="5" s="1"/>
  <c r="I6566" i="5"/>
  <c r="A6566" i="5" s="1"/>
  <c r="I6567" i="5"/>
  <c r="A6567" i="5" s="1"/>
  <c r="I6568" i="5"/>
  <c r="A6568" i="5" s="1"/>
  <c r="I6569" i="5"/>
  <c r="A6569" i="5" s="1"/>
  <c r="I6570" i="5"/>
  <c r="A6570" i="5" s="1"/>
  <c r="I6571" i="5"/>
  <c r="A6571" i="5" s="1"/>
  <c r="I6572" i="5"/>
  <c r="A6572" i="5" s="1"/>
  <c r="I6573" i="5"/>
  <c r="A6573" i="5" s="1"/>
  <c r="I6574" i="5"/>
  <c r="A6574" i="5" s="1"/>
  <c r="I6575" i="5"/>
  <c r="A6575" i="5" s="1"/>
  <c r="I6576" i="5"/>
  <c r="A6576" i="5" s="1"/>
  <c r="I6577" i="5"/>
  <c r="A6577" i="5" s="1"/>
  <c r="I6578" i="5"/>
  <c r="A6578" i="5" s="1"/>
  <c r="I6579" i="5"/>
  <c r="A6579" i="5" s="1"/>
  <c r="I6580" i="5"/>
  <c r="A6580" i="5" s="1"/>
  <c r="I6581" i="5"/>
  <c r="A6581" i="5" s="1"/>
  <c r="I6582" i="5"/>
  <c r="A6582" i="5" s="1"/>
  <c r="I6583" i="5"/>
  <c r="A6583" i="5" s="1"/>
  <c r="I6584" i="5"/>
  <c r="A6584" i="5" s="1"/>
  <c r="I6585" i="5"/>
  <c r="A6585" i="5" s="1"/>
  <c r="I6586" i="5"/>
  <c r="A6586" i="5" s="1"/>
  <c r="I6587" i="5"/>
  <c r="A6587" i="5" s="1"/>
  <c r="I6588" i="5"/>
  <c r="A6588" i="5" s="1"/>
  <c r="I6589" i="5"/>
  <c r="A6589" i="5" s="1"/>
  <c r="I6590" i="5"/>
  <c r="A6590" i="5" s="1"/>
  <c r="I6591" i="5"/>
  <c r="A6591" i="5" s="1"/>
  <c r="I6592" i="5"/>
  <c r="A6592" i="5" s="1"/>
  <c r="I6593" i="5"/>
  <c r="A6593" i="5" s="1"/>
  <c r="I6594" i="5"/>
  <c r="A6594" i="5" s="1"/>
  <c r="I6595" i="5"/>
  <c r="A6595" i="5" s="1"/>
  <c r="I6596" i="5"/>
  <c r="A6596" i="5" s="1"/>
  <c r="I6597" i="5"/>
  <c r="A6597" i="5" s="1"/>
  <c r="I6598" i="5"/>
  <c r="A6598" i="5" s="1"/>
  <c r="I6599" i="5"/>
  <c r="A6599" i="5" s="1"/>
  <c r="I6600" i="5"/>
  <c r="A6600" i="5" s="1"/>
  <c r="I6601" i="5"/>
  <c r="A6601" i="5" s="1"/>
  <c r="I6602" i="5"/>
  <c r="A6602" i="5" s="1"/>
  <c r="I6603" i="5"/>
  <c r="A6603" i="5" s="1"/>
  <c r="I6604" i="5"/>
  <c r="A6604" i="5" s="1"/>
  <c r="I6605" i="5"/>
  <c r="A6605" i="5" s="1"/>
  <c r="I6606" i="5"/>
  <c r="A6606" i="5" s="1"/>
  <c r="I6607" i="5"/>
  <c r="A6607" i="5" s="1"/>
  <c r="I6608" i="5"/>
  <c r="A6608" i="5" s="1"/>
  <c r="I6609" i="5"/>
  <c r="A6609" i="5" s="1"/>
  <c r="I6610" i="5"/>
  <c r="A6610" i="5" s="1"/>
  <c r="I6611" i="5"/>
  <c r="A6611" i="5" s="1"/>
  <c r="I6612" i="5"/>
  <c r="A6612" i="5" s="1"/>
  <c r="I6613" i="5"/>
  <c r="A6613" i="5" s="1"/>
  <c r="I6614" i="5"/>
  <c r="A6614" i="5" s="1"/>
  <c r="I6615" i="5"/>
  <c r="A6615" i="5" s="1"/>
  <c r="I6616" i="5"/>
  <c r="A6616" i="5" s="1"/>
  <c r="I6617" i="5"/>
  <c r="A6617" i="5" s="1"/>
  <c r="I6618" i="5"/>
  <c r="A6618" i="5" s="1"/>
  <c r="I6619" i="5"/>
  <c r="A6619" i="5" s="1"/>
  <c r="I6620" i="5"/>
  <c r="A6620" i="5" s="1"/>
  <c r="I6621" i="5"/>
  <c r="A6621" i="5" s="1"/>
  <c r="I6622" i="5"/>
  <c r="A6622" i="5" s="1"/>
  <c r="I6623" i="5"/>
  <c r="A6623" i="5" s="1"/>
  <c r="I6624" i="5"/>
  <c r="A6624" i="5" s="1"/>
  <c r="I6625" i="5"/>
  <c r="A6625" i="5" s="1"/>
  <c r="I6626" i="5"/>
  <c r="A6626" i="5" s="1"/>
  <c r="I6627" i="5"/>
  <c r="A6627" i="5" s="1"/>
  <c r="I6628" i="5"/>
  <c r="A6628" i="5" s="1"/>
  <c r="I6629" i="5"/>
  <c r="A6629" i="5" s="1"/>
  <c r="I6630" i="5"/>
  <c r="A6630" i="5" s="1"/>
  <c r="I6631" i="5"/>
  <c r="A6631" i="5" s="1"/>
  <c r="I6632" i="5"/>
  <c r="A6632" i="5" s="1"/>
  <c r="I6633" i="5"/>
  <c r="A6633" i="5" s="1"/>
  <c r="I6634" i="5"/>
  <c r="A6634" i="5" s="1"/>
  <c r="I6635" i="5"/>
  <c r="A6635" i="5" s="1"/>
  <c r="I6636" i="5"/>
  <c r="A6636" i="5" s="1"/>
  <c r="I6637" i="5"/>
  <c r="A6637" i="5" s="1"/>
  <c r="I6638" i="5"/>
  <c r="A6638" i="5" s="1"/>
  <c r="I6639" i="5"/>
  <c r="A6639" i="5" s="1"/>
  <c r="I6640" i="5"/>
  <c r="A6640" i="5" s="1"/>
  <c r="I6641" i="5"/>
  <c r="A6641" i="5" s="1"/>
  <c r="I6642" i="5"/>
  <c r="A6642" i="5" s="1"/>
  <c r="I6643" i="5"/>
  <c r="A6643" i="5" s="1"/>
  <c r="I6644" i="5"/>
  <c r="A6644" i="5" s="1"/>
  <c r="I6645" i="5"/>
  <c r="A6645" i="5" s="1"/>
  <c r="I6646" i="5"/>
  <c r="A6646" i="5" s="1"/>
  <c r="I6647" i="5"/>
  <c r="A6647" i="5" s="1"/>
  <c r="I6648" i="5"/>
  <c r="A6648" i="5" s="1"/>
  <c r="I6649" i="5"/>
  <c r="A6649" i="5" s="1"/>
  <c r="I6650" i="5"/>
  <c r="A6650" i="5" s="1"/>
  <c r="I6651" i="5"/>
  <c r="A6651" i="5" s="1"/>
  <c r="I6652" i="5"/>
  <c r="A6652" i="5" s="1"/>
  <c r="I6653" i="5"/>
  <c r="A6653" i="5" s="1"/>
  <c r="I6654" i="5"/>
  <c r="A6654" i="5" s="1"/>
  <c r="I6655" i="5"/>
  <c r="A6655" i="5" s="1"/>
  <c r="I6656" i="5"/>
  <c r="A6656" i="5" s="1"/>
  <c r="I6657" i="5"/>
  <c r="A6657" i="5" s="1"/>
  <c r="I6658" i="5"/>
  <c r="A6658" i="5" s="1"/>
  <c r="I6659" i="5"/>
  <c r="A6659" i="5" s="1"/>
  <c r="I6660" i="5"/>
  <c r="A6660" i="5" s="1"/>
  <c r="I6661" i="5"/>
  <c r="A6661" i="5" s="1"/>
  <c r="I6662" i="5"/>
  <c r="A6662" i="5" s="1"/>
  <c r="I6663" i="5"/>
  <c r="A6663" i="5" s="1"/>
  <c r="I6664" i="5"/>
  <c r="A6664" i="5" s="1"/>
  <c r="I6665" i="5"/>
  <c r="A6665" i="5" s="1"/>
  <c r="I6666" i="5"/>
  <c r="A6666" i="5" s="1"/>
  <c r="I6667" i="5"/>
  <c r="A6667" i="5" s="1"/>
  <c r="I6668" i="5"/>
  <c r="A6668" i="5" s="1"/>
  <c r="I6669" i="5"/>
  <c r="A6669" i="5" s="1"/>
  <c r="I6670" i="5"/>
  <c r="A6670" i="5" s="1"/>
  <c r="I6671" i="5"/>
  <c r="A6671" i="5" s="1"/>
  <c r="I6672" i="5"/>
  <c r="A6672" i="5" s="1"/>
  <c r="I6673" i="5"/>
  <c r="A6673" i="5" s="1"/>
  <c r="I6674" i="5"/>
  <c r="A6674" i="5" s="1"/>
  <c r="I6675" i="5"/>
  <c r="A6675" i="5" s="1"/>
  <c r="I6676" i="5"/>
  <c r="A6676" i="5" s="1"/>
  <c r="I6677" i="5"/>
  <c r="A6677" i="5" s="1"/>
  <c r="I6678" i="5"/>
  <c r="A6678" i="5" s="1"/>
  <c r="I6679" i="5"/>
  <c r="A6679" i="5" s="1"/>
  <c r="I6680" i="5"/>
  <c r="A6680" i="5" s="1"/>
  <c r="I6681" i="5"/>
  <c r="A6681" i="5" s="1"/>
  <c r="I6682" i="5"/>
  <c r="A6682" i="5" s="1"/>
  <c r="I6683" i="5"/>
  <c r="A6683" i="5" s="1"/>
  <c r="I6684" i="5"/>
  <c r="A6684" i="5" s="1"/>
  <c r="I6685" i="5"/>
  <c r="A6685" i="5" s="1"/>
  <c r="I6686" i="5"/>
  <c r="A6686" i="5" s="1"/>
  <c r="I6687" i="5"/>
  <c r="A6687" i="5" s="1"/>
  <c r="I6688" i="5"/>
  <c r="A6688" i="5" s="1"/>
  <c r="I6689" i="5"/>
  <c r="A6689" i="5" s="1"/>
  <c r="I6690" i="5"/>
  <c r="A6690" i="5" s="1"/>
  <c r="I6691" i="5"/>
  <c r="A6691" i="5" s="1"/>
  <c r="I6692" i="5"/>
  <c r="A6692" i="5" s="1"/>
  <c r="I6693" i="5"/>
  <c r="A6693" i="5" s="1"/>
  <c r="I6694" i="5"/>
  <c r="A6694" i="5" s="1"/>
  <c r="I6695" i="5"/>
  <c r="A6695" i="5" s="1"/>
  <c r="I6696" i="5"/>
  <c r="A6696" i="5" s="1"/>
  <c r="I6697" i="5"/>
  <c r="A6697" i="5" s="1"/>
  <c r="I6698" i="5"/>
  <c r="A6698" i="5" s="1"/>
  <c r="I6699" i="5"/>
  <c r="A6699" i="5" s="1"/>
  <c r="I6700" i="5"/>
  <c r="A6700" i="5" s="1"/>
  <c r="I6701" i="5"/>
  <c r="A6701" i="5" s="1"/>
  <c r="I6702" i="5"/>
  <c r="A6702" i="5" s="1"/>
  <c r="I6703" i="5"/>
  <c r="A6703" i="5" s="1"/>
  <c r="I6704" i="5"/>
  <c r="A6704" i="5" s="1"/>
  <c r="I6705" i="5"/>
  <c r="A6705" i="5" s="1"/>
  <c r="I6706" i="5"/>
  <c r="A6706" i="5" s="1"/>
  <c r="I6707" i="5"/>
  <c r="A6707" i="5" s="1"/>
  <c r="I6708" i="5"/>
  <c r="A6708" i="5" s="1"/>
  <c r="I6709" i="5"/>
  <c r="A6709" i="5" s="1"/>
  <c r="I6710" i="5"/>
  <c r="A6710" i="5" s="1"/>
  <c r="I6711" i="5"/>
  <c r="A6711" i="5" s="1"/>
  <c r="I6712" i="5"/>
  <c r="A6712" i="5" s="1"/>
  <c r="I6713" i="5"/>
  <c r="A6713" i="5" s="1"/>
  <c r="I6714" i="5"/>
  <c r="A6714" i="5" s="1"/>
  <c r="I6715" i="5"/>
  <c r="A6715" i="5" s="1"/>
  <c r="I6716" i="5"/>
  <c r="A6716" i="5" s="1"/>
  <c r="I6717" i="5"/>
  <c r="A6717" i="5" s="1"/>
  <c r="I6718" i="5"/>
  <c r="A6718" i="5" s="1"/>
  <c r="I6719" i="5"/>
  <c r="A6719" i="5" s="1"/>
  <c r="I6720" i="5"/>
  <c r="A6720" i="5" s="1"/>
  <c r="I6721" i="5"/>
  <c r="A6721" i="5" s="1"/>
  <c r="I6722" i="5"/>
  <c r="A6722" i="5" s="1"/>
  <c r="I6723" i="5"/>
  <c r="A6723" i="5" s="1"/>
  <c r="I6724" i="5"/>
  <c r="A6724" i="5" s="1"/>
  <c r="I6725" i="5"/>
  <c r="A6725" i="5" s="1"/>
  <c r="I6726" i="5"/>
  <c r="A6726" i="5" s="1"/>
  <c r="I6727" i="5"/>
  <c r="A6727" i="5" s="1"/>
  <c r="I6728" i="5"/>
  <c r="A6728" i="5" s="1"/>
  <c r="I6729" i="5"/>
  <c r="A6729" i="5" s="1"/>
  <c r="I6730" i="5"/>
  <c r="A6730" i="5" s="1"/>
  <c r="I6731" i="5"/>
  <c r="A6731" i="5" s="1"/>
  <c r="I6732" i="5"/>
  <c r="A6732" i="5" s="1"/>
  <c r="I6733" i="5"/>
  <c r="A6733" i="5" s="1"/>
  <c r="I6734" i="5"/>
  <c r="A6734" i="5" s="1"/>
  <c r="I6735" i="5"/>
  <c r="A6735" i="5" s="1"/>
  <c r="I6736" i="5"/>
  <c r="A6736" i="5" s="1"/>
  <c r="I6737" i="5"/>
  <c r="A6737" i="5" s="1"/>
  <c r="I6738" i="5"/>
  <c r="A6738" i="5" s="1"/>
  <c r="I6739" i="5"/>
  <c r="A6739" i="5" s="1"/>
  <c r="I6740" i="5"/>
  <c r="A6740" i="5" s="1"/>
  <c r="I6741" i="5"/>
  <c r="A6741" i="5" s="1"/>
  <c r="I6742" i="5"/>
  <c r="A6742" i="5" s="1"/>
  <c r="I6743" i="5"/>
  <c r="A6743" i="5" s="1"/>
  <c r="I6744" i="5"/>
  <c r="A6744" i="5" s="1"/>
  <c r="I6745" i="5"/>
  <c r="A6745" i="5" s="1"/>
  <c r="I6746" i="5"/>
  <c r="A6746" i="5" s="1"/>
  <c r="I6747" i="5"/>
  <c r="A6747" i="5" s="1"/>
  <c r="I6748" i="5"/>
  <c r="A6748" i="5" s="1"/>
  <c r="I6749" i="5"/>
  <c r="A6749" i="5" s="1"/>
  <c r="I6750" i="5"/>
  <c r="A6750" i="5" s="1"/>
  <c r="I6751" i="5"/>
  <c r="A6751" i="5" s="1"/>
  <c r="I6752" i="5"/>
  <c r="A6752" i="5" s="1"/>
  <c r="I6753" i="5"/>
  <c r="A6753" i="5" s="1"/>
  <c r="I6754" i="5"/>
  <c r="A6754" i="5" s="1"/>
  <c r="I6755" i="5"/>
  <c r="A6755" i="5" s="1"/>
  <c r="I6756" i="5"/>
  <c r="A6756" i="5" s="1"/>
  <c r="I6757" i="5"/>
  <c r="A6757" i="5" s="1"/>
  <c r="I6758" i="5"/>
  <c r="A6758" i="5" s="1"/>
  <c r="I6759" i="5"/>
  <c r="A6759" i="5" s="1"/>
  <c r="I6760" i="5"/>
  <c r="A6760" i="5" s="1"/>
  <c r="I6761" i="5"/>
  <c r="A6761" i="5" s="1"/>
  <c r="I6762" i="5"/>
  <c r="A6762" i="5" s="1"/>
  <c r="I6763" i="5"/>
  <c r="A6763" i="5" s="1"/>
  <c r="I6764" i="5"/>
  <c r="A6764" i="5" s="1"/>
  <c r="I6765" i="5"/>
  <c r="A6765" i="5" s="1"/>
  <c r="I6766" i="5"/>
  <c r="A6766" i="5" s="1"/>
  <c r="I6767" i="5"/>
  <c r="A6767" i="5" s="1"/>
  <c r="I6768" i="5"/>
  <c r="A6768" i="5" s="1"/>
  <c r="I6769" i="5"/>
  <c r="A6769" i="5" s="1"/>
  <c r="I6770" i="5"/>
  <c r="A6770" i="5" s="1"/>
  <c r="I6771" i="5"/>
  <c r="A6771" i="5" s="1"/>
  <c r="I6772" i="5"/>
  <c r="A6772" i="5" s="1"/>
  <c r="I6773" i="5"/>
  <c r="A6773" i="5" s="1"/>
  <c r="I6774" i="5"/>
  <c r="A6774" i="5" s="1"/>
  <c r="I6775" i="5"/>
  <c r="A6775" i="5" s="1"/>
  <c r="I6776" i="5"/>
  <c r="A6776" i="5" s="1"/>
  <c r="I6777" i="5"/>
  <c r="A6777" i="5" s="1"/>
  <c r="I6778" i="5"/>
  <c r="A6778" i="5" s="1"/>
  <c r="I6779" i="5"/>
  <c r="A6779" i="5" s="1"/>
  <c r="I6780" i="5"/>
  <c r="A6780" i="5" s="1"/>
  <c r="I6781" i="5"/>
  <c r="A6781" i="5" s="1"/>
  <c r="I6782" i="5"/>
  <c r="A6782" i="5" s="1"/>
  <c r="I6783" i="5"/>
  <c r="A6783" i="5" s="1"/>
  <c r="I6784" i="5"/>
  <c r="A6784" i="5" s="1"/>
  <c r="I6785" i="5"/>
  <c r="A6785" i="5" s="1"/>
  <c r="I6786" i="5"/>
  <c r="A6786" i="5" s="1"/>
  <c r="I6787" i="5"/>
  <c r="A6787" i="5" s="1"/>
  <c r="I6788" i="5"/>
  <c r="A6788" i="5" s="1"/>
  <c r="I6789" i="5"/>
  <c r="A6789" i="5" s="1"/>
  <c r="I6790" i="5"/>
  <c r="A6790" i="5" s="1"/>
  <c r="I6791" i="5"/>
  <c r="A6791" i="5" s="1"/>
  <c r="I6792" i="5"/>
  <c r="A6792" i="5" s="1"/>
  <c r="I6793" i="5"/>
  <c r="A6793" i="5" s="1"/>
  <c r="I6794" i="5"/>
  <c r="A6794" i="5" s="1"/>
  <c r="I6795" i="5"/>
  <c r="A6795" i="5" s="1"/>
  <c r="I6796" i="5"/>
  <c r="A6796" i="5" s="1"/>
  <c r="I6797" i="5"/>
  <c r="A6797" i="5" s="1"/>
  <c r="I6798" i="5"/>
  <c r="A6798" i="5" s="1"/>
  <c r="I6799" i="5"/>
  <c r="A6799" i="5" s="1"/>
  <c r="I6800" i="5"/>
  <c r="A6800" i="5" s="1"/>
  <c r="I6801" i="5"/>
  <c r="A6801" i="5" s="1"/>
  <c r="I6802" i="5"/>
  <c r="A6802" i="5" s="1"/>
  <c r="I6803" i="5"/>
  <c r="A6803" i="5" s="1"/>
  <c r="I6804" i="5"/>
  <c r="A6804" i="5" s="1"/>
  <c r="I6805" i="5"/>
  <c r="A6805" i="5" s="1"/>
  <c r="I6806" i="5"/>
  <c r="A6806" i="5" s="1"/>
  <c r="I6807" i="5"/>
  <c r="A6807" i="5" s="1"/>
  <c r="I6808" i="5"/>
  <c r="A6808" i="5" s="1"/>
  <c r="I6809" i="5"/>
  <c r="A6809" i="5" s="1"/>
  <c r="I6810" i="5"/>
  <c r="A6810" i="5" s="1"/>
  <c r="I6811" i="5"/>
  <c r="A6811" i="5" s="1"/>
  <c r="I6812" i="5"/>
  <c r="A6812" i="5" s="1"/>
  <c r="I6813" i="5"/>
  <c r="A6813" i="5" s="1"/>
  <c r="I6814" i="5"/>
  <c r="A6814" i="5" s="1"/>
  <c r="I6815" i="5"/>
  <c r="A6815" i="5" s="1"/>
  <c r="I6816" i="5"/>
  <c r="A6816" i="5" s="1"/>
  <c r="I6817" i="5"/>
  <c r="A6817" i="5" s="1"/>
  <c r="I6818" i="5"/>
  <c r="A6818" i="5" s="1"/>
  <c r="I6819" i="5"/>
  <c r="A6819" i="5" s="1"/>
  <c r="I6820" i="5"/>
  <c r="A6820" i="5" s="1"/>
  <c r="I6821" i="5"/>
  <c r="A6821" i="5" s="1"/>
  <c r="I6822" i="5"/>
  <c r="A6822" i="5" s="1"/>
  <c r="I6823" i="5"/>
  <c r="A6823" i="5" s="1"/>
  <c r="I6824" i="5"/>
  <c r="A6824" i="5" s="1"/>
  <c r="I6825" i="5"/>
  <c r="A6825" i="5" s="1"/>
  <c r="I6826" i="5"/>
  <c r="A6826" i="5" s="1"/>
  <c r="I6827" i="5"/>
  <c r="A6827" i="5" s="1"/>
  <c r="I6828" i="5"/>
  <c r="A6828" i="5" s="1"/>
  <c r="I6829" i="5"/>
  <c r="A6829" i="5" s="1"/>
  <c r="I6830" i="5"/>
  <c r="A6830" i="5" s="1"/>
  <c r="I6831" i="5"/>
  <c r="A6831" i="5" s="1"/>
  <c r="I6832" i="5"/>
  <c r="A6832" i="5" s="1"/>
  <c r="I6833" i="5"/>
  <c r="A6833" i="5" s="1"/>
  <c r="I6834" i="5"/>
  <c r="A6834" i="5" s="1"/>
  <c r="I6835" i="5"/>
  <c r="A6835" i="5" s="1"/>
  <c r="I6836" i="5"/>
  <c r="A6836" i="5" s="1"/>
  <c r="I6837" i="5"/>
  <c r="A6837" i="5" s="1"/>
  <c r="I6838" i="5"/>
  <c r="A6838" i="5" s="1"/>
  <c r="I6839" i="5"/>
  <c r="A6839" i="5" s="1"/>
  <c r="I6840" i="5"/>
  <c r="A6840" i="5" s="1"/>
  <c r="I6841" i="5"/>
  <c r="A6841" i="5" s="1"/>
  <c r="I6842" i="5"/>
  <c r="A6842" i="5" s="1"/>
  <c r="I6843" i="5"/>
  <c r="A6843" i="5" s="1"/>
  <c r="I6844" i="5"/>
  <c r="A6844" i="5" s="1"/>
  <c r="I6845" i="5"/>
  <c r="A6845" i="5" s="1"/>
  <c r="I6846" i="5"/>
  <c r="A6846" i="5" s="1"/>
  <c r="I6847" i="5"/>
  <c r="A6847" i="5" s="1"/>
  <c r="I6848" i="5"/>
  <c r="A6848" i="5" s="1"/>
  <c r="I6849" i="5"/>
  <c r="A6849" i="5" s="1"/>
  <c r="I6850" i="5"/>
  <c r="A6850" i="5" s="1"/>
  <c r="I6851" i="5"/>
  <c r="A6851" i="5" s="1"/>
  <c r="I6852" i="5"/>
  <c r="A6852" i="5" s="1"/>
  <c r="I6853" i="5"/>
  <c r="A6853" i="5" s="1"/>
  <c r="I6854" i="5"/>
  <c r="A6854" i="5" s="1"/>
  <c r="I6855" i="5"/>
  <c r="A6855" i="5" s="1"/>
  <c r="I6856" i="5"/>
  <c r="A6856" i="5" s="1"/>
  <c r="I6857" i="5"/>
  <c r="A6857" i="5" s="1"/>
  <c r="I6858" i="5"/>
  <c r="A6858" i="5" s="1"/>
  <c r="I6859" i="5"/>
  <c r="A6859" i="5" s="1"/>
  <c r="I6860" i="5"/>
  <c r="A6860" i="5" s="1"/>
  <c r="I6861" i="5"/>
  <c r="A6861" i="5" s="1"/>
  <c r="I6862" i="5"/>
  <c r="A6862" i="5" s="1"/>
  <c r="I6863" i="5"/>
  <c r="A6863" i="5" s="1"/>
  <c r="I6864" i="5"/>
  <c r="A6864" i="5" s="1"/>
  <c r="I6865" i="5"/>
  <c r="A6865" i="5" s="1"/>
  <c r="I6866" i="5"/>
  <c r="A6866" i="5" s="1"/>
  <c r="I6867" i="5"/>
  <c r="A6867" i="5" s="1"/>
  <c r="I6868" i="5"/>
  <c r="A6868" i="5" s="1"/>
  <c r="I6869" i="5"/>
  <c r="A6869" i="5" s="1"/>
  <c r="I6870" i="5"/>
  <c r="A6870" i="5" s="1"/>
  <c r="I6871" i="5"/>
  <c r="A6871" i="5" s="1"/>
  <c r="I6872" i="5"/>
  <c r="A6872" i="5" s="1"/>
  <c r="I6873" i="5"/>
  <c r="A6873" i="5" s="1"/>
  <c r="I6874" i="5"/>
  <c r="A6874" i="5" s="1"/>
  <c r="I6875" i="5"/>
  <c r="A6875" i="5" s="1"/>
  <c r="I6876" i="5"/>
  <c r="A6876" i="5" s="1"/>
  <c r="I6877" i="5"/>
  <c r="A6877" i="5" s="1"/>
  <c r="I6878" i="5"/>
  <c r="A6878" i="5" s="1"/>
  <c r="I6879" i="5"/>
  <c r="A6879" i="5" s="1"/>
  <c r="I6880" i="5"/>
  <c r="A6880" i="5" s="1"/>
  <c r="I6881" i="5"/>
  <c r="A6881" i="5" s="1"/>
  <c r="I6882" i="5"/>
  <c r="A6882" i="5" s="1"/>
  <c r="I6883" i="5"/>
  <c r="A6883" i="5" s="1"/>
  <c r="I6884" i="5"/>
  <c r="A6884" i="5" s="1"/>
  <c r="I6885" i="5"/>
  <c r="A6885" i="5" s="1"/>
  <c r="I6886" i="5"/>
  <c r="A6886" i="5" s="1"/>
  <c r="I6887" i="5"/>
  <c r="A6887" i="5" s="1"/>
  <c r="I6888" i="5"/>
  <c r="A6888" i="5" s="1"/>
  <c r="I6889" i="5"/>
  <c r="A6889" i="5" s="1"/>
  <c r="I6890" i="5"/>
  <c r="A6890" i="5" s="1"/>
  <c r="I6891" i="5"/>
  <c r="A6891" i="5" s="1"/>
  <c r="I6892" i="5"/>
  <c r="A6892" i="5" s="1"/>
  <c r="I6893" i="5"/>
  <c r="A6893" i="5" s="1"/>
  <c r="I6894" i="5"/>
  <c r="A6894" i="5" s="1"/>
  <c r="I6895" i="5"/>
  <c r="A6895" i="5" s="1"/>
  <c r="I6896" i="5"/>
  <c r="A6896" i="5" s="1"/>
  <c r="I6897" i="5"/>
  <c r="A6897" i="5" s="1"/>
  <c r="I6898" i="5"/>
  <c r="A6898" i="5" s="1"/>
  <c r="I6899" i="5"/>
  <c r="A6899" i="5" s="1"/>
  <c r="I6900" i="5"/>
  <c r="A6900" i="5" s="1"/>
  <c r="I6901" i="5"/>
  <c r="A6901" i="5" s="1"/>
  <c r="I6902" i="5"/>
  <c r="A6902" i="5" s="1"/>
  <c r="I6903" i="5"/>
  <c r="A6903" i="5" s="1"/>
  <c r="I6904" i="5"/>
  <c r="A6904" i="5" s="1"/>
  <c r="I6905" i="5"/>
  <c r="A6905" i="5" s="1"/>
  <c r="I6906" i="5"/>
  <c r="A6906" i="5" s="1"/>
  <c r="I6907" i="5"/>
  <c r="A6907" i="5" s="1"/>
  <c r="I6908" i="5"/>
  <c r="A6908" i="5" s="1"/>
  <c r="I6909" i="5"/>
  <c r="A6909" i="5" s="1"/>
  <c r="I6910" i="5"/>
  <c r="A6910" i="5" s="1"/>
  <c r="I6911" i="5"/>
  <c r="A6911" i="5" s="1"/>
  <c r="I6912" i="5"/>
  <c r="A6912" i="5" s="1"/>
  <c r="I6913" i="5"/>
  <c r="A6913" i="5" s="1"/>
  <c r="I6914" i="5"/>
  <c r="A6914" i="5" s="1"/>
  <c r="I6915" i="5"/>
  <c r="A6915" i="5" s="1"/>
  <c r="I6916" i="5"/>
  <c r="A6916" i="5" s="1"/>
  <c r="I6917" i="5"/>
  <c r="A6917" i="5" s="1"/>
  <c r="I6918" i="5"/>
  <c r="A6918" i="5" s="1"/>
  <c r="I6919" i="5"/>
  <c r="A6919" i="5" s="1"/>
  <c r="I6920" i="5"/>
  <c r="A6920" i="5" s="1"/>
  <c r="I6921" i="5"/>
  <c r="A6921" i="5" s="1"/>
  <c r="I6922" i="5"/>
  <c r="A6922" i="5" s="1"/>
  <c r="I6923" i="5"/>
  <c r="A6923" i="5" s="1"/>
  <c r="I6924" i="5"/>
  <c r="A6924" i="5" s="1"/>
  <c r="I6925" i="5"/>
  <c r="A6925" i="5" s="1"/>
  <c r="I6926" i="5"/>
  <c r="A6926" i="5" s="1"/>
  <c r="I6927" i="5"/>
  <c r="A6927" i="5" s="1"/>
  <c r="I6928" i="5"/>
  <c r="A6928" i="5" s="1"/>
  <c r="I6929" i="5"/>
  <c r="A6929" i="5" s="1"/>
  <c r="I6930" i="5"/>
  <c r="A6930" i="5" s="1"/>
  <c r="I6931" i="5"/>
  <c r="A6931" i="5" s="1"/>
  <c r="I6932" i="5"/>
  <c r="A6932" i="5" s="1"/>
  <c r="I6933" i="5"/>
  <c r="A6933" i="5" s="1"/>
  <c r="I6934" i="5"/>
  <c r="A6934" i="5" s="1"/>
  <c r="I6935" i="5"/>
  <c r="A6935" i="5" s="1"/>
  <c r="I6936" i="5"/>
  <c r="A6936" i="5" s="1"/>
  <c r="I6937" i="5"/>
  <c r="A6937" i="5" s="1"/>
  <c r="I6938" i="5"/>
  <c r="A6938" i="5" s="1"/>
  <c r="I6939" i="5"/>
  <c r="A6939" i="5" s="1"/>
  <c r="I6940" i="5"/>
  <c r="A6940" i="5" s="1"/>
  <c r="I6941" i="5"/>
  <c r="A6941" i="5" s="1"/>
  <c r="I6942" i="5"/>
  <c r="A6942" i="5" s="1"/>
  <c r="I6943" i="5"/>
  <c r="A6943" i="5" s="1"/>
  <c r="I6944" i="5"/>
  <c r="A6944" i="5" s="1"/>
  <c r="I6945" i="5"/>
  <c r="A6945" i="5" s="1"/>
  <c r="I6946" i="5"/>
  <c r="A6946" i="5" s="1"/>
  <c r="I6947" i="5"/>
  <c r="A6947" i="5" s="1"/>
  <c r="I6948" i="5"/>
  <c r="A6948" i="5" s="1"/>
  <c r="I6949" i="5"/>
  <c r="A6949" i="5" s="1"/>
  <c r="I6950" i="5"/>
  <c r="A6950" i="5" s="1"/>
  <c r="I6951" i="5"/>
  <c r="A6951" i="5" s="1"/>
  <c r="I6952" i="5"/>
  <c r="A6952" i="5" s="1"/>
  <c r="I6953" i="5"/>
  <c r="A6953" i="5" s="1"/>
  <c r="I6954" i="5"/>
  <c r="A6954" i="5" s="1"/>
  <c r="I6955" i="5"/>
  <c r="A6955" i="5" s="1"/>
  <c r="I6956" i="5"/>
  <c r="A6956" i="5" s="1"/>
  <c r="I6957" i="5"/>
  <c r="A6957" i="5" s="1"/>
  <c r="I6958" i="5"/>
  <c r="A6958" i="5" s="1"/>
  <c r="I6959" i="5"/>
  <c r="A6959" i="5" s="1"/>
  <c r="I6960" i="5"/>
  <c r="A6960" i="5" s="1"/>
  <c r="I6961" i="5"/>
  <c r="A6961" i="5" s="1"/>
  <c r="I6962" i="5"/>
  <c r="A6962" i="5" s="1"/>
  <c r="I6963" i="5"/>
  <c r="A6963" i="5" s="1"/>
  <c r="I6964" i="5"/>
  <c r="A6964" i="5" s="1"/>
  <c r="I6965" i="5"/>
  <c r="A6965" i="5" s="1"/>
  <c r="I6966" i="5"/>
  <c r="A6966" i="5" s="1"/>
  <c r="I6967" i="5"/>
  <c r="A6967" i="5" s="1"/>
  <c r="I6968" i="5"/>
  <c r="A6968" i="5" s="1"/>
  <c r="I6969" i="5"/>
  <c r="A6969" i="5" s="1"/>
  <c r="I6970" i="5"/>
  <c r="A6970" i="5" s="1"/>
  <c r="I6971" i="5"/>
  <c r="A6971" i="5" s="1"/>
  <c r="I6972" i="5"/>
  <c r="A6972" i="5" s="1"/>
  <c r="I6973" i="5"/>
  <c r="A6973" i="5" s="1"/>
  <c r="I6974" i="5"/>
  <c r="A6974" i="5" s="1"/>
  <c r="I6975" i="5"/>
  <c r="A6975" i="5" s="1"/>
  <c r="I6976" i="5"/>
  <c r="A6976" i="5" s="1"/>
  <c r="I6977" i="5"/>
  <c r="A6977" i="5" s="1"/>
  <c r="I6978" i="5"/>
  <c r="A6978" i="5" s="1"/>
  <c r="I6979" i="5"/>
  <c r="A6979" i="5" s="1"/>
  <c r="I6980" i="5"/>
  <c r="A6980" i="5" s="1"/>
  <c r="I6981" i="5"/>
  <c r="A6981" i="5" s="1"/>
  <c r="I6982" i="5"/>
  <c r="A6982" i="5" s="1"/>
  <c r="I6983" i="5"/>
  <c r="A6983" i="5" s="1"/>
  <c r="I6984" i="5"/>
  <c r="A6984" i="5" s="1"/>
  <c r="I6985" i="5"/>
  <c r="A6985" i="5" s="1"/>
  <c r="I6986" i="5"/>
  <c r="A6986" i="5" s="1"/>
  <c r="I6987" i="5"/>
  <c r="A6987" i="5" s="1"/>
  <c r="I6988" i="5"/>
  <c r="A6988" i="5" s="1"/>
  <c r="I6989" i="5"/>
  <c r="A6989" i="5" s="1"/>
  <c r="I6990" i="5"/>
  <c r="A6990" i="5" s="1"/>
  <c r="I6991" i="5"/>
  <c r="A6991" i="5" s="1"/>
  <c r="I6992" i="5"/>
  <c r="A6992" i="5" s="1"/>
  <c r="I6993" i="5"/>
  <c r="A6993" i="5" s="1"/>
  <c r="I6994" i="5"/>
  <c r="A6994" i="5" s="1"/>
  <c r="I6995" i="5"/>
  <c r="A6995" i="5" s="1"/>
  <c r="I6996" i="5"/>
  <c r="A6996" i="5" s="1"/>
  <c r="I6997" i="5"/>
  <c r="A6997" i="5" s="1"/>
  <c r="I6998" i="5"/>
  <c r="A6998" i="5" s="1"/>
  <c r="I6999" i="5"/>
  <c r="A6999" i="5" s="1"/>
  <c r="I7000" i="5"/>
  <c r="A7000" i="5" s="1"/>
  <c r="I7001" i="5"/>
  <c r="A7001" i="5" s="1"/>
  <c r="I7002" i="5"/>
  <c r="A7002" i="5" s="1"/>
  <c r="I7003" i="5"/>
  <c r="A7003" i="5" s="1"/>
  <c r="I7004" i="5"/>
  <c r="A7004" i="5" s="1"/>
  <c r="I7005" i="5"/>
  <c r="A7005" i="5" s="1"/>
  <c r="I7006" i="5"/>
  <c r="A7006" i="5" s="1"/>
  <c r="I7007" i="5"/>
  <c r="A7007" i="5" s="1"/>
  <c r="I7008" i="5"/>
  <c r="A7008" i="5" s="1"/>
  <c r="I7009" i="5"/>
  <c r="A7009" i="5" s="1"/>
  <c r="I7010" i="5"/>
  <c r="A7010" i="5" s="1"/>
  <c r="I7011" i="5"/>
  <c r="A7011" i="5" s="1"/>
  <c r="I7012" i="5"/>
  <c r="A7012" i="5" s="1"/>
  <c r="I7013" i="5"/>
  <c r="A7013" i="5" s="1"/>
  <c r="I7014" i="5"/>
  <c r="A7014" i="5" s="1"/>
  <c r="I7015" i="5"/>
  <c r="A7015" i="5" s="1"/>
  <c r="I7016" i="5"/>
  <c r="A7016" i="5" s="1"/>
  <c r="I7017" i="5"/>
  <c r="A7017" i="5" s="1"/>
  <c r="I7018" i="5"/>
  <c r="A7018" i="5" s="1"/>
  <c r="I7019" i="5"/>
  <c r="A7019" i="5" s="1"/>
  <c r="I7020" i="5"/>
  <c r="A7020" i="5" s="1"/>
  <c r="I7021" i="5"/>
  <c r="A7021" i="5" s="1"/>
  <c r="I7022" i="5"/>
  <c r="A7022" i="5" s="1"/>
  <c r="I7023" i="5"/>
  <c r="A7023" i="5" s="1"/>
  <c r="I7024" i="5"/>
  <c r="A7024" i="5" s="1"/>
  <c r="I7025" i="5"/>
  <c r="A7025" i="5" s="1"/>
  <c r="I7026" i="5"/>
  <c r="A7026" i="5" s="1"/>
  <c r="I7027" i="5"/>
  <c r="A7027" i="5" s="1"/>
  <c r="I7028" i="5"/>
  <c r="A7028" i="5" s="1"/>
  <c r="I7029" i="5"/>
  <c r="A7029" i="5" s="1"/>
  <c r="I7030" i="5"/>
  <c r="A7030" i="5" s="1"/>
  <c r="I7031" i="5"/>
  <c r="A7031" i="5" s="1"/>
  <c r="I7032" i="5"/>
  <c r="A7032" i="5" s="1"/>
  <c r="I7033" i="5"/>
  <c r="A7033" i="5" s="1"/>
  <c r="I7034" i="5"/>
  <c r="A7034" i="5" s="1"/>
  <c r="I7035" i="5"/>
  <c r="A7035" i="5" s="1"/>
  <c r="I7036" i="5"/>
  <c r="A7036" i="5" s="1"/>
  <c r="I7037" i="5"/>
  <c r="A7037" i="5" s="1"/>
  <c r="I7038" i="5"/>
  <c r="A7038" i="5" s="1"/>
  <c r="I7039" i="5"/>
  <c r="A7039" i="5" s="1"/>
  <c r="I7040" i="5"/>
  <c r="A7040" i="5" s="1"/>
  <c r="I7041" i="5"/>
  <c r="A7041" i="5" s="1"/>
  <c r="I7042" i="5"/>
  <c r="A7042" i="5" s="1"/>
  <c r="I7043" i="5"/>
  <c r="A7043" i="5" s="1"/>
  <c r="I7044" i="5"/>
  <c r="A7044" i="5" s="1"/>
  <c r="I7045" i="5"/>
  <c r="A7045" i="5" s="1"/>
  <c r="I7046" i="5"/>
  <c r="A7046" i="5" s="1"/>
  <c r="I7047" i="5"/>
  <c r="A7047" i="5" s="1"/>
  <c r="I7048" i="5"/>
  <c r="A7048" i="5" s="1"/>
  <c r="I7049" i="5"/>
  <c r="A7049" i="5" s="1"/>
  <c r="I7050" i="5"/>
  <c r="A7050" i="5" s="1"/>
  <c r="I7051" i="5"/>
  <c r="A7051" i="5" s="1"/>
  <c r="I7052" i="5"/>
  <c r="A7052" i="5" s="1"/>
  <c r="I7053" i="5"/>
  <c r="A7053" i="5" s="1"/>
  <c r="I7054" i="5"/>
  <c r="A7054" i="5" s="1"/>
  <c r="I7055" i="5"/>
  <c r="A7055" i="5" s="1"/>
  <c r="I7056" i="5"/>
  <c r="A7056" i="5" s="1"/>
  <c r="I7057" i="5"/>
  <c r="A7057" i="5" s="1"/>
  <c r="I7058" i="5"/>
  <c r="A7058" i="5" s="1"/>
  <c r="I7059" i="5"/>
  <c r="A7059" i="5" s="1"/>
  <c r="I7060" i="5"/>
  <c r="A7060" i="5" s="1"/>
  <c r="I7061" i="5"/>
  <c r="A7061" i="5" s="1"/>
  <c r="I7062" i="5"/>
  <c r="A7062" i="5" s="1"/>
  <c r="I7063" i="5"/>
  <c r="A7063" i="5" s="1"/>
  <c r="I7064" i="5"/>
  <c r="A7064" i="5" s="1"/>
  <c r="I7065" i="5"/>
  <c r="A7065" i="5" s="1"/>
  <c r="I7066" i="5"/>
  <c r="A7066" i="5" s="1"/>
  <c r="I7067" i="5"/>
  <c r="A7067" i="5" s="1"/>
  <c r="I7068" i="5"/>
  <c r="A7068" i="5" s="1"/>
  <c r="I7069" i="5"/>
  <c r="A7069" i="5" s="1"/>
  <c r="I7070" i="5"/>
  <c r="A7070" i="5" s="1"/>
  <c r="I7071" i="5"/>
  <c r="A7071" i="5" s="1"/>
  <c r="I7072" i="5"/>
  <c r="A7072" i="5" s="1"/>
  <c r="I7073" i="5"/>
  <c r="A7073" i="5" s="1"/>
  <c r="I7074" i="5"/>
  <c r="A7074" i="5" s="1"/>
  <c r="I7075" i="5"/>
  <c r="A7075" i="5" s="1"/>
  <c r="I7076" i="5"/>
  <c r="A7076" i="5" s="1"/>
  <c r="I7077" i="5"/>
  <c r="A7077" i="5" s="1"/>
  <c r="I7078" i="5"/>
  <c r="A7078" i="5" s="1"/>
  <c r="I7079" i="5"/>
  <c r="A7079" i="5" s="1"/>
  <c r="I7080" i="5"/>
  <c r="A7080" i="5" s="1"/>
  <c r="I7081" i="5"/>
  <c r="A7081" i="5" s="1"/>
  <c r="I7082" i="5"/>
  <c r="A7082" i="5" s="1"/>
  <c r="I7083" i="5"/>
  <c r="A7083" i="5" s="1"/>
  <c r="I7084" i="5"/>
  <c r="A7084" i="5" s="1"/>
  <c r="I7085" i="5"/>
  <c r="A7085" i="5" s="1"/>
  <c r="I7086" i="5"/>
  <c r="A7086" i="5" s="1"/>
  <c r="I7087" i="5"/>
  <c r="A7087" i="5" s="1"/>
  <c r="I7088" i="5"/>
  <c r="A7088" i="5" s="1"/>
  <c r="I7089" i="5"/>
  <c r="A7089" i="5" s="1"/>
  <c r="I7090" i="5"/>
  <c r="A7090" i="5" s="1"/>
  <c r="I7091" i="5"/>
  <c r="A7091" i="5" s="1"/>
  <c r="I7092" i="5"/>
  <c r="A7092" i="5" s="1"/>
  <c r="I7093" i="5"/>
  <c r="A7093" i="5" s="1"/>
  <c r="I7094" i="5"/>
  <c r="A7094" i="5" s="1"/>
  <c r="I7095" i="5"/>
  <c r="A7095" i="5" s="1"/>
  <c r="I7096" i="5"/>
  <c r="A7096" i="5" s="1"/>
  <c r="I7097" i="5"/>
  <c r="A7097" i="5" s="1"/>
  <c r="I7098" i="5"/>
  <c r="A7098" i="5" s="1"/>
  <c r="I7099" i="5"/>
  <c r="A7099" i="5" s="1"/>
  <c r="I7100" i="5"/>
  <c r="A7100" i="5" s="1"/>
  <c r="I7101" i="5"/>
  <c r="A7101" i="5" s="1"/>
  <c r="I7102" i="5"/>
  <c r="A7102" i="5" s="1"/>
  <c r="I7103" i="5"/>
  <c r="A7103" i="5" s="1"/>
  <c r="I7104" i="5"/>
  <c r="A7104" i="5" s="1"/>
  <c r="I7105" i="5"/>
  <c r="A7105" i="5" s="1"/>
  <c r="I7106" i="5"/>
  <c r="A7106" i="5" s="1"/>
  <c r="I7107" i="5"/>
  <c r="A7107" i="5" s="1"/>
  <c r="I7108" i="5"/>
  <c r="A7108" i="5" s="1"/>
  <c r="I7109" i="5"/>
  <c r="A7109" i="5" s="1"/>
  <c r="I7110" i="5"/>
  <c r="A7110" i="5" s="1"/>
  <c r="I7111" i="5"/>
  <c r="A7111" i="5" s="1"/>
  <c r="I7112" i="5"/>
  <c r="A7112" i="5" s="1"/>
  <c r="I7113" i="5"/>
  <c r="A7113" i="5" s="1"/>
  <c r="I7114" i="5"/>
  <c r="A7114" i="5" s="1"/>
  <c r="I7115" i="5"/>
  <c r="A7115" i="5" s="1"/>
  <c r="I7116" i="5"/>
  <c r="A7116" i="5" s="1"/>
  <c r="I7117" i="5"/>
  <c r="A7117" i="5" s="1"/>
  <c r="I7118" i="5"/>
  <c r="A7118" i="5" s="1"/>
  <c r="I7119" i="5"/>
  <c r="A7119" i="5" s="1"/>
  <c r="I7120" i="5"/>
  <c r="A7120" i="5" s="1"/>
  <c r="I7121" i="5"/>
  <c r="A7121" i="5" s="1"/>
  <c r="I7122" i="5"/>
  <c r="A7122" i="5" s="1"/>
  <c r="I7123" i="5"/>
  <c r="A7123" i="5" s="1"/>
  <c r="I7124" i="5"/>
  <c r="A7124" i="5" s="1"/>
  <c r="I7125" i="5"/>
  <c r="A7125" i="5" s="1"/>
  <c r="I7126" i="5"/>
  <c r="A7126" i="5" s="1"/>
  <c r="I7127" i="5"/>
  <c r="A7127" i="5" s="1"/>
  <c r="I7128" i="5"/>
  <c r="A7128" i="5" s="1"/>
  <c r="I7129" i="5"/>
  <c r="A7129" i="5" s="1"/>
  <c r="I7130" i="5"/>
  <c r="A7130" i="5" s="1"/>
  <c r="I7131" i="5"/>
  <c r="A7131" i="5" s="1"/>
  <c r="I7132" i="5"/>
  <c r="A7132" i="5" s="1"/>
  <c r="I7133" i="5"/>
  <c r="A7133" i="5" s="1"/>
  <c r="I7134" i="5"/>
  <c r="A7134" i="5" s="1"/>
  <c r="I7135" i="5"/>
  <c r="A7135" i="5" s="1"/>
  <c r="I7136" i="5"/>
  <c r="A7136" i="5" s="1"/>
  <c r="I7137" i="5"/>
  <c r="A7137" i="5" s="1"/>
  <c r="I7138" i="5"/>
  <c r="A7138" i="5" s="1"/>
  <c r="I7139" i="5"/>
  <c r="A7139" i="5" s="1"/>
  <c r="I7140" i="5"/>
  <c r="A7140" i="5" s="1"/>
  <c r="I7141" i="5"/>
  <c r="A7141" i="5" s="1"/>
  <c r="I7142" i="5"/>
  <c r="A7142" i="5" s="1"/>
  <c r="I7143" i="5"/>
  <c r="A7143" i="5" s="1"/>
  <c r="I7144" i="5"/>
  <c r="A7144" i="5" s="1"/>
  <c r="I7145" i="5"/>
  <c r="A7145" i="5" s="1"/>
  <c r="I7146" i="5"/>
  <c r="A7146" i="5" s="1"/>
  <c r="I7147" i="5"/>
  <c r="A7147" i="5" s="1"/>
  <c r="I7148" i="5"/>
  <c r="A7148" i="5" s="1"/>
  <c r="I7149" i="5"/>
  <c r="A7149" i="5" s="1"/>
  <c r="I7150" i="5"/>
  <c r="A7150" i="5" s="1"/>
  <c r="I7151" i="5"/>
  <c r="A7151" i="5" s="1"/>
  <c r="I7152" i="5"/>
  <c r="A7152" i="5" s="1"/>
  <c r="I7153" i="5"/>
  <c r="A7153" i="5" s="1"/>
  <c r="I7154" i="5"/>
  <c r="A7154" i="5" s="1"/>
  <c r="I7155" i="5"/>
  <c r="A7155" i="5" s="1"/>
  <c r="I7156" i="5"/>
  <c r="A7156" i="5" s="1"/>
  <c r="I7157" i="5"/>
  <c r="A7157" i="5" s="1"/>
  <c r="I7158" i="5"/>
  <c r="A7158" i="5" s="1"/>
  <c r="I7159" i="5"/>
  <c r="A7159" i="5" s="1"/>
  <c r="I7160" i="5"/>
  <c r="A7160" i="5" s="1"/>
  <c r="I7161" i="5"/>
  <c r="A7161" i="5" s="1"/>
  <c r="I7162" i="5"/>
  <c r="A7162" i="5" s="1"/>
  <c r="I7163" i="5"/>
  <c r="A7163" i="5" s="1"/>
  <c r="I7164" i="5"/>
  <c r="A7164" i="5" s="1"/>
  <c r="I7165" i="5"/>
  <c r="A7165" i="5" s="1"/>
  <c r="I7166" i="5"/>
  <c r="A7166" i="5" s="1"/>
  <c r="I7167" i="5"/>
  <c r="A7167" i="5" s="1"/>
  <c r="I7168" i="5"/>
  <c r="A7168" i="5" s="1"/>
  <c r="I7169" i="5"/>
  <c r="A7169" i="5" s="1"/>
  <c r="I7170" i="5"/>
  <c r="A7170" i="5" s="1"/>
  <c r="I7171" i="5"/>
  <c r="A7171" i="5" s="1"/>
  <c r="I7172" i="5"/>
  <c r="A7172" i="5" s="1"/>
  <c r="I7173" i="5"/>
  <c r="A7173" i="5" s="1"/>
  <c r="I7174" i="5"/>
  <c r="A7174" i="5" s="1"/>
  <c r="I7175" i="5"/>
  <c r="A7175" i="5" s="1"/>
  <c r="I7176" i="5"/>
  <c r="A7176" i="5" s="1"/>
  <c r="I7177" i="5"/>
  <c r="A7177" i="5" s="1"/>
  <c r="I7178" i="5"/>
  <c r="A7178" i="5" s="1"/>
  <c r="I7179" i="5"/>
  <c r="A7179" i="5" s="1"/>
  <c r="I7180" i="5"/>
  <c r="A7180" i="5" s="1"/>
  <c r="I7181" i="5"/>
  <c r="A7181" i="5" s="1"/>
  <c r="I7182" i="5"/>
  <c r="A7182" i="5" s="1"/>
  <c r="I7183" i="5"/>
  <c r="A7183" i="5" s="1"/>
  <c r="I7184" i="5"/>
  <c r="A7184" i="5" s="1"/>
  <c r="I7185" i="5"/>
  <c r="A7185" i="5" s="1"/>
  <c r="I7186" i="5"/>
  <c r="A7186" i="5" s="1"/>
  <c r="I7187" i="5"/>
  <c r="A7187" i="5" s="1"/>
  <c r="I7188" i="5"/>
  <c r="A7188" i="5" s="1"/>
  <c r="I7189" i="5"/>
  <c r="A7189" i="5" s="1"/>
  <c r="I7190" i="5"/>
  <c r="A7190" i="5" s="1"/>
  <c r="I7191" i="5"/>
  <c r="A7191" i="5" s="1"/>
  <c r="I7192" i="5"/>
  <c r="A7192" i="5" s="1"/>
  <c r="I7193" i="5"/>
  <c r="A7193" i="5" s="1"/>
  <c r="I7194" i="5"/>
  <c r="A7194" i="5" s="1"/>
  <c r="I7195" i="5"/>
  <c r="A7195" i="5" s="1"/>
  <c r="I7196" i="5"/>
  <c r="A7196" i="5" s="1"/>
  <c r="I7197" i="5"/>
  <c r="A7197" i="5" s="1"/>
  <c r="I7198" i="5"/>
  <c r="A7198" i="5" s="1"/>
  <c r="I7199" i="5"/>
  <c r="A7199" i="5" s="1"/>
  <c r="I7200" i="5"/>
  <c r="A7200" i="5" s="1"/>
  <c r="I7201" i="5"/>
  <c r="A7201" i="5" s="1"/>
  <c r="I7202" i="5"/>
  <c r="A7202" i="5" s="1"/>
  <c r="I7203" i="5"/>
  <c r="A7203" i="5" s="1"/>
  <c r="I7204" i="5"/>
  <c r="A7204" i="5" s="1"/>
  <c r="I7205" i="5"/>
  <c r="A7205" i="5" s="1"/>
  <c r="I7206" i="5"/>
  <c r="A7206" i="5" s="1"/>
  <c r="I7207" i="5"/>
  <c r="A7207" i="5" s="1"/>
  <c r="I7208" i="5"/>
  <c r="A7208" i="5" s="1"/>
  <c r="I7209" i="5"/>
  <c r="A7209" i="5" s="1"/>
  <c r="I7210" i="5"/>
  <c r="A7210" i="5" s="1"/>
  <c r="I7211" i="5"/>
  <c r="A7211" i="5" s="1"/>
  <c r="I7212" i="5"/>
  <c r="A7212" i="5" s="1"/>
  <c r="I7213" i="5"/>
  <c r="A7213" i="5" s="1"/>
  <c r="I7214" i="5"/>
  <c r="A7214" i="5" s="1"/>
  <c r="I7215" i="5"/>
  <c r="A7215" i="5" s="1"/>
  <c r="I7216" i="5"/>
  <c r="A7216" i="5" s="1"/>
  <c r="I7217" i="5"/>
  <c r="A7217" i="5" s="1"/>
  <c r="I7218" i="5"/>
  <c r="A7218" i="5" s="1"/>
  <c r="I7219" i="5"/>
  <c r="A7219" i="5" s="1"/>
  <c r="I7220" i="5"/>
  <c r="A7220" i="5" s="1"/>
  <c r="I7221" i="5"/>
  <c r="A7221" i="5" s="1"/>
  <c r="I7222" i="5"/>
  <c r="A7222" i="5" s="1"/>
  <c r="I7223" i="5"/>
  <c r="A7223" i="5" s="1"/>
  <c r="I7224" i="5"/>
  <c r="A7224" i="5" s="1"/>
  <c r="I7225" i="5"/>
  <c r="A7225" i="5" s="1"/>
  <c r="I7226" i="5"/>
  <c r="A7226" i="5" s="1"/>
  <c r="I7227" i="5"/>
  <c r="A7227" i="5" s="1"/>
  <c r="I7228" i="5"/>
  <c r="A7228" i="5" s="1"/>
  <c r="I7229" i="5"/>
  <c r="A7229" i="5" s="1"/>
  <c r="I7230" i="5"/>
  <c r="A7230" i="5" s="1"/>
  <c r="I7231" i="5"/>
  <c r="A7231" i="5" s="1"/>
  <c r="I7232" i="5"/>
  <c r="A7232" i="5" s="1"/>
  <c r="I7233" i="5"/>
  <c r="A7233" i="5" s="1"/>
  <c r="I7234" i="5"/>
  <c r="A7234" i="5" s="1"/>
  <c r="I7235" i="5"/>
  <c r="A7235" i="5" s="1"/>
  <c r="I7236" i="5"/>
  <c r="A7236" i="5" s="1"/>
  <c r="I7237" i="5"/>
  <c r="A7237" i="5" s="1"/>
  <c r="I7238" i="5"/>
  <c r="A7238" i="5" s="1"/>
  <c r="I7239" i="5"/>
  <c r="A7239" i="5" s="1"/>
  <c r="I7240" i="5"/>
  <c r="A7240" i="5" s="1"/>
  <c r="I7241" i="5"/>
  <c r="A7241" i="5" s="1"/>
  <c r="I7242" i="5"/>
  <c r="A7242" i="5" s="1"/>
  <c r="I7243" i="5"/>
  <c r="A7243" i="5" s="1"/>
  <c r="I7244" i="5"/>
  <c r="A7244" i="5" s="1"/>
  <c r="I7245" i="5"/>
  <c r="A7245" i="5" s="1"/>
  <c r="I7246" i="5"/>
  <c r="A7246" i="5" s="1"/>
  <c r="I7247" i="5"/>
  <c r="A7247" i="5" s="1"/>
  <c r="I7248" i="5"/>
  <c r="A7248" i="5" s="1"/>
  <c r="I7249" i="5"/>
  <c r="A7249" i="5" s="1"/>
  <c r="I7250" i="5"/>
  <c r="A7250" i="5" s="1"/>
  <c r="I7251" i="5"/>
  <c r="A7251" i="5" s="1"/>
  <c r="I7252" i="5"/>
  <c r="A7252" i="5" s="1"/>
  <c r="I7253" i="5"/>
  <c r="A7253" i="5" s="1"/>
  <c r="I7254" i="5"/>
  <c r="A7254" i="5" s="1"/>
  <c r="I7255" i="5"/>
  <c r="A7255" i="5" s="1"/>
  <c r="I7256" i="5"/>
  <c r="A7256" i="5" s="1"/>
  <c r="I7257" i="5"/>
  <c r="A7257" i="5" s="1"/>
  <c r="I7258" i="5"/>
  <c r="A7258" i="5" s="1"/>
  <c r="I7259" i="5"/>
  <c r="A7259" i="5" s="1"/>
  <c r="I7260" i="5"/>
  <c r="A7260" i="5" s="1"/>
  <c r="I7261" i="5"/>
  <c r="A7261" i="5" s="1"/>
  <c r="I7262" i="5"/>
  <c r="A7262" i="5" s="1"/>
  <c r="I7263" i="5"/>
  <c r="A7263" i="5" s="1"/>
  <c r="I7264" i="5"/>
  <c r="A7264" i="5" s="1"/>
  <c r="I7265" i="5"/>
  <c r="A7265" i="5" s="1"/>
  <c r="I7266" i="5"/>
  <c r="A7266" i="5" s="1"/>
  <c r="I7267" i="5"/>
  <c r="A7267" i="5" s="1"/>
  <c r="I7268" i="5"/>
  <c r="A7268" i="5" s="1"/>
  <c r="I7269" i="5"/>
  <c r="A7269" i="5" s="1"/>
  <c r="I7270" i="5"/>
  <c r="A7270" i="5" s="1"/>
  <c r="I7271" i="5"/>
  <c r="A7271" i="5" s="1"/>
  <c r="I7272" i="5"/>
  <c r="A7272" i="5" s="1"/>
  <c r="I7273" i="5"/>
  <c r="A7273" i="5" s="1"/>
  <c r="I7274" i="5"/>
  <c r="A7274" i="5" s="1"/>
  <c r="I7275" i="5"/>
  <c r="A7275" i="5" s="1"/>
  <c r="I7276" i="5"/>
  <c r="A7276" i="5" s="1"/>
  <c r="I7277" i="5"/>
  <c r="A7277" i="5" s="1"/>
  <c r="I7278" i="5"/>
  <c r="A7278" i="5" s="1"/>
  <c r="I7279" i="5"/>
  <c r="A7279" i="5" s="1"/>
  <c r="I7280" i="5"/>
  <c r="A7280" i="5" s="1"/>
  <c r="I7281" i="5"/>
  <c r="A7281" i="5" s="1"/>
  <c r="I7282" i="5"/>
  <c r="A7282" i="5" s="1"/>
  <c r="I7283" i="5"/>
  <c r="A7283" i="5" s="1"/>
  <c r="I7284" i="5"/>
  <c r="A7284" i="5" s="1"/>
  <c r="I7285" i="5"/>
  <c r="A7285" i="5" s="1"/>
  <c r="I7286" i="5"/>
  <c r="A7286" i="5" s="1"/>
  <c r="I7287" i="5"/>
  <c r="A7287" i="5" s="1"/>
  <c r="I7288" i="5"/>
  <c r="A7288" i="5" s="1"/>
  <c r="I7289" i="5"/>
  <c r="A7289" i="5" s="1"/>
  <c r="I7290" i="5"/>
  <c r="A7290" i="5" s="1"/>
  <c r="I7291" i="5"/>
  <c r="A7291" i="5" s="1"/>
  <c r="I7292" i="5"/>
  <c r="A7292" i="5" s="1"/>
  <c r="I7293" i="5"/>
  <c r="A7293" i="5" s="1"/>
  <c r="I7294" i="5"/>
  <c r="A7294" i="5" s="1"/>
  <c r="I7295" i="5"/>
  <c r="A7295" i="5" s="1"/>
  <c r="I7296" i="5"/>
  <c r="A7296" i="5" s="1"/>
  <c r="I7297" i="5"/>
  <c r="A7297" i="5" s="1"/>
  <c r="I7298" i="5"/>
  <c r="A7298" i="5" s="1"/>
  <c r="I7299" i="5"/>
  <c r="A7299" i="5" s="1"/>
  <c r="I7300" i="5"/>
  <c r="A7300" i="5" s="1"/>
  <c r="I7301" i="5"/>
  <c r="A7301" i="5" s="1"/>
  <c r="I7302" i="5"/>
  <c r="A7302" i="5" s="1"/>
  <c r="I7303" i="5"/>
  <c r="A7303" i="5" s="1"/>
  <c r="I7304" i="5"/>
  <c r="A7304" i="5" s="1"/>
  <c r="I7305" i="5"/>
  <c r="A7305" i="5" s="1"/>
  <c r="I7306" i="5"/>
  <c r="A7306" i="5" s="1"/>
  <c r="I7307" i="5"/>
  <c r="A7307" i="5" s="1"/>
  <c r="I7308" i="5"/>
  <c r="A7308" i="5" s="1"/>
  <c r="I7309" i="5"/>
  <c r="A7309" i="5" s="1"/>
  <c r="I7310" i="5"/>
  <c r="A7310" i="5" s="1"/>
  <c r="I7311" i="5"/>
  <c r="A7311" i="5" s="1"/>
  <c r="I7312" i="5"/>
  <c r="A7312" i="5" s="1"/>
  <c r="I7313" i="5"/>
  <c r="A7313" i="5" s="1"/>
  <c r="I7314" i="5"/>
  <c r="A7314" i="5" s="1"/>
  <c r="I7315" i="5"/>
  <c r="A7315" i="5" s="1"/>
  <c r="I7316" i="5"/>
  <c r="A7316" i="5" s="1"/>
  <c r="I7317" i="5"/>
  <c r="A7317" i="5" s="1"/>
  <c r="I7318" i="5"/>
  <c r="A7318" i="5" s="1"/>
  <c r="I7319" i="5"/>
  <c r="A7319" i="5" s="1"/>
  <c r="I7320" i="5"/>
  <c r="A7320" i="5" s="1"/>
  <c r="I7321" i="5"/>
  <c r="A7321" i="5" s="1"/>
  <c r="I7322" i="5"/>
  <c r="A7322" i="5" s="1"/>
  <c r="I7323" i="5"/>
  <c r="A7323" i="5" s="1"/>
  <c r="I7324" i="5"/>
  <c r="A7324" i="5" s="1"/>
  <c r="I7325" i="5"/>
  <c r="A7325" i="5" s="1"/>
  <c r="I7326" i="5"/>
  <c r="A7326" i="5" s="1"/>
  <c r="I7327" i="5"/>
  <c r="A7327" i="5" s="1"/>
  <c r="I7328" i="5"/>
  <c r="A7328" i="5" s="1"/>
  <c r="I7329" i="5"/>
  <c r="A7329" i="5" s="1"/>
  <c r="I7330" i="5"/>
  <c r="A7330" i="5" s="1"/>
  <c r="I7331" i="5"/>
  <c r="A7331" i="5" s="1"/>
  <c r="I7332" i="5"/>
  <c r="A7332" i="5" s="1"/>
  <c r="I7333" i="5"/>
  <c r="A7333" i="5" s="1"/>
  <c r="I7334" i="5"/>
  <c r="A7334" i="5" s="1"/>
  <c r="I7335" i="5"/>
  <c r="A7335" i="5" s="1"/>
  <c r="I7336" i="5"/>
  <c r="A7336" i="5" s="1"/>
  <c r="I7337" i="5"/>
  <c r="A7337" i="5" s="1"/>
  <c r="I7338" i="5"/>
  <c r="A7338" i="5" s="1"/>
  <c r="I7339" i="5"/>
  <c r="A7339" i="5" s="1"/>
  <c r="I7340" i="5"/>
  <c r="A7340" i="5" s="1"/>
  <c r="I7341" i="5"/>
  <c r="A7341" i="5" s="1"/>
  <c r="I7342" i="5"/>
  <c r="A7342" i="5" s="1"/>
  <c r="I7343" i="5"/>
  <c r="A7343" i="5" s="1"/>
  <c r="I7344" i="5"/>
  <c r="A7344" i="5" s="1"/>
  <c r="I7345" i="5"/>
  <c r="A7345" i="5" s="1"/>
  <c r="I7346" i="5"/>
  <c r="A7346" i="5" s="1"/>
  <c r="I7347" i="5"/>
  <c r="A7347" i="5" s="1"/>
  <c r="I7348" i="5"/>
  <c r="A7348" i="5" s="1"/>
  <c r="I7349" i="5"/>
  <c r="A7349" i="5" s="1"/>
  <c r="I7350" i="5"/>
  <c r="A7350" i="5" s="1"/>
  <c r="I7351" i="5"/>
  <c r="A7351" i="5" s="1"/>
  <c r="I7352" i="5"/>
  <c r="A7352" i="5" s="1"/>
  <c r="I7353" i="5"/>
  <c r="A7353" i="5" s="1"/>
  <c r="I7354" i="5"/>
  <c r="A7354" i="5" s="1"/>
  <c r="I7355" i="5"/>
  <c r="A7355" i="5" s="1"/>
  <c r="I7356" i="5"/>
  <c r="A7356" i="5" s="1"/>
  <c r="I7357" i="5"/>
  <c r="A7357" i="5" s="1"/>
  <c r="I7358" i="5"/>
  <c r="A7358" i="5" s="1"/>
  <c r="I7359" i="5"/>
  <c r="A7359" i="5" s="1"/>
  <c r="I7360" i="5"/>
  <c r="A7360" i="5" s="1"/>
  <c r="I7361" i="5"/>
  <c r="A7361" i="5" s="1"/>
  <c r="I7362" i="5"/>
  <c r="A7362" i="5" s="1"/>
  <c r="I7363" i="5"/>
  <c r="A7363" i="5" s="1"/>
  <c r="I7364" i="5"/>
  <c r="A7364" i="5" s="1"/>
  <c r="I7365" i="5"/>
  <c r="A7365" i="5" s="1"/>
  <c r="I7366" i="5"/>
  <c r="A7366" i="5" s="1"/>
  <c r="I7367" i="5"/>
  <c r="A7367" i="5" s="1"/>
  <c r="I7368" i="5"/>
  <c r="A7368" i="5" s="1"/>
  <c r="I7369" i="5"/>
  <c r="A7369" i="5" s="1"/>
  <c r="I7370" i="5"/>
  <c r="A7370" i="5" s="1"/>
  <c r="I7371" i="5"/>
  <c r="A7371" i="5" s="1"/>
  <c r="I7372" i="5"/>
  <c r="A7372" i="5" s="1"/>
  <c r="I7373" i="5"/>
  <c r="A7373" i="5" s="1"/>
  <c r="I7374" i="5"/>
  <c r="A7374" i="5" s="1"/>
  <c r="I7375" i="5"/>
  <c r="A7375" i="5" s="1"/>
  <c r="I7376" i="5"/>
  <c r="A7376" i="5" s="1"/>
  <c r="I7377" i="5"/>
  <c r="A7377" i="5" s="1"/>
  <c r="I7378" i="5"/>
  <c r="A7378" i="5" s="1"/>
  <c r="I7379" i="5"/>
  <c r="A7379" i="5" s="1"/>
  <c r="I7380" i="5"/>
  <c r="A7380" i="5" s="1"/>
  <c r="I7381" i="5"/>
  <c r="A7381" i="5" s="1"/>
  <c r="I7382" i="5"/>
  <c r="A7382" i="5" s="1"/>
  <c r="I7383" i="5"/>
  <c r="A7383" i="5" s="1"/>
  <c r="I7384" i="5"/>
  <c r="A7384" i="5" s="1"/>
  <c r="I7385" i="5"/>
  <c r="A7385" i="5" s="1"/>
  <c r="I7386" i="5"/>
  <c r="A7386" i="5" s="1"/>
  <c r="I7387" i="5"/>
  <c r="A7387" i="5" s="1"/>
  <c r="I7388" i="5"/>
  <c r="A7388" i="5" s="1"/>
  <c r="I7389" i="5"/>
  <c r="A7389" i="5" s="1"/>
  <c r="I7390" i="5"/>
  <c r="A7390" i="5" s="1"/>
  <c r="I7391" i="5"/>
  <c r="A7391" i="5" s="1"/>
  <c r="I7392" i="5"/>
  <c r="A7392" i="5" s="1"/>
  <c r="I7393" i="5"/>
  <c r="A7393" i="5" s="1"/>
  <c r="I7394" i="5"/>
  <c r="A7394" i="5" s="1"/>
  <c r="I7395" i="5"/>
  <c r="A7395" i="5" s="1"/>
  <c r="I7396" i="5"/>
  <c r="A7396" i="5" s="1"/>
  <c r="I7397" i="5"/>
  <c r="A7397" i="5" s="1"/>
  <c r="I7398" i="5"/>
  <c r="A7398" i="5" s="1"/>
  <c r="I7399" i="5"/>
  <c r="A7399" i="5" s="1"/>
  <c r="I7400" i="5"/>
  <c r="A7400" i="5" s="1"/>
  <c r="I7401" i="5"/>
  <c r="A7401" i="5" s="1"/>
  <c r="I7402" i="5"/>
  <c r="A7402" i="5" s="1"/>
  <c r="I7403" i="5"/>
  <c r="A7403" i="5" s="1"/>
  <c r="I7404" i="5"/>
  <c r="A7404" i="5" s="1"/>
  <c r="I7405" i="5"/>
  <c r="A7405" i="5" s="1"/>
  <c r="I7406" i="5"/>
  <c r="A7406" i="5" s="1"/>
  <c r="I7407" i="5"/>
  <c r="A7407" i="5" s="1"/>
  <c r="I7408" i="5"/>
  <c r="A7408" i="5" s="1"/>
  <c r="I7409" i="5"/>
  <c r="A7409" i="5" s="1"/>
  <c r="I7410" i="5"/>
  <c r="A7410" i="5" s="1"/>
  <c r="I7411" i="5"/>
  <c r="A7411" i="5" s="1"/>
  <c r="I7412" i="5"/>
  <c r="A7412" i="5" s="1"/>
  <c r="I7413" i="5"/>
  <c r="A7413" i="5" s="1"/>
  <c r="I7414" i="5"/>
  <c r="A7414" i="5" s="1"/>
  <c r="I7415" i="5"/>
  <c r="A7415" i="5" s="1"/>
  <c r="I7416" i="5"/>
  <c r="A7416" i="5" s="1"/>
  <c r="I7417" i="5"/>
  <c r="A7417" i="5" s="1"/>
  <c r="I7418" i="5"/>
  <c r="A7418" i="5" s="1"/>
  <c r="I7419" i="5"/>
  <c r="A7419" i="5" s="1"/>
  <c r="I7420" i="5"/>
  <c r="A7420" i="5" s="1"/>
  <c r="I7421" i="5"/>
  <c r="A7421" i="5" s="1"/>
  <c r="I7422" i="5"/>
  <c r="A7422" i="5" s="1"/>
  <c r="I7423" i="5"/>
  <c r="A7423" i="5" s="1"/>
  <c r="I7424" i="5"/>
  <c r="A7424" i="5" s="1"/>
  <c r="I7425" i="5"/>
  <c r="A7425" i="5" s="1"/>
  <c r="I7426" i="5"/>
  <c r="A7426" i="5" s="1"/>
  <c r="I7427" i="5"/>
  <c r="A7427" i="5" s="1"/>
  <c r="I7428" i="5"/>
  <c r="A7428" i="5" s="1"/>
  <c r="I7429" i="5"/>
  <c r="A7429" i="5" s="1"/>
  <c r="I7430" i="5"/>
  <c r="A7430" i="5" s="1"/>
  <c r="I7431" i="5"/>
  <c r="A7431" i="5" s="1"/>
  <c r="I7432" i="5"/>
  <c r="A7432" i="5" s="1"/>
  <c r="I7433" i="5"/>
  <c r="A7433" i="5" s="1"/>
  <c r="I7434" i="5"/>
  <c r="A7434" i="5" s="1"/>
  <c r="I7435" i="5"/>
  <c r="A7435" i="5" s="1"/>
  <c r="I7436" i="5"/>
  <c r="A7436" i="5" s="1"/>
  <c r="I7437" i="5"/>
  <c r="A7437" i="5" s="1"/>
  <c r="I7438" i="5"/>
  <c r="A7438" i="5" s="1"/>
  <c r="I7439" i="5"/>
  <c r="A7439" i="5" s="1"/>
  <c r="I7440" i="5"/>
  <c r="A7440" i="5" s="1"/>
  <c r="I7441" i="5"/>
  <c r="A7441" i="5" s="1"/>
  <c r="I7442" i="5"/>
  <c r="A7442" i="5" s="1"/>
  <c r="I7443" i="5"/>
  <c r="A7443" i="5" s="1"/>
  <c r="I7444" i="5"/>
  <c r="A7444" i="5" s="1"/>
  <c r="I7445" i="5"/>
  <c r="A7445" i="5" s="1"/>
  <c r="I7446" i="5"/>
  <c r="A7446" i="5" s="1"/>
  <c r="I7447" i="5"/>
  <c r="A7447" i="5" s="1"/>
  <c r="I7448" i="5"/>
  <c r="A7448" i="5" s="1"/>
  <c r="I7449" i="5"/>
  <c r="A7449" i="5" s="1"/>
  <c r="I7450" i="5"/>
  <c r="A7450" i="5" s="1"/>
  <c r="I7451" i="5"/>
  <c r="A7451" i="5" s="1"/>
  <c r="I7452" i="5"/>
  <c r="A7452" i="5" s="1"/>
  <c r="I7453" i="5"/>
  <c r="A7453" i="5" s="1"/>
  <c r="I7454" i="5"/>
  <c r="A7454" i="5" s="1"/>
  <c r="I7455" i="5"/>
  <c r="A7455" i="5" s="1"/>
  <c r="I7456" i="5"/>
  <c r="A7456" i="5" s="1"/>
  <c r="I7457" i="5"/>
  <c r="A7457" i="5" s="1"/>
  <c r="I7458" i="5"/>
  <c r="A7458" i="5" s="1"/>
  <c r="I7459" i="5"/>
  <c r="A7459" i="5" s="1"/>
  <c r="I7460" i="5"/>
  <c r="A7460" i="5" s="1"/>
  <c r="I7461" i="5"/>
  <c r="A7461" i="5" s="1"/>
  <c r="I7462" i="5"/>
  <c r="A7462" i="5" s="1"/>
  <c r="I7463" i="5"/>
  <c r="A7463" i="5" s="1"/>
  <c r="I7464" i="5"/>
  <c r="A7464" i="5" s="1"/>
  <c r="I7465" i="5"/>
  <c r="A7465" i="5" s="1"/>
  <c r="I7466" i="5"/>
  <c r="A7466" i="5" s="1"/>
  <c r="I7467" i="5"/>
  <c r="A7467" i="5" s="1"/>
  <c r="I7468" i="5"/>
  <c r="A7468" i="5" s="1"/>
  <c r="I7469" i="5"/>
  <c r="A7469" i="5" s="1"/>
  <c r="I7470" i="5"/>
  <c r="A7470" i="5" s="1"/>
  <c r="I7471" i="5"/>
  <c r="A7471" i="5" s="1"/>
  <c r="I7472" i="5"/>
  <c r="A7472" i="5" s="1"/>
  <c r="I7473" i="5"/>
  <c r="A7473" i="5" s="1"/>
  <c r="I7474" i="5"/>
  <c r="A7474" i="5" s="1"/>
  <c r="I7475" i="5"/>
  <c r="A7475" i="5" s="1"/>
  <c r="I7476" i="5"/>
  <c r="A7476" i="5" s="1"/>
  <c r="I7477" i="5"/>
  <c r="A7477" i="5" s="1"/>
  <c r="I7478" i="5"/>
  <c r="A7478" i="5" s="1"/>
  <c r="I7479" i="5"/>
  <c r="A7479" i="5" s="1"/>
  <c r="I7480" i="5"/>
  <c r="A7480" i="5" s="1"/>
  <c r="I7481" i="5"/>
  <c r="A7481" i="5" s="1"/>
  <c r="I7482" i="5"/>
  <c r="A7482" i="5" s="1"/>
  <c r="I7483" i="5"/>
  <c r="A7483" i="5" s="1"/>
  <c r="I7484" i="5"/>
  <c r="A7484" i="5" s="1"/>
  <c r="I7485" i="5"/>
  <c r="A7485" i="5" s="1"/>
  <c r="I7486" i="5"/>
  <c r="A7486" i="5" s="1"/>
  <c r="I7487" i="5"/>
  <c r="A7487" i="5" s="1"/>
  <c r="I7488" i="5"/>
  <c r="A7488" i="5" s="1"/>
  <c r="I7489" i="5"/>
  <c r="A7489" i="5" s="1"/>
  <c r="I7490" i="5"/>
  <c r="A7490" i="5" s="1"/>
  <c r="I7491" i="5"/>
  <c r="A7491" i="5" s="1"/>
  <c r="I7492" i="5"/>
  <c r="A7492" i="5" s="1"/>
  <c r="I7493" i="5"/>
  <c r="A7493" i="5" s="1"/>
  <c r="I7494" i="5"/>
  <c r="A7494" i="5" s="1"/>
  <c r="I7495" i="5"/>
  <c r="A7495" i="5" s="1"/>
  <c r="I7496" i="5"/>
  <c r="A7496" i="5" s="1"/>
  <c r="I7497" i="5"/>
  <c r="A7497" i="5" s="1"/>
  <c r="I7498" i="5"/>
  <c r="A7498" i="5" s="1"/>
  <c r="I7499" i="5"/>
  <c r="A7499" i="5" s="1"/>
  <c r="I7500" i="5"/>
  <c r="A7500" i="5" s="1"/>
  <c r="I7501" i="5"/>
  <c r="A7501" i="5" s="1"/>
  <c r="I7502" i="5"/>
  <c r="A7502" i="5" s="1"/>
  <c r="I7503" i="5"/>
  <c r="A7503" i="5" s="1"/>
  <c r="I7504" i="5"/>
  <c r="A7504" i="5" s="1"/>
  <c r="I7505" i="5"/>
  <c r="A7505" i="5" s="1"/>
  <c r="I7506" i="5"/>
  <c r="A7506" i="5" s="1"/>
  <c r="I7507" i="5"/>
  <c r="A7507" i="5" s="1"/>
  <c r="I7508" i="5"/>
  <c r="A7508" i="5" s="1"/>
  <c r="I7509" i="5"/>
  <c r="A7509" i="5" s="1"/>
  <c r="I7510" i="5"/>
  <c r="A7510" i="5" s="1"/>
  <c r="I7511" i="5"/>
  <c r="A7511" i="5" s="1"/>
  <c r="I7512" i="5"/>
  <c r="A7512" i="5" s="1"/>
  <c r="I7513" i="5"/>
  <c r="A7513" i="5" s="1"/>
  <c r="I7514" i="5"/>
  <c r="A7514" i="5" s="1"/>
  <c r="I7515" i="5"/>
  <c r="A7515" i="5" s="1"/>
  <c r="I7516" i="5"/>
  <c r="A7516" i="5" s="1"/>
  <c r="I7517" i="5"/>
  <c r="A7517" i="5" s="1"/>
  <c r="I7518" i="5"/>
  <c r="A7518" i="5" s="1"/>
  <c r="I7519" i="5"/>
  <c r="A7519" i="5" s="1"/>
  <c r="I7520" i="5"/>
  <c r="A7520" i="5" s="1"/>
  <c r="I7521" i="5"/>
  <c r="A7521" i="5" s="1"/>
  <c r="I7522" i="5"/>
  <c r="A7522" i="5" s="1"/>
  <c r="I7523" i="5"/>
  <c r="A7523" i="5" s="1"/>
  <c r="I7524" i="5"/>
  <c r="A7524" i="5" s="1"/>
  <c r="I7525" i="5"/>
  <c r="A7525" i="5" s="1"/>
  <c r="I7526" i="5"/>
  <c r="A7526" i="5" s="1"/>
  <c r="I7527" i="5"/>
  <c r="A7527" i="5" s="1"/>
  <c r="I7528" i="5"/>
  <c r="A7528" i="5" s="1"/>
  <c r="I7529" i="5"/>
  <c r="A7529" i="5" s="1"/>
  <c r="I7530" i="5"/>
  <c r="A7530" i="5" s="1"/>
  <c r="I7531" i="5"/>
  <c r="A7531" i="5" s="1"/>
  <c r="I7532" i="5"/>
  <c r="A7532" i="5" s="1"/>
  <c r="I7533" i="5"/>
  <c r="A7533" i="5" s="1"/>
  <c r="I7534" i="5"/>
  <c r="A7534" i="5" s="1"/>
  <c r="I7535" i="5"/>
  <c r="A7535" i="5" s="1"/>
  <c r="I7536" i="5"/>
  <c r="A7536" i="5" s="1"/>
  <c r="I7537" i="5"/>
  <c r="A7537" i="5" s="1"/>
  <c r="I7538" i="5"/>
  <c r="A7538" i="5" s="1"/>
  <c r="I7539" i="5"/>
  <c r="A7539" i="5" s="1"/>
  <c r="I7540" i="5"/>
  <c r="A7540" i="5" s="1"/>
  <c r="I7541" i="5"/>
  <c r="A7541" i="5" s="1"/>
  <c r="I7542" i="5"/>
  <c r="A7542" i="5" s="1"/>
  <c r="I7543" i="5"/>
  <c r="A7543" i="5" s="1"/>
  <c r="I7544" i="5"/>
  <c r="A7544" i="5" s="1"/>
  <c r="I7545" i="5"/>
  <c r="A7545" i="5" s="1"/>
  <c r="I7546" i="5"/>
  <c r="A7546" i="5" s="1"/>
  <c r="I7547" i="5"/>
  <c r="A7547" i="5" s="1"/>
  <c r="I7548" i="5"/>
  <c r="A7548" i="5" s="1"/>
  <c r="I7549" i="5"/>
  <c r="A7549" i="5" s="1"/>
  <c r="I7550" i="5"/>
  <c r="A7550" i="5" s="1"/>
  <c r="I7551" i="5"/>
  <c r="A7551" i="5" s="1"/>
  <c r="I7552" i="5"/>
  <c r="A7552" i="5" s="1"/>
  <c r="I7553" i="5"/>
  <c r="A7553" i="5" s="1"/>
  <c r="I7554" i="5"/>
  <c r="A7554" i="5" s="1"/>
  <c r="I7555" i="5"/>
  <c r="A7555" i="5" s="1"/>
  <c r="I7556" i="5"/>
  <c r="A7556" i="5" s="1"/>
  <c r="I7557" i="5"/>
  <c r="A7557" i="5" s="1"/>
  <c r="I7558" i="5"/>
  <c r="A7558" i="5" s="1"/>
  <c r="I7559" i="5"/>
  <c r="A7559" i="5" s="1"/>
  <c r="I7560" i="5"/>
  <c r="A7560" i="5" s="1"/>
  <c r="I7561" i="5"/>
  <c r="A7561" i="5" s="1"/>
  <c r="I7562" i="5"/>
  <c r="A7562" i="5" s="1"/>
  <c r="I7563" i="5"/>
  <c r="A7563" i="5" s="1"/>
  <c r="I7564" i="5"/>
  <c r="A7564" i="5" s="1"/>
  <c r="I7565" i="5"/>
  <c r="A7565" i="5" s="1"/>
  <c r="I7566" i="5"/>
  <c r="A7566" i="5" s="1"/>
  <c r="I7567" i="5"/>
  <c r="A7567" i="5" s="1"/>
  <c r="I7568" i="5"/>
  <c r="A7568" i="5" s="1"/>
  <c r="I7569" i="5"/>
  <c r="A7569" i="5" s="1"/>
  <c r="I7570" i="5"/>
  <c r="A7570" i="5" s="1"/>
  <c r="I7571" i="5"/>
  <c r="A7571" i="5" s="1"/>
  <c r="I7572" i="5"/>
  <c r="A7572" i="5" s="1"/>
  <c r="I7573" i="5"/>
  <c r="A7573" i="5" s="1"/>
  <c r="I7574" i="5"/>
  <c r="A7574" i="5" s="1"/>
  <c r="I7575" i="5"/>
  <c r="A7575" i="5" s="1"/>
  <c r="I7576" i="5"/>
  <c r="A7576" i="5" s="1"/>
  <c r="I7577" i="5"/>
  <c r="A7577" i="5" s="1"/>
  <c r="I7578" i="5"/>
  <c r="A7578" i="5" s="1"/>
  <c r="I7579" i="5"/>
  <c r="A7579" i="5" s="1"/>
  <c r="I7580" i="5"/>
  <c r="A7580" i="5" s="1"/>
  <c r="I7581" i="5"/>
  <c r="A7581" i="5" s="1"/>
  <c r="I7582" i="5"/>
  <c r="A7582" i="5" s="1"/>
  <c r="I7583" i="5"/>
  <c r="A7583" i="5" s="1"/>
  <c r="I7584" i="5"/>
  <c r="A7584" i="5" s="1"/>
  <c r="I7585" i="5"/>
  <c r="A7585" i="5" s="1"/>
  <c r="I7586" i="5"/>
  <c r="A7586" i="5" s="1"/>
  <c r="I7587" i="5"/>
  <c r="A7587" i="5" s="1"/>
  <c r="I7588" i="5"/>
  <c r="A7588" i="5" s="1"/>
  <c r="I7589" i="5"/>
  <c r="A7589" i="5" s="1"/>
  <c r="I7590" i="5"/>
  <c r="A7590" i="5" s="1"/>
  <c r="I7591" i="5"/>
  <c r="A7591" i="5" s="1"/>
  <c r="I7592" i="5"/>
  <c r="A7592" i="5" s="1"/>
  <c r="I7593" i="5"/>
  <c r="A7593" i="5" s="1"/>
  <c r="I7594" i="5"/>
  <c r="A7594" i="5" s="1"/>
  <c r="I7595" i="5"/>
  <c r="A7595" i="5" s="1"/>
  <c r="I7596" i="5"/>
  <c r="A7596" i="5" s="1"/>
  <c r="I7597" i="5"/>
  <c r="A7597" i="5" s="1"/>
  <c r="I7598" i="5"/>
  <c r="A7598" i="5" s="1"/>
  <c r="I7599" i="5"/>
  <c r="A7599" i="5" s="1"/>
  <c r="I7600" i="5"/>
  <c r="A7600" i="5" s="1"/>
  <c r="I7601" i="5"/>
  <c r="A7601" i="5" s="1"/>
  <c r="I7602" i="5"/>
  <c r="A7602" i="5" s="1"/>
  <c r="I7603" i="5"/>
  <c r="A7603" i="5" s="1"/>
  <c r="I7604" i="5"/>
  <c r="A7604" i="5" s="1"/>
  <c r="I7605" i="5"/>
  <c r="A7605" i="5" s="1"/>
  <c r="I7606" i="5"/>
  <c r="A7606" i="5" s="1"/>
  <c r="I7607" i="5"/>
  <c r="A7607" i="5" s="1"/>
  <c r="I7608" i="5"/>
  <c r="A7608" i="5" s="1"/>
  <c r="I7609" i="5"/>
  <c r="A7609" i="5" s="1"/>
  <c r="I7610" i="5"/>
  <c r="A7610" i="5" s="1"/>
  <c r="I7611" i="5"/>
  <c r="A7611" i="5" s="1"/>
  <c r="I7612" i="5"/>
  <c r="A7612" i="5" s="1"/>
  <c r="I7613" i="5"/>
  <c r="A7613" i="5" s="1"/>
  <c r="I7614" i="5"/>
  <c r="A7614" i="5" s="1"/>
  <c r="I7615" i="5"/>
  <c r="A7615" i="5" s="1"/>
  <c r="I7616" i="5"/>
  <c r="A7616" i="5" s="1"/>
  <c r="I7617" i="5"/>
  <c r="A7617" i="5" s="1"/>
  <c r="I7618" i="5"/>
  <c r="A7618" i="5" s="1"/>
  <c r="I7619" i="5"/>
  <c r="A7619" i="5" s="1"/>
  <c r="I7620" i="5"/>
  <c r="A7620" i="5" s="1"/>
  <c r="I7621" i="5"/>
  <c r="A7621" i="5" s="1"/>
  <c r="I7622" i="5"/>
  <c r="A7622" i="5" s="1"/>
  <c r="I7623" i="5"/>
  <c r="A7623" i="5" s="1"/>
  <c r="I7624" i="5"/>
  <c r="A7624" i="5" s="1"/>
  <c r="I7625" i="5"/>
  <c r="A7625" i="5" s="1"/>
  <c r="I7626" i="5"/>
  <c r="A7626" i="5" s="1"/>
  <c r="I7627" i="5"/>
  <c r="A7627" i="5" s="1"/>
  <c r="I7628" i="5"/>
  <c r="A7628" i="5" s="1"/>
  <c r="I7629" i="5"/>
  <c r="A7629" i="5" s="1"/>
  <c r="I7630" i="5"/>
  <c r="A7630" i="5" s="1"/>
  <c r="I7631" i="5"/>
  <c r="A7631" i="5" s="1"/>
  <c r="I7632" i="5"/>
  <c r="A7632" i="5" s="1"/>
  <c r="I7633" i="5"/>
  <c r="A7633" i="5" s="1"/>
  <c r="I7634" i="5"/>
  <c r="A7634" i="5" s="1"/>
  <c r="I7635" i="5"/>
  <c r="A7635" i="5" s="1"/>
  <c r="I7636" i="5"/>
  <c r="A7636" i="5" s="1"/>
  <c r="I7637" i="5"/>
  <c r="A7637" i="5" s="1"/>
  <c r="I7638" i="5"/>
  <c r="A7638" i="5" s="1"/>
  <c r="I7639" i="5"/>
  <c r="A7639" i="5" s="1"/>
  <c r="I7640" i="5"/>
  <c r="A7640" i="5" s="1"/>
  <c r="I7641" i="5"/>
  <c r="A7641" i="5" s="1"/>
  <c r="I7642" i="5"/>
  <c r="A7642" i="5" s="1"/>
  <c r="I7643" i="5"/>
  <c r="A7643" i="5" s="1"/>
  <c r="I7644" i="5"/>
  <c r="A7644" i="5" s="1"/>
  <c r="I7645" i="5"/>
  <c r="A7645" i="5" s="1"/>
  <c r="I7646" i="5"/>
  <c r="A7646" i="5" s="1"/>
  <c r="I7647" i="5"/>
  <c r="A7647" i="5" s="1"/>
  <c r="I7648" i="5"/>
  <c r="A7648" i="5" s="1"/>
  <c r="I7649" i="5"/>
  <c r="A7649" i="5" s="1"/>
  <c r="I7650" i="5"/>
  <c r="A7650" i="5" s="1"/>
  <c r="I7651" i="5"/>
  <c r="A7651" i="5" s="1"/>
  <c r="I7652" i="5"/>
  <c r="A7652" i="5" s="1"/>
  <c r="I7653" i="5"/>
  <c r="A7653" i="5" s="1"/>
  <c r="I7654" i="5"/>
  <c r="A7654" i="5" s="1"/>
  <c r="I7655" i="5"/>
  <c r="A7655" i="5" s="1"/>
  <c r="I7656" i="5"/>
  <c r="A7656" i="5" s="1"/>
  <c r="I7657" i="5"/>
  <c r="A7657" i="5" s="1"/>
  <c r="I7658" i="5"/>
  <c r="A7658" i="5" s="1"/>
  <c r="I7659" i="5"/>
  <c r="A7659" i="5" s="1"/>
  <c r="I7660" i="5"/>
  <c r="A7660" i="5" s="1"/>
  <c r="I7661" i="5"/>
  <c r="A7661" i="5" s="1"/>
  <c r="I7662" i="5"/>
  <c r="A7662" i="5" s="1"/>
  <c r="I7663" i="5"/>
  <c r="A7663" i="5" s="1"/>
  <c r="I7664" i="5"/>
  <c r="A7664" i="5" s="1"/>
  <c r="I7665" i="5"/>
  <c r="A7665" i="5" s="1"/>
  <c r="I7666" i="5"/>
  <c r="A7666" i="5" s="1"/>
  <c r="I7667" i="5"/>
  <c r="A7667" i="5" s="1"/>
  <c r="I7668" i="5"/>
  <c r="A7668" i="5" s="1"/>
  <c r="I7669" i="5"/>
  <c r="A7669" i="5" s="1"/>
  <c r="I7670" i="5"/>
  <c r="A7670" i="5" s="1"/>
  <c r="I7671" i="5"/>
  <c r="A7671" i="5" s="1"/>
  <c r="I7672" i="5"/>
  <c r="A7672" i="5" s="1"/>
  <c r="I7673" i="5"/>
  <c r="A7673" i="5" s="1"/>
  <c r="I7674" i="5"/>
  <c r="A7674" i="5" s="1"/>
  <c r="I7675" i="5"/>
  <c r="A7675" i="5" s="1"/>
  <c r="I7676" i="5"/>
  <c r="A7676" i="5" s="1"/>
  <c r="I7677" i="5"/>
  <c r="A7677" i="5" s="1"/>
  <c r="I7678" i="5"/>
  <c r="A7678" i="5" s="1"/>
  <c r="I7679" i="5"/>
  <c r="A7679" i="5" s="1"/>
  <c r="I7680" i="5"/>
  <c r="A7680" i="5" s="1"/>
  <c r="I7681" i="5"/>
  <c r="A7681" i="5" s="1"/>
  <c r="I7682" i="5"/>
  <c r="A7682" i="5" s="1"/>
  <c r="I7683" i="5"/>
  <c r="A7683" i="5" s="1"/>
  <c r="I7684" i="5"/>
  <c r="A7684" i="5" s="1"/>
  <c r="I7685" i="5"/>
  <c r="A7685" i="5" s="1"/>
  <c r="I7686" i="5"/>
  <c r="A7686" i="5" s="1"/>
  <c r="I7687" i="5"/>
  <c r="A7687" i="5" s="1"/>
  <c r="I7688" i="5"/>
  <c r="A7688" i="5" s="1"/>
  <c r="I7689" i="5"/>
  <c r="A7689" i="5" s="1"/>
  <c r="I7690" i="5"/>
  <c r="A7690" i="5" s="1"/>
  <c r="I7691" i="5"/>
  <c r="A7691" i="5" s="1"/>
  <c r="I7692" i="5"/>
  <c r="A7692" i="5" s="1"/>
  <c r="I7693" i="5"/>
  <c r="A7693" i="5" s="1"/>
  <c r="I7694" i="5"/>
  <c r="A7694" i="5" s="1"/>
  <c r="I7695" i="5"/>
  <c r="A7695" i="5" s="1"/>
  <c r="I7696" i="5"/>
  <c r="A7696" i="5" s="1"/>
  <c r="I7697" i="5"/>
  <c r="A7697" i="5" s="1"/>
  <c r="I7698" i="5"/>
  <c r="A7698" i="5" s="1"/>
  <c r="I7699" i="5"/>
  <c r="A7699" i="5" s="1"/>
  <c r="I7700" i="5"/>
  <c r="A7700" i="5" s="1"/>
  <c r="I7701" i="5"/>
  <c r="A7701" i="5" s="1"/>
  <c r="I7702" i="5"/>
  <c r="A7702" i="5" s="1"/>
  <c r="I7703" i="5"/>
  <c r="A7703" i="5" s="1"/>
  <c r="I7704" i="5"/>
  <c r="A7704" i="5" s="1"/>
  <c r="I7705" i="5"/>
  <c r="A7705" i="5" s="1"/>
  <c r="I7706" i="5"/>
  <c r="A7706" i="5" s="1"/>
  <c r="I7707" i="5"/>
  <c r="A7707" i="5" s="1"/>
  <c r="I7708" i="5"/>
  <c r="A7708" i="5" s="1"/>
  <c r="I7709" i="5"/>
  <c r="A7709" i="5" s="1"/>
  <c r="I7710" i="5"/>
  <c r="A7710" i="5" s="1"/>
  <c r="I7711" i="5"/>
  <c r="A7711" i="5" s="1"/>
  <c r="I7712" i="5"/>
  <c r="A7712" i="5" s="1"/>
  <c r="I7713" i="5"/>
  <c r="A7713" i="5" s="1"/>
  <c r="I7714" i="5"/>
  <c r="A7714" i="5" s="1"/>
  <c r="I7715" i="5"/>
  <c r="A7715" i="5" s="1"/>
  <c r="I7716" i="5"/>
  <c r="A7716" i="5" s="1"/>
  <c r="I7717" i="5"/>
  <c r="A7717" i="5" s="1"/>
  <c r="I7718" i="5"/>
  <c r="A7718" i="5" s="1"/>
  <c r="I7719" i="5"/>
  <c r="A7719" i="5" s="1"/>
  <c r="I7720" i="5"/>
  <c r="A7720" i="5" s="1"/>
  <c r="I7721" i="5"/>
  <c r="A7721" i="5" s="1"/>
  <c r="I7722" i="5"/>
  <c r="A7722" i="5" s="1"/>
  <c r="I7723" i="5"/>
  <c r="A7723" i="5" s="1"/>
  <c r="I7724" i="5"/>
  <c r="A7724" i="5" s="1"/>
  <c r="I7725" i="5"/>
  <c r="A7725" i="5" s="1"/>
  <c r="I7726" i="5"/>
  <c r="A7726" i="5" s="1"/>
  <c r="I7727" i="5"/>
  <c r="A7727" i="5" s="1"/>
  <c r="I7728" i="5"/>
  <c r="A7728" i="5" s="1"/>
  <c r="I7729" i="5"/>
  <c r="A7729" i="5" s="1"/>
  <c r="I7730" i="5"/>
  <c r="A7730" i="5" s="1"/>
  <c r="I7731" i="5"/>
  <c r="A7731" i="5" s="1"/>
  <c r="I7732" i="5"/>
  <c r="A7732" i="5" s="1"/>
  <c r="I7733" i="5"/>
  <c r="A7733" i="5" s="1"/>
  <c r="I7734" i="5"/>
  <c r="A7734" i="5" s="1"/>
  <c r="I7735" i="5"/>
  <c r="A7735" i="5" s="1"/>
  <c r="I7736" i="5"/>
  <c r="A7736" i="5" s="1"/>
  <c r="I7737" i="5"/>
  <c r="A7737" i="5" s="1"/>
  <c r="I7738" i="5"/>
  <c r="A7738" i="5" s="1"/>
  <c r="I7739" i="5"/>
  <c r="A7739" i="5" s="1"/>
  <c r="I7740" i="5"/>
  <c r="A7740" i="5" s="1"/>
  <c r="I7741" i="5"/>
  <c r="A7741" i="5" s="1"/>
  <c r="I7742" i="5"/>
  <c r="A7742" i="5" s="1"/>
  <c r="I7743" i="5"/>
  <c r="A7743" i="5" s="1"/>
  <c r="I7744" i="5"/>
  <c r="A7744" i="5" s="1"/>
  <c r="I7745" i="5"/>
  <c r="A7745" i="5" s="1"/>
  <c r="I7746" i="5"/>
  <c r="A7746" i="5" s="1"/>
  <c r="I7747" i="5"/>
  <c r="A7747" i="5" s="1"/>
  <c r="I7748" i="5"/>
  <c r="A7748" i="5" s="1"/>
  <c r="I7749" i="5"/>
  <c r="A7749" i="5" s="1"/>
  <c r="I7750" i="5"/>
  <c r="A7750" i="5" s="1"/>
  <c r="I7751" i="5"/>
  <c r="A7751" i="5" s="1"/>
  <c r="I7752" i="5"/>
  <c r="A7752" i="5" s="1"/>
  <c r="I7753" i="5"/>
  <c r="A7753" i="5" s="1"/>
  <c r="I7754" i="5"/>
  <c r="A7754" i="5" s="1"/>
  <c r="I7755" i="5"/>
  <c r="A7755" i="5" s="1"/>
  <c r="I7756" i="5"/>
  <c r="A7756" i="5" s="1"/>
  <c r="I7757" i="5"/>
  <c r="A7757" i="5" s="1"/>
  <c r="I7758" i="5"/>
  <c r="A7758" i="5" s="1"/>
  <c r="I7759" i="5"/>
  <c r="A7759" i="5" s="1"/>
  <c r="I7760" i="5"/>
  <c r="A7760" i="5" s="1"/>
  <c r="I7761" i="5"/>
  <c r="A7761" i="5" s="1"/>
  <c r="I7762" i="5"/>
  <c r="A7762" i="5" s="1"/>
  <c r="I7763" i="5"/>
  <c r="A7763" i="5" s="1"/>
  <c r="I7764" i="5"/>
  <c r="A7764" i="5" s="1"/>
  <c r="I7765" i="5"/>
  <c r="A7765" i="5" s="1"/>
  <c r="I7766" i="5"/>
  <c r="A7766" i="5" s="1"/>
  <c r="I7767" i="5"/>
  <c r="A7767" i="5" s="1"/>
  <c r="I7768" i="5"/>
  <c r="A7768" i="5" s="1"/>
  <c r="I7769" i="5"/>
  <c r="A7769" i="5" s="1"/>
  <c r="I7770" i="5"/>
  <c r="A7770" i="5" s="1"/>
  <c r="I7771" i="5"/>
  <c r="A7771" i="5" s="1"/>
  <c r="I7772" i="5"/>
  <c r="A7772" i="5" s="1"/>
  <c r="I7773" i="5"/>
  <c r="A7773" i="5" s="1"/>
  <c r="I7774" i="5"/>
  <c r="A7774" i="5" s="1"/>
  <c r="I7775" i="5"/>
  <c r="A7775" i="5" s="1"/>
  <c r="I7776" i="5"/>
  <c r="A7776" i="5" s="1"/>
  <c r="I7777" i="5"/>
  <c r="A7777" i="5" s="1"/>
  <c r="I7778" i="5"/>
  <c r="A7778" i="5" s="1"/>
  <c r="I7779" i="5"/>
  <c r="A7779" i="5" s="1"/>
  <c r="I7780" i="5"/>
  <c r="A7780" i="5" s="1"/>
  <c r="I7781" i="5"/>
  <c r="A7781" i="5" s="1"/>
  <c r="I7782" i="5"/>
  <c r="A7782" i="5" s="1"/>
  <c r="I7783" i="5"/>
  <c r="A7783" i="5" s="1"/>
  <c r="I7784" i="5"/>
  <c r="A7784" i="5" s="1"/>
  <c r="I7785" i="5"/>
  <c r="A7785" i="5" s="1"/>
  <c r="I7786" i="5"/>
  <c r="A7786" i="5" s="1"/>
  <c r="I7787" i="5"/>
  <c r="A7787" i="5" s="1"/>
  <c r="I7788" i="5"/>
  <c r="A7788" i="5" s="1"/>
  <c r="I7789" i="5"/>
  <c r="A7789" i="5" s="1"/>
  <c r="I7790" i="5"/>
  <c r="A7790" i="5" s="1"/>
  <c r="I7791" i="5"/>
  <c r="A7791" i="5" s="1"/>
  <c r="I7792" i="5"/>
  <c r="A7792" i="5" s="1"/>
  <c r="I7793" i="5"/>
  <c r="A7793" i="5" s="1"/>
  <c r="I7794" i="5"/>
  <c r="A7794" i="5" s="1"/>
  <c r="I7795" i="5"/>
  <c r="A7795" i="5" s="1"/>
  <c r="I7796" i="5"/>
  <c r="A7796" i="5" s="1"/>
  <c r="I7797" i="5"/>
  <c r="A7797" i="5" s="1"/>
  <c r="I7798" i="5"/>
  <c r="A7798" i="5" s="1"/>
  <c r="I7799" i="5"/>
  <c r="A7799" i="5" s="1"/>
  <c r="I7800" i="5"/>
  <c r="A7800" i="5" s="1"/>
  <c r="I7801" i="5"/>
  <c r="A7801" i="5" s="1"/>
  <c r="I7802" i="5"/>
  <c r="A7802" i="5" s="1"/>
  <c r="I7803" i="5"/>
  <c r="A7803" i="5" s="1"/>
  <c r="I7804" i="5"/>
  <c r="A7804" i="5" s="1"/>
  <c r="I7805" i="5"/>
  <c r="A7805" i="5" s="1"/>
  <c r="I7806" i="5"/>
  <c r="A7806" i="5" s="1"/>
  <c r="I7807" i="5"/>
  <c r="A7807" i="5" s="1"/>
  <c r="I7808" i="5"/>
  <c r="A7808" i="5" s="1"/>
  <c r="I7809" i="5"/>
  <c r="A7809" i="5" s="1"/>
  <c r="I7810" i="5"/>
  <c r="A7810" i="5" s="1"/>
  <c r="I7811" i="5"/>
  <c r="A7811" i="5" s="1"/>
  <c r="I7812" i="5"/>
  <c r="A7812" i="5" s="1"/>
  <c r="I7813" i="5"/>
  <c r="A7813" i="5" s="1"/>
  <c r="I7814" i="5"/>
  <c r="A7814" i="5" s="1"/>
  <c r="I7815" i="5"/>
  <c r="A7815" i="5" s="1"/>
  <c r="I7816" i="5"/>
  <c r="A7816" i="5" s="1"/>
  <c r="I7817" i="5"/>
  <c r="A7817" i="5" s="1"/>
  <c r="I7818" i="5"/>
  <c r="A7818" i="5" s="1"/>
  <c r="I7819" i="5"/>
  <c r="A7819" i="5" s="1"/>
  <c r="I7820" i="5"/>
  <c r="A7820" i="5" s="1"/>
  <c r="I7821" i="5"/>
  <c r="A7821" i="5" s="1"/>
  <c r="I7822" i="5"/>
  <c r="A7822" i="5" s="1"/>
  <c r="I7823" i="5"/>
  <c r="A7823" i="5" s="1"/>
  <c r="I7824" i="5"/>
  <c r="A7824" i="5" s="1"/>
  <c r="I7825" i="5"/>
  <c r="A7825" i="5" s="1"/>
  <c r="I7826" i="5"/>
  <c r="A7826" i="5" s="1"/>
  <c r="I7827" i="5"/>
  <c r="A7827" i="5" s="1"/>
  <c r="I7828" i="5"/>
  <c r="A7828" i="5" s="1"/>
  <c r="I7829" i="5"/>
  <c r="A7829" i="5" s="1"/>
  <c r="I7830" i="5"/>
  <c r="A7830" i="5" s="1"/>
  <c r="I7831" i="5"/>
  <c r="A7831" i="5" s="1"/>
  <c r="I7832" i="5"/>
  <c r="A7832" i="5" s="1"/>
  <c r="I7833" i="5"/>
  <c r="A7833" i="5" s="1"/>
  <c r="I7834" i="5"/>
  <c r="A7834" i="5" s="1"/>
  <c r="I7835" i="5"/>
  <c r="A7835" i="5" s="1"/>
  <c r="I7836" i="5"/>
  <c r="A7836" i="5" s="1"/>
  <c r="I7837" i="5"/>
  <c r="A7837" i="5" s="1"/>
  <c r="I7838" i="5"/>
  <c r="A7838" i="5" s="1"/>
  <c r="I7839" i="5"/>
  <c r="A7839" i="5" s="1"/>
  <c r="I7840" i="5"/>
  <c r="A7840" i="5" s="1"/>
  <c r="I7841" i="5"/>
  <c r="A7841" i="5" s="1"/>
  <c r="I7842" i="5"/>
  <c r="A7842" i="5" s="1"/>
  <c r="I7843" i="5"/>
  <c r="A7843" i="5" s="1"/>
  <c r="I7844" i="5"/>
  <c r="A7844" i="5" s="1"/>
  <c r="I7845" i="5"/>
  <c r="A7845" i="5" s="1"/>
  <c r="I7846" i="5"/>
  <c r="A7846" i="5" s="1"/>
  <c r="I7847" i="5"/>
  <c r="A7847" i="5" s="1"/>
  <c r="I7848" i="5"/>
  <c r="A7848" i="5" s="1"/>
  <c r="I7849" i="5"/>
  <c r="A7849" i="5" s="1"/>
  <c r="I7850" i="5"/>
  <c r="A7850" i="5" s="1"/>
  <c r="I7851" i="5"/>
  <c r="A7851" i="5" s="1"/>
  <c r="I7852" i="5"/>
  <c r="A7852" i="5" s="1"/>
  <c r="I7853" i="5"/>
  <c r="A7853" i="5" s="1"/>
  <c r="I7854" i="5"/>
  <c r="A7854" i="5" s="1"/>
  <c r="I7855" i="5"/>
  <c r="A7855" i="5" s="1"/>
  <c r="I7856" i="5"/>
  <c r="A7856" i="5" s="1"/>
  <c r="I7857" i="5"/>
  <c r="A7857" i="5" s="1"/>
  <c r="I7858" i="5"/>
  <c r="A7858" i="5" s="1"/>
  <c r="I7859" i="5"/>
  <c r="A7859" i="5" s="1"/>
  <c r="I7860" i="5"/>
  <c r="A7860" i="5" s="1"/>
  <c r="I7861" i="5"/>
  <c r="A7861" i="5" s="1"/>
  <c r="I7862" i="5"/>
  <c r="A7862" i="5" s="1"/>
  <c r="I7863" i="5"/>
  <c r="A7863" i="5" s="1"/>
  <c r="I7864" i="5"/>
  <c r="A7864" i="5" s="1"/>
  <c r="I7865" i="5"/>
  <c r="A7865" i="5" s="1"/>
  <c r="I7866" i="5"/>
  <c r="A7866" i="5" s="1"/>
  <c r="I7867" i="5"/>
  <c r="A7867" i="5" s="1"/>
  <c r="I7868" i="5"/>
  <c r="A7868" i="5" s="1"/>
  <c r="I7869" i="5"/>
  <c r="A7869" i="5" s="1"/>
  <c r="I7870" i="5"/>
  <c r="A7870" i="5" s="1"/>
  <c r="I7871" i="5"/>
  <c r="A7871" i="5" s="1"/>
  <c r="I7872" i="5"/>
  <c r="A7872" i="5" s="1"/>
  <c r="I7873" i="5"/>
  <c r="A7873" i="5" s="1"/>
  <c r="I7874" i="5"/>
  <c r="A7874" i="5" s="1"/>
  <c r="I7875" i="5"/>
  <c r="A7875" i="5" s="1"/>
  <c r="I7876" i="5"/>
  <c r="A7876" i="5" s="1"/>
  <c r="I7877" i="5"/>
  <c r="A7877" i="5" s="1"/>
  <c r="I7878" i="5"/>
  <c r="A7878" i="5" s="1"/>
  <c r="I7879" i="5"/>
  <c r="A7879" i="5" s="1"/>
  <c r="I7880" i="5"/>
  <c r="A7880" i="5" s="1"/>
  <c r="I7881" i="5"/>
  <c r="A7881" i="5" s="1"/>
  <c r="I7882" i="5"/>
  <c r="A7882" i="5" s="1"/>
  <c r="I7883" i="5"/>
  <c r="A7883" i="5" s="1"/>
  <c r="I7884" i="5"/>
  <c r="A7884" i="5" s="1"/>
  <c r="I7885" i="5"/>
  <c r="A7885" i="5" s="1"/>
  <c r="I7886" i="5"/>
  <c r="A7886" i="5" s="1"/>
  <c r="I7887" i="5"/>
  <c r="A7887" i="5" s="1"/>
  <c r="I7888" i="5"/>
  <c r="A7888" i="5" s="1"/>
  <c r="I7889" i="5"/>
  <c r="A7889" i="5" s="1"/>
  <c r="I7890" i="5"/>
  <c r="A7890" i="5" s="1"/>
  <c r="I7891" i="5"/>
  <c r="A7891" i="5" s="1"/>
  <c r="I7892" i="5"/>
  <c r="A7892" i="5" s="1"/>
  <c r="I7893" i="5"/>
  <c r="A7893" i="5" s="1"/>
  <c r="I7894" i="5"/>
  <c r="A7894" i="5" s="1"/>
  <c r="I7895" i="5"/>
  <c r="A7895" i="5" s="1"/>
  <c r="I7896" i="5"/>
  <c r="A7896" i="5" s="1"/>
  <c r="I7897" i="5"/>
  <c r="A7897" i="5" s="1"/>
  <c r="I7898" i="5"/>
  <c r="A7898" i="5" s="1"/>
  <c r="I7899" i="5"/>
  <c r="A7899" i="5" s="1"/>
  <c r="I7900" i="5"/>
  <c r="A7900" i="5" s="1"/>
  <c r="I7901" i="5"/>
  <c r="A7901" i="5" s="1"/>
  <c r="I7902" i="5"/>
  <c r="A7902" i="5" s="1"/>
  <c r="I7903" i="5"/>
  <c r="A7903" i="5" s="1"/>
  <c r="I7904" i="5"/>
  <c r="A7904" i="5" s="1"/>
  <c r="I7905" i="5"/>
  <c r="A7905" i="5" s="1"/>
  <c r="I7906" i="5"/>
  <c r="A7906" i="5" s="1"/>
  <c r="I7907" i="5"/>
  <c r="A7907" i="5" s="1"/>
  <c r="I7908" i="5"/>
  <c r="A7908" i="5" s="1"/>
  <c r="I7909" i="5"/>
  <c r="A7909" i="5" s="1"/>
  <c r="I7910" i="5"/>
  <c r="A7910" i="5" s="1"/>
  <c r="I7911" i="5"/>
  <c r="A7911" i="5" s="1"/>
  <c r="I7912" i="5"/>
  <c r="A7912" i="5" s="1"/>
  <c r="I7913" i="5"/>
  <c r="A7913" i="5" s="1"/>
  <c r="I7914" i="5"/>
  <c r="A7914" i="5" s="1"/>
  <c r="I7915" i="5"/>
  <c r="A7915" i="5" s="1"/>
  <c r="I7916" i="5"/>
  <c r="A7916" i="5" s="1"/>
  <c r="I7917" i="5"/>
  <c r="A7917" i="5" s="1"/>
  <c r="I7918" i="5"/>
  <c r="A7918" i="5" s="1"/>
  <c r="I7919" i="5"/>
  <c r="A7919" i="5" s="1"/>
  <c r="I7920" i="5"/>
  <c r="A7920" i="5" s="1"/>
  <c r="I7921" i="5"/>
  <c r="A7921" i="5" s="1"/>
  <c r="I7922" i="5"/>
  <c r="A7922" i="5" s="1"/>
  <c r="I7923" i="5"/>
  <c r="A7923" i="5" s="1"/>
  <c r="I7924" i="5"/>
  <c r="A7924" i="5" s="1"/>
  <c r="I7925" i="5"/>
  <c r="A7925" i="5" s="1"/>
  <c r="I7926" i="5"/>
  <c r="A7926" i="5" s="1"/>
  <c r="I7927" i="5"/>
  <c r="A7927" i="5" s="1"/>
  <c r="I7928" i="5"/>
  <c r="A7928" i="5" s="1"/>
  <c r="I7929" i="5"/>
  <c r="A7929" i="5" s="1"/>
  <c r="I7930" i="5"/>
  <c r="A7930" i="5" s="1"/>
  <c r="I7931" i="5"/>
  <c r="A7931" i="5" s="1"/>
  <c r="I7932" i="5"/>
  <c r="A7932" i="5" s="1"/>
  <c r="I7933" i="5"/>
  <c r="A7933" i="5" s="1"/>
  <c r="I7934" i="5"/>
  <c r="A7934" i="5" s="1"/>
  <c r="I7935" i="5"/>
  <c r="A7935" i="5" s="1"/>
  <c r="I7936" i="5"/>
  <c r="A7936" i="5" s="1"/>
  <c r="I7937" i="5"/>
  <c r="A7937" i="5" s="1"/>
  <c r="I7938" i="5"/>
  <c r="A7938" i="5" s="1"/>
  <c r="I7939" i="5"/>
  <c r="A7939" i="5" s="1"/>
  <c r="I7940" i="5"/>
  <c r="A7940" i="5" s="1"/>
  <c r="I7941" i="5"/>
  <c r="A7941" i="5" s="1"/>
  <c r="I7942" i="5"/>
  <c r="A7942" i="5" s="1"/>
  <c r="I7943" i="5"/>
  <c r="A7943" i="5" s="1"/>
  <c r="I7944" i="5"/>
  <c r="A7944" i="5" s="1"/>
  <c r="I7945" i="5"/>
  <c r="A7945" i="5" s="1"/>
  <c r="I7946" i="5"/>
  <c r="A7946" i="5" s="1"/>
  <c r="I7947" i="5"/>
  <c r="A7947" i="5" s="1"/>
  <c r="I7948" i="5"/>
  <c r="A7948" i="5" s="1"/>
  <c r="I7949" i="5"/>
  <c r="A7949" i="5" s="1"/>
  <c r="I7950" i="5"/>
  <c r="A7950" i="5" s="1"/>
  <c r="I7951" i="5"/>
  <c r="A7951" i="5" s="1"/>
  <c r="I7952" i="5"/>
  <c r="A7952" i="5" s="1"/>
  <c r="I7953" i="5"/>
  <c r="A7953" i="5" s="1"/>
  <c r="I7954" i="5"/>
  <c r="A7954" i="5" s="1"/>
  <c r="I7955" i="5"/>
  <c r="A7955" i="5" s="1"/>
  <c r="I7956" i="5"/>
  <c r="A7956" i="5" s="1"/>
  <c r="I7957" i="5"/>
  <c r="A7957" i="5" s="1"/>
  <c r="I7958" i="5"/>
  <c r="A7958" i="5" s="1"/>
  <c r="I7959" i="5"/>
  <c r="A7959" i="5" s="1"/>
  <c r="I7960" i="5"/>
  <c r="A7960" i="5" s="1"/>
  <c r="I7961" i="5"/>
  <c r="A7961" i="5" s="1"/>
  <c r="I7962" i="5"/>
  <c r="A7962" i="5" s="1"/>
  <c r="I7963" i="5"/>
  <c r="A7963" i="5" s="1"/>
  <c r="I7964" i="5"/>
  <c r="A7964" i="5" s="1"/>
  <c r="I7965" i="5"/>
  <c r="A7965" i="5" s="1"/>
  <c r="I7966" i="5"/>
  <c r="A7966" i="5" s="1"/>
  <c r="I7967" i="5"/>
  <c r="A7967" i="5" s="1"/>
  <c r="I7968" i="5"/>
  <c r="A7968" i="5" s="1"/>
  <c r="I7969" i="5"/>
  <c r="A7969" i="5" s="1"/>
  <c r="I7970" i="5"/>
  <c r="A7970" i="5" s="1"/>
  <c r="I7971" i="5"/>
  <c r="A7971" i="5" s="1"/>
  <c r="I7972" i="5"/>
  <c r="A7972" i="5" s="1"/>
  <c r="I7973" i="5"/>
  <c r="A7973" i="5" s="1"/>
  <c r="I7974" i="5"/>
  <c r="A7974" i="5" s="1"/>
  <c r="I7975" i="5"/>
  <c r="A7975" i="5" s="1"/>
  <c r="I7976" i="5"/>
  <c r="A7976" i="5" s="1"/>
  <c r="I7977" i="5"/>
  <c r="A7977" i="5" s="1"/>
  <c r="I7978" i="5"/>
  <c r="A7978" i="5" s="1"/>
  <c r="I7979" i="5"/>
  <c r="A7979" i="5" s="1"/>
  <c r="I7980" i="5"/>
  <c r="A7980" i="5" s="1"/>
  <c r="I7981" i="5"/>
  <c r="A7981" i="5" s="1"/>
  <c r="I7982" i="5"/>
  <c r="A7982" i="5" s="1"/>
  <c r="I7983" i="5"/>
  <c r="A7983" i="5" s="1"/>
  <c r="I7984" i="5"/>
  <c r="A7984" i="5" s="1"/>
  <c r="I7985" i="5"/>
  <c r="A7985" i="5" s="1"/>
  <c r="I7986" i="5"/>
  <c r="A7986" i="5" s="1"/>
  <c r="I7987" i="5"/>
  <c r="A7987" i="5" s="1"/>
  <c r="I7988" i="5"/>
  <c r="A7988" i="5" s="1"/>
  <c r="I7989" i="5"/>
  <c r="A7989" i="5" s="1"/>
  <c r="I7990" i="5"/>
  <c r="A7990" i="5" s="1"/>
  <c r="I7991" i="5"/>
  <c r="A7991" i="5" s="1"/>
  <c r="I7992" i="5"/>
  <c r="A7992" i="5" s="1"/>
  <c r="I7993" i="5"/>
  <c r="A7993" i="5" s="1"/>
  <c r="I7994" i="5"/>
  <c r="A7994" i="5" s="1"/>
  <c r="I7995" i="5"/>
  <c r="A7995" i="5" s="1"/>
  <c r="I7996" i="5"/>
  <c r="A7996" i="5" s="1"/>
  <c r="I7997" i="5"/>
  <c r="A7997" i="5" s="1"/>
  <c r="I7998" i="5"/>
  <c r="A7998" i="5" s="1"/>
  <c r="I7999" i="5"/>
  <c r="A7999" i="5" s="1"/>
  <c r="I8000" i="5"/>
  <c r="A8000" i="5" s="1"/>
  <c r="I8001" i="5"/>
  <c r="A8001" i="5" s="1"/>
  <c r="I8002" i="5"/>
  <c r="A8002" i="5" s="1"/>
  <c r="I8003" i="5"/>
  <c r="A8003" i="5" s="1"/>
  <c r="I8004" i="5"/>
  <c r="A8004" i="5" s="1"/>
  <c r="I8005" i="5"/>
  <c r="A8005" i="5" s="1"/>
  <c r="I8006" i="5"/>
  <c r="A8006" i="5" s="1"/>
  <c r="I8007" i="5"/>
  <c r="A8007" i="5" s="1"/>
  <c r="I8008" i="5"/>
  <c r="A8008" i="5" s="1"/>
  <c r="I8009" i="5"/>
  <c r="A8009" i="5" s="1"/>
  <c r="I8010" i="5"/>
  <c r="A8010" i="5" s="1"/>
  <c r="I8011" i="5"/>
  <c r="A8011" i="5" s="1"/>
  <c r="I8012" i="5"/>
  <c r="A8012" i="5" s="1"/>
  <c r="I8013" i="5"/>
  <c r="A8013" i="5" s="1"/>
  <c r="I8014" i="5"/>
  <c r="A8014" i="5" s="1"/>
  <c r="I8015" i="5"/>
  <c r="A8015" i="5" s="1"/>
  <c r="I8016" i="5"/>
  <c r="A8016" i="5" s="1"/>
  <c r="I8017" i="5"/>
  <c r="A8017" i="5" s="1"/>
  <c r="I8018" i="5"/>
  <c r="A8018" i="5" s="1"/>
  <c r="I8019" i="5"/>
  <c r="A8019" i="5" s="1"/>
  <c r="I8020" i="5"/>
  <c r="A8020" i="5" s="1"/>
  <c r="I8021" i="5"/>
  <c r="A8021" i="5" s="1"/>
  <c r="I8022" i="5"/>
  <c r="A8022" i="5" s="1"/>
  <c r="I8023" i="5"/>
  <c r="A8023" i="5" s="1"/>
  <c r="I8024" i="5"/>
  <c r="A8024" i="5" s="1"/>
  <c r="I8025" i="5"/>
  <c r="A8025" i="5" s="1"/>
  <c r="I8026" i="5"/>
  <c r="A8026" i="5" s="1"/>
  <c r="I8027" i="5"/>
  <c r="A8027" i="5" s="1"/>
  <c r="I8028" i="5"/>
  <c r="A8028" i="5" s="1"/>
  <c r="I8029" i="5"/>
  <c r="A8029" i="5" s="1"/>
  <c r="I8030" i="5"/>
  <c r="A8030" i="5" s="1"/>
  <c r="I8031" i="5"/>
  <c r="A8031" i="5" s="1"/>
  <c r="I8032" i="5"/>
  <c r="A8032" i="5" s="1"/>
  <c r="I8033" i="5"/>
  <c r="A8033" i="5" s="1"/>
  <c r="I8034" i="5"/>
  <c r="A8034" i="5" s="1"/>
  <c r="I8035" i="5"/>
  <c r="A8035" i="5" s="1"/>
  <c r="I8036" i="5"/>
  <c r="A8036" i="5" s="1"/>
  <c r="I8037" i="5"/>
  <c r="A8037" i="5" s="1"/>
  <c r="I8038" i="5"/>
  <c r="A8038" i="5" s="1"/>
  <c r="I8039" i="5"/>
  <c r="A8039" i="5" s="1"/>
  <c r="I8040" i="5"/>
  <c r="A8040" i="5" s="1"/>
  <c r="I8041" i="5"/>
  <c r="A8041" i="5" s="1"/>
  <c r="I8042" i="5"/>
  <c r="A8042" i="5" s="1"/>
  <c r="I8043" i="5"/>
  <c r="A8043" i="5" s="1"/>
  <c r="I8044" i="5"/>
  <c r="A8044" i="5" s="1"/>
  <c r="I8045" i="5"/>
  <c r="A8045" i="5" s="1"/>
  <c r="I8046" i="5"/>
  <c r="A8046" i="5" s="1"/>
  <c r="I8047" i="5"/>
  <c r="A8047" i="5" s="1"/>
  <c r="I8048" i="5"/>
  <c r="A8048" i="5" s="1"/>
  <c r="I8049" i="5"/>
  <c r="A8049" i="5" s="1"/>
  <c r="I8050" i="5"/>
  <c r="A8050" i="5" s="1"/>
  <c r="I8051" i="5"/>
  <c r="A8051" i="5" s="1"/>
  <c r="I8052" i="5"/>
  <c r="A8052" i="5" s="1"/>
  <c r="I8053" i="5"/>
  <c r="A8053" i="5" s="1"/>
  <c r="I8054" i="5"/>
  <c r="A8054" i="5" s="1"/>
  <c r="I8055" i="5"/>
  <c r="A8055" i="5" s="1"/>
  <c r="I8056" i="5"/>
  <c r="A8056" i="5" s="1"/>
  <c r="I8057" i="5"/>
  <c r="A8057" i="5" s="1"/>
  <c r="I8058" i="5"/>
  <c r="A8058" i="5" s="1"/>
  <c r="I8059" i="5"/>
  <c r="A8059" i="5" s="1"/>
  <c r="I8060" i="5"/>
  <c r="A8060" i="5" s="1"/>
  <c r="I8061" i="5"/>
  <c r="A8061" i="5" s="1"/>
  <c r="I8062" i="5"/>
  <c r="A8062" i="5" s="1"/>
  <c r="I8063" i="5"/>
  <c r="A8063" i="5" s="1"/>
  <c r="I8064" i="5"/>
  <c r="A8064" i="5" s="1"/>
  <c r="I8065" i="5"/>
  <c r="A8065" i="5" s="1"/>
  <c r="I8066" i="5"/>
  <c r="A8066" i="5" s="1"/>
  <c r="I8067" i="5"/>
  <c r="A8067" i="5" s="1"/>
  <c r="I8068" i="5"/>
  <c r="A8068" i="5" s="1"/>
  <c r="I8069" i="5"/>
  <c r="A8069" i="5" s="1"/>
  <c r="I8070" i="5"/>
  <c r="A8070" i="5" s="1"/>
  <c r="I8071" i="5"/>
  <c r="A8071" i="5" s="1"/>
  <c r="I8072" i="5"/>
  <c r="A8072" i="5" s="1"/>
  <c r="I8073" i="5"/>
  <c r="A8073" i="5" s="1"/>
  <c r="I8074" i="5"/>
  <c r="A8074" i="5" s="1"/>
  <c r="I8075" i="5"/>
  <c r="A8075" i="5" s="1"/>
  <c r="I8076" i="5"/>
  <c r="A8076" i="5" s="1"/>
  <c r="I8077" i="5"/>
  <c r="A8077" i="5" s="1"/>
  <c r="I8078" i="5"/>
  <c r="A8078" i="5" s="1"/>
  <c r="I8079" i="5"/>
  <c r="A8079" i="5" s="1"/>
  <c r="I8080" i="5"/>
  <c r="A8080" i="5" s="1"/>
  <c r="I8081" i="5"/>
  <c r="A8081" i="5" s="1"/>
  <c r="I8082" i="5"/>
  <c r="A8082" i="5" s="1"/>
  <c r="I8083" i="5"/>
  <c r="A8083" i="5" s="1"/>
  <c r="I8084" i="5"/>
  <c r="A8084" i="5" s="1"/>
  <c r="I8085" i="5"/>
  <c r="A8085" i="5" s="1"/>
  <c r="I8086" i="5"/>
  <c r="A8086" i="5" s="1"/>
  <c r="I8087" i="5"/>
  <c r="A8087" i="5" s="1"/>
  <c r="I8088" i="5"/>
  <c r="A8088" i="5" s="1"/>
  <c r="I8089" i="5"/>
  <c r="A8089" i="5" s="1"/>
  <c r="I8090" i="5"/>
  <c r="A8090" i="5" s="1"/>
  <c r="I8091" i="5"/>
  <c r="A8091" i="5" s="1"/>
  <c r="I8092" i="5"/>
  <c r="A8092" i="5" s="1"/>
  <c r="I8093" i="5"/>
  <c r="A8093" i="5" s="1"/>
  <c r="I8094" i="5"/>
  <c r="A8094" i="5" s="1"/>
  <c r="I8095" i="5"/>
  <c r="A8095" i="5" s="1"/>
  <c r="I8096" i="5"/>
  <c r="A8096" i="5" s="1"/>
  <c r="I8097" i="5"/>
  <c r="A8097" i="5" s="1"/>
  <c r="I8098" i="5"/>
  <c r="A8098" i="5" s="1"/>
  <c r="I8099" i="5"/>
  <c r="A8099" i="5" s="1"/>
  <c r="I8100" i="5"/>
  <c r="A8100" i="5" s="1"/>
  <c r="I8101" i="5"/>
  <c r="A8101" i="5" s="1"/>
  <c r="I8102" i="5"/>
  <c r="A8102" i="5" s="1"/>
  <c r="I8103" i="5"/>
  <c r="A8103" i="5" s="1"/>
  <c r="I8104" i="5"/>
  <c r="A8104" i="5" s="1"/>
  <c r="I8105" i="5"/>
  <c r="A8105" i="5" s="1"/>
  <c r="I8106" i="5"/>
  <c r="A8106" i="5" s="1"/>
  <c r="I8107" i="5"/>
  <c r="A8107" i="5" s="1"/>
  <c r="I8108" i="5"/>
  <c r="A8108" i="5" s="1"/>
  <c r="I8109" i="5"/>
  <c r="A8109" i="5" s="1"/>
  <c r="I8110" i="5"/>
  <c r="A8110" i="5" s="1"/>
  <c r="I8111" i="5"/>
  <c r="A8111" i="5" s="1"/>
  <c r="I8112" i="5"/>
  <c r="A8112" i="5" s="1"/>
  <c r="I8113" i="5"/>
  <c r="A8113" i="5" s="1"/>
  <c r="I8114" i="5"/>
  <c r="A8114" i="5" s="1"/>
  <c r="I8115" i="5"/>
  <c r="A8115" i="5" s="1"/>
  <c r="I8116" i="5"/>
  <c r="A8116" i="5" s="1"/>
  <c r="I8117" i="5"/>
  <c r="A8117" i="5" s="1"/>
  <c r="I8118" i="5"/>
  <c r="A8118" i="5" s="1"/>
  <c r="I8119" i="5"/>
  <c r="A8119" i="5" s="1"/>
  <c r="I8120" i="5"/>
  <c r="A8120" i="5" s="1"/>
  <c r="I8121" i="5"/>
  <c r="A8121" i="5" s="1"/>
  <c r="I8122" i="5"/>
  <c r="A8122" i="5" s="1"/>
  <c r="I8123" i="5"/>
  <c r="A8123" i="5" s="1"/>
  <c r="I8124" i="5"/>
  <c r="A8124" i="5" s="1"/>
  <c r="I8125" i="5"/>
  <c r="A8125" i="5" s="1"/>
  <c r="I8126" i="5"/>
  <c r="A8126" i="5" s="1"/>
  <c r="I8127" i="5"/>
  <c r="A8127" i="5" s="1"/>
  <c r="I8128" i="5"/>
  <c r="A8128" i="5" s="1"/>
  <c r="I8129" i="5"/>
  <c r="A8129" i="5" s="1"/>
  <c r="I8130" i="5"/>
  <c r="A8130" i="5" s="1"/>
  <c r="I8131" i="5"/>
  <c r="A8131" i="5" s="1"/>
  <c r="I8132" i="5"/>
  <c r="A8132" i="5" s="1"/>
  <c r="I8133" i="5"/>
  <c r="A8133" i="5" s="1"/>
  <c r="I8134" i="5"/>
  <c r="A8134" i="5" s="1"/>
  <c r="I8135" i="5"/>
  <c r="A8135" i="5" s="1"/>
  <c r="I8136" i="5"/>
  <c r="A8136" i="5" s="1"/>
  <c r="I8137" i="5"/>
  <c r="A8137" i="5" s="1"/>
  <c r="I8138" i="5"/>
  <c r="A8138" i="5" s="1"/>
  <c r="I8139" i="5"/>
  <c r="A8139" i="5" s="1"/>
  <c r="I8140" i="5"/>
  <c r="A8140" i="5" s="1"/>
  <c r="I8141" i="5"/>
  <c r="A8141" i="5" s="1"/>
  <c r="I8142" i="5"/>
  <c r="A8142" i="5" s="1"/>
  <c r="I8143" i="5"/>
  <c r="A8143" i="5" s="1"/>
  <c r="I8144" i="5"/>
  <c r="A8144" i="5" s="1"/>
  <c r="I8145" i="5"/>
  <c r="A8145" i="5" s="1"/>
  <c r="I8146" i="5"/>
  <c r="A8146" i="5" s="1"/>
  <c r="I8147" i="5"/>
  <c r="A8147" i="5" s="1"/>
  <c r="I8148" i="5"/>
  <c r="A8148" i="5" s="1"/>
  <c r="I8149" i="5"/>
  <c r="A8149" i="5" s="1"/>
  <c r="I8150" i="5"/>
  <c r="A8150" i="5" s="1"/>
  <c r="I8151" i="5"/>
  <c r="A8151" i="5" s="1"/>
  <c r="I8152" i="5"/>
  <c r="A8152" i="5" s="1"/>
  <c r="I8153" i="5"/>
  <c r="A8153" i="5" s="1"/>
  <c r="I8154" i="5"/>
  <c r="A8154" i="5" s="1"/>
  <c r="I8155" i="5"/>
  <c r="A8155" i="5" s="1"/>
  <c r="I8156" i="5"/>
  <c r="A8156" i="5" s="1"/>
  <c r="I8157" i="5"/>
  <c r="A8157" i="5" s="1"/>
  <c r="I8158" i="5"/>
  <c r="A8158" i="5" s="1"/>
  <c r="I8159" i="5"/>
  <c r="A8159" i="5" s="1"/>
  <c r="I8160" i="5"/>
  <c r="A8160" i="5" s="1"/>
  <c r="I8161" i="5"/>
  <c r="A8161" i="5" s="1"/>
  <c r="I8162" i="5"/>
  <c r="A8162" i="5" s="1"/>
  <c r="I8163" i="5"/>
  <c r="A8163" i="5" s="1"/>
  <c r="I8164" i="5"/>
  <c r="A8164" i="5" s="1"/>
  <c r="I8165" i="5"/>
  <c r="A8165" i="5" s="1"/>
  <c r="I8166" i="5"/>
  <c r="A8166" i="5" s="1"/>
  <c r="I8167" i="5"/>
  <c r="A8167" i="5" s="1"/>
  <c r="I8168" i="5"/>
  <c r="A8168" i="5" s="1"/>
  <c r="I8169" i="5"/>
  <c r="A8169" i="5" s="1"/>
  <c r="I8170" i="5"/>
  <c r="A8170" i="5" s="1"/>
  <c r="I8171" i="5"/>
  <c r="A8171" i="5" s="1"/>
  <c r="I8172" i="5"/>
  <c r="A8172" i="5" s="1"/>
  <c r="I8173" i="5"/>
  <c r="A8173" i="5" s="1"/>
  <c r="I8174" i="5"/>
  <c r="A8174" i="5" s="1"/>
  <c r="I8175" i="5"/>
  <c r="A8175" i="5" s="1"/>
  <c r="I8176" i="5"/>
  <c r="A8176" i="5" s="1"/>
  <c r="I8177" i="5"/>
  <c r="A8177" i="5" s="1"/>
  <c r="I8178" i="5"/>
  <c r="A8178" i="5" s="1"/>
  <c r="I8179" i="5"/>
  <c r="A8179" i="5" s="1"/>
  <c r="I8180" i="5"/>
  <c r="A8180" i="5" s="1"/>
  <c r="I8181" i="5"/>
  <c r="A8181" i="5" s="1"/>
  <c r="I8182" i="5"/>
  <c r="A8182" i="5" s="1"/>
  <c r="I8183" i="5"/>
  <c r="A8183" i="5" s="1"/>
  <c r="I8184" i="5"/>
  <c r="A8184" i="5" s="1"/>
  <c r="I8185" i="5"/>
  <c r="A8185" i="5" s="1"/>
  <c r="I8186" i="5"/>
  <c r="A8186" i="5" s="1"/>
  <c r="I8187" i="5"/>
  <c r="A8187" i="5" s="1"/>
  <c r="I8188" i="5"/>
  <c r="A8188" i="5" s="1"/>
  <c r="I8189" i="5"/>
  <c r="A8189" i="5" s="1"/>
  <c r="I8190" i="5"/>
  <c r="A8190" i="5" s="1"/>
  <c r="I8191" i="5"/>
  <c r="A8191" i="5" s="1"/>
  <c r="I8192" i="5"/>
  <c r="A8192" i="5" s="1"/>
  <c r="I8193" i="5"/>
  <c r="A8193" i="5" s="1"/>
  <c r="I8194" i="5"/>
  <c r="A8194" i="5" s="1"/>
  <c r="I8195" i="5"/>
  <c r="A8195" i="5" s="1"/>
  <c r="I8196" i="5"/>
  <c r="A8196" i="5" s="1"/>
  <c r="I8197" i="5"/>
  <c r="A8197" i="5" s="1"/>
  <c r="I8198" i="5"/>
  <c r="A8198" i="5" s="1"/>
  <c r="I8199" i="5"/>
  <c r="A8199" i="5" s="1"/>
  <c r="I8200" i="5"/>
  <c r="A8200" i="5" s="1"/>
  <c r="I8201" i="5"/>
  <c r="A8201" i="5" s="1"/>
  <c r="I8202" i="5"/>
  <c r="A8202" i="5" s="1"/>
  <c r="I8203" i="5"/>
  <c r="A8203" i="5" s="1"/>
  <c r="I8204" i="5"/>
  <c r="A8204" i="5" s="1"/>
  <c r="I8205" i="5"/>
  <c r="A8205" i="5" s="1"/>
  <c r="I8206" i="5"/>
  <c r="A8206" i="5" s="1"/>
  <c r="I8207" i="5"/>
  <c r="A8207" i="5" s="1"/>
  <c r="I8208" i="5"/>
  <c r="A8208" i="5" s="1"/>
  <c r="I8209" i="5"/>
  <c r="A8209" i="5" s="1"/>
  <c r="I8210" i="5"/>
  <c r="A8210" i="5" s="1"/>
  <c r="I8211" i="5"/>
  <c r="A8211" i="5" s="1"/>
  <c r="I8212" i="5"/>
  <c r="A8212" i="5" s="1"/>
  <c r="I8213" i="5"/>
  <c r="A8213" i="5" s="1"/>
  <c r="I8214" i="5"/>
  <c r="A8214" i="5" s="1"/>
  <c r="I8215" i="5"/>
  <c r="A8215" i="5" s="1"/>
  <c r="I8216" i="5"/>
  <c r="A8216" i="5" s="1"/>
  <c r="I8217" i="5"/>
  <c r="A8217" i="5" s="1"/>
  <c r="I8218" i="5"/>
  <c r="A8218" i="5" s="1"/>
  <c r="I8219" i="5"/>
  <c r="A8219" i="5" s="1"/>
  <c r="I8220" i="5"/>
  <c r="A8220" i="5" s="1"/>
  <c r="I8221" i="5"/>
  <c r="A8221" i="5" s="1"/>
  <c r="I8222" i="5"/>
  <c r="A8222" i="5" s="1"/>
  <c r="I8223" i="5"/>
  <c r="A8223" i="5" s="1"/>
  <c r="I8224" i="5"/>
  <c r="A8224" i="5" s="1"/>
  <c r="I8225" i="5"/>
  <c r="A8225" i="5" s="1"/>
  <c r="I8226" i="5"/>
  <c r="A8226" i="5" s="1"/>
  <c r="I8227" i="5"/>
  <c r="A8227" i="5" s="1"/>
  <c r="I8228" i="5"/>
  <c r="A8228" i="5" s="1"/>
  <c r="I8229" i="5"/>
  <c r="A8229" i="5" s="1"/>
  <c r="I8230" i="5"/>
  <c r="A8230" i="5" s="1"/>
  <c r="I8231" i="5"/>
  <c r="A8231" i="5" s="1"/>
  <c r="I8232" i="5"/>
  <c r="A8232" i="5" s="1"/>
  <c r="I8233" i="5"/>
  <c r="A8233" i="5" s="1"/>
  <c r="I8234" i="5"/>
  <c r="A8234" i="5" s="1"/>
  <c r="I8235" i="5"/>
  <c r="A8235" i="5" s="1"/>
  <c r="I8236" i="5"/>
  <c r="A8236" i="5" s="1"/>
  <c r="I8237" i="5"/>
  <c r="A8237" i="5" s="1"/>
  <c r="I8238" i="5"/>
  <c r="A8238" i="5" s="1"/>
  <c r="I8239" i="5"/>
  <c r="A8239" i="5" s="1"/>
  <c r="I8240" i="5"/>
  <c r="A8240" i="5" s="1"/>
  <c r="I8241" i="5"/>
  <c r="A8241" i="5" s="1"/>
  <c r="I8242" i="5"/>
  <c r="A8242" i="5" s="1"/>
  <c r="I8243" i="5"/>
  <c r="A8243" i="5" s="1"/>
  <c r="I8244" i="5"/>
  <c r="A8244" i="5" s="1"/>
  <c r="I8245" i="5"/>
  <c r="A8245" i="5" s="1"/>
  <c r="I8246" i="5"/>
  <c r="A8246" i="5" s="1"/>
  <c r="I8247" i="5"/>
  <c r="A8247" i="5" s="1"/>
  <c r="I8248" i="5"/>
  <c r="A8248" i="5" s="1"/>
  <c r="I8249" i="5"/>
  <c r="A8249" i="5" s="1"/>
  <c r="I8250" i="5"/>
  <c r="A8250" i="5" s="1"/>
  <c r="I8251" i="5"/>
  <c r="A8251" i="5" s="1"/>
  <c r="I8252" i="5"/>
  <c r="A8252" i="5" s="1"/>
  <c r="I8253" i="5"/>
  <c r="A8253" i="5" s="1"/>
  <c r="I8254" i="5"/>
  <c r="A8254" i="5" s="1"/>
  <c r="I8255" i="5"/>
  <c r="A8255" i="5" s="1"/>
  <c r="I8256" i="5"/>
  <c r="A8256" i="5" s="1"/>
  <c r="I8257" i="5"/>
  <c r="A8257" i="5" s="1"/>
  <c r="I8258" i="5"/>
  <c r="A8258" i="5" s="1"/>
  <c r="I8259" i="5"/>
  <c r="A8259" i="5" s="1"/>
  <c r="I8260" i="5"/>
  <c r="A8260" i="5" s="1"/>
  <c r="I8261" i="5"/>
  <c r="A8261" i="5" s="1"/>
  <c r="I8262" i="5"/>
  <c r="A8262" i="5" s="1"/>
  <c r="I8263" i="5"/>
  <c r="A8263" i="5" s="1"/>
  <c r="I8264" i="5"/>
  <c r="A8264" i="5" s="1"/>
  <c r="I8265" i="5"/>
  <c r="A8265" i="5" s="1"/>
  <c r="I8266" i="5"/>
  <c r="A8266" i="5" s="1"/>
  <c r="I8267" i="5"/>
  <c r="A8267" i="5" s="1"/>
  <c r="I8268" i="5"/>
  <c r="A8268" i="5" s="1"/>
  <c r="I8269" i="5"/>
  <c r="A8269" i="5" s="1"/>
  <c r="I8270" i="5"/>
  <c r="A8270" i="5" s="1"/>
  <c r="I8271" i="5"/>
  <c r="A8271" i="5" s="1"/>
  <c r="I8272" i="5"/>
  <c r="A8272" i="5" s="1"/>
  <c r="I8273" i="5"/>
  <c r="A8273" i="5" s="1"/>
  <c r="I8274" i="5"/>
  <c r="A8274" i="5" s="1"/>
  <c r="I8275" i="5"/>
  <c r="A8275" i="5" s="1"/>
  <c r="I8276" i="5"/>
  <c r="A8276" i="5" s="1"/>
  <c r="I8277" i="5"/>
  <c r="A8277" i="5" s="1"/>
  <c r="I8278" i="5"/>
  <c r="A8278" i="5" s="1"/>
  <c r="I8279" i="5"/>
  <c r="A8279" i="5" s="1"/>
  <c r="I8280" i="5"/>
  <c r="A8280" i="5" s="1"/>
  <c r="I8281" i="5"/>
  <c r="A8281" i="5" s="1"/>
  <c r="I8282" i="5"/>
  <c r="A8282" i="5" s="1"/>
  <c r="I8283" i="5"/>
  <c r="A8283" i="5" s="1"/>
  <c r="I8284" i="5"/>
  <c r="A8284" i="5" s="1"/>
  <c r="I8285" i="5"/>
  <c r="A8285" i="5" s="1"/>
  <c r="I8286" i="5"/>
  <c r="A8286" i="5" s="1"/>
  <c r="I8287" i="5"/>
  <c r="A8287" i="5" s="1"/>
  <c r="I8288" i="5"/>
  <c r="A8288" i="5" s="1"/>
  <c r="I8289" i="5"/>
  <c r="A8289" i="5" s="1"/>
  <c r="I8290" i="5"/>
  <c r="A8290" i="5" s="1"/>
  <c r="I8291" i="5"/>
  <c r="A8291" i="5" s="1"/>
  <c r="I8292" i="5"/>
  <c r="A8292" i="5" s="1"/>
  <c r="I8293" i="5"/>
  <c r="A8293" i="5" s="1"/>
  <c r="I8294" i="5"/>
  <c r="A8294" i="5" s="1"/>
  <c r="I8295" i="5"/>
  <c r="A8295" i="5" s="1"/>
  <c r="I8296" i="5"/>
  <c r="A8296" i="5" s="1"/>
  <c r="I8297" i="5"/>
  <c r="A8297" i="5" s="1"/>
  <c r="I8298" i="5"/>
  <c r="A8298" i="5" s="1"/>
  <c r="I8299" i="5"/>
  <c r="A8299" i="5" s="1"/>
  <c r="I8300" i="5"/>
  <c r="A8300" i="5" s="1"/>
  <c r="I8301" i="5"/>
  <c r="A8301" i="5" s="1"/>
  <c r="I8302" i="5"/>
  <c r="A8302" i="5" s="1"/>
  <c r="I8303" i="5"/>
  <c r="A8303" i="5" s="1"/>
  <c r="I8304" i="5"/>
  <c r="A8304" i="5" s="1"/>
  <c r="I8305" i="5"/>
  <c r="A8305" i="5" s="1"/>
  <c r="I8306" i="5"/>
  <c r="A8306" i="5" s="1"/>
  <c r="I8307" i="5"/>
  <c r="A8307" i="5" s="1"/>
  <c r="I8308" i="5"/>
  <c r="A8308" i="5" s="1"/>
  <c r="I8309" i="5"/>
  <c r="A8309" i="5" s="1"/>
  <c r="I8310" i="5"/>
  <c r="A8310" i="5" s="1"/>
  <c r="I8311" i="5"/>
  <c r="A8311" i="5" s="1"/>
  <c r="I8312" i="5"/>
  <c r="A8312" i="5" s="1"/>
  <c r="I8313" i="5"/>
  <c r="A8313" i="5" s="1"/>
  <c r="I8314" i="5"/>
  <c r="A8314" i="5" s="1"/>
  <c r="I8315" i="5"/>
  <c r="A8315" i="5" s="1"/>
  <c r="I8316" i="5"/>
  <c r="A8316" i="5" s="1"/>
  <c r="I8317" i="5"/>
  <c r="A8317" i="5" s="1"/>
  <c r="I8318" i="5"/>
  <c r="A8318" i="5" s="1"/>
  <c r="I8319" i="5"/>
  <c r="A8319" i="5" s="1"/>
  <c r="I8320" i="5"/>
  <c r="A8320" i="5" s="1"/>
  <c r="I8321" i="5"/>
  <c r="A8321" i="5" s="1"/>
  <c r="I8322" i="5"/>
  <c r="A8322" i="5" s="1"/>
  <c r="I8323" i="5"/>
  <c r="A8323" i="5" s="1"/>
  <c r="I8324" i="5"/>
  <c r="A8324" i="5" s="1"/>
  <c r="I8325" i="5"/>
  <c r="A8325" i="5" s="1"/>
  <c r="I8326" i="5"/>
  <c r="A8326" i="5" s="1"/>
  <c r="I8327" i="5"/>
  <c r="A8327" i="5" s="1"/>
  <c r="I8328" i="5"/>
  <c r="A8328" i="5" s="1"/>
  <c r="I8329" i="5"/>
  <c r="A8329" i="5" s="1"/>
  <c r="I8330" i="5"/>
  <c r="A8330" i="5" s="1"/>
  <c r="I8331" i="5"/>
  <c r="A8331" i="5" s="1"/>
  <c r="I8332" i="5"/>
  <c r="A8332" i="5" s="1"/>
  <c r="I8333" i="5"/>
  <c r="A8333" i="5" s="1"/>
  <c r="I8334" i="5"/>
  <c r="A8334" i="5" s="1"/>
  <c r="I8335" i="5"/>
  <c r="A8335" i="5" s="1"/>
  <c r="I8336" i="5"/>
  <c r="A8336" i="5" s="1"/>
  <c r="I8337" i="5"/>
  <c r="A8337" i="5" s="1"/>
  <c r="I8338" i="5"/>
  <c r="A8338" i="5" s="1"/>
  <c r="I8339" i="5"/>
  <c r="A8339" i="5" s="1"/>
  <c r="I8340" i="5"/>
  <c r="A8340" i="5" s="1"/>
  <c r="I8341" i="5"/>
  <c r="A8341" i="5" s="1"/>
  <c r="I8342" i="5"/>
  <c r="A8342" i="5" s="1"/>
  <c r="I8343" i="5"/>
  <c r="A8343" i="5" s="1"/>
  <c r="I8344" i="5"/>
  <c r="A8344" i="5" s="1"/>
  <c r="I8345" i="5"/>
  <c r="A8345" i="5" s="1"/>
  <c r="I8346" i="5"/>
  <c r="A8346" i="5" s="1"/>
  <c r="I8347" i="5"/>
  <c r="A8347" i="5" s="1"/>
  <c r="I8348" i="5"/>
  <c r="A8348" i="5" s="1"/>
  <c r="I8349" i="5"/>
  <c r="A8349" i="5" s="1"/>
  <c r="I8350" i="5"/>
  <c r="A8350" i="5" s="1"/>
  <c r="I8351" i="5"/>
  <c r="A8351" i="5" s="1"/>
  <c r="I8352" i="5"/>
  <c r="A8352" i="5" s="1"/>
  <c r="I8353" i="5"/>
  <c r="A8353" i="5" s="1"/>
  <c r="I8354" i="5"/>
  <c r="A8354" i="5" s="1"/>
  <c r="I8355" i="5"/>
  <c r="A8355" i="5" s="1"/>
  <c r="I8356" i="5"/>
  <c r="A8356" i="5" s="1"/>
  <c r="I8357" i="5"/>
  <c r="A8357" i="5" s="1"/>
  <c r="I8358" i="5"/>
  <c r="A8358" i="5" s="1"/>
  <c r="I8359" i="5"/>
  <c r="A8359" i="5" s="1"/>
  <c r="I8360" i="5"/>
  <c r="A8360" i="5" s="1"/>
  <c r="I8361" i="5"/>
  <c r="A8361" i="5" s="1"/>
  <c r="I8362" i="5"/>
  <c r="A8362" i="5" s="1"/>
  <c r="I8363" i="5"/>
  <c r="A8363" i="5" s="1"/>
  <c r="I8364" i="5"/>
  <c r="A8364" i="5" s="1"/>
  <c r="I8365" i="5"/>
  <c r="A8365" i="5" s="1"/>
  <c r="I8366" i="5"/>
  <c r="A8366" i="5" s="1"/>
  <c r="I8367" i="5"/>
  <c r="A8367" i="5" s="1"/>
  <c r="I8368" i="5"/>
  <c r="A8368" i="5" s="1"/>
  <c r="I8369" i="5"/>
  <c r="A8369" i="5" s="1"/>
  <c r="I8370" i="5"/>
  <c r="A8370" i="5" s="1"/>
  <c r="I8371" i="5"/>
  <c r="A8371" i="5" s="1"/>
  <c r="I8372" i="5"/>
  <c r="A8372" i="5" s="1"/>
  <c r="I8373" i="5"/>
  <c r="A8373" i="5" s="1"/>
  <c r="I8374" i="5"/>
  <c r="A8374" i="5" s="1"/>
  <c r="I8375" i="5"/>
  <c r="A8375" i="5" s="1"/>
  <c r="I8376" i="5"/>
  <c r="A8376" i="5" s="1"/>
  <c r="I8377" i="5"/>
  <c r="A8377" i="5" s="1"/>
  <c r="I8378" i="5"/>
  <c r="A8378" i="5" s="1"/>
  <c r="I8379" i="5"/>
  <c r="A8379" i="5" s="1"/>
  <c r="I2" i="5"/>
  <c r="A2" i="5" s="1"/>
  <c r="G2" i="6"/>
  <c r="G10" i="6" l="1"/>
  <c r="J10" i="6" s="1"/>
  <c r="G3" i="6"/>
  <c r="J3" i="6" s="1"/>
  <c r="G4" i="6"/>
  <c r="J4" i="6" s="1"/>
  <c r="G5" i="6"/>
  <c r="J5" i="6" s="1"/>
  <c r="G6" i="6"/>
  <c r="J6" i="6" s="1"/>
  <c r="G7" i="6"/>
  <c r="J7" i="6" s="1"/>
  <c r="G8" i="6"/>
  <c r="J8" i="6" s="1"/>
  <c r="G9" i="6"/>
  <c r="J9" i="6" s="1"/>
  <c r="J2" i="6"/>
  <c r="E10" i="6"/>
  <c r="I10" i="6" s="1"/>
  <c r="E3" i="6"/>
  <c r="E4" i="6"/>
  <c r="I4" i="6" s="1"/>
  <c r="E5" i="6"/>
  <c r="I5" i="6" s="1"/>
  <c r="E6" i="6"/>
  <c r="I6" i="6" s="1"/>
  <c r="E7" i="6"/>
  <c r="I7" i="6" s="1"/>
  <c r="E8" i="6"/>
  <c r="I8" i="6" s="1"/>
  <c r="E9" i="6"/>
  <c r="I9" i="6" s="1"/>
  <c r="E2" i="6"/>
  <c r="I2" i="6" s="1"/>
  <c r="C3" i="6"/>
  <c r="H3" i="6" s="1"/>
  <c r="C4" i="6"/>
  <c r="H4" i="6" s="1"/>
  <c r="C5" i="6"/>
  <c r="H5" i="6" s="1"/>
  <c r="C6" i="6"/>
  <c r="H6" i="6" s="1"/>
  <c r="C7" i="6"/>
  <c r="H7" i="6" s="1"/>
  <c r="C8" i="6"/>
  <c r="H8" i="6" s="1"/>
  <c r="C9" i="6"/>
  <c r="H9" i="6" s="1"/>
  <c r="C10" i="6"/>
  <c r="H10" i="6" s="1"/>
  <c r="C2" i="6"/>
  <c r="H2" i="6" s="1"/>
  <c r="I3" i="6"/>
  <c r="G13" i="1"/>
  <c r="G14" i="1"/>
  <c r="G26" i="1"/>
  <c r="G27" i="1"/>
  <c r="G42" i="1"/>
  <c r="G43" i="1"/>
  <c r="G55" i="1"/>
  <c r="G56" i="1"/>
  <c r="G68" i="1"/>
  <c r="G72" i="1"/>
  <c r="G84" i="1"/>
  <c r="G85" i="1"/>
  <c r="G97" i="1"/>
  <c r="G98" i="1"/>
  <c r="G113" i="1"/>
  <c r="G114" i="1"/>
  <c r="G126" i="1"/>
  <c r="G127" i="1"/>
  <c r="G142" i="1"/>
  <c r="G143" i="1"/>
  <c r="G155" i="1"/>
  <c r="G156" i="1"/>
  <c r="G168" i="1"/>
  <c r="G172" i="1"/>
  <c r="G184" i="1"/>
  <c r="G185" i="1"/>
  <c r="G197" i="1"/>
  <c r="G198" i="1"/>
  <c r="G213" i="1"/>
  <c r="G214" i="1"/>
  <c r="G226" i="1"/>
  <c r="G227" i="1"/>
  <c r="G242" i="1"/>
  <c r="G243" i="1"/>
  <c r="G255" i="1"/>
  <c r="G256" i="1"/>
  <c r="G268" i="1"/>
  <c r="G272" i="1"/>
  <c r="G284" i="1"/>
  <c r="G285" i="1"/>
  <c r="G297" i="1"/>
  <c r="G298" i="1"/>
  <c r="G313" i="1"/>
  <c r="G314" i="1"/>
  <c r="G326" i="1"/>
  <c r="G327" i="1"/>
  <c r="G342" i="1"/>
  <c r="G343" i="1"/>
  <c r="G355" i="1"/>
  <c r="G356" i="1"/>
  <c r="G368" i="1"/>
  <c r="G372" i="1"/>
  <c r="G384" i="1"/>
  <c r="G385" i="1"/>
  <c r="G397" i="1"/>
  <c r="G398" i="1"/>
  <c r="G413" i="1"/>
  <c r="G414" i="1"/>
  <c r="G426" i="1"/>
  <c r="G427" i="1"/>
  <c r="G442" i="1"/>
  <c r="G443" i="1"/>
  <c r="G455" i="1"/>
  <c r="G456" i="1"/>
  <c r="G468" i="1"/>
  <c r="G472" i="1"/>
  <c r="G484" i="1"/>
  <c r="G485" i="1"/>
  <c r="G497" i="1"/>
  <c r="G498" i="1"/>
  <c r="G513" i="1"/>
  <c r="G514" i="1"/>
  <c r="G526" i="1"/>
  <c r="G527" i="1"/>
  <c r="G542" i="1"/>
  <c r="G543" i="1"/>
  <c r="G555" i="1"/>
  <c r="G556" i="1"/>
  <c r="G568" i="1"/>
  <c r="G572" i="1"/>
  <c r="G584" i="1"/>
  <c r="G585" i="1"/>
  <c r="G597" i="1"/>
  <c r="G598" i="1"/>
  <c r="G611" i="1"/>
  <c r="G612" i="1"/>
  <c r="G623" i="1"/>
  <c r="G624" i="1"/>
  <c r="G635" i="1"/>
  <c r="G636" i="1"/>
  <c r="G647" i="1"/>
  <c r="G648" i="1"/>
  <c r="G661" i="1"/>
  <c r="G662" i="1"/>
  <c r="G673" i="1"/>
  <c r="G674" i="1"/>
  <c r="G685" i="1"/>
  <c r="G686" i="1"/>
  <c r="G697" i="1"/>
  <c r="G698" i="1"/>
  <c r="G711" i="1"/>
  <c r="G712" i="1"/>
  <c r="G723" i="1"/>
  <c r="G724" i="1"/>
  <c r="G735" i="1"/>
  <c r="G736" i="1"/>
  <c r="G747" i="1"/>
  <c r="G748" i="1"/>
  <c r="G760" i="1"/>
  <c r="G761" i="1"/>
  <c r="G771" i="1"/>
  <c r="G772" i="1"/>
  <c r="G782" i="1"/>
  <c r="G783" i="1"/>
  <c r="G793" i="1"/>
  <c r="G794" i="1"/>
  <c r="G804" i="1"/>
  <c r="G805" i="1"/>
  <c r="G815" i="1"/>
  <c r="G816" i="1"/>
  <c r="G826" i="1"/>
  <c r="G827" i="1"/>
  <c r="G837" i="1"/>
  <c r="G838" i="1"/>
  <c r="G848" i="1"/>
  <c r="G849" i="1"/>
  <c r="G858" i="1"/>
  <c r="G859" i="1"/>
  <c r="G868" i="1"/>
  <c r="G869" i="1"/>
  <c r="G878" i="1"/>
  <c r="G879" i="1"/>
  <c r="G888" i="1"/>
  <c r="G889" i="1"/>
  <c r="G898" i="1"/>
  <c r="G899" i="1"/>
  <c r="G908" i="1"/>
  <c r="G909" i="1"/>
  <c r="G918" i="1"/>
  <c r="G919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E10" i="2"/>
  <c r="G10" i="2" s="1"/>
  <c r="E11" i="2"/>
  <c r="G11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3" i="2"/>
  <c r="G3" i="2" s="1"/>
  <c r="C9" i="2"/>
  <c r="F9" i="2" s="1"/>
  <c r="C4" i="2"/>
  <c r="F4" i="2" s="1"/>
  <c r="C5" i="2"/>
  <c r="F5" i="2" s="1"/>
  <c r="C6" i="2"/>
  <c r="F6" i="2" s="1"/>
  <c r="C7" i="2"/>
  <c r="F7" i="2" s="1"/>
  <c r="C8" i="2"/>
  <c r="F8" i="2" s="1"/>
  <c r="C10" i="2"/>
  <c r="F10" i="2" s="1"/>
  <c r="C11" i="2"/>
  <c r="F11" i="2" s="1"/>
  <c r="C3" i="2"/>
  <c r="F3" i="2" s="1"/>
  <c r="G9" i="1" l="1"/>
  <c r="G19" i="1"/>
  <c r="G29" i="1"/>
  <c r="G39" i="1"/>
  <c r="G49" i="1"/>
  <c r="G59" i="1"/>
  <c r="G69" i="1"/>
  <c r="G79" i="1"/>
  <c r="G89" i="1"/>
  <c r="G99" i="1"/>
  <c r="G109" i="1"/>
  <c r="G119" i="1"/>
  <c r="G129" i="1"/>
  <c r="G139" i="1"/>
  <c r="G149" i="1"/>
  <c r="G159" i="1"/>
  <c r="G169" i="1"/>
  <c r="G179" i="1"/>
  <c r="G189" i="1"/>
  <c r="G199" i="1"/>
  <c r="G209" i="1"/>
  <c r="G219" i="1"/>
  <c r="G229" i="1"/>
  <c r="G239" i="1"/>
  <c r="G249" i="1"/>
  <c r="G259" i="1"/>
  <c r="G269" i="1"/>
  <c r="G279" i="1"/>
  <c r="G289" i="1"/>
  <c r="G299" i="1"/>
  <c r="G309" i="1"/>
  <c r="G319" i="1"/>
  <c r="G329" i="1"/>
  <c r="G339" i="1"/>
  <c r="G349" i="1"/>
  <c r="G359" i="1"/>
  <c r="G369" i="1"/>
  <c r="G379" i="1"/>
  <c r="G389" i="1"/>
  <c r="G399" i="1"/>
  <c r="G409" i="1"/>
  <c r="G419" i="1"/>
  <c r="G429" i="1"/>
  <c r="G439" i="1"/>
  <c r="G449" i="1"/>
  <c r="G459" i="1"/>
  <c r="G469" i="1"/>
  <c r="G479" i="1"/>
  <c r="G489" i="1"/>
  <c r="G499" i="1"/>
  <c r="G509" i="1"/>
  <c r="G519" i="1"/>
  <c r="G529" i="1"/>
  <c r="G539" i="1"/>
  <c r="G549" i="1"/>
  <c r="G559" i="1"/>
  <c r="G569" i="1"/>
  <c r="G579" i="1"/>
  <c r="G589" i="1"/>
  <c r="G599" i="1"/>
  <c r="G609" i="1"/>
  <c r="G619" i="1"/>
  <c r="G629" i="1"/>
  <c r="G639" i="1"/>
  <c r="G649" i="1"/>
  <c r="G659" i="1"/>
  <c r="G669" i="1"/>
  <c r="G679" i="1"/>
  <c r="G689" i="1"/>
  <c r="G699" i="1"/>
  <c r="G709" i="1"/>
  <c r="G719" i="1"/>
  <c r="G729" i="1"/>
  <c r="G739" i="1"/>
  <c r="G749" i="1"/>
  <c r="G759" i="1"/>
  <c r="G769" i="1"/>
  <c r="G779" i="1"/>
  <c r="G789" i="1"/>
  <c r="G799" i="1"/>
  <c r="G809" i="1"/>
  <c r="G819" i="1"/>
  <c r="G829" i="1"/>
  <c r="G839" i="1"/>
  <c r="G10" i="1"/>
  <c r="G20" i="1"/>
  <c r="G30" i="1"/>
  <c r="G40" i="1"/>
  <c r="G50" i="1"/>
  <c r="G60" i="1"/>
  <c r="G70" i="1"/>
  <c r="G80" i="1"/>
  <c r="G90" i="1"/>
  <c r="G100" i="1"/>
  <c r="G110" i="1"/>
  <c r="G120" i="1"/>
  <c r="G130" i="1"/>
  <c r="G140" i="1"/>
  <c r="G150" i="1"/>
  <c r="G160" i="1"/>
  <c r="G170" i="1"/>
  <c r="G180" i="1"/>
  <c r="G190" i="1"/>
  <c r="G200" i="1"/>
  <c r="G210" i="1"/>
  <c r="G220" i="1"/>
  <c r="G230" i="1"/>
  <c r="G240" i="1"/>
  <c r="G250" i="1"/>
  <c r="G260" i="1"/>
  <c r="G270" i="1"/>
  <c r="G280" i="1"/>
  <c r="G290" i="1"/>
  <c r="G300" i="1"/>
  <c r="G310" i="1"/>
  <c r="G320" i="1"/>
  <c r="G330" i="1"/>
  <c r="G340" i="1"/>
  <c r="G350" i="1"/>
  <c r="G360" i="1"/>
  <c r="G370" i="1"/>
  <c r="G380" i="1"/>
  <c r="G390" i="1"/>
  <c r="G400" i="1"/>
  <c r="G410" i="1"/>
  <c r="G420" i="1"/>
  <c r="G430" i="1"/>
  <c r="G440" i="1"/>
  <c r="G450" i="1"/>
  <c r="G460" i="1"/>
  <c r="G470" i="1"/>
  <c r="G480" i="1"/>
  <c r="G490" i="1"/>
  <c r="G500" i="1"/>
  <c r="G510" i="1"/>
  <c r="G520" i="1"/>
  <c r="G530" i="1"/>
  <c r="G540" i="1"/>
  <c r="G550" i="1"/>
  <c r="G560" i="1"/>
  <c r="G570" i="1"/>
  <c r="G580" i="1"/>
  <c r="G590" i="1"/>
  <c r="G600" i="1"/>
  <c r="G610" i="1"/>
  <c r="G620" i="1"/>
  <c r="G630" i="1"/>
  <c r="G640" i="1"/>
  <c r="G650" i="1"/>
  <c r="G660" i="1"/>
  <c r="G670" i="1"/>
  <c r="G680" i="1"/>
  <c r="G690" i="1"/>
  <c r="G700" i="1"/>
  <c r="G710" i="1"/>
  <c r="G720" i="1"/>
  <c r="G730" i="1"/>
  <c r="G740" i="1"/>
  <c r="G750" i="1"/>
  <c r="G11" i="1"/>
  <c r="G21" i="1"/>
  <c r="G31" i="1"/>
  <c r="G41" i="1"/>
  <c r="G51" i="1"/>
  <c r="G61" i="1"/>
  <c r="G71" i="1"/>
  <c r="G81" i="1"/>
  <c r="G91" i="1"/>
  <c r="G101" i="1"/>
  <c r="G111" i="1"/>
  <c r="G121" i="1"/>
  <c r="G131" i="1"/>
  <c r="G141" i="1"/>
  <c r="G151" i="1"/>
  <c r="G161" i="1"/>
  <c r="G171" i="1"/>
  <c r="G181" i="1"/>
  <c r="G191" i="1"/>
  <c r="G201" i="1"/>
  <c r="G211" i="1"/>
  <c r="G221" i="1"/>
  <c r="G231" i="1"/>
  <c r="G241" i="1"/>
  <c r="G251" i="1"/>
  <c r="G261" i="1"/>
  <c r="G271" i="1"/>
  <c r="G281" i="1"/>
  <c r="G291" i="1"/>
  <c r="G301" i="1"/>
  <c r="G311" i="1"/>
  <c r="G321" i="1"/>
  <c r="G331" i="1"/>
  <c r="G341" i="1"/>
  <c r="G351" i="1"/>
  <c r="G361" i="1"/>
  <c r="G371" i="1"/>
  <c r="G381" i="1"/>
  <c r="G391" i="1"/>
  <c r="G401" i="1"/>
  <c r="G411" i="1"/>
  <c r="G421" i="1"/>
  <c r="G431" i="1"/>
  <c r="G441" i="1"/>
  <c r="G451" i="1"/>
  <c r="G461" i="1"/>
  <c r="G471" i="1"/>
  <c r="G481" i="1"/>
  <c r="G491" i="1"/>
  <c r="G501" i="1"/>
  <c r="G511" i="1"/>
  <c r="G521" i="1"/>
  <c r="G531" i="1"/>
  <c r="G541" i="1"/>
  <c r="G551" i="1"/>
  <c r="G561" i="1"/>
  <c r="G571" i="1"/>
  <c r="G581" i="1"/>
  <c r="G591" i="1"/>
  <c r="G917" i="1"/>
  <c r="G907" i="1"/>
  <c r="G897" i="1"/>
  <c r="G887" i="1"/>
  <c r="G877" i="1"/>
  <c r="G867" i="1"/>
  <c r="G857" i="1"/>
  <c r="G847" i="1"/>
  <c r="G836" i="1"/>
  <c r="G825" i="1"/>
  <c r="G814" i="1"/>
  <c r="G803" i="1"/>
  <c r="G792" i="1"/>
  <c r="G781" i="1"/>
  <c r="G770" i="1"/>
  <c r="G758" i="1"/>
  <c r="G746" i="1"/>
  <c r="G734" i="1"/>
  <c r="G722" i="1"/>
  <c r="G708" i="1"/>
  <c r="G696" i="1"/>
  <c r="G684" i="1"/>
  <c r="G672" i="1"/>
  <c r="G658" i="1"/>
  <c r="G646" i="1"/>
  <c r="G634" i="1"/>
  <c r="G622" i="1"/>
  <c r="G608" i="1"/>
  <c r="G596" i="1"/>
  <c r="G583" i="1"/>
  <c r="G567" i="1"/>
  <c r="G554" i="1"/>
  <c r="G538" i="1"/>
  <c r="G525" i="1"/>
  <c r="G512" i="1"/>
  <c r="G496" i="1"/>
  <c r="G483" i="1"/>
  <c r="G467" i="1"/>
  <c r="G454" i="1"/>
  <c r="G438" i="1"/>
  <c r="G425" i="1"/>
  <c r="G412" i="1"/>
  <c r="G396" i="1"/>
  <c r="G383" i="1"/>
  <c r="G367" i="1"/>
  <c r="G354" i="1"/>
  <c r="G338" i="1"/>
  <c r="G325" i="1"/>
  <c r="G312" i="1"/>
  <c r="G296" i="1"/>
  <c r="G283" i="1"/>
  <c r="G267" i="1"/>
  <c r="G254" i="1"/>
  <c r="G238" i="1"/>
  <c r="G225" i="1"/>
  <c r="G212" i="1"/>
  <c r="G196" i="1"/>
  <c r="G183" i="1"/>
  <c r="G167" i="1"/>
  <c r="G154" i="1"/>
  <c r="G138" i="1"/>
  <c r="G125" i="1"/>
  <c r="G112" i="1"/>
  <c r="G96" i="1"/>
  <c r="G83" i="1"/>
  <c r="G67" i="1"/>
  <c r="G54" i="1"/>
  <c r="G38" i="1"/>
  <c r="G25" i="1"/>
  <c r="G12" i="1"/>
  <c r="G916" i="1"/>
  <c r="G906" i="1"/>
  <c r="G896" i="1"/>
  <c r="G886" i="1"/>
  <c r="G876" i="1"/>
  <c r="G866" i="1"/>
  <c r="G856" i="1"/>
  <c r="G846" i="1"/>
  <c r="G835" i="1"/>
  <c r="G824" i="1"/>
  <c r="G813" i="1"/>
  <c r="G802" i="1"/>
  <c r="G791" i="1"/>
  <c r="G780" i="1"/>
  <c r="G768" i="1"/>
  <c r="G757" i="1"/>
  <c r="G745" i="1"/>
  <c r="G733" i="1"/>
  <c r="G721" i="1"/>
  <c r="G707" i="1"/>
  <c r="G695" i="1"/>
  <c r="G683" i="1"/>
  <c r="G671" i="1"/>
  <c r="G657" i="1"/>
  <c r="G645" i="1"/>
  <c r="G633" i="1"/>
  <c r="G621" i="1"/>
  <c r="G607" i="1"/>
  <c r="G595" i="1"/>
  <c r="G582" i="1"/>
  <c r="G566" i="1"/>
  <c r="G553" i="1"/>
  <c r="G537" i="1"/>
  <c r="G524" i="1"/>
  <c r="G508" i="1"/>
  <c r="G495" i="1"/>
  <c r="G482" i="1"/>
  <c r="G466" i="1"/>
  <c r="G453" i="1"/>
  <c r="G437" i="1"/>
  <c r="G424" i="1"/>
  <c r="G408" i="1"/>
  <c r="G395" i="1"/>
  <c r="G382" i="1"/>
  <c r="G366" i="1"/>
  <c r="G353" i="1"/>
  <c r="G337" i="1"/>
  <c r="G324" i="1"/>
  <c r="G308" i="1"/>
  <c r="G295" i="1"/>
  <c r="G282" i="1"/>
  <c r="G266" i="1"/>
  <c r="G253" i="1"/>
  <c r="G237" i="1"/>
  <c r="G224" i="1"/>
  <c r="G208" i="1"/>
  <c r="G195" i="1"/>
  <c r="G182" i="1"/>
  <c r="G166" i="1"/>
  <c r="G153" i="1"/>
  <c r="G137" i="1"/>
  <c r="G124" i="1"/>
  <c r="G108" i="1"/>
  <c r="G95" i="1"/>
  <c r="G82" i="1"/>
  <c r="G66" i="1"/>
  <c r="G53" i="1"/>
  <c r="G37" i="1"/>
  <c r="G24" i="1"/>
  <c r="G8" i="1"/>
  <c r="G915" i="1"/>
  <c r="G905" i="1"/>
  <c r="G895" i="1"/>
  <c r="G885" i="1"/>
  <c r="G875" i="1"/>
  <c r="G865" i="1"/>
  <c r="G855" i="1"/>
  <c r="G845" i="1"/>
  <c r="G834" i="1"/>
  <c r="G823" i="1"/>
  <c r="G812" i="1"/>
  <c r="G801" i="1"/>
  <c r="G790" i="1"/>
  <c r="G778" i="1"/>
  <c r="G767" i="1"/>
  <c r="G756" i="1"/>
  <c r="G744" i="1"/>
  <c r="G732" i="1"/>
  <c r="G718" i="1"/>
  <c r="G706" i="1"/>
  <c r="G694" i="1"/>
  <c r="G682" i="1"/>
  <c r="G668" i="1"/>
  <c r="G656" i="1"/>
  <c r="G644" i="1"/>
  <c r="G632" i="1"/>
  <c r="G618" i="1"/>
  <c r="G606" i="1"/>
  <c r="G594" i="1"/>
  <c r="G578" i="1"/>
  <c r="G565" i="1"/>
  <c r="G552" i="1"/>
  <c r="G536" i="1"/>
  <c r="G523" i="1"/>
  <c r="G507" i="1"/>
  <c r="G494" i="1"/>
  <c r="G478" i="1"/>
  <c r="G465" i="1"/>
  <c r="G452" i="1"/>
  <c r="G436" i="1"/>
  <c r="G423" i="1"/>
  <c r="G407" i="1"/>
  <c r="G394" i="1"/>
  <c r="G378" i="1"/>
  <c r="G365" i="1"/>
  <c r="G352" i="1"/>
  <c r="G336" i="1"/>
  <c r="G323" i="1"/>
  <c r="G307" i="1"/>
  <c r="G294" i="1"/>
  <c r="G278" i="1"/>
  <c r="G265" i="1"/>
  <c r="G252" i="1"/>
  <c r="G236" i="1"/>
  <c r="G223" i="1"/>
  <c r="G207" i="1"/>
  <c r="G194" i="1"/>
  <c r="G178" i="1"/>
  <c r="G165" i="1"/>
  <c r="G152" i="1"/>
  <c r="G136" i="1"/>
  <c r="G123" i="1"/>
  <c r="G107" i="1"/>
  <c r="G94" i="1"/>
  <c r="G78" i="1"/>
  <c r="G65" i="1"/>
  <c r="G52" i="1"/>
  <c r="G36" i="1"/>
  <c r="G23" i="1"/>
  <c r="G7" i="1"/>
  <c r="G914" i="1"/>
  <c r="G904" i="1"/>
  <c r="G894" i="1"/>
  <c r="G884" i="1"/>
  <c r="G874" i="1"/>
  <c r="G864" i="1"/>
  <c r="G854" i="1"/>
  <c r="G844" i="1"/>
  <c r="G833" i="1"/>
  <c r="G822" i="1"/>
  <c r="G811" i="1"/>
  <c r="G800" i="1"/>
  <c r="G788" i="1"/>
  <c r="G777" i="1"/>
  <c r="G766" i="1"/>
  <c r="G755" i="1"/>
  <c r="G743" i="1"/>
  <c r="G731" i="1"/>
  <c r="G717" i="1"/>
  <c r="G705" i="1"/>
  <c r="G693" i="1"/>
  <c r="G681" i="1"/>
  <c r="G667" i="1"/>
  <c r="G655" i="1"/>
  <c r="G643" i="1"/>
  <c r="G631" i="1"/>
  <c r="G617" i="1"/>
  <c r="G605" i="1"/>
  <c r="G593" i="1"/>
  <c r="G577" i="1"/>
  <c r="G564" i="1"/>
  <c r="G548" i="1"/>
  <c r="G535" i="1"/>
  <c r="G522" i="1"/>
  <c r="G506" i="1"/>
  <c r="G493" i="1"/>
  <c r="G477" i="1"/>
  <c r="G464" i="1"/>
  <c r="G448" i="1"/>
  <c r="G435" i="1"/>
  <c r="G422" i="1"/>
  <c r="G406" i="1"/>
  <c r="G393" i="1"/>
  <c r="G377" i="1"/>
  <c r="G364" i="1"/>
  <c r="G348" i="1"/>
  <c r="G335" i="1"/>
  <c r="G322" i="1"/>
  <c r="G306" i="1"/>
  <c r="G293" i="1"/>
  <c r="G277" i="1"/>
  <c r="G264" i="1"/>
  <c r="G248" i="1"/>
  <c r="G235" i="1"/>
  <c r="G222" i="1"/>
  <c r="G206" i="1"/>
  <c r="G193" i="1"/>
  <c r="G177" i="1"/>
  <c r="G164" i="1"/>
  <c r="G148" i="1"/>
  <c r="G135" i="1"/>
  <c r="G122" i="1"/>
  <c r="G106" i="1"/>
  <c r="G93" i="1"/>
  <c r="G77" i="1"/>
  <c r="G64" i="1"/>
  <c r="G48" i="1"/>
  <c r="G35" i="1"/>
  <c r="G22" i="1"/>
  <c r="G6" i="1"/>
  <c r="G913" i="1"/>
  <c r="G903" i="1"/>
  <c r="G893" i="1"/>
  <c r="G883" i="1"/>
  <c r="G873" i="1"/>
  <c r="G863" i="1"/>
  <c r="G853" i="1"/>
  <c r="G843" i="1"/>
  <c r="G832" i="1"/>
  <c r="G821" i="1"/>
  <c r="G810" i="1"/>
  <c r="G798" i="1"/>
  <c r="G787" i="1"/>
  <c r="G776" i="1"/>
  <c r="G765" i="1"/>
  <c r="G754" i="1"/>
  <c r="G742" i="1"/>
  <c r="G728" i="1"/>
  <c r="G716" i="1"/>
  <c r="G704" i="1"/>
  <c r="G692" i="1"/>
  <c r="G678" i="1"/>
  <c r="G666" i="1"/>
  <c r="G654" i="1"/>
  <c r="G642" i="1"/>
  <c r="G628" i="1"/>
  <c r="G616" i="1"/>
  <c r="G604" i="1"/>
  <c r="G592" i="1"/>
  <c r="G576" i="1"/>
  <c r="G563" i="1"/>
  <c r="G547" i="1"/>
  <c r="G534" i="1"/>
  <c r="G518" i="1"/>
  <c r="G505" i="1"/>
  <c r="G492" i="1"/>
  <c r="G476" i="1"/>
  <c r="G463" i="1"/>
  <c r="G447" i="1"/>
  <c r="G434" i="1"/>
  <c r="G418" i="1"/>
  <c r="G405" i="1"/>
  <c r="G392" i="1"/>
  <c r="G376" i="1"/>
  <c r="G363" i="1"/>
  <c r="G347" i="1"/>
  <c r="G334" i="1"/>
  <c r="G318" i="1"/>
  <c r="G305" i="1"/>
  <c r="G292" i="1"/>
  <c r="G276" i="1"/>
  <c r="G263" i="1"/>
  <c r="G247" i="1"/>
  <c r="G234" i="1"/>
  <c r="G218" i="1"/>
  <c r="G205" i="1"/>
  <c r="G192" i="1"/>
  <c r="G176" i="1"/>
  <c r="G163" i="1"/>
  <c r="G147" i="1"/>
  <c r="G134" i="1"/>
  <c r="G118" i="1"/>
  <c r="G105" i="1"/>
  <c r="G92" i="1"/>
  <c r="G76" i="1"/>
  <c r="G63" i="1"/>
  <c r="G47" i="1"/>
  <c r="G34" i="1"/>
  <c r="G18" i="1"/>
  <c r="G5" i="1"/>
  <c r="G912" i="1"/>
  <c r="G902" i="1"/>
  <c r="G892" i="1"/>
  <c r="G882" i="1"/>
  <c r="G872" i="1"/>
  <c r="G862" i="1"/>
  <c r="G852" i="1"/>
  <c r="G842" i="1"/>
  <c r="G831" i="1"/>
  <c r="G820" i="1"/>
  <c r="G808" i="1"/>
  <c r="G797" i="1"/>
  <c r="G786" i="1"/>
  <c r="G775" i="1"/>
  <c r="G764" i="1"/>
  <c r="G753" i="1"/>
  <c r="G741" i="1"/>
  <c r="G727" i="1"/>
  <c r="G715" i="1"/>
  <c r="G703" i="1"/>
  <c r="G691" i="1"/>
  <c r="G677" i="1"/>
  <c r="G665" i="1"/>
  <c r="G653" i="1"/>
  <c r="G641" i="1"/>
  <c r="G627" i="1"/>
  <c r="G615" i="1"/>
  <c r="G603" i="1"/>
  <c r="G588" i="1"/>
  <c r="G575" i="1"/>
  <c r="G562" i="1"/>
  <c r="G546" i="1"/>
  <c r="G533" i="1"/>
  <c r="G517" i="1"/>
  <c r="G504" i="1"/>
  <c r="G488" i="1"/>
  <c r="G475" i="1"/>
  <c r="G462" i="1"/>
  <c r="G446" i="1"/>
  <c r="G433" i="1"/>
  <c r="G417" i="1"/>
  <c r="G404" i="1"/>
  <c r="G388" i="1"/>
  <c r="G375" i="1"/>
  <c r="G362" i="1"/>
  <c r="G346" i="1"/>
  <c r="G333" i="1"/>
  <c r="G317" i="1"/>
  <c r="G304" i="1"/>
  <c r="G288" i="1"/>
  <c r="G275" i="1"/>
  <c r="G262" i="1"/>
  <c r="G246" i="1"/>
  <c r="G233" i="1"/>
  <c r="G217" i="1"/>
  <c r="G204" i="1"/>
  <c r="G188" i="1"/>
  <c r="G175" i="1"/>
  <c r="G162" i="1"/>
  <c r="G146" i="1"/>
  <c r="G133" i="1"/>
  <c r="G117" i="1"/>
  <c r="G104" i="1"/>
  <c r="G88" i="1"/>
  <c r="G75" i="1"/>
  <c r="G62" i="1"/>
  <c r="G46" i="1"/>
  <c r="G33" i="1"/>
  <c r="G17" i="1"/>
  <c r="G4" i="1"/>
  <c r="G911" i="1"/>
  <c r="G901" i="1"/>
  <c r="G891" i="1"/>
  <c r="G881" i="1"/>
  <c r="G871" i="1"/>
  <c r="G861" i="1"/>
  <c r="G851" i="1"/>
  <c r="G841" i="1"/>
  <c r="G830" i="1"/>
  <c r="G818" i="1"/>
  <c r="G807" i="1"/>
  <c r="G796" i="1"/>
  <c r="G785" i="1"/>
  <c r="G774" i="1"/>
  <c r="G763" i="1"/>
  <c r="G752" i="1"/>
  <c r="G738" i="1"/>
  <c r="G726" i="1"/>
  <c r="G714" i="1"/>
  <c r="G702" i="1"/>
  <c r="G688" i="1"/>
  <c r="G676" i="1"/>
  <c r="G664" i="1"/>
  <c r="G652" i="1"/>
  <c r="G638" i="1"/>
  <c r="G626" i="1"/>
  <c r="G614" i="1"/>
  <c r="G602" i="1"/>
  <c r="G587" i="1"/>
  <c r="G574" i="1"/>
  <c r="G558" i="1"/>
  <c r="G545" i="1"/>
  <c r="G532" i="1"/>
  <c r="G516" i="1"/>
  <c r="G503" i="1"/>
  <c r="G487" i="1"/>
  <c r="G474" i="1"/>
  <c r="G458" i="1"/>
  <c r="G445" i="1"/>
  <c r="G432" i="1"/>
  <c r="G416" i="1"/>
  <c r="G403" i="1"/>
  <c r="G387" i="1"/>
  <c r="G374" i="1"/>
  <c r="G358" i="1"/>
  <c r="G345" i="1"/>
  <c r="G332" i="1"/>
  <c r="G316" i="1"/>
  <c r="G303" i="1"/>
  <c r="G287" i="1"/>
  <c r="G274" i="1"/>
  <c r="G258" i="1"/>
  <c r="G245" i="1"/>
  <c r="G232" i="1"/>
  <c r="G216" i="1"/>
  <c r="G203" i="1"/>
  <c r="G187" i="1"/>
  <c r="G174" i="1"/>
  <c r="G158" i="1"/>
  <c r="G145" i="1"/>
  <c r="G132" i="1"/>
  <c r="G116" i="1"/>
  <c r="G103" i="1"/>
  <c r="G87" i="1"/>
  <c r="G74" i="1"/>
  <c r="G58" i="1"/>
  <c r="G45" i="1"/>
  <c r="G32" i="1"/>
  <c r="G16" i="1"/>
  <c r="G3" i="1"/>
  <c r="G2" i="1"/>
  <c r="G920" i="1"/>
  <c r="G910" i="1"/>
  <c r="G900" i="1"/>
  <c r="G890" i="1"/>
  <c r="G880" i="1"/>
  <c r="G870" i="1"/>
  <c r="G860" i="1"/>
  <c r="G850" i="1"/>
  <c r="G840" i="1"/>
  <c r="G828" i="1"/>
  <c r="G817" i="1"/>
  <c r="G806" i="1"/>
  <c r="G795" i="1"/>
  <c r="G784" i="1"/>
  <c r="G773" i="1"/>
  <c r="G762" i="1"/>
  <c r="G751" i="1"/>
  <c r="G737" i="1"/>
  <c r="G725" i="1"/>
  <c r="G713" i="1"/>
  <c r="G701" i="1"/>
  <c r="G687" i="1"/>
  <c r="G675" i="1"/>
  <c r="G663" i="1"/>
  <c r="G651" i="1"/>
  <c r="G637" i="1"/>
  <c r="G625" i="1"/>
  <c r="G613" i="1"/>
  <c r="G601" i="1"/>
  <c r="G586" i="1"/>
  <c r="G573" i="1"/>
  <c r="G557" i="1"/>
  <c r="G544" i="1"/>
  <c r="G528" i="1"/>
  <c r="G515" i="1"/>
  <c r="G502" i="1"/>
  <c r="G486" i="1"/>
  <c r="G473" i="1"/>
  <c r="G457" i="1"/>
  <c r="G444" i="1"/>
  <c r="G428" i="1"/>
  <c r="G415" i="1"/>
  <c r="G402" i="1"/>
  <c r="G386" i="1"/>
  <c r="G373" i="1"/>
  <c r="G357" i="1"/>
  <c r="G344" i="1"/>
  <c r="G328" i="1"/>
  <c r="G315" i="1"/>
  <c r="G302" i="1"/>
  <c r="G286" i="1"/>
  <c r="G273" i="1"/>
  <c r="G257" i="1"/>
  <c r="G244" i="1"/>
  <c r="G228" i="1"/>
  <c r="G215" i="1"/>
  <c r="G202" i="1"/>
  <c r="G186" i="1"/>
  <c r="G173" i="1"/>
  <c r="G157" i="1"/>
  <c r="G144" i="1"/>
  <c r="G128" i="1"/>
  <c r="G115" i="1"/>
  <c r="G102" i="1"/>
  <c r="G86" i="1"/>
  <c r="G73" i="1"/>
  <c r="G57" i="1"/>
  <c r="G44" i="1"/>
  <c r="G28" i="1"/>
  <c r="G15" i="1"/>
</calcChain>
</file>

<file path=xl/sharedStrings.xml><?xml version="1.0" encoding="utf-8"?>
<sst xmlns="http://schemas.openxmlformats.org/spreadsheetml/2006/main" count="45130" uniqueCount="2025">
  <si>
    <t>year</t>
  </si>
  <si>
    <t>employer_id</t>
  </si>
  <si>
    <t>employer_name</t>
  </si>
  <si>
    <t>allocation_percentage</t>
  </si>
  <si>
    <t>State Agencies</t>
  </si>
  <si>
    <t>Lake County</t>
  </si>
  <si>
    <t>Clackamas County</t>
  </si>
  <si>
    <t>Curry County</t>
  </si>
  <si>
    <t>Douglas County</t>
  </si>
  <si>
    <t>Harney County</t>
  </si>
  <si>
    <t>Jackson County</t>
  </si>
  <si>
    <t>Jefferson County</t>
  </si>
  <si>
    <t>Klamath County</t>
  </si>
  <si>
    <t>Lane County</t>
  </si>
  <si>
    <t>Marion County</t>
  </si>
  <si>
    <t>Washington County</t>
  </si>
  <si>
    <t>Grant County</t>
  </si>
  <si>
    <t>Umatilla County</t>
  </si>
  <si>
    <t>Linn County</t>
  </si>
  <si>
    <t>Yamhill County</t>
  </si>
  <si>
    <t>Sherman County</t>
  </si>
  <si>
    <t>Columbia County</t>
  </si>
  <si>
    <t>Coos County</t>
  </si>
  <si>
    <t>Wasco County</t>
  </si>
  <si>
    <t>Baker County</t>
  </si>
  <si>
    <t>Gilliam County</t>
  </si>
  <si>
    <t>Morrow County Rural School District Board</t>
  </si>
  <si>
    <t>Deschutes County</t>
  </si>
  <si>
    <t>Union County</t>
  </si>
  <si>
    <t>-</t>
  </si>
  <si>
    <t>Hood River County</t>
  </si>
  <si>
    <t>Clatsop County</t>
  </si>
  <si>
    <t>Polk County</t>
  </si>
  <si>
    <t>Multnomah County</t>
  </si>
  <si>
    <t>Malheur County</t>
  </si>
  <si>
    <t>Benton County</t>
  </si>
  <si>
    <t>Josephine County</t>
  </si>
  <si>
    <t>Lincoln County</t>
  </si>
  <si>
    <t>Crook County</t>
  </si>
  <si>
    <t>Wallowa County</t>
  </si>
  <si>
    <t>Tillamook County</t>
  </si>
  <si>
    <t>State Judiciary</t>
  </si>
  <si>
    <t>City of Roseburg</t>
  </si>
  <si>
    <t>City of Salem</t>
  </si>
  <si>
    <t>City of Medford</t>
  </si>
  <si>
    <t>City of Albany</t>
  </si>
  <si>
    <t>City of Ashland</t>
  </si>
  <si>
    <t>City of Astoria</t>
  </si>
  <si>
    <t>City of Beaverton</t>
  </si>
  <si>
    <t>City of Bend</t>
  </si>
  <si>
    <t>City of Canby</t>
  </si>
  <si>
    <t>City of Coquille</t>
  </si>
  <si>
    <t>City of Eugene</t>
  </si>
  <si>
    <t>City Of Forest Grove</t>
  </si>
  <si>
    <t>City of Grants Pass</t>
  </si>
  <si>
    <t>City of Gresham</t>
  </si>
  <si>
    <t>City of Hillsboro</t>
  </si>
  <si>
    <t>City of McMinnville</t>
  </si>
  <si>
    <t>City of Ontario</t>
  </si>
  <si>
    <t>City of Oregon City</t>
  </si>
  <si>
    <t>City of Lake Oswego</t>
  </si>
  <si>
    <t>City of Portland</t>
  </si>
  <si>
    <t>City of Redmond</t>
  </si>
  <si>
    <t>City of St Helens</t>
  </si>
  <si>
    <t>City of Vernonia</t>
  </si>
  <si>
    <t>City of West Linn</t>
  </si>
  <si>
    <t>City of Cottage Grove</t>
  </si>
  <si>
    <t>City of Tillamook</t>
  </si>
  <si>
    <t>City of Sweet Home</t>
  </si>
  <si>
    <t>City of Drain</t>
  </si>
  <si>
    <t>Eugene Water &amp; Electric Board</t>
  </si>
  <si>
    <t>City of Hood River</t>
  </si>
  <si>
    <t>City of Reedsport</t>
  </si>
  <si>
    <t>City of Lebanon</t>
  </si>
  <si>
    <t>City of Sherwood</t>
  </si>
  <si>
    <t>City of Oakland</t>
  </si>
  <si>
    <t>City of Vale</t>
  </si>
  <si>
    <t>City of Prineville</t>
  </si>
  <si>
    <t>City of Wheeler</t>
  </si>
  <si>
    <t>City of Klamath Falls</t>
  </si>
  <si>
    <t>City of Canyonville</t>
  </si>
  <si>
    <t>City of Bandon</t>
  </si>
  <si>
    <t>City of Coos Bay</t>
  </si>
  <si>
    <t>City of Pendleton</t>
  </si>
  <si>
    <t>City of Corvallis</t>
  </si>
  <si>
    <t>City of Monmouth</t>
  </si>
  <si>
    <t>City of Milton-Freewater</t>
  </si>
  <si>
    <t>City of Baker City</t>
  </si>
  <si>
    <t>City of Hermiston</t>
  </si>
  <si>
    <t>City of Pilot Rock</t>
  </si>
  <si>
    <t>City of Clatskanie</t>
  </si>
  <si>
    <t>City of Milwaukie</t>
  </si>
  <si>
    <t>City of Cornelius</t>
  </si>
  <si>
    <t>City of Nyssa</t>
  </si>
  <si>
    <t>City of Athena</t>
  </si>
  <si>
    <t>City of Oakridge</t>
  </si>
  <si>
    <t>City of Madras</t>
  </si>
  <si>
    <t>City of Sandy</t>
  </si>
  <si>
    <t>City of Mt Angel</t>
  </si>
  <si>
    <t>City of Umatilla</t>
  </si>
  <si>
    <t>City of Scappoose</t>
  </si>
  <si>
    <t>City of Condon</t>
  </si>
  <si>
    <t>City of Boardman</t>
  </si>
  <si>
    <t>City of Estacada</t>
  </si>
  <si>
    <t>City of Enterprise</t>
  </si>
  <si>
    <t>City of Central Point</t>
  </si>
  <si>
    <t>City of Cascade Locks</t>
  </si>
  <si>
    <t>City of Myrtle Point</t>
  </si>
  <si>
    <t>City of Port Orford</t>
  </si>
  <si>
    <t>City of Wood Village</t>
  </si>
  <si>
    <t>City of Chiloquin</t>
  </si>
  <si>
    <t>City of Philomath</t>
  </si>
  <si>
    <t>City of Talent</t>
  </si>
  <si>
    <t>City of Willamina</t>
  </si>
  <si>
    <t>City of Huntington</t>
  </si>
  <si>
    <t>City of North Plains</t>
  </si>
  <si>
    <t>City of Heppner</t>
  </si>
  <si>
    <t>City of Cave Junction</t>
  </si>
  <si>
    <t>City of Metolius</t>
  </si>
  <si>
    <t>City of Hubbard</t>
  </si>
  <si>
    <t>City of Myrtle Creek</t>
  </si>
  <si>
    <t>City of Carlton</t>
  </si>
  <si>
    <t>City of Junction City</t>
  </si>
  <si>
    <t>City of Wallowa</t>
  </si>
  <si>
    <t>City of Coburg</t>
  </si>
  <si>
    <t>City of Dallas</t>
  </si>
  <si>
    <t>City of Rockaway Beach</t>
  </si>
  <si>
    <t>City of Burns</t>
  </si>
  <si>
    <t>City of Elgin</t>
  </si>
  <si>
    <t>City of Weston</t>
  </si>
  <si>
    <t>City of Mill City</t>
  </si>
  <si>
    <t>City of Fairview</t>
  </si>
  <si>
    <t>City of Monroe</t>
  </si>
  <si>
    <t>City of Helix</t>
  </si>
  <si>
    <t>City of Jefferson</t>
  </si>
  <si>
    <t>Town of Lakeview</t>
  </si>
  <si>
    <t>City of Stanfield</t>
  </si>
  <si>
    <t>City of Yamhill</t>
  </si>
  <si>
    <t>City of Powers</t>
  </si>
  <si>
    <t>City of Brookings</t>
  </si>
  <si>
    <t>City of Sutherlin</t>
  </si>
  <si>
    <t>City of Prairie City</t>
  </si>
  <si>
    <t>City of Sheridan</t>
  </si>
  <si>
    <t>City of Garibaldi</t>
  </si>
  <si>
    <t>City of Sisters</t>
  </si>
  <si>
    <t>City of Jacksonville</t>
  </si>
  <si>
    <t>City of Cannon Beach</t>
  </si>
  <si>
    <t>City of Falls City</t>
  </si>
  <si>
    <t>City of Echo</t>
  </si>
  <si>
    <t>City of Hines</t>
  </si>
  <si>
    <t>Town Of Bonanza</t>
  </si>
  <si>
    <t>City of Turner</t>
  </si>
  <si>
    <t>City of John Day</t>
  </si>
  <si>
    <t>City of Banks</t>
  </si>
  <si>
    <t>City of Joseph</t>
  </si>
  <si>
    <t>City of Lafayette</t>
  </si>
  <si>
    <t>City of Aumsville</t>
  </si>
  <si>
    <t>City of Amity</t>
  </si>
  <si>
    <t>City of Creswell</t>
  </si>
  <si>
    <t>City of Troutdale</t>
  </si>
  <si>
    <t>City of Warrenton</t>
  </si>
  <si>
    <t>City of Wilsonville</t>
  </si>
  <si>
    <t>City of Bay City</t>
  </si>
  <si>
    <t>City of Gaston</t>
  </si>
  <si>
    <t>City Of Brownsville</t>
  </si>
  <si>
    <t>City of Lakeside</t>
  </si>
  <si>
    <t>City of Dundee</t>
  </si>
  <si>
    <t>City of Merrill</t>
  </si>
  <si>
    <t>City of Malin</t>
  </si>
  <si>
    <t>City of Fossil</t>
  </si>
  <si>
    <t>City of Phoenix</t>
  </si>
  <si>
    <t>City of Gold Beach</t>
  </si>
  <si>
    <t>City of Rogue River</t>
  </si>
  <si>
    <t>City of Dayton</t>
  </si>
  <si>
    <t>Town of Butte Falls</t>
  </si>
  <si>
    <t>City of Shady Cove</t>
  </si>
  <si>
    <t>Town of Canyon City</t>
  </si>
  <si>
    <t>City of Jordan Valley</t>
  </si>
  <si>
    <t>City of Culver</t>
  </si>
  <si>
    <t>City of Adair Village</t>
  </si>
  <si>
    <t>Town Of Hammond</t>
  </si>
  <si>
    <t>City of Riddle</t>
  </si>
  <si>
    <t>City of Waldport</t>
  </si>
  <si>
    <t>City of Dufur</t>
  </si>
  <si>
    <t>City of La Grande</t>
  </si>
  <si>
    <t>City of Gervais</t>
  </si>
  <si>
    <t>City of Westfir</t>
  </si>
  <si>
    <t>City of Irrigon</t>
  </si>
  <si>
    <t>City of Independence</t>
  </si>
  <si>
    <t>City of Harrisburg</t>
  </si>
  <si>
    <t>City of Durham</t>
  </si>
  <si>
    <t>City of Lyons</t>
  </si>
  <si>
    <t>City of Columbia City</t>
  </si>
  <si>
    <t>City of Aurora</t>
  </si>
  <si>
    <t>City of Silverton</t>
  </si>
  <si>
    <t>City of Gold Hill</t>
  </si>
  <si>
    <t>City of Toledo</t>
  </si>
  <si>
    <t>City of Newport</t>
  </si>
  <si>
    <t>City Of Rajneeshpuram</t>
  </si>
  <si>
    <t>City of Springfield</t>
  </si>
  <si>
    <t>City of Keizer</t>
  </si>
  <si>
    <t>City of Winston</t>
  </si>
  <si>
    <t>City of Manzanita</t>
  </si>
  <si>
    <t>City of Eagle Point</t>
  </si>
  <si>
    <t>City of Maupin</t>
  </si>
  <si>
    <t>City of Halsey</t>
  </si>
  <si>
    <t>City of Veneta</t>
  </si>
  <si>
    <t>City of Millersburg</t>
  </si>
  <si>
    <t>City of King City</t>
  </si>
  <si>
    <t>City of Tualatin</t>
  </si>
  <si>
    <t>City Of St Paul</t>
  </si>
  <si>
    <t>City of Molalla</t>
  </si>
  <si>
    <t>City of Florence</t>
  </si>
  <si>
    <t>City of North Bend</t>
  </si>
  <si>
    <t>City of Lowell</t>
  </si>
  <si>
    <t>City of Depoe Bay</t>
  </si>
  <si>
    <t>City of Tigard</t>
  </si>
  <si>
    <t>City of Happy Valley</t>
  </si>
  <si>
    <t>City of Rainier</t>
  </si>
  <si>
    <t>City of Lincoln City</t>
  </si>
  <si>
    <t>City of Dunes City</t>
  </si>
  <si>
    <t>City of Yachats</t>
  </si>
  <si>
    <t>City of Moro</t>
  </si>
  <si>
    <t>City of Mt. Vernon</t>
  </si>
  <si>
    <t>City of Woodburn</t>
  </si>
  <si>
    <t>City of Gladstone</t>
  </si>
  <si>
    <t>City of Elkton</t>
  </si>
  <si>
    <t>City of Imbler</t>
  </si>
  <si>
    <t>City of Yoncalla</t>
  </si>
  <si>
    <t>City of North Powder</t>
  </si>
  <si>
    <t>City of Gearhart</t>
  </si>
  <si>
    <t>Port of The Dalles</t>
  </si>
  <si>
    <t>Oak Lodge Water District</t>
  </si>
  <si>
    <t>Port of Astoria</t>
  </si>
  <si>
    <t>Multnomah Drainage</t>
  </si>
  <si>
    <t>Horsefly Irrigation District</t>
  </si>
  <si>
    <t>Grants Pass Irrigation District</t>
  </si>
  <si>
    <t>Port of Portland</t>
  </si>
  <si>
    <t>Port of Coos Bay</t>
  </si>
  <si>
    <t>Klamath County Fire District 1</t>
  </si>
  <si>
    <t>Clackamas County Housing Authority</t>
  </si>
  <si>
    <t>Portland Housing Authority</t>
  </si>
  <si>
    <t>League of Oregon Cities</t>
  </si>
  <si>
    <t>Lane Council of Governments</t>
  </si>
  <si>
    <t>Oak Lodge Sanitary District</t>
  </si>
  <si>
    <t>Clatskanie PUD</t>
  </si>
  <si>
    <t>Deschutes Valley Water District</t>
  </si>
  <si>
    <t>Columbia River Fire &amp; Rescue</t>
  </si>
  <si>
    <t>East Fork Irrigation District</t>
  </si>
  <si>
    <t>River Road Water District</t>
  </si>
  <si>
    <t>Oregon School Boards Association</t>
  </si>
  <si>
    <t>Owyhee Irrigation District</t>
  </si>
  <si>
    <t>Athena Cemetary Maintenance District 1</t>
  </si>
  <si>
    <t>Valley View Cemetery</t>
  </si>
  <si>
    <t>Clackamas Vector Control</t>
  </si>
  <si>
    <t>West Extension Irrigation District</t>
  </si>
  <si>
    <t>Jackson County Vector Control District</t>
  </si>
  <si>
    <t>Rainbow Water District</t>
  </si>
  <si>
    <t>Santa Clara Rural Fire Protection District</t>
  </si>
  <si>
    <t>Council of Governments</t>
  </si>
  <si>
    <t>Metzger Water District</t>
  </si>
  <si>
    <t>Rogue River Fire District</t>
  </si>
  <si>
    <t>Nyssa Road Assessment District 2</t>
  </si>
  <si>
    <t>Sandy Fire Department</t>
  </si>
  <si>
    <t>Winston-Dillard Fire District</t>
  </si>
  <si>
    <t>Tangent Rural Fire Protection District</t>
  </si>
  <si>
    <t>Monroe Fire Department</t>
  </si>
  <si>
    <t>Jackson County Fire District 5</t>
  </si>
  <si>
    <t>Estacada Fire Department</t>
  </si>
  <si>
    <t>Boring Fire Department</t>
  </si>
  <si>
    <t>Keizer Fire Department</t>
  </si>
  <si>
    <t>Jefferson Rural Fire Protection District</t>
  </si>
  <si>
    <t>Odell Rural Fire Protection District</t>
  </si>
  <si>
    <t>Central Oregon Irrigation District</t>
  </si>
  <si>
    <t>Illinois Valley Fire District</t>
  </si>
  <si>
    <t>Charleston Rural Fire Protection District</t>
  </si>
  <si>
    <t>Molalla Rural Fire Protection District 73</t>
  </si>
  <si>
    <t>Central Oregon Intergovernmental Council</t>
  </si>
  <si>
    <t>Port of St Helens</t>
  </si>
  <si>
    <t>Crystal Springs Water District</t>
  </si>
  <si>
    <t>Local Government Personnel Institute</t>
  </si>
  <si>
    <t>Goshen Fire District</t>
  </si>
  <si>
    <t>Jefferson County Rural Fire Protection District 1</t>
  </si>
  <si>
    <t>Depoe Bay Rural Fire Protection District</t>
  </si>
  <si>
    <t>Washington County Fire District 2</t>
  </si>
  <si>
    <t>La Pine Rural Fire Protection District</t>
  </si>
  <si>
    <t>Marion County Fire District 1</t>
  </si>
  <si>
    <t>Port of Umatilla</t>
  </si>
  <si>
    <t>Talent Irrigation District</t>
  </si>
  <si>
    <t>Rogue River Valley Irrigation District</t>
  </si>
  <si>
    <t>Tualatin Valley Irrigation District</t>
  </si>
  <si>
    <t>Clatskanie Rural Fire Protection District</t>
  </si>
  <si>
    <t>West Slope Water District</t>
  </si>
  <si>
    <t>Redmond Fire &amp; Rescue</t>
  </si>
  <si>
    <t>Medford Irrigation District</t>
  </si>
  <si>
    <t>Metro</t>
  </si>
  <si>
    <t>Canby Fire District</t>
  </si>
  <si>
    <t>Bend Parks &amp; Recreation</t>
  </si>
  <si>
    <t>Mapleton Water District</t>
  </si>
  <si>
    <t>Marion County Housing Authority</t>
  </si>
  <si>
    <t>South Suburban Sanitary District</t>
  </si>
  <si>
    <t>Winston-Dillard Water District</t>
  </si>
  <si>
    <t>Baker Valley Irrigation District</t>
  </si>
  <si>
    <t>Aumsville Rural Fire Protection District</t>
  </si>
  <si>
    <t>Corbett Water District</t>
  </si>
  <si>
    <t>Netarts-Oceanside Sanitary District</t>
  </si>
  <si>
    <t>Scio Fire District</t>
  </si>
  <si>
    <t>West Valley Housing Authority</t>
  </si>
  <si>
    <t>Hoodland Fire District 74</t>
  </si>
  <si>
    <t>Gaston Rural Fire Protection District</t>
  </si>
  <si>
    <t>Turner Fire District</t>
  </si>
  <si>
    <t>Community Services Consortium</t>
  </si>
  <si>
    <t>Polk Soil &amp; Water Conservation District</t>
  </si>
  <si>
    <t>Mountain Valley Mental Health Program</t>
  </si>
  <si>
    <t>Humanities Council</t>
  </si>
  <si>
    <t>Alcohol Safety Action Program</t>
  </si>
  <si>
    <t>Clean Water Services</t>
  </si>
  <si>
    <t>Estacada Cemetery District</t>
  </si>
  <si>
    <t>Comprehensive Options For Drug Abusers</t>
  </si>
  <si>
    <t>Jackson County Fire District 4</t>
  </si>
  <si>
    <t>Evans Valley Fire District 6</t>
  </si>
  <si>
    <t>Klamath Vector Control</t>
  </si>
  <si>
    <t>Port of Newport</t>
  </si>
  <si>
    <t>Tillamook Peoples Utility District</t>
  </si>
  <si>
    <t>McKenzie Fire And Rescue</t>
  </si>
  <si>
    <t>Metropolitan Wastewater Management Commission</t>
  </si>
  <si>
    <t>Sheridan Fire District</t>
  </si>
  <si>
    <t>Arch Cape Water-Sanitary District</t>
  </si>
  <si>
    <t>Umpqua Regional Council of Governments</t>
  </si>
  <si>
    <t>Port of Cascade Locks</t>
  </si>
  <si>
    <t>Northeast Oregon Housing Authority</t>
  </si>
  <si>
    <t>North Douglas County Fire and EMS</t>
  </si>
  <si>
    <t>Suburban East Salem Water District</t>
  </si>
  <si>
    <t>Dexter Rural Fire Protection District</t>
  </si>
  <si>
    <t>Sweet Home Cemetery</t>
  </si>
  <si>
    <t>Lakeside Water District</t>
  </si>
  <si>
    <t>Chiloquin Agency Lake Rural Fire Protection District</t>
  </si>
  <si>
    <t>Keno Rural Fire Protection District</t>
  </si>
  <si>
    <t>Crooked River Ranch Rural Fire Protection District</t>
  </si>
  <si>
    <t>Black Butte Ranch Rural Fire Protection District</t>
  </si>
  <si>
    <t>Colton Fire Department</t>
  </si>
  <si>
    <t>Pleasant Hill Fire Department</t>
  </si>
  <si>
    <t>Imbler Rural Fire Protection District</t>
  </si>
  <si>
    <t>The Oregon Consortium</t>
  </si>
  <si>
    <t>Umatilla Fire Department</t>
  </si>
  <si>
    <t>Spring Valley Rural Fire Protection District</t>
  </si>
  <si>
    <t>North Bay Rural Fire Protection District</t>
  </si>
  <si>
    <t>Mid-Willamette Valley Senior Service Agency</t>
  </si>
  <si>
    <t>Salem Metropolitan Communication Agency</t>
  </si>
  <si>
    <t>Silverton Fire District</t>
  </si>
  <si>
    <t>Tualatin Valley Fire &amp; Rescue</t>
  </si>
  <si>
    <t>Lincoln County 911</t>
  </si>
  <si>
    <t>East Central Oregon Association of Counties</t>
  </si>
  <si>
    <t>Metropolitan Area Communications Commission</t>
  </si>
  <si>
    <t>Applegate Valley Rural Fire Protection District 9</t>
  </si>
  <si>
    <t>N NE Community Mental Health Center</t>
  </si>
  <si>
    <t>Central City Concern</t>
  </si>
  <si>
    <t>Mental Health Services West Inc</t>
  </si>
  <si>
    <t>Southeast Mental Health Network Inc</t>
  </si>
  <si>
    <t>Roseburg Urban Sanitary Authority</t>
  </si>
  <si>
    <t>Mt Hood Community Mental Health Ctr</t>
  </si>
  <si>
    <t>Columbia 911 Communications District</t>
  </si>
  <si>
    <t>Rockwood Water PUD</t>
  </si>
  <si>
    <t>Port Orford Library</t>
  </si>
  <si>
    <t>Nestucca Rural Fire District</t>
  </si>
  <si>
    <t>Salmon Harbor-Douglas County</t>
  </si>
  <si>
    <t>Woodburn Fire District</t>
  </si>
  <si>
    <t>Portland Private Industry Council Inc</t>
  </si>
  <si>
    <t>Central Oregon Regional Housing Authority</t>
  </si>
  <si>
    <t>Columbia River Public Utility District</t>
  </si>
  <si>
    <t>Cloverdale Rural Fire Protection District</t>
  </si>
  <si>
    <t>Parkdale Fire District</t>
  </si>
  <si>
    <t>Oregon Community College Association</t>
  </si>
  <si>
    <t>Weston Cemetery</t>
  </si>
  <si>
    <t>Columbia Drainage Vector Control District</t>
  </si>
  <si>
    <t>Polk County Fire District 1</t>
  </si>
  <si>
    <t>Redmond Area Park &amp; Recreation District</t>
  </si>
  <si>
    <t>Siuslaw Public Library</t>
  </si>
  <si>
    <t>Philomath Fire Department</t>
  </si>
  <si>
    <t>Washington County Consolidated Communications Agency</t>
  </si>
  <si>
    <t>Stayton Fire District</t>
  </si>
  <si>
    <t>Oregon Museum Park</t>
  </si>
  <si>
    <t>Halsey Shedd Rural Fire Protection District</t>
  </si>
  <si>
    <t>Chetco Library Board</t>
  </si>
  <si>
    <t>Lowell Rural Fire Protection District</t>
  </si>
  <si>
    <t>Sisters-Camp Sherman Rural Fire Protection District</t>
  </si>
  <si>
    <t>Banks Fire District 13</t>
  </si>
  <si>
    <t>Westport Sewer District</t>
  </si>
  <si>
    <t>Clatsop County 4-H District</t>
  </si>
  <si>
    <t>Lebanon Fire District</t>
  </si>
  <si>
    <t>Stanfield Fire District</t>
  </si>
  <si>
    <t>Clatskanie Library</t>
  </si>
  <si>
    <t>Milton-Freewater Cemetery District 3</t>
  </si>
  <si>
    <t>Scappoose Public Library</t>
  </si>
  <si>
    <t>Klamath County Emergency Communications District</t>
  </si>
  <si>
    <t>Jefferson County EMS</t>
  </si>
  <si>
    <t>Port of Tillamook Bay</t>
  </si>
  <si>
    <t>Winchester Bay Sanitary District</t>
  </si>
  <si>
    <t>Jackson County Fire District 3</t>
  </si>
  <si>
    <t>Neskowin Water District</t>
  </si>
  <si>
    <t>Ice Fountain Water District</t>
  </si>
  <si>
    <t>Curry Library</t>
  </si>
  <si>
    <t>Human Solutions, Inc</t>
  </si>
  <si>
    <t>Tri-Met</t>
  </si>
  <si>
    <t>Klamath Housing Authority</t>
  </si>
  <si>
    <t>Tillamook 9-1-1</t>
  </si>
  <si>
    <t>Oregon Coastal Zone Management Association</t>
  </si>
  <si>
    <t>Nehalem Bay Wastewater Agency</t>
  </si>
  <si>
    <t>West Valley Fire District</t>
  </si>
  <si>
    <t>Yamhill Communications Agency</t>
  </si>
  <si>
    <t>Baker County Library District</t>
  </si>
  <si>
    <t>Douglas County Fire District 2</t>
  </si>
  <si>
    <t>Canby Utility Board</t>
  </si>
  <si>
    <t>Umatilla County Special Library District</t>
  </si>
  <si>
    <t>Wiard Memorial Park District</t>
  </si>
  <si>
    <t>Seal Rock Water District</t>
  </si>
  <si>
    <t>Wasco 9-1-1</t>
  </si>
  <si>
    <t>Portland Energy Conservation Inc</t>
  </si>
  <si>
    <t>Scappoose Rural Fire Protection District</t>
  </si>
  <si>
    <t>Neskowin Regional Sanitary Authority</t>
  </si>
  <si>
    <t>Port of Garibaldi</t>
  </si>
  <si>
    <t>Amity Fire District</t>
  </si>
  <si>
    <t>Douglas Soil &amp; Water Conservation District</t>
  </si>
  <si>
    <t>Clackamas County Fire District</t>
  </si>
  <si>
    <t>Marion-Salem Data Center</t>
  </si>
  <si>
    <t>Salem Housing Authority</t>
  </si>
  <si>
    <t>Black Butte Ranch Police</t>
  </si>
  <si>
    <t>Eastern Oregon Human Services Consortium</t>
  </si>
  <si>
    <t>Mist-Birkenfeld Rural Fire Protection District</t>
  </si>
  <si>
    <t>Linn-Benton Housing Authority</t>
  </si>
  <si>
    <t>Western Lane Ambulance District</t>
  </si>
  <si>
    <t>Sandy Area Sch Trans Agency</t>
  </si>
  <si>
    <t>City of Stayton</t>
  </si>
  <si>
    <t>Mohawk Valley Rural Fire District</t>
  </si>
  <si>
    <t>Knappa Svensen Burnside Rural Fire Protection District</t>
  </si>
  <si>
    <t>Clackamas River Water</t>
  </si>
  <si>
    <t>Junction City Fire Department</t>
  </si>
  <si>
    <t>Green Sanitary</t>
  </si>
  <si>
    <t>Southwest Lincoln County Water District</t>
  </si>
  <si>
    <t>Springfield Utility Board</t>
  </si>
  <si>
    <t>Lake County Library District</t>
  </si>
  <si>
    <t>Harbor Water PUD</t>
  </si>
  <si>
    <t>Umatilla County Soil &amp; Water District</t>
  </si>
  <si>
    <t>Housing Authority of Jackson County</t>
  </si>
  <si>
    <t>Oregon Trail Library District</t>
  </si>
  <si>
    <t>Rainier Cemetery District</t>
  </si>
  <si>
    <t>City of Newberg</t>
  </si>
  <si>
    <t>Mulino Water District 23</t>
  </si>
  <si>
    <t>Brownsville Rural Fire Protection District</t>
  </si>
  <si>
    <t>Nehalem Bay Health District</t>
  </si>
  <si>
    <t>North Bend Coos-Curry Housing Authority</t>
  </si>
  <si>
    <t>Millington Rural Fire Protection District</t>
  </si>
  <si>
    <t>Tillamook Fire District</t>
  </si>
  <si>
    <t>Eisenschmidt Pool</t>
  </si>
  <si>
    <t>Fern Ridge Community Library</t>
  </si>
  <si>
    <t>Seal Rock Rural Fire Protection District</t>
  </si>
  <si>
    <t>Port of Hood River</t>
  </si>
  <si>
    <t>Farmers Irrigation District</t>
  </si>
  <si>
    <t>Silver Falls Library District</t>
  </si>
  <si>
    <t>North Wasco County Parks And Recreation District</t>
  </si>
  <si>
    <t>North Lincoln Fire &amp; Rescue District 1</t>
  </si>
  <si>
    <t>Siuslaw Rural Fire Protection District 1</t>
  </si>
  <si>
    <t>West Side Rural Fire Protection District</t>
  </si>
  <si>
    <t>Vernonia Fire</t>
  </si>
  <si>
    <t>Fairview Water District</t>
  </si>
  <si>
    <t>Sublimity Fire District</t>
  </si>
  <si>
    <t>Coburg Rural Fire Protection District</t>
  </si>
  <si>
    <t>Rural Road Assessment District 3</t>
  </si>
  <si>
    <t>Southwestern Polk County Rural Fire Protection District</t>
  </si>
  <si>
    <t>Aurora Rural Fire Protection District</t>
  </si>
  <si>
    <t>Multnomah County Rural Fire Protection District 14</t>
  </si>
  <si>
    <t>Lifeways</t>
  </si>
  <si>
    <t>Juntura Road District 4</t>
  </si>
  <si>
    <t>Sutherlin Water Control District</t>
  </si>
  <si>
    <t>Mid-Columbia Center For Living</t>
  </si>
  <si>
    <t>Workforce Development Board</t>
  </si>
  <si>
    <t>The Job Council</t>
  </si>
  <si>
    <t>Hermiston Rural Fire Protection District</t>
  </si>
  <si>
    <t>Odell Sanitary District</t>
  </si>
  <si>
    <t>Wickiup Water District</t>
  </si>
  <si>
    <t>Netarts Water District</t>
  </si>
  <si>
    <t>Harrisburg Fire and Rescue</t>
  </si>
  <si>
    <t>Central Oregon Coast Fire &amp; Rescue District</t>
  </si>
  <si>
    <t>Tillamook County Soil And Water Conservation District</t>
  </si>
  <si>
    <t>Deschutes County Rural Fire Protection District 2</t>
  </si>
  <si>
    <t>Lyons Fire District</t>
  </si>
  <si>
    <t>Glide Fire Department</t>
  </si>
  <si>
    <t>Northern Oregon Corrections</t>
  </si>
  <si>
    <t>Wasco County Soil-Water Conservation District</t>
  </si>
  <si>
    <t>Deschutes Public Library District</t>
  </si>
  <si>
    <t>Hubbard Rural Fire Protection District</t>
  </si>
  <si>
    <t>Netarts-Oceanside Rural Fire Protection District</t>
  </si>
  <si>
    <t>Oregon Advanced Technology Consortium, Inc</t>
  </si>
  <si>
    <t>Careoregon</t>
  </si>
  <si>
    <t>Boardman Rural Fire Protection District</t>
  </si>
  <si>
    <t>Crescent Rural Fire Protection District</t>
  </si>
  <si>
    <t>North Clackamas County Water Commission</t>
  </si>
  <si>
    <t>NORCOM</t>
  </si>
  <si>
    <t>High Desert Parks &amp; Recreation District</t>
  </si>
  <si>
    <t>North Morrow Vector Control District</t>
  </si>
  <si>
    <t>Cannon Beach Rural Fire Protection District</t>
  </si>
  <si>
    <t>Jefferson County Soil &amp; Water Conservation District</t>
  </si>
  <si>
    <t>Tualatin Valley Water District</t>
  </si>
  <si>
    <t>Yachats Rural Fire Protection District</t>
  </si>
  <si>
    <t>Crook County Rural Fire Protection District 1</t>
  </si>
  <si>
    <t>Sunrise Water Authority</t>
  </si>
  <si>
    <t>Jefferson County Library District</t>
  </si>
  <si>
    <t>Sweet Home Fire and Ambulance District</t>
  </si>
  <si>
    <t>Lane Transit District</t>
  </si>
  <si>
    <t>Lebanon Aquatic District</t>
  </si>
  <si>
    <t>Lake County 4-H &amp; Extension Service</t>
  </si>
  <si>
    <t>East Umatilla County Rural Fire Protection District</t>
  </si>
  <si>
    <t>Ochoco Irrigation District</t>
  </si>
  <si>
    <t>Mill City Rural Fire Protection District</t>
  </si>
  <si>
    <t>Sunset Empire Transportation District</t>
  </si>
  <si>
    <t>Harney Hospital</t>
  </si>
  <si>
    <t>Mid-Columbia Council Of Governments</t>
  </si>
  <si>
    <t>Sunriver Service District</t>
  </si>
  <si>
    <t>Nesika Beach-Ophir Water District</t>
  </si>
  <si>
    <t>South Lane County Fire and Rescue</t>
  </si>
  <si>
    <t>Coos County Airport District</t>
  </si>
  <si>
    <t>Mt Angel Fire District</t>
  </si>
  <si>
    <t>Tri-City Water and Sanitary Authority</t>
  </si>
  <si>
    <t>Tri-County Cooperative Weed Management Area</t>
  </si>
  <si>
    <t>Jefferson Behavioral Health</t>
  </si>
  <si>
    <t>West Multnomah Soil And Water Conservation District</t>
  </si>
  <si>
    <t>Nehalem Bay Fire &amp; Rescue</t>
  </si>
  <si>
    <t>Clackamas River Water Providers</t>
  </si>
  <si>
    <t>Emergency Communications of Southern Oregon</t>
  </si>
  <si>
    <t>Mosier Fire District</t>
  </si>
  <si>
    <t>Umatilla-Morrow Radio and Data District</t>
  </si>
  <si>
    <t>Oregon Municipal Electric Utilities Association</t>
  </si>
  <si>
    <t>Mid-Columbia Fire And Rescue V1-801</t>
  </si>
  <si>
    <t>Yamhill Fire Protection District</t>
  </si>
  <si>
    <t>LaGrande Rural Fire Protection District</t>
  </si>
  <si>
    <t>Oregon Health &amp; Science University</t>
  </si>
  <si>
    <t>Lake Chinook Fire and Rescue District</t>
  </si>
  <si>
    <t>Lane Fire Authority</t>
  </si>
  <si>
    <t>North Central Public Health District</t>
  </si>
  <si>
    <t>Siletz Rural Fire Protection District</t>
  </si>
  <si>
    <t>Clatsop Community College</t>
  </si>
  <si>
    <t>Blue Mountain Community College</t>
  </si>
  <si>
    <t>Treasure Valley Community College</t>
  </si>
  <si>
    <t>Umpqua Community College</t>
  </si>
  <si>
    <t>Lane Community College</t>
  </si>
  <si>
    <t>Mt Hood Community College</t>
  </si>
  <si>
    <t>Klamath Community College</t>
  </si>
  <si>
    <t>Clackamas Community College</t>
  </si>
  <si>
    <t>Linn-Benton Community College</t>
  </si>
  <si>
    <t>Portland Community College</t>
  </si>
  <si>
    <t>Chemeketa Community College</t>
  </si>
  <si>
    <t>Rogue Community College</t>
  </si>
  <si>
    <t>Oregon Coast Community College</t>
  </si>
  <si>
    <t>Columbia Gorge Community College</t>
  </si>
  <si>
    <t>Tillamook Bay Community College</t>
  </si>
  <si>
    <t>Southwestern Community College</t>
  </si>
  <si>
    <t>Central Oregon Community College</t>
  </si>
  <si>
    <t>Baker School District 5J</t>
  </si>
  <si>
    <t>Huntington School District 16J</t>
  </si>
  <si>
    <t>Burnt River High School</t>
  </si>
  <si>
    <t>Pine-Eagle School District 61</t>
  </si>
  <si>
    <t>Alsea School</t>
  </si>
  <si>
    <t>Corvallis School District 509J</t>
  </si>
  <si>
    <t>Philomath School District 17J</t>
  </si>
  <si>
    <t>Monroe Elementary School</t>
  </si>
  <si>
    <t>West Linn School District</t>
  </si>
  <si>
    <t>Welches Elementary School</t>
  </si>
  <si>
    <t>Damascus-Union School District 26</t>
  </si>
  <si>
    <t>Molalla Elementary School 35</t>
  </si>
  <si>
    <t>Boring School District</t>
  </si>
  <si>
    <t>Sandy Elementary School District 46</t>
  </si>
  <si>
    <t>Colton School District 53</t>
  </si>
  <si>
    <t>Oregon City School District 62</t>
  </si>
  <si>
    <t>Canby Elementary School District 86</t>
  </si>
  <si>
    <t>Gladstone School District 115</t>
  </si>
  <si>
    <t>Canby Union High School</t>
  </si>
  <si>
    <t>Sandy Union High School</t>
  </si>
  <si>
    <t>Molalla Union High School</t>
  </si>
  <si>
    <t>Clatsop County School District 1C</t>
  </si>
  <si>
    <t>Jewell School District 8</t>
  </si>
  <si>
    <t>Seaside Schools</t>
  </si>
  <si>
    <t>Warrenton-Hammond School District</t>
  </si>
  <si>
    <t>Vernonia School District</t>
  </si>
  <si>
    <t>Coquille School District 8</t>
  </si>
  <si>
    <t>Coos Bay School District 9</t>
  </si>
  <si>
    <t>North Bend Public Schools</t>
  </si>
  <si>
    <t>Powers School District</t>
  </si>
  <si>
    <t>Myrtle Point School District 41</t>
  </si>
  <si>
    <t>Bandon School District</t>
  </si>
  <si>
    <t>Crook County School District</t>
  </si>
  <si>
    <t>Port Orford-Langlois School District 2Cj</t>
  </si>
  <si>
    <t>Curry County School District 3C</t>
  </si>
  <si>
    <t>Ophir School</t>
  </si>
  <si>
    <t>Pistol River School District 16</t>
  </si>
  <si>
    <t>Brookings-Harbor School District 17C</t>
  </si>
  <si>
    <t>Central Curry School District 1</t>
  </si>
  <si>
    <t>Bend-La Pine Public Schools</t>
  </si>
  <si>
    <t>Sisters School District</t>
  </si>
  <si>
    <t>Oakland School District</t>
  </si>
  <si>
    <t>Roseburg Public Schools</t>
  </si>
  <si>
    <t>Glide School District 12</t>
  </si>
  <si>
    <t>Days Creek School District 15</t>
  </si>
  <si>
    <t>South Umpqua School District</t>
  </si>
  <si>
    <t>Camas Valley School District 21</t>
  </si>
  <si>
    <t>North Douglas School District 22</t>
  </si>
  <si>
    <t>Yoncalla School District 32</t>
  </si>
  <si>
    <t>Elkton School District 34</t>
  </si>
  <si>
    <t>Umpqua School District</t>
  </si>
  <si>
    <t>Riddle School District</t>
  </si>
  <si>
    <t>Glendale 77</t>
  </si>
  <si>
    <t>Winston-Dillard Schools</t>
  </si>
  <si>
    <t>Sutherlin School District 130</t>
  </si>
  <si>
    <t>Arlington Public Schools</t>
  </si>
  <si>
    <t>Condon Admin School District 25J</t>
  </si>
  <si>
    <t>Prairie City School District 4</t>
  </si>
  <si>
    <t>Monument School District 8</t>
  </si>
  <si>
    <t>Dayville School District 16J</t>
  </si>
  <si>
    <t>Long Creek Schools</t>
  </si>
  <si>
    <t>Burns-Slater School District</t>
  </si>
  <si>
    <t>Crane Elementary School</t>
  </si>
  <si>
    <t>Pine Creek School</t>
  </si>
  <si>
    <t>Diamond School District 7</t>
  </si>
  <si>
    <t>Suntex School District</t>
  </si>
  <si>
    <t>Drewsey School</t>
  </si>
  <si>
    <t>Frenchglen School District</t>
  </si>
  <si>
    <t>Fields-Trout Creek 33</t>
  </si>
  <si>
    <t>Crane Union High School</t>
  </si>
  <si>
    <t>Burns Union High School</t>
  </si>
  <si>
    <t>Hood River County School District</t>
  </si>
  <si>
    <t>City of Phoenix School District</t>
  </si>
  <si>
    <t>Ashland Public Schools</t>
  </si>
  <si>
    <t>Central Point School District 6</t>
  </si>
  <si>
    <t>Eagle Point School District 9</t>
  </si>
  <si>
    <t>Rogue River School District</t>
  </si>
  <si>
    <t>Prospect School District</t>
  </si>
  <si>
    <t>Butte Falls School District</t>
  </si>
  <si>
    <t>Pinehurst School</t>
  </si>
  <si>
    <t>Culver School District 4</t>
  </si>
  <si>
    <t>Ashwood School</t>
  </si>
  <si>
    <t>Madras School District</t>
  </si>
  <si>
    <t>Black Butte School District</t>
  </si>
  <si>
    <t>Josephine County School District Cu</t>
  </si>
  <si>
    <t>Grants Pass School District</t>
  </si>
  <si>
    <t>Klamath Falls School District 1</t>
  </si>
  <si>
    <t>Klamath County School District</t>
  </si>
  <si>
    <t>Klamath Falls City Schools</t>
  </si>
  <si>
    <t>Union School District 5</t>
  </si>
  <si>
    <t>Lake County School District 7</t>
  </si>
  <si>
    <t>Paisley School District</t>
  </si>
  <si>
    <t>North Lake School District 14</t>
  </si>
  <si>
    <t>Plush School District</t>
  </si>
  <si>
    <t>Adel School District 21</t>
  </si>
  <si>
    <t>Pleasant Hill School District</t>
  </si>
  <si>
    <t>Eugene School District 4J</t>
  </si>
  <si>
    <t>Springfield School District 19</t>
  </si>
  <si>
    <t>Fern Ridge School District</t>
  </si>
  <si>
    <t>Mapleton School District</t>
  </si>
  <si>
    <t>Creswell School District 40</t>
  </si>
  <si>
    <t>South Lane School District</t>
  </si>
  <si>
    <t>Bethel School District</t>
  </si>
  <si>
    <t>Crow-Applegate-Lorane District 66</t>
  </si>
  <si>
    <t>McKenzie School District</t>
  </si>
  <si>
    <t>Junction City School District 69</t>
  </si>
  <si>
    <t>Lowell School District</t>
  </si>
  <si>
    <t>Oakridge School District</t>
  </si>
  <si>
    <t>Marcola School District 79</t>
  </si>
  <si>
    <t>Triangle Lake Schools</t>
  </si>
  <si>
    <t>Siuslaw School District 97J</t>
  </si>
  <si>
    <t>Lincoln County School District</t>
  </si>
  <si>
    <t>Linn County School District 5</t>
  </si>
  <si>
    <t>Harrisburg Elementary School District 42J</t>
  </si>
  <si>
    <t>Harris School</t>
  </si>
  <si>
    <t>Central Linn School District 552C</t>
  </si>
  <si>
    <t>Sweet Home School District 55</t>
  </si>
  <si>
    <t>Wyatt School District 63Cj</t>
  </si>
  <si>
    <t>Scio School District 95C</t>
  </si>
  <si>
    <t>Santiam Canyon School District</t>
  </si>
  <si>
    <t>Harrisburg High School</t>
  </si>
  <si>
    <t>Ontario School District 8C</t>
  </si>
  <si>
    <t>Juntura Grade School</t>
  </si>
  <si>
    <t>Vale School District 15</t>
  </si>
  <si>
    <t>Nyssa School District 26</t>
  </si>
  <si>
    <t>Annex Elementary School</t>
  </si>
  <si>
    <t>Adrian School District 61</t>
  </si>
  <si>
    <t>Harper School District 66</t>
  </si>
  <si>
    <t>W W Jones School</t>
  </si>
  <si>
    <t>Vale High School</t>
  </si>
  <si>
    <t>Silverton RFD</t>
  </si>
  <si>
    <t>Aumsville Elementary</t>
  </si>
  <si>
    <t>Jefferson School District 14Cj</t>
  </si>
  <si>
    <t>North Marion School District 15</t>
  </si>
  <si>
    <t>Marion Elementary School</t>
  </si>
  <si>
    <t>Salem-Keizer Public Schools</t>
  </si>
  <si>
    <t>St Paul School District</t>
  </si>
  <si>
    <t>Eldriedge Elementary</t>
  </si>
  <si>
    <t>West Stayton School District</t>
  </si>
  <si>
    <t>Bethany Elementary</t>
  </si>
  <si>
    <t>Scotts Mills School</t>
  </si>
  <si>
    <t>Gervais Elementary School</t>
  </si>
  <si>
    <t>Stayton School District 77J</t>
  </si>
  <si>
    <t>Mt Angel School District 91</t>
  </si>
  <si>
    <t>Silver Crest School District 93</t>
  </si>
  <si>
    <t>Woodburn School District</t>
  </si>
  <si>
    <t>Detroit School District 123J</t>
  </si>
  <si>
    <t>Monitor School District 142J</t>
  </si>
  <si>
    <t>Cloverdale School District 144</t>
  </si>
  <si>
    <t>Morrow County Schools</t>
  </si>
  <si>
    <t>Portland Public Schools</t>
  </si>
  <si>
    <t>Parkrose School District</t>
  </si>
  <si>
    <t>Gresham Grade School District 4</t>
  </si>
  <si>
    <t>Orient School</t>
  </si>
  <si>
    <t>Reynolds School District</t>
  </si>
  <si>
    <t>Corbett School District 39</t>
  </si>
  <si>
    <t>David Douglas School Dist</t>
  </si>
  <si>
    <t>Riverdale School</t>
  </si>
  <si>
    <t>Barlow-Gresham Uhs District U2-20Jt</t>
  </si>
  <si>
    <t>Dallas School Dist</t>
  </si>
  <si>
    <t>Central School District 13J</t>
  </si>
  <si>
    <t>Perrydale School District 21</t>
  </si>
  <si>
    <t>Falls City School District</t>
  </si>
  <si>
    <t>Sherman County School District 9</t>
  </si>
  <si>
    <t>Tillamook Public Schools</t>
  </si>
  <si>
    <t>Neah-Kah-Nie School District</t>
  </si>
  <si>
    <t>Echo School District</t>
  </si>
  <si>
    <t>Umatilla School District 6R</t>
  </si>
  <si>
    <t>Ferndale School District 10</t>
  </si>
  <si>
    <t>Pendleton School District 16R</t>
  </si>
  <si>
    <t>Athena-Weston School District 29Rj</t>
  </si>
  <si>
    <t>Milton-Freewater Elementary School District 31</t>
  </si>
  <si>
    <t>Stanfield School District</t>
  </si>
  <si>
    <t>Ukiah School</t>
  </si>
  <si>
    <t>Helix School District</t>
  </si>
  <si>
    <t>Pilot Rock School District 2R</t>
  </si>
  <si>
    <t>Mcloughlin Union High School District</t>
  </si>
  <si>
    <t>La Grande Public Schools</t>
  </si>
  <si>
    <t>Union County School District</t>
  </si>
  <si>
    <t>North Powder School District</t>
  </si>
  <si>
    <t>Imbler School District</t>
  </si>
  <si>
    <t>Cove School District</t>
  </si>
  <si>
    <t>Elgin School District 23</t>
  </si>
  <si>
    <t>Joseph School District 6</t>
  </si>
  <si>
    <t>Wallowa School</t>
  </si>
  <si>
    <t>Enterprise School District 21</t>
  </si>
  <si>
    <t>Troy School District 54</t>
  </si>
  <si>
    <t>Chenowith School District</t>
  </si>
  <si>
    <t>Dufur Schools</t>
  </si>
  <si>
    <t>Maupin Grade School 84</t>
  </si>
  <si>
    <t>West Union School District 1</t>
  </si>
  <si>
    <t>Hillsboro Elementary School District 7</t>
  </si>
  <si>
    <t>Gaston Public Schools</t>
  </si>
  <si>
    <t>Banks School District</t>
  </si>
  <si>
    <t>Reedville School District 29</t>
  </si>
  <si>
    <t>Groner School</t>
  </si>
  <si>
    <t>Beaverton School District</t>
  </si>
  <si>
    <t>North Plains School District 70</t>
  </si>
  <si>
    <t>Hillsboro Union High School</t>
  </si>
  <si>
    <t>Spray School District 1</t>
  </si>
  <si>
    <t>Fossil School District 21J</t>
  </si>
  <si>
    <t>Yamhill Grade School</t>
  </si>
  <si>
    <t>Newberg School District 29Jt</t>
  </si>
  <si>
    <t>McMinnville Schools</t>
  </si>
  <si>
    <t>Sheridan School District 48J</t>
  </si>
  <si>
    <t>Yamhill-Carlton School District 1</t>
  </si>
  <si>
    <t>Lebanon School District Uh-1</t>
  </si>
  <si>
    <t>Wasco County High School</t>
  </si>
  <si>
    <t>Victor Point School</t>
  </si>
  <si>
    <t>Curry County Education Service District</t>
  </si>
  <si>
    <t>Grant County Education Service District</t>
  </si>
  <si>
    <t>Jefferson County Education Service District</t>
  </si>
  <si>
    <t>Marion Education Service District</t>
  </si>
  <si>
    <t>InterMountain Education Service District</t>
  </si>
  <si>
    <t>Wallowa County Region 18</t>
  </si>
  <si>
    <t>Washington County Education Service District</t>
  </si>
  <si>
    <t>North Central Education Service District</t>
  </si>
  <si>
    <t>Cascade School District Uh5</t>
  </si>
  <si>
    <t>Mari-Linn School District</t>
  </si>
  <si>
    <t>South Coast Education Service District Region 7</t>
  </si>
  <si>
    <t>Douglas Education Service District</t>
  </si>
  <si>
    <t>Multnomah Education Service District</t>
  </si>
  <si>
    <t>Clatsop County Education Service District</t>
  </si>
  <si>
    <t>High Desert Education Service District</t>
  </si>
  <si>
    <t>Willamette Education Service District</t>
  </si>
  <si>
    <t>Hermiston School District 8R</t>
  </si>
  <si>
    <t>Clackamas Education Service District</t>
  </si>
  <si>
    <t>Greater Albany School District 8J</t>
  </si>
  <si>
    <t>Lake Oswego School District</t>
  </si>
  <si>
    <t>Silver Falls School District</t>
  </si>
  <si>
    <t>Malheur Education Service District Region 14</t>
  </si>
  <si>
    <t>Linn-Benton-Lincoln Education Service District</t>
  </si>
  <si>
    <t>Double O School District</t>
  </si>
  <si>
    <t>Tillamook County Education Service District</t>
  </si>
  <si>
    <t>Lane County Education Service District</t>
  </si>
  <si>
    <t>Mitchell School</t>
  </si>
  <si>
    <t>St Helens School District 502</t>
  </si>
  <si>
    <t>Northwest Regional Education Service District</t>
  </si>
  <si>
    <t>Southern Oregon Education Service District</t>
  </si>
  <si>
    <t>Medford School District 549C</t>
  </si>
  <si>
    <t>Dayton Public Schools</t>
  </si>
  <si>
    <t>Lake County Education Service District</t>
  </si>
  <si>
    <t>Harney Education Service District Region XVII</t>
  </si>
  <si>
    <t>Wasco County Education Service District</t>
  </si>
  <si>
    <t>Yamhill Education Service District</t>
  </si>
  <si>
    <t>Mount Hood Community College District</t>
  </si>
  <si>
    <t>Amity School District</t>
  </si>
  <si>
    <t>Columbia School District 5J</t>
  </si>
  <si>
    <t>Scappoose School District</t>
  </si>
  <si>
    <t>Redmond School District 2J</t>
  </si>
  <si>
    <t>Reedsport School District</t>
  </si>
  <si>
    <t>Forest Grove School District</t>
  </si>
  <si>
    <t>Willamina School District 30J</t>
  </si>
  <si>
    <t>John Day School District</t>
  </si>
  <si>
    <t>Tigard-Tualatin School District 23J</t>
  </si>
  <si>
    <t>Sherwood School District 88J</t>
  </si>
  <si>
    <t>Rainier School District 13</t>
  </si>
  <si>
    <t>North Clackamas School District 12</t>
  </si>
  <si>
    <t>Estacada School District 108</t>
  </si>
  <si>
    <t>Centennial School District 28</t>
  </si>
  <si>
    <t>Harney County School District 3</t>
  </si>
  <si>
    <t>Jordan Valley School District 3</t>
  </si>
  <si>
    <t>Gervais School District 1</t>
  </si>
  <si>
    <t>Vale School District 84</t>
  </si>
  <si>
    <t>Molalla River School District</t>
  </si>
  <si>
    <t>Gresham-Barlow School District 10</t>
  </si>
  <si>
    <t>Canby School District</t>
  </si>
  <si>
    <t>Cascade School District 5</t>
  </si>
  <si>
    <t>Milton-Freewater Unified School District 7</t>
  </si>
  <si>
    <t>Nestucca Valley School District 101</t>
  </si>
  <si>
    <t>Sherman County School District</t>
  </si>
  <si>
    <t>Three Rivers U J School District</t>
  </si>
  <si>
    <t>Lebanon Community School District</t>
  </si>
  <si>
    <t>Monroe School District 1J</t>
  </si>
  <si>
    <t>Hillsboro School District 1J</t>
  </si>
  <si>
    <t>North Santiam School District 29J</t>
  </si>
  <si>
    <t>HARRISBURG SCHOOL DISTRICT 7</t>
  </si>
  <si>
    <t>South Wasco County School District 1</t>
  </si>
  <si>
    <t>Oregon Trail School District 46</t>
  </si>
  <si>
    <t>Knappa School District 4</t>
  </si>
  <si>
    <t>Clatskanie School District 6J</t>
  </si>
  <si>
    <t>Lourdes Charter School</t>
  </si>
  <si>
    <t>Ridgeline Montessori</t>
  </si>
  <si>
    <t>The Village School</t>
  </si>
  <si>
    <t>Armadillo Technical Institute</t>
  </si>
  <si>
    <t>Opal Charter School</t>
  </si>
  <si>
    <t>Three Rivers Charter School</t>
  </si>
  <si>
    <t>Detroit Lake Charter School</t>
  </si>
  <si>
    <t>Luckiamute Valley Charter School</t>
  </si>
  <si>
    <t>Rimrock Expeditionary Alternative Learning</t>
  </si>
  <si>
    <t>Kings Valley Charter School</t>
  </si>
  <si>
    <t>Multisensory Learning Academy</t>
  </si>
  <si>
    <t>Mitch Charter School</t>
  </si>
  <si>
    <t>Sand Ridge Charter School</t>
  </si>
  <si>
    <t>Arthur Academy Charter School</t>
  </si>
  <si>
    <t>Trillium Charter School</t>
  </si>
  <si>
    <t>Howard Street Charter School, Inc.</t>
  </si>
  <si>
    <t>The Lighthouse School</t>
  </si>
  <si>
    <t>Sheridan Japanese School Foundation</t>
  </si>
  <si>
    <t>Ione School District</t>
  </si>
  <si>
    <t>Eddyville Charter School</t>
  </si>
  <si>
    <t>Four Rivers Community School</t>
  </si>
  <si>
    <t>Mosier Community School</t>
  </si>
  <si>
    <t>Siletz Valley School</t>
  </si>
  <si>
    <t>The Emerson School</t>
  </si>
  <si>
    <t>North Wasco County School District 21</t>
  </si>
  <si>
    <t>Self Enhancement Inc</t>
  </si>
  <si>
    <t>City View Charter School</t>
  </si>
  <si>
    <t>Nixyaawii Community School</t>
  </si>
  <si>
    <t>West Lane Tech</t>
  </si>
  <si>
    <t>Oregon Connections Academy</t>
  </si>
  <si>
    <t>Eagleridge High School</t>
  </si>
  <si>
    <t>Cascade Heights Public Charter School</t>
  </si>
  <si>
    <t>Siletz Valley Early College Academy</t>
  </si>
  <si>
    <t>Sweet Home Charter School</t>
  </si>
  <si>
    <t>Springwater Environmental Sciences School</t>
  </si>
  <si>
    <t>LEP High</t>
  </si>
  <si>
    <t>Phoenix School</t>
  </si>
  <si>
    <t>Ballston Community School</t>
  </si>
  <si>
    <t>Sage Community School</t>
  </si>
  <si>
    <t>Portland Village School</t>
  </si>
  <si>
    <t>Alliance Charter Academy</t>
  </si>
  <si>
    <t>Forest Grove Community School</t>
  </si>
  <si>
    <t>Madrone Trail Public Charter School</t>
  </si>
  <si>
    <t>Muddy Creek Charter School</t>
  </si>
  <si>
    <t>Southwest Charter School</t>
  </si>
  <si>
    <t>Ace Academy</t>
  </si>
  <si>
    <t>Sherwood Charter School</t>
  </si>
  <si>
    <t>Estacada Web Academy</t>
  </si>
  <si>
    <t>Lewis And Clark Montessori Charter School</t>
  </si>
  <si>
    <t>Silvies River Web Academy</t>
  </si>
  <si>
    <t>Oregon Virtual Academy</t>
  </si>
  <si>
    <t>Home Scholars Academy of Oakridge and Westfir</t>
  </si>
  <si>
    <t>Redmond Proficiency Academy</t>
  </si>
  <si>
    <t>Molalla River Academy</t>
  </si>
  <si>
    <t>The Ivy School</t>
  </si>
  <si>
    <t>Clackamas Web Academy</t>
  </si>
  <si>
    <t>Clackamas Charter Alliance 2</t>
  </si>
  <si>
    <t>Corbett Charter School</t>
  </si>
  <si>
    <t>Renaissance Public Academy</t>
  </si>
  <si>
    <t>Powell Butte Community Charter School</t>
  </si>
  <si>
    <t>Logos Public Charter School</t>
  </si>
  <si>
    <t>Sunny Wolf Charter School</t>
  </si>
  <si>
    <t>Academy Of Arts &amp; Academics</t>
  </si>
  <si>
    <t>Center for Advance Learning</t>
  </si>
  <si>
    <t>Homesource Family Charter</t>
  </si>
  <si>
    <t>Sheridan Allprep Academy</t>
  </si>
  <si>
    <t>Baker Web Academy</t>
  </si>
  <si>
    <t>Knova Learning Oreogn</t>
  </si>
  <si>
    <t>Bennett Pearson Academy, Inc.</t>
  </si>
  <si>
    <t>Coburg Community Charter School</t>
  </si>
  <si>
    <t>Arco Iris Spanish Immersion Charter School</t>
  </si>
  <si>
    <t>Gresham Barlow Web Academy</t>
  </si>
  <si>
    <t>Mosier Middle School</t>
  </si>
  <si>
    <t>Sauvie Island Academy</t>
  </si>
  <si>
    <t>River's Edge Academy Charter School</t>
  </si>
  <si>
    <t>South Columbia Family School</t>
  </si>
  <si>
    <t>Woodland Educational Initiative</t>
  </si>
  <si>
    <t>Le Monde Immersion Charter School</t>
  </si>
  <si>
    <t>Hope Chinese Charter School</t>
  </si>
  <si>
    <t>Insight School of Oregon Charter</t>
  </si>
  <si>
    <t>Oregon Virtual Education East</t>
  </si>
  <si>
    <t>Oregon Virtual Education West</t>
  </si>
  <si>
    <t>Crater Lake Charter Academy</t>
  </si>
  <si>
    <t>Kairos PDX</t>
  </si>
  <si>
    <t>Mountain View Academy</t>
  </si>
  <si>
    <t>Athena Cemetery Maintenance District 1</t>
  </si>
  <si>
    <t>CareOregon</t>
  </si>
  <si>
    <t>Idanha-Detroit Rural Fire Protection District</t>
  </si>
  <si>
    <t>Harrisburg School District 7</t>
  </si>
  <si>
    <t>Knova Learning Oregon</t>
  </si>
  <si>
    <t>Bend International School</t>
  </si>
  <si>
    <t>Dallas Community School-Community Innovation Partners</t>
  </si>
  <si>
    <t>The Valley School Of Southern Oregon</t>
  </si>
  <si>
    <t>Umatilla County Fire District #1</t>
  </si>
  <si>
    <t>Bridge Educational Fountation</t>
  </si>
  <si>
    <t>City of Forest Grove</t>
  </si>
  <si>
    <t>City of St. Helens</t>
  </si>
  <si>
    <t>McMinnville Water &amp; Light Department</t>
  </si>
  <si>
    <t>City of Mt. Angel</t>
  </si>
  <si>
    <t>Town of Bonanza</t>
  </si>
  <si>
    <t>City of Brownsville</t>
  </si>
  <si>
    <t>Town of Hammond</t>
  </si>
  <si>
    <t>City of Rajneeshpuram</t>
  </si>
  <si>
    <t>City of St Paul</t>
  </si>
  <si>
    <t>Home Forward</t>
  </si>
  <si>
    <t>Wy'East Fire District</t>
  </si>
  <si>
    <t>Molalla Rural Fire Protection District 73 Central</t>
  </si>
  <si>
    <t>Oregon Intergovernmental Council</t>
  </si>
  <si>
    <t>Port of St. Helens</t>
  </si>
  <si>
    <t>McKenzie Fire &amp; Rescue Fire District</t>
  </si>
  <si>
    <t>North Douglas County Fire &amp; EMS</t>
  </si>
  <si>
    <t>Southeast Mental Health Network Inc.</t>
  </si>
  <si>
    <t>Mt. Hood Community Mental Health Center</t>
  </si>
  <si>
    <t>Portland Private Industry Council Inc.</t>
  </si>
  <si>
    <t>City-County Insurance Services</t>
  </si>
  <si>
    <t>Human Solutions, Inc.</t>
  </si>
  <si>
    <t>Netarts-Oceanside Rural Fire Protection District Oregon</t>
  </si>
  <si>
    <t>Advanced Technology Consortium, Inc.</t>
  </si>
  <si>
    <t>Mid-Columbia Council of Governments</t>
  </si>
  <si>
    <t>Mt. Angel Fire District</t>
  </si>
  <si>
    <t>Mid-Columbia Fire &amp; Rescue V1-801</t>
  </si>
  <si>
    <t>Oak Lodge Water Services District</t>
  </si>
  <si>
    <t>Mid-Valley Behavioral Care Network</t>
  </si>
  <si>
    <t>Mt. Hood Community College</t>
  </si>
  <si>
    <t>Port Orford-Langlois School District 2CJ</t>
  </si>
  <si>
    <t>Phoenix-Talent School District</t>
  </si>
  <si>
    <t>Josephine County School District CU</t>
  </si>
  <si>
    <t>Wyatt School District 63CJ</t>
  </si>
  <si>
    <t>Jefferson School District 14CJ</t>
  </si>
  <si>
    <t>St. Paul School District</t>
  </si>
  <si>
    <t>Mt. Angel School District 91</t>
  </si>
  <si>
    <t>David Douglas School District</t>
  </si>
  <si>
    <t>Barlow-Gresham Uhs District U2-20JT</t>
  </si>
  <si>
    <t>Dallas School District</t>
  </si>
  <si>
    <t>Athena-Weston School District 29RJ</t>
  </si>
  <si>
    <t>Newberg School District 29JT</t>
  </si>
  <si>
    <t>St. Helens School District 502</t>
  </si>
  <si>
    <t>Harrisburg Sschool District 7</t>
  </si>
  <si>
    <t>Self Enhancement, Inc.</t>
  </si>
  <si>
    <t>Lewis &amp; Clark Montessori Charter School</t>
  </si>
  <si>
    <t>Academy of Arts &amp; Academics</t>
  </si>
  <si>
    <t>KairosPDX</t>
  </si>
  <si>
    <t>The Valley School of Southern Oregon</t>
  </si>
  <si>
    <t>Bridge Educational Foundation</t>
  </si>
  <si>
    <t>Cannon Beach Academy</t>
  </si>
  <si>
    <t>Frontier Charter Academy</t>
  </si>
  <si>
    <t>Desert Sky Montessori</t>
  </si>
  <si>
    <t>McKenzie Fire and Rescue</t>
  </si>
  <si>
    <t>Tillamook County Soil and Water Conservation District</t>
  </si>
  <si>
    <t>West Multnomah Soil and Water Conservation District</t>
  </si>
  <si>
    <t>Mid-Columbia Fire and Rescue V1-801</t>
  </si>
  <si>
    <t>Central Cascades Fire and EMS</t>
  </si>
  <si>
    <t>Grant County Emergency Communications Agency</t>
  </si>
  <si>
    <t>Lake Health District</t>
  </si>
  <si>
    <t>Pleasant Hill Goshen Fire and Rescue</t>
  </si>
  <si>
    <t>Greater Toledo Pool Recreation District</t>
  </si>
  <si>
    <t>Barlow-Gresham UHS District U2-20JT</t>
  </si>
  <si>
    <t>Lebanon School District UH-1</t>
  </si>
  <si>
    <t>Cascade School District UH5</t>
  </si>
  <si>
    <t>Lewis and Clark Montessori Charter School</t>
  </si>
  <si>
    <t>Oregon Family School</t>
  </si>
  <si>
    <t>Wahtonka Community School</t>
  </si>
  <si>
    <t>SAIF</t>
  </si>
  <si>
    <t>Clatskanie People's Utility District</t>
  </si>
  <si>
    <t>Comprehensive Options for Drug Abusers</t>
  </si>
  <si>
    <t>Rockwood Water People's Utility District</t>
  </si>
  <si>
    <t>Jefferson County Emergency Medical Services District</t>
  </si>
  <si>
    <t>Harbor Water Public Utility District</t>
  </si>
  <si>
    <t>North Wasco County Parks and Recreation District</t>
  </si>
  <si>
    <t>Regional Organized Crime Narcotics Task Force</t>
  </si>
  <si>
    <t>Western Lane Fire and EMS Authority</t>
  </si>
  <si>
    <t>CareOregon Inc</t>
  </si>
  <si>
    <t>Hamilton Creek School District</t>
  </si>
  <si>
    <t>Butte Creek School</t>
  </si>
  <si>
    <t>Marcola Early College Academy</t>
  </si>
  <si>
    <t>Marcola Web Academy</t>
  </si>
  <si>
    <t>Valley Inquiry Charter School</t>
  </si>
  <si>
    <t>Willamette Connections Academy</t>
  </si>
  <si>
    <t>Harmony Academy</t>
  </si>
  <si>
    <t>Oregon State University</t>
  </si>
  <si>
    <t>Rockwood People's Utility District</t>
  </si>
  <si>
    <t>Morrow County</t>
  </si>
  <si>
    <t>Oregon for Quality Virtual Education Inc</t>
  </si>
  <si>
    <t>Kairos Pdx</t>
  </si>
  <si>
    <t>Professional Liability Fund</t>
  </si>
  <si>
    <t>University of Oregon</t>
  </si>
  <si>
    <t>Community Counseling Solutions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</si>
  <si>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</si>
  <si>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</si>
  <si>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</si>
  <si>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</si>
  <si>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</si>
  <si>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</si>
  <si>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</si>
  <si>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</si>
  <si>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</si>
  <si>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</si>
  <si>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</si>
  <si>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</si>
  <si>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</si>
  <si>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</si>
  <si>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</si>
  <si>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</si>
  <si>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</si>
  <si>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</si>
  <si>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</si>
  <si>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</si>
  <si>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</si>
  <si>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</si>
  <si>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</si>
  <si>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</si>
  <si>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</si>
  <si>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</si>
  <si>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2231</t>
  </si>
  <si>
    <t>2232</t>
  </si>
  <si>
    <t>2233</t>
  </si>
  <si>
    <t>2234</t>
  </si>
  <si>
    <t>2235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</si>
  <si>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</si>
  <si>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</si>
  <si>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</si>
  <si>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</si>
  <si>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</si>
  <si>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</si>
  <si>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</si>
  <si>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</si>
  <si>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</si>
  <si>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</si>
  <si>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</si>
  <si>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</si>
  <si>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</si>
  <si>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</si>
  <si>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Gilliam County Fire Services</t>
  </si>
  <si>
    <t>Central Coos Fire and Rescue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</si>
  <si>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</si>
  <si>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</si>
  <si>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</si>
  <si>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</si>
  <si>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</si>
  <si>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</si>
  <si>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</si>
  <si>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</si>
  <si>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</si>
  <si>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</si>
  <si>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</si>
  <si>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</si>
  <si>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</si>
  <si>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</si>
  <si>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</si>
  <si>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</si>
  <si>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2400</t>
  </si>
  <si>
    <t>2403</t>
  </si>
  <si>
    <t>2501</t>
  </si>
  <si>
    <t>2507</t>
  </si>
  <si>
    <t>2508</t>
  </si>
  <si>
    <t>2510</t>
  </si>
  <si>
    <t>2511</t>
  </si>
  <si>
    <t>2512</t>
  </si>
  <si>
    <t>2513</t>
  </si>
  <si>
    <t>2515</t>
  </si>
  <si>
    <t>2518</t>
  </si>
  <si>
    <t>2519</t>
  </si>
  <si>
    <t>2521</t>
  </si>
  <si>
    <t>2522</t>
  </si>
  <si>
    <t>2526</t>
  </si>
  <si>
    <t>2527</t>
  </si>
  <si>
    <t>2528</t>
  </si>
  <si>
    <t>2529</t>
  </si>
  <si>
    <t>2530</t>
  </si>
  <si>
    <t>2531</t>
  </si>
  <si>
    <t>2533</t>
  </si>
  <si>
    <t>2535</t>
  </si>
  <si>
    <t>2536</t>
  </si>
  <si>
    <t>2538</t>
  </si>
  <si>
    <t>2540</t>
  </si>
  <si>
    <t>2541</t>
  </si>
  <si>
    <t>2542</t>
  </si>
  <si>
    <t>2545</t>
  </si>
  <si>
    <t>2547</t>
  </si>
  <si>
    <t>2549</t>
  </si>
  <si>
    <t>2550</t>
  </si>
  <si>
    <t>2551</t>
  </si>
  <si>
    <t>2552</t>
  </si>
  <si>
    <t>2553</t>
  </si>
  <si>
    <t>2555</t>
  </si>
  <si>
    <t>2556</t>
  </si>
  <si>
    <t>2557</t>
  </si>
  <si>
    <t>2559</t>
  </si>
  <si>
    <t>2561</t>
  </si>
  <si>
    <t>2562</t>
  </si>
  <si>
    <t>2563</t>
  </si>
  <si>
    <t>2564</t>
  </si>
  <si>
    <t>2567</t>
  </si>
  <si>
    <t>2568</t>
  </si>
  <si>
    <t>2569</t>
  </si>
  <si>
    <t>2570</t>
  </si>
  <si>
    <t>2571</t>
  </si>
  <si>
    <t>2572</t>
  </si>
  <si>
    <t>2575</t>
  </si>
  <si>
    <t>2576</t>
  </si>
  <si>
    <t>2579</t>
  </si>
  <si>
    <t>2580</t>
  </si>
  <si>
    <t>2581</t>
  </si>
  <si>
    <t>Burnt River Irrigation District</t>
  </si>
  <si>
    <t>2582</t>
  </si>
  <si>
    <t>2585</t>
  </si>
  <si>
    <t>2587</t>
  </si>
  <si>
    <t>2588</t>
  </si>
  <si>
    <t>2589</t>
  </si>
  <si>
    <t>2590</t>
  </si>
  <si>
    <t>2592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</si>
  <si>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</si>
  <si>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</si>
  <si>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</si>
  <si>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</si>
  <si>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</si>
  <si>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</si>
  <si>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</si>
  <si>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</si>
  <si>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</si>
  <si>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</si>
  <si>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</si>
  <si>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</si>
  <si>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</si>
  <si>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</si>
  <si>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</si>
  <si>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</si>
  <si>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</si>
  <si>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</si>
  <si>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</si>
  <si>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</si>
  <si>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</si>
  <si>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</si>
  <si>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</si>
  <si>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</si>
  <si>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</si>
  <si>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2626</t>
  </si>
  <si>
    <t>2628</t>
  </si>
  <si>
    <t>2629</t>
  </si>
  <si>
    <t>2630</t>
  </si>
  <si>
    <t>2631</t>
  </si>
  <si>
    <t>2632</t>
  </si>
  <si>
    <t>2633</t>
  </si>
  <si>
    <t>2637</t>
  </si>
  <si>
    <t>2638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</si>
  <si>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</si>
  <si>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</si>
  <si>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</si>
  <si>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</si>
  <si>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</si>
  <si>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</si>
  <si>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</si>
  <si>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</si>
  <si>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</si>
  <si>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2651</t>
  </si>
  <si>
    <t>2652</t>
  </si>
  <si>
    <t>2653</t>
  </si>
  <si>
    <t>2654</t>
  </si>
  <si>
    <t>2655</t>
  </si>
  <si>
    <t>2657</t>
  </si>
  <si>
    <t>2658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</si>
  <si>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</si>
  <si>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</si>
  <si>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</si>
  <si>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</si>
  <si>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</si>
  <si>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</si>
  <si>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</si>
  <si>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</si>
  <si>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</si>
  <si>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</si>
  <si>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</si>
  <si>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</si>
  <si>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</si>
  <si>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</si>
  <si>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</si>
  <si>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2676</t>
  </si>
  <si>
    <t>2677</t>
  </si>
  <si>
    <t>2678</t>
  </si>
  <si>
    <t>2679</t>
  </si>
  <si>
    <t>2681</t>
  </si>
  <si>
    <t>2684</t>
  </si>
  <si>
    <t>2685</t>
  </si>
  <si>
    <t>2686</t>
  </si>
  <si>
    <t>2687</t>
  </si>
  <si>
    <t>2688</t>
  </si>
  <si>
    <t>2689</t>
  </si>
  <si>
    <t>2692</t>
  </si>
  <si>
    <t>2693</t>
  </si>
  <si>
    <t>2694</t>
  </si>
  <si>
    <t>2695</t>
  </si>
  <si>
    <t>2696</t>
  </si>
  <si>
    <t>2697</t>
  </si>
  <si>
    <t>2698</t>
  </si>
  <si>
    <t>Lane Regional Air Protection Agency</t>
  </si>
  <si>
    <t>--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</si>
  <si>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</si>
  <si>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</si>
  <si>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</si>
  <si>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</si>
  <si>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</si>
  <si>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</si>
  <si>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</si>
  <si>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</si>
  <si>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</si>
  <si>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</si>
  <si>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</si>
  <si>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</si>
  <si>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</si>
  <si>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</si>
  <si>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</si>
  <si>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</si>
  <si>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</si>
  <si>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</si>
  <si>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</si>
  <si>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2864</t>
  </si>
  <si>
    <t>2865</t>
  </si>
  <si>
    <t>2866</t>
  </si>
  <si>
    <t>2867</t>
  </si>
  <si>
    <t>2869</t>
  </si>
  <si>
    <t>2870</t>
  </si>
  <si>
    <t>2872</t>
  </si>
  <si>
    <t>2873</t>
  </si>
  <si>
    <t>2874</t>
  </si>
  <si>
    <t>2876</t>
  </si>
  <si>
    <t>2877</t>
  </si>
  <si>
    <t>2878</t>
  </si>
  <si>
    <t>2879</t>
  </si>
  <si>
    <t>2880</t>
  </si>
  <si>
    <t>2881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</si>
  <si>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</si>
  <si>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</si>
  <si>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</si>
  <si>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</si>
  <si>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</si>
  <si>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</si>
  <si>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</si>
  <si>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</si>
  <si>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</si>
  <si>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</si>
  <si>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Pleasant Hill Goshen Fire &amp; Rescue</t>
  </si>
  <si>
    <t>New Carlton Fire District</t>
  </si>
  <si>
    <t>-----</t>
  </si>
  <si>
    <t>---</t>
  </si>
  <si>
    <t>3116</t>
  </si>
  <si>
    <t>3122</t>
  </si>
  <si>
    <t>3138</t>
  </si>
  <si>
    <t>3160</t>
  </si>
  <si>
    <t>3174</t>
  </si>
  <si>
    <t>3175</t>
  </si>
  <si>
    <t>3176</t>
  </si>
  <si>
    <t>3179</t>
  </si>
  <si>
    <t>3186</t>
  </si>
  <si>
    <t>3187</t>
  </si>
  <si>
    <t>3195</t>
  </si>
  <si>
    <t>3230</t>
  </si>
  <si>
    <t>3241</t>
  </si>
  <si>
    <t>3242</t>
  </si>
  <si>
    <t>3245</t>
  </si>
  <si>
    <t>3252</t>
  </si>
  <si>
    <t>3257</t>
  </si>
  <si>
    <t>3264</t>
  </si>
  <si>
    <t>3274</t>
  </si>
  <si>
    <t>3275</t>
  </si>
  <si>
    <t>3277</t>
  </si>
  <si>
    <t>3281</t>
  </si>
  <si>
    <t>3282</t>
  </si>
  <si>
    <t>3283</t>
  </si>
  <si>
    <t>3288</t>
  </si>
  <si>
    <t>3291</t>
  </si>
  <si>
    <t>3296</t>
  </si>
  <si>
    <t>3307</t>
  </si>
  <si>
    <t>3310</t>
  </si>
  <si>
    <t>3316</t>
  </si>
  <si>
    <t>3318</t>
  </si>
  <si>
    <t>3319</t>
  </si>
  <si>
    <t>3320</t>
  </si>
  <si>
    <t>3321</t>
  </si>
  <si>
    <t>3324</t>
  </si>
  <si>
    <t>3325</t>
  </si>
  <si>
    <t>3331</t>
  </si>
  <si>
    <t>3335</t>
  </si>
  <si>
    <t>3338</t>
  </si>
  <si>
    <t>3349</t>
  </si>
  <si>
    <t>3353</t>
  </si>
  <si>
    <t>3361</t>
  </si>
  <si>
    <t>3364</t>
  </si>
  <si>
    <t>3370</t>
  </si>
  <si>
    <t>3372</t>
  </si>
  <si>
    <t>3375</t>
  </si>
  <si>
    <t>3376</t>
  </si>
  <si>
    <t>3392</t>
  </si>
  <si>
    <t>3394</t>
  </si>
  <si>
    <t>3395</t>
  </si>
  <si>
    <t>3396</t>
  </si>
  <si>
    <t>3397</t>
  </si>
  <si>
    <t>3398</t>
  </si>
  <si>
    <t>3399</t>
  </si>
  <si>
    <t>3405</t>
  </si>
  <si>
    <t>3407</t>
  </si>
  <si>
    <t>3408</t>
  </si>
  <si>
    <t>3409</t>
  </si>
  <si>
    <t>3414</t>
  </si>
  <si>
    <t>3415</t>
  </si>
  <si>
    <t>3416</t>
  </si>
  <si>
    <t>3417</t>
  </si>
  <si>
    <t>3424</t>
  </si>
  <si>
    <t>3432</t>
  </si>
  <si>
    <t>3439</t>
  </si>
  <si>
    <t>3440</t>
  </si>
  <si>
    <t>3445</t>
  </si>
  <si>
    <t>3446</t>
  </si>
  <si>
    <t>3447</t>
  </si>
  <si>
    <t>3451</t>
  </si>
  <si>
    <t>3453</t>
  </si>
  <si>
    <t>3454</t>
  </si>
  <si>
    <t>3455</t>
  </si>
  <si>
    <t>3456</t>
  </si>
  <si>
    <t>3457</t>
  </si>
  <si>
    <t>3460</t>
  </si>
  <si>
    <t>3461</t>
  </si>
  <si>
    <t>3462</t>
  </si>
  <si>
    <t>3463</t>
  </si>
  <si>
    <t>3464</t>
  </si>
  <si>
    <t>3465</t>
  </si>
  <si>
    <t>3470</t>
  </si>
  <si>
    <t>3473</t>
  </si>
  <si>
    <t>3487</t>
  </si>
  <si>
    <t>3494</t>
  </si>
  <si>
    <t>3498</t>
  </si>
  <si>
    <t>3502</t>
  </si>
  <si>
    <t>3506</t>
  </si>
  <si>
    <t>3510</t>
  </si>
  <si>
    <t>3517</t>
  </si>
  <si>
    <t>3519</t>
  </si>
  <si>
    <t>3520</t>
  </si>
  <si>
    <t>3522</t>
  </si>
  <si>
    <t>3524</t>
  </si>
  <si>
    <t>3527</t>
  </si>
  <si>
    <t>3533</t>
  </si>
  <si>
    <t>----</t>
  </si>
  <si>
    <t>3537</t>
  </si>
  <si>
    <t>3579</t>
  </si>
  <si>
    <t>3582</t>
  </si>
  <si>
    <t>3603</t>
  </si>
  <si>
    <t>3610</t>
  </si>
  <si>
    <t>3613</t>
  </si>
  <si>
    <t>3615</t>
  </si>
  <si>
    <t>3618</t>
  </si>
  <si>
    <t>3626</t>
  </si>
  <si>
    <t>3647</t>
  </si>
  <si>
    <t>3665</t>
  </si>
  <si>
    <t>3676</t>
  </si>
  <si>
    <t>3684</t>
  </si>
  <si>
    <t>3687</t>
  </si>
  <si>
    <t>3689</t>
  </si>
  <si>
    <t>3694</t>
  </si>
  <si>
    <t>3696</t>
  </si>
  <si>
    <t>3707</t>
  </si>
  <si>
    <t>3709</t>
  </si>
  <si>
    <t>3712</t>
  </si>
  <si>
    <t>3715</t>
  </si>
  <si>
    <t>3720</t>
  </si>
  <si>
    <t>3727</t>
  </si>
  <si>
    <t>3729</t>
  </si>
  <si>
    <t>3730</t>
  </si>
  <si>
    <t>3732</t>
  </si>
  <si>
    <t>3735</t>
  </si>
  <si>
    <t>3750</t>
  </si>
  <si>
    <t>3759</t>
  </si>
  <si>
    <t>3760</t>
  </si>
  <si>
    <t>3761</t>
  </si>
  <si>
    <t>3763</t>
  </si>
  <si>
    <t>3769</t>
  </si>
  <si>
    <t>3771</t>
  </si>
  <si>
    <t>3772</t>
  </si>
  <si>
    <t>3780</t>
  </si>
  <si>
    <t>3781</t>
  </si>
  <si>
    <t>3786</t>
  </si>
  <si>
    <t>3794</t>
  </si>
  <si>
    <t>3804</t>
  </si>
  <si>
    <t>3806</t>
  </si>
  <si>
    <t>3809</t>
  </si>
  <si>
    <t>3818</t>
  </si>
  <si>
    <t>3820</t>
  </si>
  <si>
    <t>3821</t>
  </si>
  <si>
    <t>3823</t>
  </si>
  <si>
    <t>3824</t>
  </si>
  <si>
    <t>3842</t>
  </si>
  <si>
    <t>3843</t>
  </si>
  <si>
    <t>3847</t>
  </si>
  <si>
    <t>3848</t>
  </si>
  <si>
    <t>3850</t>
  </si>
  <si>
    <t>3859</t>
  </si>
  <si>
    <t>Hillsboro Elementarv School District 7</t>
  </si>
  <si>
    <t>3865</t>
  </si>
  <si>
    <t>3887</t>
  </si>
  <si>
    <t>3894</t>
  </si>
  <si>
    <t>3902</t>
  </si>
  <si>
    <t>3920</t>
  </si>
  <si>
    <t>3927</t>
  </si>
  <si>
    <t>3928</t>
  </si>
  <si>
    <t>3929</t>
  </si>
  <si>
    <t>3931</t>
  </si>
  <si>
    <t>3935</t>
  </si>
  <si>
    <t>3936</t>
  </si>
  <si>
    <t>3942</t>
  </si>
  <si>
    <t>3944</t>
  </si>
  <si>
    <t>3957</t>
  </si>
  <si>
    <t>3958</t>
  </si>
  <si>
    <t>3959</t>
  </si>
  <si>
    <t>3965</t>
  </si>
  <si>
    <t>3966</t>
  </si>
  <si>
    <t>3967</t>
  </si>
  <si>
    <t>3969</t>
  </si>
  <si>
    <t>3970</t>
  </si>
  <si>
    <t>3973</t>
  </si>
  <si>
    <t>3986</t>
  </si>
  <si>
    <t>3990</t>
  </si>
  <si>
    <t>3993</t>
  </si>
  <si>
    <t>4003</t>
  </si>
  <si>
    <t>4008</t>
  </si>
  <si>
    <t>4012</t>
  </si>
  <si>
    <t>4022</t>
  </si>
  <si>
    <t>4025</t>
  </si>
  <si>
    <t>4030</t>
  </si>
  <si>
    <t>4034</t>
  </si>
  <si>
    <t>4035</t>
  </si>
  <si>
    <t>4047</t>
  </si>
  <si>
    <t>4055</t>
  </si>
  <si>
    <t>4062</t>
  </si>
  <si>
    <t>4080</t>
  </si>
  <si>
    <t>4105</t>
  </si>
  <si>
    <t>4109</t>
  </si>
  <si>
    <t>4114</t>
  </si>
  <si>
    <t>4128</t>
  </si>
  <si>
    <t>4135</t>
  </si>
  <si>
    <t>4142</t>
  </si>
  <si>
    <t>4144</t>
  </si>
  <si>
    <t>4166</t>
  </si>
  <si>
    <t>4185</t>
  </si>
  <si>
    <t>4189</t>
  </si>
  <si>
    <t>4203</t>
  </si>
  <si>
    <t>4218</t>
  </si>
  <si>
    <t>4219</t>
  </si>
  <si>
    <t>4220</t>
  </si>
  <si>
    <t>4221</t>
  </si>
  <si>
    <t>4223</t>
  </si>
  <si>
    <t>4224</t>
  </si>
  <si>
    <t>4225</t>
  </si>
  <si>
    <t>4226</t>
  </si>
  <si>
    <t>4227</t>
  </si>
  <si>
    <t>4230</t>
  </si>
  <si>
    <t>4232</t>
  </si>
  <si>
    <t>4237</t>
  </si>
  <si>
    <t>4238</t>
  </si>
  <si>
    <t>4251</t>
  </si>
  <si>
    <t>4252</t>
  </si>
  <si>
    <t>4254</t>
  </si>
  <si>
    <t>4258</t>
  </si>
  <si>
    <t>4259</t>
  </si>
  <si>
    <t>4260</t>
  </si>
  <si>
    <t>4268</t>
  </si>
  <si>
    <t>4270</t>
  </si>
  <si>
    <t>4271</t>
  </si>
  <si>
    <t>4272</t>
  </si>
  <si>
    <t>4273</t>
  </si>
  <si>
    <t>4275</t>
  </si>
  <si>
    <t>4276</t>
  </si>
  <si>
    <t>4277</t>
  </si>
  <si>
    <t>4279</t>
  </si>
  <si>
    <t>4280</t>
  </si>
  <si>
    <t>4286</t>
  </si>
  <si>
    <t>4288</t>
  </si>
  <si>
    <t>4291</t>
  </si>
  <si>
    <t>4293</t>
  </si>
  <si>
    <t>4294</t>
  </si>
  <si>
    <t>4295</t>
  </si>
  <si>
    <t>4297</t>
  </si>
  <si>
    <t>4306</t>
  </si>
  <si>
    <t>4307</t>
  </si>
  <si>
    <t>4309</t>
  </si>
  <si>
    <t>4311</t>
  </si>
  <si>
    <t>4312</t>
  </si>
  <si>
    <t>4313</t>
  </si>
  <si>
    <t>4314</t>
  </si>
  <si>
    <t>4315</t>
  </si>
  <si>
    <t>4316</t>
  </si>
  <si>
    <t>4317</t>
  </si>
  <si>
    <t>4320</t>
  </si>
  <si>
    <t>4321</t>
  </si>
  <si>
    <t>4323</t>
  </si>
  <si>
    <t>4324</t>
  </si>
  <si>
    <t>4326</t>
  </si>
  <si>
    <t>4327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</si>
  <si>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</si>
  <si>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</si>
  <si>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</si>
  <si>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</si>
  <si>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</si>
  <si>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</si>
  <si>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</si>
  <si>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</si>
  <si>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</si>
  <si>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</si>
  <si>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</si>
  <si>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</si>
  <si>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</si>
  <si>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</si>
  <si>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</si>
  <si>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</si>
  <si>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</si>
  <si>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</si>
  <si>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</si>
  <si>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</si>
  <si>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4350</t>
  </si>
  <si>
    <t>4351</t>
  </si>
  <si>
    <t>4352</t>
  </si>
  <si>
    <t>4354</t>
  </si>
  <si>
    <t>4355</t>
  </si>
  <si>
    <t>4358</t>
  </si>
  <si>
    <t>4360</t>
  </si>
  <si>
    <t>4361</t>
  </si>
  <si>
    <t>4362</t>
  </si>
  <si>
    <t>4363</t>
  </si>
  <si>
    <t>4365</t>
  </si>
  <si>
    <t>4366</t>
  </si>
  <si>
    <t>4367</t>
  </si>
  <si>
    <t>4369</t>
  </si>
  <si>
    <t>4370</t>
  </si>
  <si>
    <t>lone School District</t>
  </si>
  <si>
    <t>4371</t>
  </si>
  <si>
    <t>4373</t>
  </si>
  <si>
    <t>4374</t>
  </si>
  <si>
    <t>4375</t>
  </si>
  <si>
    <t>4376</t>
  </si>
  <si>
    <t>4378</t>
  </si>
  <si>
    <t>4379</t>
  </si>
  <si>
    <t>4380</t>
  </si>
  <si>
    <t>4381</t>
  </si>
  <si>
    <t>4382</t>
  </si>
  <si>
    <t>4383</t>
  </si>
  <si>
    <t>4386</t>
  </si>
  <si>
    <t>4388</t>
  </si>
  <si>
    <t>4390</t>
  </si>
  <si>
    <t>4392</t>
  </si>
  <si>
    <t>4393</t>
  </si>
  <si>
    <t>4396</t>
  </si>
  <si>
    <t>4397</t>
  </si>
  <si>
    <t>4398</t>
  </si>
  <si>
    <t>4400</t>
  </si>
  <si>
    <t>4401</t>
  </si>
  <si>
    <t>4402</t>
  </si>
  <si>
    <t>4403</t>
  </si>
  <si>
    <t>4404</t>
  </si>
  <si>
    <t>4405</t>
  </si>
  <si>
    <t>4407</t>
  </si>
  <si>
    <t>4408</t>
  </si>
  <si>
    <t>4409</t>
  </si>
  <si>
    <t>4410</t>
  </si>
  <si>
    <t>4411</t>
  </si>
  <si>
    <t>4412</t>
  </si>
  <si>
    <t>4413</t>
  </si>
  <si>
    <t>4414</t>
  </si>
  <si>
    <t>4418</t>
  </si>
  <si>
    <t>4419</t>
  </si>
  <si>
    <t>4420</t>
  </si>
  <si>
    <t>4421</t>
  </si>
  <si>
    <t>4422</t>
  </si>
  <si>
    <t>4423</t>
  </si>
  <si>
    <t>4424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</si>
  <si>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</si>
  <si>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</si>
  <si>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</si>
  <si>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</si>
  <si>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</si>
  <si>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</si>
  <si>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</si>
  <si>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</si>
  <si>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</si>
  <si>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4439</t>
  </si>
  <si>
    <t>4440</t>
  </si>
  <si>
    <t>4441</t>
  </si>
  <si>
    <t>4443</t>
  </si>
  <si>
    <t>4444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</si>
  <si>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</si>
  <si>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</si>
  <si>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</si>
  <si>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</si>
  <si>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</si>
  <si>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</si>
  <si>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</si>
  <si>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</si>
  <si>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</si>
  <si>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</si>
  <si>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</si>
  <si>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</si>
  <si>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</si>
  <si>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</si>
  <si>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</si>
  <si>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</si>
  <si>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</si>
  <si>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</si>
  <si>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</si>
  <si>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</si>
  <si>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regon for Quality Virtual Education Inc</t>
  </si>
  <si>
    <t>Teach-NW</t>
  </si>
  <si>
    <t>Holla School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</si>
  <si>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</si>
  <si>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</si>
  <si>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</si>
  <si>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</si>
  <si>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</si>
  <si>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</si>
  <si>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</si>
  <si>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</si>
  <si>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</si>
  <si>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4479</t>
  </si>
  <si>
    <t>4480</t>
  </si>
  <si>
    <t>Employer Contribution Check Plan 1</t>
  </si>
  <si>
    <t>Year</t>
  </si>
  <si>
    <t>Notes</t>
  </si>
  <si>
    <t>Allocation Percentage Difference</t>
  </si>
  <si>
    <t>Allocation Percentage Total from Formula</t>
  </si>
  <si>
    <t>Reported Allocation Percentage Total</t>
  </si>
  <si>
    <t>Employer Contribution Difference</t>
  </si>
  <si>
    <t>present_value_contribution_effort</t>
  </si>
  <si>
    <t>employer_contribution</t>
  </si>
  <si>
    <t>Employer Contributions</t>
  </si>
  <si>
    <t>Employer PV Total Reported</t>
  </si>
  <si>
    <t>Employer PV Total from Formula</t>
  </si>
  <si>
    <t>standardized_employer_name</t>
  </si>
  <si>
    <t>employer_code</t>
  </si>
  <si>
    <t>1000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</si>
  <si>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</si>
  <si>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</si>
  <si>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</si>
  <si>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</si>
  <si>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</si>
  <si>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</si>
  <si>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</si>
  <si>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</si>
  <si>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</si>
  <si>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</si>
  <si>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</si>
  <si>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</si>
  <si>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</si>
  <si>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</si>
  <si>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</si>
  <si>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</si>
  <si>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</si>
  <si>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</si>
  <si>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2020</t>
  </si>
  <si>
    <t>2021</t>
  </si>
  <si>
    <t>2022</t>
  </si>
  <si>
    <t>2023</t>
  </si>
  <si>
    <t>2027</t>
  </si>
  <si>
    <t>2028</t>
  </si>
  <si>
    <t>2035</t>
  </si>
  <si>
    <t>2036</t>
  </si>
  <si>
    <t>2037</t>
  </si>
  <si>
    <t>2038</t>
  </si>
  <si>
    <t>2039</t>
  </si>
  <si>
    <t>2040</t>
  </si>
  <si>
    <t>2042</t>
  </si>
  <si>
    <t>2043</t>
  </si>
  <si>
    <t>2044</t>
  </si>
  <si>
    <t>2050</t>
  </si>
  <si>
    <t>2052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</si>
  <si>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</si>
  <si>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</si>
  <si>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</si>
  <si>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</si>
  <si>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</si>
  <si>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</si>
  <si>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</si>
  <si>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</si>
  <si>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</si>
  <si>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</si>
  <si>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</si>
  <si>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2111</t>
  </si>
  <si>
    <t>2112</t>
  </si>
  <si>
    <t>2113</t>
  </si>
  <si>
    <t>2114</t>
  </si>
  <si>
    <t>2115</t>
  </si>
  <si>
    <t>2117</t>
  </si>
  <si>
    <t>2118</t>
  </si>
  <si>
    <t>2119</t>
  </si>
  <si>
    <t>2120</t>
  </si>
  <si>
    <t>2121</t>
  </si>
  <si>
    <t>2122</t>
  </si>
  <si>
    <t>2123</t>
  </si>
  <si>
    <t>2125</t>
  </si>
  <si>
    <t>2126</t>
  </si>
  <si>
    <t>2127</t>
  </si>
  <si>
    <t>2128</t>
  </si>
  <si>
    <t>2129</t>
  </si>
  <si>
    <t>2131</t>
  </si>
  <si>
    <t>2132</t>
  </si>
  <si>
    <t>2138</t>
  </si>
  <si>
    <t>2139</t>
  </si>
  <si>
    <t>2140</t>
  </si>
  <si>
    <t>2142</t>
  </si>
  <si>
    <t>2143</t>
  </si>
  <si>
    <t>2145</t>
  </si>
  <si>
    <t>2146</t>
  </si>
  <si>
    <t>2147</t>
  </si>
  <si>
    <t>2148</t>
  </si>
  <si>
    <t>2149</t>
  </si>
  <si>
    <t>2150</t>
  </si>
  <si>
    <t>2152</t>
  </si>
  <si>
    <t>2154</t>
  </si>
  <si>
    <t>2155</t>
  </si>
  <si>
    <t>2157</t>
  </si>
  <si>
    <t>2158</t>
  </si>
  <si>
    <t>2159</t>
  </si>
  <si>
    <t>2160</t>
  </si>
  <si>
    <t>2161</t>
  </si>
  <si>
    <t>2162</t>
  </si>
  <si>
    <t>2163</t>
  </si>
  <si>
    <t>2165</t>
  </si>
  <si>
    <t>2166</t>
  </si>
  <si>
    <t>2167</t>
  </si>
  <si>
    <t>2168</t>
  </si>
  <si>
    <t>2170</t>
  </si>
  <si>
    <t>2172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</si>
  <si>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</si>
  <si>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</si>
  <si>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</si>
  <si>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</si>
  <si>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</si>
  <si>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</si>
  <si>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</si>
  <si>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</si>
  <si>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</si>
  <si>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</si>
  <si>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</si>
  <si>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</si>
  <si>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</si>
  <si>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</si>
  <si>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</si>
  <si>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</si>
  <si>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</si>
  <si>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</si>
  <si>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</si>
  <si>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</si>
  <si>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</si>
  <si>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</si>
  <si>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</si>
  <si>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</si>
  <si>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</si>
  <si>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</si>
  <si>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</si>
  <si>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</si>
  <si>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</si>
  <si>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2236</t>
  </si>
  <si>
    <t>2237</t>
  </si>
  <si>
    <t>2238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</si>
  <si>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</si>
  <si>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</si>
  <si>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</si>
  <si>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</si>
  <si>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</si>
  <si>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</si>
  <si>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</si>
  <si>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</si>
  <si>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</si>
  <si>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</si>
  <si>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</si>
  <si>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</si>
  <si>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</si>
  <si>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</si>
  <si>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</si>
  <si>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</si>
  <si>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</si>
  <si>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</si>
  <si>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</si>
  <si>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</si>
  <si>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</si>
  <si>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</si>
  <si>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</si>
  <si>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</si>
  <si>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</si>
  <si>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</si>
  <si>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</si>
  <si>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</si>
  <si>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</si>
  <si>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</si>
  <si>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</si>
  <si>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</si>
  <si>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</si>
  <si>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</si>
  <si>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</si>
  <si>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</si>
  <si>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</si>
  <si>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</si>
  <si>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</si>
  <si>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</si>
  <si>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2504</t>
  </si>
  <si>
    <t>2524</t>
  </si>
  <si>
    <t>2544</t>
  </si>
  <si>
    <t>2558</t>
  </si>
  <si>
    <t>2573</t>
  </si>
  <si>
    <t>2578</t>
  </si>
  <si>
    <t>2620</t>
  </si>
  <si>
    <t>2623</t>
  </si>
  <si>
    <t>2624</t>
  </si>
  <si>
    <t>2625</t>
  </si>
  <si>
    <t>2650</t>
  </si>
  <si>
    <t>2659</t>
  </si>
  <si>
    <t>2675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</si>
  <si>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</si>
  <si>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</si>
  <si>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</si>
  <si>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</si>
  <si>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</si>
  <si>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</si>
  <si>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</si>
  <si>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</si>
  <si>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</si>
  <si>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</si>
  <si>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</si>
  <si>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</si>
  <si>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</si>
  <si>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</si>
  <si>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</si>
  <si>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</si>
  <si>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</si>
  <si>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</si>
  <si>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</si>
  <si>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</si>
  <si>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</si>
  <si>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</si>
  <si>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</si>
  <si>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</si>
  <si>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</si>
  <si>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</si>
  <si>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</si>
  <si>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2728</t>
  </si>
  <si>
    <t>2729</t>
  </si>
  <si>
    <t>2731</t>
  </si>
  <si>
    <t>2732</t>
  </si>
  <si>
    <t>2733</t>
  </si>
  <si>
    <t>2734</t>
  </si>
  <si>
    <t>2736</t>
  </si>
  <si>
    <t>2737</t>
  </si>
  <si>
    <t>2739</t>
  </si>
  <si>
    <t>2740</t>
  </si>
  <si>
    <t>2741</t>
  </si>
  <si>
    <t>2742</t>
  </si>
  <si>
    <t>2743</t>
  </si>
  <si>
    <t>2745</t>
  </si>
  <si>
    <t>2746</t>
  </si>
  <si>
    <t>2747</t>
  </si>
  <si>
    <t>2749</t>
  </si>
  <si>
    <t>2750</t>
  </si>
  <si>
    <t>2752</t>
  </si>
  <si>
    <t>2753</t>
  </si>
  <si>
    <t>2754</t>
  </si>
  <si>
    <t>2756</t>
  </si>
  <si>
    <t>2757</t>
  </si>
  <si>
    <t>2758</t>
  </si>
  <si>
    <t>2760</t>
  </si>
  <si>
    <t>2761</t>
  </si>
  <si>
    <t>2763</t>
  </si>
  <si>
    <t>2765</t>
  </si>
  <si>
    <t>2766</t>
  </si>
  <si>
    <t>2767</t>
  </si>
  <si>
    <t>2768</t>
  </si>
  <si>
    <t>2771</t>
  </si>
  <si>
    <t>2772</t>
  </si>
  <si>
    <t>2773</t>
  </si>
  <si>
    <t>2774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</si>
  <si>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</si>
  <si>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</si>
  <si>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</si>
  <si>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</si>
  <si>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</si>
  <si>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</si>
  <si>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</si>
  <si>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</si>
  <si>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</si>
  <si>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</si>
  <si>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</si>
  <si>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2788</t>
  </si>
  <si>
    <t>2789</t>
  </si>
  <si>
    <t>2790</t>
  </si>
  <si>
    <t>2792</t>
  </si>
  <si>
    <t>2793</t>
  </si>
  <si>
    <t>2794</t>
  </si>
  <si>
    <t>2796</t>
  </si>
  <si>
    <t>2797</t>
  </si>
  <si>
    <t>2798</t>
  </si>
  <si>
    <t>2799</t>
  </si>
  <si>
    <t>2801</t>
  </si>
  <si>
    <t>2802</t>
  </si>
  <si>
    <t>2803</t>
  </si>
  <si>
    <t>2804</t>
  </si>
  <si>
    <t>2806</t>
  </si>
  <si>
    <t>2808</t>
  </si>
  <si>
    <t>2809</t>
  </si>
  <si>
    <t>2810</t>
  </si>
  <si>
    <t>2811</t>
  </si>
  <si>
    <t>2812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</si>
  <si>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</si>
  <si>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</si>
  <si>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</si>
  <si>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</si>
  <si>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</si>
  <si>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</si>
  <si>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</si>
  <si>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</si>
  <si>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</si>
  <si>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</si>
  <si>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</si>
  <si>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</si>
  <si>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</si>
  <si>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2828</t>
  </si>
  <si>
    <t>2829</t>
  </si>
  <si>
    <t>2830</t>
  </si>
  <si>
    <t>2831</t>
  </si>
  <si>
    <t>2832</t>
  </si>
  <si>
    <t>2833</t>
  </si>
  <si>
    <t>2834</t>
  </si>
  <si>
    <t>2835</t>
  </si>
  <si>
    <t>2837</t>
  </si>
  <si>
    <t>2838</t>
  </si>
  <si>
    <t>2839</t>
  </si>
  <si>
    <t>2840</t>
  </si>
  <si>
    <t>2841</t>
  </si>
  <si>
    <t>2842</t>
  </si>
  <si>
    <t>2900</t>
  </si>
  <si>
    <t>2901</t>
  </si>
  <si>
    <t>2902</t>
  </si>
  <si>
    <t>2903</t>
  </si>
  <si>
    <t>2904</t>
  </si>
  <si>
    <t>2905</t>
  </si>
  <si>
    <t>2906</t>
  </si>
  <si>
    <t>2908</t>
  </si>
  <si>
    <t>2910</t>
  </si>
  <si>
    <t>2918</t>
  </si>
  <si>
    <t>2919</t>
  </si>
  <si>
    <t>2922</t>
  </si>
  <si>
    <t>2995</t>
  </si>
  <si>
    <t>2996</t>
  </si>
  <si>
    <t>2997</t>
  </si>
  <si>
    <t>2998</t>
  </si>
  <si>
    <t>2999</t>
  </si>
  <si>
    <t>3003</t>
  </si>
  <si>
    <t>3008</t>
  </si>
  <si>
    <t>3016</t>
  </si>
  <si>
    <t>3027</t>
  </si>
  <si>
    <t>3037</t>
  </si>
  <si>
    <t>3039</t>
  </si>
  <si>
    <t>3043</t>
  </si>
  <si>
    <t>3049</t>
  </si>
  <si>
    <t>3075</t>
  </si>
  <si>
    <t>3083</t>
  </si>
  <si>
    <t>3094</t>
  </si>
  <si>
    <t>3102</t>
  </si>
  <si>
    <t>3109</t>
  </si>
  <si>
    <t>3111</t>
  </si>
  <si>
    <t>4305</t>
  </si>
  <si>
    <t>4318</t>
  </si>
  <si>
    <t>Portland Community College (Alt)</t>
  </si>
  <si>
    <t>4395</t>
  </si>
  <si>
    <t>2135</t>
  </si>
  <si>
    <t>2893</t>
  </si>
  <si>
    <t>2894</t>
  </si>
  <si>
    <t>1039</t>
  </si>
  <si>
    <t>2836</t>
  </si>
  <si>
    <t>2895</t>
  </si>
  <si>
    <t>2896</t>
  </si>
  <si>
    <t>1252</t>
  </si>
  <si>
    <t>2897</t>
  </si>
  <si>
    <t/>
  </si>
  <si>
    <t>1179</t>
  </si>
  <si>
    <t>1254</t>
  </si>
  <si>
    <t>2053</t>
  </si>
  <si>
    <t>2751</t>
  </si>
  <si>
    <t>2899</t>
  </si>
  <si>
    <t>Employer Contribution Reported</t>
  </si>
  <si>
    <t>Employer Contribution from Formula</t>
  </si>
  <si>
    <t>Employer PV  Difference</t>
  </si>
  <si>
    <t>district_contributions</t>
  </si>
  <si>
    <t>LEAID</t>
  </si>
  <si>
    <t>LEAID_match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</si>
</sst>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00%"/>
    <numFmt numFmtId="166" formatCode="_(&quot;$&quot;* #,##0.000_);_(&quot;$&quot;* \(#,##0.0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1" applyNumberFormat="1" applyFont="1"/>
    <xf numFmtId="49" fontId="0" fillId="0" borderId="0" xfId="0" applyNumberFormat="1"/>
    <xf numFmtId="44" fontId="2" fillId="0" borderId="0" xfId="1" applyFont="1"/>
    <xf numFmtId="44" fontId="0" fillId="0" borderId="0" xfId="1" applyFont="1"/>
    <xf numFmtId="10" fontId="0" fillId="0" borderId="0" xfId="2" applyNumberFormat="1" applyFont="1"/>
    <xf numFmtId="165" fontId="0" fillId="0" borderId="0" xfId="2" applyNumberFormat="1" applyFont="1"/>
    <xf numFmtId="165" fontId="2" fillId="0" borderId="0" xfId="2" applyNumberFormat="1" applyFont="1"/>
    <xf numFmtId="164" fontId="0" fillId="0" borderId="0" xfId="1" applyNumberFormat="1" applyFont="1"/>
    <xf numFmtId="164" fontId="0" fillId="0" borderId="0" xfId="0" applyNumberFormat="1"/>
    <xf numFmtId="44" fontId="0" fillId="0" borderId="0" xfId="0" applyNumberFormat="1"/>
    <xf numFmtId="166" fontId="0" fillId="0" borderId="0" xfId="0" applyNumberFormat="1"/>
    <xf numFmtId="0" fontId="3" fillId="0" borderId="0" xfId="0" applyFont="1"/>
    <xf numFmtId="1" fontId="0" fillId="0" borderId="0" xfId="0" applyNumberFormat="1"/>
    <xf numFmtId="164" fontId="3" fillId="0" borderId="0" xfId="1" applyNumberFormat="1" applyFont="1"/>
    <xf numFmtId="165" fontId="3" fillId="0" borderId="0" xfId="2" applyNumberFormat="1" applyFont="1"/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E064-8CBE-474D-BB24-692F7D18C438}">
  <sheetPr>
    <tabColor rgb="FF002060"/>
  </sheetPr>
  <dimension ref="A1:I8379"/>
  <sheetViews>
    <sheetView topLeftCell="A7418" zoomScaleNormal="100" workbookViewId="0">
      <selection activeCell="D7450" sqref="D1:D1048576"/>
    </sheetView>
  </sheetViews>
  <sheetFormatPr baseColWidth="10" defaultColWidth="11" defaultRowHeight="16" x14ac:dyDescent="0.2"/>
  <cols>
    <col min="2" max="2" width="5.1640625" bestFit="1" customWidth="1"/>
    <col min="3" max="3" width="13.33203125" bestFit="1" customWidth="1"/>
    <col min="4" max="5" width="49.33203125" bestFit="1" customWidth="1"/>
    <col min="6" max="6" width="24.1640625" style="10" customWidth="1"/>
    <col min="7" max="7" width="18.6640625" style="8" bestFit="1" customWidth="1"/>
    <col min="8" max="8" width="20.5" style="10" bestFit="1" customWidth="1"/>
  </cols>
  <sheetData>
    <row r="1" spans="1:9" x14ac:dyDescent="0.2">
      <c r="A1" t="s">
        <v>2023</v>
      </c>
      <c r="B1" s="14" t="s">
        <v>1658</v>
      </c>
      <c r="C1" s="14" t="s">
        <v>1670</v>
      </c>
      <c r="D1" s="14" t="s">
        <v>1669</v>
      </c>
      <c r="E1" s="14" t="s">
        <v>2</v>
      </c>
      <c r="F1" s="16" t="s">
        <v>1664</v>
      </c>
      <c r="G1" s="17" t="s">
        <v>3</v>
      </c>
      <c r="H1" s="16" t="s">
        <v>2022</v>
      </c>
      <c r="I1" t="s">
        <v>2024</v>
      </c>
    </row>
    <row r="2" spans="1:9" x14ac:dyDescent="0.2">
      <c r="A2" t="str">
        <f>I2</f>
        <v/>
      </c>
      <c r="B2" s="15">
        <v>2015</v>
      </c>
      <c r="C2" t="s">
        <v>1671</v>
      </c>
      <c r="D2" t="s">
        <v>4</v>
      </c>
      <c r="E2" t="s">
        <v>4</v>
      </c>
      <c r="F2" s="10">
        <v>3497778764</v>
      </c>
      <c r="G2" s="8">
        <v>0.25469773060000001</v>
      </c>
      <c r="H2" s="10">
        <v>286101960.78298002</v>
      </c>
      <c r="I2" t="str">
        <f>IFERROR(VLOOKUP(D2,'LEAID Match'!$A$2:$B$186,2,FALSE),"")</f>
        <v/>
      </c>
    </row>
    <row r="3" spans="1:9" x14ac:dyDescent="0.2">
      <c r="A3" t="str">
        <f t="shared" ref="A3:A66" si="0">I3</f>
        <v/>
      </c>
      <c r="B3" s="15">
        <v>2016</v>
      </c>
      <c r="C3" t="s">
        <v>1671</v>
      </c>
      <c r="D3" t="s">
        <v>4</v>
      </c>
      <c r="E3" t="s">
        <v>4</v>
      </c>
      <c r="F3" s="10">
        <v>5172948025</v>
      </c>
      <c r="G3" s="8">
        <v>0.26819653570000002</v>
      </c>
      <c r="H3" s="10">
        <v>262108474.33961001</v>
      </c>
      <c r="I3" t="str">
        <f>IFERROR(VLOOKUP(D3,'LEAID Match'!$A$2:$B$186,2,FALSE),"")</f>
        <v/>
      </c>
    </row>
    <row r="4" spans="1:9" x14ac:dyDescent="0.2">
      <c r="A4" t="str">
        <f t="shared" si="0"/>
        <v/>
      </c>
      <c r="B4" s="15">
        <v>2017</v>
      </c>
      <c r="C4" t="s">
        <v>1671</v>
      </c>
      <c r="D4" t="s">
        <v>4</v>
      </c>
      <c r="E4" t="s">
        <v>4</v>
      </c>
      <c r="F4" s="10">
        <v>6476229494</v>
      </c>
      <c r="G4" s="8">
        <v>0.27356708239999999</v>
      </c>
      <c r="H4" s="10">
        <v>279640271.62927997</v>
      </c>
      <c r="I4" t="str">
        <f>IFERROR(VLOOKUP(D4,'LEAID Match'!$A$2:$B$186,2,FALSE),"")</f>
        <v/>
      </c>
    </row>
    <row r="5" spans="1:9" x14ac:dyDescent="0.2">
      <c r="A5" t="str">
        <f t="shared" si="0"/>
        <v/>
      </c>
      <c r="B5" s="15">
        <v>2018</v>
      </c>
      <c r="C5" t="s">
        <v>1671</v>
      </c>
      <c r="D5" t="s">
        <v>4</v>
      </c>
      <c r="E5" t="s">
        <v>4</v>
      </c>
      <c r="F5" s="10">
        <v>7579476074</v>
      </c>
      <c r="G5" s="8">
        <v>0.26998681860000001</v>
      </c>
      <c r="H5" s="10">
        <v>375308676.53586</v>
      </c>
      <c r="I5" t="str">
        <f>IFERROR(VLOOKUP(D5,'LEAID Match'!$A$2:$B$186,2,FALSE),"")</f>
        <v/>
      </c>
    </row>
    <row r="6" spans="1:9" x14ac:dyDescent="0.2">
      <c r="A6" t="str">
        <f t="shared" si="0"/>
        <v/>
      </c>
      <c r="B6" s="15">
        <v>2019</v>
      </c>
      <c r="C6" t="s">
        <v>1671</v>
      </c>
      <c r="D6" t="s">
        <v>4</v>
      </c>
      <c r="E6" t="s">
        <v>4</v>
      </c>
      <c r="F6" s="10">
        <v>7026314679</v>
      </c>
      <c r="G6" s="8">
        <v>0.28372325409999999</v>
      </c>
      <c r="H6" s="10">
        <v>488060741.70282</v>
      </c>
      <c r="I6" t="str">
        <f>IFERROR(VLOOKUP(D6,'LEAID Match'!$A$2:$B$186,2,FALSE),"")</f>
        <v/>
      </c>
    </row>
    <row r="7" spans="1:9" x14ac:dyDescent="0.2">
      <c r="A7" t="str">
        <f t="shared" si="0"/>
        <v/>
      </c>
      <c r="B7" s="15">
        <v>2020</v>
      </c>
      <c r="C7" t="s">
        <v>1671</v>
      </c>
      <c r="D7" t="s">
        <v>4</v>
      </c>
      <c r="E7" t="s">
        <v>4</v>
      </c>
      <c r="F7" s="10">
        <v>8674749125</v>
      </c>
      <c r="G7" s="8">
        <v>0.2835807327</v>
      </c>
      <c r="H7" s="10">
        <v>651952104.47730005</v>
      </c>
      <c r="I7" t="str">
        <f>IFERROR(VLOOKUP(D7,'LEAID Match'!$A$2:$B$186,2,FALSE),"")</f>
        <v/>
      </c>
    </row>
    <row r="8" spans="1:9" x14ac:dyDescent="0.2">
      <c r="A8" t="str">
        <f t="shared" si="0"/>
        <v/>
      </c>
      <c r="B8" s="15">
        <v>2021</v>
      </c>
      <c r="C8" t="s">
        <v>1671</v>
      </c>
      <c r="D8" t="s">
        <v>4</v>
      </c>
      <c r="E8" t="s">
        <v>4</v>
      </c>
      <c r="F8" s="10">
        <v>7830869115</v>
      </c>
      <c r="G8" s="8">
        <v>0.2724217525</v>
      </c>
      <c r="H8" s="10">
        <v>588839618.02875006</v>
      </c>
      <c r="I8" t="str">
        <f>IFERROR(VLOOKUP(D8,'LEAID Match'!$A$2:$B$186,2,FALSE),"")</f>
        <v/>
      </c>
    </row>
    <row r="9" spans="1:9" x14ac:dyDescent="0.2">
      <c r="A9" t="str">
        <f t="shared" si="0"/>
        <v/>
      </c>
      <c r="B9" s="15">
        <v>2022</v>
      </c>
      <c r="C9" t="s">
        <v>1671</v>
      </c>
      <c r="D9" t="s">
        <v>4</v>
      </c>
      <c r="E9" t="s">
        <v>4</v>
      </c>
      <c r="F9" s="10">
        <v>9806668763</v>
      </c>
      <c r="G9" s="8">
        <v>0.29461820230000002</v>
      </c>
      <c r="H9" s="10">
        <v>1187370278.9094601</v>
      </c>
      <c r="I9" t="str">
        <f>IFERROR(VLOOKUP(D9,'LEAID Match'!$A$2:$B$186,2,FALSE),"")</f>
        <v/>
      </c>
    </row>
    <row r="10" spans="1:9" x14ac:dyDescent="0.2">
      <c r="A10" t="str">
        <f t="shared" si="0"/>
        <v/>
      </c>
      <c r="B10" s="15">
        <v>2023</v>
      </c>
      <c r="C10" t="s">
        <v>1671</v>
      </c>
      <c r="D10" t="s">
        <v>4</v>
      </c>
      <c r="E10" t="s">
        <v>4</v>
      </c>
      <c r="F10" s="10">
        <v>7585792772</v>
      </c>
      <c r="G10" s="8">
        <v>0.2983880746</v>
      </c>
      <c r="H10" s="10">
        <v>714012823.71034002</v>
      </c>
      <c r="I10" t="str">
        <f>IFERROR(VLOOKUP(D10,'LEAID Match'!$A$2:$B$186,2,FALSE),"")</f>
        <v/>
      </c>
    </row>
    <row r="11" spans="1:9" x14ac:dyDescent="0.2">
      <c r="A11" t="str">
        <f t="shared" si="0"/>
        <v/>
      </c>
      <c r="B11" s="15">
        <v>2020</v>
      </c>
      <c r="C11" t="s">
        <v>2007</v>
      </c>
      <c r="D11" t="s">
        <v>1000</v>
      </c>
      <c r="E11" t="s">
        <v>1000</v>
      </c>
      <c r="F11" s="10">
        <v>116240899</v>
      </c>
      <c r="G11" s="8">
        <v>3.7999576999999999E-3</v>
      </c>
      <c r="H11" s="10">
        <v>8736102.7522999998</v>
      </c>
      <c r="I11" t="str">
        <f>IFERROR(VLOOKUP(D11,'LEAID Match'!$A$2:$B$186,2,FALSE),"")</f>
        <v/>
      </c>
    </row>
    <row r="12" spans="1:9" x14ac:dyDescent="0.2">
      <c r="A12" t="str">
        <f t="shared" si="0"/>
        <v/>
      </c>
      <c r="B12" s="15">
        <v>2021</v>
      </c>
      <c r="C12" t="s">
        <v>2007</v>
      </c>
      <c r="D12" t="s">
        <v>1000</v>
      </c>
      <c r="E12" t="s">
        <v>1000</v>
      </c>
      <c r="F12" s="10">
        <v>106468385</v>
      </c>
      <c r="G12" s="8">
        <v>3.7038422999999998E-3</v>
      </c>
      <c r="H12" s="10">
        <v>8005855.1314499993</v>
      </c>
      <c r="I12" t="str">
        <f>IFERROR(VLOOKUP(D12,'LEAID Match'!$A$2:$B$186,2,FALSE),"")</f>
        <v/>
      </c>
    </row>
    <row r="13" spans="1:9" x14ac:dyDescent="0.2">
      <c r="A13" t="str">
        <f t="shared" si="0"/>
        <v/>
      </c>
      <c r="B13" s="15">
        <v>2022</v>
      </c>
      <c r="C13" t="s">
        <v>2007</v>
      </c>
      <c r="D13" t="s">
        <v>1000</v>
      </c>
      <c r="E13" t="s">
        <v>1000</v>
      </c>
      <c r="F13" s="10">
        <v>157983551</v>
      </c>
      <c r="G13" s="8">
        <v>4.7462427000000001E-3</v>
      </c>
      <c r="H13" s="10">
        <v>19128307.329539999</v>
      </c>
      <c r="I13" t="str">
        <f>IFERROR(VLOOKUP(D13,'LEAID Match'!$A$2:$B$186,2,FALSE),"")</f>
        <v/>
      </c>
    </row>
    <row r="14" spans="1:9" x14ac:dyDescent="0.2">
      <c r="A14" t="str">
        <f t="shared" si="0"/>
        <v/>
      </c>
      <c r="B14" s="15">
        <v>2023</v>
      </c>
      <c r="C14" t="s">
        <v>2007</v>
      </c>
      <c r="D14" t="s">
        <v>1000</v>
      </c>
      <c r="E14" t="s">
        <v>1000</v>
      </c>
      <c r="F14" s="10">
        <v>98664977</v>
      </c>
      <c r="G14" s="8">
        <v>3.8809987999999999E-3</v>
      </c>
      <c r="H14" s="10">
        <v>9286842.0285199992</v>
      </c>
      <c r="I14" t="str">
        <f>IFERROR(VLOOKUP(D14,'LEAID Match'!$A$2:$B$186,2,FALSE),"")</f>
        <v/>
      </c>
    </row>
    <row r="15" spans="1:9" x14ac:dyDescent="0.2">
      <c r="A15" t="str">
        <f t="shared" si="0"/>
        <v/>
      </c>
      <c r="B15" s="15">
        <v>2023</v>
      </c>
      <c r="C15" t="s">
        <v>2014</v>
      </c>
      <c r="D15" t="s">
        <v>1022</v>
      </c>
      <c r="E15" t="s">
        <v>1022</v>
      </c>
      <c r="F15" s="10">
        <v>9448598</v>
      </c>
      <c r="G15" s="8">
        <v>3.7166169999999999E-4</v>
      </c>
      <c r="H15" s="10">
        <v>889349.28192999994</v>
      </c>
      <c r="I15" t="str">
        <f>IFERROR(VLOOKUP(D15,'LEAID Match'!$A$2:$B$186,2,FALSE),"")</f>
        <v/>
      </c>
    </row>
    <row r="16" spans="1:9" x14ac:dyDescent="0.2">
      <c r="A16" t="str">
        <f t="shared" si="0"/>
        <v/>
      </c>
      <c r="B16" s="15">
        <v>2021</v>
      </c>
      <c r="C16" t="s">
        <v>2011</v>
      </c>
      <c r="D16" t="s">
        <v>1017</v>
      </c>
      <c r="E16" t="s">
        <v>1017</v>
      </c>
      <c r="F16" s="10">
        <v>661391123</v>
      </c>
      <c r="G16" s="8">
        <v>2.30085992E-2</v>
      </c>
      <c r="H16" s="10">
        <v>49733087.1708</v>
      </c>
      <c r="I16" t="str">
        <f>IFERROR(VLOOKUP(D16,'LEAID Match'!$A$2:$B$186,2,FALSE),"")</f>
        <v/>
      </c>
    </row>
    <row r="17" spans="1:9" x14ac:dyDescent="0.2">
      <c r="A17" t="str">
        <f t="shared" si="0"/>
        <v/>
      </c>
      <c r="B17" s="15">
        <v>2022</v>
      </c>
      <c r="C17" t="s">
        <v>2011</v>
      </c>
      <c r="D17" t="s">
        <v>1017</v>
      </c>
      <c r="E17" t="s">
        <v>1017</v>
      </c>
      <c r="F17" s="10">
        <v>802241494</v>
      </c>
      <c r="G17" s="8">
        <v>2.4101450999999999E-2</v>
      </c>
      <c r="H17" s="10">
        <v>97133667.820199996</v>
      </c>
      <c r="I17" t="str">
        <f>IFERROR(VLOOKUP(D17,'LEAID Match'!$A$2:$B$186,2,FALSE),"")</f>
        <v/>
      </c>
    </row>
    <row r="18" spans="1:9" x14ac:dyDescent="0.2">
      <c r="A18" t="str">
        <f t="shared" si="0"/>
        <v/>
      </c>
      <c r="B18" s="15">
        <v>2023</v>
      </c>
      <c r="C18" t="s">
        <v>2011</v>
      </c>
      <c r="D18" t="s">
        <v>1017</v>
      </c>
      <c r="E18" t="s">
        <v>1017</v>
      </c>
      <c r="F18" s="10">
        <v>609581704</v>
      </c>
      <c r="G18" s="8">
        <v>2.39779699E-2</v>
      </c>
      <c r="H18" s="10">
        <v>57376884.173709996</v>
      </c>
      <c r="I18" t="str">
        <f>IFERROR(VLOOKUP(D18,'LEAID Match'!$A$2:$B$186,2,FALSE),"")</f>
        <v/>
      </c>
    </row>
    <row r="19" spans="1:9" x14ac:dyDescent="0.2">
      <c r="A19" t="str">
        <f t="shared" si="0"/>
        <v/>
      </c>
      <c r="B19" s="15">
        <v>2023</v>
      </c>
      <c r="C19" t="s">
        <v>2015</v>
      </c>
      <c r="D19" t="s">
        <v>1023</v>
      </c>
      <c r="E19" t="s">
        <v>1023</v>
      </c>
      <c r="F19" s="10">
        <v>463787780</v>
      </c>
      <c r="G19" s="8">
        <v>1.8243148300000001E-2</v>
      </c>
      <c r="H19" s="10">
        <v>43654029.56707</v>
      </c>
      <c r="I19" t="str">
        <f>IFERROR(VLOOKUP(D19,'LEAID Match'!$A$2:$B$186,2,FALSE),"")</f>
        <v/>
      </c>
    </row>
    <row r="20" spans="1:9" x14ac:dyDescent="0.2">
      <c r="A20" t="str">
        <f t="shared" si="0"/>
        <v/>
      </c>
      <c r="B20" s="15">
        <v>2015</v>
      </c>
      <c r="C20" t="s">
        <v>1672</v>
      </c>
      <c r="D20" t="s">
        <v>5</v>
      </c>
      <c r="E20" t="s">
        <v>5</v>
      </c>
      <c r="F20" s="10">
        <v>6208561</v>
      </c>
      <c r="G20" s="8">
        <v>4.5208869999999998E-4</v>
      </c>
      <c r="H20" s="10">
        <v>507831.23670999997</v>
      </c>
      <c r="I20" t="str">
        <f>IFERROR(VLOOKUP(D20,'LEAID Match'!$A$2:$B$186,2,FALSE),"")</f>
        <v/>
      </c>
    </row>
    <row r="21" spans="1:9" x14ac:dyDescent="0.2">
      <c r="A21" t="str">
        <f t="shared" si="0"/>
        <v/>
      </c>
      <c r="B21" s="15">
        <v>2016</v>
      </c>
      <c r="C21" t="s">
        <v>1672</v>
      </c>
      <c r="D21" t="s">
        <v>5</v>
      </c>
      <c r="E21" t="s">
        <v>5</v>
      </c>
      <c r="F21" s="10">
        <v>7925150</v>
      </c>
      <c r="G21" s="8">
        <v>4.1088710000000001E-4</v>
      </c>
      <c r="H21" s="10">
        <v>401559.96283000003</v>
      </c>
      <c r="I21" t="str">
        <f>IFERROR(VLOOKUP(D21,'LEAID Match'!$A$2:$B$186,2,FALSE),"")</f>
        <v/>
      </c>
    </row>
    <row r="22" spans="1:9" x14ac:dyDescent="0.2">
      <c r="A22" t="str">
        <f t="shared" si="0"/>
        <v/>
      </c>
      <c r="B22" s="15">
        <v>2017</v>
      </c>
      <c r="C22" t="s">
        <v>1672</v>
      </c>
      <c r="D22" t="s">
        <v>5</v>
      </c>
      <c r="E22" t="s">
        <v>5</v>
      </c>
      <c r="F22" s="10">
        <v>11412847</v>
      </c>
      <c r="G22" s="8">
        <v>4.8209830000000003E-4</v>
      </c>
      <c r="H22" s="10">
        <v>492800.88226000004</v>
      </c>
      <c r="I22" t="str">
        <f>IFERROR(VLOOKUP(D22,'LEAID Match'!$A$2:$B$186,2,FALSE),"")</f>
        <v/>
      </c>
    </row>
    <row r="23" spans="1:9" x14ac:dyDescent="0.2">
      <c r="A23" t="str">
        <f t="shared" si="0"/>
        <v/>
      </c>
      <c r="B23" s="15">
        <v>2018</v>
      </c>
      <c r="C23" t="s">
        <v>1672</v>
      </c>
      <c r="D23" t="s">
        <v>5</v>
      </c>
      <c r="E23" t="s">
        <v>5</v>
      </c>
      <c r="F23" s="10">
        <v>11495218</v>
      </c>
      <c r="G23" s="8">
        <v>4.0946860000000001E-4</v>
      </c>
      <c r="H23" s="10">
        <v>569202.30085999996</v>
      </c>
      <c r="I23" t="str">
        <f>IFERROR(VLOOKUP(D23,'LEAID Match'!$A$2:$B$186,2,FALSE),"")</f>
        <v/>
      </c>
    </row>
    <row r="24" spans="1:9" x14ac:dyDescent="0.2">
      <c r="A24" t="str">
        <f t="shared" si="0"/>
        <v/>
      </c>
      <c r="B24" s="15">
        <v>2019</v>
      </c>
      <c r="C24" t="s">
        <v>1672</v>
      </c>
      <c r="D24" t="s">
        <v>5</v>
      </c>
      <c r="E24" t="s">
        <v>5</v>
      </c>
      <c r="F24" s="10">
        <v>10828171</v>
      </c>
      <c r="G24" s="8">
        <v>4.372426E-4</v>
      </c>
      <c r="H24" s="10">
        <v>752144.72051999997</v>
      </c>
      <c r="I24" t="str">
        <f>IFERROR(VLOOKUP(D24,'LEAID Match'!$A$2:$B$186,2,FALSE),"")</f>
        <v/>
      </c>
    </row>
    <row r="25" spans="1:9" x14ac:dyDescent="0.2">
      <c r="A25" t="str">
        <f t="shared" si="0"/>
        <v/>
      </c>
      <c r="B25" s="15">
        <v>2020</v>
      </c>
      <c r="C25" t="s">
        <v>1672</v>
      </c>
      <c r="D25" t="s">
        <v>5</v>
      </c>
      <c r="E25" t="s">
        <v>5</v>
      </c>
      <c r="F25" s="10">
        <v>12823916</v>
      </c>
      <c r="G25" s="8">
        <v>4.1921850000000002E-4</v>
      </c>
      <c r="H25" s="10">
        <v>963783.33150000009</v>
      </c>
      <c r="I25" t="str">
        <f>IFERROR(VLOOKUP(D25,'LEAID Match'!$A$2:$B$186,2,FALSE),"")</f>
        <v/>
      </c>
    </row>
    <row r="26" spans="1:9" x14ac:dyDescent="0.2">
      <c r="A26" t="str">
        <f t="shared" si="0"/>
        <v/>
      </c>
      <c r="B26" s="15">
        <v>2021</v>
      </c>
      <c r="C26" t="s">
        <v>1672</v>
      </c>
      <c r="D26" t="s">
        <v>5</v>
      </c>
      <c r="E26" t="s">
        <v>5</v>
      </c>
      <c r="F26" s="10">
        <v>12272896</v>
      </c>
      <c r="G26" s="8">
        <v>4.2695180000000001E-4</v>
      </c>
      <c r="H26" s="10">
        <v>922856.31570000004</v>
      </c>
      <c r="I26" t="str">
        <f>IFERROR(VLOOKUP(D26,'LEAID Match'!$A$2:$B$186,2,FALSE),"")</f>
        <v/>
      </c>
    </row>
    <row r="27" spans="1:9" x14ac:dyDescent="0.2">
      <c r="A27" t="str">
        <f t="shared" si="0"/>
        <v/>
      </c>
      <c r="B27" s="15">
        <v>2022</v>
      </c>
      <c r="C27" t="s">
        <v>1672</v>
      </c>
      <c r="D27" t="s">
        <v>5</v>
      </c>
      <c r="E27" t="s">
        <v>5</v>
      </c>
      <c r="F27" s="10">
        <v>16272211</v>
      </c>
      <c r="G27" s="8">
        <v>4.8886009999999996E-4</v>
      </c>
      <c r="H27" s="10">
        <v>1970203.9750199998</v>
      </c>
      <c r="I27" t="str">
        <f>IFERROR(VLOOKUP(D27,'LEAID Match'!$A$2:$B$186,2,FALSE),"")</f>
        <v/>
      </c>
    </row>
    <row r="28" spans="1:9" x14ac:dyDescent="0.2">
      <c r="A28" t="str">
        <f t="shared" si="0"/>
        <v/>
      </c>
      <c r="B28" s="15">
        <v>2023</v>
      </c>
      <c r="C28" t="s">
        <v>1672</v>
      </c>
      <c r="D28" t="s">
        <v>5</v>
      </c>
      <c r="E28" t="s">
        <v>5</v>
      </c>
      <c r="F28" s="10">
        <v>11894064</v>
      </c>
      <c r="G28" s="8">
        <v>4.678544E-4</v>
      </c>
      <c r="H28" s="10">
        <v>1119528.79376</v>
      </c>
      <c r="I28" t="str">
        <f>IFERROR(VLOOKUP(D28,'LEAID Match'!$A$2:$B$186,2,FALSE),"")</f>
        <v/>
      </c>
    </row>
    <row r="29" spans="1:9" x14ac:dyDescent="0.2">
      <c r="A29" t="str">
        <f t="shared" si="0"/>
        <v/>
      </c>
      <c r="B29" s="15">
        <v>2015</v>
      </c>
      <c r="C29" t="s">
        <v>1673</v>
      </c>
      <c r="D29" t="s">
        <v>6</v>
      </c>
      <c r="E29" t="s">
        <v>6</v>
      </c>
      <c r="F29" s="10">
        <v>261952370</v>
      </c>
      <c r="G29" s="8">
        <v>1.9074583799999999E-2</v>
      </c>
      <c r="H29" s="10">
        <v>21426479.98254</v>
      </c>
      <c r="I29" t="str">
        <f>IFERROR(VLOOKUP(D29,'LEAID Match'!$A$2:$B$186,2,FALSE),"")</f>
        <v/>
      </c>
    </row>
    <row r="30" spans="1:9" x14ac:dyDescent="0.2">
      <c r="A30" t="str">
        <f t="shared" si="0"/>
        <v/>
      </c>
      <c r="B30" s="15">
        <v>2016</v>
      </c>
      <c r="C30" t="s">
        <v>1673</v>
      </c>
      <c r="D30" t="s">
        <v>6</v>
      </c>
      <c r="E30" t="s">
        <v>6</v>
      </c>
      <c r="F30" s="10">
        <v>335965162</v>
      </c>
      <c r="G30" s="8">
        <v>1.74184415E-2</v>
      </c>
      <c r="H30" s="10">
        <v>17023042.877949998</v>
      </c>
      <c r="I30" t="str">
        <f>IFERROR(VLOOKUP(D30,'LEAID Match'!$A$2:$B$186,2,FALSE),"")</f>
        <v/>
      </c>
    </row>
    <row r="31" spans="1:9" x14ac:dyDescent="0.2">
      <c r="A31" t="str">
        <f t="shared" si="0"/>
        <v/>
      </c>
      <c r="B31" s="15">
        <v>2017</v>
      </c>
      <c r="C31" t="s">
        <v>1673</v>
      </c>
      <c r="D31" t="s">
        <v>6</v>
      </c>
      <c r="E31" t="s">
        <v>6</v>
      </c>
      <c r="F31" s="10">
        <v>398282364</v>
      </c>
      <c r="G31" s="8">
        <v>1.6824132700000001E-2</v>
      </c>
      <c r="H31" s="10">
        <v>17197628.445940003</v>
      </c>
      <c r="I31" t="str">
        <f>IFERROR(VLOOKUP(D31,'LEAID Match'!$A$2:$B$186,2,FALSE),"")</f>
        <v/>
      </c>
    </row>
    <row r="32" spans="1:9" x14ac:dyDescent="0.2">
      <c r="A32" t="str">
        <f t="shared" si="0"/>
        <v/>
      </c>
      <c r="B32" s="15">
        <v>2018</v>
      </c>
      <c r="C32" t="s">
        <v>1673</v>
      </c>
      <c r="D32" t="s">
        <v>6</v>
      </c>
      <c r="E32" t="s">
        <v>6</v>
      </c>
      <c r="F32" s="10">
        <v>448902916</v>
      </c>
      <c r="G32" s="8">
        <v>1.59902702E-2</v>
      </c>
      <c r="H32" s="10">
        <v>22228074.605020002</v>
      </c>
      <c r="I32" t="str">
        <f>IFERROR(VLOOKUP(D32,'LEAID Match'!$A$2:$B$186,2,FALSE),"")</f>
        <v/>
      </c>
    </row>
    <row r="33" spans="1:9" x14ac:dyDescent="0.2">
      <c r="A33" t="str">
        <f t="shared" si="0"/>
        <v/>
      </c>
      <c r="B33" s="15">
        <v>2019</v>
      </c>
      <c r="C33" t="s">
        <v>1673</v>
      </c>
      <c r="D33" t="s">
        <v>6</v>
      </c>
      <c r="E33" t="s">
        <v>6</v>
      </c>
      <c r="F33" s="10">
        <v>417340259</v>
      </c>
      <c r="G33" s="8">
        <v>1.6852239299999999E-2</v>
      </c>
      <c r="H33" s="10">
        <v>28989222.043859996</v>
      </c>
      <c r="I33" t="str">
        <f>IFERROR(VLOOKUP(D33,'LEAID Match'!$A$2:$B$186,2,FALSE),"")</f>
        <v/>
      </c>
    </row>
    <row r="34" spans="1:9" x14ac:dyDescent="0.2">
      <c r="A34" t="str">
        <f t="shared" si="0"/>
        <v/>
      </c>
      <c r="B34" s="15">
        <v>2020</v>
      </c>
      <c r="C34" t="s">
        <v>1673</v>
      </c>
      <c r="D34" t="s">
        <v>6</v>
      </c>
      <c r="E34" t="s">
        <v>6</v>
      </c>
      <c r="F34" s="10">
        <v>503286407</v>
      </c>
      <c r="G34" s="8">
        <v>1.6452617400000001E-2</v>
      </c>
      <c r="H34" s="10">
        <v>37824567.402600005</v>
      </c>
      <c r="I34" t="str">
        <f>IFERROR(VLOOKUP(D34,'LEAID Match'!$A$2:$B$186,2,FALSE),"")</f>
        <v/>
      </c>
    </row>
    <row r="35" spans="1:9" x14ac:dyDescent="0.2">
      <c r="A35" t="str">
        <f t="shared" si="0"/>
        <v/>
      </c>
      <c r="B35" s="15">
        <v>2021</v>
      </c>
      <c r="C35" t="s">
        <v>1673</v>
      </c>
      <c r="D35" t="s">
        <v>6</v>
      </c>
      <c r="E35" t="s">
        <v>6</v>
      </c>
      <c r="F35" s="10">
        <v>495458383</v>
      </c>
      <c r="G35" s="8">
        <v>1.72360997E-2</v>
      </c>
      <c r="H35" s="10">
        <v>37255829.501550004</v>
      </c>
      <c r="I35" t="str">
        <f>IFERROR(VLOOKUP(D35,'LEAID Match'!$A$2:$B$186,2,FALSE),"")</f>
        <v/>
      </c>
    </row>
    <row r="36" spans="1:9" x14ac:dyDescent="0.2">
      <c r="A36" t="str">
        <f t="shared" si="0"/>
        <v/>
      </c>
      <c r="B36" s="15">
        <v>2022</v>
      </c>
      <c r="C36" t="s">
        <v>1673</v>
      </c>
      <c r="D36" t="s">
        <v>6</v>
      </c>
      <c r="E36" t="s">
        <v>6</v>
      </c>
      <c r="F36" s="10">
        <v>590621997</v>
      </c>
      <c r="G36" s="8">
        <v>1.7743842999999999E-2</v>
      </c>
      <c r="H36" s="10">
        <v>71511236.058599994</v>
      </c>
      <c r="I36" t="str">
        <f>IFERROR(VLOOKUP(D36,'LEAID Match'!$A$2:$B$186,2,FALSE),"")</f>
        <v/>
      </c>
    </row>
    <row r="37" spans="1:9" x14ac:dyDescent="0.2">
      <c r="A37" t="str">
        <f t="shared" si="0"/>
        <v/>
      </c>
      <c r="B37" s="15">
        <v>2023</v>
      </c>
      <c r="C37" t="s">
        <v>1673</v>
      </c>
      <c r="D37" t="s">
        <v>6</v>
      </c>
      <c r="E37" t="s">
        <v>6</v>
      </c>
      <c r="F37" s="10">
        <v>515441653</v>
      </c>
      <c r="G37" s="8">
        <v>2.0274959700000001E-2</v>
      </c>
      <c r="H37" s="10">
        <v>48515951.066130005</v>
      </c>
      <c r="I37" t="str">
        <f>IFERROR(VLOOKUP(D37,'LEAID Match'!$A$2:$B$186,2,FALSE),"")</f>
        <v/>
      </c>
    </row>
    <row r="38" spans="1:9" x14ac:dyDescent="0.2">
      <c r="A38" t="str">
        <f t="shared" si="0"/>
        <v/>
      </c>
      <c r="B38" s="15">
        <v>2015</v>
      </c>
      <c r="C38" t="s">
        <v>1674</v>
      </c>
      <c r="D38" t="s">
        <v>7</v>
      </c>
      <c r="E38" t="s">
        <v>7</v>
      </c>
      <c r="F38" s="10">
        <v>13046246</v>
      </c>
      <c r="G38" s="8">
        <v>9.4998840000000005E-4</v>
      </c>
      <c r="H38" s="10">
        <v>1067121.9697200002</v>
      </c>
      <c r="I38" t="str">
        <f>IFERROR(VLOOKUP(D38,'LEAID Match'!$A$2:$B$186,2,FALSE),"")</f>
        <v/>
      </c>
    </row>
    <row r="39" spans="1:9" x14ac:dyDescent="0.2">
      <c r="A39" t="str">
        <f t="shared" si="0"/>
        <v/>
      </c>
      <c r="B39" s="15">
        <v>2016</v>
      </c>
      <c r="C39" t="s">
        <v>1674</v>
      </c>
      <c r="D39" t="s">
        <v>7</v>
      </c>
      <c r="E39" t="s">
        <v>7</v>
      </c>
      <c r="F39" s="10">
        <v>17036763</v>
      </c>
      <c r="G39" s="8">
        <v>8.8328759999999995E-4</v>
      </c>
      <c r="H39" s="10">
        <v>863236.97147999995</v>
      </c>
      <c r="I39" t="str">
        <f>IFERROR(VLOOKUP(D39,'LEAID Match'!$A$2:$B$186,2,FALSE),"")</f>
        <v/>
      </c>
    </row>
    <row r="40" spans="1:9" x14ac:dyDescent="0.2">
      <c r="A40" t="str">
        <f t="shared" si="0"/>
        <v/>
      </c>
      <c r="B40" s="15">
        <v>2017</v>
      </c>
      <c r="C40" t="s">
        <v>1674</v>
      </c>
      <c r="D40" t="s">
        <v>7</v>
      </c>
      <c r="E40" t="s">
        <v>7</v>
      </c>
      <c r="F40" s="10">
        <v>21773298</v>
      </c>
      <c r="G40" s="8">
        <v>9.1974159999999995E-4</v>
      </c>
      <c r="H40" s="10">
        <v>940159.8635199999</v>
      </c>
      <c r="I40" t="str">
        <f>IFERROR(VLOOKUP(D40,'LEAID Match'!$A$2:$B$186,2,FALSE),"")</f>
        <v/>
      </c>
    </row>
    <row r="41" spans="1:9" x14ac:dyDescent="0.2">
      <c r="A41" t="str">
        <f t="shared" si="0"/>
        <v/>
      </c>
      <c r="B41" s="15">
        <v>2018</v>
      </c>
      <c r="C41" t="s">
        <v>1674</v>
      </c>
      <c r="D41" t="s">
        <v>7</v>
      </c>
      <c r="E41" t="s">
        <v>7</v>
      </c>
      <c r="F41" s="10">
        <v>26179383</v>
      </c>
      <c r="G41" s="8">
        <v>9.3252989999999996E-4</v>
      </c>
      <c r="H41" s="10">
        <v>1296309.8139899999</v>
      </c>
      <c r="I41" t="str">
        <f>IFERROR(VLOOKUP(D41,'LEAID Match'!$A$2:$B$186,2,FALSE),"")</f>
        <v/>
      </c>
    </row>
    <row r="42" spans="1:9" x14ac:dyDescent="0.2">
      <c r="A42" t="str">
        <f t="shared" si="0"/>
        <v/>
      </c>
      <c r="B42" s="15">
        <v>2019</v>
      </c>
      <c r="C42" t="s">
        <v>1674</v>
      </c>
      <c r="D42" t="s">
        <v>7</v>
      </c>
      <c r="E42" t="s">
        <v>7</v>
      </c>
      <c r="F42" s="10">
        <v>22907585</v>
      </c>
      <c r="G42" s="8">
        <v>9.2501050000000004E-4</v>
      </c>
      <c r="H42" s="10">
        <v>1591203.0621</v>
      </c>
      <c r="I42" t="str">
        <f>IFERROR(VLOOKUP(D42,'LEAID Match'!$A$2:$B$186,2,FALSE),"")</f>
        <v/>
      </c>
    </row>
    <row r="43" spans="1:9" x14ac:dyDescent="0.2">
      <c r="A43" t="str">
        <f t="shared" si="0"/>
        <v/>
      </c>
      <c r="B43" s="15">
        <v>2020</v>
      </c>
      <c r="C43" t="s">
        <v>1674</v>
      </c>
      <c r="D43" t="s">
        <v>7</v>
      </c>
      <c r="E43" t="s">
        <v>7</v>
      </c>
      <c r="F43" s="10">
        <v>28100340</v>
      </c>
      <c r="G43" s="8">
        <v>9.1861039999999996E-4</v>
      </c>
      <c r="H43" s="10">
        <v>2111885.3095999998</v>
      </c>
      <c r="I43" t="str">
        <f>IFERROR(VLOOKUP(D43,'LEAID Match'!$A$2:$B$186,2,FALSE),"")</f>
        <v/>
      </c>
    </row>
    <row r="44" spans="1:9" x14ac:dyDescent="0.2">
      <c r="A44" t="str">
        <f t="shared" si="0"/>
        <v/>
      </c>
      <c r="B44" s="15">
        <v>2021</v>
      </c>
      <c r="C44" t="s">
        <v>1674</v>
      </c>
      <c r="D44" t="s">
        <v>7</v>
      </c>
      <c r="E44" t="s">
        <v>7</v>
      </c>
      <c r="F44" s="10">
        <v>27382997</v>
      </c>
      <c r="G44" s="8">
        <v>9.526049E-4</v>
      </c>
      <c r="H44" s="10">
        <v>2059055.49135</v>
      </c>
      <c r="I44" t="str">
        <f>IFERROR(VLOOKUP(D44,'LEAID Match'!$A$2:$B$186,2,FALSE),"")</f>
        <v/>
      </c>
    </row>
    <row r="45" spans="1:9" x14ac:dyDescent="0.2">
      <c r="A45" t="str">
        <f t="shared" si="0"/>
        <v/>
      </c>
      <c r="B45" s="15">
        <v>2022</v>
      </c>
      <c r="C45" t="s">
        <v>1674</v>
      </c>
      <c r="D45" t="s">
        <v>7</v>
      </c>
      <c r="E45" t="s">
        <v>7</v>
      </c>
      <c r="F45" s="10">
        <v>33414304</v>
      </c>
      <c r="G45" s="8">
        <v>1.0038537999999999E-3</v>
      </c>
      <c r="H45" s="10">
        <v>4045731.5847599995</v>
      </c>
      <c r="I45" t="str">
        <f>IFERROR(VLOOKUP(D45,'LEAID Match'!$A$2:$B$186,2,FALSE),"")</f>
        <v/>
      </c>
    </row>
    <row r="46" spans="1:9" x14ac:dyDescent="0.2">
      <c r="A46" t="str">
        <f t="shared" si="0"/>
        <v/>
      </c>
      <c r="B46" s="15">
        <v>2023</v>
      </c>
      <c r="C46" t="s">
        <v>1674</v>
      </c>
      <c r="D46" t="s">
        <v>7</v>
      </c>
      <c r="E46" t="s">
        <v>7</v>
      </c>
      <c r="F46" s="10">
        <v>26793048</v>
      </c>
      <c r="G46" s="8">
        <v>1.0539078E-3</v>
      </c>
      <c r="H46" s="10">
        <v>2521895.97462</v>
      </c>
      <c r="I46" t="str">
        <f>IFERROR(VLOOKUP(D46,'LEAID Match'!$A$2:$B$186,2,FALSE),"")</f>
        <v/>
      </c>
    </row>
    <row r="47" spans="1:9" x14ac:dyDescent="0.2">
      <c r="A47" t="str">
        <f t="shared" si="0"/>
        <v/>
      </c>
      <c r="B47" s="15">
        <v>2015</v>
      </c>
      <c r="C47" t="s">
        <v>1675</v>
      </c>
      <c r="D47" t="s">
        <v>8</v>
      </c>
      <c r="E47" t="s">
        <v>8</v>
      </c>
      <c r="F47" s="10">
        <v>93772610</v>
      </c>
      <c r="G47" s="8">
        <v>6.8282394999999996E-3</v>
      </c>
      <c r="H47" s="10">
        <v>7670161.4303499991</v>
      </c>
      <c r="I47" t="str">
        <f>IFERROR(VLOOKUP(D47,'LEAID Match'!$A$2:$B$186,2,FALSE),"")</f>
        <v/>
      </c>
    </row>
    <row r="48" spans="1:9" x14ac:dyDescent="0.2">
      <c r="A48" t="str">
        <f t="shared" si="0"/>
        <v/>
      </c>
      <c r="B48" s="15">
        <v>2016</v>
      </c>
      <c r="C48" t="s">
        <v>1675</v>
      </c>
      <c r="D48" t="s">
        <v>8</v>
      </c>
      <c r="E48" t="s">
        <v>8</v>
      </c>
      <c r="F48" s="10">
        <v>111511606</v>
      </c>
      <c r="G48" s="8">
        <v>5.7814279999999999E-3</v>
      </c>
      <c r="H48" s="10">
        <v>5650189.5844000001</v>
      </c>
      <c r="I48" t="str">
        <f>IFERROR(VLOOKUP(D48,'LEAID Match'!$A$2:$B$186,2,FALSE),"")</f>
        <v/>
      </c>
    </row>
    <row r="49" spans="1:9" x14ac:dyDescent="0.2">
      <c r="A49" t="str">
        <f t="shared" si="0"/>
        <v/>
      </c>
      <c r="B49" s="15">
        <v>2017</v>
      </c>
      <c r="C49" t="s">
        <v>1675</v>
      </c>
      <c r="D49" t="s">
        <v>8</v>
      </c>
      <c r="E49" t="s">
        <v>8</v>
      </c>
      <c r="F49" s="10">
        <v>132338970</v>
      </c>
      <c r="G49" s="8">
        <v>5.5902258999999998E-3</v>
      </c>
      <c r="H49" s="10">
        <v>5714328.9149799999</v>
      </c>
      <c r="I49" t="str">
        <f>IFERROR(VLOOKUP(D49,'LEAID Match'!$A$2:$B$186,2,FALSE),"")</f>
        <v/>
      </c>
    </row>
    <row r="50" spans="1:9" x14ac:dyDescent="0.2">
      <c r="A50" t="str">
        <f t="shared" si="0"/>
        <v/>
      </c>
      <c r="B50" s="15">
        <v>2018</v>
      </c>
      <c r="C50" t="s">
        <v>1675</v>
      </c>
      <c r="D50" t="s">
        <v>8</v>
      </c>
      <c r="E50" t="s">
        <v>8</v>
      </c>
      <c r="F50" s="10">
        <v>147072898</v>
      </c>
      <c r="G50" s="8">
        <v>5.2388507000000004E-3</v>
      </c>
      <c r="H50" s="10">
        <v>7282526.358070001</v>
      </c>
      <c r="I50" t="str">
        <f>IFERROR(VLOOKUP(D50,'LEAID Match'!$A$2:$B$186,2,FALSE),"")</f>
        <v/>
      </c>
    </row>
    <row r="51" spans="1:9" x14ac:dyDescent="0.2">
      <c r="A51" t="str">
        <f t="shared" si="0"/>
        <v/>
      </c>
      <c r="B51" s="15">
        <v>2019</v>
      </c>
      <c r="C51" t="s">
        <v>1675</v>
      </c>
      <c r="D51" t="s">
        <v>8</v>
      </c>
      <c r="E51" t="s">
        <v>8</v>
      </c>
      <c r="F51" s="10">
        <v>132723810</v>
      </c>
      <c r="G51" s="8">
        <v>5.3594000999999999E-3</v>
      </c>
      <c r="H51" s="10">
        <v>9219240.0520200003</v>
      </c>
      <c r="I51" t="str">
        <f>IFERROR(VLOOKUP(D51,'LEAID Match'!$A$2:$B$186,2,FALSE),"")</f>
        <v/>
      </c>
    </row>
    <row r="52" spans="1:9" x14ac:dyDescent="0.2">
      <c r="A52" t="str">
        <f t="shared" si="0"/>
        <v/>
      </c>
      <c r="B52" s="15">
        <v>2020</v>
      </c>
      <c r="C52" t="s">
        <v>1675</v>
      </c>
      <c r="D52" t="s">
        <v>8</v>
      </c>
      <c r="E52" t="s">
        <v>8</v>
      </c>
      <c r="F52" s="10">
        <v>159185402</v>
      </c>
      <c r="G52" s="8">
        <v>5.2038292000000002E-3</v>
      </c>
      <c r="H52" s="10">
        <v>11963603.330800001</v>
      </c>
      <c r="I52" t="str">
        <f>IFERROR(VLOOKUP(D52,'LEAID Match'!$A$2:$B$186,2,FALSE),"")</f>
        <v/>
      </c>
    </row>
    <row r="53" spans="1:9" x14ac:dyDescent="0.2">
      <c r="A53" t="str">
        <f t="shared" si="0"/>
        <v/>
      </c>
      <c r="B53" s="15">
        <v>2021</v>
      </c>
      <c r="C53" t="s">
        <v>1675</v>
      </c>
      <c r="D53" t="s">
        <v>8</v>
      </c>
      <c r="E53" t="s">
        <v>8</v>
      </c>
      <c r="F53" s="10">
        <v>146733673</v>
      </c>
      <c r="G53" s="8">
        <v>5.1045986999999999E-3</v>
      </c>
      <c r="H53" s="10">
        <v>11033590.090050001</v>
      </c>
      <c r="I53" t="str">
        <f>IFERROR(VLOOKUP(D53,'LEAID Match'!$A$2:$B$186,2,FALSE),"")</f>
        <v/>
      </c>
    </row>
    <row r="54" spans="1:9" x14ac:dyDescent="0.2">
      <c r="A54" t="str">
        <f t="shared" si="0"/>
        <v/>
      </c>
      <c r="B54" s="15">
        <v>2022</v>
      </c>
      <c r="C54" t="s">
        <v>1675</v>
      </c>
      <c r="D54" t="s">
        <v>8</v>
      </c>
      <c r="E54" t="s">
        <v>8</v>
      </c>
      <c r="F54" s="10">
        <v>170659375</v>
      </c>
      <c r="G54" s="8">
        <v>5.1270578999999998E-3</v>
      </c>
      <c r="H54" s="10">
        <v>20663068.748579998</v>
      </c>
      <c r="I54" t="str">
        <f>IFERROR(VLOOKUP(D54,'LEAID Match'!$A$2:$B$186,2,FALSE),"")</f>
        <v/>
      </c>
    </row>
    <row r="55" spans="1:9" x14ac:dyDescent="0.2">
      <c r="A55" t="str">
        <f t="shared" si="0"/>
        <v/>
      </c>
      <c r="B55" s="15">
        <v>2023</v>
      </c>
      <c r="C55" t="s">
        <v>1675</v>
      </c>
      <c r="D55" t="s">
        <v>8</v>
      </c>
      <c r="E55" t="s">
        <v>8</v>
      </c>
      <c r="F55" s="10">
        <v>133951389</v>
      </c>
      <c r="G55" s="8">
        <v>5.2689941000000004E-3</v>
      </c>
      <c r="H55" s="10">
        <v>12608175.98189</v>
      </c>
      <c r="I55" t="str">
        <f>IFERROR(VLOOKUP(D55,'LEAID Match'!$A$2:$B$186,2,FALSE),"")</f>
        <v/>
      </c>
    </row>
    <row r="56" spans="1:9" x14ac:dyDescent="0.2">
      <c r="A56" t="str">
        <f t="shared" si="0"/>
        <v/>
      </c>
      <c r="B56" s="15">
        <v>2015</v>
      </c>
      <c r="C56" t="s">
        <v>1676</v>
      </c>
      <c r="D56" t="s">
        <v>9</v>
      </c>
      <c r="E56" t="s">
        <v>9</v>
      </c>
      <c r="F56" s="10">
        <v>6642790</v>
      </c>
      <c r="G56" s="8">
        <v>4.8370800000000001E-4</v>
      </c>
      <c r="H56" s="10">
        <v>543349.19640000002</v>
      </c>
      <c r="I56" t="str">
        <f>IFERROR(VLOOKUP(D56,'LEAID Match'!$A$2:$B$186,2,FALSE),"")</f>
        <v/>
      </c>
    </row>
    <row r="57" spans="1:9" x14ac:dyDescent="0.2">
      <c r="A57" t="str">
        <f t="shared" si="0"/>
        <v/>
      </c>
      <c r="B57" s="15">
        <v>2016</v>
      </c>
      <c r="C57" t="s">
        <v>1676</v>
      </c>
      <c r="D57" t="s">
        <v>9</v>
      </c>
      <c r="E57" t="s">
        <v>9</v>
      </c>
      <c r="F57" s="10">
        <v>9166292</v>
      </c>
      <c r="G57" s="8">
        <v>4.7523530000000001E-4</v>
      </c>
      <c r="H57" s="10">
        <v>464447.45869</v>
      </c>
      <c r="I57" t="str">
        <f>IFERROR(VLOOKUP(D57,'LEAID Match'!$A$2:$B$186,2,FALSE),"")</f>
        <v/>
      </c>
    </row>
    <row r="58" spans="1:9" x14ac:dyDescent="0.2">
      <c r="A58" t="str">
        <f t="shared" si="0"/>
        <v/>
      </c>
      <c r="B58" s="15">
        <v>2017</v>
      </c>
      <c r="C58" t="s">
        <v>1676</v>
      </c>
      <c r="D58" t="s">
        <v>9</v>
      </c>
      <c r="E58" t="s">
        <v>9</v>
      </c>
      <c r="F58" s="10">
        <v>10999910</v>
      </c>
      <c r="G58" s="8">
        <v>4.646551E-4</v>
      </c>
      <c r="H58" s="10">
        <v>474970.44322000002</v>
      </c>
      <c r="I58" t="str">
        <f>IFERROR(VLOOKUP(D58,'LEAID Match'!$A$2:$B$186,2,FALSE),"")</f>
        <v/>
      </c>
    </row>
    <row r="59" spans="1:9" x14ac:dyDescent="0.2">
      <c r="A59" t="str">
        <f t="shared" si="0"/>
        <v/>
      </c>
      <c r="B59" s="15">
        <v>2018</v>
      </c>
      <c r="C59" t="s">
        <v>1676</v>
      </c>
      <c r="D59" t="s">
        <v>9</v>
      </c>
      <c r="E59" t="s">
        <v>9</v>
      </c>
      <c r="F59" s="10">
        <v>12238988</v>
      </c>
      <c r="G59" s="8">
        <v>4.3596219999999998E-4</v>
      </c>
      <c r="H59" s="10">
        <v>606031.05421999993</v>
      </c>
      <c r="I59" t="str">
        <f>IFERROR(VLOOKUP(D59,'LEAID Match'!$A$2:$B$186,2,FALSE),"")</f>
        <v/>
      </c>
    </row>
    <row r="60" spans="1:9" x14ac:dyDescent="0.2">
      <c r="A60" t="str">
        <f t="shared" si="0"/>
        <v/>
      </c>
      <c r="B60" s="15">
        <v>2019</v>
      </c>
      <c r="C60" t="s">
        <v>1676</v>
      </c>
      <c r="D60" t="s">
        <v>9</v>
      </c>
      <c r="E60" t="s">
        <v>9</v>
      </c>
      <c r="F60" s="10">
        <v>11182160</v>
      </c>
      <c r="G60" s="8">
        <v>4.5153670000000002E-4</v>
      </c>
      <c r="H60" s="10">
        <v>776733.43134000001</v>
      </c>
      <c r="I60" t="str">
        <f>IFERROR(VLOOKUP(D60,'LEAID Match'!$A$2:$B$186,2,FALSE),"")</f>
        <v/>
      </c>
    </row>
    <row r="61" spans="1:9" x14ac:dyDescent="0.2">
      <c r="A61" t="str">
        <f t="shared" si="0"/>
        <v/>
      </c>
      <c r="B61" s="15">
        <v>2020</v>
      </c>
      <c r="C61" t="s">
        <v>1676</v>
      </c>
      <c r="D61" t="s">
        <v>9</v>
      </c>
      <c r="E61" t="s">
        <v>9</v>
      </c>
      <c r="F61" s="10">
        <v>14705969</v>
      </c>
      <c r="G61" s="8">
        <v>4.8074350000000001E-4</v>
      </c>
      <c r="H61" s="10">
        <v>1105229.3064999999</v>
      </c>
      <c r="I61" t="str">
        <f>IFERROR(VLOOKUP(D61,'LEAID Match'!$A$2:$B$186,2,FALSE),"")</f>
        <v/>
      </c>
    </row>
    <row r="62" spans="1:9" x14ac:dyDescent="0.2">
      <c r="A62" t="str">
        <f t="shared" si="0"/>
        <v/>
      </c>
      <c r="B62" s="15">
        <v>2021</v>
      </c>
      <c r="C62" t="s">
        <v>1676</v>
      </c>
      <c r="D62" t="s">
        <v>9</v>
      </c>
      <c r="E62" t="s">
        <v>9</v>
      </c>
      <c r="F62" s="10">
        <v>12602861</v>
      </c>
      <c r="G62" s="8">
        <v>4.3843069999999998E-4</v>
      </c>
      <c r="H62" s="10">
        <v>947667.95805000002</v>
      </c>
      <c r="I62" t="str">
        <f>IFERROR(VLOOKUP(D62,'LEAID Match'!$A$2:$B$186,2,FALSE),"")</f>
        <v/>
      </c>
    </row>
    <row r="63" spans="1:9" x14ac:dyDescent="0.2">
      <c r="A63" t="str">
        <f t="shared" si="0"/>
        <v/>
      </c>
      <c r="B63" s="15">
        <v>2022</v>
      </c>
      <c r="C63" t="s">
        <v>1676</v>
      </c>
      <c r="D63" t="s">
        <v>9</v>
      </c>
      <c r="E63" t="s">
        <v>9</v>
      </c>
      <c r="F63" s="10">
        <v>14194080</v>
      </c>
      <c r="G63" s="8">
        <v>4.2642759999999999E-4</v>
      </c>
      <c r="H63" s="10">
        <v>1718588.51352</v>
      </c>
      <c r="I63" t="str">
        <f>IFERROR(VLOOKUP(D63,'LEAID Match'!$A$2:$B$186,2,FALSE),"")</f>
        <v/>
      </c>
    </row>
    <row r="64" spans="1:9" x14ac:dyDescent="0.2">
      <c r="A64" t="str">
        <f t="shared" si="0"/>
        <v/>
      </c>
      <c r="B64" s="15">
        <v>2023</v>
      </c>
      <c r="C64" t="s">
        <v>1676</v>
      </c>
      <c r="D64" t="s">
        <v>9</v>
      </c>
      <c r="E64" t="s">
        <v>9</v>
      </c>
      <c r="F64" s="10">
        <v>12685211</v>
      </c>
      <c r="G64" s="8">
        <v>4.989743E-4</v>
      </c>
      <c r="H64" s="10">
        <v>1193995.60247</v>
      </c>
      <c r="I64" t="str">
        <f>IFERROR(VLOOKUP(D64,'LEAID Match'!$A$2:$B$186,2,FALSE),"")</f>
        <v/>
      </c>
    </row>
    <row r="65" spans="1:9" x14ac:dyDescent="0.2">
      <c r="A65" t="str">
        <f t="shared" si="0"/>
        <v/>
      </c>
      <c r="B65" s="15">
        <v>2015</v>
      </c>
      <c r="C65" t="s">
        <v>1677</v>
      </c>
      <c r="D65" t="s">
        <v>10</v>
      </c>
      <c r="E65" t="s">
        <v>10</v>
      </c>
      <c r="F65" s="10">
        <v>85961614</v>
      </c>
      <c r="G65" s="8">
        <v>6.2594662000000001E-3</v>
      </c>
      <c r="H65" s="10">
        <v>7031258.38246</v>
      </c>
      <c r="I65" t="str">
        <f>IFERROR(VLOOKUP(D65,'LEAID Match'!$A$2:$B$186,2,FALSE),"")</f>
        <v/>
      </c>
    </row>
    <row r="66" spans="1:9" x14ac:dyDescent="0.2">
      <c r="A66" t="str">
        <f t="shared" si="0"/>
        <v/>
      </c>
      <c r="B66" s="15">
        <v>2016</v>
      </c>
      <c r="C66" t="s">
        <v>1677</v>
      </c>
      <c r="D66" t="s">
        <v>10</v>
      </c>
      <c r="E66" t="s">
        <v>10</v>
      </c>
      <c r="F66" s="10">
        <v>113059741</v>
      </c>
      <c r="G66" s="8">
        <v>5.8616924999999997E-3</v>
      </c>
      <c r="H66" s="10">
        <v>5728632.0802499996</v>
      </c>
      <c r="I66" t="str">
        <f>IFERROR(VLOOKUP(D66,'LEAID Match'!$A$2:$B$186,2,FALSE),"")</f>
        <v/>
      </c>
    </row>
    <row r="67" spans="1:9" x14ac:dyDescent="0.2">
      <c r="A67" t="str">
        <f t="shared" ref="A67:A130" si="1">I67</f>
        <v/>
      </c>
      <c r="B67" s="15">
        <v>2017</v>
      </c>
      <c r="C67" t="s">
        <v>1677</v>
      </c>
      <c r="D67" t="s">
        <v>10</v>
      </c>
      <c r="E67" t="s">
        <v>10</v>
      </c>
      <c r="F67" s="10">
        <v>134819350</v>
      </c>
      <c r="G67" s="8">
        <v>5.6950014E-3</v>
      </c>
      <c r="H67" s="10">
        <v>5821430.4310800005</v>
      </c>
      <c r="I67" t="str">
        <f>IFERROR(VLOOKUP(D67,'LEAID Match'!$A$2:$B$186,2,FALSE),"")</f>
        <v/>
      </c>
    </row>
    <row r="68" spans="1:9" x14ac:dyDescent="0.2">
      <c r="A68" t="str">
        <f t="shared" si="1"/>
        <v/>
      </c>
      <c r="B68" s="15">
        <v>2018</v>
      </c>
      <c r="C68" t="s">
        <v>1677</v>
      </c>
      <c r="D68" t="s">
        <v>10</v>
      </c>
      <c r="E68" t="s">
        <v>10</v>
      </c>
      <c r="F68" s="10">
        <v>160431814</v>
      </c>
      <c r="G68" s="8">
        <v>5.7147057000000003E-3</v>
      </c>
      <c r="H68" s="10">
        <v>7944012.3935700003</v>
      </c>
      <c r="I68" t="str">
        <f>IFERROR(VLOOKUP(D68,'LEAID Match'!$A$2:$B$186,2,FALSE),"")</f>
        <v/>
      </c>
    </row>
    <row r="69" spans="1:9" x14ac:dyDescent="0.2">
      <c r="A69" t="str">
        <f t="shared" si="1"/>
        <v/>
      </c>
      <c r="B69" s="15">
        <v>2019</v>
      </c>
      <c r="C69" t="s">
        <v>1677</v>
      </c>
      <c r="D69" t="s">
        <v>10</v>
      </c>
      <c r="E69" t="s">
        <v>10</v>
      </c>
      <c r="F69" s="10">
        <v>127010912</v>
      </c>
      <c r="G69" s="8">
        <v>5.1287127000000004E-3</v>
      </c>
      <c r="H69" s="10">
        <v>8822411.5865400005</v>
      </c>
      <c r="I69" t="str">
        <f>IFERROR(VLOOKUP(D69,'LEAID Match'!$A$2:$B$186,2,FALSE),"")</f>
        <v/>
      </c>
    </row>
    <row r="70" spans="1:9" x14ac:dyDescent="0.2">
      <c r="A70" t="str">
        <f t="shared" si="1"/>
        <v/>
      </c>
      <c r="B70" s="15">
        <v>2020</v>
      </c>
      <c r="C70" t="s">
        <v>1677</v>
      </c>
      <c r="D70" t="s">
        <v>10</v>
      </c>
      <c r="E70" t="s">
        <v>10</v>
      </c>
      <c r="F70" s="10">
        <v>130024363</v>
      </c>
      <c r="G70" s="8">
        <v>4.2505440999999998E-3</v>
      </c>
      <c r="H70" s="10">
        <v>9772000.8859000001</v>
      </c>
      <c r="I70" t="str">
        <f>IFERROR(VLOOKUP(D70,'LEAID Match'!$A$2:$B$186,2,FALSE),"")</f>
        <v/>
      </c>
    </row>
    <row r="71" spans="1:9" x14ac:dyDescent="0.2">
      <c r="A71" t="str">
        <f t="shared" si="1"/>
        <v/>
      </c>
      <c r="B71" s="15">
        <v>2021</v>
      </c>
      <c r="C71" t="s">
        <v>1677</v>
      </c>
      <c r="D71" t="s">
        <v>10</v>
      </c>
      <c r="E71" t="s">
        <v>10</v>
      </c>
      <c r="F71" s="10">
        <v>125248013</v>
      </c>
      <c r="G71" s="8">
        <v>4.3571514999999998E-3</v>
      </c>
      <c r="H71" s="10">
        <v>9417982.9672499988</v>
      </c>
      <c r="I71" t="str">
        <f>IFERROR(VLOOKUP(D71,'LEAID Match'!$A$2:$B$186,2,FALSE),"")</f>
        <v/>
      </c>
    </row>
    <row r="72" spans="1:9" x14ac:dyDescent="0.2">
      <c r="A72" t="str">
        <f t="shared" si="1"/>
        <v/>
      </c>
      <c r="B72" s="15">
        <v>2022</v>
      </c>
      <c r="C72" t="s">
        <v>1677</v>
      </c>
      <c r="D72" t="s">
        <v>10</v>
      </c>
      <c r="E72" t="s">
        <v>10</v>
      </c>
      <c r="F72" s="10">
        <v>154724469</v>
      </c>
      <c r="G72" s="8">
        <v>4.6483313E-3</v>
      </c>
      <c r="H72" s="10">
        <v>18733704.805259999</v>
      </c>
      <c r="I72" t="str">
        <f>IFERROR(VLOOKUP(D72,'LEAID Match'!$A$2:$B$186,2,FALSE),"")</f>
        <v/>
      </c>
    </row>
    <row r="73" spans="1:9" x14ac:dyDescent="0.2">
      <c r="A73" t="str">
        <f t="shared" si="1"/>
        <v/>
      </c>
      <c r="B73" s="15">
        <v>2023</v>
      </c>
      <c r="C73" t="s">
        <v>1677</v>
      </c>
      <c r="D73" t="s">
        <v>10</v>
      </c>
      <c r="E73" t="s">
        <v>10</v>
      </c>
      <c r="F73" s="10">
        <v>110326737</v>
      </c>
      <c r="G73" s="8">
        <v>4.3397154999999998E-3</v>
      </c>
      <c r="H73" s="10">
        <v>10384505.21995</v>
      </c>
      <c r="I73" t="str">
        <f>IFERROR(VLOOKUP(D73,'LEAID Match'!$A$2:$B$186,2,FALSE),"")</f>
        <v/>
      </c>
    </row>
    <row r="74" spans="1:9" x14ac:dyDescent="0.2">
      <c r="A74" t="str">
        <f t="shared" si="1"/>
        <v/>
      </c>
      <c r="B74" s="15">
        <v>2015</v>
      </c>
      <c r="C74" t="s">
        <v>1678</v>
      </c>
      <c r="D74" t="s">
        <v>11</v>
      </c>
      <c r="E74" t="s">
        <v>11</v>
      </c>
      <c r="F74" s="10">
        <v>9035489</v>
      </c>
      <c r="G74" s="8">
        <v>6.5793709999999997E-4</v>
      </c>
      <c r="H74" s="10">
        <v>739060.74442999996</v>
      </c>
      <c r="I74" t="str">
        <f>IFERROR(VLOOKUP(D74,'LEAID Match'!$A$2:$B$186,2,FALSE),"")</f>
        <v/>
      </c>
    </row>
    <row r="75" spans="1:9" x14ac:dyDescent="0.2">
      <c r="A75" t="str">
        <f t="shared" si="1"/>
        <v/>
      </c>
      <c r="B75" s="15">
        <v>2016</v>
      </c>
      <c r="C75" t="s">
        <v>1678</v>
      </c>
      <c r="D75" t="s">
        <v>11</v>
      </c>
      <c r="E75" t="s">
        <v>11</v>
      </c>
      <c r="F75" s="10">
        <v>12405072</v>
      </c>
      <c r="G75" s="8">
        <v>6.4315309999999997E-4</v>
      </c>
      <c r="H75" s="10">
        <v>628553.52463</v>
      </c>
      <c r="I75" t="str">
        <f>IFERROR(VLOOKUP(D75,'LEAID Match'!$A$2:$B$186,2,FALSE),"")</f>
        <v/>
      </c>
    </row>
    <row r="76" spans="1:9" x14ac:dyDescent="0.2">
      <c r="A76" t="str">
        <f t="shared" si="1"/>
        <v/>
      </c>
      <c r="B76" s="15">
        <v>2017</v>
      </c>
      <c r="C76" t="s">
        <v>1678</v>
      </c>
      <c r="D76" t="s">
        <v>11</v>
      </c>
      <c r="E76" t="s">
        <v>11</v>
      </c>
      <c r="F76" s="10">
        <v>14056100</v>
      </c>
      <c r="G76" s="8">
        <v>5.9375390000000001E-4</v>
      </c>
      <c r="H76" s="10">
        <v>606935.23658000003</v>
      </c>
      <c r="I76" t="str">
        <f>IFERROR(VLOOKUP(D76,'LEAID Match'!$A$2:$B$186,2,FALSE),"")</f>
        <v/>
      </c>
    </row>
    <row r="77" spans="1:9" x14ac:dyDescent="0.2">
      <c r="A77" t="str">
        <f t="shared" si="1"/>
        <v/>
      </c>
      <c r="B77" s="15">
        <v>2018</v>
      </c>
      <c r="C77" t="s">
        <v>1678</v>
      </c>
      <c r="D77" t="s">
        <v>11</v>
      </c>
      <c r="E77" t="s">
        <v>11</v>
      </c>
      <c r="F77" s="10">
        <v>14935829</v>
      </c>
      <c r="G77" s="8">
        <v>5.3202580000000005E-4</v>
      </c>
      <c r="H77" s="10">
        <v>739569.06458000001</v>
      </c>
      <c r="I77" t="str">
        <f>IFERROR(VLOOKUP(D77,'LEAID Match'!$A$2:$B$186,2,FALSE),"")</f>
        <v/>
      </c>
    </row>
    <row r="78" spans="1:9" x14ac:dyDescent="0.2">
      <c r="A78" t="str">
        <f t="shared" si="1"/>
        <v/>
      </c>
      <c r="B78" s="15">
        <v>2019</v>
      </c>
      <c r="C78" t="s">
        <v>1678</v>
      </c>
      <c r="D78" t="s">
        <v>11</v>
      </c>
      <c r="E78" t="s">
        <v>11</v>
      </c>
      <c r="F78" s="10">
        <v>12262059</v>
      </c>
      <c r="G78" s="8">
        <v>4.9514310000000001E-4</v>
      </c>
      <c r="H78" s="10">
        <v>851745.16061999998</v>
      </c>
      <c r="I78" t="str">
        <f>IFERROR(VLOOKUP(D78,'LEAID Match'!$A$2:$B$186,2,FALSE),"")</f>
        <v/>
      </c>
    </row>
    <row r="79" spans="1:9" x14ac:dyDescent="0.2">
      <c r="A79" t="str">
        <f t="shared" si="1"/>
        <v/>
      </c>
      <c r="B79" s="15">
        <v>2020</v>
      </c>
      <c r="C79" t="s">
        <v>1678</v>
      </c>
      <c r="D79" t="s">
        <v>11</v>
      </c>
      <c r="E79" t="s">
        <v>11</v>
      </c>
      <c r="F79" s="10">
        <v>13578763</v>
      </c>
      <c r="G79" s="8">
        <v>4.4389469999999998E-4</v>
      </c>
      <c r="H79" s="10">
        <v>1020513.9153</v>
      </c>
      <c r="I79" t="str">
        <f>IFERROR(VLOOKUP(D79,'LEAID Match'!$A$2:$B$186,2,FALSE),"")</f>
        <v/>
      </c>
    </row>
    <row r="80" spans="1:9" x14ac:dyDescent="0.2">
      <c r="A80" t="str">
        <f t="shared" si="1"/>
        <v/>
      </c>
      <c r="B80" s="15">
        <v>2021</v>
      </c>
      <c r="C80" t="s">
        <v>1678</v>
      </c>
      <c r="D80" t="s">
        <v>11</v>
      </c>
      <c r="E80" t="s">
        <v>11</v>
      </c>
      <c r="F80" s="10">
        <v>12659490</v>
      </c>
      <c r="G80" s="8">
        <v>4.4040069999999999E-4</v>
      </c>
      <c r="H80" s="10">
        <v>951926.11304999993</v>
      </c>
      <c r="I80" t="str">
        <f>IFERROR(VLOOKUP(D80,'LEAID Match'!$A$2:$B$186,2,FALSE),"")</f>
        <v/>
      </c>
    </row>
    <row r="81" spans="1:9" x14ac:dyDescent="0.2">
      <c r="A81" t="str">
        <f t="shared" si="1"/>
        <v/>
      </c>
      <c r="B81" s="15">
        <v>2022</v>
      </c>
      <c r="C81" t="s">
        <v>1678</v>
      </c>
      <c r="D81" t="s">
        <v>11</v>
      </c>
      <c r="E81" t="s">
        <v>11</v>
      </c>
      <c r="F81" s="10">
        <v>16823136</v>
      </c>
      <c r="G81" s="8">
        <v>5.0541140000000002E-4</v>
      </c>
      <c r="H81" s="10">
        <v>2036909.02428</v>
      </c>
      <c r="I81" t="str">
        <f>IFERROR(VLOOKUP(D81,'LEAID Match'!$A$2:$B$186,2,FALSE),"")</f>
        <v/>
      </c>
    </row>
    <row r="82" spans="1:9" x14ac:dyDescent="0.2">
      <c r="A82" t="str">
        <f t="shared" si="1"/>
        <v/>
      </c>
      <c r="B82" s="15">
        <v>2023</v>
      </c>
      <c r="C82" t="s">
        <v>1678</v>
      </c>
      <c r="D82" t="s">
        <v>11</v>
      </c>
      <c r="E82" t="s">
        <v>11</v>
      </c>
      <c r="F82" s="10">
        <v>10381353</v>
      </c>
      <c r="G82" s="8">
        <v>4.083518E-4</v>
      </c>
      <c r="H82" s="10">
        <v>977145.02222000004</v>
      </c>
      <c r="I82" t="str">
        <f>IFERROR(VLOOKUP(D82,'LEAID Match'!$A$2:$B$186,2,FALSE),"")</f>
        <v/>
      </c>
    </row>
    <row r="83" spans="1:9" x14ac:dyDescent="0.2">
      <c r="A83" t="str">
        <f t="shared" si="1"/>
        <v/>
      </c>
      <c r="B83" s="15">
        <v>2015</v>
      </c>
      <c r="C83" t="s">
        <v>1679</v>
      </c>
      <c r="D83" t="s">
        <v>12</v>
      </c>
      <c r="E83" t="s">
        <v>12</v>
      </c>
      <c r="F83" s="10">
        <v>3089694</v>
      </c>
      <c r="G83" s="8">
        <v>2.249822E-4</v>
      </c>
      <c r="H83" s="10">
        <v>252722.50526000001</v>
      </c>
      <c r="I83" t="str">
        <f>IFERROR(VLOOKUP(D83,'LEAID Match'!$A$2:$B$186,2,FALSE),"")</f>
        <v/>
      </c>
    </row>
    <row r="84" spans="1:9" x14ac:dyDescent="0.2">
      <c r="A84" t="str">
        <f t="shared" si="1"/>
        <v/>
      </c>
      <c r="B84" s="15">
        <v>2016</v>
      </c>
      <c r="C84" t="s">
        <v>1679</v>
      </c>
      <c r="D84" t="s">
        <v>12</v>
      </c>
      <c r="E84" t="s">
        <v>12</v>
      </c>
      <c r="F84" s="10">
        <v>7371823</v>
      </c>
      <c r="G84" s="8">
        <v>3.8219939999999998E-4</v>
      </c>
      <c r="H84" s="10">
        <v>373523.47362</v>
      </c>
      <c r="I84" t="str">
        <f>IFERROR(VLOOKUP(D84,'LEAID Match'!$A$2:$B$186,2,FALSE),"")</f>
        <v/>
      </c>
    </row>
    <row r="85" spans="1:9" x14ac:dyDescent="0.2">
      <c r="A85" t="str">
        <f t="shared" si="1"/>
        <v/>
      </c>
      <c r="B85" s="15">
        <v>2017</v>
      </c>
      <c r="C85" t="s">
        <v>1679</v>
      </c>
      <c r="D85" t="s">
        <v>12</v>
      </c>
      <c r="E85" t="s">
        <v>12</v>
      </c>
      <c r="F85" s="10">
        <v>7582169</v>
      </c>
      <c r="G85" s="8">
        <v>3.2028390000000002E-4</v>
      </c>
      <c r="H85" s="10">
        <v>327394.20258000004</v>
      </c>
      <c r="I85" t="str">
        <f>IFERROR(VLOOKUP(D85,'LEAID Match'!$A$2:$B$186,2,FALSE),"")</f>
        <v/>
      </c>
    </row>
    <row r="86" spans="1:9" x14ac:dyDescent="0.2">
      <c r="A86" t="str">
        <f t="shared" si="1"/>
        <v/>
      </c>
      <c r="B86" s="15">
        <v>2018</v>
      </c>
      <c r="C86" t="s">
        <v>1679</v>
      </c>
      <c r="D86" t="s">
        <v>12</v>
      </c>
      <c r="E86" t="s">
        <v>12</v>
      </c>
      <c r="F86" s="10">
        <v>8250358</v>
      </c>
      <c r="G86" s="8">
        <v>2.9388420000000002E-4</v>
      </c>
      <c r="H86" s="10">
        <v>408528.42642000003</v>
      </c>
      <c r="I86" t="str">
        <f>IFERROR(VLOOKUP(D86,'LEAID Match'!$A$2:$B$186,2,FALSE),"")</f>
        <v/>
      </c>
    </row>
    <row r="87" spans="1:9" x14ac:dyDescent="0.2">
      <c r="A87" t="str">
        <f t="shared" si="1"/>
        <v/>
      </c>
      <c r="B87" s="15">
        <v>2019</v>
      </c>
      <c r="C87" t="s">
        <v>1679</v>
      </c>
      <c r="D87" t="s">
        <v>12</v>
      </c>
      <c r="E87" t="s">
        <v>12</v>
      </c>
      <c r="F87" s="10">
        <v>7685278</v>
      </c>
      <c r="G87" s="8">
        <v>3.1033230000000002E-4</v>
      </c>
      <c r="H87" s="10">
        <v>533833.62245999998</v>
      </c>
      <c r="I87" t="str">
        <f>IFERROR(VLOOKUP(D87,'LEAID Match'!$A$2:$B$186,2,FALSE),"")</f>
        <v/>
      </c>
    </row>
    <row r="88" spans="1:9" x14ac:dyDescent="0.2">
      <c r="A88" t="str">
        <f t="shared" si="1"/>
        <v/>
      </c>
      <c r="B88" s="15">
        <v>2020</v>
      </c>
      <c r="C88" t="s">
        <v>1679</v>
      </c>
      <c r="D88" t="s">
        <v>12</v>
      </c>
      <c r="E88" t="s">
        <v>12</v>
      </c>
      <c r="F88" s="10">
        <v>10231043</v>
      </c>
      <c r="G88" s="8">
        <v>3.344566E-4</v>
      </c>
      <c r="H88" s="10">
        <v>768915.72340000002</v>
      </c>
      <c r="I88" t="str">
        <f>IFERROR(VLOOKUP(D88,'LEAID Match'!$A$2:$B$186,2,FALSE),"")</f>
        <v/>
      </c>
    </row>
    <row r="89" spans="1:9" x14ac:dyDescent="0.2">
      <c r="A89" t="str">
        <f t="shared" si="1"/>
        <v/>
      </c>
      <c r="B89" s="15">
        <v>2021</v>
      </c>
      <c r="C89" t="s">
        <v>1679</v>
      </c>
      <c r="D89" t="s">
        <v>12</v>
      </c>
      <c r="E89" t="s">
        <v>12</v>
      </c>
      <c r="F89" s="10">
        <v>10897210</v>
      </c>
      <c r="G89" s="8">
        <v>3.7909420000000003E-4</v>
      </c>
      <c r="H89" s="10">
        <v>819412.11330000008</v>
      </c>
      <c r="I89" t="str">
        <f>IFERROR(VLOOKUP(D89,'LEAID Match'!$A$2:$B$186,2,FALSE),"")</f>
        <v/>
      </c>
    </row>
    <row r="90" spans="1:9" x14ac:dyDescent="0.2">
      <c r="A90" t="str">
        <f t="shared" si="1"/>
        <v/>
      </c>
      <c r="B90" s="15">
        <v>2022</v>
      </c>
      <c r="C90" t="s">
        <v>1679</v>
      </c>
      <c r="D90" t="s">
        <v>12</v>
      </c>
      <c r="E90" t="s">
        <v>12</v>
      </c>
      <c r="F90" s="10">
        <v>13092173</v>
      </c>
      <c r="G90" s="8">
        <v>3.9332339999999998E-4</v>
      </c>
      <c r="H90" s="10">
        <v>1585171.9666799998</v>
      </c>
      <c r="I90" t="str">
        <f>IFERROR(VLOOKUP(D90,'LEAID Match'!$A$2:$B$186,2,FALSE),"")</f>
        <v/>
      </c>
    </row>
    <row r="91" spans="1:9" x14ac:dyDescent="0.2">
      <c r="A91" t="str">
        <f t="shared" si="1"/>
        <v/>
      </c>
      <c r="B91" s="15">
        <v>2023</v>
      </c>
      <c r="C91" t="s">
        <v>1679</v>
      </c>
      <c r="D91" t="s">
        <v>12</v>
      </c>
      <c r="E91" t="s">
        <v>12</v>
      </c>
      <c r="F91" s="10">
        <v>11088121</v>
      </c>
      <c r="G91" s="8">
        <v>4.3615260000000002E-4</v>
      </c>
      <c r="H91" s="10">
        <v>1043669.55654</v>
      </c>
      <c r="I91" t="str">
        <f>IFERROR(VLOOKUP(D91,'LEAID Match'!$A$2:$B$186,2,FALSE),"")</f>
        <v/>
      </c>
    </row>
    <row r="92" spans="1:9" x14ac:dyDescent="0.2">
      <c r="A92" t="str">
        <f t="shared" si="1"/>
        <v/>
      </c>
      <c r="B92" s="15">
        <v>2015</v>
      </c>
      <c r="C92" t="s">
        <v>1680</v>
      </c>
      <c r="D92" t="s">
        <v>13</v>
      </c>
      <c r="E92" t="s">
        <v>13</v>
      </c>
      <c r="F92" s="10">
        <v>152180191</v>
      </c>
      <c r="G92" s="8">
        <v>1.1081303900000001E-2</v>
      </c>
      <c r="H92" s="10">
        <v>12447628.67087</v>
      </c>
      <c r="I92" t="str">
        <f>IFERROR(VLOOKUP(D92,'LEAID Match'!$A$2:$B$186,2,FALSE),"")</f>
        <v/>
      </c>
    </row>
    <row r="93" spans="1:9" x14ac:dyDescent="0.2">
      <c r="A93" t="str">
        <f t="shared" si="1"/>
        <v/>
      </c>
      <c r="B93" s="15">
        <v>2016</v>
      </c>
      <c r="C93" t="s">
        <v>1680</v>
      </c>
      <c r="D93" t="s">
        <v>13</v>
      </c>
      <c r="E93" t="s">
        <v>13</v>
      </c>
      <c r="F93" s="10">
        <v>214063120</v>
      </c>
      <c r="G93" s="8">
        <v>1.1098311200000001E-2</v>
      </c>
      <c r="H93" s="10">
        <v>10846379.53576</v>
      </c>
      <c r="I93" t="str">
        <f>IFERROR(VLOOKUP(D93,'LEAID Match'!$A$2:$B$186,2,FALSE),"")</f>
        <v/>
      </c>
    </row>
    <row r="94" spans="1:9" x14ac:dyDescent="0.2">
      <c r="A94" t="str">
        <f t="shared" si="1"/>
        <v/>
      </c>
      <c r="B94" s="15">
        <v>2017</v>
      </c>
      <c r="C94" t="s">
        <v>1680</v>
      </c>
      <c r="D94" t="s">
        <v>13</v>
      </c>
      <c r="E94" t="s">
        <v>13</v>
      </c>
      <c r="F94" s="10">
        <v>257083288</v>
      </c>
      <c r="G94" s="8">
        <v>1.08596406E-2</v>
      </c>
      <c r="H94" s="10">
        <v>11100724.62132</v>
      </c>
      <c r="I94" t="str">
        <f>IFERROR(VLOOKUP(D94,'LEAID Match'!$A$2:$B$186,2,FALSE),"")</f>
        <v/>
      </c>
    </row>
    <row r="95" spans="1:9" x14ac:dyDescent="0.2">
      <c r="A95" t="str">
        <f t="shared" si="1"/>
        <v/>
      </c>
      <c r="B95" s="15">
        <v>2018</v>
      </c>
      <c r="C95" t="s">
        <v>1680</v>
      </c>
      <c r="D95" t="s">
        <v>13</v>
      </c>
      <c r="E95" t="s">
        <v>13</v>
      </c>
      <c r="F95" s="10">
        <v>309415416</v>
      </c>
      <c r="G95" s="8">
        <v>1.10216172E-2</v>
      </c>
      <c r="H95" s="10">
        <v>15321150.06972</v>
      </c>
      <c r="I95" t="str">
        <f>IFERROR(VLOOKUP(D95,'LEAID Match'!$A$2:$B$186,2,FALSE),"")</f>
        <v/>
      </c>
    </row>
    <row r="96" spans="1:9" x14ac:dyDescent="0.2">
      <c r="A96" t="str">
        <f t="shared" si="1"/>
        <v/>
      </c>
      <c r="B96" s="15">
        <v>2019</v>
      </c>
      <c r="C96" t="s">
        <v>1680</v>
      </c>
      <c r="D96" t="s">
        <v>13</v>
      </c>
      <c r="E96" t="s">
        <v>13</v>
      </c>
      <c r="F96" s="10">
        <v>284184469</v>
      </c>
      <c r="G96" s="8">
        <v>1.1475395899999999E-2</v>
      </c>
      <c r="H96" s="10">
        <v>19739976.027179997</v>
      </c>
      <c r="I96" t="str">
        <f>IFERROR(VLOOKUP(D96,'LEAID Match'!$A$2:$B$186,2,FALSE),"")</f>
        <v/>
      </c>
    </row>
    <row r="97" spans="1:9" x14ac:dyDescent="0.2">
      <c r="A97" t="str">
        <f t="shared" si="1"/>
        <v/>
      </c>
      <c r="B97" s="15">
        <v>2020</v>
      </c>
      <c r="C97" t="s">
        <v>1680</v>
      </c>
      <c r="D97" t="s">
        <v>13</v>
      </c>
      <c r="E97" t="s">
        <v>13</v>
      </c>
      <c r="F97" s="10">
        <v>351288662</v>
      </c>
      <c r="G97" s="8">
        <v>1.1483755300000001E-2</v>
      </c>
      <c r="H97" s="10">
        <v>26401153.434700001</v>
      </c>
      <c r="I97" t="str">
        <f>IFERROR(VLOOKUP(D97,'LEAID Match'!$A$2:$B$186,2,FALSE),"")</f>
        <v/>
      </c>
    </row>
    <row r="98" spans="1:9" x14ac:dyDescent="0.2">
      <c r="A98" t="str">
        <f t="shared" si="1"/>
        <v/>
      </c>
      <c r="B98" s="15">
        <v>2021</v>
      </c>
      <c r="C98" t="s">
        <v>1680</v>
      </c>
      <c r="D98" t="s">
        <v>13</v>
      </c>
      <c r="E98" t="s">
        <v>13</v>
      </c>
      <c r="F98" s="10">
        <v>320456301</v>
      </c>
      <c r="G98" s="8">
        <v>1.11480943E-2</v>
      </c>
      <c r="H98" s="10">
        <v>24096605.82945</v>
      </c>
      <c r="I98" t="str">
        <f>IFERROR(VLOOKUP(D98,'LEAID Match'!$A$2:$B$186,2,FALSE),"")</f>
        <v/>
      </c>
    </row>
    <row r="99" spans="1:9" x14ac:dyDescent="0.2">
      <c r="A99" t="str">
        <f t="shared" si="1"/>
        <v/>
      </c>
      <c r="B99" s="15">
        <v>2022</v>
      </c>
      <c r="C99" t="s">
        <v>1680</v>
      </c>
      <c r="D99" t="s">
        <v>13</v>
      </c>
      <c r="E99" t="s">
        <v>13</v>
      </c>
      <c r="F99" s="10">
        <v>111169209</v>
      </c>
      <c r="G99" s="8">
        <v>3.3398162999999999E-3</v>
      </c>
      <c r="H99" s="10">
        <v>13460127.65226</v>
      </c>
      <c r="I99" t="str">
        <f>IFERROR(VLOOKUP(D99,'LEAID Match'!$A$2:$B$186,2,FALSE),"")</f>
        <v/>
      </c>
    </row>
    <row r="100" spans="1:9" x14ac:dyDescent="0.2">
      <c r="A100" t="str">
        <f t="shared" si="1"/>
        <v/>
      </c>
      <c r="B100" s="15">
        <v>2023</v>
      </c>
      <c r="C100" t="s">
        <v>1680</v>
      </c>
      <c r="D100" t="s">
        <v>13</v>
      </c>
      <c r="E100" t="s">
        <v>13</v>
      </c>
      <c r="F100" s="10">
        <v>32545292</v>
      </c>
      <c r="G100" s="8">
        <v>1.2801729999999999E-3</v>
      </c>
      <c r="H100" s="10">
        <v>3063325.9716999996</v>
      </c>
      <c r="I100" t="str">
        <f>IFERROR(VLOOKUP(D100,'LEAID Match'!$A$2:$B$186,2,FALSE),"")</f>
        <v/>
      </c>
    </row>
    <row r="101" spans="1:9" x14ac:dyDescent="0.2">
      <c r="A101" t="str">
        <f t="shared" si="1"/>
        <v/>
      </c>
      <c r="B101" s="15">
        <v>2015</v>
      </c>
      <c r="C101" t="s">
        <v>1681</v>
      </c>
      <c r="D101" t="s">
        <v>14</v>
      </c>
      <c r="E101" t="s">
        <v>14</v>
      </c>
      <c r="F101" s="10">
        <v>110864996</v>
      </c>
      <c r="G101" s="8">
        <v>8.0728555999999996E-3</v>
      </c>
      <c r="H101" s="10">
        <v>9068238.6954800002</v>
      </c>
      <c r="I101" t="str">
        <f>IFERROR(VLOOKUP(D101,'LEAID Match'!$A$2:$B$186,2,FALSE),"")</f>
        <v/>
      </c>
    </row>
    <row r="102" spans="1:9" x14ac:dyDescent="0.2">
      <c r="A102" t="str">
        <f t="shared" si="1"/>
        <v/>
      </c>
      <c r="B102" s="15">
        <v>2016</v>
      </c>
      <c r="C102" t="s">
        <v>1681</v>
      </c>
      <c r="D102" t="s">
        <v>14</v>
      </c>
      <c r="E102" t="s">
        <v>14</v>
      </c>
      <c r="F102" s="10">
        <v>153274058</v>
      </c>
      <c r="G102" s="8">
        <v>7.9466429999999998E-3</v>
      </c>
      <c r="H102" s="10">
        <v>7766254.2039000001</v>
      </c>
      <c r="I102" t="str">
        <f>IFERROR(VLOOKUP(D102,'LEAID Match'!$A$2:$B$186,2,FALSE),"")</f>
        <v/>
      </c>
    </row>
    <row r="103" spans="1:9" x14ac:dyDescent="0.2">
      <c r="A103" t="str">
        <f t="shared" si="1"/>
        <v/>
      </c>
      <c r="B103" s="15">
        <v>2017</v>
      </c>
      <c r="C103" t="s">
        <v>1681</v>
      </c>
      <c r="D103" t="s">
        <v>14</v>
      </c>
      <c r="E103" t="s">
        <v>14</v>
      </c>
      <c r="F103" s="10">
        <v>189040157</v>
      </c>
      <c r="G103" s="8">
        <v>7.9853817000000004E-3</v>
      </c>
      <c r="H103" s="10">
        <v>8162657.1737400005</v>
      </c>
      <c r="I103" t="str">
        <f>IFERROR(VLOOKUP(D103,'LEAID Match'!$A$2:$B$186,2,FALSE),"")</f>
        <v/>
      </c>
    </row>
    <row r="104" spans="1:9" x14ac:dyDescent="0.2">
      <c r="A104" t="str">
        <f t="shared" si="1"/>
        <v/>
      </c>
      <c r="B104" s="15">
        <v>2018</v>
      </c>
      <c r="C104" t="s">
        <v>1681</v>
      </c>
      <c r="D104" t="s">
        <v>14</v>
      </c>
      <c r="E104" t="s">
        <v>14</v>
      </c>
      <c r="F104" s="10">
        <v>217188866</v>
      </c>
      <c r="G104" s="8">
        <v>7.7364358999999997E-3</v>
      </c>
      <c r="H104" s="10">
        <v>10754419.54459</v>
      </c>
      <c r="I104" t="str">
        <f>IFERROR(VLOOKUP(D104,'LEAID Match'!$A$2:$B$186,2,FALSE),"")</f>
        <v/>
      </c>
    </row>
    <row r="105" spans="1:9" x14ac:dyDescent="0.2">
      <c r="A105" t="str">
        <f t="shared" si="1"/>
        <v/>
      </c>
      <c r="B105" s="15">
        <v>2019</v>
      </c>
      <c r="C105" t="s">
        <v>1681</v>
      </c>
      <c r="D105" t="s">
        <v>14</v>
      </c>
      <c r="E105" t="s">
        <v>14</v>
      </c>
      <c r="F105" s="10">
        <v>203865810</v>
      </c>
      <c r="G105" s="8">
        <v>8.2321207999999993E-3</v>
      </c>
      <c r="H105" s="10">
        <v>14160894.200159999</v>
      </c>
      <c r="I105" t="str">
        <f>IFERROR(VLOOKUP(D105,'LEAID Match'!$A$2:$B$186,2,FALSE),"")</f>
        <v/>
      </c>
    </row>
    <row r="106" spans="1:9" x14ac:dyDescent="0.2">
      <c r="A106" t="str">
        <f t="shared" si="1"/>
        <v/>
      </c>
      <c r="B106" s="15">
        <v>2020</v>
      </c>
      <c r="C106" t="s">
        <v>1681</v>
      </c>
      <c r="D106" t="s">
        <v>14</v>
      </c>
      <c r="E106" t="s">
        <v>14</v>
      </c>
      <c r="F106" s="10">
        <v>239667896</v>
      </c>
      <c r="G106" s="8">
        <v>7.8348315000000002E-3</v>
      </c>
      <c r="H106" s="10">
        <v>18012277.618500002</v>
      </c>
      <c r="I106" t="str">
        <f>IFERROR(VLOOKUP(D106,'LEAID Match'!$A$2:$B$186,2,FALSE),"")</f>
        <v/>
      </c>
    </row>
    <row r="107" spans="1:9" x14ac:dyDescent="0.2">
      <c r="A107" t="str">
        <f t="shared" si="1"/>
        <v/>
      </c>
      <c r="B107" s="15">
        <v>2021</v>
      </c>
      <c r="C107" t="s">
        <v>1681</v>
      </c>
      <c r="D107" t="s">
        <v>14</v>
      </c>
      <c r="E107" t="s">
        <v>14</v>
      </c>
      <c r="F107" s="10">
        <v>235264908</v>
      </c>
      <c r="G107" s="8">
        <v>8.1844399999999994E-3</v>
      </c>
      <c r="H107" s="10">
        <v>17690667.059999999</v>
      </c>
      <c r="I107" t="str">
        <f>IFERROR(VLOOKUP(D107,'LEAID Match'!$A$2:$B$186,2,FALSE),"")</f>
        <v/>
      </c>
    </row>
    <row r="108" spans="1:9" x14ac:dyDescent="0.2">
      <c r="A108" t="str">
        <f t="shared" si="1"/>
        <v/>
      </c>
      <c r="B108" s="15">
        <v>2022</v>
      </c>
      <c r="C108" t="s">
        <v>1681</v>
      </c>
      <c r="D108" t="s">
        <v>14</v>
      </c>
      <c r="E108" t="s">
        <v>14</v>
      </c>
      <c r="F108" s="10">
        <v>297587334</v>
      </c>
      <c r="G108" s="8">
        <v>8.9403086000000003E-3</v>
      </c>
      <c r="H108" s="10">
        <v>36031231.719719999</v>
      </c>
      <c r="I108" t="str">
        <f>IFERROR(VLOOKUP(D108,'LEAID Match'!$A$2:$B$186,2,FALSE),"")</f>
        <v/>
      </c>
    </row>
    <row r="109" spans="1:9" x14ac:dyDescent="0.2">
      <c r="A109" t="str">
        <f t="shared" si="1"/>
        <v/>
      </c>
      <c r="B109" s="15">
        <v>2023</v>
      </c>
      <c r="C109" t="s">
        <v>1681</v>
      </c>
      <c r="D109" t="s">
        <v>14</v>
      </c>
      <c r="E109" t="s">
        <v>14</v>
      </c>
      <c r="F109" s="10">
        <v>232815267</v>
      </c>
      <c r="G109" s="8">
        <v>9.1578166000000003E-3</v>
      </c>
      <c r="H109" s="10">
        <v>21913739.34214</v>
      </c>
      <c r="I109" t="str">
        <f>IFERROR(VLOOKUP(D109,'LEAID Match'!$A$2:$B$186,2,FALSE),"")</f>
        <v/>
      </c>
    </row>
    <row r="110" spans="1:9" x14ac:dyDescent="0.2">
      <c r="A110" t="str">
        <f t="shared" si="1"/>
        <v/>
      </c>
      <c r="B110" s="15">
        <v>2015</v>
      </c>
      <c r="C110" t="s">
        <v>1682</v>
      </c>
      <c r="D110" t="s">
        <v>15</v>
      </c>
      <c r="E110" t="s">
        <v>15</v>
      </c>
      <c r="F110" s="10">
        <v>247701477</v>
      </c>
      <c r="G110" s="8">
        <v>1.8036876600000001E-2</v>
      </c>
      <c r="H110" s="10">
        <v>20260823.484780002</v>
      </c>
      <c r="I110" t="str">
        <f>IFERROR(VLOOKUP(D110,'LEAID Match'!$A$2:$B$186,2,FALSE),"")</f>
        <v/>
      </c>
    </row>
    <row r="111" spans="1:9" x14ac:dyDescent="0.2">
      <c r="A111" t="str">
        <f t="shared" si="1"/>
        <v/>
      </c>
      <c r="B111" s="15">
        <v>2016</v>
      </c>
      <c r="C111" t="s">
        <v>1682</v>
      </c>
      <c r="D111" t="s">
        <v>15</v>
      </c>
      <c r="E111" t="s">
        <v>15</v>
      </c>
      <c r="F111" s="10">
        <v>321564037</v>
      </c>
      <c r="G111" s="8">
        <v>1.6671801100000001E-2</v>
      </c>
      <c r="H111" s="10">
        <v>16293351.215030001</v>
      </c>
      <c r="I111" t="str">
        <f>IFERROR(VLOOKUP(D111,'LEAID Match'!$A$2:$B$186,2,FALSE),"")</f>
        <v/>
      </c>
    </row>
    <row r="112" spans="1:9" x14ac:dyDescent="0.2">
      <c r="A112" t="str">
        <f t="shared" si="1"/>
        <v/>
      </c>
      <c r="B112" s="15">
        <v>2017</v>
      </c>
      <c r="C112" t="s">
        <v>1682</v>
      </c>
      <c r="D112" t="s">
        <v>15</v>
      </c>
      <c r="E112" t="s">
        <v>15</v>
      </c>
      <c r="F112" s="10">
        <v>365880616</v>
      </c>
      <c r="G112" s="8">
        <v>1.54554271E-2</v>
      </c>
      <c r="H112" s="10">
        <v>15798537.58162</v>
      </c>
      <c r="I112" t="str">
        <f>IFERROR(VLOOKUP(D112,'LEAID Match'!$A$2:$B$186,2,FALSE),"")</f>
        <v/>
      </c>
    </row>
    <row r="113" spans="1:9" x14ac:dyDescent="0.2">
      <c r="A113" t="str">
        <f t="shared" si="1"/>
        <v/>
      </c>
      <c r="B113" s="15">
        <v>2018</v>
      </c>
      <c r="C113" t="s">
        <v>1682</v>
      </c>
      <c r="D113" t="s">
        <v>15</v>
      </c>
      <c r="E113" t="s">
        <v>15</v>
      </c>
      <c r="F113" s="10">
        <v>424047212</v>
      </c>
      <c r="G113" s="8">
        <v>1.51048907E-2</v>
      </c>
      <c r="H113" s="10">
        <v>20997308.562070001</v>
      </c>
      <c r="I113" t="str">
        <f>IFERROR(VLOOKUP(D113,'LEAID Match'!$A$2:$B$186,2,FALSE),"")</f>
        <v/>
      </c>
    </row>
    <row r="114" spans="1:9" x14ac:dyDescent="0.2">
      <c r="A114" t="str">
        <f t="shared" si="1"/>
        <v/>
      </c>
      <c r="B114" s="15">
        <v>2019</v>
      </c>
      <c r="C114" t="s">
        <v>1682</v>
      </c>
      <c r="D114" t="s">
        <v>15</v>
      </c>
      <c r="E114" t="s">
        <v>15</v>
      </c>
      <c r="F114" s="10">
        <v>399289671</v>
      </c>
      <c r="G114" s="8">
        <v>1.61233548E-2</v>
      </c>
      <c r="H114" s="10">
        <v>27735394.926959999</v>
      </c>
      <c r="I114" t="str">
        <f>IFERROR(VLOOKUP(D114,'LEAID Match'!$A$2:$B$186,2,FALSE),"")</f>
        <v/>
      </c>
    </row>
    <row r="115" spans="1:9" x14ac:dyDescent="0.2">
      <c r="A115" t="str">
        <f t="shared" si="1"/>
        <v/>
      </c>
      <c r="B115" s="15">
        <v>2020</v>
      </c>
      <c r="C115" t="s">
        <v>1682</v>
      </c>
      <c r="D115" t="s">
        <v>15</v>
      </c>
      <c r="E115" t="s">
        <v>15</v>
      </c>
      <c r="F115" s="10">
        <v>470424475</v>
      </c>
      <c r="G115" s="8">
        <v>1.5378348700000001E-2</v>
      </c>
      <c r="H115" s="10">
        <v>35354823.661300004</v>
      </c>
      <c r="I115" t="str">
        <f>IFERROR(VLOOKUP(D115,'LEAID Match'!$A$2:$B$186,2,FALSE),"")</f>
        <v/>
      </c>
    </row>
    <row r="116" spans="1:9" x14ac:dyDescent="0.2">
      <c r="A116" t="str">
        <f t="shared" si="1"/>
        <v/>
      </c>
      <c r="B116" s="15">
        <v>2021</v>
      </c>
      <c r="C116" t="s">
        <v>1682</v>
      </c>
      <c r="D116" t="s">
        <v>15</v>
      </c>
      <c r="E116" t="s">
        <v>15</v>
      </c>
      <c r="F116" s="10">
        <v>445889997</v>
      </c>
      <c r="G116" s="8">
        <v>1.5511705400000001E-2</v>
      </c>
      <c r="H116" s="10">
        <v>33528551.222100001</v>
      </c>
      <c r="I116" t="str">
        <f>IFERROR(VLOOKUP(D116,'LEAID Match'!$A$2:$B$186,2,FALSE),"")</f>
        <v/>
      </c>
    </row>
    <row r="117" spans="1:9" x14ac:dyDescent="0.2">
      <c r="A117" t="str">
        <f t="shared" si="1"/>
        <v/>
      </c>
      <c r="B117" s="15">
        <v>2022</v>
      </c>
      <c r="C117" t="s">
        <v>1682</v>
      </c>
      <c r="D117" t="s">
        <v>15</v>
      </c>
      <c r="E117" t="s">
        <v>15</v>
      </c>
      <c r="F117" s="10">
        <v>554768893</v>
      </c>
      <c r="G117" s="8">
        <v>1.6666721200000002E-2</v>
      </c>
      <c r="H117" s="10">
        <v>67170219.780239999</v>
      </c>
      <c r="I117" t="str">
        <f>IFERROR(VLOOKUP(D117,'LEAID Match'!$A$2:$B$186,2,FALSE),"")</f>
        <v/>
      </c>
    </row>
    <row r="118" spans="1:9" x14ac:dyDescent="0.2">
      <c r="A118" t="str">
        <f t="shared" si="1"/>
        <v/>
      </c>
      <c r="B118" s="15">
        <v>2023</v>
      </c>
      <c r="C118" t="s">
        <v>1682</v>
      </c>
      <c r="D118" t="s">
        <v>15</v>
      </c>
      <c r="E118" t="s">
        <v>15</v>
      </c>
      <c r="F118" s="10">
        <v>451340184</v>
      </c>
      <c r="G118" s="8">
        <v>1.7753520599999999E-2</v>
      </c>
      <c r="H118" s="10">
        <v>42482399.443739995</v>
      </c>
      <c r="I118" t="str">
        <f>IFERROR(VLOOKUP(D118,'LEAID Match'!$A$2:$B$186,2,FALSE),"")</f>
        <v/>
      </c>
    </row>
    <row r="119" spans="1:9" x14ac:dyDescent="0.2">
      <c r="A119" t="str">
        <f t="shared" si="1"/>
        <v/>
      </c>
      <c r="B119" s="15">
        <v>2015</v>
      </c>
      <c r="C119" t="s">
        <v>1683</v>
      </c>
      <c r="D119" t="s">
        <v>16</v>
      </c>
      <c r="E119" t="s">
        <v>16</v>
      </c>
      <c r="F119" s="10">
        <v>949513</v>
      </c>
      <c r="G119" s="8">
        <v>6.91407E-5</v>
      </c>
      <c r="H119" s="10">
        <v>77665.748309999995</v>
      </c>
      <c r="I119" t="str">
        <f>IFERROR(VLOOKUP(D119,'LEAID Match'!$A$2:$B$186,2,FALSE),"")</f>
        <v/>
      </c>
    </row>
    <row r="120" spans="1:9" x14ac:dyDescent="0.2">
      <c r="A120" t="str">
        <f t="shared" si="1"/>
        <v/>
      </c>
      <c r="B120" s="15">
        <v>2016</v>
      </c>
      <c r="C120" t="s">
        <v>1683</v>
      </c>
      <c r="D120" t="s">
        <v>16</v>
      </c>
      <c r="E120" t="s">
        <v>16</v>
      </c>
      <c r="F120" s="10">
        <v>3186441</v>
      </c>
      <c r="G120" s="8">
        <v>1.6520409999999999E-4</v>
      </c>
      <c r="H120" s="10">
        <v>161453.96693</v>
      </c>
      <c r="I120" t="str">
        <f>IFERROR(VLOOKUP(D120,'LEAID Match'!$A$2:$B$186,2,FALSE),"")</f>
        <v/>
      </c>
    </row>
    <row r="121" spans="1:9" x14ac:dyDescent="0.2">
      <c r="A121" t="str">
        <f t="shared" si="1"/>
        <v/>
      </c>
      <c r="B121" s="15">
        <v>2017</v>
      </c>
      <c r="C121" t="s">
        <v>1683</v>
      </c>
      <c r="D121" t="s">
        <v>16</v>
      </c>
      <c r="E121" t="s">
        <v>16</v>
      </c>
      <c r="F121" s="10">
        <v>4449475</v>
      </c>
      <c r="G121" s="8">
        <v>1.8795349999999999E-4</v>
      </c>
      <c r="H121" s="10">
        <v>192126.06769999999</v>
      </c>
      <c r="I121" t="str">
        <f>IFERROR(VLOOKUP(D121,'LEAID Match'!$A$2:$B$186,2,FALSE),"")</f>
        <v/>
      </c>
    </row>
    <row r="122" spans="1:9" x14ac:dyDescent="0.2">
      <c r="A122" t="str">
        <f t="shared" si="1"/>
        <v/>
      </c>
      <c r="B122" s="15">
        <v>2018</v>
      </c>
      <c r="C122" t="s">
        <v>1683</v>
      </c>
      <c r="D122" t="s">
        <v>16</v>
      </c>
      <c r="E122" t="s">
        <v>16</v>
      </c>
      <c r="F122" s="10">
        <v>5582359</v>
      </c>
      <c r="G122" s="8">
        <v>1.98848E-4</v>
      </c>
      <c r="H122" s="10">
        <v>276418.60480000003</v>
      </c>
      <c r="I122" t="str">
        <f>IFERROR(VLOOKUP(D122,'LEAID Match'!$A$2:$B$186,2,FALSE),"")</f>
        <v/>
      </c>
    </row>
    <row r="123" spans="1:9" x14ac:dyDescent="0.2">
      <c r="A123" t="str">
        <f t="shared" si="1"/>
        <v/>
      </c>
      <c r="B123" s="15">
        <v>2019</v>
      </c>
      <c r="C123" t="s">
        <v>1683</v>
      </c>
      <c r="D123" t="s">
        <v>16</v>
      </c>
      <c r="E123" t="s">
        <v>16</v>
      </c>
      <c r="F123" s="10">
        <v>5108563</v>
      </c>
      <c r="G123" s="8">
        <v>2.0628430000000001E-4</v>
      </c>
      <c r="H123" s="10">
        <v>354850.25286000001</v>
      </c>
      <c r="I123" t="str">
        <f>IFERROR(VLOOKUP(D123,'LEAID Match'!$A$2:$B$186,2,FALSE),"")</f>
        <v/>
      </c>
    </row>
    <row r="124" spans="1:9" x14ac:dyDescent="0.2">
      <c r="A124" t="str">
        <f t="shared" si="1"/>
        <v/>
      </c>
      <c r="B124" s="15">
        <v>2020</v>
      </c>
      <c r="C124" t="s">
        <v>1683</v>
      </c>
      <c r="D124" t="s">
        <v>16</v>
      </c>
      <c r="E124" t="s">
        <v>16</v>
      </c>
      <c r="F124" s="10">
        <v>7160409</v>
      </c>
      <c r="G124" s="8">
        <v>2.340764E-4</v>
      </c>
      <c r="H124" s="10">
        <v>538141.64359999995</v>
      </c>
      <c r="I124" t="str">
        <f>IFERROR(VLOOKUP(D124,'LEAID Match'!$A$2:$B$186,2,FALSE),"")</f>
        <v/>
      </c>
    </row>
    <row r="125" spans="1:9" x14ac:dyDescent="0.2">
      <c r="A125" t="str">
        <f t="shared" si="1"/>
        <v/>
      </c>
      <c r="B125" s="15">
        <v>2021</v>
      </c>
      <c r="C125" t="s">
        <v>1683</v>
      </c>
      <c r="D125" t="s">
        <v>16</v>
      </c>
      <c r="E125" t="s">
        <v>16</v>
      </c>
      <c r="F125" s="10">
        <v>6956594</v>
      </c>
      <c r="G125" s="8">
        <v>2.420073E-4</v>
      </c>
      <c r="H125" s="10">
        <v>523098.77895000001</v>
      </c>
      <c r="I125" t="str">
        <f>IFERROR(VLOOKUP(D125,'LEAID Match'!$A$2:$B$186,2,FALSE),"")</f>
        <v/>
      </c>
    </row>
    <row r="126" spans="1:9" x14ac:dyDescent="0.2">
      <c r="A126" t="str">
        <f t="shared" si="1"/>
        <v/>
      </c>
      <c r="B126" s="15">
        <v>2022</v>
      </c>
      <c r="C126" t="s">
        <v>1683</v>
      </c>
      <c r="D126" t="s">
        <v>16</v>
      </c>
      <c r="E126" t="s">
        <v>16</v>
      </c>
      <c r="F126" s="10">
        <v>9077463</v>
      </c>
      <c r="G126" s="8">
        <v>2.7271089999999999E-4</v>
      </c>
      <c r="H126" s="10">
        <v>1099079.46918</v>
      </c>
      <c r="I126" t="str">
        <f>IFERROR(VLOOKUP(D126,'LEAID Match'!$A$2:$B$186,2,FALSE),"")</f>
        <v/>
      </c>
    </row>
    <row r="127" spans="1:9" x14ac:dyDescent="0.2">
      <c r="A127" t="str">
        <f t="shared" si="1"/>
        <v/>
      </c>
      <c r="B127" s="15">
        <v>2023</v>
      </c>
      <c r="C127" t="s">
        <v>1683</v>
      </c>
      <c r="D127" t="s">
        <v>16</v>
      </c>
      <c r="E127" t="s">
        <v>16</v>
      </c>
      <c r="F127" s="10">
        <v>6576987</v>
      </c>
      <c r="G127" s="8">
        <v>2.5870659999999997E-4</v>
      </c>
      <c r="H127" s="10">
        <v>619059.02313999995</v>
      </c>
      <c r="I127" t="str">
        <f>IFERROR(VLOOKUP(D127,'LEAID Match'!$A$2:$B$186,2,FALSE),"")</f>
        <v/>
      </c>
    </row>
    <row r="128" spans="1:9" x14ac:dyDescent="0.2">
      <c r="A128" t="str">
        <f t="shared" si="1"/>
        <v/>
      </c>
      <c r="B128" s="15">
        <v>2015</v>
      </c>
      <c r="C128" t="s">
        <v>1684</v>
      </c>
      <c r="D128" t="s">
        <v>17</v>
      </c>
      <c r="E128" t="s">
        <v>17</v>
      </c>
      <c r="F128" s="10">
        <v>18187558</v>
      </c>
      <c r="G128" s="8">
        <v>1.3243632999999999E-3</v>
      </c>
      <c r="H128" s="10">
        <v>1487657.29489</v>
      </c>
      <c r="I128" t="str">
        <f>IFERROR(VLOOKUP(D128,'LEAID Match'!$A$2:$B$186,2,FALSE),"")</f>
        <v/>
      </c>
    </row>
    <row r="129" spans="1:9" x14ac:dyDescent="0.2">
      <c r="A129" t="str">
        <f t="shared" si="1"/>
        <v/>
      </c>
      <c r="B129" s="15">
        <v>2016</v>
      </c>
      <c r="C129" t="s">
        <v>1684</v>
      </c>
      <c r="D129" t="s">
        <v>17</v>
      </c>
      <c r="E129" t="s">
        <v>17</v>
      </c>
      <c r="F129" s="10">
        <v>25824243</v>
      </c>
      <c r="G129" s="8">
        <v>1.3388830999999999E-3</v>
      </c>
      <c r="H129" s="10">
        <v>1308490.4536299999</v>
      </c>
      <c r="I129" t="str">
        <f>IFERROR(VLOOKUP(D129,'LEAID Match'!$A$2:$B$186,2,FALSE),"")</f>
        <v/>
      </c>
    </row>
    <row r="130" spans="1:9" x14ac:dyDescent="0.2">
      <c r="A130" t="str">
        <f t="shared" si="1"/>
        <v/>
      </c>
      <c r="B130" s="15">
        <v>2017</v>
      </c>
      <c r="C130" t="s">
        <v>1684</v>
      </c>
      <c r="D130" t="s">
        <v>17</v>
      </c>
      <c r="E130" t="s">
        <v>17</v>
      </c>
      <c r="F130" s="10">
        <v>34240637</v>
      </c>
      <c r="G130" s="8">
        <v>1.4463835E-3</v>
      </c>
      <c r="H130" s="10">
        <v>1478493.2137</v>
      </c>
      <c r="I130" t="str">
        <f>IFERROR(VLOOKUP(D130,'LEAID Match'!$A$2:$B$186,2,FALSE),"")</f>
        <v/>
      </c>
    </row>
    <row r="131" spans="1:9" x14ac:dyDescent="0.2">
      <c r="A131" t="str">
        <f t="shared" ref="A131:A194" si="2">I131</f>
        <v/>
      </c>
      <c r="B131" s="15">
        <v>2018</v>
      </c>
      <c r="C131" t="s">
        <v>1684</v>
      </c>
      <c r="D131" t="s">
        <v>17</v>
      </c>
      <c r="E131" t="s">
        <v>17</v>
      </c>
      <c r="F131" s="10">
        <v>41289869</v>
      </c>
      <c r="G131" s="8">
        <v>1.4707772E-3</v>
      </c>
      <c r="H131" s="10">
        <v>2044527.3857199999</v>
      </c>
      <c r="I131" t="str">
        <f>IFERROR(VLOOKUP(D131,'LEAID Match'!$A$2:$B$186,2,FALSE),"")</f>
        <v/>
      </c>
    </row>
    <row r="132" spans="1:9" x14ac:dyDescent="0.2">
      <c r="A132" t="str">
        <f t="shared" si="2"/>
        <v/>
      </c>
      <c r="B132" s="15">
        <v>2019</v>
      </c>
      <c r="C132" t="s">
        <v>1684</v>
      </c>
      <c r="D132" t="s">
        <v>17</v>
      </c>
      <c r="E132" t="s">
        <v>17</v>
      </c>
      <c r="F132" s="10">
        <v>35780008</v>
      </c>
      <c r="G132" s="8">
        <v>1.4448001E-3</v>
      </c>
      <c r="H132" s="10">
        <v>2485345.1320199999</v>
      </c>
      <c r="I132" t="str">
        <f>IFERROR(VLOOKUP(D132,'LEAID Match'!$A$2:$B$186,2,FALSE),"")</f>
        <v/>
      </c>
    </row>
    <row r="133" spans="1:9" x14ac:dyDescent="0.2">
      <c r="A133" t="str">
        <f t="shared" si="2"/>
        <v/>
      </c>
      <c r="B133" s="15">
        <v>2020</v>
      </c>
      <c r="C133" t="s">
        <v>1684</v>
      </c>
      <c r="D133" t="s">
        <v>17</v>
      </c>
      <c r="E133" t="s">
        <v>17</v>
      </c>
      <c r="F133" s="10">
        <v>46963199</v>
      </c>
      <c r="G133" s="8">
        <v>1.5352441999999999E-3</v>
      </c>
      <c r="H133" s="10">
        <v>3529526.4157999996</v>
      </c>
      <c r="I133" t="str">
        <f>IFERROR(VLOOKUP(D133,'LEAID Match'!$A$2:$B$186,2,FALSE),"")</f>
        <v/>
      </c>
    </row>
    <row r="134" spans="1:9" x14ac:dyDescent="0.2">
      <c r="A134" t="str">
        <f t="shared" si="2"/>
        <v/>
      </c>
      <c r="B134" s="15">
        <v>2021</v>
      </c>
      <c r="C134" t="s">
        <v>1684</v>
      </c>
      <c r="D134" t="s">
        <v>17</v>
      </c>
      <c r="E134" t="s">
        <v>17</v>
      </c>
      <c r="F134" s="10">
        <v>43921682</v>
      </c>
      <c r="G134" s="8">
        <v>1.5279558E-3</v>
      </c>
      <c r="H134" s="10">
        <v>3302676.4616999999</v>
      </c>
      <c r="I134" t="str">
        <f>IFERROR(VLOOKUP(D134,'LEAID Match'!$A$2:$B$186,2,FALSE),"")</f>
        <v/>
      </c>
    </row>
    <row r="135" spans="1:9" x14ac:dyDescent="0.2">
      <c r="A135" t="str">
        <f t="shared" si="2"/>
        <v/>
      </c>
      <c r="B135" s="15">
        <v>2022</v>
      </c>
      <c r="C135" t="s">
        <v>1684</v>
      </c>
      <c r="D135" t="s">
        <v>17</v>
      </c>
      <c r="E135" t="s">
        <v>17</v>
      </c>
      <c r="F135" s="10">
        <v>54390244</v>
      </c>
      <c r="G135" s="8">
        <v>1.6340263999999999E-3</v>
      </c>
      <c r="H135" s="10">
        <v>6585453.19728</v>
      </c>
      <c r="I135" t="str">
        <f>IFERROR(VLOOKUP(D135,'LEAID Match'!$A$2:$B$186,2,FALSE),"")</f>
        <v/>
      </c>
    </row>
    <row r="136" spans="1:9" x14ac:dyDescent="0.2">
      <c r="A136" t="str">
        <f t="shared" si="2"/>
        <v/>
      </c>
      <c r="B136" s="15">
        <v>2023</v>
      </c>
      <c r="C136" t="s">
        <v>1684</v>
      </c>
      <c r="D136" t="s">
        <v>17</v>
      </c>
      <c r="E136" t="s">
        <v>17</v>
      </c>
      <c r="F136" s="10">
        <v>43067298</v>
      </c>
      <c r="G136" s="8">
        <v>1.6940574E-3</v>
      </c>
      <c r="H136" s="10">
        <v>4053709.9524600003</v>
      </c>
      <c r="I136" t="str">
        <f>IFERROR(VLOOKUP(D136,'LEAID Match'!$A$2:$B$186,2,FALSE),"")</f>
        <v/>
      </c>
    </row>
    <row r="137" spans="1:9" x14ac:dyDescent="0.2">
      <c r="A137" t="str">
        <f t="shared" si="2"/>
        <v/>
      </c>
      <c r="B137" s="15">
        <v>2015</v>
      </c>
      <c r="C137" t="s">
        <v>1685</v>
      </c>
      <c r="D137" t="s">
        <v>18</v>
      </c>
      <c r="E137" t="s">
        <v>18</v>
      </c>
      <c r="F137" s="10">
        <v>74435065</v>
      </c>
      <c r="G137" s="8">
        <v>5.4201376000000004E-3</v>
      </c>
      <c r="H137" s="10">
        <v>6088440.5660800003</v>
      </c>
      <c r="I137" t="str">
        <f>IFERROR(VLOOKUP(D137,'LEAID Match'!$A$2:$B$186,2,FALSE),"")</f>
        <v/>
      </c>
    </row>
    <row r="138" spans="1:9" x14ac:dyDescent="0.2">
      <c r="A138" t="str">
        <f t="shared" si="2"/>
        <v/>
      </c>
      <c r="B138" s="15">
        <v>2016</v>
      </c>
      <c r="C138" t="s">
        <v>1685</v>
      </c>
      <c r="D138" t="s">
        <v>18</v>
      </c>
      <c r="E138" t="s">
        <v>18</v>
      </c>
      <c r="F138" s="10">
        <v>93827560</v>
      </c>
      <c r="G138" s="8">
        <v>4.8645813999999999E-3</v>
      </c>
      <c r="H138" s="10">
        <v>4754155.4022199996</v>
      </c>
      <c r="I138" t="str">
        <f>IFERROR(VLOOKUP(D138,'LEAID Match'!$A$2:$B$186,2,FALSE),"")</f>
        <v/>
      </c>
    </row>
    <row r="139" spans="1:9" x14ac:dyDescent="0.2">
      <c r="A139" t="str">
        <f t="shared" si="2"/>
        <v/>
      </c>
      <c r="B139" s="15">
        <v>2017</v>
      </c>
      <c r="C139" t="s">
        <v>1685</v>
      </c>
      <c r="D139" t="s">
        <v>18</v>
      </c>
      <c r="E139" t="s">
        <v>18</v>
      </c>
      <c r="F139" s="10">
        <v>107839821</v>
      </c>
      <c r="G139" s="8">
        <v>4.5553397000000001E-3</v>
      </c>
      <c r="H139" s="10">
        <v>4656468.2413400002</v>
      </c>
      <c r="I139" t="str">
        <f>IFERROR(VLOOKUP(D139,'LEAID Match'!$A$2:$B$186,2,FALSE),"")</f>
        <v/>
      </c>
    </row>
    <row r="140" spans="1:9" x14ac:dyDescent="0.2">
      <c r="A140" t="str">
        <f t="shared" si="2"/>
        <v/>
      </c>
      <c r="B140" s="15">
        <v>2018</v>
      </c>
      <c r="C140" t="s">
        <v>1685</v>
      </c>
      <c r="D140" t="s">
        <v>18</v>
      </c>
      <c r="E140" t="s">
        <v>18</v>
      </c>
      <c r="F140" s="10">
        <v>122043609</v>
      </c>
      <c r="G140" s="8">
        <v>4.3472880000000004E-3</v>
      </c>
      <c r="H140" s="10">
        <v>6043165.0488000009</v>
      </c>
      <c r="I140" t="str">
        <f>IFERROR(VLOOKUP(D140,'LEAID Match'!$A$2:$B$186,2,FALSE),"")</f>
        <v/>
      </c>
    </row>
    <row r="141" spans="1:9" x14ac:dyDescent="0.2">
      <c r="A141" t="str">
        <f t="shared" si="2"/>
        <v/>
      </c>
      <c r="B141" s="15">
        <v>2019</v>
      </c>
      <c r="C141" t="s">
        <v>1685</v>
      </c>
      <c r="D141" t="s">
        <v>18</v>
      </c>
      <c r="E141" t="s">
        <v>18</v>
      </c>
      <c r="F141" s="10">
        <v>115863227</v>
      </c>
      <c r="G141" s="8">
        <v>4.6785680999999997E-3</v>
      </c>
      <c r="H141" s="10">
        <v>8048072.8456199998</v>
      </c>
      <c r="I141" t="str">
        <f>IFERROR(VLOOKUP(D141,'LEAID Match'!$A$2:$B$186,2,FALSE),"")</f>
        <v/>
      </c>
    </row>
    <row r="142" spans="1:9" x14ac:dyDescent="0.2">
      <c r="A142" t="str">
        <f t="shared" si="2"/>
        <v/>
      </c>
      <c r="B142" s="15">
        <v>2020</v>
      </c>
      <c r="C142" t="s">
        <v>1685</v>
      </c>
      <c r="D142" t="s">
        <v>18</v>
      </c>
      <c r="E142" t="s">
        <v>18</v>
      </c>
      <c r="F142" s="10">
        <v>137532232</v>
      </c>
      <c r="G142" s="8">
        <v>4.4959791000000002E-3</v>
      </c>
      <c r="H142" s="10">
        <v>10336255.950900001</v>
      </c>
      <c r="I142" t="str">
        <f>IFERROR(VLOOKUP(D142,'LEAID Match'!$A$2:$B$186,2,FALSE),"")</f>
        <v/>
      </c>
    </row>
    <row r="143" spans="1:9" x14ac:dyDescent="0.2">
      <c r="A143" t="str">
        <f t="shared" si="2"/>
        <v/>
      </c>
      <c r="B143" s="15">
        <v>2021</v>
      </c>
      <c r="C143" t="s">
        <v>1685</v>
      </c>
      <c r="D143" t="s">
        <v>18</v>
      </c>
      <c r="E143" t="s">
        <v>18</v>
      </c>
      <c r="F143" s="10">
        <v>133746715</v>
      </c>
      <c r="G143" s="8">
        <v>4.6528059999999998E-3</v>
      </c>
      <c r="H143" s="10">
        <v>10057040.169</v>
      </c>
      <c r="I143" t="str">
        <f>IFERROR(VLOOKUP(D143,'LEAID Match'!$A$2:$B$186,2,FALSE),"")</f>
        <v/>
      </c>
    </row>
    <row r="144" spans="1:9" x14ac:dyDescent="0.2">
      <c r="A144" t="str">
        <f t="shared" si="2"/>
        <v/>
      </c>
      <c r="B144" s="15">
        <v>2022</v>
      </c>
      <c r="C144" t="s">
        <v>1685</v>
      </c>
      <c r="D144" t="s">
        <v>18</v>
      </c>
      <c r="E144" t="s">
        <v>18</v>
      </c>
      <c r="F144" s="10">
        <v>162110381</v>
      </c>
      <c r="G144" s="8">
        <v>4.8702234999999997E-3</v>
      </c>
      <c r="H144" s="10">
        <v>19627974.749699999</v>
      </c>
      <c r="I144" t="str">
        <f>IFERROR(VLOOKUP(D144,'LEAID Match'!$A$2:$B$186,2,FALSE),"")</f>
        <v/>
      </c>
    </row>
    <row r="145" spans="1:9" x14ac:dyDescent="0.2">
      <c r="A145" t="str">
        <f t="shared" si="2"/>
        <v/>
      </c>
      <c r="B145" s="15">
        <v>2023</v>
      </c>
      <c r="C145" t="s">
        <v>1685</v>
      </c>
      <c r="D145" t="s">
        <v>18</v>
      </c>
      <c r="E145" t="s">
        <v>18</v>
      </c>
      <c r="F145" s="10">
        <v>141446050</v>
      </c>
      <c r="G145" s="8">
        <v>5.5637975000000003E-3</v>
      </c>
      <c r="H145" s="10">
        <v>13313611.03775</v>
      </c>
      <c r="I145" t="str">
        <f>IFERROR(VLOOKUP(D145,'LEAID Match'!$A$2:$B$186,2,FALSE),"")</f>
        <v/>
      </c>
    </row>
    <row r="146" spans="1:9" x14ac:dyDescent="0.2">
      <c r="A146" t="str">
        <f t="shared" si="2"/>
        <v/>
      </c>
      <c r="B146" s="15">
        <v>2015</v>
      </c>
      <c r="C146" t="s">
        <v>1686</v>
      </c>
      <c r="D146" t="s">
        <v>19</v>
      </c>
      <c r="E146" t="s">
        <v>19</v>
      </c>
      <c r="F146" s="10">
        <v>28009241</v>
      </c>
      <c r="G146" s="8">
        <v>2.0395487000000002E-3</v>
      </c>
      <c r="H146" s="10">
        <v>2291025.0547100003</v>
      </c>
      <c r="I146" t="str">
        <f>IFERROR(VLOOKUP(D146,'LEAID Match'!$A$2:$B$186,2,FALSE),"")</f>
        <v/>
      </c>
    </row>
    <row r="147" spans="1:9" x14ac:dyDescent="0.2">
      <c r="A147" t="str">
        <f t="shared" si="2"/>
        <v/>
      </c>
      <c r="B147" s="15">
        <v>2016</v>
      </c>
      <c r="C147" t="s">
        <v>1686</v>
      </c>
      <c r="D147" t="s">
        <v>19</v>
      </c>
      <c r="E147" t="s">
        <v>19</v>
      </c>
      <c r="F147" s="10">
        <v>36568825</v>
      </c>
      <c r="G147" s="8">
        <v>1.8959464000000001E-3</v>
      </c>
      <c r="H147" s="10">
        <v>1852908.4167200001</v>
      </c>
      <c r="I147" t="str">
        <f>IFERROR(VLOOKUP(D147,'LEAID Match'!$A$2:$B$186,2,FALSE),"")</f>
        <v/>
      </c>
    </row>
    <row r="148" spans="1:9" x14ac:dyDescent="0.2">
      <c r="A148" t="str">
        <f t="shared" si="2"/>
        <v/>
      </c>
      <c r="B148" s="15">
        <v>2017</v>
      </c>
      <c r="C148" t="s">
        <v>1686</v>
      </c>
      <c r="D148" t="s">
        <v>19</v>
      </c>
      <c r="E148" t="s">
        <v>19</v>
      </c>
      <c r="F148" s="10">
        <v>44428969</v>
      </c>
      <c r="G148" s="8">
        <v>1.8767561000000001E-3</v>
      </c>
      <c r="H148" s="10">
        <v>1918420.0854200001</v>
      </c>
      <c r="I148" t="str">
        <f>IFERROR(VLOOKUP(D148,'LEAID Match'!$A$2:$B$186,2,FALSE),"")</f>
        <v/>
      </c>
    </row>
    <row r="149" spans="1:9" x14ac:dyDescent="0.2">
      <c r="A149" t="str">
        <f t="shared" si="2"/>
        <v/>
      </c>
      <c r="B149" s="15">
        <v>2018</v>
      </c>
      <c r="C149" t="s">
        <v>1686</v>
      </c>
      <c r="D149" t="s">
        <v>19</v>
      </c>
      <c r="E149" t="s">
        <v>19</v>
      </c>
      <c r="F149" s="10">
        <v>50832682</v>
      </c>
      <c r="G149" s="8">
        <v>1.8106996E-3</v>
      </c>
      <c r="H149" s="10">
        <v>2517053.5139600001</v>
      </c>
      <c r="I149" t="str">
        <f>IFERROR(VLOOKUP(D149,'LEAID Match'!$A$2:$B$186,2,FALSE),"")</f>
        <v/>
      </c>
    </row>
    <row r="150" spans="1:9" x14ac:dyDescent="0.2">
      <c r="A150" t="str">
        <f t="shared" si="2"/>
        <v/>
      </c>
      <c r="B150" s="15">
        <v>2019</v>
      </c>
      <c r="C150" t="s">
        <v>1686</v>
      </c>
      <c r="D150" t="s">
        <v>19</v>
      </c>
      <c r="E150" t="s">
        <v>19</v>
      </c>
      <c r="F150" s="10">
        <v>47199891</v>
      </c>
      <c r="G150" s="8">
        <v>1.9059361E-3</v>
      </c>
      <c r="H150" s="10">
        <v>3278591.2792199999</v>
      </c>
      <c r="I150" t="str">
        <f>IFERROR(VLOOKUP(D150,'LEAID Match'!$A$2:$B$186,2,FALSE),"")</f>
        <v/>
      </c>
    </row>
    <row r="151" spans="1:9" x14ac:dyDescent="0.2">
      <c r="A151" t="str">
        <f t="shared" si="2"/>
        <v/>
      </c>
      <c r="B151" s="15">
        <v>2020</v>
      </c>
      <c r="C151" t="s">
        <v>1686</v>
      </c>
      <c r="D151" t="s">
        <v>19</v>
      </c>
      <c r="E151" t="s">
        <v>19</v>
      </c>
      <c r="F151" s="10">
        <v>57088175</v>
      </c>
      <c r="G151" s="8">
        <v>1.8662334E-3</v>
      </c>
      <c r="H151" s="10">
        <v>4290470.5866</v>
      </c>
      <c r="I151" t="str">
        <f>IFERROR(VLOOKUP(D151,'LEAID Match'!$A$2:$B$186,2,FALSE),"")</f>
        <v/>
      </c>
    </row>
    <row r="152" spans="1:9" x14ac:dyDescent="0.2">
      <c r="A152" t="str">
        <f t="shared" si="2"/>
        <v/>
      </c>
      <c r="B152" s="15">
        <v>2021</v>
      </c>
      <c r="C152" t="s">
        <v>1686</v>
      </c>
      <c r="D152" t="s">
        <v>19</v>
      </c>
      <c r="E152" t="s">
        <v>19</v>
      </c>
      <c r="F152" s="10">
        <v>59742437</v>
      </c>
      <c r="G152" s="8">
        <v>2.0783312000000002E-3</v>
      </c>
      <c r="H152" s="10">
        <v>4492312.8888000008</v>
      </c>
      <c r="I152" t="str">
        <f>IFERROR(VLOOKUP(D152,'LEAID Match'!$A$2:$B$186,2,FALSE),"")</f>
        <v/>
      </c>
    </row>
    <row r="153" spans="1:9" x14ac:dyDescent="0.2">
      <c r="A153" t="str">
        <f t="shared" si="2"/>
        <v/>
      </c>
      <c r="B153" s="15">
        <v>2022</v>
      </c>
      <c r="C153" t="s">
        <v>1686</v>
      </c>
      <c r="D153" t="s">
        <v>19</v>
      </c>
      <c r="E153" t="s">
        <v>19</v>
      </c>
      <c r="F153" s="10">
        <v>80171299</v>
      </c>
      <c r="G153" s="8">
        <v>2.4085573000000001E-3</v>
      </c>
      <c r="H153" s="10">
        <v>9706967.6304599997</v>
      </c>
      <c r="I153" t="str">
        <f>IFERROR(VLOOKUP(D153,'LEAID Match'!$A$2:$B$186,2,FALSE),"")</f>
        <v/>
      </c>
    </row>
    <row r="154" spans="1:9" x14ac:dyDescent="0.2">
      <c r="A154" t="str">
        <f t="shared" si="2"/>
        <v/>
      </c>
      <c r="B154" s="15">
        <v>2023</v>
      </c>
      <c r="C154" t="s">
        <v>1686</v>
      </c>
      <c r="D154" t="s">
        <v>19</v>
      </c>
      <c r="E154" t="s">
        <v>19</v>
      </c>
      <c r="F154" s="10">
        <v>72781475</v>
      </c>
      <c r="G154" s="8">
        <v>2.8628680999999998E-3</v>
      </c>
      <c r="H154" s="10">
        <v>6850557.0764899999</v>
      </c>
      <c r="I154" t="str">
        <f>IFERROR(VLOOKUP(D154,'LEAID Match'!$A$2:$B$186,2,FALSE),"")</f>
        <v/>
      </c>
    </row>
    <row r="155" spans="1:9" x14ac:dyDescent="0.2">
      <c r="A155" t="str">
        <f t="shared" si="2"/>
        <v/>
      </c>
      <c r="B155" s="15">
        <v>2015</v>
      </c>
      <c r="C155" t="s">
        <v>1687</v>
      </c>
      <c r="D155" t="s">
        <v>20</v>
      </c>
      <c r="E155" t="s">
        <v>20</v>
      </c>
      <c r="F155" s="10">
        <v>4443136</v>
      </c>
      <c r="G155" s="8">
        <v>3.2353580000000001E-4</v>
      </c>
      <c r="H155" s="10">
        <v>363427.76414000004</v>
      </c>
      <c r="I155" t="str">
        <f>IFERROR(VLOOKUP(D155,'LEAID Match'!$A$2:$B$186,2,FALSE),"")</f>
        <v/>
      </c>
    </row>
    <row r="156" spans="1:9" x14ac:dyDescent="0.2">
      <c r="A156" t="str">
        <f t="shared" si="2"/>
        <v/>
      </c>
      <c r="B156" s="15">
        <v>2016</v>
      </c>
      <c r="C156" t="s">
        <v>1687</v>
      </c>
      <c r="D156" t="s">
        <v>20</v>
      </c>
      <c r="E156" t="s">
        <v>20</v>
      </c>
      <c r="F156" s="10">
        <v>5724977</v>
      </c>
      <c r="G156" s="8">
        <v>2.96817E-4</v>
      </c>
      <c r="H156" s="10">
        <v>290079.25410000002</v>
      </c>
      <c r="I156" t="str">
        <f>IFERROR(VLOOKUP(D156,'LEAID Match'!$A$2:$B$186,2,FALSE),"")</f>
        <v/>
      </c>
    </row>
    <row r="157" spans="1:9" x14ac:dyDescent="0.2">
      <c r="A157" t="str">
        <f t="shared" si="2"/>
        <v/>
      </c>
      <c r="B157" s="15">
        <v>2017</v>
      </c>
      <c r="C157" t="s">
        <v>1687</v>
      </c>
      <c r="D157" t="s">
        <v>20</v>
      </c>
      <c r="E157" t="s">
        <v>20</v>
      </c>
      <c r="F157" s="10">
        <v>6646232</v>
      </c>
      <c r="G157" s="8">
        <v>2.8074829999999998E-4</v>
      </c>
      <c r="H157" s="10">
        <v>286980.91226000001</v>
      </c>
      <c r="I157" t="str">
        <f>IFERROR(VLOOKUP(D157,'LEAID Match'!$A$2:$B$186,2,FALSE),"")</f>
        <v/>
      </c>
    </row>
    <row r="158" spans="1:9" x14ac:dyDescent="0.2">
      <c r="A158" t="str">
        <f t="shared" si="2"/>
        <v/>
      </c>
      <c r="B158" s="15">
        <v>2018</v>
      </c>
      <c r="C158" t="s">
        <v>1687</v>
      </c>
      <c r="D158" t="s">
        <v>20</v>
      </c>
      <c r="E158" t="s">
        <v>20</v>
      </c>
      <c r="F158" s="10">
        <v>7565720</v>
      </c>
      <c r="G158" s="8">
        <v>2.6949679999999998E-4</v>
      </c>
      <c r="H158" s="10">
        <v>374627.50167999999</v>
      </c>
      <c r="I158" t="str">
        <f>IFERROR(VLOOKUP(D158,'LEAID Match'!$A$2:$B$186,2,FALSE),"")</f>
        <v/>
      </c>
    </row>
    <row r="159" spans="1:9" x14ac:dyDescent="0.2">
      <c r="A159" t="str">
        <f t="shared" si="2"/>
        <v/>
      </c>
      <c r="B159" s="15">
        <v>2019</v>
      </c>
      <c r="C159" t="s">
        <v>1687</v>
      </c>
      <c r="D159" t="s">
        <v>20</v>
      </c>
      <c r="E159" t="s">
        <v>20</v>
      </c>
      <c r="F159" s="10">
        <v>6734593</v>
      </c>
      <c r="G159" s="8">
        <v>2.7194349999999998E-4</v>
      </c>
      <c r="H159" s="10">
        <v>467797.20869999996</v>
      </c>
      <c r="I159" t="str">
        <f>IFERROR(VLOOKUP(D159,'LEAID Match'!$A$2:$B$186,2,FALSE),"")</f>
        <v/>
      </c>
    </row>
    <row r="160" spans="1:9" x14ac:dyDescent="0.2">
      <c r="A160" t="str">
        <f t="shared" si="2"/>
        <v/>
      </c>
      <c r="B160" s="15">
        <v>2020</v>
      </c>
      <c r="C160" t="s">
        <v>1687</v>
      </c>
      <c r="D160" t="s">
        <v>20</v>
      </c>
      <c r="E160" t="s">
        <v>20</v>
      </c>
      <c r="F160" s="10">
        <v>6600227</v>
      </c>
      <c r="G160" s="8">
        <v>2.157638E-4</v>
      </c>
      <c r="H160" s="10">
        <v>496040.97620000003</v>
      </c>
      <c r="I160" t="str">
        <f>IFERROR(VLOOKUP(D160,'LEAID Match'!$A$2:$B$186,2,FALSE),"")</f>
        <v/>
      </c>
    </row>
    <row r="161" spans="1:9" x14ac:dyDescent="0.2">
      <c r="A161" t="str">
        <f t="shared" si="2"/>
        <v/>
      </c>
      <c r="B161" s="15">
        <v>2021</v>
      </c>
      <c r="C161" t="s">
        <v>1687</v>
      </c>
      <c r="D161" t="s">
        <v>20</v>
      </c>
      <c r="E161" t="s">
        <v>20</v>
      </c>
      <c r="F161" s="10">
        <v>7089117</v>
      </c>
      <c r="G161" s="8">
        <v>2.4661749999999998E-4</v>
      </c>
      <c r="H161" s="10">
        <v>533063.72624999995</v>
      </c>
      <c r="I161" t="str">
        <f>IFERROR(VLOOKUP(D161,'LEAID Match'!$A$2:$B$186,2,FALSE),"")</f>
        <v/>
      </c>
    </row>
    <row r="162" spans="1:9" x14ac:dyDescent="0.2">
      <c r="A162" t="str">
        <f t="shared" si="2"/>
        <v/>
      </c>
      <c r="B162" s="15">
        <v>2022</v>
      </c>
      <c r="C162" t="s">
        <v>1687</v>
      </c>
      <c r="D162" t="s">
        <v>20</v>
      </c>
      <c r="E162" t="s">
        <v>20</v>
      </c>
      <c r="F162" s="10">
        <v>7550506</v>
      </c>
      <c r="G162" s="8">
        <v>2.268371E-4</v>
      </c>
      <c r="H162" s="10">
        <v>914198.88042000006</v>
      </c>
      <c r="I162" t="str">
        <f>IFERROR(VLOOKUP(D162,'LEAID Match'!$A$2:$B$186,2,FALSE),"")</f>
        <v/>
      </c>
    </row>
    <row r="163" spans="1:9" x14ac:dyDescent="0.2">
      <c r="A163" t="str">
        <f t="shared" si="2"/>
        <v/>
      </c>
      <c r="B163" s="15">
        <v>2023</v>
      </c>
      <c r="C163" t="s">
        <v>1687</v>
      </c>
      <c r="D163" t="s">
        <v>20</v>
      </c>
      <c r="E163" t="s">
        <v>20</v>
      </c>
      <c r="F163" s="10">
        <v>5437407</v>
      </c>
      <c r="G163" s="8">
        <v>2.138811E-4</v>
      </c>
      <c r="H163" s="10">
        <v>511796.08419000002</v>
      </c>
      <c r="I163" t="str">
        <f>IFERROR(VLOOKUP(D163,'LEAID Match'!$A$2:$B$186,2,FALSE),"")</f>
        <v/>
      </c>
    </row>
    <row r="164" spans="1:9" x14ac:dyDescent="0.2">
      <c r="A164" t="str">
        <f t="shared" si="2"/>
        <v/>
      </c>
      <c r="B164" s="15">
        <v>2015</v>
      </c>
      <c r="C164" t="s">
        <v>1688</v>
      </c>
      <c r="D164" t="s">
        <v>21</v>
      </c>
      <c r="E164" t="s">
        <v>21</v>
      </c>
      <c r="F164" s="10">
        <v>11602353</v>
      </c>
      <c r="G164" s="8">
        <v>8.4484849999999999E-4</v>
      </c>
      <c r="H164" s="10">
        <v>949018.32004999998</v>
      </c>
      <c r="I164" t="str">
        <f>IFERROR(VLOOKUP(D164,'LEAID Match'!$A$2:$B$186,2,FALSE),"")</f>
        <v/>
      </c>
    </row>
    <row r="165" spans="1:9" x14ac:dyDescent="0.2">
      <c r="A165" t="str">
        <f t="shared" si="2"/>
        <v/>
      </c>
      <c r="B165" s="15">
        <v>2016</v>
      </c>
      <c r="C165" t="s">
        <v>1688</v>
      </c>
      <c r="D165" t="s">
        <v>21</v>
      </c>
      <c r="E165" t="s">
        <v>21</v>
      </c>
      <c r="F165" s="10">
        <v>15127810</v>
      </c>
      <c r="G165" s="8">
        <v>7.843161E-4</v>
      </c>
      <c r="H165" s="10">
        <v>766512.12453000003</v>
      </c>
      <c r="I165" t="str">
        <f>IFERROR(VLOOKUP(D165,'LEAID Match'!$A$2:$B$186,2,FALSE),"")</f>
        <v/>
      </c>
    </row>
    <row r="166" spans="1:9" x14ac:dyDescent="0.2">
      <c r="A166" t="str">
        <f t="shared" si="2"/>
        <v/>
      </c>
      <c r="B166" s="15">
        <v>2017</v>
      </c>
      <c r="C166" t="s">
        <v>1688</v>
      </c>
      <c r="D166" t="s">
        <v>21</v>
      </c>
      <c r="E166" t="s">
        <v>21</v>
      </c>
      <c r="F166" s="10">
        <v>18976150</v>
      </c>
      <c r="G166" s="8">
        <v>8.0158520000000002E-4</v>
      </c>
      <c r="H166" s="10">
        <v>819380.39144000004</v>
      </c>
      <c r="I166" t="str">
        <f>IFERROR(VLOOKUP(D166,'LEAID Match'!$A$2:$B$186,2,FALSE),"")</f>
        <v/>
      </c>
    </row>
    <row r="167" spans="1:9" x14ac:dyDescent="0.2">
      <c r="A167" t="str">
        <f t="shared" si="2"/>
        <v/>
      </c>
      <c r="B167" s="15">
        <v>2018</v>
      </c>
      <c r="C167" t="s">
        <v>1688</v>
      </c>
      <c r="D167" t="s">
        <v>21</v>
      </c>
      <c r="E167" t="s">
        <v>21</v>
      </c>
      <c r="F167" s="10">
        <v>25622149</v>
      </c>
      <c r="G167" s="8">
        <v>9.1268079999999997E-4</v>
      </c>
      <c r="H167" s="10">
        <v>1268717.58008</v>
      </c>
      <c r="I167" t="str">
        <f>IFERROR(VLOOKUP(D167,'LEAID Match'!$A$2:$B$186,2,FALSE),"")</f>
        <v/>
      </c>
    </row>
    <row r="168" spans="1:9" x14ac:dyDescent="0.2">
      <c r="A168" t="str">
        <f t="shared" si="2"/>
        <v/>
      </c>
      <c r="B168" s="15">
        <v>2019</v>
      </c>
      <c r="C168" t="s">
        <v>1688</v>
      </c>
      <c r="D168" t="s">
        <v>21</v>
      </c>
      <c r="E168" t="s">
        <v>21</v>
      </c>
      <c r="F168" s="10">
        <v>25341598</v>
      </c>
      <c r="G168" s="8">
        <v>1.0232961E-3</v>
      </c>
      <c r="H168" s="10">
        <v>1760273.9512199999</v>
      </c>
      <c r="I168" t="str">
        <f>IFERROR(VLOOKUP(D168,'LEAID Match'!$A$2:$B$186,2,FALSE),"")</f>
        <v/>
      </c>
    </row>
    <row r="169" spans="1:9" x14ac:dyDescent="0.2">
      <c r="A169" t="str">
        <f t="shared" si="2"/>
        <v/>
      </c>
      <c r="B169" s="15">
        <v>2020</v>
      </c>
      <c r="C169" t="s">
        <v>1688</v>
      </c>
      <c r="D169" t="s">
        <v>21</v>
      </c>
      <c r="E169" t="s">
        <v>21</v>
      </c>
      <c r="F169" s="10">
        <v>33300909</v>
      </c>
      <c r="G169" s="8">
        <v>1.0886189000000001E-3</v>
      </c>
      <c r="H169" s="10">
        <v>2502734.8511000001</v>
      </c>
      <c r="I169" t="str">
        <f>IFERROR(VLOOKUP(D169,'LEAID Match'!$A$2:$B$186,2,FALSE),"")</f>
        <v/>
      </c>
    </row>
    <row r="170" spans="1:9" x14ac:dyDescent="0.2">
      <c r="A170" t="str">
        <f t="shared" si="2"/>
        <v/>
      </c>
      <c r="B170" s="15">
        <v>2021</v>
      </c>
      <c r="C170" t="s">
        <v>1688</v>
      </c>
      <c r="D170" t="s">
        <v>21</v>
      </c>
      <c r="E170" t="s">
        <v>21</v>
      </c>
      <c r="F170" s="10">
        <v>31789576</v>
      </c>
      <c r="G170" s="8">
        <v>1.1059017999999999E-3</v>
      </c>
      <c r="H170" s="10">
        <v>2390406.7407</v>
      </c>
      <c r="I170" t="str">
        <f>IFERROR(VLOOKUP(D170,'LEAID Match'!$A$2:$B$186,2,FALSE),"")</f>
        <v/>
      </c>
    </row>
    <row r="171" spans="1:9" x14ac:dyDescent="0.2">
      <c r="A171" t="str">
        <f t="shared" si="2"/>
        <v/>
      </c>
      <c r="B171" s="15">
        <v>2022</v>
      </c>
      <c r="C171" t="s">
        <v>1688</v>
      </c>
      <c r="D171" t="s">
        <v>21</v>
      </c>
      <c r="E171" t="s">
        <v>21</v>
      </c>
      <c r="F171" s="10">
        <v>40357876</v>
      </c>
      <c r="G171" s="8">
        <v>1.2124570999999999E-3</v>
      </c>
      <c r="H171" s="10">
        <v>4886444.6044199998</v>
      </c>
      <c r="I171" t="str">
        <f>IFERROR(VLOOKUP(D171,'LEAID Match'!$A$2:$B$186,2,FALSE),"")</f>
        <v/>
      </c>
    </row>
    <row r="172" spans="1:9" x14ac:dyDescent="0.2">
      <c r="A172" t="str">
        <f t="shared" si="2"/>
        <v/>
      </c>
      <c r="B172" s="15">
        <v>2023</v>
      </c>
      <c r="C172" t="s">
        <v>1688</v>
      </c>
      <c r="D172" t="s">
        <v>21</v>
      </c>
      <c r="E172" t="s">
        <v>21</v>
      </c>
      <c r="F172" s="10">
        <v>33044851</v>
      </c>
      <c r="G172" s="8">
        <v>1.2998231999999999E-3</v>
      </c>
      <c r="H172" s="10">
        <v>3110346.9352799999</v>
      </c>
      <c r="I172" t="str">
        <f>IFERROR(VLOOKUP(D172,'LEAID Match'!$A$2:$B$186,2,FALSE),"")</f>
        <v/>
      </c>
    </row>
    <row r="173" spans="1:9" x14ac:dyDescent="0.2">
      <c r="A173" t="str">
        <f t="shared" si="2"/>
        <v/>
      </c>
      <c r="B173" s="15">
        <v>2015</v>
      </c>
      <c r="C173" t="s">
        <v>1689</v>
      </c>
      <c r="D173" t="s">
        <v>22</v>
      </c>
      <c r="E173" t="s">
        <v>22</v>
      </c>
      <c r="F173" s="10">
        <v>28999404</v>
      </c>
      <c r="G173" s="8">
        <v>2.1116493999999999E-3</v>
      </c>
      <c r="H173" s="10">
        <v>2372015.7710199999</v>
      </c>
      <c r="I173" t="str">
        <f>IFERROR(VLOOKUP(D173,'LEAID Match'!$A$2:$B$186,2,FALSE),"")</f>
        <v/>
      </c>
    </row>
    <row r="174" spans="1:9" x14ac:dyDescent="0.2">
      <c r="A174" t="str">
        <f t="shared" si="2"/>
        <v/>
      </c>
      <c r="B174" s="15">
        <v>2016</v>
      </c>
      <c r="C174" t="s">
        <v>1689</v>
      </c>
      <c r="D174" t="s">
        <v>22</v>
      </c>
      <c r="E174" t="s">
        <v>22</v>
      </c>
      <c r="F174" s="10">
        <v>37677458</v>
      </c>
      <c r="G174" s="8">
        <v>1.9534245999999998E-3</v>
      </c>
      <c r="H174" s="10">
        <v>1909081.8615799998</v>
      </c>
      <c r="I174" t="str">
        <f>IFERROR(VLOOKUP(D174,'LEAID Match'!$A$2:$B$186,2,FALSE),"")</f>
        <v/>
      </c>
    </row>
    <row r="175" spans="1:9" x14ac:dyDescent="0.2">
      <c r="A175" t="str">
        <f t="shared" si="2"/>
        <v/>
      </c>
      <c r="B175" s="15">
        <v>2017</v>
      </c>
      <c r="C175" t="s">
        <v>1689</v>
      </c>
      <c r="D175" t="s">
        <v>22</v>
      </c>
      <c r="E175" t="s">
        <v>22</v>
      </c>
      <c r="F175" s="10">
        <v>44997288</v>
      </c>
      <c r="G175" s="8">
        <v>1.9007628999999999E-3</v>
      </c>
      <c r="H175" s="10">
        <v>1942959.83638</v>
      </c>
      <c r="I175" t="str">
        <f>IFERROR(VLOOKUP(D175,'LEAID Match'!$A$2:$B$186,2,FALSE),"")</f>
        <v/>
      </c>
    </row>
    <row r="176" spans="1:9" x14ac:dyDescent="0.2">
      <c r="A176" t="str">
        <f t="shared" si="2"/>
        <v/>
      </c>
      <c r="B176" s="15">
        <v>2018</v>
      </c>
      <c r="C176" t="s">
        <v>1689</v>
      </c>
      <c r="D176" t="s">
        <v>22</v>
      </c>
      <c r="E176" t="s">
        <v>22</v>
      </c>
      <c r="F176" s="10">
        <v>50454070</v>
      </c>
      <c r="G176" s="8">
        <v>1.7972131E-3</v>
      </c>
      <c r="H176" s="10">
        <v>2498305.9303100002</v>
      </c>
      <c r="I176" t="str">
        <f>IFERROR(VLOOKUP(D176,'LEAID Match'!$A$2:$B$186,2,FALSE),"")</f>
        <v/>
      </c>
    </row>
    <row r="177" spans="1:9" x14ac:dyDescent="0.2">
      <c r="A177" t="str">
        <f t="shared" si="2"/>
        <v/>
      </c>
      <c r="B177" s="15">
        <v>2019</v>
      </c>
      <c r="C177" t="s">
        <v>1689</v>
      </c>
      <c r="D177" t="s">
        <v>22</v>
      </c>
      <c r="E177" t="s">
        <v>22</v>
      </c>
      <c r="F177" s="10">
        <v>46922833</v>
      </c>
      <c r="G177" s="8">
        <v>1.8947485000000001E-3</v>
      </c>
      <c r="H177" s="10">
        <v>3259346.3697000002</v>
      </c>
      <c r="I177" t="str">
        <f>IFERROR(VLOOKUP(D177,'LEAID Match'!$A$2:$B$186,2,FALSE),"")</f>
        <v/>
      </c>
    </row>
    <row r="178" spans="1:9" x14ac:dyDescent="0.2">
      <c r="A178" t="str">
        <f t="shared" si="2"/>
        <v/>
      </c>
      <c r="B178" s="15">
        <v>2020</v>
      </c>
      <c r="C178" t="s">
        <v>1689</v>
      </c>
      <c r="D178" t="s">
        <v>22</v>
      </c>
      <c r="E178" t="s">
        <v>22</v>
      </c>
      <c r="F178" s="10">
        <v>55332276</v>
      </c>
      <c r="G178" s="8">
        <v>1.8088323999999999E-3</v>
      </c>
      <c r="H178" s="10">
        <v>4158505.6875999998</v>
      </c>
      <c r="I178" t="str">
        <f>IFERROR(VLOOKUP(D178,'LEAID Match'!$A$2:$B$186,2,FALSE),"")</f>
        <v/>
      </c>
    </row>
    <row r="179" spans="1:9" x14ac:dyDescent="0.2">
      <c r="A179" t="str">
        <f t="shared" si="2"/>
        <v/>
      </c>
      <c r="B179" s="15">
        <v>2021</v>
      </c>
      <c r="C179" t="s">
        <v>1689</v>
      </c>
      <c r="D179" t="s">
        <v>22</v>
      </c>
      <c r="E179" t="s">
        <v>22</v>
      </c>
      <c r="F179" s="10">
        <v>55381649</v>
      </c>
      <c r="G179" s="8">
        <v>1.9266273000000001E-3</v>
      </c>
      <c r="H179" s="10">
        <v>4164404.9089500001</v>
      </c>
      <c r="I179" t="str">
        <f>IFERROR(VLOOKUP(D179,'LEAID Match'!$A$2:$B$186,2,FALSE),"")</f>
        <v/>
      </c>
    </row>
    <row r="180" spans="1:9" x14ac:dyDescent="0.2">
      <c r="A180" t="str">
        <f t="shared" si="2"/>
        <v/>
      </c>
      <c r="B180" s="15">
        <v>2022</v>
      </c>
      <c r="C180" t="s">
        <v>1689</v>
      </c>
      <c r="D180" t="s">
        <v>22</v>
      </c>
      <c r="E180" t="s">
        <v>22</v>
      </c>
      <c r="F180" s="10">
        <v>64157758</v>
      </c>
      <c r="G180" s="8">
        <v>1.9274683E-3</v>
      </c>
      <c r="H180" s="10">
        <v>7768082.74266</v>
      </c>
      <c r="I180" t="str">
        <f>IFERROR(VLOOKUP(D180,'LEAID Match'!$A$2:$B$186,2,FALSE),"")</f>
        <v/>
      </c>
    </row>
    <row r="181" spans="1:9" x14ac:dyDescent="0.2">
      <c r="A181" t="str">
        <f t="shared" si="2"/>
        <v/>
      </c>
      <c r="B181" s="15">
        <v>2023</v>
      </c>
      <c r="C181" t="s">
        <v>1689</v>
      </c>
      <c r="D181" t="s">
        <v>22</v>
      </c>
      <c r="E181" t="s">
        <v>22</v>
      </c>
      <c r="F181" s="10">
        <v>52621192</v>
      </c>
      <c r="G181" s="8">
        <v>2.0698609000000001E-3</v>
      </c>
      <c r="H181" s="10">
        <v>4952970.1476100003</v>
      </c>
      <c r="I181" t="str">
        <f>IFERROR(VLOOKUP(D181,'LEAID Match'!$A$2:$B$186,2,FALSE),"")</f>
        <v/>
      </c>
    </row>
    <row r="182" spans="1:9" x14ac:dyDescent="0.2">
      <c r="A182" t="str">
        <f t="shared" si="2"/>
        <v/>
      </c>
      <c r="B182" s="15">
        <v>2015</v>
      </c>
      <c r="C182" t="s">
        <v>1690</v>
      </c>
      <c r="D182" t="s">
        <v>23</v>
      </c>
      <c r="E182" t="s">
        <v>23</v>
      </c>
      <c r="F182" s="10">
        <v>10647019</v>
      </c>
      <c r="G182" s="8">
        <v>7.7528389999999997E-4</v>
      </c>
      <c r="H182" s="10">
        <v>870876.40486999997</v>
      </c>
      <c r="I182" t="str">
        <f>IFERROR(VLOOKUP(D182,'LEAID Match'!$A$2:$B$186,2,FALSE),"")</f>
        <v/>
      </c>
    </row>
    <row r="183" spans="1:9" x14ac:dyDescent="0.2">
      <c r="A183" t="str">
        <f t="shared" si="2"/>
        <v/>
      </c>
      <c r="B183" s="15">
        <v>2016</v>
      </c>
      <c r="C183" t="s">
        <v>1690</v>
      </c>
      <c r="D183" t="s">
        <v>23</v>
      </c>
      <c r="E183" t="s">
        <v>23</v>
      </c>
      <c r="F183" s="10">
        <v>12709855</v>
      </c>
      <c r="G183" s="8">
        <v>6.5895479999999995E-4</v>
      </c>
      <c r="H183" s="10">
        <v>643996.52603999991</v>
      </c>
      <c r="I183" t="str">
        <f>IFERROR(VLOOKUP(D183,'LEAID Match'!$A$2:$B$186,2,FALSE),"")</f>
        <v/>
      </c>
    </row>
    <row r="184" spans="1:9" x14ac:dyDescent="0.2">
      <c r="A184" t="str">
        <f t="shared" si="2"/>
        <v/>
      </c>
      <c r="B184" s="15">
        <v>2017</v>
      </c>
      <c r="C184" t="s">
        <v>1690</v>
      </c>
      <c r="D184" t="s">
        <v>23</v>
      </c>
      <c r="E184" t="s">
        <v>23</v>
      </c>
      <c r="F184" s="10">
        <v>15001497</v>
      </c>
      <c r="G184" s="8">
        <v>6.3368910000000003E-4</v>
      </c>
      <c r="H184" s="10">
        <v>647756.99802000006</v>
      </c>
      <c r="I184" t="str">
        <f>IFERROR(VLOOKUP(D184,'LEAID Match'!$A$2:$B$186,2,FALSE),"")</f>
        <v/>
      </c>
    </row>
    <row r="185" spans="1:9" x14ac:dyDescent="0.2">
      <c r="A185" t="str">
        <f t="shared" si="2"/>
        <v/>
      </c>
      <c r="B185" s="15">
        <v>2018</v>
      </c>
      <c r="C185" t="s">
        <v>1690</v>
      </c>
      <c r="D185" t="s">
        <v>23</v>
      </c>
      <c r="E185" t="s">
        <v>23</v>
      </c>
      <c r="F185" s="10">
        <v>19059007</v>
      </c>
      <c r="G185" s="8">
        <v>6.788966E-4</v>
      </c>
      <c r="H185" s="10">
        <v>943734.16365999996</v>
      </c>
      <c r="I185" t="str">
        <f>IFERROR(VLOOKUP(D185,'LEAID Match'!$A$2:$B$186,2,FALSE),"")</f>
        <v/>
      </c>
    </row>
    <row r="186" spans="1:9" x14ac:dyDescent="0.2">
      <c r="A186" t="str">
        <f t="shared" si="2"/>
        <v/>
      </c>
      <c r="B186" s="15">
        <v>2019</v>
      </c>
      <c r="C186" t="s">
        <v>1690</v>
      </c>
      <c r="D186" t="s">
        <v>23</v>
      </c>
      <c r="E186" t="s">
        <v>23</v>
      </c>
      <c r="F186" s="10">
        <v>17853468</v>
      </c>
      <c r="G186" s="8">
        <v>7.2092469999999998E-4</v>
      </c>
      <c r="H186" s="10">
        <v>1240134.66894</v>
      </c>
      <c r="I186" t="str">
        <f>IFERROR(VLOOKUP(D186,'LEAID Match'!$A$2:$B$186,2,FALSE),"")</f>
        <v/>
      </c>
    </row>
    <row r="187" spans="1:9" x14ac:dyDescent="0.2">
      <c r="A187" t="str">
        <f t="shared" si="2"/>
        <v/>
      </c>
      <c r="B187" s="15">
        <v>2020</v>
      </c>
      <c r="C187" t="s">
        <v>1690</v>
      </c>
      <c r="D187" t="s">
        <v>23</v>
      </c>
      <c r="E187" t="s">
        <v>23</v>
      </c>
      <c r="F187" s="10">
        <v>16900230</v>
      </c>
      <c r="G187" s="8">
        <v>5.5247469999999998E-4</v>
      </c>
      <c r="H187" s="10">
        <v>1270139.3352999999</v>
      </c>
      <c r="I187" t="str">
        <f>IFERROR(VLOOKUP(D187,'LEAID Match'!$A$2:$B$186,2,FALSE),"")</f>
        <v/>
      </c>
    </row>
    <row r="188" spans="1:9" x14ac:dyDescent="0.2">
      <c r="A188" t="str">
        <f t="shared" si="2"/>
        <v/>
      </c>
      <c r="B188" s="15">
        <v>2021</v>
      </c>
      <c r="C188" t="s">
        <v>1690</v>
      </c>
      <c r="D188" t="s">
        <v>23</v>
      </c>
      <c r="E188" t="s">
        <v>23</v>
      </c>
      <c r="F188" s="10">
        <v>12405057</v>
      </c>
      <c r="G188" s="8">
        <v>4.3154949999999999E-4</v>
      </c>
      <c r="H188" s="10">
        <v>932794.24424999999</v>
      </c>
      <c r="I188" t="str">
        <f>IFERROR(VLOOKUP(D188,'LEAID Match'!$A$2:$B$186,2,FALSE),"")</f>
        <v/>
      </c>
    </row>
    <row r="189" spans="1:9" x14ac:dyDescent="0.2">
      <c r="A189" t="str">
        <f t="shared" si="2"/>
        <v/>
      </c>
      <c r="B189" s="15">
        <v>2022</v>
      </c>
      <c r="C189" t="s">
        <v>1690</v>
      </c>
      <c r="D189" t="s">
        <v>23</v>
      </c>
      <c r="E189" t="s">
        <v>23</v>
      </c>
      <c r="F189" s="10">
        <v>13426581</v>
      </c>
      <c r="G189" s="8">
        <v>4.0336989999999997E-4</v>
      </c>
      <c r="H189" s="10">
        <v>1625661.3709799999</v>
      </c>
      <c r="I189" t="str">
        <f>IFERROR(VLOOKUP(D189,'LEAID Match'!$A$2:$B$186,2,FALSE),"")</f>
        <v/>
      </c>
    </row>
    <row r="190" spans="1:9" x14ac:dyDescent="0.2">
      <c r="A190" t="str">
        <f t="shared" si="2"/>
        <v/>
      </c>
      <c r="B190" s="15">
        <v>2023</v>
      </c>
      <c r="C190" t="s">
        <v>1690</v>
      </c>
      <c r="D190" t="s">
        <v>23</v>
      </c>
      <c r="E190" t="s">
        <v>23</v>
      </c>
      <c r="F190" s="10">
        <v>7914462</v>
      </c>
      <c r="G190" s="8">
        <v>3.1131630000000001E-4</v>
      </c>
      <c r="H190" s="10">
        <v>744948.77427000005</v>
      </c>
      <c r="I190" t="str">
        <f>IFERROR(VLOOKUP(D190,'LEAID Match'!$A$2:$B$186,2,FALSE),"")</f>
        <v/>
      </c>
    </row>
    <row r="191" spans="1:9" x14ac:dyDescent="0.2">
      <c r="A191" t="str">
        <f t="shared" si="2"/>
        <v/>
      </c>
      <c r="B191" s="15">
        <v>2015</v>
      </c>
      <c r="C191" t="s">
        <v>1691</v>
      </c>
      <c r="D191" t="s">
        <v>24</v>
      </c>
      <c r="E191" t="s">
        <v>24</v>
      </c>
      <c r="F191" s="10">
        <v>9041969</v>
      </c>
      <c r="G191" s="8">
        <v>6.5840899999999999E-4</v>
      </c>
      <c r="H191" s="10">
        <v>739590.8297</v>
      </c>
      <c r="I191" t="str">
        <f>IFERROR(VLOOKUP(D191,'LEAID Match'!$A$2:$B$186,2,FALSE),"")</f>
        <v/>
      </c>
    </row>
    <row r="192" spans="1:9" x14ac:dyDescent="0.2">
      <c r="A192" t="str">
        <f t="shared" si="2"/>
        <v/>
      </c>
      <c r="B192" s="15">
        <v>2016</v>
      </c>
      <c r="C192" t="s">
        <v>1691</v>
      </c>
      <c r="D192" t="s">
        <v>24</v>
      </c>
      <c r="E192" t="s">
        <v>24</v>
      </c>
      <c r="F192" s="10">
        <v>11238031</v>
      </c>
      <c r="G192" s="8">
        <v>5.8264670000000005E-4</v>
      </c>
      <c r="H192" s="10">
        <v>569420.61991000001</v>
      </c>
      <c r="I192" t="str">
        <f>IFERROR(VLOOKUP(D192,'LEAID Match'!$A$2:$B$186,2,FALSE),"")</f>
        <v/>
      </c>
    </row>
    <row r="193" spans="1:9" x14ac:dyDescent="0.2">
      <c r="A193" t="str">
        <f t="shared" si="2"/>
        <v/>
      </c>
      <c r="B193" s="15">
        <v>2017</v>
      </c>
      <c r="C193" t="s">
        <v>1691</v>
      </c>
      <c r="D193" t="s">
        <v>24</v>
      </c>
      <c r="E193" t="s">
        <v>24</v>
      </c>
      <c r="F193" s="10">
        <v>13694620</v>
      </c>
      <c r="G193" s="8">
        <v>5.7848429999999998E-4</v>
      </c>
      <c r="H193" s="10">
        <v>591326.65145999996</v>
      </c>
      <c r="I193" t="str">
        <f>IFERROR(VLOOKUP(D193,'LEAID Match'!$A$2:$B$186,2,FALSE),"")</f>
        <v/>
      </c>
    </row>
    <row r="194" spans="1:9" x14ac:dyDescent="0.2">
      <c r="A194" t="str">
        <f t="shared" si="2"/>
        <v/>
      </c>
      <c r="B194" s="15">
        <v>2018</v>
      </c>
      <c r="C194" t="s">
        <v>1691</v>
      </c>
      <c r="D194" t="s">
        <v>24</v>
      </c>
      <c r="E194" t="s">
        <v>24</v>
      </c>
      <c r="F194" s="10">
        <v>14886720</v>
      </c>
      <c r="G194" s="8">
        <v>5.3027650000000005E-4</v>
      </c>
      <c r="H194" s="10">
        <v>737137.36265000002</v>
      </c>
      <c r="I194" t="str">
        <f>IFERROR(VLOOKUP(D194,'LEAID Match'!$A$2:$B$186,2,FALSE),"")</f>
        <v/>
      </c>
    </row>
    <row r="195" spans="1:9" x14ac:dyDescent="0.2">
      <c r="A195" t="str">
        <f t="shared" ref="A195:A258" si="3">I195</f>
        <v/>
      </c>
      <c r="B195" s="15">
        <v>2019</v>
      </c>
      <c r="C195" t="s">
        <v>1691</v>
      </c>
      <c r="D195" t="s">
        <v>24</v>
      </c>
      <c r="E195" t="s">
        <v>24</v>
      </c>
      <c r="F195" s="10">
        <v>14110211</v>
      </c>
      <c r="G195" s="8">
        <v>5.6977169999999997E-4</v>
      </c>
      <c r="H195" s="10">
        <v>980121.27833999996</v>
      </c>
      <c r="I195" t="str">
        <f>IFERROR(VLOOKUP(D195,'LEAID Match'!$A$2:$B$186,2,FALSE),"")</f>
        <v/>
      </c>
    </row>
    <row r="196" spans="1:9" x14ac:dyDescent="0.2">
      <c r="A196" t="str">
        <f t="shared" si="3"/>
        <v/>
      </c>
      <c r="B196" s="15">
        <v>2020</v>
      </c>
      <c r="C196" t="s">
        <v>1691</v>
      </c>
      <c r="D196" t="s">
        <v>24</v>
      </c>
      <c r="E196" t="s">
        <v>24</v>
      </c>
      <c r="F196" s="10">
        <v>16549961</v>
      </c>
      <c r="G196" s="8">
        <v>5.4102429999999997E-4</v>
      </c>
      <c r="H196" s="10">
        <v>1243814.8657</v>
      </c>
      <c r="I196" t="str">
        <f>IFERROR(VLOOKUP(D196,'LEAID Match'!$A$2:$B$186,2,FALSE),"")</f>
        <v/>
      </c>
    </row>
    <row r="197" spans="1:9" x14ac:dyDescent="0.2">
      <c r="A197" t="str">
        <f t="shared" si="3"/>
        <v/>
      </c>
      <c r="B197" s="15">
        <v>2021</v>
      </c>
      <c r="C197" t="s">
        <v>1691</v>
      </c>
      <c r="D197" t="s">
        <v>24</v>
      </c>
      <c r="E197" t="s">
        <v>24</v>
      </c>
      <c r="F197" s="10">
        <v>14995601</v>
      </c>
      <c r="G197" s="8">
        <v>5.2166980000000005E-4</v>
      </c>
      <c r="H197" s="10">
        <v>1127589.2727000001</v>
      </c>
      <c r="I197" t="str">
        <f>IFERROR(VLOOKUP(D197,'LEAID Match'!$A$2:$B$186,2,FALSE),"")</f>
        <v/>
      </c>
    </row>
    <row r="198" spans="1:9" x14ac:dyDescent="0.2">
      <c r="A198" t="str">
        <f t="shared" si="3"/>
        <v/>
      </c>
      <c r="B198" s="15">
        <v>2022</v>
      </c>
      <c r="C198" t="s">
        <v>1691</v>
      </c>
      <c r="D198" t="s">
        <v>24</v>
      </c>
      <c r="E198" t="s">
        <v>24</v>
      </c>
      <c r="F198" s="10">
        <v>18102196</v>
      </c>
      <c r="G198" s="8">
        <v>5.4383770000000005E-4</v>
      </c>
      <c r="H198" s="10">
        <v>2191774.6985400002</v>
      </c>
      <c r="I198" t="str">
        <f>IFERROR(VLOOKUP(D198,'LEAID Match'!$A$2:$B$186,2,FALSE),"")</f>
        <v/>
      </c>
    </row>
    <row r="199" spans="1:9" x14ac:dyDescent="0.2">
      <c r="A199" t="str">
        <f t="shared" si="3"/>
        <v/>
      </c>
      <c r="B199" s="15">
        <v>2023</v>
      </c>
      <c r="C199" t="s">
        <v>1691</v>
      </c>
      <c r="D199" t="s">
        <v>24</v>
      </c>
      <c r="E199" t="s">
        <v>24</v>
      </c>
      <c r="F199" s="10">
        <v>14250127</v>
      </c>
      <c r="G199" s="8">
        <v>5.6053050000000001E-4</v>
      </c>
      <c r="H199" s="10">
        <v>1341293.4334500001</v>
      </c>
      <c r="I199" t="str">
        <f>IFERROR(VLOOKUP(D199,'LEAID Match'!$A$2:$B$186,2,FALSE),"")</f>
        <v/>
      </c>
    </row>
    <row r="200" spans="1:9" x14ac:dyDescent="0.2">
      <c r="A200" t="str">
        <f t="shared" si="3"/>
        <v/>
      </c>
      <c r="B200" s="15">
        <v>2015</v>
      </c>
      <c r="C200" t="s">
        <v>1692</v>
      </c>
      <c r="D200" t="s">
        <v>25</v>
      </c>
      <c r="E200" t="s">
        <v>25</v>
      </c>
      <c r="F200" s="10">
        <v>3879082</v>
      </c>
      <c r="G200" s="8">
        <v>2.8246309999999998E-4</v>
      </c>
      <c r="H200" s="10">
        <v>317290.80022999999</v>
      </c>
      <c r="I200" t="str">
        <f>IFERROR(VLOOKUP(D200,'LEAID Match'!$A$2:$B$186,2,FALSE),"")</f>
        <v/>
      </c>
    </row>
    <row r="201" spans="1:9" x14ac:dyDescent="0.2">
      <c r="A201" t="str">
        <f t="shared" si="3"/>
        <v/>
      </c>
      <c r="B201" s="15">
        <v>2016</v>
      </c>
      <c r="C201" t="s">
        <v>1692</v>
      </c>
      <c r="D201" t="s">
        <v>25</v>
      </c>
      <c r="E201" t="s">
        <v>25</v>
      </c>
      <c r="F201" s="10">
        <v>4962828</v>
      </c>
      <c r="G201" s="8">
        <v>2.5730270000000002E-4</v>
      </c>
      <c r="H201" s="10">
        <v>251461.92871000001</v>
      </c>
      <c r="I201" t="str">
        <f>IFERROR(VLOOKUP(D201,'LEAID Match'!$A$2:$B$186,2,FALSE),"")</f>
        <v/>
      </c>
    </row>
    <row r="202" spans="1:9" x14ac:dyDescent="0.2">
      <c r="A202" t="str">
        <f t="shared" si="3"/>
        <v/>
      </c>
      <c r="B202" s="15">
        <v>2017</v>
      </c>
      <c r="C202" t="s">
        <v>1692</v>
      </c>
      <c r="D202" t="s">
        <v>25</v>
      </c>
      <c r="E202" t="s">
        <v>25</v>
      </c>
      <c r="F202" s="10">
        <v>5674867</v>
      </c>
      <c r="G202" s="8">
        <v>2.3971619999999999E-4</v>
      </c>
      <c r="H202" s="10">
        <v>245037.89963999999</v>
      </c>
      <c r="I202" t="str">
        <f>IFERROR(VLOOKUP(D202,'LEAID Match'!$A$2:$B$186,2,FALSE),"")</f>
        <v/>
      </c>
    </row>
    <row r="203" spans="1:9" x14ac:dyDescent="0.2">
      <c r="A203" t="str">
        <f t="shared" si="3"/>
        <v/>
      </c>
      <c r="B203" s="15">
        <v>2018</v>
      </c>
      <c r="C203" t="s">
        <v>1692</v>
      </c>
      <c r="D203" t="s">
        <v>25</v>
      </c>
      <c r="E203" t="s">
        <v>25</v>
      </c>
      <c r="F203" s="10">
        <v>6230438</v>
      </c>
      <c r="G203" s="8">
        <v>2.21933E-4</v>
      </c>
      <c r="H203" s="10">
        <v>308509.06329999998</v>
      </c>
      <c r="I203" t="str">
        <f>IFERROR(VLOOKUP(D203,'LEAID Match'!$A$2:$B$186,2,FALSE),"")</f>
        <v/>
      </c>
    </row>
    <row r="204" spans="1:9" x14ac:dyDescent="0.2">
      <c r="A204" t="str">
        <f t="shared" si="3"/>
        <v/>
      </c>
      <c r="B204" s="15">
        <v>2019</v>
      </c>
      <c r="C204" t="s">
        <v>1692</v>
      </c>
      <c r="D204" t="s">
        <v>25</v>
      </c>
      <c r="E204" t="s">
        <v>25</v>
      </c>
      <c r="F204" s="10">
        <v>5572876</v>
      </c>
      <c r="G204" s="8">
        <v>2.2503329999999999E-4</v>
      </c>
      <c r="H204" s="10">
        <v>387102.28265999997</v>
      </c>
      <c r="I204" t="str">
        <f>IFERROR(VLOOKUP(D204,'LEAID Match'!$A$2:$B$186,2,FALSE),"")</f>
        <v/>
      </c>
    </row>
    <row r="205" spans="1:9" x14ac:dyDescent="0.2">
      <c r="A205" t="str">
        <f t="shared" si="3"/>
        <v/>
      </c>
      <c r="B205" s="15">
        <v>2020</v>
      </c>
      <c r="C205" t="s">
        <v>1692</v>
      </c>
      <c r="D205" t="s">
        <v>25</v>
      </c>
      <c r="E205" t="s">
        <v>25</v>
      </c>
      <c r="F205" s="10">
        <v>6540601</v>
      </c>
      <c r="G205" s="8">
        <v>2.1381460000000001E-4</v>
      </c>
      <c r="H205" s="10">
        <v>491559.76540000003</v>
      </c>
      <c r="I205" t="str">
        <f>IFERROR(VLOOKUP(D205,'LEAID Match'!$A$2:$B$186,2,FALSE),"")</f>
        <v/>
      </c>
    </row>
    <row r="206" spans="1:9" x14ac:dyDescent="0.2">
      <c r="A206" t="str">
        <f t="shared" si="3"/>
        <v/>
      </c>
      <c r="B206" s="15">
        <v>2021</v>
      </c>
      <c r="C206" t="s">
        <v>1692</v>
      </c>
      <c r="D206" t="s">
        <v>25</v>
      </c>
      <c r="E206" t="s">
        <v>25</v>
      </c>
      <c r="F206" s="10">
        <v>2219773</v>
      </c>
      <c r="G206" s="8">
        <v>7.7221899999999993E-5</v>
      </c>
      <c r="H206" s="10">
        <v>166915.13684999998</v>
      </c>
      <c r="I206" t="str">
        <f>IFERROR(VLOOKUP(D206,'LEAID Match'!$A$2:$B$186,2,FALSE),"")</f>
        <v/>
      </c>
    </row>
    <row r="207" spans="1:9" x14ac:dyDescent="0.2">
      <c r="A207" t="str">
        <f t="shared" si="3"/>
        <v/>
      </c>
      <c r="B207" s="15">
        <v>2022</v>
      </c>
      <c r="C207" t="s">
        <v>1692</v>
      </c>
      <c r="D207" t="s">
        <v>25</v>
      </c>
      <c r="E207" t="s">
        <v>25</v>
      </c>
      <c r="F207" s="10">
        <v>3976796</v>
      </c>
      <c r="G207" s="8">
        <v>1.194734E-4</v>
      </c>
      <c r="H207" s="10">
        <v>481501.69667999999</v>
      </c>
      <c r="I207" t="str">
        <f>IFERROR(VLOOKUP(D207,'LEAID Match'!$A$2:$B$186,2,FALSE),"")</f>
        <v/>
      </c>
    </row>
    <row r="208" spans="1:9" x14ac:dyDescent="0.2">
      <c r="A208" t="str">
        <f t="shared" si="3"/>
        <v/>
      </c>
      <c r="B208" s="15">
        <v>2023</v>
      </c>
      <c r="C208" t="s">
        <v>1692</v>
      </c>
      <c r="D208" t="s">
        <v>25</v>
      </c>
      <c r="E208" t="s">
        <v>25</v>
      </c>
      <c r="F208" s="10">
        <v>1716005</v>
      </c>
      <c r="G208" s="8">
        <v>6.7499300000000006E-5</v>
      </c>
      <c r="H208" s="10">
        <v>161519.07497000002</v>
      </c>
      <c r="I208" t="str">
        <f>IFERROR(VLOOKUP(D208,'LEAID Match'!$A$2:$B$186,2,FALSE),"")</f>
        <v/>
      </c>
    </row>
    <row r="209" spans="1:9" x14ac:dyDescent="0.2">
      <c r="A209">
        <f t="shared" si="3"/>
        <v>4108520</v>
      </c>
      <c r="B209" s="15">
        <v>2015</v>
      </c>
      <c r="C209" t="s">
        <v>1693</v>
      </c>
      <c r="D209" t="s">
        <v>26</v>
      </c>
      <c r="E209" t="s">
        <v>26</v>
      </c>
      <c r="F209" s="10">
        <v>1579</v>
      </c>
      <c r="G209" s="8">
        <v>1.15E-7</v>
      </c>
      <c r="H209" s="10">
        <v>129.17949999999999</v>
      </c>
      <c r="I209">
        <f>IFERROR(VLOOKUP(D209,'LEAID Match'!$A$2:$B$186,2,FALSE),"")</f>
        <v>4108520</v>
      </c>
    </row>
    <row r="210" spans="1:9" x14ac:dyDescent="0.2">
      <c r="A210">
        <f t="shared" si="3"/>
        <v>4108520</v>
      </c>
      <c r="B210" s="15">
        <v>2016</v>
      </c>
      <c r="C210" t="s">
        <v>1693</v>
      </c>
      <c r="D210" t="s">
        <v>26</v>
      </c>
      <c r="E210" t="s">
        <v>26</v>
      </c>
      <c r="F210" s="10" t="s">
        <v>29</v>
      </c>
      <c r="G210" s="8">
        <v>0</v>
      </c>
      <c r="H210" s="10">
        <v>0</v>
      </c>
      <c r="I210">
        <f>IFERROR(VLOOKUP(D210,'LEAID Match'!$A$2:$B$186,2,FALSE),"")</f>
        <v>4108520</v>
      </c>
    </row>
    <row r="211" spans="1:9" x14ac:dyDescent="0.2">
      <c r="A211">
        <f t="shared" si="3"/>
        <v>4108520</v>
      </c>
      <c r="B211" s="15">
        <v>2017</v>
      </c>
      <c r="C211" t="s">
        <v>1693</v>
      </c>
      <c r="D211" t="s">
        <v>26</v>
      </c>
      <c r="E211" t="s">
        <v>26</v>
      </c>
      <c r="F211" s="10" t="s">
        <v>29</v>
      </c>
      <c r="G211" s="8">
        <v>0</v>
      </c>
      <c r="H211" s="10">
        <v>0</v>
      </c>
      <c r="I211">
        <f>IFERROR(VLOOKUP(D211,'LEAID Match'!$A$2:$B$186,2,FALSE),"")</f>
        <v>4108520</v>
      </c>
    </row>
    <row r="212" spans="1:9" x14ac:dyDescent="0.2">
      <c r="A212">
        <f t="shared" si="3"/>
        <v>4108520</v>
      </c>
      <c r="B212" s="15">
        <v>2018</v>
      </c>
      <c r="C212" t="s">
        <v>1693</v>
      </c>
      <c r="D212" t="s">
        <v>26</v>
      </c>
      <c r="E212" t="s">
        <v>26</v>
      </c>
      <c r="F212" s="10" t="s">
        <v>29</v>
      </c>
      <c r="G212" s="8">
        <v>0</v>
      </c>
      <c r="H212" s="10">
        <v>0</v>
      </c>
      <c r="I212">
        <f>IFERROR(VLOOKUP(D212,'LEAID Match'!$A$2:$B$186,2,FALSE),"")</f>
        <v>4108520</v>
      </c>
    </row>
    <row r="213" spans="1:9" x14ac:dyDescent="0.2">
      <c r="A213">
        <f t="shared" si="3"/>
        <v>4108520</v>
      </c>
      <c r="B213" s="15">
        <v>2019</v>
      </c>
      <c r="C213" t="s">
        <v>1693</v>
      </c>
      <c r="D213" t="s">
        <v>26</v>
      </c>
      <c r="E213" t="s">
        <v>26</v>
      </c>
      <c r="F213" s="10" t="s">
        <v>29</v>
      </c>
      <c r="G213" s="8">
        <v>0</v>
      </c>
      <c r="H213" s="10">
        <v>0</v>
      </c>
      <c r="I213">
        <f>IFERROR(VLOOKUP(D213,'LEAID Match'!$A$2:$B$186,2,FALSE),"")</f>
        <v>4108520</v>
      </c>
    </row>
    <row r="214" spans="1:9" x14ac:dyDescent="0.2">
      <c r="A214">
        <f t="shared" si="3"/>
        <v>4108520</v>
      </c>
      <c r="B214" s="15">
        <v>2020</v>
      </c>
      <c r="C214" t="s">
        <v>1693</v>
      </c>
      <c r="D214" t="s">
        <v>26</v>
      </c>
      <c r="E214" t="s">
        <v>26</v>
      </c>
      <c r="F214" s="10" t="s">
        <v>29</v>
      </c>
      <c r="G214" s="8">
        <v>0</v>
      </c>
      <c r="H214" s="10">
        <v>0</v>
      </c>
      <c r="I214">
        <f>IFERROR(VLOOKUP(D214,'LEAID Match'!$A$2:$B$186,2,FALSE),"")</f>
        <v>4108520</v>
      </c>
    </row>
    <row r="215" spans="1:9" x14ac:dyDescent="0.2">
      <c r="A215">
        <f t="shared" si="3"/>
        <v>4108520</v>
      </c>
      <c r="B215" s="15">
        <v>2021</v>
      </c>
      <c r="C215" t="s">
        <v>1693</v>
      </c>
      <c r="D215" t="s">
        <v>26</v>
      </c>
      <c r="E215" t="s">
        <v>26</v>
      </c>
      <c r="F215" s="10" t="s">
        <v>29</v>
      </c>
      <c r="G215" s="8">
        <v>0</v>
      </c>
      <c r="H215" s="10">
        <v>0</v>
      </c>
      <c r="I215">
        <f>IFERROR(VLOOKUP(D215,'LEAID Match'!$A$2:$B$186,2,FALSE),"")</f>
        <v>4108520</v>
      </c>
    </row>
    <row r="216" spans="1:9" x14ac:dyDescent="0.2">
      <c r="A216">
        <f t="shared" si="3"/>
        <v>4108520</v>
      </c>
      <c r="B216" s="15">
        <v>2022</v>
      </c>
      <c r="C216" t="s">
        <v>1693</v>
      </c>
      <c r="D216" t="s">
        <v>26</v>
      </c>
      <c r="E216" t="s">
        <v>26</v>
      </c>
      <c r="F216" s="10" t="s">
        <v>29</v>
      </c>
      <c r="G216" s="8">
        <v>0</v>
      </c>
      <c r="H216" s="10">
        <v>0</v>
      </c>
      <c r="I216">
        <f>IFERROR(VLOOKUP(D216,'LEAID Match'!$A$2:$B$186,2,FALSE),"")</f>
        <v>4108520</v>
      </c>
    </row>
    <row r="217" spans="1:9" x14ac:dyDescent="0.2">
      <c r="A217">
        <f t="shared" si="3"/>
        <v>4108520</v>
      </c>
      <c r="B217" s="15">
        <v>2023</v>
      </c>
      <c r="C217" t="s">
        <v>1693</v>
      </c>
      <c r="D217" t="s">
        <v>26</v>
      </c>
      <c r="E217" t="s">
        <v>26</v>
      </c>
      <c r="F217" s="10" t="s">
        <v>2013</v>
      </c>
      <c r="G217" s="8">
        <v>0</v>
      </c>
      <c r="H217" s="10">
        <v>0</v>
      </c>
      <c r="I217">
        <f>IFERROR(VLOOKUP(D217,'LEAID Match'!$A$2:$B$186,2,FALSE),"")</f>
        <v>4108520</v>
      </c>
    </row>
    <row r="218" spans="1:9" x14ac:dyDescent="0.2">
      <c r="A218" t="str">
        <f t="shared" si="3"/>
        <v/>
      </c>
      <c r="B218" s="15">
        <v>2015</v>
      </c>
      <c r="C218" t="s">
        <v>1694</v>
      </c>
      <c r="D218" t="s">
        <v>27</v>
      </c>
      <c r="E218" t="s">
        <v>27</v>
      </c>
      <c r="F218" s="10">
        <v>88461643</v>
      </c>
      <c r="G218" s="8">
        <v>6.4415108000000004E-3</v>
      </c>
      <c r="H218" s="10">
        <v>7235749.0816400005</v>
      </c>
      <c r="I218" t="str">
        <f>IFERROR(VLOOKUP(D218,'LEAID Match'!$A$2:$B$186,2,FALSE),"")</f>
        <v/>
      </c>
    </row>
    <row r="219" spans="1:9" x14ac:dyDescent="0.2">
      <c r="A219" t="str">
        <f t="shared" si="3"/>
        <v/>
      </c>
      <c r="B219" s="15">
        <v>2016</v>
      </c>
      <c r="C219" t="s">
        <v>1694</v>
      </c>
      <c r="D219" t="s">
        <v>27</v>
      </c>
      <c r="E219" t="s">
        <v>27</v>
      </c>
      <c r="F219" s="10">
        <v>119989926</v>
      </c>
      <c r="G219" s="8">
        <v>6.2209947000000003E-3</v>
      </c>
      <c r="H219" s="10">
        <v>6079778.1203100001</v>
      </c>
      <c r="I219" t="str">
        <f>IFERROR(VLOOKUP(D219,'LEAID Match'!$A$2:$B$186,2,FALSE),"")</f>
        <v/>
      </c>
    </row>
    <row r="220" spans="1:9" x14ac:dyDescent="0.2">
      <c r="A220" t="str">
        <f t="shared" si="3"/>
        <v/>
      </c>
      <c r="B220" s="15">
        <v>2017</v>
      </c>
      <c r="C220" t="s">
        <v>1694</v>
      </c>
      <c r="D220" t="s">
        <v>27</v>
      </c>
      <c r="E220" t="s">
        <v>27</v>
      </c>
      <c r="F220" s="10">
        <v>147352403</v>
      </c>
      <c r="G220" s="8">
        <v>6.2244192000000002E-3</v>
      </c>
      <c r="H220" s="10">
        <v>6362601.3062399998</v>
      </c>
      <c r="I220" t="str">
        <f>IFERROR(VLOOKUP(D220,'LEAID Match'!$A$2:$B$186,2,FALSE),"")</f>
        <v/>
      </c>
    </row>
    <row r="221" spans="1:9" x14ac:dyDescent="0.2">
      <c r="A221" t="str">
        <f t="shared" si="3"/>
        <v/>
      </c>
      <c r="B221" s="15">
        <v>2018</v>
      </c>
      <c r="C221" t="s">
        <v>1694</v>
      </c>
      <c r="D221" t="s">
        <v>27</v>
      </c>
      <c r="E221" t="s">
        <v>27</v>
      </c>
      <c r="F221" s="10">
        <v>177606348</v>
      </c>
      <c r="G221" s="8">
        <v>6.3264758999999997E-3</v>
      </c>
      <c r="H221" s="10">
        <v>8794434.1485900003</v>
      </c>
      <c r="I221" t="str">
        <f>IFERROR(VLOOKUP(D221,'LEAID Match'!$A$2:$B$186,2,FALSE),"")</f>
        <v/>
      </c>
    </row>
    <row r="222" spans="1:9" x14ac:dyDescent="0.2">
      <c r="A222" t="str">
        <f t="shared" si="3"/>
        <v/>
      </c>
      <c r="B222" s="15">
        <v>2019</v>
      </c>
      <c r="C222" t="s">
        <v>1694</v>
      </c>
      <c r="D222" t="s">
        <v>27</v>
      </c>
      <c r="E222" t="s">
        <v>27</v>
      </c>
      <c r="F222" s="10">
        <v>164242850</v>
      </c>
      <c r="G222" s="8">
        <v>6.6321419000000001E-3</v>
      </c>
      <c r="H222" s="10">
        <v>11408610.496379999</v>
      </c>
      <c r="I222" t="str">
        <f>IFERROR(VLOOKUP(D222,'LEAID Match'!$A$2:$B$186,2,FALSE),"")</f>
        <v/>
      </c>
    </row>
    <row r="223" spans="1:9" x14ac:dyDescent="0.2">
      <c r="A223" t="str">
        <f t="shared" si="3"/>
        <v/>
      </c>
      <c r="B223" s="15">
        <v>2020</v>
      </c>
      <c r="C223" t="s">
        <v>1694</v>
      </c>
      <c r="D223" t="s">
        <v>27</v>
      </c>
      <c r="E223" t="s">
        <v>27</v>
      </c>
      <c r="F223" s="10">
        <v>196137224</v>
      </c>
      <c r="G223" s="8">
        <v>6.4117977999999997E-3</v>
      </c>
      <c r="H223" s="10">
        <v>14740723.142199999</v>
      </c>
      <c r="I223" t="str">
        <f>IFERROR(VLOOKUP(D223,'LEAID Match'!$A$2:$B$186,2,FALSE),"")</f>
        <v/>
      </c>
    </row>
    <row r="224" spans="1:9" x14ac:dyDescent="0.2">
      <c r="A224" t="str">
        <f t="shared" si="3"/>
        <v/>
      </c>
      <c r="B224" s="15">
        <v>2021</v>
      </c>
      <c r="C224" t="s">
        <v>1694</v>
      </c>
      <c r="D224" t="s">
        <v>27</v>
      </c>
      <c r="E224" t="s">
        <v>27</v>
      </c>
      <c r="F224" s="10">
        <v>191649240</v>
      </c>
      <c r="G224" s="8">
        <v>6.6671298999999998E-3</v>
      </c>
      <c r="H224" s="10">
        <v>14411001.27885</v>
      </c>
      <c r="I224" t="str">
        <f>IFERROR(VLOOKUP(D224,'LEAID Match'!$A$2:$B$186,2,FALSE),"")</f>
        <v/>
      </c>
    </row>
    <row r="225" spans="1:9" x14ac:dyDescent="0.2">
      <c r="A225" t="str">
        <f t="shared" si="3"/>
        <v/>
      </c>
      <c r="B225" s="15">
        <v>2022</v>
      </c>
      <c r="C225" t="s">
        <v>1694</v>
      </c>
      <c r="D225" t="s">
        <v>27</v>
      </c>
      <c r="E225" t="s">
        <v>27</v>
      </c>
      <c r="F225" s="10">
        <v>243115709</v>
      </c>
      <c r="G225" s="8">
        <v>7.3038373000000002E-3</v>
      </c>
      <c r="H225" s="10">
        <v>29435925.086460002</v>
      </c>
      <c r="I225" t="str">
        <f>IFERROR(VLOOKUP(D225,'LEAID Match'!$A$2:$B$186,2,FALSE),"")</f>
        <v/>
      </c>
    </row>
    <row r="226" spans="1:9" x14ac:dyDescent="0.2">
      <c r="A226" t="str">
        <f t="shared" si="3"/>
        <v/>
      </c>
      <c r="B226" s="15">
        <v>2023</v>
      </c>
      <c r="C226" t="s">
        <v>1694</v>
      </c>
      <c r="D226" t="s">
        <v>27</v>
      </c>
      <c r="E226" t="s">
        <v>27</v>
      </c>
      <c r="F226" s="10">
        <v>193878274</v>
      </c>
      <c r="G226" s="8">
        <v>7.6262253E-3</v>
      </c>
      <c r="H226" s="10">
        <v>18248794.520369999</v>
      </c>
      <c r="I226" t="str">
        <f>IFERROR(VLOOKUP(D226,'LEAID Match'!$A$2:$B$186,2,FALSE),"")</f>
        <v/>
      </c>
    </row>
    <row r="227" spans="1:9" x14ac:dyDescent="0.2">
      <c r="A227" t="str">
        <f t="shared" si="3"/>
        <v/>
      </c>
      <c r="B227" s="15">
        <v>2015</v>
      </c>
      <c r="C227" t="s">
        <v>1695</v>
      </c>
      <c r="D227" t="s">
        <v>28</v>
      </c>
      <c r="E227" t="s">
        <v>28</v>
      </c>
      <c r="F227" s="10" t="s">
        <v>29</v>
      </c>
      <c r="G227" s="8">
        <v>0</v>
      </c>
      <c r="H227" s="10">
        <v>0</v>
      </c>
      <c r="I227" t="str">
        <f>IFERROR(VLOOKUP(D227,'LEAID Match'!$A$2:$B$186,2,FALSE),"")</f>
        <v/>
      </c>
    </row>
    <row r="228" spans="1:9" x14ac:dyDescent="0.2">
      <c r="A228" t="str">
        <f t="shared" si="3"/>
        <v/>
      </c>
      <c r="B228" s="15">
        <v>2016</v>
      </c>
      <c r="C228" t="s">
        <v>1695</v>
      </c>
      <c r="D228" t="s">
        <v>28</v>
      </c>
      <c r="E228" t="s">
        <v>28</v>
      </c>
      <c r="F228" s="10" t="s">
        <v>29</v>
      </c>
      <c r="G228" s="8">
        <v>0</v>
      </c>
      <c r="H228" s="10">
        <v>0</v>
      </c>
      <c r="I228" t="str">
        <f>IFERROR(VLOOKUP(D228,'LEAID Match'!$A$2:$B$186,2,FALSE),"")</f>
        <v/>
      </c>
    </row>
    <row r="229" spans="1:9" x14ac:dyDescent="0.2">
      <c r="A229" t="str">
        <f t="shared" si="3"/>
        <v/>
      </c>
      <c r="B229" s="15">
        <v>2017</v>
      </c>
      <c r="C229" t="s">
        <v>1695</v>
      </c>
      <c r="D229" t="s">
        <v>28</v>
      </c>
      <c r="E229" t="s">
        <v>28</v>
      </c>
      <c r="F229" s="10" t="s">
        <v>29</v>
      </c>
      <c r="G229" s="8">
        <v>0</v>
      </c>
      <c r="H229" s="10">
        <v>0</v>
      </c>
      <c r="I229" t="str">
        <f>IFERROR(VLOOKUP(D229,'LEAID Match'!$A$2:$B$186,2,FALSE),"")</f>
        <v/>
      </c>
    </row>
    <row r="230" spans="1:9" x14ac:dyDescent="0.2">
      <c r="A230" t="str">
        <f t="shared" si="3"/>
        <v/>
      </c>
      <c r="B230" s="15">
        <v>2018</v>
      </c>
      <c r="C230" t="s">
        <v>1695</v>
      </c>
      <c r="D230" t="s">
        <v>28</v>
      </c>
      <c r="E230" t="s">
        <v>28</v>
      </c>
      <c r="F230" s="10" t="s">
        <v>29</v>
      </c>
      <c r="G230" s="8">
        <v>0</v>
      </c>
      <c r="H230" s="10">
        <v>0</v>
      </c>
      <c r="I230" t="str">
        <f>IFERROR(VLOOKUP(D230,'LEAID Match'!$A$2:$B$186,2,FALSE),"")</f>
        <v/>
      </c>
    </row>
    <row r="231" spans="1:9" x14ac:dyDescent="0.2">
      <c r="A231" t="str">
        <f t="shared" si="3"/>
        <v/>
      </c>
      <c r="B231" s="15">
        <v>2019</v>
      </c>
      <c r="C231" t="s">
        <v>1695</v>
      </c>
      <c r="D231" t="s">
        <v>28</v>
      </c>
      <c r="E231" t="s">
        <v>28</v>
      </c>
      <c r="F231" s="10" t="s">
        <v>29</v>
      </c>
      <c r="G231" s="8">
        <v>0</v>
      </c>
      <c r="H231" s="10">
        <v>0</v>
      </c>
      <c r="I231" t="str">
        <f>IFERROR(VLOOKUP(D231,'LEAID Match'!$A$2:$B$186,2,FALSE),"")</f>
        <v/>
      </c>
    </row>
    <row r="232" spans="1:9" x14ac:dyDescent="0.2">
      <c r="A232" t="str">
        <f t="shared" si="3"/>
        <v/>
      </c>
      <c r="B232" s="15">
        <v>2020</v>
      </c>
      <c r="C232" t="s">
        <v>1695</v>
      </c>
      <c r="D232" t="s">
        <v>28</v>
      </c>
      <c r="E232" t="s">
        <v>28</v>
      </c>
      <c r="F232" s="10" t="s">
        <v>29</v>
      </c>
      <c r="G232" s="8">
        <v>0</v>
      </c>
      <c r="H232" s="10">
        <v>0</v>
      </c>
      <c r="I232" t="str">
        <f>IFERROR(VLOOKUP(D232,'LEAID Match'!$A$2:$B$186,2,FALSE),"")</f>
        <v/>
      </c>
    </row>
    <row r="233" spans="1:9" x14ac:dyDescent="0.2">
      <c r="A233" t="str">
        <f t="shared" si="3"/>
        <v/>
      </c>
      <c r="B233" s="15">
        <v>2021</v>
      </c>
      <c r="C233" t="s">
        <v>1695</v>
      </c>
      <c r="D233" t="s">
        <v>28</v>
      </c>
      <c r="E233" t="s">
        <v>28</v>
      </c>
      <c r="F233" s="10" t="s">
        <v>29</v>
      </c>
      <c r="G233" s="8">
        <v>0</v>
      </c>
      <c r="H233" s="10">
        <v>0</v>
      </c>
      <c r="I233" t="str">
        <f>IFERROR(VLOOKUP(D233,'LEAID Match'!$A$2:$B$186,2,FALSE),"")</f>
        <v/>
      </c>
    </row>
    <row r="234" spans="1:9" x14ac:dyDescent="0.2">
      <c r="A234" t="str">
        <f t="shared" si="3"/>
        <v/>
      </c>
      <c r="B234" s="15">
        <v>2022</v>
      </c>
      <c r="C234" t="s">
        <v>1695</v>
      </c>
      <c r="D234" t="s">
        <v>28</v>
      </c>
      <c r="E234" t="s">
        <v>28</v>
      </c>
      <c r="F234" s="10" t="s">
        <v>29</v>
      </c>
      <c r="G234" s="8">
        <v>0</v>
      </c>
      <c r="H234" s="10">
        <v>0</v>
      </c>
      <c r="I234" t="str">
        <f>IFERROR(VLOOKUP(D234,'LEAID Match'!$A$2:$B$186,2,FALSE),"")</f>
        <v/>
      </c>
    </row>
    <row r="235" spans="1:9" x14ac:dyDescent="0.2">
      <c r="A235" t="str">
        <f t="shared" si="3"/>
        <v/>
      </c>
      <c r="B235" s="15">
        <v>2023</v>
      </c>
      <c r="C235" t="s">
        <v>1695</v>
      </c>
      <c r="D235" t="s">
        <v>28</v>
      </c>
      <c r="E235" t="s">
        <v>28</v>
      </c>
      <c r="F235" s="10" t="s">
        <v>2013</v>
      </c>
      <c r="G235" s="8">
        <v>0</v>
      </c>
      <c r="H235" s="10">
        <v>0</v>
      </c>
      <c r="I235" t="str">
        <f>IFERROR(VLOOKUP(D235,'LEAID Match'!$A$2:$B$186,2,FALSE),"")</f>
        <v/>
      </c>
    </row>
    <row r="236" spans="1:9" x14ac:dyDescent="0.2">
      <c r="A236" t="str">
        <f t="shared" si="3"/>
        <v/>
      </c>
      <c r="B236" s="15">
        <v>2015</v>
      </c>
      <c r="C236" t="s">
        <v>1696</v>
      </c>
      <c r="D236" t="s">
        <v>30</v>
      </c>
      <c r="E236" t="s">
        <v>30</v>
      </c>
      <c r="F236" s="10">
        <v>6307354</v>
      </c>
      <c r="G236" s="8">
        <v>4.5928260000000003E-4</v>
      </c>
      <c r="H236" s="10">
        <v>515912.14458000002</v>
      </c>
      <c r="I236" t="str">
        <f>IFERROR(VLOOKUP(D236,'LEAID Match'!$A$2:$B$186,2,FALSE),"")</f>
        <v/>
      </c>
    </row>
    <row r="237" spans="1:9" x14ac:dyDescent="0.2">
      <c r="A237" t="str">
        <f t="shared" si="3"/>
        <v/>
      </c>
      <c r="B237" s="15">
        <v>2016</v>
      </c>
      <c r="C237" t="s">
        <v>1696</v>
      </c>
      <c r="D237" t="s">
        <v>30</v>
      </c>
      <c r="E237" t="s">
        <v>30</v>
      </c>
      <c r="F237" s="10">
        <v>10010801</v>
      </c>
      <c r="G237" s="8">
        <v>5.1901970000000003E-4</v>
      </c>
      <c r="H237" s="10">
        <v>507237.95281000005</v>
      </c>
      <c r="I237" t="str">
        <f>IFERROR(VLOOKUP(D237,'LEAID Match'!$A$2:$B$186,2,FALSE),"")</f>
        <v/>
      </c>
    </row>
    <row r="238" spans="1:9" x14ac:dyDescent="0.2">
      <c r="A238" t="str">
        <f t="shared" si="3"/>
        <v/>
      </c>
      <c r="B238" s="15">
        <v>2017</v>
      </c>
      <c r="C238" t="s">
        <v>1696</v>
      </c>
      <c r="D238" t="s">
        <v>30</v>
      </c>
      <c r="E238" t="s">
        <v>30</v>
      </c>
      <c r="F238" s="10">
        <v>12707187</v>
      </c>
      <c r="G238" s="8">
        <v>5.367735E-4</v>
      </c>
      <c r="H238" s="10">
        <v>548689.87170000002</v>
      </c>
      <c r="I238" t="str">
        <f>IFERROR(VLOOKUP(D238,'LEAID Match'!$A$2:$B$186,2,FALSE),"")</f>
        <v/>
      </c>
    </row>
    <row r="239" spans="1:9" x14ac:dyDescent="0.2">
      <c r="A239" t="str">
        <f t="shared" si="3"/>
        <v/>
      </c>
      <c r="B239" s="15">
        <v>2018</v>
      </c>
      <c r="C239" t="s">
        <v>1696</v>
      </c>
      <c r="D239" t="s">
        <v>30</v>
      </c>
      <c r="E239" t="s">
        <v>30</v>
      </c>
      <c r="F239" s="10">
        <v>15898909</v>
      </c>
      <c r="G239" s="8">
        <v>5.6633149999999995E-4</v>
      </c>
      <c r="H239" s="10">
        <v>787257.41814999992</v>
      </c>
      <c r="I239" t="str">
        <f>IFERROR(VLOOKUP(D239,'LEAID Match'!$A$2:$B$186,2,FALSE),"")</f>
        <v/>
      </c>
    </row>
    <row r="240" spans="1:9" x14ac:dyDescent="0.2">
      <c r="A240" t="str">
        <f t="shared" si="3"/>
        <v/>
      </c>
      <c r="B240" s="15">
        <v>2019</v>
      </c>
      <c r="C240" t="s">
        <v>1696</v>
      </c>
      <c r="D240" t="s">
        <v>30</v>
      </c>
      <c r="E240" t="s">
        <v>30</v>
      </c>
      <c r="F240" s="10">
        <v>14708740</v>
      </c>
      <c r="G240" s="8">
        <v>5.9394030000000004E-4</v>
      </c>
      <c r="H240" s="10">
        <v>1021696.10406</v>
      </c>
      <c r="I240" t="str">
        <f>IFERROR(VLOOKUP(D240,'LEAID Match'!$A$2:$B$186,2,FALSE),"")</f>
        <v/>
      </c>
    </row>
    <row r="241" spans="1:9" x14ac:dyDescent="0.2">
      <c r="A241" t="str">
        <f t="shared" si="3"/>
        <v/>
      </c>
      <c r="B241" s="15">
        <v>2020</v>
      </c>
      <c r="C241" t="s">
        <v>1696</v>
      </c>
      <c r="D241" t="s">
        <v>30</v>
      </c>
      <c r="E241" t="s">
        <v>30</v>
      </c>
      <c r="F241" s="10">
        <v>18391877</v>
      </c>
      <c r="G241" s="8">
        <v>6.0123719999999998E-4</v>
      </c>
      <c r="H241" s="10">
        <v>1382244.3228</v>
      </c>
      <c r="I241" t="str">
        <f>IFERROR(VLOOKUP(D241,'LEAID Match'!$A$2:$B$186,2,FALSE),"")</f>
        <v/>
      </c>
    </row>
    <row r="242" spans="1:9" x14ac:dyDescent="0.2">
      <c r="A242" t="str">
        <f t="shared" si="3"/>
        <v/>
      </c>
      <c r="B242" s="15">
        <v>2021</v>
      </c>
      <c r="C242" t="s">
        <v>1696</v>
      </c>
      <c r="D242" t="s">
        <v>30</v>
      </c>
      <c r="E242" t="s">
        <v>30</v>
      </c>
      <c r="F242" s="10">
        <v>16028474</v>
      </c>
      <c r="G242" s="8">
        <v>5.576016E-4</v>
      </c>
      <c r="H242" s="10">
        <v>1205255.8584</v>
      </c>
      <c r="I242" t="str">
        <f>IFERROR(VLOOKUP(D242,'LEAID Match'!$A$2:$B$186,2,FALSE),"")</f>
        <v/>
      </c>
    </row>
    <row r="243" spans="1:9" x14ac:dyDescent="0.2">
      <c r="A243" t="str">
        <f t="shared" si="3"/>
        <v/>
      </c>
      <c r="B243" s="15">
        <v>2022</v>
      </c>
      <c r="C243" t="s">
        <v>1696</v>
      </c>
      <c r="D243" t="s">
        <v>30</v>
      </c>
      <c r="E243" t="s">
        <v>30</v>
      </c>
      <c r="F243" s="10">
        <v>19899248</v>
      </c>
      <c r="G243" s="8">
        <v>5.9782590000000005E-4</v>
      </c>
      <c r="H243" s="10">
        <v>2409357.9421800002</v>
      </c>
      <c r="I243" t="str">
        <f>IFERROR(VLOOKUP(D243,'LEAID Match'!$A$2:$B$186,2,FALSE),"")</f>
        <v/>
      </c>
    </row>
    <row r="244" spans="1:9" x14ac:dyDescent="0.2">
      <c r="A244" t="str">
        <f t="shared" si="3"/>
        <v/>
      </c>
      <c r="B244" s="15">
        <v>2023</v>
      </c>
      <c r="C244" t="s">
        <v>1696</v>
      </c>
      <c r="D244" t="s">
        <v>30</v>
      </c>
      <c r="E244" t="s">
        <v>30</v>
      </c>
      <c r="F244" s="10">
        <v>16648573</v>
      </c>
      <c r="G244" s="8">
        <v>6.5487360000000003E-4</v>
      </c>
      <c r="H244" s="10">
        <v>1567047.0374400001</v>
      </c>
      <c r="I244" t="str">
        <f>IFERROR(VLOOKUP(D244,'LEAID Match'!$A$2:$B$186,2,FALSE),"")</f>
        <v/>
      </c>
    </row>
    <row r="245" spans="1:9" x14ac:dyDescent="0.2">
      <c r="A245" t="str">
        <f t="shared" si="3"/>
        <v/>
      </c>
      <c r="B245" s="15">
        <v>2015</v>
      </c>
      <c r="C245" t="s">
        <v>1697</v>
      </c>
      <c r="D245" t="s">
        <v>31</v>
      </c>
      <c r="E245" t="s">
        <v>31</v>
      </c>
      <c r="F245" s="10">
        <v>17344164</v>
      </c>
      <c r="G245" s="8">
        <v>1.2629499000000001E-3</v>
      </c>
      <c r="H245" s="10">
        <v>1418671.6226700002</v>
      </c>
      <c r="I245" t="str">
        <f>IFERROR(VLOOKUP(D245,'LEAID Match'!$A$2:$B$186,2,FALSE),"")</f>
        <v/>
      </c>
    </row>
    <row r="246" spans="1:9" x14ac:dyDescent="0.2">
      <c r="A246" t="str">
        <f t="shared" si="3"/>
        <v/>
      </c>
      <c r="B246" s="15">
        <v>2016</v>
      </c>
      <c r="C246" t="s">
        <v>1697</v>
      </c>
      <c r="D246" t="s">
        <v>31</v>
      </c>
      <c r="E246" t="s">
        <v>31</v>
      </c>
      <c r="F246" s="10">
        <v>23162004</v>
      </c>
      <c r="G246" s="8">
        <v>1.2008567E-3</v>
      </c>
      <c r="H246" s="10">
        <v>1173597.25291</v>
      </c>
      <c r="I246" t="str">
        <f>IFERROR(VLOOKUP(D246,'LEAID Match'!$A$2:$B$186,2,FALSE),"")</f>
        <v/>
      </c>
    </row>
    <row r="247" spans="1:9" x14ac:dyDescent="0.2">
      <c r="A247" t="str">
        <f t="shared" si="3"/>
        <v/>
      </c>
      <c r="B247" s="15">
        <v>2017</v>
      </c>
      <c r="C247" t="s">
        <v>1697</v>
      </c>
      <c r="D247" t="s">
        <v>31</v>
      </c>
      <c r="E247" t="s">
        <v>31</v>
      </c>
      <c r="F247" s="10">
        <v>27426877</v>
      </c>
      <c r="G247" s="8">
        <v>1.1585585E-3</v>
      </c>
      <c r="H247" s="10">
        <v>1184278.4987000001</v>
      </c>
      <c r="I247" t="str">
        <f>IFERROR(VLOOKUP(D247,'LEAID Match'!$A$2:$B$186,2,FALSE),"")</f>
        <v/>
      </c>
    </row>
    <row r="248" spans="1:9" x14ac:dyDescent="0.2">
      <c r="A248" t="str">
        <f t="shared" si="3"/>
        <v/>
      </c>
      <c r="B248" s="15">
        <v>2018</v>
      </c>
      <c r="C248" t="s">
        <v>1697</v>
      </c>
      <c r="D248" t="s">
        <v>31</v>
      </c>
      <c r="E248" t="s">
        <v>31</v>
      </c>
      <c r="F248" s="10">
        <v>35281975</v>
      </c>
      <c r="G248" s="8">
        <v>1.2567712999999999E-3</v>
      </c>
      <c r="H248" s="10">
        <v>1747037.7841299998</v>
      </c>
      <c r="I248" t="str">
        <f>IFERROR(VLOOKUP(D248,'LEAID Match'!$A$2:$B$186,2,FALSE),"")</f>
        <v/>
      </c>
    </row>
    <row r="249" spans="1:9" x14ac:dyDescent="0.2">
      <c r="A249" t="str">
        <f t="shared" si="3"/>
        <v/>
      </c>
      <c r="B249" s="15">
        <v>2019</v>
      </c>
      <c r="C249" t="s">
        <v>1697</v>
      </c>
      <c r="D249" t="s">
        <v>31</v>
      </c>
      <c r="E249" t="s">
        <v>31</v>
      </c>
      <c r="F249" s="10">
        <v>32208424</v>
      </c>
      <c r="G249" s="8">
        <v>1.3005791999999999E-3</v>
      </c>
      <c r="H249" s="10">
        <v>2237256.33984</v>
      </c>
      <c r="I249" t="str">
        <f>IFERROR(VLOOKUP(D249,'LEAID Match'!$A$2:$B$186,2,FALSE),"")</f>
        <v/>
      </c>
    </row>
    <row r="250" spans="1:9" x14ac:dyDescent="0.2">
      <c r="A250" t="str">
        <f t="shared" si="3"/>
        <v/>
      </c>
      <c r="B250" s="15">
        <v>2020</v>
      </c>
      <c r="C250" t="s">
        <v>1697</v>
      </c>
      <c r="D250" t="s">
        <v>31</v>
      </c>
      <c r="E250" t="s">
        <v>31</v>
      </c>
      <c r="F250" s="10">
        <v>40601131</v>
      </c>
      <c r="G250" s="8">
        <v>1.3272659000000001E-3</v>
      </c>
      <c r="H250" s="10">
        <v>3051384.3041000003</v>
      </c>
      <c r="I250" t="str">
        <f>IFERROR(VLOOKUP(D250,'LEAID Match'!$A$2:$B$186,2,FALSE),"")</f>
        <v/>
      </c>
    </row>
    <row r="251" spans="1:9" x14ac:dyDescent="0.2">
      <c r="A251" t="str">
        <f t="shared" si="3"/>
        <v/>
      </c>
      <c r="B251" s="15">
        <v>2021</v>
      </c>
      <c r="C251" t="s">
        <v>1697</v>
      </c>
      <c r="D251" t="s">
        <v>31</v>
      </c>
      <c r="E251" t="s">
        <v>31</v>
      </c>
      <c r="F251" s="10">
        <v>41021881</v>
      </c>
      <c r="G251" s="8">
        <v>1.4270769000000001E-3</v>
      </c>
      <c r="H251" s="10">
        <v>3084626.7193500004</v>
      </c>
      <c r="I251" t="str">
        <f>IFERROR(VLOOKUP(D251,'LEAID Match'!$A$2:$B$186,2,FALSE),"")</f>
        <v/>
      </c>
    </row>
    <row r="252" spans="1:9" x14ac:dyDescent="0.2">
      <c r="A252" t="str">
        <f t="shared" si="3"/>
        <v/>
      </c>
      <c r="B252" s="15">
        <v>2022</v>
      </c>
      <c r="C252" t="s">
        <v>1697</v>
      </c>
      <c r="D252" t="s">
        <v>31</v>
      </c>
      <c r="E252" t="s">
        <v>31</v>
      </c>
      <c r="F252" s="10">
        <v>50403266</v>
      </c>
      <c r="G252" s="8">
        <v>1.5142471000000001E-3</v>
      </c>
      <c r="H252" s="10">
        <v>6102718.6624199999</v>
      </c>
      <c r="I252" t="str">
        <f>IFERROR(VLOOKUP(D252,'LEAID Match'!$A$2:$B$186,2,FALSE),"")</f>
        <v/>
      </c>
    </row>
    <row r="253" spans="1:9" x14ac:dyDescent="0.2">
      <c r="A253" t="str">
        <f t="shared" si="3"/>
        <v/>
      </c>
      <c r="B253" s="15">
        <v>2023</v>
      </c>
      <c r="C253" t="s">
        <v>1697</v>
      </c>
      <c r="D253" t="s">
        <v>31</v>
      </c>
      <c r="E253" t="s">
        <v>31</v>
      </c>
      <c r="F253" s="10">
        <v>39356342</v>
      </c>
      <c r="G253" s="8">
        <v>1.5480864999999999E-3</v>
      </c>
      <c r="H253" s="10">
        <v>3704416.1858499995</v>
      </c>
      <c r="I253" t="str">
        <f>IFERROR(VLOOKUP(D253,'LEAID Match'!$A$2:$B$186,2,FALSE),"")</f>
        <v/>
      </c>
    </row>
    <row r="254" spans="1:9" x14ac:dyDescent="0.2">
      <c r="A254" t="str">
        <f t="shared" si="3"/>
        <v/>
      </c>
      <c r="B254" s="15">
        <v>2015</v>
      </c>
      <c r="C254" t="s">
        <v>1698</v>
      </c>
      <c r="D254" t="s">
        <v>32</v>
      </c>
      <c r="E254" t="s">
        <v>32</v>
      </c>
      <c r="F254" s="10">
        <v>29000776</v>
      </c>
      <c r="G254" s="8">
        <v>2.1117493000000001E-3</v>
      </c>
      <c r="H254" s="10">
        <v>2372127.98869</v>
      </c>
      <c r="I254" t="str">
        <f>IFERROR(VLOOKUP(D254,'LEAID Match'!$A$2:$B$186,2,FALSE),"")</f>
        <v/>
      </c>
    </row>
    <row r="255" spans="1:9" x14ac:dyDescent="0.2">
      <c r="A255" t="str">
        <f t="shared" si="3"/>
        <v/>
      </c>
      <c r="B255" s="15">
        <v>2016</v>
      </c>
      <c r="C255" t="s">
        <v>1698</v>
      </c>
      <c r="D255" t="s">
        <v>32</v>
      </c>
      <c r="E255" t="s">
        <v>32</v>
      </c>
      <c r="F255" s="10">
        <v>34352380</v>
      </c>
      <c r="G255" s="8">
        <v>1.7810326000000001E-3</v>
      </c>
      <c r="H255" s="10">
        <v>1740603.15998</v>
      </c>
      <c r="I255" t="str">
        <f>IFERROR(VLOOKUP(D255,'LEAID Match'!$A$2:$B$186,2,FALSE),"")</f>
        <v/>
      </c>
    </row>
    <row r="256" spans="1:9" x14ac:dyDescent="0.2">
      <c r="A256" t="str">
        <f t="shared" si="3"/>
        <v/>
      </c>
      <c r="B256" s="15">
        <v>2017</v>
      </c>
      <c r="C256" t="s">
        <v>1698</v>
      </c>
      <c r="D256" t="s">
        <v>32</v>
      </c>
      <c r="E256" t="s">
        <v>32</v>
      </c>
      <c r="F256" s="10">
        <v>42381486</v>
      </c>
      <c r="G256" s="8">
        <v>1.7902669000000001E-3</v>
      </c>
      <c r="H256" s="10">
        <v>1830010.8251800002</v>
      </c>
      <c r="I256" t="str">
        <f>IFERROR(VLOOKUP(D256,'LEAID Match'!$A$2:$B$186,2,FALSE),"")</f>
        <v/>
      </c>
    </row>
    <row r="257" spans="1:9" x14ac:dyDescent="0.2">
      <c r="A257" t="str">
        <f t="shared" si="3"/>
        <v/>
      </c>
      <c r="B257" s="15">
        <v>2018</v>
      </c>
      <c r="C257" t="s">
        <v>1698</v>
      </c>
      <c r="D257" t="s">
        <v>32</v>
      </c>
      <c r="E257" t="s">
        <v>32</v>
      </c>
      <c r="F257" s="10">
        <v>51175189</v>
      </c>
      <c r="G257" s="8">
        <v>1.8228999000000001E-3</v>
      </c>
      <c r="H257" s="10">
        <v>2534013.15099</v>
      </c>
      <c r="I257" t="str">
        <f>IFERROR(VLOOKUP(D257,'LEAID Match'!$A$2:$B$186,2,FALSE),"")</f>
        <v/>
      </c>
    </row>
    <row r="258" spans="1:9" x14ac:dyDescent="0.2">
      <c r="A258" t="str">
        <f t="shared" si="3"/>
        <v/>
      </c>
      <c r="B258" s="15">
        <v>2019</v>
      </c>
      <c r="C258" t="s">
        <v>1698</v>
      </c>
      <c r="D258" t="s">
        <v>32</v>
      </c>
      <c r="E258" t="s">
        <v>32</v>
      </c>
      <c r="F258" s="10">
        <v>48743741</v>
      </c>
      <c r="G258" s="8">
        <v>1.9682769E-3</v>
      </c>
      <c r="H258" s="10">
        <v>3385829.9233800001</v>
      </c>
      <c r="I258" t="str">
        <f>IFERROR(VLOOKUP(D258,'LEAID Match'!$A$2:$B$186,2,FALSE),"")</f>
        <v/>
      </c>
    </row>
    <row r="259" spans="1:9" x14ac:dyDescent="0.2">
      <c r="A259" t="str">
        <f t="shared" ref="A259:A322" si="4">I259</f>
        <v/>
      </c>
      <c r="B259" s="15">
        <v>2020</v>
      </c>
      <c r="C259" t="s">
        <v>1698</v>
      </c>
      <c r="D259" t="s">
        <v>32</v>
      </c>
      <c r="E259" t="s">
        <v>32</v>
      </c>
      <c r="F259" s="10">
        <v>59051597</v>
      </c>
      <c r="G259" s="8">
        <v>1.9304184000000001E-3</v>
      </c>
      <c r="H259" s="10">
        <v>4438031.9016000004</v>
      </c>
      <c r="I259" t="str">
        <f>IFERROR(VLOOKUP(D259,'LEAID Match'!$A$2:$B$186,2,FALSE),"")</f>
        <v/>
      </c>
    </row>
    <row r="260" spans="1:9" x14ac:dyDescent="0.2">
      <c r="A260" t="str">
        <f t="shared" si="4"/>
        <v/>
      </c>
      <c r="B260" s="15">
        <v>2021</v>
      </c>
      <c r="C260" t="s">
        <v>1698</v>
      </c>
      <c r="D260" t="s">
        <v>32</v>
      </c>
      <c r="E260" t="s">
        <v>32</v>
      </c>
      <c r="F260" s="10">
        <v>58759834</v>
      </c>
      <c r="G260" s="8">
        <v>2.0441482E-3</v>
      </c>
      <c r="H260" s="10">
        <v>4418426.3343000002</v>
      </c>
      <c r="I260" t="str">
        <f>IFERROR(VLOOKUP(D260,'LEAID Match'!$A$2:$B$186,2,FALSE),"")</f>
        <v/>
      </c>
    </row>
    <row r="261" spans="1:9" x14ac:dyDescent="0.2">
      <c r="A261" t="str">
        <f t="shared" si="4"/>
        <v/>
      </c>
      <c r="B261" s="15">
        <v>2022</v>
      </c>
      <c r="C261" t="s">
        <v>1698</v>
      </c>
      <c r="D261" t="s">
        <v>32</v>
      </c>
      <c r="E261" t="s">
        <v>32</v>
      </c>
      <c r="F261" s="10">
        <v>71550797</v>
      </c>
      <c r="G261" s="8">
        <v>2.1495746999999998E-3</v>
      </c>
      <c r="H261" s="10">
        <v>8663215.9559399989</v>
      </c>
      <c r="I261" t="str">
        <f>IFERROR(VLOOKUP(D261,'LEAID Match'!$A$2:$B$186,2,FALSE),"")</f>
        <v/>
      </c>
    </row>
    <row r="262" spans="1:9" x14ac:dyDescent="0.2">
      <c r="A262" t="str">
        <f t="shared" si="4"/>
        <v/>
      </c>
      <c r="B262" s="15">
        <v>2023</v>
      </c>
      <c r="C262" t="s">
        <v>1698</v>
      </c>
      <c r="D262" t="s">
        <v>32</v>
      </c>
      <c r="E262" t="s">
        <v>32</v>
      </c>
      <c r="F262" s="10">
        <v>60118225</v>
      </c>
      <c r="G262" s="8">
        <v>2.3647576000000001E-3</v>
      </c>
      <c r="H262" s="10">
        <v>5658628.4610400004</v>
      </c>
      <c r="I262" t="str">
        <f>IFERROR(VLOOKUP(D262,'LEAID Match'!$A$2:$B$186,2,FALSE),"")</f>
        <v/>
      </c>
    </row>
    <row r="263" spans="1:9" x14ac:dyDescent="0.2">
      <c r="A263" t="str">
        <f t="shared" si="4"/>
        <v/>
      </c>
      <c r="B263" s="15">
        <v>2015</v>
      </c>
      <c r="C263" t="s">
        <v>1699</v>
      </c>
      <c r="D263" t="s">
        <v>33</v>
      </c>
      <c r="E263" t="s">
        <v>33</v>
      </c>
      <c r="F263" s="10">
        <v>493038625</v>
      </c>
      <c r="G263" s="8">
        <v>3.5901589900000003E-2</v>
      </c>
      <c r="H263" s="10">
        <v>40328255.934670001</v>
      </c>
      <c r="I263" t="str">
        <f>IFERROR(VLOOKUP(D263,'LEAID Match'!$A$2:$B$186,2,FALSE),"")</f>
        <v/>
      </c>
    </row>
    <row r="264" spans="1:9" x14ac:dyDescent="0.2">
      <c r="A264" t="str">
        <f t="shared" si="4"/>
        <v/>
      </c>
      <c r="B264" s="15">
        <v>2016</v>
      </c>
      <c r="C264" t="s">
        <v>1699</v>
      </c>
      <c r="D264" t="s">
        <v>33</v>
      </c>
      <c r="E264" t="s">
        <v>33</v>
      </c>
      <c r="F264" s="10">
        <v>676810438</v>
      </c>
      <c r="G264" s="8">
        <v>3.5089897299999999E-2</v>
      </c>
      <c r="H264" s="10">
        <v>34293356.631289996</v>
      </c>
      <c r="I264" t="str">
        <f>IFERROR(VLOOKUP(D264,'LEAID Match'!$A$2:$B$186,2,FALSE),"")</f>
        <v/>
      </c>
    </row>
    <row r="265" spans="1:9" x14ac:dyDescent="0.2">
      <c r="A265" t="str">
        <f t="shared" si="4"/>
        <v/>
      </c>
      <c r="B265" s="15">
        <v>2017</v>
      </c>
      <c r="C265" t="s">
        <v>1699</v>
      </c>
      <c r="D265" t="s">
        <v>33</v>
      </c>
      <c r="E265" t="s">
        <v>33</v>
      </c>
      <c r="F265" s="10">
        <v>826693454</v>
      </c>
      <c r="G265" s="8">
        <v>3.4920954599999998E-2</v>
      </c>
      <c r="H265" s="10">
        <v>35696199.792119995</v>
      </c>
      <c r="I265" t="str">
        <f>IFERROR(VLOOKUP(D265,'LEAID Match'!$A$2:$B$186,2,FALSE),"")</f>
        <v/>
      </c>
    </row>
    <row r="266" spans="1:9" x14ac:dyDescent="0.2">
      <c r="A266" t="str">
        <f t="shared" si="4"/>
        <v/>
      </c>
      <c r="B266" s="15">
        <v>2018</v>
      </c>
      <c r="C266" t="s">
        <v>1699</v>
      </c>
      <c r="D266" t="s">
        <v>33</v>
      </c>
      <c r="E266" t="s">
        <v>33</v>
      </c>
      <c r="F266" s="10">
        <v>940934527</v>
      </c>
      <c r="G266" s="8">
        <v>3.3516817900000002E-2</v>
      </c>
      <c r="H266" s="10">
        <v>46591728.562790006</v>
      </c>
      <c r="I266" t="str">
        <f>IFERROR(VLOOKUP(D266,'LEAID Match'!$A$2:$B$186,2,FALSE),"")</f>
        <v/>
      </c>
    </row>
    <row r="267" spans="1:9" x14ac:dyDescent="0.2">
      <c r="A267" t="str">
        <f t="shared" si="4"/>
        <v/>
      </c>
      <c r="B267" s="15">
        <v>2019</v>
      </c>
      <c r="C267" t="s">
        <v>1699</v>
      </c>
      <c r="D267" t="s">
        <v>33</v>
      </c>
      <c r="E267" t="s">
        <v>33</v>
      </c>
      <c r="F267" s="10">
        <v>832398194</v>
      </c>
      <c r="G267" s="8">
        <v>3.3612318099999997E-2</v>
      </c>
      <c r="H267" s="10">
        <v>57819909.595619991</v>
      </c>
      <c r="I267" t="str">
        <f>IFERROR(VLOOKUP(D267,'LEAID Match'!$A$2:$B$186,2,FALSE),"")</f>
        <v/>
      </c>
    </row>
    <row r="268" spans="1:9" x14ac:dyDescent="0.2">
      <c r="A268" t="str">
        <f t="shared" si="4"/>
        <v/>
      </c>
      <c r="B268" s="15">
        <v>2020</v>
      </c>
      <c r="C268" t="s">
        <v>1699</v>
      </c>
      <c r="D268" t="s">
        <v>33</v>
      </c>
      <c r="E268" t="s">
        <v>33</v>
      </c>
      <c r="F268" s="10">
        <v>1020581315</v>
      </c>
      <c r="G268" s="8">
        <v>3.3363177799999998E-2</v>
      </c>
      <c r="H268" s="10">
        <v>76701945.762199998</v>
      </c>
      <c r="I268" t="str">
        <f>IFERROR(VLOOKUP(D268,'LEAID Match'!$A$2:$B$186,2,FALSE),"")</f>
        <v/>
      </c>
    </row>
    <row r="269" spans="1:9" x14ac:dyDescent="0.2">
      <c r="A269" t="str">
        <f t="shared" si="4"/>
        <v/>
      </c>
      <c r="B269" s="15">
        <v>2021</v>
      </c>
      <c r="C269" t="s">
        <v>1699</v>
      </c>
      <c r="D269" t="s">
        <v>33</v>
      </c>
      <c r="E269" t="s">
        <v>33</v>
      </c>
      <c r="F269" s="10">
        <v>952983329</v>
      </c>
      <c r="G269" s="8">
        <v>3.3152563900000001E-2</v>
      </c>
      <c r="H269" s="10">
        <v>71659266.86985001</v>
      </c>
      <c r="I269" t="str">
        <f>IFERROR(VLOOKUP(D269,'LEAID Match'!$A$2:$B$186,2,FALSE),"")</f>
        <v/>
      </c>
    </row>
    <row r="270" spans="1:9" x14ac:dyDescent="0.2">
      <c r="A270" t="str">
        <f t="shared" si="4"/>
        <v/>
      </c>
      <c r="B270" s="15">
        <v>2022</v>
      </c>
      <c r="C270" t="s">
        <v>1699</v>
      </c>
      <c r="D270" t="s">
        <v>33</v>
      </c>
      <c r="E270" t="s">
        <v>33</v>
      </c>
      <c r="F270" s="10">
        <v>1176600200</v>
      </c>
      <c r="G270" s="8">
        <v>3.5348174199999999E-2</v>
      </c>
      <c r="H270" s="10">
        <v>142460211.66084</v>
      </c>
      <c r="I270" t="str">
        <f>IFERROR(VLOOKUP(D270,'LEAID Match'!$A$2:$B$186,2,FALSE),"")</f>
        <v/>
      </c>
    </row>
    <row r="271" spans="1:9" x14ac:dyDescent="0.2">
      <c r="A271" t="str">
        <f t="shared" si="4"/>
        <v/>
      </c>
      <c r="B271" s="15">
        <v>2023</v>
      </c>
      <c r="C271" t="s">
        <v>1699</v>
      </c>
      <c r="D271" t="s">
        <v>33</v>
      </c>
      <c r="E271" t="s">
        <v>33</v>
      </c>
      <c r="F271" s="10">
        <v>904302280</v>
      </c>
      <c r="G271" s="8">
        <v>3.5570839399999998E-2</v>
      </c>
      <c r="H271" s="10">
        <v>85117461.60025999</v>
      </c>
      <c r="I271" t="str">
        <f>IFERROR(VLOOKUP(D271,'LEAID Match'!$A$2:$B$186,2,FALSE),"")</f>
        <v/>
      </c>
    </row>
    <row r="272" spans="1:9" x14ac:dyDescent="0.2">
      <c r="A272" t="str">
        <f t="shared" si="4"/>
        <v/>
      </c>
      <c r="B272" s="15">
        <v>2015</v>
      </c>
      <c r="C272" t="s">
        <v>1700</v>
      </c>
      <c r="D272" t="s">
        <v>34</v>
      </c>
      <c r="E272" t="s">
        <v>34</v>
      </c>
      <c r="F272" s="10">
        <v>9676082</v>
      </c>
      <c r="G272" s="8">
        <v>7.0458320000000001E-4</v>
      </c>
      <c r="H272" s="10">
        <v>791458.30856000003</v>
      </c>
      <c r="I272" t="str">
        <f>IFERROR(VLOOKUP(D272,'LEAID Match'!$A$2:$B$186,2,FALSE),"")</f>
        <v/>
      </c>
    </row>
    <row r="273" spans="1:9" x14ac:dyDescent="0.2">
      <c r="A273" t="str">
        <f t="shared" si="4"/>
        <v/>
      </c>
      <c r="B273" s="15">
        <v>2016</v>
      </c>
      <c r="C273" t="s">
        <v>1700</v>
      </c>
      <c r="D273" t="s">
        <v>34</v>
      </c>
      <c r="E273" t="s">
        <v>34</v>
      </c>
      <c r="F273" s="10">
        <v>13505995</v>
      </c>
      <c r="G273" s="8">
        <v>7.0023150000000001E-4</v>
      </c>
      <c r="H273" s="10">
        <v>684336.24494999996</v>
      </c>
      <c r="I273" t="str">
        <f>IFERROR(VLOOKUP(D273,'LEAID Match'!$A$2:$B$186,2,FALSE),"")</f>
        <v/>
      </c>
    </row>
    <row r="274" spans="1:9" x14ac:dyDescent="0.2">
      <c r="A274" t="str">
        <f t="shared" si="4"/>
        <v/>
      </c>
      <c r="B274" s="15">
        <v>2017</v>
      </c>
      <c r="C274" t="s">
        <v>1700</v>
      </c>
      <c r="D274" t="s">
        <v>34</v>
      </c>
      <c r="E274" t="s">
        <v>34</v>
      </c>
      <c r="F274" s="10">
        <v>15709927</v>
      </c>
      <c r="G274" s="8">
        <v>6.6361440000000001E-4</v>
      </c>
      <c r="H274" s="10">
        <v>678346.63968000002</v>
      </c>
      <c r="I274" t="str">
        <f>IFERROR(VLOOKUP(D274,'LEAID Match'!$A$2:$B$186,2,FALSE),"")</f>
        <v/>
      </c>
    </row>
    <row r="275" spans="1:9" x14ac:dyDescent="0.2">
      <c r="A275" t="str">
        <f t="shared" si="4"/>
        <v/>
      </c>
      <c r="B275" s="15">
        <v>2018</v>
      </c>
      <c r="C275" t="s">
        <v>1700</v>
      </c>
      <c r="D275" t="s">
        <v>34</v>
      </c>
      <c r="E275" t="s">
        <v>34</v>
      </c>
      <c r="F275" s="10">
        <v>18298157</v>
      </c>
      <c r="G275" s="8">
        <v>6.5179449999999998E-4</v>
      </c>
      <c r="H275" s="10">
        <v>906059.53444999992</v>
      </c>
      <c r="I275" t="str">
        <f>IFERROR(VLOOKUP(D275,'LEAID Match'!$A$2:$B$186,2,FALSE),"")</f>
        <v/>
      </c>
    </row>
    <row r="276" spans="1:9" x14ac:dyDescent="0.2">
      <c r="A276" t="str">
        <f t="shared" si="4"/>
        <v/>
      </c>
      <c r="B276" s="15">
        <v>2019</v>
      </c>
      <c r="C276" t="s">
        <v>1700</v>
      </c>
      <c r="D276" t="s">
        <v>34</v>
      </c>
      <c r="E276" t="s">
        <v>34</v>
      </c>
      <c r="F276" s="10">
        <v>15614674</v>
      </c>
      <c r="G276" s="8">
        <v>6.3052200000000001E-4</v>
      </c>
      <c r="H276" s="10">
        <v>1084623.9443999999</v>
      </c>
      <c r="I276" t="str">
        <f>IFERROR(VLOOKUP(D276,'LEAID Match'!$A$2:$B$186,2,FALSE),"")</f>
        <v/>
      </c>
    </row>
    <row r="277" spans="1:9" x14ac:dyDescent="0.2">
      <c r="A277" t="str">
        <f t="shared" si="4"/>
        <v/>
      </c>
      <c r="B277" s="15">
        <v>2020</v>
      </c>
      <c r="C277" t="s">
        <v>1700</v>
      </c>
      <c r="D277" t="s">
        <v>34</v>
      </c>
      <c r="E277" t="s">
        <v>34</v>
      </c>
      <c r="F277" s="10">
        <v>20073855</v>
      </c>
      <c r="G277" s="8">
        <v>6.5622170000000004E-4</v>
      </c>
      <c r="H277" s="10">
        <v>1508653.6883</v>
      </c>
      <c r="I277" t="str">
        <f>IFERROR(VLOOKUP(D277,'LEAID Match'!$A$2:$B$186,2,FALSE),"")</f>
        <v/>
      </c>
    </row>
    <row r="278" spans="1:9" x14ac:dyDescent="0.2">
      <c r="A278" t="str">
        <f t="shared" si="4"/>
        <v/>
      </c>
      <c r="B278" s="15">
        <v>2021</v>
      </c>
      <c r="C278" t="s">
        <v>1700</v>
      </c>
      <c r="D278" t="s">
        <v>34</v>
      </c>
      <c r="E278" t="s">
        <v>34</v>
      </c>
      <c r="F278" s="10">
        <v>18346422</v>
      </c>
      <c r="G278" s="8">
        <v>6.3823880000000001E-4</v>
      </c>
      <c r="H278" s="10">
        <v>1379553.1662000001</v>
      </c>
      <c r="I278" t="str">
        <f>IFERROR(VLOOKUP(D278,'LEAID Match'!$A$2:$B$186,2,FALSE),"")</f>
        <v/>
      </c>
    </row>
    <row r="279" spans="1:9" x14ac:dyDescent="0.2">
      <c r="A279" t="str">
        <f t="shared" si="4"/>
        <v/>
      </c>
      <c r="B279" s="15">
        <v>2022</v>
      </c>
      <c r="C279" t="s">
        <v>1700</v>
      </c>
      <c r="D279" t="s">
        <v>34</v>
      </c>
      <c r="E279" t="s">
        <v>34</v>
      </c>
      <c r="F279" s="10">
        <v>22806691</v>
      </c>
      <c r="G279" s="8">
        <v>6.8517320000000004E-4</v>
      </c>
      <c r="H279" s="10">
        <v>2761385.03064</v>
      </c>
      <c r="I279" t="str">
        <f>IFERROR(VLOOKUP(D279,'LEAID Match'!$A$2:$B$186,2,FALSE),"")</f>
        <v/>
      </c>
    </row>
    <row r="280" spans="1:9" x14ac:dyDescent="0.2">
      <c r="A280" t="str">
        <f t="shared" si="4"/>
        <v/>
      </c>
      <c r="B280" s="15">
        <v>2023</v>
      </c>
      <c r="C280" t="s">
        <v>1700</v>
      </c>
      <c r="D280" t="s">
        <v>34</v>
      </c>
      <c r="E280" t="s">
        <v>34</v>
      </c>
      <c r="F280" s="10">
        <v>18858507</v>
      </c>
      <c r="G280" s="8">
        <v>7.4180160000000004E-4</v>
      </c>
      <c r="H280" s="10">
        <v>1775057.0486400002</v>
      </c>
      <c r="I280" t="str">
        <f>IFERROR(VLOOKUP(D280,'LEAID Match'!$A$2:$B$186,2,FALSE),"")</f>
        <v/>
      </c>
    </row>
    <row r="281" spans="1:9" x14ac:dyDescent="0.2">
      <c r="A281" t="str">
        <f t="shared" si="4"/>
        <v/>
      </c>
      <c r="B281" s="15">
        <v>2015</v>
      </c>
      <c r="C281" t="s">
        <v>1701</v>
      </c>
      <c r="D281" t="s">
        <v>35</v>
      </c>
      <c r="E281" t="s">
        <v>35</v>
      </c>
      <c r="F281" s="10">
        <v>32210762</v>
      </c>
      <c r="G281" s="8">
        <v>2.3454907999999998E-3</v>
      </c>
      <c r="H281" s="10">
        <v>2634689.8156399997</v>
      </c>
      <c r="I281" t="str">
        <f>IFERROR(VLOOKUP(D281,'LEAID Match'!$A$2:$B$186,2,FALSE),"")</f>
        <v/>
      </c>
    </row>
    <row r="282" spans="1:9" x14ac:dyDescent="0.2">
      <c r="A282" t="str">
        <f t="shared" si="4"/>
        <v/>
      </c>
      <c r="B282" s="15">
        <v>2016</v>
      </c>
      <c r="C282" t="s">
        <v>1701</v>
      </c>
      <c r="D282" t="s">
        <v>35</v>
      </c>
      <c r="E282" t="s">
        <v>35</v>
      </c>
      <c r="F282" s="10">
        <v>44968853</v>
      </c>
      <c r="G282" s="8">
        <v>2.3314540000000002E-3</v>
      </c>
      <c r="H282" s="10">
        <v>2278529.9942000001</v>
      </c>
      <c r="I282" t="str">
        <f>IFERROR(VLOOKUP(D282,'LEAID Match'!$A$2:$B$186,2,FALSE),"")</f>
        <v/>
      </c>
    </row>
    <row r="283" spans="1:9" x14ac:dyDescent="0.2">
      <c r="A283" t="str">
        <f t="shared" si="4"/>
        <v/>
      </c>
      <c r="B283" s="15">
        <v>2017</v>
      </c>
      <c r="C283" t="s">
        <v>1701</v>
      </c>
      <c r="D283" t="s">
        <v>35</v>
      </c>
      <c r="E283" t="s">
        <v>35</v>
      </c>
      <c r="F283" s="10">
        <v>60544655</v>
      </c>
      <c r="G283" s="8">
        <v>2.5575105E-3</v>
      </c>
      <c r="H283" s="10">
        <v>2614287.2330999998</v>
      </c>
      <c r="I283" t="str">
        <f>IFERROR(VLOOKUP(D283,'LEAID Match'!$A$2:$B$186,2,FALSE),"")</f>
        <v/>
      </c>
    </row>
    <row r="284" spans="1:9" x14ac:dyDescent="0.2">
      <c r="A284" t="str">
        <f t="shared" si="4"/>
        <v/>
      </c>
      <c r="B284" s="15">
        <v>2018</v>
      </c>
      <c r="C284" t="s">
        <v>1701</v>
      </c>
      <c r="D284" t="s">
        <v>35</v>
      </c>
      <c r="E284" t="s">
        <v>35</v>
      </c>
      <c r="F284" s="10">
        <v>77467020</v>
      </c>
      <c r="G284" s="8">
        <v>2.7594353999999999E-3</v>
      </c>
      <c r="H284" s="10">
        <v>3835891.1495399997</v>
      </c>
      <c r="I284" t="str">
        <f>IFERROR(VLOOKUP(D284,'LEAID Match'!$A$2:$B$186,2,FALSE),"")</f>
        <v/>
      </c>
    </row>
    <row r="285" spans="1:9" x14ac:dyDescent="0.2">
      <c r="A285" t="str">
        <f t="shared" si="4"/>
        <v/>
      </c>
      <c r="B285" s="15">
        <v>2019</v>
      </c>
      <c r="C285" t="s">
        <v>1701</v>
      </c>
      <c r="D285" t="s">
        <v>35</v>
      </c>
      <c r="E285" t="s">
        <v>35</v>
      </c>
      <c r="F285" s="10">
        <v>68147019</v>
      </c>
      <c r="G285" s="8">
        <v>2.7517830999999999E-3</v>
      </c>
      <c r="H285" s="10">
        <v>4733617.2886199998</v>
      </c>
      <c r="I285" t="str">
        <f>IFERROR(VLOOKUP(D285,'LEAID Match'!$A$2:$B$186,2,FALSE),"")</f>
        <v/>
      </c>
    </row>
    <row r="286" spans="1:9" x14ac:dyDescent="0.2">
      <c r="A286" t="str">
        <f t="shared" si="4"/>
        <v/>
      </c>
      <c r="B286" s="15">
        <v>2020</v>
      </c>
      <c r="C286" t="s">
        <v>1701</v>
      </c>
      <c r="D286" t="s">
        <v>35</v>
      </c>
      <c r="E286" t="s">
        <v>35</v>
      </c>
      <c r="F286" s="10">
        <v>82429183</v>
      </c>
      <c r="G286" s="8">
        <v>2.6946402E-3</v>
      </c>
      <c r="H286" s="10">
        <v>6194977.8197999997</v>
      </c>
      <c r="I286" t="str">
        <f>IFERROR(VLOOKUP(D286,'LEAID Match'!$A$2:$B$186,2,FALSE),"")</f>
        <v/>
      </c>
    </row>
    <row r="287" spans="1:9" x14ac:dyDescent="0.2">
      <c r="A287" t="str">
        <f t="shared" si="4"/>
        <v/>
      </c>
      <c r="B287" s="15">
        <v>2021</v>
      </c>
      <c r="C287" t="s">
        <v>1701</v>
      </c>
      <c r="D287" t="s">
        <v>35</v>
      </c>
      <c r="E287" t="s">
        <v>35</v>
      </c>
      <c r="F287" s="10">
        <v>76787196</v>
      </c>
      <c r="G287" s="8">
        <v>2.6712874999999998E-3</v>
      </c>
      <c r="H287" s="10">
        <v>5773987.9312499994</v>
      </c>
      <c r="I287" t="str">
        <f>IFERROR(VLOOKUP(D287,'LEAID Match'!$A$2:$B$186,2,FALSE),"")</f>
        <v/>
      </c>
    </row>
    <row r="288" spans="1:9" x14ac:dyDescent="0.2">
      <c r="A288" t="str">
        <f t="shared" si="4"/>
        <v/>
      </c>
      <c r="B288" s="15">
        <v>2022</v>
      </c>
      <c r="C288" t="s">
        <v>1701</v>
      </c>
      <c r="D288" t="s">
        <v>35</v>
      </c>
      <c r="E288" t="s">
        <v>35</v>
      </c>
      <c r="F288" s="10">
        <v>100292758</v>
      </c>
      <c r="G288" s="8">
        <v>3.0130589999999998E-3</v>
      </c>
      <c r="H288" s="10">
        <v>12143230.3818</v>
      </c>
      <c r="I288" t="str">
        <f>IFERROR(VLOOKUP(D288,'LEAID Match'!$A$2:$B$186,2,FALSE),"")</f>
        <v/>
      </c>
    </row>
    <row r="289" spans="1:9" x14ac:dyDescent="0.2">
      <c r="A289" t="str">
        <f t="shared" si="4"/>
        <v/>
      </c>
      <c r="B289" s="15">
        <v>2023</v>
      </c>
      <c r="C289" t="s">
        <v>1701</v>
      </c>
      <c r="D289" t="s">
        <v>35</v>
      </c>
      <c r="E289" t="s">
        <v>35</v>
      </c>
      <c r="F289" s="10">
        <v>77504799</v>
      </c>
      <c r="G289" s="8">
        <v>3.0486606000000001E-3</v>
      </c>
      <c r="H289" s="10">
        <v>7295139.9497400001</v>
      </c>
      <c r="I289" t="str">
        <f>IFERROR(VLOOKUP(D289,'LEAID Match'!$A$2:$B$186,2,FALSE),"")</f>
        <v/>
      </c>
    </row>
    <row r="290" spans="1:9" x14ac:dyDescent="0.2">
      <c r="A290" t="str">
        <f t="shared" si="4"/>
        <v/>
      </c>
      <c r="B290" s="15">
        <v>2015</v>
      </c>
      <c r="C290" t="s">
        <v>1702</v>
      </c>
      <c r="D290" t="s">
        <v>36</v>
      </c>
      <c r="E290" t="s">
        <v>36</v>
      </c>
      <c r="F290" s="10">
        <v>27408454</v>
      </c>
      <c r="G290" s="8">
        <v>1.9958011999999998E-3</v>
      </c>
      <c r="H290" s="10">
        <v>2241883.4879599996</v>
      </c>
      <c r="I290" t="str">
        <f>IFERROR(VLOOKUP(D290,'LEAID Match'!$A$2:$B$186,2,FALSE),"")</f>
        <v/>
      </c>
    </row>
    <row r="291" spans="1:9" x14ac:dyDescent="0.2">
      <c r="A291" t="str">
        <f t="shared" si="4"/>
        <v/>
      </c>
      <c r="B291" s="15">
        <v>2016</v>
      </c>
      <c r="C291" t="s">
        <v>1702</v>
      </c>
      <c r="D291" t="s">
        <v>36</v>
      </c>
      <c r="E291" t="s">
        <v>36</v>
      </c>
      <c r="F291" s="10">
        <v>35278536</v>
      </c>
      <c r="G291" s="8">
        <v>1.8290501000000001E-3</v>
      </c>
      <c r="H291" s="10">
        <v>1787530.66273</v>
      </c>
      <c r="I291" t="str">
        <f>IFERROR(VLOOKUP(D291,'LEAID Match'!$A$2:$B$186,2,FALSE),"")</f>
        <v/>
      </c>
    </row>
    <row r="292" spans="1:9" x14ac:dyDescent="0.2">
      <c r="A292" t="str">
        <f t="shared" si="4"/>
        <v/>
      </c>
      <c r="B292" s="15">
        <v>2017</v>
      </c>
      <c r="C292" t="s">
        <v>1702</v>
      </c>
      <c r="D292" t="s">
        <v>36</v>
      </c>
      <c r="E292" t="s">
        <v>36</v>
      </c>
      <c r="F292" s="10">
        <v>40392438</v>
      </c>
      <c r="G292" s="8">
        <v>1.7062461000000001E-3</v>
      </c>
      <c r="H292" s="10">
        <v>1744124.76342</v>
      </c>
      <c r="I292" t="str">
        <f>IFERROR(VLOOKUP(D292,'LEAID Match'!$A$2:$B$186,2,FALSE),"")</f>
        <v/>
      </c>
    </row>
    <row r="293" spans="1:9" x14ac:dyDescent="0.2">
      <c r="A293" t="str">
        <f t="shared" si="4"/>
        <v/>
      </c>
      <c r="B293" s="15">
        <v>2018</v>
      </c>
      <c r="C293" t="s">
        <v>1702</v>
      </c>
      <c r="D293" t="s">
        <v>36</v>
      </c>
      <c r="E293" t="s">
        <v>36</v>
      </c>
      <c r="F293" s="10">
        <v>47195800</v>
      </c>
      <c r="G293" s="8">
        <v>1.6811510000000001E-3</v>
      </c>
      <c r="H293" s="10">
        <v>2336968.0051000002</v>
      </c>
      <c r="I293" t="str">
        <f>IFERROR(VLOOKUP(D293,'LEAID Match'!$A$2:$B$186,2,FALSE),"")</f>
        <v/>
      </c>
    </row>
    <row r="294" spans="1:9" x14ac:dyDescent="0.2">
      <c r="A294" t="str">
        <f t="shared" si="4"/>
        <v/>
      </c>
      <c r="B294" s="15">
        <v>2019</v>
      </c>
      <c r="C294" t="s">
        <v>1702</v>
      </c>
      <c r="D294" t="s">
        <v>36</v>
      </c>
      <c r="E294" t="s">
        <v>36</v>
      </c>
      <c r="F294" s="10">
        <v>44008421</v>
      </c>
      <c r="G294" s="8">
        <v>1.7770641999999999E-3</v>
      </c>
      <c r="H294" s="10">
        <v>3056905.83684</v>
      </c>
      <c r="I294" t="str">
        <f>IFERROR(VLOOKUP(D294,'LEAID Match'!$A$2:$B$186,2,FALSE),"")</f>
        <v/>
      </c>
    </row>
    <row r="295" spans="1:9" x14ac:dyDescent="0.2">
      <c r="A295" t="str">
        <f t="shared" si="4"/>
        <v/>
      </c>
      <c r="B295" s="15">
        <v>2020</v>
      </c>
      <c r="C295" t="s">
        <v>1702</v>
      </c>
      <c r="D295" t="s">
        <v>36</v>
      </c>
      <c r="E295" t="s">
        <v>36</v>
      </c>
      <c r="F295" s="10">
        <v>60148931</v>
      </c>
      <c r="G295" s="8">
        <v>1.9662906000000001E-3</v>
      </c>
      <c r="H295" s="10">
        <v>4520502.0893999999</v>
      </c>
      <c r="I295" t="str">
        <f>IFERROR(VLOOKUP(D295,'LEAID Match'!$A$2:$B$186,2,FALSE),"")</f>
        <v/>
      </c>
    </row>
    <row r="296" spans="1:9" x14ac:dyDescent="0.2">
      <c r="A296" t="str">
        <f t="shared" si="4"/>
        <v/>
      </c>
      <c r="B296" s="15">
        <v>2021</v>
      </c>
      <c r="C296" t="s">
        <v>1702</v>
      </c>
      <c r="D296" t="s">
        <v>36</v>
      </c>
      <c r="E296" t="s">
        <v>36</v>
      </c>
      <c r="F296" s="10">
        <v>63708766</v>
      </c>
      <c r="G296" s="8">
        <v>2.2163126E-3</v>
      </c>
      <c r="H296" s="10">
        <v>4790559.6848999998</v>
      </c>
      <c r="I296" t="str">
        <f>IFERROR(VLOOKUP(D296,'LEAID Match'!$A$2:$B$186,2,FALSE),"")</f>
        <v/>
      </c>
    </row>
    <row r="297" spans="1:9" x14ac:dyDescent="0.2">
      <c r="A297" t="str">
        <f t="shared" si="4"/>
        <v/>
      </c>
      <c r="B297" s="15">
        <v>2022</v>
      </c>
      <c r="C297" t="s">
        <v>1702</v>
      </c>
      <c r="D297" t="s">
        <v>36</v>
      </c>
      <c r="E297" t="s">
        <v>36</v>
      </c>
      <c r="F297" s="10">
        <v>81200976</v>
      </c>
      <c r="G297" s="8">
        <v>2.4394915E-3</v>
      </c>
      <c r="H297" s="10">
        <v>9831638.6433000006</v>
      </c>
      <c r="I297" t="str">
        <f>IFERROR(VLOOKUP(D297,'LEAID Match'!$A$2:$B$186,2,FALSE),"")</f>
        <v/>
      </c>
    </row>
    <row r="298" spans="1:9" x14ac:dyDescent="0.2">
      <c r="A298" t="str">
        <f t="shared" si="4"/>
        <v/>
      </c>
      <c r="B298" s="15">
        <v>2023</v>
      </c>
      <c r="C298" t="s">
        <v>1702</v>
      </c>
      <c r="D298" t="s">
        <v>36</v>
      </c>
      <c r="E298" t="s">
        <v>36</v>
      </c>
      <c r="F298" s="10">
        <v>65653275</v>
      </c>
      <c r="G298" s="8">
        <v>2.5824795000000001E-3</v>
      </c>
      <c r="H298" s="10">
        <v>6179615.1955500003</v>
      </c>
      <c r="I298" t="str">
        <f>IFERROR(VLOOKUP(D298,'LEAID Match'!$A$2:$B$186,2,FALSE),"")</f>
        <v/>
      </c>
    </row>
    <row r="299" spans="1:9" x14ac:dyDescent="0.2">
      <c r="A299" t="str">
        <f t="shared" si="4"/>
        <v/>
      </c>
      <c r="B299" s="15">
        <v>2015</v>
      </c>
      <c r="C299" t="s">
        <v>1703</v>
      </c>
      <c r="D299" t="s">
        <v>37</v>
      </c>
      <c r="E299" t="s">
        <v>37</v>
      </c>
      <c r="F299" s="10">
        <v>7008182</v>
      </c>
      <c r="G299" s="8">
        <v>5.1031470000000002E-4</v>
      </c>
      <c r="H299" s="10">
        <v>573236.50251000002</v>
      </c>
      <c r="I299" t="str">
        <f>IFERROR(VLOOKUP(D299,'LEAID Match'!$A$2:$B$186,2,FALSE),"")</f>
        <v/>
      </c>
    </row>
    <row r="300" spans="1:9" x14ac:dyDescent="0.2">
      <c r="A300" t="str">
        <f t="shared" si="4"/>
        <v/>
      </c>
      <c r="B300" s="15">
        <v>2016</v>
      </c>
      <c r="C300" t="s">
        <v>1703</v>
      </c>
      <c r="D300" t="s">
        <v>37</v>
      </c>
      <c r="E300" t="s">
        <v>37</v>
      </c>
      <c r="F300" s="10">
        <v>8810815</v>
      </c>
      <c r="G300" s="8">
        <v>4.5680530000000001E-4</v>
      </c>
      <c r="H300" s="10">
        <v>446435.81969000003</v>
      </c>
      <c r="I300" t="str">
        <f>IFERROR(VLOOKUP(D300,'LEAID Match'!$A$2:$B$186,2,FALSE),"")</f>
        <v/>
      </c>
    </row>
    <row r="301" spans="1:9" x14ac:dyDescent="0.2">
      <c r="A301" t="str">
        <f t="shared" si="4"/>
        <v/>
      </c>
      <c r="B301" s="15">
        <v>2017</v>
      </c>
      <c r="C301" t="s">
        <v>1703</v>
      </c>
      <c r="D301" t="s">
        <v>37</v>
      </c>
      <c r="E301" t="s">
        <v>37</v>
      </c>
      <c r="F301" s="10">
        <v>10654221</v>
      </c>
      <c r="G301" s="8">
        <v>4.5005259999999998E-4</v>
      </c>
      <c r="H301" s="10">
        <v>460043.76772</v>
      </c>
      <c r="I301" t="str">
        <f>IFERROR(VLOOKUP(D301,'LEAID Match'!$A$2:$B$186,2,FALSE),"")</f>
        <v/>
      </c>
    </row>
    <row r="302" spans="1:9" x14ac:dyDescent="0.2">
      <c r="A302" t="str">
        <f t="shared" si="4"/>
        <v/>
      </c>
      <c r="B302" s="15">
        <v>2018</v>
      </c>
      <c r="C302" t="s">
        <v>1703</v>
      </c>
      <c r="D302" t="s">
        <v>37</v>
      </c>
      <c r="E302" t="s">
        <v>37</v>
      </c>
      <c r="F302" s="10">
        <v>13480642</v>
      </c>
      <c r="G302" s="8">
        <v>4.801909E-4</v>
      </c>
      <c r="H302" s="10">
        <v>667513.37008999998</v>
      </c>
      <c r="I302" t="str">
        <f>IFERROR(VLOOKUP(D302,'LEAID Match'!$A$2:$B$186,2,FALSE),"")</f>
        <v/>
      </c>
    </row>
    <row r="303" spans="1:9" x14ac:dyDescent="0.2">
      <c r="A303" t="str">
        <f t="shared" si="4"/>
        <v/>
      </c>
      <c r="B303" s="15">
        <v>2019</v>
      </c>
      <c r="C303" t="s">
        <v>1703</v>
      </c>
      <c r="D303" t="s">
        <v>37</v>
      </c>
      <c r="E303" t="s">
        <v>37</v>
      </c>
      <c r="F303" s="10">
        <v>12252808</v>
      </c>
      <c r="G303" s="8">
        <v>4.9476960000000003E-4</v>
      </c>
      <c r="H303" s="10">
        <v>851102.66592000006</v>
      </c>
      <c r="I303" t="str">
        <f>IFERROR(VLOOKUP(D303,'LEAID Match'!$A$2:$B$186,2,FALSE),"")</f>
        <v/>
      </c>
    </row>
    <row r="304" spans="1:9" x14ac:dyDescent="0.2">
      <c r="A304" t="str">
        <f t="shared" si="4"/>
        <v/>
      </c>
      <c r="B304" s="15">
        <v>2020</v>
      </c>
      <c r="C304" t="s">
        <v>1703</v>
      </c>
      <c r="D304" t="s">
        <v>37</v>
      </c>
      <c r="E304" t="s">
        <v>37</v>
      </c>
      <c r="F304" s="10">
        <v>14823457</v>
      </c>
      <c r="G304" s="8">
        <v>4.8458419999999999E-4</v>
      </c>
      <c r="H304" s="10">
        <v>1114059.0758</v>
      </c>
      <c r="I304" t="str">
        <f>IFERROR(VLOOKUP(D304,'LEAID Match'!$A$2:$B$186,2,FALSE),"")</f>
        <v/>
      </c>
    </row>
    <row r="305" spans="1:9" x14ac:dyDescent="0.2">
      <c r="A305" t="str">
        <f t="shared" si="4"/>
        <v/>
      </c>
      <c r="B305" s="15">
        <v>2021</v>
      </c>
      <c r="C305" t="s">
        <v>1703</v>
      </c>
      <c r="D305" t="s">
        <v>37</v>
      </c>
      <c r="E305" t="s">
        <v>37</v>
      </c>
      <c r="F305" s="10">
        <v>15037754</v>
      </c>
      <c r="G305" s="8">
        <v>5.2313619999999996E-4</v>
      </c>
      <c r="H305" s="10">
        <v>1130758.8962999999</v>
      </c>
      <c r="I305" t="str">
        <f>IFERROR(VLOOKUP(D305,'LEAID Match'!$A$2:$B$186,2,FALSE),"")</f>
        <v/>
      </c>
    </row>
    <row r="306" spans="1:9" x14ac:dyDescent="0.2">
      <c r="A306" t="str">
        <f t="shared" si="4"/>
        <v/>
      </c>
      <c r="B306" s="15">
        <v>2022</v>
      </c>
      <c r="C306" t="s">
        <v>1703</v>
      </c>
      <c r="D306" t="s">
        <v>37</v>
      </c>
      <c r="E306" t="s">
        <v>37</v>
      </c>
      <c r="F306" s="10">
        <v>17108313</v>
      </c>
      <c r="G306" s="8">
        <v>5.1397889999999999E-4</v>
      </c>
      <c r="H306" s="10">
        <v>2071437.76278</v>
      </c>
      <c r="I306" t="str">
        <f>IFERROR(VLOOKUP(D306,'LEAID Match'!$A$2:$B$186,2,FALSE),"")</f>
        <v/>
      </c>
    </row>
    <row r="307" spans="1:9" x14ac:dyDescent="0.2">
      <c r="A307" t="str">
        <f t="shared" si="4"/>
        <v/>
      </c>
      <c r="B307" s="15">
        <v>2023</v>
      </c>
      <c r="C307" t="s">
        <v>1703</v>
      </c>
      <c r="D307" t="s">
        <v>37</v>
      </c>
      <c r="E307" t="s">
        <v>37</v>
      </c>
      <c r="F307" s="10">
        <v>15068668</v>
      </c>
      <c r="G307" s="8">
        <v>5.9272790000000001E-4</v>
      </c>
      <c r="H307" s="10">
        <v>1418338.59191</v>
      </c>
      <c r="I307" t="str">
        <f>IFERROR(VLOOKUP(D307,'LEAID Match'!$A$2:$B$186,2,FALSE),"")</f>
        <v/>
      </c>
    </row>
    <row r="308" spans="1:9" x14ac:dyDescent="0.2">
      <c r="A308" t="str">
        <f t="shared" si="4"/>
        <v/>
      </c>
      <c r="B308" s="15">
        <v>2015</v>
      </c>
      <c r="C308" t="s">
        <v>1704</v>
      </c>
      <c r="D308" t="s">
        <v>38</v>
      </c>
      <c r="E308" t="s">
        <v>38</v>
      </c>
      <c r="F308" s="10">
        <v>1928111</v>
      </c>
      <c r="G308" s="8">
        <v>1.403992E-4</v>
      </c>
      <c r="H308" s="10">
        <v>157710.42136000001</v>
      </c>
      <c r="I308" t="str">
        <f>IFERROR(VLOOKUP(D308,'LEAID Match'!$A$2:$B$186,2,FALSE),"")</f>
        <v/>
      </c>
    </row>
    <row r="309" spans="1:9" x14ac:dyDescent="0.2">
      <c r="A309" t="str">
        <f t="shared" si="4"/>
        <v/>
      </c>
      <c r="B309" s="15">
        <v>2016</v>
      </c>
      <c r="C309" t="s">
        <v>1704</v>
      </c>
      <c r="D309" t="s">
        <v>38</v>
      </c>
      <c r="E309" t="s">
        <v>38</v>
      </c>
      <c r="F309" s="10">
        <v>2734059</v>
      </c>
      <c r="G309" s="8">
        <v>1.4175E-4</v>
      </c>
      <c r="H309" s="10">
        <v>138532.27499999999</v>
      </c>
      <c r="I309" t="str">
        <f>IFERROR(VLOOKUP(D309,'LEAID Match'!$A$2:$B$186,2,FALSE),"")</f>
        <v/>
      </c>
    </row>
    <row r="310" spans="1:9" x14ac:dyDescent="0.2">
      <c r="A310" t="str">
        <f t="shared" si="4"/>
        <v/>
      </c>
      <c r="B310" s="15">
        <v>2017</v>
      </c>
      <c r="C310" t="s">
        <v>1704</v>
      </c>
      <c r="D310" t="s">
        <v>38</v>
      </c>
      <c r="E310" t="s">
        <v>38</v>
      </c>
      <c r="F310" s="10">
        <v>3174062</v>
      </c>
      <c r="G310" s="8">
        <v>1.340778E-4</v>
      </c>
      <c r="H310" s="10">
        <v>137054.32715999999</v>
      </c>
      <c r="I310" t="str">
        <f>IFERROR(VLOOKUP(D310,'LEAID Match'!$A$2:$B$186,2,FALSE),"")</f>
        <v/>
      </c>
    </row>
    <row r="311" spans="1:9" x14ac:dyDescent="0.2">
      <c r="A311" t="str">
        <f t="shared" si="4"/>
        <v/>
      </c>
      <c r="B311" s="15">
        <v>2018</v>
      </c>
      <c r="C311" t="s">
        <v>1704</v>
      </c>
      <c r="D311" t="s">
        <v>38</v>
      </c>
      <c r="E311" t="s">
        <v>38</v>
      </c>
      <c r="F311" s="10">
        <v>5002080</v>
      </c>
      <c r="G311" s="8">
        <v>1.78178E-4</v>
      </c>
      <c r="H311" s="10">
        <v>247685.2378</v>
      </c>
      <c r="I311" t="str">
        <f>IFERROR(VLOOKUP(D311,'LEAID Match'!$A$2:$B$186,2,FALSE),"")</f>
        <v/>
      </c>
    </row>
    <row r="312" spans="1:9" x14ac:dyDescent="0.2">
      <c r="A312" t="str">
        <f t="shared" si="4"/>
        <v/>
      </c>
      <c r="B312" s="15">
        <v>2019</v>
      </c>
      <c r="C312" t="s">
        <v>1704</v>
      </c>
      <c r="D312" t="s">
        <v>38</v>
      </c>
      <c r="E312" t="s">
        <v>38</v>
      </c>
      <c r="F312" s="10">
        <v>5706618</v>
      </c>
      <c r="G312" s="8">
        <v>2.304338E-4</v>
      </c>
      <c r="H312" s="10">
        <v>396392.22275999998</v>
      </c>
      <c r="I312" t="str">
        <f>IFERROR(VLOOKUP(D312,'LEAID Match'!$A$2:$B$186,2,FALSE),"")</f>
        <v/>
      </c>
    </row>
    <row r="313" spans="1:9" x14ac:dyDescent="0.2">
      <c r="A313" t="str">
        <f t="shared" si="4"/>
        <v/>
      </c>
      <c r="B313" s="15">
        <v>2020</v>
      </c>
      <c r="C313" t="s">
        <v>1704</v>
      </c>
      <c r="D313" t="s">
        <v>38</v>
      </c>
      <c r="E313" t="s">
        <v>38</v>
      </c>
      <c r="F313" s="10">
        <v>5797411</v>
      </c>
      <c r="G313" s="8">
        <v>1.8951950000000001E-4</v>
      </c>
      <c r="H313" s="10">
        <v>435705.33050000004</v>
      </c>
      <c r="I313" t="str">
        <f>IFERROR(VLOOKUP(D313,'LEAID Match'!$A$2:$B$186,2,FALSE),"")</f>
        <v/>
      </c>
    </row>
    <row r="314" spans="1:9" x14ac:dyDescent="0.2">
      <c r="A314" t="str">
        <f t="shared" si="4"/>
        <v/>
      </c>
      <c r="B314" s="15">
        <v>2021</v>
      </c>
      <c r="C314" t="s">
        <v>1704</v>
      </c>
      <c r="D314" t="s">
        <v>38</v>
      </c>
      <c r="E314" t="s">
        <v>38</v>
      </c>
      <c r="F314" s="10">
        <v>7066373</v>
      </c>
      <c r="G314" s="8">
        <v>2.4582629999999998E-4</v>
      </c>
      <c r="H314" s="10">
        <v>531353.54744999995</v>
      </c>
      <c r="I314" t="str">
        <f>IFERROR(VLOOKUP(D314,'LEAID Match'!$A$2:$B$186,2,FALSE),"")</f>
        <v/>
      </c>
    </row>
    <row r="315" spans="1:9" x14ac:dyDescent="0.2">
      <c r="A315" t="str">
        <f t="shared" si="4"/>
        <v/>
      </c>
      <c r="B315" s="15">
        <v>2022</v>
      </c>
      <c r="C315" t="s">
        <v>1704</v>
      </c>
      <c r="D315" t="s">
        <v>38</v>
      </c>
      <c r="E315" t="s">
        <v>38</v>
      </c>
      <c r="F315" s="10">
        <v>9564091</v>
      </c>
      <c r="G315" s="8">
        <v>2.8733049999999998E-4</v>
      </c>
      <c r="H315" s="10">
        <v>1157999.3810999999</v>
      </c>
      <c r="I315" t="str">
        <f>IFERROR(VLOOKUP(D315,'LEAID Match'!$A$2:$B$186,2,FALSE),"")</f>
        <v/>
      </c>
    </row>
    <row r="316" spans="1:9" x14ac:dyDescent="0.2">
      <c r="A316" t="str">
        <f t="shared" si="4"/>
        <v/>
      </c>
      <c r="B316" s="15">
        <v>2023</v>
      </c>
      <c r="C316" t="s">
        <v>1704</v>
      </c>
      <c r="D316" t="s">
        <v>38</v>
      </c>
      <c r="E316" t="s">
        <v>38</v>
      </c>
      <c r="F316" s="10">
        <v>8900389</v>
      </c>
      <c r="G316" s="8">
        <v>3.5009789999999999E-4</v>
      </c>
      <c r="H316" s="10">
        <v>837749.26491000003</v>
      </c>
      <c r="I316" t="str">
        <f>IFERROR(VLOOKUP(D316,'LEAID Match'!$A$2:$B$186,2,FALSE),"")</f>
        <v/>
      </c>
    </row>
    <row r="317" spans="1:9" x14ac:dyDescent="0.2">
      <c r="A317" t="str">
        <f t="shared" si="4"/>
        <v/>
      </c>
      <c r="B317" s="15">
        <v>2015</v>
      </c>
      <c r="C317" t="s">
        <v>1705</v>
      </c>
      <c r="D317" t="s">
        <v>39</v>
      </c>
      <c r="E317" t="s">
        <v>39</v>
      </c>
      <c r="F317" s="10">
        <v>178902</v>
      </c>
      <c r="G317" s="8">
        <v>1.3027099999999999E-5</v>
      </c>
      <c r="H317" s="10">
        <v>14633.341429999999</v>
      </c>
      <c r="I317" t="str">
        <f>IFERROR(VLOOKUP(D317,'LEAID Match'!$A$2:$B$186,2,FALSE),"")</f>
        <v/>
      </c>
    </row>
    <row r="318" spans="1:9" x14ac:dyDescent="0.2">
      <c r="A318" t="str">
        <f t="shared" si="4"/>
        <v/>
      </c>
      <c r="B318" s="15">
        <v>2016</v>
      </c>
      <c r="C318" t="s">
        <v>1705</v>
      </c>
      <c r="D318" t="s">
        <v>39</v>
      </c>
      <c r="E318" t="s">
        <v>39</v>
      </c>
      <c r="F318" s="10">
        <v>305302</v>
      </c>
      <c r="G318" s="8">
        <v>1.58287E-5</v>
      </c>
      <c r="H318" s="10">
        <v>15469.388509999999</v>
      </c>
      <c r="I318" t="str">
        <f>IFERROR(VLOOKUP(D318,'LEAID Match'!$A$2:$B$186,2,FALSE),"")</f>
        <v/>
      </c>
    </row>
    <row r="319" spans="1:9" x14ac:dyDescent="0.2">
      <c r="A319" t="str">
        <f t="shared" si="4"/>
        <v/>
      </c>
      <c r="B319" s="15">
        <v>2017</v>
      </c>
      <c r="C319" t="s">
        <v>1705</v>
      </c>
      <c r="D319" t="s">
        <v>39</v>
      </c>
      <c r="E319" t="s">
        <v>39</v>
      </c>
      <c r="F319" s="10">
        <v>338128</v>
      </c>
      <c r="G319" s="8">
        <v>1.4283100000000001E-5</v>
      </c>
      <c r="H319" s="10">
        <v>14600.18482</v>
      </c>
      <c r="I319" t="str">
        <f>IFERROR(VLOOKUP(D319,'LEAID Match'!$A$2:$B$186,2,FALSE),"")</f>
        <v/>
      </c>
    </row>
    <row r="320" spans="1:9" x14ac:dyDescent="0.2">
      <c r="A320" t="str">
        <f t="shared" si="4"/>
        <v/>
      </c>
      <c r="B320" s="15">
        <v>2018</v>
      </c>
      <c r="C320" t="s">
        <v>1705</v>
      </c>
      <c r="D320" t="s">
        <v>39</v>
      </c>
      <c r="E320" t="s">
        <v>39</v>
      </c>
      <c r="F320" s="10">
        <v>400095</v>
      </c>
      <c r="G320" s="8">
        <v>1.4251699999999999E-5</v>
      </c>
      <c r="H320" s="10">
        <v>19811.28817</v>
      </c>
      <c r="I320" t="str">
        <f>IFERROR(VLOOKUP(D320,'LEAID Match'!$A$2:$B$186,2,FALSE),"")</f>
        <v/>
      </c>
    </row>
    <row r="321" spans="1:9" x14ac:dyDescent="0.2">
      <c r="A321" t="str">
        <f t="shared" si="4"/>
        <v/>
      </c>
      <c r="B321" s="15">
        <v>2019</v>
      </c>
      <c r="C321" t="s">
        <v>1705</v>
      </c>
      <c r="D321" t="s">
        <v>39</v>
      </c>
      <c r="E321" t="s">
        <v>39</v>
      </c>
      <c r="F321" s="10">
        <v>359197</v>
      </c>
      <c r="G321" s="8">
        <v>1.45044E-5</v>
      </c>
      <c r="H321" s="10">
        <v>24950.46888</v>
      </c>
      <c r="I321" t="str">
        <f>IFERROR(VLOOKUP(D321,'LEAID Match'!$A$2:$B$186,2,FALSE),"")</f>
        <v/>
      </c>
    </row>
    <row r="322" spans="1:9" x14ac:dyDescent="0.2">
      <c r="A322" t="str">
        <f t="shared" si="4"/>
        <v/>
      </c>
      <c r="B322" s="15">
        <v>2020</v>
      </c>
      <c r="C322" t="s">
        <v>1705</v>
      </c>
      <c r="D322" t="s">
        <v>39</v>
      </c>
      <c r="E322" t="s">
        <v>39</v>
      </c>
      <c r="F322" s="10">
        <v>468586</v>
      </c>
      <c r="G322" s="8">
        <v>1.5318199999999998E-5</v>
      </c>
      <c r="H322" s="10">
        <v>35216.541799999999</v>
      </c>
      <c r="I322" t="str">
        <f>IFERROR(VLOOKUP(D322,'LEAID Match'!$A$2:$B$186,2,FALSE),"")</f>
        <v/>
      </c>
    </row>
    <row r="323" spans="1:9" x14ac:dyDescent="0.2">
      <c r="A323" t="str">
        <f t="shared" ref="A323:A386" si="5">I323</f>
        <v/>
      </c>
      <c r="B323" s="15">
        <v>2021</v>
      </c>
      <c r="C323" t="s">
        <v>1705</v>
      </c>
      <c r="D323" t="s">
        <v>39</v>
      </c>
      <c r="E323" t="s">
        <v>39</v>
      </c>
      <c r="F323" s="10">
        <v>422189</v>
      </c>
      <c r="G323" s="8">
        <v>1.4687200000000001E-5</v>
      </c>
      <c r="H323" s="10">
        <v>31746.382800000003</v>
      </c>
      <c r="I323" t="str">
        <f>IFERROR(VLOOKUP(D323,'LEAID Match'!$A$2:$B$186,2,FALSE),"")</f>
        <v/>
      </c>
    </row>
    <row r="324" spans="1:9" x14ac:dyDescent="0.2">
      <c r="A324" t="str">
        <f t="shared" si="5"/>
        <v/>
      </c>
      <c r="B324" s="15">
        <v>2022</v>
      </c>
      <c r="C324" t="s">
        <v>1705</v>
      </c>
      <c r="D324" t="s">
        <v>39</v>
      </c>
      <c r="E324" t="s">
        <v>39</v>
      </c>
      <c r="F324" s="10">
        <v>1042372</v>
      </c>
      <c r="G324" s="8">
        <v>3.1315600000000002E-5</v>
      </c>
      <c r="H324" s="10">
        <v>126208.13112000001</v>
      </c>
      <c r="I324" t="str">
        <f>IFERROR(VLOOKUP(D324,'LEAID Match'!$A$2:$B$186,2,FALSE),"")</f>
        <v/>
      </c>
    </row>
    <row r="325" spans="1:9" x14ac:dyDescent="0.2">
      <c r="A325" t="str">
        <f t="shared" si="5"/>
        <v/>
      </c>
      <c r="B325" s="15">
        <v>2023</v>
      </c>
      <c r="C325" t="s">
        <v>1705</v>
      </c>
      <c r="D325" t="s">
        <v>39</v>
      </c>
      <c r="E325" t="s">
        <v>39</v>
      </c>
      <c r="F325" s="10">
        <v>1204995</v>
      </c>
      <c r="G325" s="8">
        <v>4.7398599999999997E-5</v>
      </c>
      <c r="H325" s="10">
        <v>113420.10993999999</v>
      </c>
      <c r="I325" t="str">
        <f>IFERROR(VLOOKUP(D325,'LEAID Match'!$A$2:$B$186,2,FALSE),"")</f>
        <v/>
      </c>
    </row>
    <row r="326" spans="1:9" x14ac:dyDescent="0.2">
      <c r="A326" t="str">
        <f t="shared" si="5"/>
        <v/>
      </c>
      <c r="B326" s="15">
        <v>2015</v>
      </c>
      <c r="C326" t="s">
        <v>1706</v>
      </c>
      <c r="D326" t="s">
        <v>40</v>
      </c>
      <c r="E326" t="s">
        <v>40</v>
      </c>
      <c r="F326" s="10">
        <v>17337</v>
      </c>
      <c r="G326" s="8">
        <v>1.2624E-6</v>
      </c>
      <c r="H326" s="10">
        <v>1418.0539200000001</v>
      </c>
      <c r="I326" t="str">
        <f>IFERROR(VLOOKUP(D326,'LEAID Match'!$A$2:$B$186,2,FALSE),"")</f>
        <v/>
      </c>
    </row>
    <row r="327" spans="1:9" x14ac:dyDescent="0.2">
      <c r="A327" t="str">
        <f t="shared" si="5"/>
        <v/>
      </c>
      <c r="B327" s="15">
        <v>2016</v>
      </c>
      <c r="C327" t="s">
        <v>1706</v>
      </c>
      <c r="D327" t="s">
        <v>40</v>
      </c>
      <c r="E327" t="s">
        <v>40</v>
      </c>
      <c r="F327" s="10">
        <v>20164</v>
      </c>
      <c r="G327" s="8">
        <v>1.0454E-6</v>
      </c>
      <c r="H327" s="10">
        <v>1021.6694199999999</v>
      </c>
      <c r="I327" t="str">
        <f>IFERROR(VLOOKUP(D327,'LEAID Match'!$A$2:$B$186,2,FALSE),"")</f>
        <v/>
      </c>
    </row>
    <row r="328" spans="1:9" x14ac:dyDescent="0.2">
      <c r="A328" t="str">
        <f t="shared" si="5"/>
        <v/>
      </c>
      <c r="B328" s="15">
        <v>2017</v>
      </c>
      <c r="C328" t="s">
        <v>1706</v>
      </c>
      <c r="D328" t="s">
        <v>40</v>
      </c>
      <c r="E328" t="s">
        <v>40</v>
      </c>
      <c r="F328" s="10">
        <v>21887</v>
      </c>
      <c r="G328" s="8">
        <v>9.245E-7</v>
      </c>
      <c r="H328" s="10">
        <v>945.02390000000003</v>
      </c>
      <c r="I328" t="str">
        <f>IFERROR(VLOOKUP(D328,'LEAID Match'!$A$2:$B$186,2,FALSE),"")</f>
        <v/>
      </c>
    </row>
    <row r="329" spans="1:9" x14ac:dyDescent="0.2">
      <c r="A329" t="str">
        <f t="shared" si="5"/>
        <v/>
      </c>
      <c r="B329" s="15">
        <v>2018</v>
      </c>
      <c r="C329" t="s">
        <v>1706</v>
      </c>
      <c r="D329" t="s">
        <v>40</v>
      </c>
      <c r="E329" t="s">
        <v>40</v>
      </c>
      <c r="F329" s="10">
        <v>24017</v>
      </c>
      <c r="G329" s="8">
        <v>8.555E-7</v>
      </c>
      <c r="H329" s="10">
        <v>1189.23055</v>
      </c>
      <c r="I329" t="str">
        <f>IFERROR(VLOOKUP(D329,'LEAID Match'!$A$2:$B$186,2,FALSE),"")</f>
        <v/>
      </c>
    </row>
    <row r="330" spans="1:9" x14ac:dyDescent="0.2">
      <c r="A330" t="str">
        <f t="shared" si="5"/>
        <v/>
      </c>
      <c r="B330" s="15">
        <v>2019</v>
      </c>
      <c r="C330" t="s">
        <v>1706</v>
      </c>
      <c r="D330" t="s">
        <v>40</v>
      </c>
      <c r="E330" t="s">
        <v>40</v>
      </c>
      <c r="F330" s="10">
        <v>24236</v>
      </c>
      <c r="G330" s="8">
        <v>9.7870000000000005E-7</v>
      </c>
      <c r="H330" s="10">
        <v>1683.5597400000001</v>
      </c>
      <c r="I330" t="str">
        <f>IFERROR(VLOOKUP(D330,'LEAID Match'!$A$2:$B$186,2,FALSE),"")</f>
        <v/>
      </c>
    </row>
    <row r="331" spans="1:9" x14ac:dyDescent="0.2">
      <c r="A331" t="str">
        <f t="shared" si="5"/>
        <v/>
      </c>
      <c r="B331" s="15">
        <v>2020</v>
      </c>
      <c r="C331" t="s">
        <v>1706</v>
      </c>
      <c r="D331" t="s">
        <v>40</v>
      </c>
      <c r="E331" t="s">
        <v>40</v>
      </c>
      <c r="F331" s="10">
        <v>25529</v>
      </c>
      <c r="G331" s="8">
        <v>8.3460000000000002E-7</v>
      </c>
      <c r="H331" s="10">
        <v>1918.7454</v>
      </c>
      <c r="I331" t="str">
        <f>IFERROR(VLOOKUP(D331,'LEAID Match'!$A$2:$B$186,2,FALSE),"")</f>
        <v/>
      </c>
    </row>
    <row r="332" spans="1:9" x14ac:dyDescent="0.2">
      <c r="A332" t="str">
        <f t="shared" si="5"/>
        <v/>
      </c>
      <c r="B332" s="15">
        <v>2021</v>
      </c>
      <c r="C332" t="s">
        <v>1706</v>
      </c>
      <c r="D332" t="s">
        <v>40</v>
      </c>
      <c r="E332" t="s">
        <v>40</v>
      </c>
      <c r="F332" s="10">
        <v>26606</v>
      </c>
      <c r="G332" s="8">
        <v>9.2559999999999998E-7</v>
      </c>
      <c r="H332" s="10">
        <v>2000.6843999999999</v>
      </c>
      <c r="I332" t="str">
        <f>IFERROR(VLOOKUP(D332,'LEAID Match'!$A$2:$B$186,2,FALSE),"")</f>
        <v/>
      </c>
    </row>
    <row r="333" spans="1:9" x14ac:dyDescent="0.2">
      <c r="A333" t="str">
        <f t="shared" si="5"/>
        <v/>
      </c>
      <c r="B333" s="15">
        <v>2022</v>
      </c>
      <c r="C333" t="s">
        <v>1706</v>
      </c>
      <c r="D333" t="s">
        <v>40</v>
      </c>
      <c r="E333" t="s">
        <v>40</v>
      </c>
      <c r="F333" s="10">
        <v>28715</v>
      </c>
      <c r="G333" s="8">
        <v>8.6270000000000002E-7</v>
      </c>
      <c r="H333" s="10">
        <v>3476.8535400000001</v>
      </c>
      <c r="I333" t="str">
        <f>IFERROR(VLOOKUP(D333,'LEAID Match'!$A$2:$B$186,2,FALSE),"")</f>
        <v/>
      </c>
    </row>
    <row r="334" spans="1:9" x14ac:dyDescent="0.2">
      <c r="A334" t="str">
        <f t="shared" si="5"/>
        <v/>
      </c>
      <c r="B334" s="15">
        <v>2023</v>
      </c>
      <c r="C334" t="s">
        <v>1706</v>
      </c>
      <c r="D334" t="s">
        <v>40</v>
      </c>
      <c r="E334" t="s">
        <v>40</v>
      </c>
      <c r="F334" s="10">
        <v>29884</v>
      </c>
      <c r="G334" s="8">
        <v>1.1755E-6</v>
      </c>
      <c r="H334" s="10">
        <v>2812.8539500000002</v>
      </c>
      <c r="I334" t="str">
        <f>IFERROR(VLOOKUP(D334,'LEAID Match'!$A$2:$B$186,2,FALSE),"")</f>
        <v/>
      </c>
    </row>
    <row r="335" spans="1:9" x14ac:dyDescent="0.2">
      <c r="A335" t="str">
        <f t="shared" si="5"/>
        <v/>
      </c>
      <c r="B335" s="15">
        <v>2023</v>
      </c>
      <c r="C335" t="s">
        <v>2016</v>
      </c>
      <c r="D335" t="s">
        <v>1024</v>
      </c>
      <c r="E335" t="s">
        <v>1024</v>
      </c>
      <c r="F335" s="10">
        <v>313505</v>
      </c>
      <c r="G335" s="8">
        <v>1.2331799999999999E-5</v>
      </c>
      <c r="H335" s="10">
        <v>29508.764219999997</v>
      </c>
      <c r="I335" t="str">
        <f>IFERROR(VLOOKUP(D335,'LEAID Match'!$A$2:$B$186,2,FALSE),"")</f>
        <v/>
      </c>
    </row>
    <row r="336" spans="1:9" x14ac:dyDescent="0.2">
      <c r="A336" t="str">
        <f t="shared" si="5"/>
        <v/>
      </c>
      <c r="B336" s="15">
        <v>2015</v>
      </c>
      <c r="C336" t="s">
        <v>1707</v>
      </c>
      <c r="D336" t="s">
        <v>41</v>
      </c>
      <c r="E336" t="s">
        <v>41</v>
      </c>
      <c r="F336" s="10">
        <v>22330578</v>
      </c>
      <c r="G336" s="8">
        <v>1.6260455E-3</v>
      </c>
      <c r="H336" s="10">
        <v>1826536.9101499999</v>
      </c>
      <c r="I336" t="str">
        <f>IFERROR(VLOOKUP(D336,'LEAID Match'!$A$2:$B$186,2,FALSE),"")</f>
        <v/>
      </c>
    </row>
    <row r="337" spans="1:9" x14ac:dyDescent="0.2">
      <c r="A337" t="str">
        <f t="shared" si="5"/>
        <v/>
      </c>
      <c r="B337" s="15">
        <v>2016</v>
      </c>
      <c r="C337" t="s">
        <v>1707</v>
      </c>
      <c r="D337" t="s">
        <v>41</v>
      </c>
      <c r="E337" t="s">
        <v>41</v>
      </c>
      <c r="F337" s="10">
        <v>52382748</v>
      </c>
      <c r="G337" s="8">
        <v>2.7158347000000001E-3</v>
      </c>
      <c r="H337" s="10">
        <v>2654185.2523099999</v>
      </c>
      <c r="I337" t="str">
        <f>IFERROR(VLOOKUP(D337,'LEAID Match'!$A$2:$B$186,2,FALSE),"")</f>
        <v/>
      </c>
    </row>
    <row r="338" spans="1:9" x14ac:dyDescent="0.2">
      <c r="A338" t="str">
        <f t="shared" si="5"/>
        <v/>
      </c>
      <c r="B338" s="15">
        <v>2017</v>
      </c>
      <c r="C338" t="s">
        <v>1707</v>
      </c>
      <c r="D338" t="s">
        <v>41</v>
      </c>
      <c r="E338" t="s">
        <v>41</v>
      </c>
      <c r="F338" s="10">
        <v>69107035</v>
      </c>
      <c r="G338" s="8">
        <v>2.9192000999999999E-3</v>
      </c>
      <c r="H338" s="10">
        <v>2984006.34222</v>
      </c>
      <c r="I338" t="str">
        <f>IFERROR(VLOOKUP(D338,'LEAID Match'!$A$2:$B$186,2,FALSE),"")</f>
        <v/>
      </c>
    </row>
    <row r="339" spans="1:9" x14ac:dyDescent="0.2">
      <c r="A339" t="str">
        <f t="shared" si="5"/>
        <v/>
      </c>
      <c r="B339" s="15">
        <v>2018</v>
      </c>
      <c r="C339" t="s">
        <v>1707</v>
      </c>
      <c r="D339" t="s">
        <v>41</v>
      </c>
      <c r="E339" t="s">
        <v>41</v>
      </c>
      <c r="F339" s="10">
        <v>81705903</v>
      </c>
      <c r="G339" s="8">
        <v>2.9104277E-3</v>
      </c>
      <c r="H339" s="10">
        <v>4045785.5457699997</v>
      </c>
      <c r="I339" t="str">
        <f>IFERROR(VLOOKUP(D339,'LEAID Match'!$A$2:$B$186,2,FALSE),"")</f>
        <v/>
      </c>
    </row>
    <row r="340" spans="1:9" x14ac:dyDescent="0.2">
      <c r="A340" t="str">
        <f t="shared" si="5"/>
        <v/>
      </c>
      <c r="B340" s="15">
        <v>2019</v>
      </c>
      <c r="C340" t="s">
        <v>1707</v>
      </c>
      <c r="D340" t="s">
        <v>41</v>
      </c>
      <c r="E340" t="s">
        <v>41</v>
      </c>
      <c r="F340" s="10">
        <v>67268603</v>
      </c>
      <c r="G340" s="8">
        <v>2.7163126E-3</v>
      </c>
      <c r="H340" s="10">
        <v>4672600.9345199997</v>
      </c>
      <c r="I340" t="str">
        <f>IFERROR(VLOOKUP(D340,'LEAID Match'!$A$2:$B$186,2,FALSE),"")</f>
        <v/>
      </c>
    </row>
    <row r="341" spans="1:9" x14ac:dyDescent="0.2">
      <c r="A341" t="str">
        <f t="shared" si="5"/>
        <v/>
      </c>
      <c r="B341" s="15">
        <v>2020</v>
      </c>
      <c r="C341" t="s">
        <v>1707</v>
      </c>
      <c r="D341" t="s">
        <v>41</v>
      </c>
      <c r="E341" t="s">
        <v>41</v>
      </c>
      <c r="F341" s="10">
        <v>102975382</v>
      </c>
      <c r="G341" s="8">
        <v>3.3663030000000002E-3</v>
      </c>
      <c r="H341" s="10">
        <v>7739130.5970000001</v>
      </c>
      <c r="I341" t="str">
        <f>IFERROR(VLOOKUP(D341,'LEAID Match'!$A$2:$B$186,2,FALSE),"")</f>
        <v/>
      </c>
    </row>
    <row r="342" spans="1:9" x14ac:dyDescent="0.2">
      <c r="A342" t="str">
        <f t="shared" si="5"/>
        <v/>
      </c>
      <c r="B342" s="15">
        <v>2021</v>
      </c>
      <c r="C342" t="s">
        <v>1707</v>
      </c>
      <c r="D342" t="s">
        <v>41</v>
      </c>
      <c r="E342" t="s">
        <v>41</v>
      </c>
      <c r="F342" s="10">
        <v>101646083</v>
      </c>
      <c r="G342" s="8">
        <v>3.5360830999999998E-3</v>
      </c>
      <c r="H342" s="10">
        <v>7643243.6206499999</v>
      </c>
      <c r="I342" t="str">
        <f>IFERROR(VLOOKUP(D342,'LEAID Match'!$A$2:$B$186,2,FALSE),"")</f>
        <v/>
      </c>
    </row>
    <row r="343" spans="1:9" x14ac:dyDescent="0.2">
      <c r="A343" t="str">
        <f t="shared" si="5"/>
        <v/>
      </c>
      <c r="B343" s="15">
        <v>2022</v>
      </c>
      <c r="C343" t="s">
        <v>1707</v>
      </c>
      <c r="D343" t="s">
        <v>41</v>
      </c>
      <c r="E343" t="s">
        <v>41</v>
      </c>
      <c r="F343" s="10">
        <v>122616650</v>
      </c>
      <c r="G343" s="8">
        <v>3.6837277000000002E-3</v>
      </c>
      <c r="H343" s="10">
        <v>14846159.376540001</v>
      </c>
      <c r="I343" t="str">
        <f>IFERROR(VLOOKUP(D343,'LEAID Match'!$A$2:$B$186,2,FALSE),"")</f>
        <v/>
      </c>
    </row>
    <row r="344" spans="1:9" x14ac:dyDescent="0.2">
      <c r="A344" t="str">
        <f t="shared" si="5"/>
        <v/>
      </c>
      <c r="B344" s="15">
        <v>2023</v>
      </c>
      <c r="C344" t="s">
        <v>1707</v>
      </c>
      <c r="D344" t="s">
        <v>41</v>
      </c>
      <c r="E344" t="s">
        <v>41</v>
      </c>
      <c r="F344" s="10">
        <v>98772876</v>
      </c>
      <c r="G344" s="8">
        <v>3.885243E-3</v>
      </c>
      <c r="H344" s="10">
        <v>9296997.9747000001</v>
      </c>
      <c r="I344" t="str">
        <f>IFERROR(VLOOKUP(D344,'LEAID Match'!$A$2:$B$186,2,FALSE),"")</f>
        <v/>
      </c>
    </row>
    <row r="345" spans="1:9" x14ac:dyDescent="0.2">
      <c r="A345" t="str">
        <f t="shared" si="5"/>
        <v/>
      </c>
      <c r="B345" s="15">
        <v>2015</v>
      </c>
      <c r="C345" t="s">
        <v>1708</v>
      </c>
      <c r="D345" t="s">
        <v>42</v>
      </c>
      <c r="E345" t="s">
        <v>42</v>
      </c>
      <c r="F345" s="10">
        <v>22840579</v>
      </c>
      <c r="G345" s="8">
        <v>1.6631822999999999E-3</v>
      </c>
      <c r="H345" s="10">
        <v>1868252.67759</v>
      </c>
      <c r="I345" t="str">
        <f>IFERROR(VLOOKUP(D345,'LEAID Match'!$A$2:$B$186,2,FALSE),"")</f>
        <v/>
      </c>
    </row>
    <row r="346" spans="1:9" x14ac:dyDescent="0.2">
      <c r="A346" t="str">
        <f t="shared" si="5"/>
        <v/>
      </c>
      <c r="B346" s="15">
        <v>2016</v>
      </c>
      <c r="C346" t="s">
        <v>1708</v>
      </c>
      <c r="D346" t="s">
        <v>42</v>
      </c>
      <c r="E346" t="s">
        <v>42</v>
      </c>
      <c r="F346" s="10">
        <v>28538726</v>
      </c>
      <c r="G346" s="8">
        <v>1.4796181000000001E-3</v>
      </c>
      <c r="H346" s="10">
        <v>1446030.7691300001</v>
      </c>
      <c r="I346" t="str">
        <f>IFERROR(VLOOKUP(D346,'LEAID Match'!$A$2:$B$186,2,FALSE),"")</f>
        <v/>
      </c>
    </row>
    <row r="347" spans="1:9" x14ac:dyDescent="0.2">
      <c r="A347" t="str">
        <f t="shared" si="5"/>
        <v/>
      </c>
      <c r="B347" s="15">
        <v>2017</v>
      </c>
      <c r="C347" t="s">
        <v>1708</v>
      </c>
      <c r="D347" t="s">
        <v>42</v>
      </c>
      <c r="E347" t="s">
        <v>42</v>
      </c>
      <c r="F347" s="10">
        <v>32130264</v>
      </c>
      <c r="G347" s="8">
        <v>1.3572377000000001E-3</v>
      </c>
      <c r="H347" s="10">
        <v>1387368.3769400001</v>
      </c>
      <c r="I347" t="str">
        <f>IFERROR(VLOOKUP(D347,'LEAID Match'!$A$2:$B$186,2,FALSE),"")</f>
        <v/>
      </c>
    </row>
    <row r="348" spans="1:9" x14ac:dyDescent="0.2">
      <c r="A348" t="str">
        <f t="shared" si="5"/>
        <v/>
      </c>
      <c r="B348" s="15">
        <v>2018</v>
      </c>
      <c r="C348" t="s">
        <v>1708</v>
      </c>
      <c r="D348" t="s">
        <v>42</v>
      </c>
      <c r="E348" t="s">
        <v>42</v>
      </c>
      <c r="F348" s="10">
        <v>36958969</v>
      </c>
      <c r="G348" s="8">
        <v>1.3165072E-3</v>
      </c>
      <c r="H348" s="10">
        <v>1830076.6587199999</v>
      </c>
      <c r="I348" t="str">
        <f>IFERROR(VLOOKUP(D348,'LEAID Match'!$A$2:$B$186,2,FALSE),"")</f>
        <v/>
      </c>
    </row>
    <row r="349" spans="1:9" x14ac:dyDescent="0.2">
      <c r="A349" t="str">
        <f t="shared" si="5"/>
        <v/>
      </c>
      <c r="B349" s="15">
        <v>2019</v>
      </c>
      <c r="C349" t="s">
        <v>1708</v>
      </c>
      <c r="D349" t="s">
        <v>42</v>
      </c>
      <c r="E349" t="s">
        <v>42</v>
      </c>
      <c r="F349" s="10">
        <v>33776644</v>
      </c>
      <c r="G349" s="8">
        <v>1.3639041E-3</v>
      </c>
      <c r="H349" s="10">
        <v>2346187.8328200001</v>
      </c>
      <c r="I349" t="str">
        <f>IFERROR(VLOOKUP(D349,'LEAID Match'!$A$2:$B$186,2,FALSE),"")</f>
        <v/>
      </c>
    </row>
    <row r="350" spans="1:9" x14ac:dyDescent="0.2">
      <c r="A350" t="str">
        <f t="shared" si="5"/>
        <v/>
      </c>
      <c r="B350" s="15">
        <v>2020</v>
      </c>
      <c r="C350" t="s">
        <v>1708</v>
      </c>
      <c r="D350" t="s">
        <v>42</v>
      </c>
      <c r="E350" t="s">
        <v>42</v>
      </c>
      <c r="F350" s="10">
        <v>38602092</v>
      </c>
      <c r="G350" s="8">
        <v>1.2619166000000001E-3</v>
      </c>
      <c r="H350" s="10">
        <v>2901146.2634000001</v>
      </c>
      <c r="I350" t="str">
        <f>IFERROR(VLOOKUP(D350,'LEAID Match'!$A$2:$B$186,2,FALSE),"")</f>
        <v/>
      </c>
    </row>
    <row r="351" spans="1:9" x14ac:dyDescent="0.2">
      <c r="A351" t="str">
        <f t="shared" si="5"/>
        <v/>
      </c>
      <c r="B351" s="15">
        <v>2021</v>
      </c>
      <c r="C351" t="s">
        <v>1708</v>
      </c>
      <c r="D351" t="s">
        <v>42</v>
      </c>
      <c r="E351" t="s">
        <v>42</v>
      </c>
      <c r="F351" s="10">
        <v>37983062</v>
      </c>
      <c r="G351" s="8">
        <v>1.3213618999999999E-3</v>
      </c>
      <c r="H351" s="10">
        <v>2856123.7468499998</v>
      </c>
      <c r="I351" t="str">
        <f>IFERROR(VLOOKUP(D351,'LEAID Match'!$A$2:$B$186,2,FALSE),"")</f>
        <v/>
      </c>
    </row>
    <row r="352" spans="1:9" x14ac:dyDescent="0.2">
      <c r="A352" t="str">
        <f t="shared" si="5"/>
        <v/>
      </c>
      <c r="B352" s="15">
        <v>2022</v>
      </c>
      <c r="C352" t="s">
        <v>1708</v>
      </c>
      <c r="D352" t="s">
        <v>42</v>
      </c>
      <c r="E352" t="s">
        <v>42</v>
      </c>
      <c r="F352" s="10">
        <v>45358041</v>
      </c>
      <c r="G352" s="8">
        <v>1.3626751999999999E-3</v>
      </c>
      <c r="H352" s="10">
        <v>5491853.5910399994</v>
      </c>
      <c r="I352" t="str">
        <f>IFERROR(VLOOKUP(D352,'LEAID Match'!$A$2:$B$186,2,FALSE),"")</f>
        <v/>
      </c>
    </row>
    <row r="353" spans="1:9" x14ac:dyDescent="0.2">
      <c r="A353" t="str">
        <f t="shared" si="5"/>
        <v/>
      </c>
      <c r="B353" s="15">
        <v>2023</v>
      </c>
      <c r="C353" t="s">
        <v>1708</v>
      </c>
      <c r="D353" t="s">
        <v>42</v>
      </c>
      <c r="E353" t="s">
        <v>42</v>
      </c>
      <c r="F353" s="10">
        <v>36714805</v>
      </c>
      <c r="G353" s="8">
        <v>1.4441813E-3</v>
      </c>
      <c r="H353" s="10">
        <v>3455781.4327699998</v>
      </c>
      <c r="I353" t="str">
        <f>IFERROR(VLOOKUP(D353,'LEAID Match'!$A$2:$B$186,2,FALSE),"")</f>
        <v/>
      </c>
    </row>
    <row r="354" spans="1:9" x14ac:dyDescent="0.2">
      <c r="A354" t="str">
        <f t="shared" si="5"/>
        <v/>
      </c>
      <c r="B354" s="15">
        <v>2015</v>
      </c>
      <c r="C354" t="s">
        <v>1709</v>
      </c>
      <c r="D354" t="s">
        <v>43</v>
      </c>
      <c r="E354" t="s">
        <v>43</v>
      </c>
      <c r="F354" s="10">
        <v>138242946</v>
      </c>
      <c r="G354" s="8">
        <v>1.00664356E-2</v>
      </c>
      <c r="H354" s="10">
        <v>11307627.109479999</v>
      </c>
      <c r="I354" t="str">
        <f>IFERROR(VLOOKUP(D354,'LEAID Match'!$A$2:$B$186,2,FALSE),"")</f>
        <v/>
      </c>
    </row>
    <row r="355" spans="1:9" x14ac:dyDescent="0.2">
      <c r="A355" t="str">
        <f t="shared" si="5"/>
        <v/>
      </c>
      <c r="B355" s="15">
        <v>2016</v>
      </c>
      <c r="C355" t="s">
        <v>1709</v>
      </c>
      <c r="D355" t="s">
        <v>43</v>
      </c>
      <c r="E355" t="s">
        <v>43</v>
      </c>
      <c r="F355" s="10">
        <v>187912343</v>
      </c>
      <c r="G355" s="8">
        <v>9.7424986999999994E-3</v>
      </c>
      <c r="H355" s="10">
        <v>9521343.97951</v>
      </c>
      <c r="I355" t="str">
        <f>IFERROR(VLOOKUP(D355,'LEAID Match'!$A$2:$B$186,2,FALSE),"")</f>
        <v/>
      </c>
    </row>
    <row r="356" spans="1:9" x14ac:dyDescent="0.2">
      <c r="A356" t="str">
        <f t="shared" si="5"/>
        <v/>
      </c>
      <c r="B356" s="15">
        <v>2017</v>
      </c>
      <c r="C356" t="s">
        <v>1709</v>
      </c>
      <c r="D356" t="s">
        <v>43</v>
      </c>
      <c r="E356" t="s">
        <v>43</v>
      </c>
      <c r="F356" s="10">
        <v>224364641</v>
      </c>
      <c r="G356" s="8">
        <v>9.4775486999999995E-3</v>
      </c>
      <c r="H356" s="10">
        <v>9687950.2811399996</v>
      </c>
      <c r="I356" t="str">
        <f>IFERROR(VLOOKUP(D356,'LEAID Match'!$A$2:$B$186,2,FALSE),"")</f>
        <v/>
      </c>
    </row>
    <row r="357" spans="1:9" x14ac:dyDescent="0.2">
      <c r="A357" t="str">
        <f t="shared" si="5"/>
        <v/>
      </c>
      <c r="B357" s="15">
        <v>2018</v>
      </c>
      <c r="C357" t="s">
        <v>1709</v>
      </c>
      <c r="D357" t="s">
        <v>43</v>
      </c>
      <c r="E357" t="s">
        <v>43</v>
      </c>
      <c r="F357" s="10">
        <v>259535460</v>
      </c>
      <c r="G357" s="8">
        <v>9.2448545E-3</v>
      </c>
      <c r="H357" s="10">
        <v>12851272.24045</v>
      </c>
      <c r="I357" t="str">
        <f>IFERROR(VLOOKUP(D357,'LEAID Match'!$A$2:$B$186,2,FALSE),"")</f>
        <v/>
      </c>
    </row>
    <row r="358" spans="1:9" x14ac:dyDescent="0.2">
      <c r="A358" t="str">
        <f t="shared" si="5"/>
        <v/>
      </c>
      <c r="B358" s="15">
        <v>2019</v>
      </c>
      <c r="C358" t="s">
        <v>1709</v>
      </c>
      <c r="D358" t="s">
        <v>43</v>
      </c>
      <c r="E358" t="s">
        <v>43</v>
      </c>
      <c r="F358" s="10">
        <v>232818276</v>
      </c>
      <c r="G358" s="8">
        <v>9.4012240999999993E-3</v>
      </c>
      <c r="H358" s="10">
        <v>16171985.696819998</v>
      </c>
      <c r="I358" t="str">
        <f>IFERROR(VLOOKUP(D358,'LEAID Match'!$A$2:$B$186,2,FALSE),"")</f>
        <v/>
      </c>
    </row>
    <row r="359" spans="1:9" x14ac:dyDescent="0.2">
      <c r="A359" t="str">
        <f t="shared" si="5"/>
        <v/>
      </c>
      <c r="B359" s="15">
        <v>2020</v>
      </c>
      <c r="C359" t="s">
        <v>1709</v>
      </c>
      <c r="D359" t="s">
        <v>43</v>
      </c>
      <c r="E359" t="s">
        <v>43</v>
      </c>
      <c r="F359" s="10">
        <v>292534426</v>
      </c>
      <c r="G359" s="8">
        <v>9.5630578000000001E-3</v>
      </c>
      <c r="H359" s="10">
        <v>21985469.882199999</v>
      </c>
      <c r="I359" t="str">
        <f>IFERROR(VLOOKUP(D359,'LEAID Match'!$A$2:$B$186,2,FALSE),"")</f>
        <v/>
      </c>
    </row>
    <row r="360" spans="1:9" x14ac:dyDescent="0.2">
      <c r="A360" t="str">
        <f t="shared" si="5"/>
        <v/>
      </c>
      <c r="B360" s="15">
        <v>2021</v>
      </c>
      <c r="C360" t="s">
        <v>1709</v>
      </c>
      <c r="D360" t="s">
        <v>43</v>
      </c>
      <c r="E360" t="s">
        <v>43</v>
      </c>
      <c r="F360" s="10">
        <v>278030884</v>
      </c>
      <c r="G360" s="8">
        <v>9.6721909000000005E-3</v>
      </c>
      <c r="H360" s="10">
        <v>20906440.630350001</v>
      </c>
      <c r="I360" t="str">
        <f>IFERROR(VLOOKUP(D360,'LEAID Match'!$A$2:$B$186,2,FALSE),"")</f>
        <v/>
      </c>
    </row>
    <row r="361" spans="1:9" x14ac:dyDescent="0.2">
      <c r="A361" t="str">
        <f t="shared" si="5"/>
        <v/>
      </c>
      <c r="B361" s="15">
        <v>2022</v>
      </c>
      <c r="C361" t="s">
        <v>1709</v>
      </c>
      <c r="D361" t="s">
        <v>43</v>
      </c>
      <c r="E361" t="s">
        <v>43</v>
      </c>
      <c r="F361" s="10">
        <v>341723700</v>
      </c>
      <c r="G361" s="8">
        <v>1.02662815E-2</v>
      </c>
      <c r="H361" s="10">
        <v>41375167.701300003</v>
      </c>
      <c r="I361" t="str">
        <f>IFERROR(VLOOKUP(D361,'LEAID Match'!$A$2:$B$186,2,FALSE),"")</f>
        <v/>
      </c>
    </row>
    <row r="362" spans="1:9" x14ac:dyDescent="0.2">
      <c r="A362" t="str">
        <f t="shared" si="5"/>
        <v/>
      </c>
      <c r="B362" s="15">
        <v>2023</v>
      </c>
      <c r="C362" t="s">
        <v>1709</v>
      </c>
      <c r="D362" t="s">
        <v>43</v>
      </c>
      <c r="E362" t="s">
        <v>43</v>
      </c>
      <c r="F362" s="10">
        <v>285709970</v>
      </c>
      <c r="G362" s="8">
        <v>1.12384362E-2</v>
      </c>
      <c r="H362" s="10">
        <v>26892453.982980002</v>
      </c>
      <c r="I362" t="str">
        <f>IFERROR(VLOOKUP(D362,'LEAID Match'!$A$2:$B$186,2,FALSE),"")</f>
        <v/>
      </c>
    </row>
    <row r="363" spans="1:9" x14ac:dyDescent="0.2">
      <c r="A363" t="str">
        <f t="shared" si="5"/>
        <v/>
      </c>
      <c r="B363" s="15">
        <v>2015</v>
      </c>
      <c r="C363" t="s">
        <v>1710</v>
      </c>
      <c r="D363" t="s">
        <v>44</v>
      </c>
      <c r="E363" t="s">
        <v>44</v>
      </c>
      <c r="F363" s="10">
        <v>56522974</v>
      </c>
      <c r="G363" s="8">
        <v>4.1158330000000002E-3</v>
      </c>
      <c r="H363" s="10">
        <v>4623315.2089</v>
      </c>
      <c r="I363" t="str">
        <f>IFERROR(VLOOKUP(D363,'LEAID Match'!$A$2:$B$186,2,FALSE),"")</f>
        <v/>
      </c>
    </row>
    <row r="364" spans="1:9" x14ac:dyDescent="0.2">
      <c r="A364" t="str">
        <f t="shared" si="5"/>
        <v/>
      </c>
      <c r="B364" s="15">
        <v>2016</v>
      </c>
      <c r="C364" t="s">
        <v>1710</v>
      </c>
      <c r="D364" t="s">
        <v>44</v>
      </c>
      <c r="E364" t="s">
        <v>44</v>
      </c>
      <c r="F364" s="10">
        <v>77106025</v>
      </c>
      <c r="G364" s="8">
        <v>3.9976370999999997E-3</v>
      </c>
      <c r="H364" s="10">
        <v>3906890.7378299995</v>
      </c>
      <c r="I364" t="str">
        <f>IFERROR(VLOOKUP(D364,'LEAID Match'!$A$2:$B$186,2,FALSE),"")</f>
        <v/>
      </c>
    </row>
    <row r="365" spans="1:9" x14ac:dyDescent="0.2">
      <c r="A365" t="str">
        <f t="shared" si="5"/>
        <v/>
      </c>
      <c r="B365" s="15">
        <v>2017</v>
      </c>
      <c r="C365" t="s">
        <v>1710</v>
      </c>
      <c r="D365" t="s">
        <v>44</v>
      </c>
      <c r="E365" t="s">
        <v>44</v>
      </c>
      <c r="F365" s="10">
        <v>92821882</v>
      </c>
      <c r="G365" s="8">
        <v>3.9209561000000002E-3</v>
      </c>
      <c r="H365" s="10">
        <v>4008001.3254200001</v>
      </c>
      <c r="I365" t="str">
        <f>IFERROR(VLOOKUP(D365,'LEAID Match'!$A$2:$B$186,2,FALSE),"")</f>
        <v/>
      </c>
    </row>
    <row r="366" spans="1:9" x14ac:dyDescent="0.2">
      <c r="A366" t="str">
        <f t="shared" si="5"/>
        <v/>
      </c>
      <c r="B366" s="15">
        <v>2018</v>
      </c>
      <c r="C366" t="s">
        <v>1710</v>
      </c>
      <c r="D366" t="s">
        <v>44</v>
      </c>
      <c r="E366" t="s">
        <v>44</v>
      </c>
      <c r="F366" s="10">
        <v>106437956</v>
      </c>
      <c r="G366" s="8">
        <v>3.7914025999999999E-3</v>
      </c>
      <c r="H366" s="10">
        <v>5270428.7542599998</v>
      </c>
      <c r="I366" t="str">
        <f>IFERROR(VLOOKUP(D366,'LEAID Match'!$A$2:$B$186,2,FALSE),"")</f>
        <v/>
      </c>
    </row>
    <row r="367" spans="1:9" x14ac:dyDescent="0.2">
      <c r="A367" t="str">
        <f t="shared" si="5"/>
        <v/>
      </c>
      <c r="B367" s="15">
        <v>2019</v>
      </c>
      <c r="C367" t="s">
        <v>1710</v>
      </c>
      <c r="D367" t="s">
        <v>44</v>
      </c>
      <c r="E367" t="s">
        <v>44</v>
      </c>
      <c r="F367" s="10">
        <v>99068324</v>
      </c>
      <c r="G367" s="8">
        <v>4.0003883000000002E-3</v>
      </c>
      <c r="H367" s="10">
        <v>6881467.9536600001</v>
      </c>
      <c r="I367" t="str">
        <f>IFERROR(VLOOKUP(D367,'LEAID Match'!$A$2:$B$186,2,FALSE),"")</f>
        <v/>
      </c>
    </row>
    <row r="368" spans="1:9" x14ac:dyDescent="0.2">
      <c r="A368" t="str">
        <f t="shared" si="5"/>
        <v/>
      </c>
      <c r="B368" s="15">
        <v>2020</v>
      </c>
      <c r="C368" t="s">
        <v>1710</v>
      </c>
      <c r="D368" t="s">
        <v>44</v>
      </c>
      <c r="E368" t="s">
        <v>44</v>
      </c>
      <c r="F368" s="10">
        <v>122072878</v>
      </c>
      <c r="G368" s="8">
        <v>3.9906072000000003E-3</v>
      </c>
      <c r="H368" s="10">
        <v>9174405.9528000001</v>
      </c>
      <c r="I368" t="str">
        <f>IFERROR(VLOOKUP(D368,'LEAID Match'!$A$2:$B$186,2,FALSE),"")</f>
        <v/>
      </c>
    </row>
    <row r="369" spans="1:9" x14ac:dyDescent="0.2">
      <c r="A369" t="str">
        <f t="shared" si="5"/>
        <v/>
      </c>
      <c r="B369" s="15">
        <v>2021</v>
      </c>
      <c r="C369" t="s">
        <v>1710</v>
      </c>
      <c r="D369" t="s">
        <v>44</v>
      </c>
      <c r="E369" t="s">
        <v>44</v>
      </c>
      <c r="F369" s="10">
        <v>110583330</v>
      </c>
      <c r="G369" s="8">
        <v>3.8469938000000002E-3</v>
      </c>
      <c r="H369" s="10">
        <v>8315277.0987000009</v>
      </c>
      <c r="I369" t="str">
        <f>IFERROR(VLOOKUP(D369,'LEAID Match'!$A$2:$B$186,2,FALSE),"")</f>
        <v/>
      </c>
    </row>
    <row r="370" spans="1:9" x14ac:dyDescent="0.2">
      <c r="A370" t="str">
        <f t="shared" si="5"/>
        <v/>
      </c>
      <c r="B370" s="15">
        <v>2022</v>
      </c>
      <c r="C370" t="s">
        <v>1710</v>
      </c>
      <c r="D370" t="s">
        <v>44</v>
      </c>
      <c r="E370" t="s">
        <v>44</v>
      </c>
      <c r="F370" s="10">
        <v>134701425</v>
      </c>
      <c r="G370" s="8">
        <v>4.0467862000000002E-3</v>
      </c>
      <c r="H370" s="10">
        <v>16309357.743240001</v>
      </c>
      <c r="I370" t="str">
        <f>IFERROR(VLOOKUP(D370,'LEAID Match'!$A$2:$B$186,2,FALSE),"")</f>
        <v/>
      </c>
    </row>
    <row r="371" spans="1:9" x14ac:dyDescent="0.2">
      <c r="A371" t="str">
        <f t="shared" si="5"/>
        <v/>
      </c>
      <c r="B371" s="15">
        <v>2023</v>
      </c>
      <c r="C371" t="s">
        <v>1710</v>
      </c>
      <c r="D371" t="s">
        <v>44</v>
      </c>
      <c r="E371" t="s">
        <v>44</v>
      </c>
      <c r="F371" s="10">
        <v>109179084</v>
      </c>
      <c r="G371" s="8">
        <v>4.2945724999999997E-3</v>
      </c>
      <c r="H371" s="10">
        <v>10276482.535249999</v>
      </c>
      <c r="I371" t="str">
        <f>IFERROR(VLOOKUP(D371,'LEAID Match'!$A$2:$B$186,2,FALSE),"")</f>
        <v/>
      </c>
    </row>
    <row r="372" spans="1:9" x14ac:dyDescent="0.2">
      <c r="A372" t="str">
        <f t="shared" si="5"/>
        <v/>
      </c>
      <c r="B372" s="15">
        <v>2015</v>
      </c>
      <c r="C372" t="s">
        <v>1711</v>
      </c>
      <c r="D372" t="s">
        <v>45</v>
      </c>
      <c r="E372" t="s">
        <v>45</v>
      </c>
      <c r="F372" s="10">
        <v>52957046</v>
      </c>
      <c r="G372" s="8">
        <v>3.8561728E-3</v>
      </c>
      <c r="H372" s="10">
        <v>4331638.9062400004</v>
      </c>
      <c r="I372" t="str">
        <f>IFERROR(VLOOKUP(D372,'LEAID Match'!$A$2:$B$186,2,FALSE),"")</f>
        <v/>
      </c>
    </row>
    <row r="373" spans="1:9" x14ac:dyDescent="0.2">
      <c r="A373" t="str">
        <f t="shared" si="5"/>
        <v/>
      </c>
      <c r="B373" s="15">
        <v>2016</v>
      </c>
      <c r="C373" t="s">
        <v>1711</v>
      </c>
      <c r="D373" t="s">
        <v>45</v>
      </c>
      <c r="E373" t="s">
        <v>45</v>
      </c>
      <c r="F373" s="10">
        <v>67071185</v>
      </c>
      <c r="G373" s="8">
        <v>3.4773709999999999E-3</v>
      </c>
      <c r="H373" s="10">
        <v>3398434.6782999998</v>
      </c>
      <c r="I373" t="str">
        <f>IFERROR(VLOOKUP(D373,'LEAID Match'!$A$2:$B$186,2,FALSE),"")</f>
        <v/>
      </c>
    </row>
    <row r="374" spans="1:9" x14ac:dyDescent="0.2">
      <c r="A374" t="str">
        <f t="shared" si="5"/>
        <v/>
      </c>
      <c r="B374" s="15">
        <v>2017</v>
      </c>
      <c r="C374" t="s">
        <v>1711</v>
      </c>
      <c r="D374" t="s">
        <v>45</v>
      </c>
      <c r="E374" t="s">
        <v>45</v>
      </c>
      <c r="F374" s="10">
        <v>80022172</v>
      </c>
      <c r="G374" s="8">
        <v>3.3802743000000001E-3</v>
      </c>
      <c r="H374" s="10">
        <v>3455316.3894600002</v>
      </c>
      <c r="I374" t="str">
        <f>IFERROR(VLOOKUP(D374,'LEAID Match'!$A$2:$B$186,2,FALSE),"")</f>
        <v/>
      </c>
    </row>
    <row r="375" spans="1:9" x14ac:dyDescent="0.2">
      <c r="A375" t="str">
        <f t="shared" si="5"/>
        <v/>
      </c>
      <c r="B375" s="15">
        <v>2018</v>
      </c>
      <c r="C375" t="s">
        <v>1711</v>
      </c>
      <c r="D375" t="s">
        <v>45</v>
      </c>
      <c r="E375" t="s">
        <v>45</v>
      </c>
      <c r="F375" s="10">
        <v>89828511</v>
      </c>
      <c r="G375" s="8">
        <v>3.1997612999999999E-3</v>
      </c>
      <c r="H375" s="10">
        <v>4447988.1831299998</v>
      </c>
      <c r="I375" t="str">
        <f>IFERROR(VLOOKUP(D375,'LEAID Match'!$A$2:$B$186,2,FALSE),"")</f>
        <v/>
      </c>
    </row>
    <row r="376" spans="1:9" x14ac:dyDescent="0.2">
      <c r="A376" t="str">
        <f t="shared" si="5"/>
        <v/>
      </c>
      <c r="B376" s="15">
        <v>2019</v>
      </c>
      <c r="C376" t="s">
        <v>1711</v>
      </c>
      <c r="D376" t="s">
        <v>45</v>
      </c>
      <c r="E376" t="s">
        <v>45</v>
      </c>
      <c r="F376" s="10">
        <v>86432616</v>
      </c>
      <c r="G376" s="8">
        <v>3.4901571999999999E-3</v>
      </c>
      <c r="H376" s="10">
        <v>6003768.4154399997</v>
      </c>
      <c r="I376" t="str">
        <f>IFERROR(VLOOKUP(D376,'LEAID Match'!$A$2:$B$186,2,FALSE),"")</f>
        <v/>
      </c>
    </row>
    <row r="377" spans="1:9" x14ac:dyDescent="0.2">
      <c r="A377" t="str">
        <f t="shared" si="5"/>
        <v/>
      </c>
      <c r="B377" s="15">
        <v>2020</v>
      </c>
      <c r="C377" t="s">
        <v>1711</v>
      </c>
      <c r="D377" t="s">
        <v>45</v>
      </c>
      <c r="E377" t="s">
        <v>45</v>
      </c>
      <c r="F377" s="10">
        <v>106114096</v>
      </c>
      <c r="G377" s="8">
        <v>3.4689087E-3</v>
      </c>
      <c r="H377" s="10">
        <v>7975021.1013000002</v>
      </c>
      <c r="I377" t="str">
        <f>IFERROR(VLOOKUP(D377,'LEAID Match'!$A$2:$B$186,2,FALSE),"")</f>
        <v/>
      </c>
    </row>
    <row r="378" spans="1:9" x14ac:dyDescent="0.2">
      <c r="A378" t="str">
        <f t="shared" si="5"/>
        <v/>
      </c>
      <c r="B378" s="15">
        <v>2021</v>
      </c>
      <c r="C378" t="s">
        <v>1711</v>
      </c>
      <c r="D378" t="s">
        <v>45</v>
      </c>
      <c r="E378" t="s">
        <v>45</v>
      </c>
      <c r="F378" s="10">
        <v>95985296</v>
      </c>
      <c r="G378" s="8">
        <v>3.3391546000000002E-3</v>
      </c>
      <c r="H378" s="10">
        <v>7217582.6679000007</v>
      </c>
      <c r="I378" t="str">
        <f>IFERROR(VLOOKUP(D378,'LEAID Match'!$A$2:$B$186,2,FALSE),"")</f>
        <v/>
      </c>
    </row>
    <row r="379" spans="1:9" x14ac:dyDescent="0.2">
      <c r="A379" t="str">
        <f t="shared" si="5"/>
        <v/>
      </c>
      <c r="B379" s="15">
        <v>2022</v>
      </c>
      <c r="C379" t="s">
        <v>1711</v>
      </c>
      <c r="D379" t="s">
        <v>45</v>
      </c>
      <c r="E379" t="s">
        <v>45</v>
      </c>
      <c r="F379" s="10">
        <v>108992935</v>
      </c>
      <c r="G379" s="8">
        <v>3.2744353000000001E-3</v>
      </c>
      <c r="H379" s="10">
        <v>13196629.146060001</v>
      </c>
      <c r="I379" t="str">
        <f>IFERROR(VLOOKUP(D379,'LEAID Match'!$A$2:$B$186,2,FALSE),"")</f>
        <v/>
      </c>
    </row>
    <row r="380" spans="1:9" x14ac:dyDescent="0.2">
      <c r="A380" t="str">
        <f t="shared" si="5"/>
        <v/>
      </c>
      <c r="B380" s="15">
        <v>2023</v>
      </c>
      <c r="C380" t="s">
        <v>1711</v>
      </c>
      <c r="D380" t="s">
        <v>45</v>
      </c>
      <c r="E380" t="s">
        <v>45</v>
      </c>
      <c r="F380" s="10">
        <v>87010880</v>
      </c>
      <c r="G380" s="8">
        <v>3.4225835E-3</v>
      </c>
      <c r="H380" s="10">
        <v>8189900.0571499998</v>
      </c>
      <c r="I380" t="str">
        <f>IFERROR(VLOOKUP(D380,'LEAID Match'!$A$2:$B$186,2,FALSE),"")</f>
        <v/>
      </c>
    </row>
    <row r="381" spans="1:9" x14ac:dyDescent="0.2">
      <c r="A381" t="str">
        <f t="shared" si="5"/>
        <v/>
      </c>
      <c r="B381" s="15">
        <v>2015</v>
      </c>
      <c r="C381" t="s">
        <v>1712</v>
      </c>
      <c r="D381" t="s">
        <v>46</v>
      </c>
      <c r="E381" t="s">
        <v>46</v>
      </c>
      <c r="F381" s="10">
        <v>35663891</v>
      </c>
      <c r="G381" s="8">
        <v>2.5969372999999998E-3</v>
      </c>
      <c r="H381" s="10">
        <v>2917139.66909</v>
      </c>
      <c r="I381" t="str">
        <f>IFERROR(VLOOKUP(D381,'LEAID Match'!$A$2:$B$186,2,FALSE),"")</f>
        <v/>
      </c>
    </row>
    <row r="382" spans="1:9" x14ac:dyDescent="0.2">
      <c r="A382" t="str">
        <f t="shared" si="5"/>
        <v/>
      </c>
      <c r="B382" s="15">
        <v>2016</v>
      </c>
      <c r="C382" t="s">
        <v>1712</v>
      </c>
      <c r="D382" t="s">
        <v>46</v>
      </c>
      <c r="E382" t="s">
        <v>46</v>
      </c>
      <c r="F382" s="10">
        <v>44774515</v>
      </c>
      <c r="G382" s="8">
        <v>2.3213783999999999E-3</v>
      </c>
      <c r="H382" s="10">
        <v>2268683.11032</v>
      </c>
      <c r="I382" t="str">
        <f>IFERROR(VLOOKUP(D382,'LEAID Match'!$A$2:$B$186,2,FALSE),"")</f>
        <v/>
      </c>
    </row>
    <row r="383" spans="1:9" x14ac:dyDescent="0.2">
      <c r="A383" t="str">
        <f t="shared" si="5"/>
        <v/>
      </c>
      <c r="B383" s="15">
        <v>2017</v>
      </c>
      <c r="C383" t="s">
        <v>1712</v>
      </c>
      <c r="D383" t="s">
        <v>46</v>
      </c>
      <c r="E383" t="s">
        <v>46</v>
      </c>
      <c r="F383" s="10">
        <v>51076591</v>
      </c>
      <c r="G383" s="8">
        <v>2.1575631E-3</v>
      </c>
      <c r="H383" s="10">
        <v>2205461.0008200002</v>
      </c>
      <c r="I383" t="str">
        <f>IFERROR(VLOOKUP(D383,'LEAID Match'!$A$2:$B$186,2,FALSE),"")</f>
        <v/>
      </c>
    </row>
    <row r="384" spans="1:9" x14ac:dyDescent="0.2">
      <c r="A384" t="str">
        <f t="shared" si="5"/>
        <v/>
      </c>
      <c r="B384" s="15">
        <v>2018</v>
      </c>
      <c r="C384" t="s">
        <v>1712</v>
      </c>
      <c r="D384" t="s">
        <v>46</v>
      </c>
      <c r="E384" t="s">
        <v>46</v>
      </c>
      <c r="F384" s="10">
        <v>57425408</v>
      </c>
      <c r="G384" s="8">
        <v>2.0455375999999998E-3</v>
      </c>
      <c r="H384" s="10">
        <v>2843501.8177599995</v>
      </c>
      <c r="I384" t="str">
        <f>IFERROR(VLOOKUP(D384,'LEAID Match'!$A$2:$B$186,2,FALSE),"")</f>
        <v/>
      </c>
    </row>
    <row r="385" spans="1:9" x14ac:dyDescent="0.2">
      <c r="A385" t="str">
        <f t="shared" si="5"/>
        <v/>
      </c>
      <c r="B385" s="15">
        <v>2019</v>
      </c>
      <c r="C385" t="s">
        <v>1712</v>
      </c>
      <c r="D385" t="s">
        <v>46</v>
      </c>
      <c r="E385" t="s">
        <v>46</v>
      </c>
      <c r="F385" s="10">
        <v>52134039</v>
      </c>
      <c r="G385" s="8">
        <v>2.1051773999999999E-3</v>
      </c>
      <c r="H385" s="10">
        <v>3621326.1634799996</v>
      </c>
      <c r="I385" t="str">
        <f>IFERROR(VLOOKUP(D385,'LEAID Match'!$A$2:$B$186,2,FALSE),"")</f>
        <v/>
      </c>
    </row>
    <row r="386" spans="1:9" x14ac:dyDescent="0.2">
      <c r="A386" t="str">
        <f t="shared" si="5"/>
        <v/>
      </c>
      <c r="B386" s="15">
        <v>2020</v>
      </c>
      <c r="C386" t="s">
        <v>1712</v>
      </c>
      <c r="D386" t="s">
        <v>46</v>
      </c>
      <c r="E386" t="s">
        <v>46</v>
      </c>
      <c r="F386" s="10">
        <v>65196605</v>
      </c>
      <c r="G386" s="8">
        <v>2.1313008999999999E-3</v>
      </c>
      <c r="H386" s="10">
        <v>4899860.7691000002</v>
      </c>
      <c r="I386" t="str">
        <f>IFERROR(VLOOKUP(D386,'LEAID Match'!$A$2:$B$186,2,FALSE),"")</f>
        <v/>
      </c>
    </row>
    <row r="387" spans="1:9" x14ac:dyDescent="0.2">
      <c r="A387" t="str">
        <f t="shared" ref="A387:A450" si="6">I387</f>
        <v/>
      </c>
      <c r="B387" s="15">
        <v>2021</v>
      </c>
      <c r="C387" t="s">
        <v>1712</v>
      </c>
      <c r="D387" t="s">
        <v>46</v>
      </c>
      <c r="E387" t="s">
        <v>46</v>
      </c>
      <c r="F387" s="10">
        <v>58877393</v>
      </c>
      <c r="G387" s="8">
        <v>2.0482378999999999E-3</v>
      </c>
      <c r="H387" s="10">
        <v>4427266.2208500002</v>
      </c>
      <c r="I387" t="str">
        <f>IFERROR(VLOOKUP(D387,'LEAID Match'!$A$2:$B$186,2,FALSE),"")</f>
        <v/>
      </c>
    </row>
    <row r="388" spans="1:9" x14ac:dyDescent="0.2">
      <c r="A388" t="str">
        <f t="shared" si="6"/>
        <v/>
      </c>
      <c r="B388" s="15">
        <v>2022</v>
      </c>
      <c r="C388" t="s">
        <v>1712</v>
      </c>
      <c r="D388" t="s">
        <v>46</v>
      </c>
      <c r="E388" t="s">
        <v>46</v>
      </c>
      <c r="F388" s="10">
        <v>63712552</v>
      </c>
      <c r="G388" s="8">
        <v>1.9140932E-3</v>
      </c>
      <c r="H388" s="10">
        <v>7714178.4146400001</v>
      </c>
      <c r="I388" t="str">
        <f>IFERROR(VLOOKUP(D388,'LEAID Match'!$A$2:$B$186,2,FALSE),"")</f>
        <v/>
      </c>
    </row>
    <row r="389" spans="1:9" x14ac:dyDescent="0.2">
      <c r="A389" t="str">
        <f t="shared" si="6"/>
        <v/>
      </c>
      <c r="B389" s="15">
        <v>2023</v>
      </c>
      <c r="C389" t="s">
        <v>1712</v>
      </c>
      <c r="D389" t="s">
        <v>46</v>
      </c>
      <c r="E389" t="s">
        <v>46</v>
      </c>
      <c r="F389" s="10">
        <v>48994516</v>
      </c>
      <c r="G389" s="8">
        <v>1.9272052E-3</v>
      </c>
      <c r="H389" s="10">
        <v>4611609.3230800005</v>
      </c>
      <c r="I389" t="str">
        <f>IFERROR(VLOOKUP(D389,'LEAID Match'!$A$2:$B$186,2,FALSE),"")</f>
        <v/>
      </c>
    </row>
    <row r="390" spans="1:9" x14ac:dyDescent="0.2">
      <c r="A390" t="str">
        <f t="shared" si="6"/>
        <v/>
      </c>
      <c r="B390" s="15">
        <v>2015</v>
      </c>
      <c r="C390" t="s">
        <v>1713</v>
      </c>
      <c r="D390" t="s">
        <v>47</v>
      </c>
      <c r="E390" t="s">
        <v>47</v>
      </c>
      <c r="F390" s="10">
        <v>12062535</v>
      </c>
      <c r="G390" s="8">
        <v>8.7835750000000003E-4</v>
      </c>
      <c r="H390" s="10">
        <v>986658.97975000006</v>
      </c>
      <c r="I390" t="str">
        <f>IFERROR(VLOOKUP(D390,'LEAID Match'!$A$2:$B$186,2,FALSE),"")</f>
        <v/>
      </c>
    </row>
    <row r="391" spans="1:9" x14ac:dyDescent="0.2">
      <c r="A391" t="str">
        <f t="shared" si="6"/>
        <v/>
      </c>
      <c r="B391" s="15">
        <v>2016</v>
      </c>
      <c r="C391" t="s">
        <v>1713</v>
      </c>
      <c r="D391" t="s">
        <v>47</v>
      </c>
      <c r="E391" t="s">
        <v>47</v>
      </c>
      <c r="F391" s="10">
        <v>14774810</v>
      </c>
      <c r="G391" s="8">
        <v>7.660144E-4</v>
      </c>
      <c r="H391" s="10">
        <v>748625.87312</v>
      </c>
      <c r="I391" t="str">
        <f>IFERROR(VLOOKUP(D391,'LEAID Match'!$A$2:$B$186,2,FALSE),"")</f>
        <v/>
      </c>
    </row>
    <row r="392" spans="1:9" x14ac:dyDescent="0.2">
      <c r="A392" t="str">
        <f t="shared" si="6"/>
        <v/>
      </c>
      <c r="B392" s="15">
        <v>2017</v>
      </c>
      <c r="C392" t="s">
        <v>1713</v>
      </c>
      <c r="D392" t="s">
        <v>47</v>
      </c>
      <c r="E392" t="s">
        <v>47</v>
      </c>
      <c r="F392" s="10">
        <v>19580797</v>
      </c>
      <c r="G392" s="8">
        <v>8.2712659999999996E-4</v>
      </c>
      <c r="H392" s="10">
        <v>845488.81051999994</v>
      </c>
      <c r="I392" t="str">
        <f>IFERROR(VLOOKUP(D392,'LEAID Match'!$A$2:$B$186,2,FALSE),"")</f>
        <v/>
      </c>
    </row>
    <row r="393" spans="1:9" x14ac:dyDescent="0.2">
      <c r="A393" t="str">
        <f t="shared" si="6"/>
        <v/>
      </c>
      <c r="B393" s="15">
        <v>2018</v>
      </c>
      <c r="C393" t="s">
        <v>1713</v>
      </c>
      <c r="D393" t="s">
        <v>47</v>
      </c>
      <c r="E393" t="s">
        <v>47</v>
      </c>
      <c r="F393" s="10">
        <v>20467537</v>
      </c>
      <c r="G393" s="8">
        <v>7.290695E-4</v>
      </c>
      <c r="H393" s="10">
        <v>1013479.51195</v>
      </c>
      <c r="I393" t="str">
        <f>IFERROR(VLOOKUP(D393,'LEAID Match'!$A$2:$B$186,2,FALSE),"")</f>
        <v/>
      </c>
    </row>
    <row r="394" spans="1:9" x14ac:dyDescent="0.2">
      <c r="A394" t="str">
        <f t="shared" si="6"/>
        <v/>
      </c>
      <c r="B394" s="15">
        <v>2019</v>
      </c>
      <c r="C394" t="s">
        <v>1713</v>
      </c>
      <c r="D394" t="s">
        <v>47</v>
      </c>
      <c r="E394" t="s">
        <v>47</v>
      </c>
      <c r="F394" s="10">
        <v>18036579</v>
      </c>
      <c r="G394" s="8">
        <v>7.2831879999999999E-4</v>
      </c>
      <c r="H394" s="10">
        <v>1252853.99976</v>
      </c>
      <c r="I394" t="str">
        <f>IFERROR(VLOOKUP(D394,'LEAID Match'!$A$2:$B$186,2,FALSE),"")</f>
        <v/>
      </c>
    </row>
    <row r="395" spans="1:9" x14ac:dyDescent="0.2">
      <c r="A395" t="str">
        <f t="shared" si="6"/>
        <v/>
      </c>
      <c r="B395" s="15">
        <v>2020</v>
      </c>
      <c r="C395" t="s">
        <v>1713</v>
      </c>
      <c r="D395" t="s">
        <v>47</v>
      </c>
      <c r="E395" t="s">
        <v>47</v>
      </c>
      <c r="F395" s="10">
        <v>21765778</v>
      </c>
      <c r="G395" s="8">
        <v>7.1153130000000005E-4</v>
      </c>
      <c r="H395" s="10">
        <v>1635810.4587000001</v>
      </c>
      <c r="I395" t="str">
        <f>IFERROR(VLOOKUP(D395,'LEAID Match'!$A$2:$B$186,2,FALSE),"")</f>
        <v/>
      </c>
    </row>
    <row r="396" spans="1:9" x14ac:dyDescent="0.2">
      <c r="A396" t="str">
        <f t="shared" si="6"/>
        <v/>
      </c>
      <c r="B396" s="15">
        <v>2021</v>
      </c>
      <c r="C396" t="s">
        <v>1713</v>
      </c>
      <c r="D396" t="s">
        <v>47</v>
      </c>
      <c r="E396" t="s">
        <v>47</v>
      </c>
      <c r="F396" s="10">
        <v>22281171</v>
      </c>
      <c r="G396" s="8">
        <v>7.7512160000000002E-4</v>
      </c>
      <c r="H396" s="10">
        <v>1675425.3384</v>
      </c>
      <c r="I396" t="str">
        <f>IFERROR(VLOOKUP(D396,'LEAID Match'!$A$2:$B$186,2,FALSE),"")</f>
        <v/>
      </c>
    </row>
    <row r="397" spans="1:9" x14ac:dyDescent="0.2">
      <c r="A397" t="str">
        <f t="shared" si="6"/>
        <v/>
      </c>
      <c r="B397" s="15">
        <v>2022</v>
      </c>
      <c r="C397" t="s">
        <v>1713</v>
      </c>
      <c r="D397" t="s">
        <v>47</v>
      </c>
      <c r="E397" t="s">
        <v>47</v>
      </c>
      <c r="F397" s="10">
        <v>25868848</v>
      </c>
      <c r="G397" s="8">
        <v>7.7716839999999998E-4</v>
      </c>
      <c r="H397" s="10">
        <v>3132144.08568</v>
      </c>
      <c r="I397" t="str">
        <f>IFERROR(VLOOKUP(D397,'LEAID Match'!$A$2:$B$186,2,FALSE),"")</f>
        <v/>
      </c>
    </row>
    <row r="398" spans="1:9" x14ac:dyDescent="0.2">
      <c r="A398" t="str">
        <f t="shared" si="6"/>
        <v/>
      </c>
      <c r="B398" s="15">
        <v>2023</v>
      </c>
      <c r="C398" t="s">
        <v>1713</v>
      </c>
      <c r="D398" t="s">
        <v>47</v>
      </c>
      <c r="E398" t="s">
        <v>47</v>
      </c>
      <c r="F398" s="10">
        <v>20636836</v>
      </c>
      <c r="G398" s="8">
        <v>8.1175240000000003E-4</v>
      </c>
      <c r="H398" s="10">
        <v>1942442.3179600001</v>
      </c>
      <c r="I398" t="str">
        <f>IFERROR(VLOOKUP(D398,'LEAID Match'!$A$2:$B$186,2,FALSE),"")</f>
        <v/>
      </c>
    </row>
    <row r="399" spans="1:9" x14ac:dyDescent="0.2">
      <c r="A399" t="str">
        <f t="shared" si="6"/>
        <v/>
      </c>
      <c r="B399" s="15">
        <v>2015</v>
      </c>
      <c r="C399" t="s">
        <v>1714</v>
      </c>
      <c r="D399" t="s">
        <v>48</v>
      </c>
      <c r="E399" t="s">
        <v>48</v>
      </c>
      <c r="F399" s="10">
        <v>71803641</v>
      </c>
      <c r="G399" s="8">
        <v>5.2285252000000004E-3</v>
      </c>
      <c r="H399" s="10">
        <v>5873202.3571600001</v>
      </c>
      <c r="I399" t="str">
        <f>IFERROR(VLOOKUP(D399,'LEAID Match'!$A$2:$B$186,2,FALSE),"")</f>
        <v/>
      </c>
    </row>
    <row r="400" spans="1:9" x14ac:dyDescent="0.2">
      <c r="A400" t="str">
        <f t="shared" si="6"/>
        <v/>
      </c>
      <c r="B400" s="15">
        <v>2016</v>
      </c>
      <c r="C400" t="s">
        <v>1714</v>
      </c>
      <c r="D400" t="s">
        <v>48</v>
      </c>
      <c r="E400" t="s">
        <v>48</v>
      </c>
      <c r="F400" s="10">
        <v>93505843</v>
      </c>
      <c r="G400" s="8">
        <v>4.8479016000000002E-3</v>
      </c>
      <c r="H400" s="10">
        <v>4737854.2336800005</v>
      </c>
      <c r="I400" t="str">
        <f>IFERROR(VLOOKUP(D400,'LEAID Match'!$A$2:$B$186,2,FALSE),"")</f>
        <v/>
      </c>
    </row>
    <row r="401" spans="1:9" x14ac:dyDescent="0.2">
      <c r="A401" t="str">
        <f t="shared" si="6"/>
        <v/>
      </c>
      <c r="B401" s="15">
        <v>2017</v>
      </c>
      <c r="C401" t="s">
        <v>1714</v>
      </c>
      <c r="D401" t="s">
        <v>48</v>
      </c>
      <c r="E401" t="s">
        <v>48</v>
      </c>
      <c r="F401" s="10">
        <v>112849827</v>
      </c>
      <c r="G401" s="8">
        <v>4.7669710000000001E-3</v>
      </c>
      <c r="H401" s="10">
        <v>4872797.7561999997</v>
      </c>
      <c r="I401" t="str">
        <f>IFERROR(VLOOKUP(D401,'LEAID Match'!$A$2:$B$186,2,FALSE),"")</f>
        <v/>
      </c>
    </row>
    <row r="402" spans="1:9" x14ac:dyDescent="0.2">
      <c r="A402" t="str">
        <f t="shared" si="6"/>
        <v/>
      </c>
      <c r="B402" s="15">
        <v>2018</v>
      </c>
      <c r="C402" t="s">
        <v>1714</v>
      </c>
      <c r="D402" t="s">
        <v>48</v>
      </c>
      <c r="E402" t="s">
        <v>48</v>
      </c>
      <c r="F402" s="10">
        <v>129685453</v>
      </c>
      <c r="G402" s="8">
        <v>4.6194964999999996E-3</v>
      </c>
      <c r="H402" s="10">
        <v>6421562.0846499996</v>
      </c>
      <c r="I402" t="str">
        <f>IFERROR(VLOOKUP(D402,'LEAID Match'!$A$2:$B$186,2,FALSE),"")</f>
        <v/>
      </c>
    </row>
    <row r="403" spans="1:9" x14ac:dyDescent="0.2">
      <c r="A403" t="str">
        <f t="shared" si="6"/>
        <v/>
      </c>
      <c r="B403" s="15">
        <v>2019</v>
      </c>
      <c r="C403" t="s">
        <v>1714</v>
      </c>
      <c r="D403" t="s">
        <v>48</v>
      </c>
      <c r="E403" t="s">
        <v>48</v>
      </c>
      <c r="F403" s="10">
        <v>121805358</v>
      </c>
      <c r="G403" s="8">
        <v>4.9185119000000003E-3</v>
      </c>
      <c r="H403" s="10">
        <v>8460824.17038</v>
      </c>
      <c r="I403" t="str">
        <f>IFERROR(VLOOKUP(D403,'LEAID Match'!$A$2:$B$186,2,FALSE),"")</f>
        <v/>
      </c>
    </row>
    <row r="404" spans="1:9" x14ac:dyDescent="0.2">
      <c r="A404" t="str">
        <f t="shared" si="6"/>
        <v/>
      </c>
      <c r="B404" s="15">
        <v>2020</v>
      </c>
      <c r="C404" t="s">
        <v>1714</v>
      </c>
      <c r="D404" t="s">
        <v>48</v>
      </c>
      <c r="E404" t="s">
        <v>48</v>
      </c>
      <c r="F404" s="10">
        <v>145987647</v>
      </c>
      <c r="G404" s="8">
        <v>4.7723898000000004E-3</v>
      </c>
      <c r="H404" s="10">
        <v>10971724.1502</v>
      </c>
      <c r="I404" t="str">
        <f>IFERROR(VLOOKUP(D404,'LEAID Match'!$A$2:$B$186,2,FALSE),"")</f>
        <v/>
      </c>
    </row>
    <row r="405" spans="1:9" x14ac:dyDescent="0.2">
      <c r="A405" t="str">
        <f t="shared" si="6"/>
        <v/>
      </c>
      <c r="B405" s="15">
        <v>2021</v>
      </c>
      <c r="C405" t="s">
        <v>1714</v>
      </c>
      <c r="D405" t="s">
        <v>48</v>
      </c>
      <c r="E405" t="s">
        <v>48</v>
      </c>
      <c r="F405" s="10">
        <v>151355535</v>
      </c>
      <c r="G405" s="8">
        <v>5.2653849000000004E-3</v>
      </c>
      <c r="H405" s="10">
        <v>11381129.461350001</v>
      </c>
      <c r="I405" t="str">
        <f>IFERROR(VLOOKUP(D405,'LEAID Match'!$A$2:$B$186,2,FALSE),"")</f>
        <v/>
      </c>
    </row>
    <row r="406" spans="1:9" x14ac:dyDescent="0.2">
      <c r="A406" t="str">
        <f t="shared" si="6"/>
        <v/>
      </c>
      <c r="B406" s="15">
        <v>2022</v>
      </c>
      <c r="C406" t="s">
        <v>1714</v>
      </c>
      <c r="D406" t="s">
        <v>48</v>
      </c>
      <c r="E406" t="s">
        <v>48</v>
      </c>
      <c r="F406" s="10">
        <v>185108091</v>
      </c>
      <c r="G406" s="8">
        <v>5.5611354000000002E-3</v>
      </c>
      <c r="H406" s="10">
        <v>22412487.889079999</v>
      </c>
      <c r="I406" t="str">
        <f>IFERROR(VLOOKUP(D406,'LEAID Match'!$A$2:$B$186,2,FALSE),"")</f>
        <v/>
      </c>
    </row>
    <row r="407" spans="1:9" x14ac:dyDescent="0.2">
      <c r="A407" t="str">
        <f t="shared" si="6"/>
        <v/>
      </c>
      <c r="B407" s="15">
        <v>2023</v>
      </c>
      <c r="C407" t="s">
        <v>1714</v>
      </c>
      <c r="D407" t="s">
        <v>48</v>
      </c>
      <c r="E407" t="s">
        <v>48</v>
      </c>
      <c r="F407" s="10">
        <v>167733382</v>
      </c>
      <c r="G407" s="8">
        <v>6.5978128E-3</v>
      </c>
      <c r="H407" s="10">
        <v>15787906.249120001</v>
      </c>
      <c r="I407" t="str">
        <f>IFERROR(VLOOKUP(D407,'LEAID Match'!$A$2:$B$186,2,FALSE),"")</f>
        <v/>
      </c>
    </row>
    <row r="408" spans="1:9" x14ac:dyDescent="0.2">
      <c r="A408" t="str">
        <f t="shared" si="6"/>
        <v/>
      </c>
      <c r="B408" s="15">
        <v>2015</v>
      </c>
      <c r="C408" t="s">
        <v>1715</v>
      </c>
      <c r="D408" t="s">
        <v>49</v>
      </c>
      <c r="E408" t="s">
        <v>49</v>
      </c>
      <c r="F408" s="10">
        <v>51759487</v>
      </c>
      <c r="G408" s="8">
        <v>3.7689702E-3</v>
      </c>
      <c r="H408" s="10">
        <v>4233684.22566</v>
      </c>
      <c r="I408" t="str">
        <f>IFERROR(VLOOKUP(D408,'LEAID Match'!$A$2:$B$186,2,FALSE),"")</f>
        <v/>
      </c>
    </row>
    <row r="409" spans="1:9" x14ac:dyDescent="0.2">
      <c r="A409" t="str">
        <f t="shared" si="6"/>
        <v/>
      </c>
      <c r="B409" s="15">
        <v>2016</v>
      </c>
      <c r="C409" t="s">
        <v>1715</v>
      </c>
      <c r="D409" t="s">
        <v>49</v>
      </c>
      <c r="E409" t="s">
        <v>49</v>
      </c>
      <c r="F409" s="10">
        <v>72869207</v>
      </c>
      <c r="G409" s="8">
        <v>3.7779750999999999E-3</v>
      </c>
      <c r="H409" s="10">
        <v>3692215.0652299998</v>
      </c>
      <c r="I409" t="str">
        <f>IFERROR(VLOOKUP(D409,'LEAID Match'!$A$2:$B$186,2,FALSE),"")</f>
        <v/>
      </c>
    </row>
    <row r="410" spans="1:9" x14ac:dyDescent="0.2">
      <c r="A410" t="str">
        <f t="shared" si="6"/>
        <v/>
      </c>
      <c r="B410" s="15">
        <v>2017</v>
      </c>
      <c r="C410" t="s">
        <v>1715</v>
      </c>
      <c r="D410" t="s">
        <v>49</v>
      </c>
      <c r="E410" t="s">
        <v>49</v>
      </c>
      <c r="F410" s="10">
        <v>94579108</v>
      </c>
      <c r="G410" s="8">
        <v>3.9951843000000003E-3</v>
      </c>
      <c r="H410" s="10">
        <v>4083877.3914600001</v>
      </c>
      <c r="I410" t="str">
        <f>IFERROR(VLOOKUP(D410,'LEAID Match'!$A$2:$B$186,2,FALSE),"")</f>
        <v/>
      </c>
    </row>
    <row r="411" spans="1:9" x14ac:dyDescent="0.2">
      <c r="A411" t="str">
        <f t="shared" si="6"/>
        <v/>
      </c>
      <c r="B411" s="15">
        <v>2018</v>
      </c>
      <c r="C411" t="s">
        <v>1715</v>
      </c>
      <c r="D411" t="s">
        <v>49</v>
      </c>
      <c r="E411" t="s">
        <v>49</v>
      </c>
      <c r="F411" s="10">
        <v>109107406</v>
      </c>
      <c r="G411" s="8">
        <v>3.8864905E-3</v>
      </c>
      <c r="H411" s="10">
        <v>5402610.44405</v>
      </c>
      <c r="I411" t="str">
        <f>IFERROR(VLOOKUP(D411,'LEAID Match'!$A$2:$B$186,2,FALSE),"")</f>
        <v/>
      </c>
    </row>
    <row r="412" spans="1:9" x14ac:dyDescent="0.2">
      <c r="A412" t="str">
        <f t="shared" si="6"/>
        <v/>
      </c>
      <c r="B412" s="15">
        <v>2019</v>
      </c>
      <c r="C412" t="s">
        <v>1715</v>
      </c>
      <c r="D412" t="s">
        <v>49</v>
      </c>
      <c r="E412" t="s">
        <v>49</v>
      </c>
      <c r="F412" s="10">
        <v>105150041</v>
      </c>
      <c r="G412" s="8">
        <v>4.2459686000000003E-3</v>
      </c>
      <c r="H412" s="10">
        <v>7303915.1857200004</v>
      </c>
      <c r="I412" t="str">
        <f>IFERROR(VLOOKUP(D412,'LEAID Match'!$A$2:$B$186,2,FALSE),"")</f>
        <v/>
      </c>
    </row>
    <row r="413" spans="1:9" x14ac:dyDescent="0.2">
      <c r="A413" t="str">
        <f t="shared" si="6"/>
        <v/>
      </c>
      <c r="B413" s="15">
        <v>2020</v>
      </c>
      <c r="C413" t="s">
        <v>1715</v>
      </c>
      <c r="D413" t="s">
        <v>49</v>
      </c>
      <c r="E413" t="s">
        <v>49</v>
      </c>
      <c r="F413" s="10">
        <v>116882780</v>
      </c>
      <c r="G413" s="8">
        <v>3.820941E-3</v>
      </c>
      <c r="H413" s="10">
        <v>8784343.3589999992</v>
      </c>
      <c r="I413" t="str">
        <f>IFERROR(VLOOKUP(D413,'LEAID Match'!$A$2:$B$186,2,FALSE),"")</f>
        <v/>
      </c>
    </row>
    <row r="414" spans="1:9" x14ac:dyDescent="0.2">
      <c r="A414" t="str">
        <f t="shared" si="6"/>
        <v/>
      </c>
      <c r="B414" s="15">
        <v>2021</v>
      </c>
      <c r="C414" t="s">
        <v>1715</v>
      </c>
      <c r="D414" t="s">
        <v>49</v>
      </c>
      <c r="E414" t="s">
        <v>49</v>
      </c>
      <c r="F414" s="10">
        <v>112873440</v>
      </c>
      <c r="G414" s="8">
        <v>3.9266624999999998E-3</v>
      </c>
      <c r="H414" s="10">
        <v>8487480.9937500004</v>
      </c>
      <c r="I414" t="str">
        <f>IFERROR(VLOOKUP(D414,'LEAID Match'!$A$2:$B$186,2,FALSE),"")</f>
        <v/>
      </c>
    </row>
    <row r="415" spans="1:9" x14ac:dyDescent="0.2">
      <c r="A415" t="str">
        <f t="shared" si="6"/>
        <v/>
      </c>
      <c r="B415" s="15">
        <v>2022</v>
      </c>
      <c r="C415" t="s">
        <v>1715</v>
      </c>
      <c r="D415" t="s">
        <v>49</v>
      </c>
      <c r="E415" t="s">
        <v>49</v>
      </c>
      <c r="F415" s="10">
        <v>148210861</v>
      </c>
      <c r="G415" s="8">
        <v>4.4526453000000004E-3</v>
      </c>
      <c r="H415" s="10">
        <v>17945051.088060003</v>
      </c>
      <c r="I415" t="str">
        <f>IFERROR(VLOOKUP(D415,'LEAID Match'!$A$2:$B$186,2,FALSE),"")</f>
        <v/>
      </c>
    </row>
    <row r="416" spans="1:9" x14ac:dyDescent="0.2">
      <c r="A416" t="str">
        <f t="shared" si="6"/>
        <v/>
      </c>
      <c r="B416" s="15">
        <v>2023</v>
      </c>
      <c r="C416" t="s">
        <v>1715</v>
      </c>
      <c r="D416" t="s">
        <v>49</v>
      </c>
      <c r="E416" t="s">
        <v>49</v>
      </c>
      <c r="F416" s="10">
        <v>125699985</v>
      </c>
      <c r="G416" s="8">
        <v>4.9444240999999998E-3</v>
      </c>
      <c r="H416" s="10">
        <v>11831512.428889999</v>
      </c>
      <c r="I416" t="str">
        <f>IFERROR(VLOOKUP(D416,'LEAID Match'!$A$2:$B$186,2,FALSE),"")</f>
        <v/>
      </c>
    </row>
    <row r="417" spans="1:9" x14ac:dyDescent="0.2">
      <c r="A417" t="str">
        <f t="shared" si="6"/>
        <v/>
      </c>
      <c r="B417" s="15">
        <v>2015</v>
      </c>
      <c r="C417" t="s">
        <v>1716</v>
      </c>
      <c r="D417" t="s">
        <v>50</v>
      </c>
      <c r="E417" t="s">
        <v>50</v>
      </c>
      <c r="F417" s="10">
        <v>10274905</v>
      </c>
      <c r="G417" s="8">
        <v>7.4818770000000001E-4</v>
      </c>
      <c r="H417" s="10">
        <v>840439.24341</v>
      </c>
      <c r="I417" t="str">
        <f>IFERROR(VLOOKUP(D417,'LEAID Match'!$A$2:$B$186,2,FALSE),"")</f>
        <v/>
      </c>
    </row>
    <row r="418" spans="1:9" x14ac:dyDescent="0.2">
      <c r="A418" t="str">
        <f t="shared" si="6"/>
        <v/>
      </c>
      <c r="B418" s="15">
        <v>2016</v>
      </c>
      <c r="C418" t="s">
        <v>1716</v>
      </c>
      <c r="D418" t="s">
        <v>50</v>
      </c>
      <c r="E418" t="s">
        <v>50</v>
      </c>
      <c r="F418" s="10">
        <v>12355803</v>
      </c>
      <c r="G418" s="8">
        <v>6.4059869999999995E-4</v>
      </c>
      <c r="H418" s="10">
        <v>626057.10950999998</v>
      </c>
      <c r="I418" t="str">
        <f>IFERROR(VLOOKUP(D418,'LEAID Match'!$A$2:$B$186,2,FALSE),"")</f>
        <v/>
      </c>
    </row>
    <row r="419" spans="1:9" x14ac:dyDescent="0.2">
      <c r="A419" t="str">
        <f t="shared" si="6"/>
        <v/>
      </c>
      <c r="B419" s="15">
        <v>2017</v>
      </c>
      <c r="C419" t="s">
        <v>1716</v>
      </c>
      <c r="D419" t="s">
        <v>50</v>
      </c>
      <c r="E419" t="s">
        <v>50</v>
      </c>
      <c r="F419" s="10">
        <v>15906393</v>
      </c>
      <c r="G419" s="8">
        <v>6.7191340000000003E-4</v>
      </c>
      <c r="H419" s="10">
        <v>686829.87748000002</v>
      </c>
      <c r="I419" t="str">
        <f>IFERROR(VLOOKUP(D419,'LEAID Match'!$A$2:$B$186,2,FALSE),"")</f>
        <v/>
      </c>
    </row>
    <row r="420" spans="1:9" x14ac:dyDescent="0.2">
      <c r="A420" t="str">
        <f t="shared" si="6"/>
        <v/>
      </c>
      <c r="B420" s="15">
        <v>2018</v>
      </c>
      <c r="C420" t="s">
        <v>1716</v>
      </c>
      <c r="D420" t="s">
        <v>50</v>
      </c>
      <c r="E420" t="s">
        <v>50</v>
      </c>
      <c r="F420" s="10">
        <v>18495095</v>
      </c>
      <c r="G420" s="8">
        <v>6.5880959999999999E-4</v>
      </c>
      <c r="H420" s="10">
        <v>915811.22496000002</v>
      </c>
      <c r="I420" t="str">
        <f>IFERROR(VLOOKUP(D420,'LEAID Match'!$A$2:$B$186,2,FALSE),"")</f>
        <v/>
      </c>
    </row>
    <row r="421" spans="1:9" x14ac:dyDescent="0.2">
      <c r="A421" t="str">
        <f t="shared" si="6"/>
        <v/>
      </c>
      <c r="B421" s="15">
        <v>2019</v>
      </c>
      <c r="C421" t="s">
        <v>1716</v>
      </c>
      <c r="D421" t="s">
        <v>50</v>
      </c>
      <c r="E421" t="s">
        <v>50</v>
      </c>
      <c r="F421" s="10">
        <v>15720849</v>
      </c>
      <c r="G421" s="8">
        <v>6.3480939999999999E-4</v>
      </c>
      <c r="H421" s="10">
        <v>1091999.1298799999</v>
      </c>
      <c r="I421" t="str">
        <f>IFERROR(VLOOKUP(D421,'LEAID Match'!$A$2:$B$186,2,FALSE),"")</f>
        <v/>
      </c>
    </row>
    <row r="422" spans="1:9" x14ac:dyDescent="0.2">
      <c r="A422" t="str">
        <f t="shared" si="6"/>
        <v/>
      </c>
      <c r="B422" s="15">
        <v>2020</v>
      </c>
      <c r="C422" t="s">
        <v>1716</v>
      </c>
      <c r="D422" t="s">
        <v>50</v>
      </c>
      <c r="E422" t="s">
        <v>50</v>
      </c>
      <c r="F422" s="10">
        <v>19935375</v>
      </c>
      <c r="G422" s="8">
        <v>6.5169469999999999E-4</v>
      </c>
      <c r="H422" s="10">
        <v>1498246.1152999999</v>
      </c>
      <c r="I422" t="str">
        <f>IFERROR(VLOOKUP(D422,'LEAID Match'!$A$2:$B$186,2,FALSE),"")</f>
        <v/>
      </c>
    </row>
    <row r="423" spans="1:9" x14ac:dyDescent="0.2">
      <c r="A423" t="str">
        <f t="shared" si="6"/>
        <v/>
      </c>
      <c r="B423" s="15">
        <v>2021</v>
      </c>
      <c r="C423" t="s">
        <v>1716</v>
      </c>
      <c r="D423" t="s">
        <v>50</v>
      </c>
      <c r="E423" t="s">
        <v>50</v>
      </c>
      <c r="F423" s="10">
        <v>18909784</v>
      </c>
      <c r="G423" s="8">
        <v>6.5783710000000002E-4</v>
      </c>
      <c r="H423" s="10">
        <v>1421914.8916500001</v>
      </c>
      <c r="I423" t="str">
        <f>IFERROR(VLOOKUP(D423,'LEAID Match'!$A$2:$B$186,2,FALSE),"")</f>
        <v/>
      </c>
    </row>
    <row r="424" spans="1:9" x14ac:dyDescent="0.2">
      <c r="A424" t="str">
        <f t="shared" si="6"/>
        <v/>
      </c>
      <c r="B424" s="15">
        <v>2022</v>
      </c>
      <c r="C424" t="s">
        <v>1716</v>
      </c>
      <c r="D424" t="s">
        <v>50</v>
      </c>
      <c r="E424" t="s">
        <v>50</v>
      </c>
      <c r="F424" s="10">
        <v>21691137</v>
      </c>
      <c r="G424" s="8">
        <v>6.5165899999999996E-4</v>
      </c>
      <c r="H424" s="10">
        <v>2626316.1017999998</v>
      </c>
      <c r="I424" t="str">
        <f>IFERROR(VLOOKUP(D424,'LEAID Match'!$A$2:$B$186,2,FALSE),"")</f>
        <v/>
      </c>
    </row>
    <row r="425" spans="1:9" x14ac:dyDescent="0.2">
      <c r="A425" t="str">
        <f t="shared" si="6"/>
        <v/>
      </c>
      <c r="B425" s="15">
        <v>2023</v>
      </c>
      <c r="C425" t="s">
        <v>1716</v>
      </c>
      <c r="D425" t="s">
        <v>50</v>
      </c>
      <c r="E425" t="s">
        <v>50</v>
      </c>
      <c r="F425" s="10">
        <v>17284930</v>
      </c>
      <c r="G425" s="8">
        <v>6.799048E-4</v>
      </c>
      <c r="H425" s="10">
        <v>1626944.1959200001</v>
      </c>
      <c r="I425" t="str">
        <f>IFERROR(VLOOKUP(D425,'LEAID Match'!$A$2:$B$186,2,FALSE),"")</f>
        <v/>
      </c>
    </row>
    <row r="426" spans="1:9" x14ac:dyDescent="0.2">
      <c r="A426" t="str">
        <f t="shared" si="6"/>
        <v/>
      </c>
      <c r="B426" s="15">
        <v>2015</v>
      </c>
      <c r="C426" t="s">
        <v>1717</v>
      </c>
      <c r="D426" t="s">
        <v>51</v>
      </c>
      <c r="E426" t="s">
        <v>51</v>
      </c>
      <c r="F426" s="10">
        <v>3166192</v>
      </c>
      <c r="G426" s="8">
        <v>2.3055260000000001E-4</v>
      </c>
      <c r="H426" s="10">
        <v>258979.73558000001</v>
      </c>
      <c r="I426" t="str">
        <f>IFERROR(VLOOKUP(D426,'LEAID Match'!$A$2:$B$186,2,FALSE),"")</f>
        <v/>
      </c>
    </row>
    <row r="427" spans="1:9" x14ac:dyDescent="0.2">
      <c r="A427" t="str">
        <f t="shared" si="6"/>
        <v/>
      </c>
      <c r="B427" s="15">
        <v>2016</v>
      </c>
      <c r="C427" t="s">
        <v>1717</v>
      </c>
      <c r="D427" t="s">
        <v>51</v>
      </c>
      <c r="E427" t="s">
        <v>51</v>
      </c>
      <c r="F427" s="10">
        <v>3887957</v>
      </c>
      <c r="G427" s="8">
        <v>2.015749E-4</v>
      </c>
      <c r="H427" s="10">
        <v>196999.14976999999</v>
      </c>
      <c r="I427" t="str">
        <f>IFERROR(VLOOKUP(D427,'LEAID Match'!$A$2:$B$186,2,FALSE),"")</f>
        <v/>
      </c>
    </row>
    <row r="428" spans="1:9" x14ac:dyDescent="0.2">
      <c r="A428" t="str">
        <f t="shared" si="6"/>
        <v/>
      </c>
      <c r="B428" s="15">
        <v>2017</v>
      </c>
      <c r="C428" t="s">
        <v>1717</v>
      </c>
      <c r="D428" t="s">
        <v>51</v>
      </c>
      <c r="E428" t="s">
        <v>51</v>
      </c>
      <c r="F428" s="10">
        <v>4826944</v>
      </c>
      <c r="G428" s="8">
        <v>2.0389839999999999E-4</v>
      </c>
      <c r="H428" s="10">
        <v>208424.94448000001</v>
      </c>
      <c r="I428" t="str">
        <f>IFERROR(VLOOKUP(D428,'LEAID Match'!$A$2:$B$186,2,FALSE),"")</f>
        <v/>
      </c>
    </row>
    <row r="429" spans="1:9" x14ac:dyDescent="0.2">
      <c r="A429" t="str">
        <f t="shared" si="6"/>
        <v/>
      </c>
      <c r="B429" s="15">
        <v>2018</v>
      </c>
      <c r="C429" t="s">
        <v>1717</v>
      </c>
      <c r="D429" t="s">
        <v>51</v>
      </c>
      <c r="E429" t="s">
        <v>51</v>
      </c>
      <c r="F429" s="10">
        <v>4688738</v>
      </c>
      <c r="G429" s="8">
        <v>1.6701650000000001E-4</v>
      </c>
      <c r="H429" s="10">
        <v>232169.63665</v>
      </c>
      <c r="I429" t="str">
        <f>IFERROR(VLOOKUP(D429,'LEAID Match'!$A$2:$B$186,2,FALSE),"")</f>
        <v/>
      </c>
    </row>
    <row r="430" spans="1:9" x14ac:dyDescent="0.2">
      <c r="A430" t="str">
        <f t="shared" si="6"/>
        <v/>
      </c>
      <c r="B430" s="15">
        <v>2019</v>
      </c>
      <c r="C430" t="s">
        <v>1717</v>
      </c>
      <c r="D430" t="s">
        <v>51</v>
      </c>
      <c r="E430" t="s">
        <v>51</v>
      </c>
      <c r="F430" s="10">
        <v>4695825</v>
      </c>
      <c r="G430" s="8">
        <v>1.8961790000000001E-4</v>
      </c>
      <c r="H430" s="10">
        <v>326180.71158</v>
      </c>
      <c r="I430" t="str">
        <f>IFERROR(VLOOKUP(D430,'LEAID Match'!$A$2:$B$186,2,FALSE),"")</f>
        <v/>
      </c>
    </row>
    <row r="431" spans="1:9" x14ac:dyDescent="0.2">
      <c r="A431" t="str">
        <f t="shared" si="6"/>
        <v/>
      </c>
      <c r="B431" s="15">
        <v>2020</v>
      </c>
      <c r="C431" t="s">
        <v>1717</v>
      </c>
      <c r="D431" t="s">
        <v>51</v>
      </c>
      <c r="E431" t="s">
        <v>51</v>
      </c>
      <c r="F431" s="10">
        <v>5861293</v>
      </c>
      <c r="G431" s="8">
        <v>1.916078E-4</v>
      </c>
      <c r="H431" s="10">
        <v>440506.3322</v>
      </c>
      <c r="I431" t="str">
        <f>IFERROR(VLOOKUP(D431,'LEAID Match'!$A$2:$B$186,2,FALSE),"")</f>
        <v/>
      </c>
    </row>
    <row r="432" spans="1:9" x14ac:dyDescent="0.2">
      <c r="A432" t="str">
        <f t="shared" si="6"/>
        <v/>
      </c>
      <c r="B432" s="15">
        <v>2021</v>
      </c>
      <c r="C432" t="s">
        <v>1717</v>
      </c>
      <c r="D432" t="s">
        <v>51</v>
      </c>
      <c r="E432" t="s">
        <v>51</v>
      </c>
      <c r="F432" s="10">
        <v>4680971</v>
      </c>
      <c r="G432" s="8">
        <v>1.6284249999999999E-4</v>
      </c>
      <c r="H432" s="10">
        <v>351984.06374999997</v>
      </c>
      <c r="I432" t="str">
        <f>IFERROR(VLOOKUP(D432,'LEAID Match'!$A$2:$B$186,2,FALSE),"")</f>
        <v/>
      </c>
    </row>
    <row r="433" spans="1:9" x14ac:dyDescent="0.2">
      <c r="A433" t="str">
        <f t="shared" si="6"/>
        <v/>
      </c>
      <c r="B433" s="15">
        <v>2022</v>
      </c>
      <c r="C433" t="s">
        <v>1717</v>
      </c>
      <c r="D433" t="s">
        <v>51</v>
      </c>
      <c r="E433" t="s">
        <v>51</v>
      </c>
      <c r="F433" s="10">
        <v>6309194</v>
      </c>
      <c r="G433" s="8">
        <v>1.8954479999999999E-4</v>
      </c>
      <c r="H433" s="10">
        <v>763903.45295999991</v>
      </c>
      <c r="I433" t="str">
        <f>IFERROR(VLOOKUP(D433,'LEAID Match'!$A$2:$B$186,2,FALSE),"")</f>
        <v/>
      </c>
    </row>
    <row r="434" spans="1:9" x14ac:dyDescent="0.2">
      <c r="A434" t="str">
        <f t="shared" si="6"/>
        <v/>
      </c>
      <c r="B434" s="15">
        <v>2023</v>
      </c>
      <c r="C434" t="s">
        <v>1717</v>
      </c>
      <c r="D434" t="s">
        <v>51</v>
      </c>
      <c r="E434" t="s">
        <v>51</v>
      </c>
      <c r="F434" s="10">
        <v>5404696</v>
      </c>
      <c r="G434" s="8">
        <v>2.1259440000000001E-4</v>
      </c>
      <c r="H434" s="10">
        <v>508717.13975999999</v>
      </c>
      <c r="I434" t="str">
        <f>IFERROR(VLOOKUP(D434,'LEAID Match'!$A$2:$B$186,2,FALSE),"")</f>
        <v/>
      </c>
    </row>
    <row r="435" spans="1:9" x14ac:dyDescent="0.2">
      <c r="A435" t="str">
        <f t="shared" si="6"/>
        <v/>
      </c>
      <c r="B435" s="15">
        <v>2015</v>
      </c>
      <c r="C435" t="s">
        <v>1718</v>
      </c>
      <c r="D435" t="s">
        <v>52</v>
      </c>
      <c r="E435" t="s">
        <v>52</v>
      </c>
      <c r="F435" s="10">
        <v>180397108</v>
      </c>
      <c r="G435" s="8">
        <v>1.31359749E-2</v>
      </c>
      <c r="H435" s="10">
        <v>14755640.60517</v>
      </c>
      <c r="I435" t="str">
        <f>IFERROR(VLOOKUP(D435,'LEAID Match'!$A$2:$B$186,2,FALSE),"")</f>
        <v/>
      </c>
    </row>
    <row r="436" spans="1:9" x14ac:dyDescent="0.2">
      <c r="A436" t="str">
        <f t="shared" si="6"/>
        <v/>
      </c>
      <c r="B436" s="15">
        <v>2016</v>
      </c>
      <c r="C436" t="s">
        <v>1718</v>
      </c>
      <c r="D436" t="s">
        <v>52</v>
      </c>
      <c r="E436" t="s">
        <v>52</v>
      </c>
      <c r="F436" s="10">
        <v>258935444</v>
      </c>
      <c r="G436" s="8">
        <v>1.34247606E-2</v>
      </c>
      <c r="H436" s="10">
        <v>13120018.53438</v>
      </c>
      <c r="I436" t="str">
        <f>IFERROR(VLOOKUP(D436,'LEAID Match'!$A$2:$B$186,2,FALSE),"")</f>
        <v/>
      </c>
    </row>
    <row r="437" spans="1:9" x14ac:dyDescent="0.2">
      <c r="A437" t="str">
        <f t="shared" si="6"/>
        <v/>
      </c>
      <c r="B437" s="15">
        <v>2017</v>
      </c>
      <c r="C437" t="s">
        <v>1718</v>
      </c>
      <c r="D437" t="s">
        <v>52</v>
      </c>
      <c r="E437" t="s">
        <v>52</v>
      </c>
      <c r="F437" s="10">
        <v>321006052</v>
      </c>
      <c r="G437" s="8">
        <v>1.35598482E-2</v>
      </c>
      <c r="H437" s="10">
        <v>13860876.83004</v>
      </c>
      <c r="I437" t="str">
        <f>IFERROR(VLOOKUP(D437,'LEAID Match'!$A$2:$B$186,2,FALSE),"")</f>
        <v/>
      </c>
    </row>
    <row r="438" spans="1:9" x14ac:dyDescent="0.2">
      <c r="A438" t="str">
        <f t="shared" si="6"/>
        <v/>
      </c>
      <c r="B438" s="15">
        <v>2018</v>
      </c>
      <c r="C438" t="s">
        <v>1718</v>
      </c>
      <c r="D438" t="s">
        <v>52</v>
      </c>
      <c r="E438" t="s">
        <v>52</v>
      </c>
      <c r="F438" s="10">
        <v>370318364</v>
      </c>
      <c r="G438" s="8">
        <v>1.3191027500000001E-2</v>
      </c>
      <c r="H438" s="10">
        <v>18336847.327750001</v>
      </c>
      <c r="I438" t="str">
        <f>IFERROR(VLOOKUP(D438,'LEAID Match'!$A$2:$B$186,2,FALSE),"")</f>
        <v/>
      </c>
    </row>
    <row r="439" spans="1:9" x14ac:dyDescent="0.2">
      <c r="A439" t="str">
        <f t="shared" si="6"/>
        <v/>
      </c>
      <c r="B439" s="15">
        <v>2019</v>
      </c>
      <c r="C439" t="s">
        <v>1718</v>
      </c>
      <c r="D439" t="s">
        <v>52</v>
      </c>
      <c r="E439" t="s">
        <v>52</v>
      </c>
      <c r="F439" s="10">
        <v>333730139</v>
      </c>
      <c r="G439" s="8">
        <v>1.34760547E-2</v>
      </c>
      <c r="H439" s="10">
        <v>23181509.294939999</v>
      </c>
      <c r="I439" t="str">
        <f>IFERROR(VLOOKUP(D439,'LEAID Match'!$A$2:$B$186,2,FALSE),"")</f>
        <v/>
      </c>
    </row>
    <row r="440" spans="1:9" x14ac:dyDescent="0.2">
      <c r="A440" t="str">
        <f t="shared" si="6"/>
        <v/>
      </c>
      <c r="B440" s="15">
        <v>2020</v>
      </c>
      <c r="C440" t="s">
        <v>1718</v>
      </c>
      <c r="D440" t="s">
        <v>52</v>
      </c>
      <c r="E440" t="s">
        <v>52</v>
      </c>
      <c r="F440" s="10">
        <v>403647194</v>
      </c>
      <c r="G440" s="8">
        <v>1.3195374899999999E-2</v>
      </c>
      <c r="H440" s="10">
        <v>30336166.895099998</v>
      </c>
      <c r="I440" t="str">
        <f>IFERROR(VLOOKUP(D440,'LEAID Match'!$A$2:$B$186,2,FALSE),"")</f>
        <v/>
      </c>
    </row>
    <row r="441" spans="1:9" x14ac:dyDescent="0.2">
      <c r="A441" t="str">
        <f t="shared" si="6"/>
        <v/>
      </c>
      <c r="B441" s="15">
        <v>2021</v>
      </c>
      <c r="C441" t="s">
        <v>1718</v>
      </c>
      <c r="D441" t="s">
        <v>52</v>
      </c>
      <c r="E441" t="s">
        <v>52</v>
      </c>
      <c r="F441" s="10">
        <v>391513767</v>
      </c>
      <c r="G441" s="8">
        <v>1.36200548E-2</v>
      </c>
      <c r="H441" s="10">
        <v>29439748.450199999</v>
      </c>
      <c r="I441" t="str">
        <f>IFERROR(VLOOKUP(D441,'LEAID Match'!$A$2:$B$186,2,FALSE),"")</f>
        <v/>
      </c>
    </row>
    <row r="442" spans="1:9" x14ac:dyDescent="0.2">
      <c r="A442" t="str">
        <f t="shared" si="6"/>
        <v/>
      </c>
      <c r="B442" s="15">
        <v>2022</v>
      </c>
      <c r="C442" t="s">
        <v>1718</v>
      </c>
      <c r="D442" t="s">
        <v>52</v>
      </c>
      <c r="E442" t="s">
        <v>52</v>
      </c>
      <c r="F442" s="10">
        <v>489135610</v>
      </c>
      <c r="G442" s="8">
        <v>1.4694924200000001E-2</v>
      </c>
      <c r="H442" s="10">
        <v>59223483.510840006</v>
      </c>
      <c r="I442" t="str">
        <f>IFERROR(VLOOKUP(D442,'LEAID Match'!$A$2:$B$186,2,FALSE),"")</f>
        <v/>
      </c>
    </row>
    <row r="443" spans="1:9" x14ac:dyDescent="0.2">
      <c r="A443" t="str">
        <f t="shared" si="6"/>
        <v/>
      </c>
      <c r="B443" s="15">
        <v>2023</v>
      </c>
      <c r="C443" t="s">
        <v>1718</v>
      </c>
      <c r="D443" t="s">
        <v>52</v>
      </c>
      <c r="E443" t="s">
        <v>52</v>
      </c>
      <c r="F443" s="10">
        <v>375199805</v>
      </c>
      <c r="G443" s="8">
        <v>1.47585296E-2</v>
      </c>
      <c r="H443" s="10">
        <v>35315685.479840003</v>
      </c>
      <c r="I443" t="str">
        <f>IFERROR(VLOOKUP(D443,'LEAID Match'!$A$2:$B$186,2,FALSE),"")</f>
        <v/>
      </c>
    </row>
    <row r="444" spans="1:9" x14ac:dyDescent="0.2">
      <c r="A444" t="str">
        <f t="shared" si="6"/>
        <v/>
      </c>
      <c r="B444" s="15">
        <v>2015</v>
      </c>
      <c r="C444" t="s">
        <v>1719</v>
      </c>
      <c r="D444" t="s">
        <v>933</v>
      </c>
      <c r="E444" t="s">
        <v>53</v>
      </c>
      <c r="F444" s="10">
        <v>13757</v>
      </c>
      <c r="G444" s="8">
        <v>1.0017000000000001E-6</v>
      </c>
      <c r="H444" s="10">
        <v>1125.2096100000001</v>
      </c>
      <c r="I444" t="str">
        <f>IFERROR(VLOOKUP(D444,'LEAID Match'!$A$2:$B$186,2,FALSE),"")</f>
        <v/>
      </c>
    </row>
    <row r="445" spans="1:9" x14ac:dyDescent="0.2">
      <c r="A445" t="str">
        <f t="shared" si="6"/>
        <v/>
      </c>
      <c r="B445" s="15">
        <v>2016</v>
      </c>
      <c r="C445" t="s">
        <v>1719</v>
      </c>
      <c r="D445" t="s">
        <v>933</v>
      </c>
      <c r="E445" t="s">
        <v>53</v>
      </c>
      <c r="F445" s="10">
        <v>14789</v>
      </c>
      <c r="G445" s="8">
        <v>7.6680000000000001E-7</v>
      </c>
      <c r="H445" s="10">
        <v>749.39364</v>
      </c>
      <c r="I445" t="str">
        <f>IFERROR(VLOOKUP(D445,'LEAID Match'!$A$2:$B$186,2,FALSE),"")</f>
        <v/>
      </c>
    </row>
    <row r="446" spans="1:9" x14ac:dyDescent="0.2">
      <c r="A446" t="str">
        <f t="shared" si="6"/>
        <v/>
      </c>
      <c r="B446" s="15">
        <v>2017</v>
      </c>
      <c r="C446" t="s">
        <v>1719</v>
      </c>
      <c r="D446" t="s">
        <v>933</v>
      </c>
      <c r="E446" t="s">
        <v>53</v>
      </c>
      <c r="F446" s="10">
        <v>15112</v>
      </c>
      <c r="G446" s="8">
        <v>6.384E-7</v>
      </c>
      <c r="H446" s="10">
        <v>652.57248000000004</v>
      </c>
      <c r="I446" t="str">
        <f>IFERROR(VLOOKUP(D446,'LEAID Match'!$A$2:$B$186,2,FALSE),"")</f>
        <v/>
      </c>
    </row>
    <row r="447" spans="1:9" x14ac:dyDescent="0.2">
      <c r="A447" t="str">
        <f t="shared" si="6"/>
        <v/>
      </c>
      <c r="B447" s="15">
        <v>2018</v>
      </c>
      <c r="C447" t="s">
        <v>1719</v>
      </c>
      <c r="D447" t="s">
        <v>933</v>
      </c>
      <c r="E447" t="s">
        <v>933</v>
      </c>
      <c r="F447" s="10">
        <v>657032</v>
      </c>
      <c r="G447" s="8">
        <v>2.3404000000000002E-5</v>
      </c>
      <c r="H447" s="10">
        <v>32533.900400000002</v>
      </c>
      <c r="I447" t="str">
        <f>IFERROR(VLOOKUP(D447,'LEAID Match'!$A$2:$B$186,2,FALSE),"")</f>
        <v/>
      </c>
    </row>
    <row r="448" spans="1:9" x14ac:dyDescent="0.2">
      <c r="A448" t="str">
        <f t="shared" si="6"/>
        <v/>
      </c>
      <c r="B448" s="15">
        <v>2019</v>
      </c>
      <c r="C448" t="s">
        <v>1719</v>
      </c>
      <c r="D448" t="s">
        <v>933</v>
      </c>
      <c r="E448" t="s">
        <v>933</v>
      </c>
      <c r="F448" s="10">
        <v>1285800</v>
      </c>
      <c r="G448" s="8">
        <v>5.1920699999999999E-5</v>
      </c>
      <c r="H448" s="10">
        <v>89313.988140000001</v>
      </c>
      <c r="I448" t="str">
        <f>IFERROR(VLOOKUP(D448,'LEAID Match'!$A$2:$B$186,2,FALSE),"")</f>
        <v/>
      </c>
    </row>
    <row r="449" spans="1:9" x14ac:dyDescent="0.2">
      <c r="A449" t="str">
        <f t="shared" si="6"/>
        <v/>
      </c>
      <c r="B449" s="15">
        <v>2020</v>
      </c>
      <c r="C449" t="s">
        <v>1719</v>
      </c>
      <c r="D449" t="s">
        <v>933</v>
      </c>
      <c r="E449" t="s">
        <v>933</v>
      </c>
      <c r="F449" s="10">
        <v>1619296</v>
      </c>
      <c r="G449" s="8">
        <v>5.2935400000000001E-5</v>
      </c>
      <c r="H449" s="10">
        <v>121698.4846</v>
      </c>
      <c r="I449" t="str">
        <f>IFERROR(VLOOKUP(D449,'LEAID Match'!$A$2:$B$186,2,FALSE),"")</f>
        <v/>
      </c>
    </row>
    <row r="450" spans="1:9" x14ac:dyDescent="0.2">
      <c r="A450" t="str">
        <f t="shared" si="6"/>
        <v/>
      </c>
      <c r="B450" s="15">
        <v>2021</v>
      </c>
      <c r="C450" t="s">
        <v>1719</v>
      </c>
      <c r="D450" t="s">
        <v>933</v>
      </c>
      <c r="E450" t="s">
        <v>933</v>
      </c>
      <c r="F450" s="10">
        <v>2085920</v>
      </c>
      <c r="G450" s="8">
        <v>7.2565399999999995E-5</v>
      </c>
      <c r="H450" s="10">
        <v>156850.1121</v>
      </c>
      <c r="I450" t="str">
        <f>IFERROR(VLOOKUP(D450,'LEAID Match'!$A$2:$B$186,2,FALSE),"")</f>
        <v/>
      </c>
    </row>
    <row r="451" spans="1:9" x14ac:dyDescent="0.2">
      <c r="A451" t="str">
        <f t="shared" ref="A451:A514" si="7">I451</f>
        <v/>
      </c>
      <c r="B451" s="15">
        <v>2022</v>
      </c>
      <c r="C451" t="s">
        <v>1719</v>
      </c>
      <c r="D451" t="s">
        <v>933</v>
      </c>
      <c r="E451" t="s">
        <v>933</v>
      </c>
      <c r="F451" s="10">
        <v>3222015</v>
      </c>
      <c r="G451" s="8">
        <v>9.6797800000000004E-5</v>
      </c>
      <c r="H451" s="10">
        <v>390114.49356000003</v>
      </c>
      <c r="I451" t="str">
        <f>IFERROR(VLOOKUP(D451,'LEAID Match'!$A$2:$B$186,2,FALSE),"")</f>
        <v/>
      </c>
    </row>
    <row r="452" spans="1:9" x14ac:dyDescent="0.2">
      <c r="A452" t="str">
        <f t="shared" si="7"/>
        <v/>
      </c>
      <c r="B452" s="15">
        <v>2023</v>
      </c>
      <c r="C452" t="s">
        <v>1719</v>
      </c>
      <c r="D452" t="s">
        <v>933</v>
      </c>
      <c r="E452" t="s">
        <v>933</v>
      </c>
      <c r="F452" s="10">
        <v>6021879</v>
      </c>
      <c r="G452" s="8">
        <v>2.3687130000000001E-4</v>
      </c>
      <c r="H452" s="10">
        <v>566809.33377000003</v>
      </c>
      <c r="I452" t="str">
        <f>IFERROR(VLOOKUP(D452,'LEAID Match'!$A$2:$B$186,2,FALSE),"")</f>
        <v/>
      </c>
    </row>
    <row r="453" spans="1:9" x14ac:dyDescent="0.2">
      <c r="A453" t="str">
        <f t="shared" si="7"/>
        <v/>
      </c>
      <c r="B453" s="15">
        <v>2015</v>
      </c>
      <c r="C453" t="s">
        <v>1720</v>
      </c>
      <c r="D453" t="s">
        <v>54</v>
      </c>
      <c r="E453" t="s">
        <v>54</v>
      </c>
      <c r="F453" s="10">
        <v>28562617</v>
      </c>
      <c r="G453" s="8">
        <v>2.0798438999999999E-3</v>
      </c>
      <c r="H453" s="10">
        <v>2336288.6528699999</v>
      </c>
      <c r="I453" t="str">
        <f>IFERROR(VLOOKUP(D453,'LEAID Match'!$A$2:$B$186,2,FALSE),"")</f>
        <v/>
      </c>
    </row>
    <row r="454" spans="1:9" x14ac:dyDescent="0.2">
      <c r="A454" t="str">
        <f t="shared" si="7"/>
        <v/>
      </c>
      <c r="B454" s="15">
        <v>2016</v>
      </c>
      <c r="C454" t="s">
        <v>1720</v>
      </c>
      <c r="D454" t="s">
        <v>54</v>
      </c>
      <c r="E454" t="s">
        <v>54</v>
      </c>
      <c r="F454" s="10">
        <v>34834094</v>
      </c>
      <c r="G454" s="8">
        <v>1.8060076000000001E-3</v>
      </c>
      <c r="H454" s="10">
        <v>1765011.2274800001</v>
      </c>
      <c r="I454" t="str">
        <f>IFERROR(VLOOKUP(D454,'LEAID Match'!$A$2:$B$186,2,FALSE),"")</f>
        <v/>
      </c>
    </row>
    <row r="455" spans="1:9" x14ac:dyDescent="0.2">
      <c r="A455" t="str">
        <f t="shared" si="7"/>
        <v/>
      </c>
      <c r="B455" s="15">
        <v>2017</v>
      </c>
      <c r="C455" t="s">
        <v>1720</v>
      </c>
      <c r="D455" t="s">
        <v>54</v>
      </c>
      <c r="E455" t="s">
        <v>54</v>
      </c>
      <c r="F455" s="10">
        <v>40367022</v>
      </c>
      <c r="G455" s="8">
        <v>1.7051725E-3</v>
      </c>
      <c r="H455" s="10">
        <v>1743027.3295</v>
      </c>
      <c r="I455" t="str">
        <f>IFERROR(VLOOKUP(D455,'LEAID Match'!$A$2:$B$186,2,FALSE),"")</f>
        <v/>
      </c>
    </row>
    <row r="456" spans="1:9" x14ac:dyDescent="0.2">
      <c r="A456" t="str">
        <f t="shared" si="7"/>
        <v/>
      </c>
      <c r="B456" s="15">
        <v>2018</v>
      </c>
      <c r="C456" t="s">
        <v>1720</v>
      </c>
      <c r="D456" t="s">
        <v>54</v>
      </c>
      <c r="E456" t="s">
        <v>54</v>
      </c>
      <c r="F456" s="10">
        <v>46940445</v>
      </c>
      <c r="G456" s="8">
        <v>1.6720551E-3</v>
      </c>
      <c r="H456" s="10">
        <v>2324323.7945099999</v>
      </c>
      <c r="I456" t="str">
        <f>IFERROR(VLOOKUP(D456,'LEAID Match'!$A$2:$B$186,2,FALSE),"")</f>
        <v/>
      </c>
    </row>
    <row r="457" spans="1:9" x14ac:dyDescent="0.2">
      <c r="A457" t="str">
        <f t="shared" si="7"/>
        <v/>
      </c>
      <c r="B457" s="15">
        <v>2019</v>
      </c>
      <c r="C457" t="s">
        <v>1720</v>
      </c>
      <c r="D457" t="s">
        <v>54</v>
      </c>
      <c r="E457" t="s">
        <v>54</v>
      </c>
      <c r="F457" s="10">
        <v>43620574</v>
      </c>
      <c r="G457" s="8">
        <v>1.7614028999999999E-3</v>
      </c>
      <c r="H457" s="10">
        <v>3029965.2685799999</v>
      </c>
      <c r="I457" t="str">
        <f>IFERROR(VLOOKUP(D457,'LEAID Match'!$A$2:$B$186,2,FALSE),"")</f>
        <v/>
      </c>
    </row>
    <row r="458" spans="1:9" x14ac:dyDescent="0.2">
      <c r="A458" t="str">
        <f t="shared" si="7"/>
        <v/>
      </c>
      <c r="B458" s="15">
        <v>2020</v>
      </c>
      <c r="C458" t="s">
        <v>1720</v>
      </c>
      <c r="D458" t="s">
        <v>54</v>
      </c>
      <c r="E458" t="s">
        <v>54</v>
      </c>
      <c r="F458" s="10">
        <v>51466849</v>
      </c>
      <c r="G458" s="8">
        <v>1.6824702E-3</v>
      </c>
      <c r="H458" s="10">
        <v>3867998.9898000001</v>
      </c>
      <c r="I458" t="str">
        <f>IFERROR(VLOOKUP(D458,'LEAID Match'!$A$2:$B$186,2,FALSE),"")</f>
        <v/>
      </c>
    </row>
    <row r="459" spans="1:9" x14ac:dyDescent="0.2">
      <c r="A459" t="str">
        <f t="shared" si="7"/>
        <v/>
      </c>
      <c r="B459" s="15">
        <v>2021</v>
      </c>
      <c r="C459" t="s">
        <v>1720</v>
      </c>
      <c r="D459" t="s">
        <v>54</v>
      </c>
      <c r="E459" t="s">
        <v>54</v>
      </c>
      <c r="F459" s="10">
        <v>50169651</v>
      </c>
      <c r="G459" s="8">
        <v>1.7453112999999999E-3</v>
      </c>
      <c r="H459" s="10">
        <v>3772490.3749499996</v>
      </c>
      <c r="I459" t="str">
        <f>IFERROR(VLOOKUP(D459,'LEAID Match'!$A$2:$B$186,2,FALSE),"")</f>
        <v/>
      </c>
    </row>
    <row r="460" spans="1:9" x14ac:dyDescent="0.2">
      <c r="A460" t="str">
        <f t="shared" si="7"/>
        <v/>
      </c>
      <c r="B460" s="15">
        <v>2022</v>
      </c>
      <c r="C460" t="s">
        <v>1720</v>
      </c>
      <c r="D460" t="s">
        <v>54</v>
      </c>
      <c r="E460" t="s">
        <v>54</v>
      </c>
      <c r="F460" s="10">
        <v>58127753</v>
      </c>
      <c r="G460" s="8">
        <v>1.7463111E-3</v>
      </c>
      <c r="H460" s="10">
        <v>7037982.9952199999</v>
      </c>
      <c r="I460" t="str">
        <f>IFERROR(VLOOKUP(D460,'LEAID Match'!$A$2:$B$186,2,FALSE),"")</f>
        <v/>
      </c>
    </row>
    <row r="461" spans="1:9" x14ac:dyDescent="0.2">
      <c r="A461" t="str">
        <f t="shared" si="7"/>
        <v/>
      </c>
      <c r="B461" s="15">
        <v>2023</v>
      </c>
      <c r="C461" t="s">
        <v>1720</v>
      </c>
      <c r="D461" t="s">
        <v>54</v>
      </c>
      <c r="E461" t="s">
        <v>54</v>
      </c>
      <c r="F461" s="10">
        <v>42326486</v>
      </c>
      <c r="G461" s="8">
        <v>1.6649174000000001E-3</v>
      </c>
      <c r="H461" s="10">
        <v>3983980.8464600001</v>
      </c>
      <c r="I461" t="str">
        <f>IFERROR(VLOOKUP(D461,'LEAID Match'!$A$2:$B$186,2,FALSE),"")</f>
        <v/>
      </c>
    </row>
    <row r="462" spans="1:9" x14ac:dyDescent="0.2">
      <c r="A462" t="str">
        <f t="shared" si="7"/>
        <v/>
      </c>
      <c r="B462" s="15">
        <v>2015</v>
      </c>
      <c r="C462" t="s">
        <v>1721</v>
      </c>
      <c r="D462" t="s">
        <v>55</v>
      </c>
      <c r="E462" t="s">
        <v>55</v>
      </c>
      <c r="F462" s="10">
        <v>71112040</v>
      </c>
      <c r="G462" s="8">
        <v>5.1781648999999997E-3</v>
      </c>
      <c r="H462" s="10">
        <v>5816632.6321700001</v>
      </c>
      <c r="I462" t="str">
        <f>IFERROR(VLOOKUP(D462,'LEAID Match'!$A$2:$B$186,2,FALSE),"")</f>
        <v/>
      </c>
    </row>
    <row r="463" spans="1:9" x14ac:dyDescent="0.2">
      <c r="A463" t="str">
        <f t="shared" si="7"/>
        <v/>
      </c>
      <c r="B463" s="15">
        <v>2016</v>
      </c>
      <c r="C463" t="s">
        <v>1721</v>
      </c>
      <c r="D463" t="s">
        <v>55</v>
      </c>
      <c r="E463" t="s">
        <v>55</v>
      </c>
      <c r="F463" s="10">
        <v>99831700</v>
      </c>
      <c r="G463" s="8">
        <v>5.1758719000000002E-3</v>
      </c>
      <c r="H463" s="10">
        <v>5058379.6078700004</v>
      </c>
      <c r="I463" t="str">
        <f>IFERROR(VLOOKUP(D463,'LEAID Match'!$A$2:$B$186,2,FALSE),"")</f>
        <v/>
      </c>
    </row>
    <row r="464" spans="1:9" x14ac:dyDescent="0.2">
      <c r="A464" t="str">
        <f t="shared" si="7"/>
        <v/>
      </c>
      <c r="B464" s="15">
        <v>2017</v>
      </c>
      <c r="C464" t="s">
        <v>1721</v>
      </c>
      <c r="D464" t="s">
        <v>55</v>
      </c>
      <c r="E464" t="s">
        <v>55</v>
      </c>
      <c r="F464" s="10">
        <v>124295174</v>
      </c>
      <c r="G464" s="8">
        <v>5.2504420999999997E-3</v>
      </c>
      <c r="H464" s="10">
        <v>5367001.9146199999</v>
      </c>
      <c r="I464" t="str">
        <f>IFERROR(VLOOKUP(D464,'LEAID Match'!$A$2:$B$186,2,FALSE),"")</f>
        <v/>
      </c>
    </row>
    <row r="465" spans="1:9" x14ac:dyDescent="0.2">
      <c r="A465" t="str">
        <f t="shared" si="7"/>
        <v/>
      </c>
      <c r="B465" s="15">
        <v>2018</v>
      </c>
      <c r="C465" t="s">
        <v>1721</v>
      </c>
      <c r="D465" t="s">
        <v>55</v>
      </c>
      <c r="E465" t="s">
        <v>55</v>
      </c>
      <c r="F465" s="10">
        <v>153357085</v>
      </c>
      <c r="G465" s="8">
        <v>5.4626984000000003E-3</v>
      </c>
      <c r="H465" s="10">
        <v>7593697.0458400007</v>
      </c>
      <c r="I465" t="str">
        <f>IFERROR(VLOOKUP(D465,'LEAID Match'!$A$2:$B$186,2,FALSE),"")</f>
        <v/>
      </c>
    </row>
    <row r="466" spans="1:9" x14ac:dyDescent="0.2">
      <c r="A466" t="str">
        <f t="shared" si="7"/>
        <v/>
      </c>
      <c r="B466" s="15">
        <v>2019</v>
      </c>
      <c r="C466" t="s">
        <v>1721</v>
      </c>
      <c r="D466" t="s">
        <v>55</v>
      </c>
      <c r="E466" t="s">
        <v>55</v>
      </c>
      <c r="F466" s="10">
        <v>145082349</v>
      </c>
      <c r="G466" s="8">
        <v>5.858439E-3</v>
      </c>
      <c r="H466" s="10">
        <v>10077686.7678</v>
      </c>
      <c r="I466" t="str">
        <f>IFERROR(VLOOKUP(D466,'LEAID Match'!$A$2:$B$186,2,FALSE),"")</f>
        <v/>
      </c>
    </row>
    <row r="467" spans="1:9" x14ac:dyDescent="0.2">
      <c r="A467" t="str">
        <f t="shared" si="7"/>
        <v/>
      </c>
      <c r="B467" s="15">
        <v>2020</v>
      </c>
      <c r="C467" t="s">
        <v>1721</v>
      </c>
      <c r="D467" t="s">
        <v>55</v>
      </c>
      <c r="E467" t="s">
        <v>55</v>
      </c>
      <c r="F467" s="10">
        <v>182164830</v>
      </c>
      <c r="G467" s="8">
        <v>5.9550352000000001E-3</v>
      </c>
      <c r="H467" s="10">
        <v>13690625.924800001</v>
      </c>
      <c r="I467" t="str">
        <f>IFERROR(VLOOKUP(D467,'LEAID Match'!$A$2:$B$186,2,FALSE),"")</f>
        <v/>
      </c>
    </row>
    <row r="468" spans="1:9" x14ac:dyDescent="0.2">
      <c r="A468" t="str">
        <f t="shared" si="7"/>
        <v/>
      </c>
      <c r="B468" s="15">
        <v>2021</v>
      </c>
      <c r="C468" t="s">
        <v>1721</v>
      </c>
      <c r="D468" t="s">
        <v>55</v>
      </c>
      <c r="E468" t="s">
        <v>55</v>
      </c>
      <c r="F468" s="10">
        <v>184974997</v>
      </c>
      <c r="G468" s="8">
        <v>6.4349450999999997E-3</v>
      </c>
      <c r="H468" s="10">
        <v>13909133.833649999</v>
      </c>
      <c r="I468" t="str">
        <f>IFERROR(VLOOKUP(D468,'LEAID Match'!$A$2:$B$186,2,FALSE),"")</f>
        <v/>
      </c>
    </row>
    <row r="469" spans="1:9" x14ac:dyDescent="0.2">
      <c r="A469" t="str">
        <f t="shared" si="7"/>
        <v/>
      </c>
      <c r="B469" s="15">
        <v>2022</v>
      </c>
      <c r="C469" t="s">
        <v>1721</v>
      </c>
      <c r="D469" t="s">
        <v>55</v>
      </c>
      <c r="E469" t="s">
        <v>55</v>
      </c>
      <c r="F469" s="10">
        <v>224347009</v>
      </c>
      <c r="G469" s="8">
        <v>6.739976E-3</v>
      </c>
      <c r="H469" s="10">
        <v>27163451.275199998</v>
      </c>
      <c r="I469" t="str">
        <f>IFERROR(VLOOKUP(D469,'LEAID Match'!$A$2:$B$186,2,FALSE),"")</f>
        <v/>
      </c>
    </row>
    <row r="470" spans="1:9" x14ac:dyDescent="0.2">
      <c r="A470" t="str">
        <f t="shared" si="7"/>
        <v/>
      </c>
      <c r="B470" s="15">
        <v>2023</v>
      </c>
      <c r="C470" t="s">
        <v>1721</v>
      </c>
      <c r="D470" t="s">
        <v>55</v>
      </c>
      <c r="E470" t="s">
        <v>55</v>
      </c>
      <c r="F470" s="10">
        <v>201413121</v>
      </c>
      <c r="G470" s="8">
        <v>7.9226094000000007E-3</v>
      </c>
      <c r="H470" s="10">
        <v>18958012.033260003</v>
      </c>
      <c r="I470" t="str">
        <f>IFERROR(VLOOKUP(D470,'LEAID Match'!$A$2:$B$186,2,FALSE),"")</f>
        <v/>
      </c>
    </row>
    <row r="471" spans="1:9" x14ac:dyDescent="0.2">
      <c r="A471" t="str">
        <f t="shared" si="7"/>
        <v/>
      </c>
      <c r="B471" s="15">
        <v>2015</v>
      </c>
      <c r="C471" t="s">
        <v>1722</v>
      </c>
      <c r="D471" t="s">
        <v>56</v>
      </c>
      <c r="E471" t="s">
        <v>56</v>
      </c>
      <c r="F471" s="10">
        <v>85588460</v>
      </c>
      <c r="G471" s="8">
        <v>6.2322942999999999E-3</v>
      </c>
      <c r="H471" s="10">
        <v>7000736.18719</v>
      </c>
      <c r="I471" t="str">
        <f>IFERROR(VLOOKUP(D471,'LEAID Match'!$A$2:$B$186,2,FALSE),"")</f>
        <v/>
      </c>
    </row>
    <row r="472" spans="1:9" x14ac:dyDescent="0.2">
      <c r="A472" t="str">
        <f t="shared" si="7"/>
        <v/>
      </c>
      <c r="B472" s="15">
        <v>2016</v>
      </c>
      <c r="C472" t="s">
        <v>1722</v>
      </c>
      <c r="D472" t="s">
        <v>56</v>
      </c>
      <c r="E472" t="s">
        <v>56</v>
      </c>
      <c r="F472" s="10">
        <v>111279912</v>
      </c>
      <c r="G472" s="8">
        <v>5.7694156000000002E-3</v>
      </c>
      <c r="H472" s="10">
        <v>5638449.8658800004</v>
      </c>
      <c r="I472" t="str">
        <f>IFERROR(VLOOKUP(D472,'LEAID Match'!$A$2:$B$186,2,FALSE),"")</f>
        <v/>
      </c>
    </row>
    <row r="473" spans="1:9" x14ac:dyDescent="0.2">
      <c r="A473" t="str">
        <f t="shared" si="7"/>
        <v/>
      </c>
      <c r="B473" s="15">
        <v>2017</v>
      </c>
      <c r="C473" t="s">
        <v>1722</v>
      </c>
      <c r="D473" t="s">
        <v>56</v>
      </c>
      <c r="E473" t="s">
        <v>56</v>
      </c>
      <c r="F473" s="10">
        <v>129576873</v>
      </c>
      <c r="G473" s="8">
        <v>5.4735501999999998E-3</v>
      </c>
      <c r="H473" s="10">
        <v>5595063.0144400001</v>
      </c>
      <c r="I473" t="str">
        <f>IFERROR(VLOOKUP(D473,'LEAID Match'!$A$2:$B$186,2,FALSE),"")</f>
        <v/>
      </c>
    </row>
    <row r="474" spans="1:9" x14ac:dyDescent="0.2">
      <c r="A474" t="str">
        <f t="shared" si="7"/>
        <v/>
      </c>
      <c r="B474" s="15">
        <v>2018</v>
      </c>
      <c r="C474" t="s">
        <v>1722</v>
      </c>
      <c r="D474" t="s">
        <v>56</v>
      </c>
      <c r="E474" t="s">
        <v>56</v>
      </c>
      <c r="F474" s="10">
        <v>152557987</v>
      </c>
      <c r="G474" s="8">
        <v>5.4342339E-3</v>
      </c>
      <c r="H474" s="10">
        <v>7554128.5443900004</v>
      </c>
      <c r="I474" t="str">
        <f>IFERROR(VLOOKUP(D474,'LEAID Match'!$A$2:$B$186,2,FALSE),"")</f>
        <v/>
      </c>
    </row>
    <row r="475" spans="1:9" x14ac:dyDescent="0.2">
      <c r="A475" t="str">
        <f t="shared" si="7"/>
        <v/>
      </c>
      <c r="B475" s="15">
        <v>2019</v>
      </c>
      <c r="C475" t="s">
        <v>1722</v>
      </c>
      <c r="D475" t="s">
        <v>56</v>
      </c>
      <c r="E475" t="s">
        <v>56</v>
      </c>
      <c r="F475" s="10">
        <v>147534072</v>
      </c>
      <c r="G475" s="8">
        <v>5.9574398000000004E-3</v>
      </c>
      <c r="H475" s="10">
        <v>10247987.94396</v>
      </c>
      <c r="I475" t="str">
        <f>IFERROR(VLOOKUP(D475,'LEAID Match'!$A$2:$B$186,2,FALSE),"")</f>
        <v/>
      </c>
    </row>
    <row r="476" spans="1:9" x14ac:dyDescent="0.2">
      <c r="A476" t="str">
        <f t="shared" si="7"/>
        <v/>
      </c>
      <c r="B476" s="15">
        <v>2020</v>
      </c>
      <c r="C476" t="s">
        <v>1722</v>
      </c>
      <c r="D476" t="s">
        <v>56</v>
      </c>
      <c r="E476" t="s">
        <v>56</v>
      </c>
      <c r="F476" s="10">
        <v>176110812</v>
      </c>
      <c r="G476" s="8">
        <v>5.7571271000000004E-3</v>
      </c>
      <c r="H476" s="10">
        <v>13235635.202900002</v>
      </c>
      <c r="I476" t="str">
        <f>IFERROR(VLOOKUP(D476,'LEAID Match'!$A$2:$B$186,2,FALSE),"")</f>
        <v/>
      </c>
    </row>
    <row r="477" spans="1:9" x14ac:dyDescent="0.2">
      <c r="A477" t="str">
        <f t="shared" si="7"/>
        <v/>
      </c>
      <c r="B477" s="15">
        <v>2021</v>
      </c>
      <c r="C477" t="s">
        <v>1722</v>
      </c>
      <c r="D477" t="s">
        <v>56</v>
      </c>
      <c r="E477" t="s">
        <v>56</v>
      </c>
      <c r="F477" s="10">
        <v>175355466</v>
      </c>
      <c r="G477" s="8">
        <v>6.100299E-3</v>
      </c>
      <c r="H477" s="10">
        <v>13185796.2885</v>
      </c>
      <c r="I477" t="str">
        <f>IFERROR(VLOOKUP(D477,'LEAID Match'!$A$2:$B$186,2,FALSE),"")</f>
        <v/>
      </c>
    </row>
    <row r="478" spans="1:9" x14ac:dyDescent="0.2">
      <c r="A478" t="str">
        <f t="shared" si="7"/>
        <v/>
      </c>
      <c r="B478" s="15">
        <v>2022</v>
      </c>
      <c r="C478" t="s">
        <v>1722</v>
      </c>
      <c r="D478" t="s">
        <v>56</v>
      </c>
      <c r="E478" t="s">
        <v>56</v>
      </c>
      <c r="F478" s="10">
        <v>217017031</v>
      </c>
      <c r="G478" s="8">
        <v>6.5197642E-3</v>
      </c>
      <c r="H478" s="10">
        <v>26275953.67884</v>
      </c>
      <c r="I478" t="str">
        <f>IFERROR(VLOOKUP(D478,'LEAID Match'!$A$2:$B$186,2,FALSE),"")</f>
        <v/>
      </c>
    </row>
    <row r="479" spans="1:9" x14ac:dyDescent="0.2">
      <c r="A479" t="str">
        <f t="shared" si="7"/>
        <v/>
      </c>
      <c r="B479" s="15">
        <v>2023</v>
      </c>
      <c r="C479" t="s">
        <v>1722</v>
      </c>
      <c r="D479" t="s">
        <v>56</v>
      </c>
      <c r="E479" t="s">
        <v>56</v>
      </c>
      <c r="F479" s="10">
        <v>194536304</v>
      </c>
      <c r="G479" s="8">
        <v>7.6521089999999998E-3</v>
      </c>
      <c r="H479" s="10">
        <v>18310731.6261</v>
      </c>
      <c r="I479" t="str">
        <f>IFERROR(VLOOKUP(D479,'LEAID Match'!$A$2:$B$186,2,FALSE),"")</f>
        <v/>
      </c>
    </row>
    <row r="480" spans="1:9" x14ac:dyDescent="0.2">
      <c r="A480" t="str">
        <f t="shared" si="7"/>
        <v/>
      </c>
      <c r="B480" s="15">
        <v>2015</v>
      </c>
      <c r="C480" t="s">
        <v>1723</v>
      </c>
      <c r="D480" t="s">
        <v>57</v>
      </c>
      <c r="E480" t="s">
        <v>57</v>
      </c>
      <c r="F480" s="10">
        <v>35436734</v>
      </c>
      <c r="G480" s="8">
        <v>2.5803964000000001E-3</v>
      </c>
      <c r="H480" s="10">
        <v>2898559.2761200001</v>
      </c>
      <c r="I480" t="str">
        <f>IFERROR(VLOOKUP(D480,'LEAID Match'!$A$2:$B$186,2,FALSE),"")</f>
        <v/>
      </c>
    </row>
    <row r="481" spans="1:9" x14ac:dyDescent="0.2">
      <c r="A481" t="str">
        <f t="shared" si="7"/>
        <v/>
      </c>
      <c r="B481" s="15">
        <v>2016</v>
      </c>
      <c r="C481" t="s">
        <v>1723</v>
      </c>
      <c r="D481" t="s">
        <v>57</v>
      </c>
      <c r="E481" t="s">
        <v>57</v>
      </c>
      <c r="F481" s="10">
        <v>44189948</v>
      </c>
      <c r="G481" s="8">
        <v>2.291071E-3</v>
      </c>
      <c r="H481" s="10">
        <v>2239063.6883</v>
      </c>
      <c r="I481" t="str">
        <f>IFERROR(VLOOKUP(D481,'LEAID Match'!$A$2:$B$186,2,FALSE),"")</f>
        <v/>
      </c>
    </row>
    <row r="482" spans="1:9" x14ac:dyDescent="0.2">
      <c r="A482" t="str">
        <f t="shared" si="7"/>
        <v/>
      </c>
      <c r="B482" s="15">
        <v>2017</v>
      </c>
      <c r="C482" t="s">
        <v>1723</v>
      </c>
      <c r="D482" t="s">
        <v>57</v>
      </c>
      <c r="E482" t="s">
        <v>57</v>
      </c>
      <c r="F482" s="10">
        <v>51517328</v>
      </c>
      <c r="G482" s="8">
        <v>2.1761806E-3</v>
      </c>
      <c r="H482" s="10">
        <v>2224491.80932</v>
      </c>
      <c r="I482" t="str">
        <f>IFERROR(VLOOKUP(D482,'LEAID Match'!$A$2:$B$186,2,FALSE),"")</f>
        <v/>
      </c>
    </row>
    <row r="483" spans="1:9" x14ac:dyDescent="0.2">
      <c r="A483" t="str">
        <f t="shared" si="7"/>
        <v/>
      </c>
      <c r="B483" s="15">
        <v>2018</v>
      </c>
      <c r="C483" t="s">
        <v>1723</v>
      </c>
      <c r="D483" t="s">
        <v>57</v>
      </c>
      <c r="E483" t="s">
        <v>57</v>
      </c>
      <c r="F483" s="10">
        <v>42087123</v>
      </c>
      <c r="G483" s="8">
        <v>1.4991760000000001E-3</v>
      </c>
      <c r="H483" s="10">
        <v>2084004.5576000002</v>
      </c>
      <c r="I483" t="str">
        <f>IFERROR(VLOOKUP(D483,'LEAID Match'!$A$2:$B$186,2,FALSE),"")</f>
        <v/>
      </c>
    </row>
    <row r="484" spans="1:9" x14ac:dyDescent="0.2">
      <c r="A484" t="str">
        <f t="shared" si="7"/>
        <v/>
      </c>
      <c r="B484" s="15">
        <v>2019</v>
      </c>
      <c r="C484" t="s">
        <v>1723</v>
      </c>
      <c r="D484" t="s">
        <v>57</v>
      </c>
      <c r="E484" t="s">
        <v>57</v>
      </c>
      <c r="F484" s="10">
        <v>41613770</v>
      </c>
      <c r="G484" s="8">
        <v>1.680368E-3</v>
      </c>
      <c r="H484" s="10">
        <v>2890569.0336000002</v>
      </c>
      <c r="I484" t="str">
        <f>IFERROR(VLOOKUP(D484,'LEAID Match'!$A$2:$B$186,2,FALSE),"")</f>
        <v/>
      </c>
    </row>
    <row r="485" spans="1:9" x14ac:dyDescent="0.2">
      <c r="A485" t="str">
        <f t="shared" si="7"/>
        <v/>
      </c>
      <c r="B485" s="15">
        <v>2020</v>
      </c>
      <c r="C485" t="s">
        <v>1723</v>
      </c>
      <c r="D485" t="s">
        <v>57</v>
      </c>
      <c r="E485" t="s">
        <v>57</v>
      </c>
      <c r="F485" s="10">
        <v>48381388</v>
      </c>
      <c r="G485" s="8">
        <v>1.5816052999999999E-3</v>
      </c>
      <c r="H485" s="10">
        <v>3636110.5847</v>
      </c>
      <c r="I485" t="str">
        <f>IFERROR(VLOOKUP(D485,'LEAID Match'!$A$2:$B$186,2,FALSE),"")</f>
        <v/>
      </c>
    </row>
    <row r="486" spans="1:9" x14ac:dyDescent="0.2">
      <c r="A486" t="str">
        <f t="shared" si="7"/>
        <v/>
      </c>
      <c r="B486" s="15">
        <v>2021</v>
      </c>
      <c r="C486" t="s">
        <v>1723</v>
      </c>
      <c r="D486" t="s">
        <v>57</v>
      </c>
      <c r="E486" t="s">
        <v>57</v>
      </c>
      <c r="F486" s="10">
        <v>45701965</v>
      </c>
      <c r="G486" s="8">
        <v>1.5898886E-3</v>
      </c>
      <c r="H486" s="10">
        <v>3436544.2089</v>
      </c>
      <c r="I486" t="str">
        <f>IFERROR(VLOOKUP(D486,'LEAID Match'!$A$2:$B$186,2,FALSE),"")</f>
        <v/>
      </c>
    </row>
    <row r="487" spans="1:9" x14ac:dyDescent="0.2">
      <c r="A487" t="str">
        <f t="shared" si="7"/>
        <v/>
      </c>
      <c r="B487" s="15">
        <v>2022</v>
      </c>
      <c r="C487" t="s">
        <v>1723</v>
      </c>
      <c r="D487" t="s">
        <v>57</v>
      </c>
      <c r="E487" t="s">
        <v>57</v>
      </c>
      <c r="F487" s="10">
        <v>54301009</v>
      </c>
      <c r="G487" s="8">
        <v>1.6313456E-3</v>
      </c>
      <c r="H487" s="10">
        <v>6574649.0371199995</v>
      </c>
      <c r="I487" t="str">
        <f>IFERROR(VLOOKUP(D487,'LEAID Match'!$A$2:$B$186,2,FALSE),"")</f>
        <v/>
      </c>
    </row>
    <row r="488" spans="1:9" x14ac:dyDescent="0.2">
      <c r="A488" t="str">
        <f t="shared" si="7"/>
        <v/>
      </c>
      <c r="B488" s="15">
        <v>2023</v>
      </c>
      <c r="C488" t="s">
        <v>1723</v>
      </c>
      <c r="D488" t="s">
        <v>57</v>
      </c>
      <c r="E488" t="s">
        <v>57</v>
      </c>
      <c r="F488" s="10">
        <v>37586216</v>
      </c>
      <c r="G488" s="8">
        <v>1.4784583000000001E-3</v>
      </c>
      <c r="H488" s="10">
        <v>3537802.86607</v>
      </c>
      <c r="I488" t="str">
        <f>IFERROR(VLOOKUP(D488,'LEAID Match'!$A$2:$B$186,2,FALSE),"")</f>
        <v/>
      </c>
    </row>
    <row r="489" spans="1:9" x14ac:dyDescent="0.2">
      <c r="A489" t="str">
        <f t="shared" si="7"/>
        <v/>
      </c>
      <c r="B489" s="15">
        <v>2015</v>
      </c>
      <c r="C489" t="s">
        <v>1724</v>
      </c>
      <c r="D489" t="s">
        <v>58</v>
      </c>
      <c r="E489" t="s">
        <v>58</v>
      </c>
      <c r="F489" s="10">
        <v>11956926</v>
      </c>
      <c r="G489" s="8">
        <v>8.7066740000000002E-4</v>
      </c>
      <c r="H489" s="10">
        <v>978020.69042</v>
      </c>
      <c r="I489" t="str">
        <f>IFERROR(VLOOKUP(D489,'LEAID Match'!$A$2:$B$186,2,FALSE),"")</f>
        <v/>
      </c>
    </row>
    <row r="490" spans="1:9" x14ac:dyDescent="0.2">
      <c r="A490" t="str">
        <f t="shared" si="7"/>
        <v/>
      </c>
      <c r="B490" s="15">
        <v>2016</v>
      </c>
      <c r="C490" t="s">
        <v>1724</v>
      </c>
      <c r="D490" t="s">
        <v>58</v>
      </c>
      <c r="E490" t="s">
        <v>58</v>
      </c>
      <c r="F490" s="10">
        <v>14010866</v>
      </c>
      <c r="G490" s="8">
        <v>7.2640699999999999E-4</v>
      </c>
      <c r="H490" s="10">
        <v>709917.56109999993</v>
      </c>
      <c r="I490" t="str">
        <f>IFERROR(VLOOKUP(D490,'LEAID Match'!$A$2:$B$186,2,FALSE),"")</f>
        <v/>
      </c>
    </row>
    <row r="491" spans="1:9" x14ac:dyDescent="0.2">
      <c r="A491" t="str">
        <f t="shared" si="7"/>
        <v/>
      </c>
      <c r="B491" s="15">
        <v>2017</v>
      </c>
      <c r="C491" t="s">
        <v>1724</v>
      </c>
      <c r="D491" t="s">
        <v>58</v>
      </c>
      <c r="E491" t="s">
        <v>58</v>
      </c>
      <c r="F491" s="10">
        <v>18286166</v>
      </c>
      <c r="G491" s="8">
        <v>7.7243910000000002E-4</v>
      </c>
      <c r="H491" s="10">
        <v>789587.24802000006</v>
      </c>
      <c r="I491" t="str">
        <f>IFERROR(VLOOKUP(D491,'LEAID Match'!$A$2:$B$186,2,FALSE),"")</f>
        <v/>
      </c>
    </row>
    <row r="492" spans="1:9" x14ac:dyDescent="0.2">
      <c r="A492" t="str">
        <f t="shared" si="7"/>
        <v/>
      </c>
      <c r="B492" s="15">
        <v>2018</v>
      </c>
      <c r="C492" t="s">
        <v>1724</v>
      </c>
      <c r="D492" t="s">
        <v>58</v>
      </c>
      <c r="E492" t="s">
        <v>58</v>
      </c>
      <c r="F492" s="10">
        <v>20610057</v>
      </c>
      <c r="G492" s="8">
        <v>7.3414620000000004E-4</v>
      </c>
      <c r="H492" s="10">
        <v>1020536.63262</v>
      </c>
      <c r="I492" t="str">
        <f>IFERROR(VLOOKUP(D492,'LEAID Match'!$A$2:$B$186,2,FALSE),"")</f>
        <v/>
      </c>
    </row>
    <row r="493" spans="1:9" x14ac:dyDescent="0.2">
      <c r="A493" t="str">
        <f t="shared" si="7"/>
        <v/>
      </c>
      <c r="B493" s="15">
        <v>2019</v>
      </c>
      <c r="C493" t="s">
        <v>1724</v>
      </c>
      <c r="D493" t="s">
        <v>58</v>
      </c>
      <c r="E493" t="s">
        <v>58</v>
      </c>
      <c r="F493" s="10">
        <v>19374447</v>
      </c>
      <c r="G493" s="8">
        <v>7.82342E-4</v>
      </c>
      <c r="H493" s="10">
        <v>1345784.7083999999</v>
      </c>
      <c r="I493" t="str">
        <f>IFERROR(VLOOKUP(D493,'LEAID Match'!$A$2:$B$186,2,FALSE),"")</f>
        <v/>
      </c>
    </row>
    <row r="494" spans="1:9" x14ac:dyDescent="0.2">
      <c r="A494" t="str">
        <f t="shared" si="7"/>
        <v/>
      </c>
      <c r="B494" s="15">
        <v>2020</v>
      </c>
      <c r="C494" t="s">
        <v>1724</v>
      </c>
      <c r="D494" t="s">
        <v>58</v>
      </c>
      <c r="E494" t="s">
        <v>58</v>
      </c>
      <c r="F494" s="10">
        <v>19741620</v>
      </c>
      <c r="G494" s="8">
        <v>6.4536080000000004E-4</v>
      </c>
      <c r="H494" s="10">
        <v>1483684.4792000002</v>
      </c>
      <c r="I494" t="str">
        <f>IFERROR(VLOOKUP(D494,'LEAID Match'!$A$2:$B$186,2,FALSE),"")</f>
        <v/>
      </c>
    </row>
    <row r="495" spans="1:9" x14ac:dyDescent="0.2">
      <c r="A495" t="str">
        <f t="shared" si="7"/>
        <v/>
      </c>
      <c r="B495" s="15">
        <v>2021</v>
      </c>
      <c r="C495" t="s">
        <v>1724</v>
      </c>
      <c r="D495" t="s">
        <v>58</v>
      </c>
      <c r="E495" t="s">
        <v>58</v>
      </c>
      <c r="F495" s="10">
        <v>19038831</v>
      </c>
      <c r="G495" s="8">
        <v>6.623264E-4</v>
      </c>
      <c r="H495" s="10">
        <v>1431618.5135999999</v>
      </c>
      <c r="I495" t="str">
        <f>IFERROR(VLOOKUP(D495,'LEAID Match'!$A$2:$B$186,2,FALSE),"")</f>
        <v/>
      </c>
    </row>
    <row r="496" spans="1:9" x14ac:dyDescent="0.2">
      <c r="A496" t="str">
        <f t="shared" si="7"/>
        <v/>
      </c>
      <c r="B496" s="15">
        <v>2022</v>
      </c>
      <c r="C496" t="s">
        <v>1724</v>
      </c>
      <c r="D496" t="s">
        <v>58</v>
      </c>
      <c r="E496" t="s">
        <v>58</v>
      </c>
      <c r="F496" s="10">
        <v>20269955</v>
      </c>
      <c r="G496" s="8">
        <v>6.0896289999999998E-4</v>
      </c>
      <c r="H496" s="10">
        <v>2454242.2795799999</v>
      </c>
      <c r="I496" t="str">
        <f>IFERROR(VLOOKUP(D496,'LEAID Match'!$A$2:$B$186,2,FALSE),"")</f>
        <v/>
      </c>
    </row>
    <row r="497" spans="1:9" x14ac:dyDescent="0.2">
      <c r="A497" t="str">
        <f t="shared" si="7"/>
        <v/>
      </c>
      <c r="B497" s="15">
        <v>2023</v>
      </c>
      <c r="C497" t="s">
        <v>1724</v>
      </c>
      <c r="D497" t="s">
        <v>58</v>
      </c>
      <c r="E497" t="s">
        <v>58</v>
      </c>
      <c r="F497" s="10">
        <v>13853751</v>
      </c>
      <c r="G497" s="8">
        <v>5.4493900000000004E-4</v>
      </c>
      <c r="H497" s="10">
        <v>1303984.5331000001</v>
      </c>
      <c r="I497" t="str">
        <f>IFERROR(VLOOKUP(D497,'LEAID Match'!$A$2:$B$186,2,FALSE),"")</f>
        <v/>
      </c>
    </row>
    <row r="498" spans="1:9" x14ac:dyDescent="0.2">
      <c r="A498" t="str">
        <f t="shared" si="7"/>
        <v/>
      </c>
      <c r="B498" s="15">
        <v>2015</v>
      </c>
      <c r="C498" t="s">
        <v>1725</v>
      </c>
      <c r="D498" t="s">
        <v>59</v>
      </c>
      <c r="E498" t="s">
        <v>59</v>
      </c>
      <c r="F498" s="10">
        <v>19287916</v>
      </c>
      <c r="G498" s="8">
        <v>1.404488E-3</v>
      </c>
      <c r="H498" s="10">
        <v>1577661.3703999999</v>
      </c>
      <c r="I498" t="str">
        <f>IFERROR(VLOOKUP(D498,'LEAID Match'!$A$2:$B$186,2,FALSE),"")</f>
        <v/>
      </c>
    </row>
    <row r="499" spans="1:9" x14ac:dyDescent="0.2">
      <c r="A499" t="str">
        <f t="shared" si="7"/>
        <v/>
      </c>
      <c r="B499" s="15">
        <v>2016</v>
      </c>
      <c r="C499" t="s">
        <v>1725</v>
      </c>
      <c r="D499" t="s">
        <v>59</v>
      </c>
      <c r="E499" t="s">
        <v>59</v>
      </c>
      <c r="F499" s="10">
        <v>26368486</v>
      </c>
      <c r="G499" s="8">
        <v>1.3670999E-3</v>
      </c>
      <c r="H499" s="10">
        <v>1336066.73227</v>
      </c>
      <c r="I499" t="str">
        <f>IFERROR(VLOOKUP(D499,'LEAID Match'!$A$2:$B$186,2,FALSE),"")</f>
        <v/>
      </c>
    </row>
    <row r="500" spans="1:9" x14ac:dyDescent="0.2">
      <c r="A500" t="str">
        <f t="shared" si="7"/>
        <v/>
      </c>
      <c r="B500" s="15">
        <v>2017</v>
      </c>
      <c r="C500" t="s">
        <v>1725</v>
      </c>
      <c r="D500" t="s">
        <v>59</v>
      </c>
      <c r="E500" t="s">
        <v>59</v>
      </c>
      <c r="F500" s="10">
        <v>32575472</v>
      </c>
      <c r="G500" s="8">
        <v>1.3760440000000001E-3</v>
      </c>
      <c r="H500" s="10">
        <v>1406592.1768</v>
      </c>
      <c r="I500" t="str">
        <f>IFERROR(VLOOKUP(D500,'LEAID Match'!$A$2:$B$186,2,FALSE),"")</f>
        <v/>
      </c>
    </row>
    <row r="501" spans="1:9" x14ac:dyDescent="0.2">
      <c r="A501" t="str">
        <f t="shared" si="7"/>
        <v/>
      </c>
      <c r="B501" s="15">
        <v>2018</v>
      </c>
      <c r="C501" t="s">
        <v>1725</v>
      </c>
      <c r="D501" t="s">
        <v>59</v>
      </c>
      <c r="E501" t="s">
        <v>59</v>
      </c>
      <c r="F501" s="10">
        <v>38095763</v>
      </c>
      <c r="G501" s="8">
        <v>1.3570005999999999E-3</v>
      </c>
      <c r="H501" s="10">
        <v>1886366.53406</v>
      </c>
      <c r="I501" t="str">
        <f>IFERROR(VLOOKUP(D501,'LEAID Match'!$A$2:$B$186,2,FALSE),"")</f>
        <v/>
      </c>
    </row>
    <row r="502" spans="1:9" x14ac:dyDescent="0.2">
      <c r="A502" t="str">
        <f t="shared" si="7"/>
        <v/>
      </c>
      <c r="B502" s="15">
        <v>2019</v>
      </c>
      <c r="C502" t="s">
        <v>1725</v>
      </c>
      <c r="D502" t="s">
        <v>59</v>
      </c>
      <c r="E502" t="s">
        <v>59</v>
      </c>
      <c r="F502" s="10">
        <v>37783403</v>
      </c>
      <c r="G502" s="8">
        <v>1.5256974E-3</v>
      </c>
      <c r="H502" s="10">
        <v>2624504.6674800003</v>
      </c>
      <c r="I502" t="str">
        <f>IFERROR(VLOOKUP(D502,'LEAID Match'!$A$2:$B$186,2,FALSE),"")</f>
        <v/>
      </c>
    </row>
    <row r="503" spans="1:9" x14ac:dyDescent="0.2">
      <c r="A503" t="str">
        <f t="shared" si="7"/>
        <v/>
      </c>
      <c r="B503" s="15">
        <v>2020</v>
      </c>
      <c r="C503" t="s">
        <v>1725</v>
      </c>
      <c r="D503" t="s">
        <v>59</v>
      </c>
      <c r="E503" t="s">
        <v>59</v>
      </c>
      <c r="F503" s="10">
        <v>44415218</v>
      </c>
      <c r="G503" s="8">
        <v>1.4519498E-3</v>
      </c>
      <c r="H503" s="10">
        <v>3338032.5902</v>
      </c>
      <c r="I503" t="str">
        <f>IFERROR(VLOOKUP(D503,'LEAID Match'!$A$2:$B$186,2,FALSE),"")</f>
        <v/>
      </c>
    </row>
    <row r="504" spans="1:9" x14ac:dyDescent="0.2">
      <c r="A504" t="str">
        <f t="shared" si="7"/>
        <v/>
      </c>
      <c r="B504" s="15">
        <v>2021</v>
      </c>
      <c r="C504" t="s">
        <v>1725</v>
      </c>
      <c r="D504" t="s">
        <v>59</v>
      </c>
      <c r="E504" t="s">
        <v>59</v>
      </c>
      <c r="F504" s="10">
        <v>42831848</v>
      </c>
      <c r="G504" s="8">
        <v>1.4900423999999999E-3</v>
      </c>
      <c r="H504" s="10">
        <v>3220726.6475999998</v>
      </c>
      <c r="I504" t="str">
        <f>IFERROR(VLOOKUP(D504,'LEAID Match'!$A$2:$B$186,2,FALSE),"")</f>
        <v/>
      </c>
    </row>
    <row r="505" spans="1:9" x14ac:dyDescent="0.2">
      <c r="A505" t="str">
        <f t="shared" si="7"/>
        <v/>
      </c>
      <c r="B505" s="15">
        <v>2022</v>
      </c>
      <c r="C505" t="s">
        <v>1725</v>
      </c>
      <c r="D505" t="s">
        <v>59</v>
      </c>
      <c r="E505" t="s">
        <v>59</v>
      </c>
      <c r="F505" s="10">
        <v>50145456</v>
      </c>
      <c r="G505" s="8">
        <v>1.5065018E-3</v>
      </c>
      <c r="H505" s="10">
        <v>6071503.5543600004</v>
      </c>
      <c r="I505" t="str">
        <f>IFERROR(VLOOKUP(D505,'LEAID Match'!$A$2:$B$186,2,FALSE),"")</f>
        <v/>
      </c>
    </row>
    <row r="506" spans="1:9" x14ac:dyDescent="0.2">
      <c r="A506" t="str">
        <f t="shared" si="7"/>
        <v/>
      </c>
      <c r="B506" s="15">
        <v>2023</v>
      </c>
      <c r="C506" t="s">
        <v>1725</v>
      </c>
      <c r="D506" t="s">
        <v>59</v>
      </c>
      <c r="E506" t="s">
        <v>59</v>
      </c>
      <c r="F506" s="10">
        <v>39287210</v>
      </c>
      <c r="G506" s="8">
        <v>1.5453671E-3</v>
      </c>
      <c r="H506" s="10">
        <v>3697908.93359</v>
      </c>
      <c r="I506" t="str">
        <f>IFERROR(VLOOKUP(D506,'LEAID Match'!$A$2:$B$186,2,FALSE),"")</f>
        <v/>
      </c>
    </row>
    <row r="507" spans="1:9" x14ac:dyDescent="0.2">
      <c r="A507" t="str">
        <f t="shared" si="7"/>
        <v/>
      </c>
      <c r="B507" s="15">
        <v>2015</v>
      </c>
      <c r="C507" t="s">
        <v>1726</v>
      </c>
      <c r="D507" t="s">
        <v>60</v>
      </c>
      <c r="E507" t="s">
        <v>60</v>
      </c>
      <c r="F507" s="10">
        <v>55111330</v>
      </c>
      <c r="G507" s="8">
        <v>4.0130412999999998E-3</v>
      </c>
      <c r="H507" s="10">
        <v>4507849.2922900002</v>
      </c>
      <c r="I507" t="str">
        <f>IFERROR(VLOOKUP(D507,'LEAID Match'!$A$2:$B$186,2,FALSE),"")</f>
        <v/>
      </c>
    </row>
    <row r="508" spans="1:9" x14ac:dyDescent="0.2">
      <c r="A508" t="str">
        <f t="shared" si="7"/>
        <v/>
      </c>
      <c r="B508" s="15">
        <v>2016</v>
      </c>
      <c r="C508" t="s">
        <v>1726</v>
      </c>
      <c r="D508" t="s">
        <v>60</v>
      </c>
      <c r="E508" t="s">
        <v>60</v>
      </c>
      <c r="F508" s="10">
        <v>68331767</v>
      </c>
      <c r="G508" s="8">
        <v>3.5427270999999999E-3</v>
      </c>
      <c r="H508" s="10">
        <v>3462307.1948299999</v>
      </c>
      <c r="I508" t="str">
        <f>IFERROR(VLOOKUP(D508,'LEAID Match'!$A$2:$B$186,2,FALSE),"")</f>
        <v/>
      </c>
    </row>
    <row r="509" spans="1:9" x14ac:dyDescent="0.2">
      <c r="A509" t="str">
        <f t="shared" si="7"/>
        <v/>
      </c>
      <c r="B509" s="15">
        <v>2017</v>
      </c>
      <c r="C509" t="s">
        <v>1726</v>
      </c>
      <c r="D509" t="s">
        <v>60</v>
      </c>
      <c r="E509" t="s">
        <v>60</v>
      </c>
      <c r="F509" s="10">
        <v>76686996</v>
      </c>
      <c r="G509" s="8">
        <v>3.2393907000000002E-3</v>
      </c>
      <c r="H509" s="10">
        <v>3311305.1735400003</v>
      </c>
      <c r="I509" t="str">
        <f>IFERROR(VLOOKUP(D509,'LEAID Match'!$A$2:$B$186,2,FALSE),"")</f>
        <v/>
      </c>
    </row>
    <row r="510" spans="1:9" x14ac:dyDescent="0.2">
      <c r="A510" t="str">
        <f t="shared" si="7"/>
        <v/>
      </c>
      <c r="B510" s="15">
        <v>2018</v>
      </c>
      <c r="C510" t="s">
        <v>1726</v>
      </c>
      <c r="D510" t="s">
        <v>60</v>
      </c>
      <c r="E510" t="s">
        <v>60</v>
      </c>
      <c r="F510" s="10">
        <v>86645276</v>
      </c>
      <c r="G510" s="8">
        <v>3.086372E-3</v>
      </c>
      <c r="H510" s="10">
        <v>4290365.7171999998</v>
      </c>
      <c r="I510" t="str">
        <f>IFERROR(VLOOKUP(D510,'LEAID Match'!$A$2:$B$186,2,FALSE),"")</f>
        <v/>
      </c>
    </row>
    <row r="511" spans="1:9" x14ac:dyDescent="0.2">
      <c r="A511" t="str">
        <f t="shared" si="7"/>
        <v/>
      </c>
      <c r="B511" s="15">
        <v>2019</v>
      </c>
      <c r="C511" t="s">
        <v>1726</v>
      </c>
      <c r="D511" t="s">
        <v>60</v>
      </c>
      <c r="E511" t="s">
        <v>60</v>
      </c>
      <c r="F511" s="10">
        <v>80178097</v>
      </c>
      <c r="G511" s="8">
        <v>3.2375991999999999E-3</v>
      </c>
      <c r="H511" s="10">
        <v>5569318.14384</v>
      </c>
      <c r="I511" t="str">
        <f>IFERROR(VLOOKUP(D511,'LEAID Match'!$A$2:$B$186,2,FALSE),"")</f>
        <v/>
      </c>
    </row>
    <row r="512" spans="1:9" x14ac:dyDescent="0.2">
      <c r="A512" t="str">
        <f t="shared" si="7"/>
        <v/>
      </c>
      <c r="B512" s="15">
        <v>2020</v>
      </c>
      <c r="C512" t="s">
        <v>1726</v>
      </c>
      <c r="D512" t="s">
        <v>60</v>
      </c>
      <c r="E512" t="s">
        <v>60</v>
      </c>
      <c r="F512" s="10">
        <v>90602763</v>
      </c>
      <c r="G512" s="8">
        <v>2.9618375999999999E-3</v>
      </c>
      <c r="H512" s="10">
        <v>6809264.6424000002</v>
      </c>
      <c r="I512" t="str">
        <f>IFERROR(VLOOKUP(D512,'LEAID Match'!$A$2:$B$186,2,FALSE),"")</f>
        <v/>
      </c>
    </row>
    <row r="513" spans="1:9" x14ac:dyDescent="0.2">
      <c r="A513" t="str">
        <f t="shared" si="7"/>
        <v/>
      </c>
      <c r="B513" s="15">
        <v>2021</v>
      </c>
      <c r="C513" t="s">
        <v>1726</v>
      </c>
      <c r="D513" t="s">
        <v>60</v>
      </c>
      <c r="E513" t="s">
        <v>60</v>
      </c>
      <c r="F513" s="10">
        <v>88412020</v>
      </c>
      <c r="G513" s="8">
        <v>3.0756939999999999E-3</v>
      </c>
      <c r="H513" s="10">
        <v>6648112.5810000002</v>
      </c>
      <c r="I513" t="str">
        <f>IFERROR(VLOOKUP(D513,'LEAID Match'!$A$2:$B$186,2,FALSE),"")</f>
        <v/>
      </c>
    </row>
    <row r="514" spans="1:9" x14ac:dyDescent="0.2">
      <c r="A514" t="str">
        <f t="shared" si="7"/>
        <v/>
      </c>
      <c r="B514" s="15">
        <v>2022</v>
      </c>
      <c r="C514" t="s">
        <v>1726</v>
      </c>
      <c r="D514" t="s">
        <v>60</v>
      </c>
      <c r="E514" t="s">
        <v>60</v>
      </c>
      <c r="F514" s="10">
        <v>101614907</v>
      </c>
      <c r="G514" s="8">
        <v>3.0527799000000001E-3</v>
      </c>
      <c r="H514" s="10">
        <v>12303313.55298</v>
      </c>
      <c r="I514" t="str">
        <f>IFERROR(VLOOKUP(D514,'LEAID Match'!$A$2:$B$186,2,FALSE),"")</f>
        <v/>
      </c>
    </row>
    <row r="515" spans="1:9" x14ac:dyDescent="0.2">
      <c r="A515" t="str">
        <f t="shared" ref="A515:A578" si="8">I515</f>
        <v/>
      </c>
      <c r="B515" s="15">
        <v>2023</v>
      </c>
      <c r="C515" t="s">
        <v>1726</v>
      </c>
      <c r="D515" t="s">
        <v>60</v>
      </c>
      <c r="E515" t="s">
        <v>60</v>
      </c>
      <c r="F515" s="10">
        <v>84348162</v>
      </c>
      <c r="G515" s="8">
        <v>3.3178450999999999E-3</v>
      </c>
      <c r="H515" s="10">
        <v>7939271.5397899998</v>
      </c>
      <c r="I515" t="str">
        <f>IFERROR(VLOOKUP(D515,'LEAID Match'!$A$2:$B$186,2,FALSE),"")</f>
        <v/>
      </c>
    </row>
    <row r="516" spans="1:9" x14ac:dyDescent="0.2">
      <c r="A516" t="str">
        <f t="shared" si="8"/>
        <v/>
      </c>
      <c r="B516" s="15">
        <v>2015</v>
      </c>
      <c r="C516" t="s">
        <v>1727</v>
      </c>
      <c r="D516" t="s">
        <v>61</v>
      </c>
      <c r="E516" t="s">
        <v>61</v>
      </c>
      <c r="F516" s="10">
        <v>519184055</v>
      </c>
      <c r="G516" s="8">
        <v>3.7805421499999999E-2</v>
      </c>
      <c r="H516" s="10">
        <v>42466829.97095</v>
      </c>
      <c r="I516" t="str">
        <f>IFERROR(VLOOKUP(D516,'LEAID Match'!$A$2:$B$186,2,FALSE),"")</f>
        <v/>
      </c>
    </row>
    <row r="517" spans="1:9" x14ac:dyDescent="0.2">
      <c r="A517" t="str">
        <f t="shared" si="8"/>
        <v/>
      </c>
      <c r="B517" s="15">
        <v>2016</v>
      </c>
      <c r="C517" t="s">
        <v>1727</v>
      </c>
      <c r="D517" t="s">
        <v>61</v>
      </c>
      <c r="E517" t="s">
        <v>61</v>
      </c>
      <c r="F517" s="10">
        <v>729724709</v>
      </c>
      <c r="G517" s="8">
        <v>3.7833289300000003E-2</v>
      </c>
      <c r="H517" s="10">
        <v>36974473.632890001</v>
      </c>
      <c r="I517" t="str">
        <f>IFERROR(VLOOKUP(D517,'LEAID Match'!$A$2:$B$186,2,FALSE),"")</f>
        <v/>
      </c>
    </row>
    <row r="518" spans="1:9" x14ac:dyDescent="0.2">
      <c r="A518" t="str">
        <f t="shared" si="8"/>
        <v/>
      </c>
      <c r="B518" s="15">
        <v>2017</v>
      </c>
      <c r="C518" t="s">
        <v>1727</v>
      </c>
      <c r="D518" t="s">
        <v>61</v>
      </c>
      <c r="E518" t="s">
        <v>61</v>
      </c>
      <c r="F518" s="10">
        <v>879019623</v>
      </c>
      <c r="G518" s="8">
        <v>3.7131302099999999E-2</v>
      </c>
      <c r="H518" s="10">
        <v>37955617.006619997</v>
      </c>
      <c r="I518" t="str">
        <f>IFERROR(VLOOKUP(D518,'LEAID Match'!$A$2:$B$186,2,FALSE),"")</f>
        <v/>
      </c>
    </row>
    <row r="519" spans="1:9" x14ac:dyDescent="0.2">
      <c r="A519" t="str">
        <f t="shared" si="8"/>
        <v/>
      </c>
      <c r="B519" s="15">
        <v>2018</v>
      </c>
      <c r="C519" t="s">
        <v>1727</v>
      </c>
      <c r="D519" t="s">
        <v>61</v>
      </c>
      <c r="E519" t="s">
        <v>61</v>
      </c>
      <c r="F519" s="10">
        <v>1036802327</v>
      </c>
      <c r="G519" s="8">
        <v>3.69317033E-2</v>
      </c>
      <c r="H519" s="10">
        <v>51338760.75733</v>
      </c>
      <c r="I519" t="str">
        <f>IFERROR(VLOOKUP(D519,'LEAID Match'!$A$2:$B$186,2,FALSE),"")</f>
        <v/>
      </c>
    </row>
    <row r="520" spans="1:9" x14ac:dyDescent="0.2">
      <c r="A520" t="str">
        <f t="shared" si="8"/>
        <v/>
      </c>
      <c r="B520" s="15">
        <v>2019</v>
      </c>
      <c r="C520" t="s">
        <v>1727</v>
      </c>
      <c r="D520" t="s">
        <v>61</v>
      </c>
      <c r="E520" t="s">
        <v>61</v>
      </c>
      <c r="F520" s="10">
        <v>1010721760</v>
      </c>
      <c r="G520" s="8">
        <v>4.0813040699999997E-2</v>
      </c>
      <c r="H520" s="10">
        <v>70206592.61214</v>
      </c>
      <c r="I520" t="str">
        <f>IFERROR(VLOOKUP(D520,'LEAID Match'!$A$2:$B$186,2,FALSE),"")</f>
        <v/>
      </c>
    </row>
    <row r="521" spans="1:9" x14ac:dyDescent="0.2">
      <c r="A521" t="str">
        <f t="shared" si="8"/>
        <v/>
      </c>
      <c r="B521" s="15">
        <v>2020</v>
      </c>
      <c r="C521" t="s">
        <v>1727</v>
      </c>
      <c r="D521" t="s">
        <v>61</v>
      </c>
      <c r="E521" t="s">
        <v>61</v>
      </c>
      <c r="F521" s="10">
        <v>1301103715</v>
      </c>
      <c r="G521" s="8">
        <v>4.2533557999999999E-2</v>
      </c>
      <c r="H521" s="10">
        <v>97784649.841999993</v>
      </c>
      <c r="I521" t="str">
        <f>IFERROR(VLOOKUP(D521,'LEAID Match'!$A$2:$B$186,2,FALSE),"")</f>
        <v/>
      </c>
    </row>
    <row r="522" spans="1:9" x14ac:dyDescent="0.2">
      <c r="A522" t="str">
        <f t="shared" si="8"/>
        <v/>
      </c>
      <c r="B522" s="15">
        <v>2021</v>
      </c>
      <c r="C522" t="s">
        <v>1727</v>
      </c>
      <c r="D522" t="s">
        <v>61</v>
      </c>
      <c r="E522" t="s">
        <v>61</v>
      </c>
      <c r="F522" s="10">
        <v>1305067057</v>
      </c>
      <c r="G522" s="8">
        <v>4.5400918999999998E-2</v>
      </c>
      <c r="H522" s="10">
        <v>98134086.418499991</v>
      </c>
      <c r="I522" t="str">
        <f>IFERROR(VLOOKUP(D522,'LEAID Match'!$A$2:$B$186,2,FALSE),"")</f>
        <v/>
      </c>
    </row>
    <row r="523" spans="1:9" x14ac:dyDescent="0.2">
      <c r="A523" t="str">
        <f t="shared" si="8"/>
        <v/>
      </c>
      <c r="B523" s="15">
        <v>2022</v>
      </c>
      <c r="C523" t="s">
        <v>1727</v>
      </c>
      <c r="D523" t="s">
        <v>61</v>
      </c>
      <c r="E523" t="s">
        <v>61</v>
      </c>
      <c r="F523" s="10">
        <v>1563710303</v>
      </c>
      <c r="G523" s="8">
        <v>4.6977983000000001E-2</v>
      </c>
      <c r="H523" s="10">
        <v>189330667.08660001</v>
      </c>
      <c r="I523" t="str">
        <f>IFERROR(VLOOKUP(D523,'LEAID Match'!$A$2:$B$186,2,FALSE),"")</f>
        <v/>
      </c>
    </row>
    <row r="524" spans="1:9" x14ac:dyDescent="0.2">
      <c r="A524" t="str">
        <f t="shared" si="8"/>
        <v/>
      </c>
      <c r="B524" s="15">
        <v>2023</v>
      </c>
      <c r="C524" t="s">
        <v>1727</v>
      </c>
      <c r="D524" t="s">
        <v>61</v>
      </c>
      <c r="E524" t="s">
        <v>61</v>
      </c>
      <c r="F524" s="10">
        <v>1256983043</v>
      </c>
      <c r="G524" s="8">
        <v>4.9443579799999998E-2</v>
      </c>
      <c r="H524" s="10">
        <v>118313542.10341999</v>
      </c>
      <c r="I524" t="str">
        <f>IFERROR(VLOOKUP(D524,'LEAID Match'!$A$2:$B$186,2,FALSE),"")</f>
        <v/>
      </c>
    </row>
    <row r="525" spans="1:9" x14ac:dyDescent="0.2">
      <c r="A525" t="str">
        <f t="shared" si="8"/>
        <v/>
      </c>
      <c r="B525" s="15">
        <v>2015</v>
      </c>
      <c r="C525" t="s">
        <v>1728</v>
      </c>
      <c r="D525" t="s">
        <v>62</v>
      </c>
      <c r="E525" t="s">
        <v>62</v>
      </c>
      <c r="F525" s="10">
        <v>14965152</v>
      </c>
      <c r="G525" s="8">
        <v>1.0897173999999999E-3</v>
      </c>
      <c r="H525" s="10">
        <v>1224079.5554199999</v>
      </c>
      <c r="I525" t="str">
        <f>IFERROR(VLOOKUP(D525,'LEAID Match'!$A$2:$B$186,2,FALSE),"")</f>
        <v/>
      </c>
    </row>
    <row r="526" spans="1:9" x14ac:dyDescent="0.2">
      <c r="A526" t="str">
        <f t="shared" si="8"/>
        <v/>
      </c>
      <c r="B526" s="15">
        <v>2016</v>
      </c>
      <c r="C526" t="s">
        <v>1728</v>
      </c>
      <c r="D526" t="s">
        <v>62</v>
      </c>
      <c r="E526" t="s">
        <v>62</v>
      </c>
      <c r="F526" s="10">
        <v>21293302</v>
      </c>
      <c r="G526" s="8">
        <v>1.1039719999999999E-3</v>
      </c>
      <c r="H526" s="10">
        <v>1078911.8355999999</v>
      </c>
      <c r="I526" t="str">
        <f>IFERROR(VLOOKUP(D526,'LEAID Match'!$A$2:$B$186,2,FALSE),"")</f>
        <v/>
      </c>
    </row>
    <row r="527" spans="1:9" x14ac:dyDescent="0.2">
      <c r="A527" t="str">
        <f t="shared" si="8"/>
        <v/>
      </c>
      <c r="B527" s="15">
        <v>2017</v>
      </c>
      <c r="C527" t="s">
        <v>1728</v>
      </c>
      <c r="D527" t="s">
        <v>62</v>
      </c>
      <c r="E527" t="s">
        <v>62</v>
      </c>
      <c r="F527" s="10">
        <v>26598516</v>
      </c>
      <c r="G527" s="8">
        <v>1.1235671E-3</v>
      </c>
      <c r="H527" s="10">
        <v>1148510.2896199999</v>
      </c>
      <c r="I527" t="str">
        <f>IFERROR(VLOOKUP(D527,'LEAID Match'!$A$2:$B$186,2,FALSE),"")</f>
        <v/>
      </c>
    </row>
    <row r="528" spans="1:9" x14ac:dyDescent="0.2">
      <c r="A528" t="str">
        <f t="shared" si="8"/>
        <v/>
      </c>
      <c r="B528" s="15">
        <v>2018</v>
      </c>
      <c r="C528" t="s">
        <v>1728</v>
      </c>
      <c r="D528" t="s">
        <v>62</v>
      </c>
      <c r="E528" t="s">
        <v>62</v>
      </c>
      <c r="F528" s="10">
        <v>34339213</v>
      </c>
      <c r="G528" s="8">
        <v>1.2231894000000001E-3</v>
      </c>
      <c r="H528" s="10">
        <v>1700355.5849400002</v>
      </c>
      <c r="I528" t="str">
        <f>IFERROR(VLOOKUP(D528,'LEAID Match'!$A$2:$B$186,2,FALSE),"")</f>
        <v/>
      </c>
    </row>
    <row r="529" spans="1:9" x14ac:dyDescent="0.2">
      <c r="A529" t="str">
        <f t="shared" si="8"/>
        <v/>
      </c>
      <c r="B529" s="15">
        <v>2019</v>
      </c>
      <c r="C529" t="s">
        <v>1728</v>
      </c>
      <c r="D529" t="s">
        <v>62</v>
      </c>
      <c r="E529" t="s">
        <v>62</v>
      </c>
      <c r="F529" s="10">
        <v>32005430</v>
      </c>
      <c r="G529" s="8">
        <v>1.2923823E-3</v>
      </c>
      <c r="H529" s="10">
        <v>2223156.0324599999</v>
      </c>
      <c r="I529" t="str">
        <f>IFERROR(VLOOKUP(D529,'LEAID Match'!$A$2:$B$186,2,FALSE),"")</f>
        <v/>
      </c>
    </row>
    <row r="530" spans="1:9" x14ac:dyDescent="0.2">
      <c r="A530" t="str">
        <f t="shared" si="8"/>
        <v/>
      </c>
      <c r="B530" s="15">
        <v>2020</v>
      </c>
      <c r="C530" t="s">
        <v>1728</v>
      </c>
      <c r="D530" t="s">
        <v>62</v>
      </c>
      <c r="E530" t="s">
        <v>62</v>
      </c>
      <c r="F530" s="10">
        <v>39878296</v>
      </c>
      <c r="G530" s="8">
        <v>1.3036361E-3</v>
      </c>
      <c r="H530" s="10">
        <v>2997059.3939</v>
      </c>
      <c r="I530" t="str">
        <f>IFERROR(VLOOKUP(D530,'LEAID Match'!$A$2:$B$186,2,FALSE),"")</f>
        <v/>
      </c>
    </row>
    <row r="531" spans="1:9" x14ac:dyDescent="0.2">
      <c r="A531" t="str">
        <f t="shared" si="8"/>
        <v/>
      </c>
      <c r="B531" s="15">
        <v>2021</v>
      </c>
      <c r="C531" t="s">
        <v>1728</v>
      </c>
      <c r="D531" t="s">
        <v>62</v>
      </c>
      <c r="E531" t="s">
        <v>62</v>
      </c>
      <c r="F531" s="10">
        <v>40503974</v>
      </c>
      <c r="G531" s="8">
        <v>1.4090598999999999E-3</v>
      </c>
      <c r="H531" s="10">
        <v>3045682.9738499997</v>
      </c>
      <c r="I531" t="str">
        <f>IFERROR(VLOOKUP(D531,'LEAID Match'!$A$2:$B$186,2,FALSE),"")</f>
        <v/>
      </c>
    </row>
    <row r="532" spans="1:9" x14ac:dyDescent="0.2">
      <c r="A532" t="str">
        <f t="shared" si="8"/>
        <v/>
      </c>
      <c r="B532" s="15">
        <v>2022</v>
      </c>
      <c r="C532" t="s">
        <v>1728</v>
      </c>
      <c r="D532" t="s">
        <v>62</v>
      </c>
      <c r="E532" t="s">
        <v>62</v>
      </c>
      <c r="F532" s="10">
        <v>49461277</v>
      </c>
      <c r="G532" s="8">
        <v>1.4859472999999999E-3</v>
      </c>
      <c r="H532" s="10">
        <v>5988664.80846</v>
      </c>
      <c r="I532" t="str">
        <f>IFERROR(VLOOKUP(D532,'LEAID Match'!$A$2:$B$186,2,FALSE),"")</f>
        <v/>
      </c>
    </row>
    <row r="533" spans="1:9" x14ac:dyDescent="0.2">
      <c r="A533" t="str">
        <f t="shared" si="8"/>
        <v/>
      </c>
      <c r="B533" s="15">
        <v>2023</v>
      </c>
      <c r="C533" t="s">
        <v>1728</v>
      </c>
      <c r="D533" t="s">
        <v>62</v>
      </c>
      <c r="E533" t="s">
        <v>62</v>
      </c>
      <c r="F533" s="10">
        <v>41399274</v>
      </c>
      <c r="G533" s="8">
        <v>1.6284454E-3</v>
      </c>
      <c r="H533" s="10">
        <v>3896706.9976599999</v>
      </c>
      <c r="I533" t="str">
        <f>IFERROR(VLOOKUP(D533,'LEAID Match'!$A$2:$B$186,2,FALSE),"")</f>
        <v/>
      </c>
    </row>
    <row r="534" spans="1:9" x14ac:dyDescent="0.2">
      <c r="A534" t="str">
        <f t="shared" si="8"/>
        <v/>
      </c>
      <c r="B534" s="15">
        <v>2015</v>
      </c>
      <c r="C534" t="s">
        <v>1729</v>
      </c>
      <c r="D534" t="s">
        <v>63</v>
      </c>
      <c r="E534" t="s">
        <v>63</v>
      </c>
      <c r="F534" s="10">
        <v>8842595</v>
      </c>
      <c r="G534" s="8">
        <v>6.4389120000000002E-4</v>
      </c>
      <c r="H534" s="10">
        <v>723282.98496000003</v>
      </c>
      <c r="I534" t="str">
        <f>IFERROR(VLOOKUP(D534,'LEAID Match'!$A$2:$B$186,2,FALSE),"")</f>
        <v/>
      </c>
    </row>
    <row r="535" spans="1:9" x14ac:dyDescent="0.2">
      <c r="A535" t="str">
        <f t="shared" si="8"/>
        <v/>
      </c>
      <c r="B535" s="15">
        <v>2016</v>
      </c>
      <c r="C535" t="s">
        <v>1729</v>
      </c>
      <c r="D535" t="s">
        <v>63</v>
      </c>
      <c r="E535" t="s">
        <v>63</v>
      </c>
      <c r="F535" s="10">
        <v>10869011</v>
      </c>
      <c r="G535" s="8">
        <v>5.6351450000000005E-4</v>
      </c>
      <c r="H535" s="10">
        <v>550722.72085000004</v>
      </c>
      <c r="I535" t="str">
        <f>IFERROR(VLOOKUP(D535,'LEAID Match'!$A$2:$B$186,2,FALSE),"")</f>
        <v/>
      </c>
    </row>
    <row r="536" spans="1:9" x14ac:dyDescent="0.2">
      <c r="A536" t="str">
        <f t="shared" si="8"/>
        <v/>
      </c>
      <c r="B536" s="15">
        <v>2017</v>
      </c>
      <c r="C536" t="s">
        <v>1729</v>
      </c>
      <c r="D536" t="s">
        <v>63</v>
      </c>
      <c r="E536" t="s">
        <v>63</v>
      </c>
      <c r="F536" s="10">
        <v>12058774</v>
      </c>
      <c r="G536" s="8">
        <v>5.093834E-4</v>
      </c>
      <c r="H536" s="10">
        <v>520691.71148</v>
      </c>
      <c r="I536" t="str">
        <f>IFERROR(VLOOKUP(D536,'LEAID Match'!$A$2:$B$186,2,FALSE),"")</f>
        <v/>
      </c>
    </row>
    <row r="537" spans="1:9" x14ac:dyDescent="0.2">
      <c r="A537" t="str">
        <f t="shared" si="8"/>
        <v/>
      </c>
      <c r="B537" s="15">
        <v>2018</v>
      </c>
      <c r="C537" t="s">
        <v>1729</v>
      </c>
      <c r="D537" t="s">
        <v>63</v>
      </c>
      <c r="E537" t="s">
        <v>934</v>
      </c>
      <c r="F537" s="10">
        <v>14011895</v>
      </c>
      <c r="G537" s="8">
        <v>4.9911460000000003E-4</v>
      </c>
      <c r="H537" s="10">
        <v>693819.20546000008</v>
      </c>
      <c r="I537" t="str">
        <f>IFERROR(VLOOKUP(D537,'LEAID Match'!$A$2:$B$186,2,FALSE),"")</f>
        <v/>
      </c>
    </row>
    <row r="538" spans="1:9" x14ac:dyDescent="0.2">
      <c r="A538" t="str">
        <f t="shared" si="8"/>
        <v/>
      </c>
      <c r="B538" s="15">
        <v>2019</v>
      </c>
      <c r="C538" t="s">
        <v>1729</v>
      </c>
      <c r="D538" t="s">
        <v>63</v>
      </c>
      <c r="E538" t="s">
        <v>63</v>
      </c>
      <c r="F538" s="10">
        <v>14361860</v>
      </c>
      <c r="G538" s="8">
        <v>5.7993330000000003E-4</v>
      </c>
      <c r="H538" s="10">
        <v>997601.26266000001</v>
      </c>
      <c r="I538" t="str">
        <f>IFERROR(VLOOKUP(D538,'LEAID Match'!$A$2:$B$186,2,FALSE),"")</f>
        <v/>
      </c>
    </row>
    <row r="539" spans="1:9" x14ac:dyDescent="0.2">
      <c r="A539" t="str">
        <f t="shared" si="8"/>
        <v/>
      </c>
      <c r="B539" s="15">
        <v>2020</v>
      </c>
      <c r="C539" t="s">
        <v>1729</v>
      </c>
      <c r="D539" t="s">
        <v>63</v>
      </c>
      <c r="E539" t="s">
        <v>63</v>
      </c>
      <c r="F539" s="10">
        <v>16076391</v>
      </c>
      <c r="G539" s="8">
        <v>5.2554309999999999E-4</v>
      </c>
      <c r="H539" s="10">
        <v>1208223.5869</v>
      </c>
      <c r="I539" t="str">
        <f>IFERROR(VLOOKUP(D539,'LEAID Match'!$A$2:$B$186,2,FALSE),"")</f>
        <v/>
      </c>
    </row>
    <row r="540" spans="1:9" x14ac:dyDescent="0.2">
      <c r="A540" t="str">
        <f t="shared" si="8"/>
        <v/>
      </c>
      <c r="B540" s="15">
        <v>2021</v>
      </c>
      <c r="C540" t="s">
        <v>1729</v>
      </c>
      <c r="D540" t="s">
        <v>63</v>
      </c>
      <c r="E540" t="s">
        <v>63</v>
      </c>
      <c r="F540" s="10">
        <v>16088266</v>
      </c>
      <c r="G540" s="8">
        <v>5.5968160000000001E-4</v>
      </c>
      <c r="H540" s="10">
        <v>1209751.7784</v>
      </c>
      <c r="I540" t="str">
        <f>IFERROR(VLOOKUP(D540,'LEAID Match'!$A$2:$B$186,2,FALSE),"")</f>
        <v/>
      </c>
    </row>
    <row r="541" spans="1:9" x14ac:dyDescent="0.2">
      <c r="A541" t="str">
        <f t="shared" si="8"/>
        <v/>
      </c>
      <c r="B541" s="15">
        <v>2022</v>
      </c>
      <c r="C541" t="s">
        <v>1729</v>
      </c>
      <c r="D541" t="s">
        <v>63</v>
      </c>
      <c r="E541" t="s">
        <v>63</v>
      </c>
      <c r="F541" s="10">
        <v>20634766</v>
      </c>
      <c r="G541" s="8">
        <v>6.1992280000000002E-4</v>
      </c>
      <c r="H541" s="10">
        <v>2498412.8685599999</v>
      </c>
      <c r="I541" t="str">
        <f>IFERROR(VLOOKUP(D541,'LEAID Match'!$A$2:$B$186,2,FALSE),"")</f>
        <v/>
      </c>
    </row>
    <row r="542" spans="1:9" x14ac:dyDescent="0.2">
      <c r="A542" t="str">
        <f t="shared" si="8"/>
        <v/>
      </c>
      <c r="B542" s="15">
        <v>2023</v>
      </c>
      <c r="C542" t="s">
        <v>1729</v>
      </c>
      <c r="D542" t="s">
        <v>63</v>
      </c>
      <c r="E542" t="s">
        <v>63</v>
      </c>
      <c r="F542" s="10">
        <v>17201977</v>
      </c>
      <c r="G542" s="8">
        <v>6.7664180000000002E-4</v>
      </c>
      <c r="H542" s="10">
        <v>1619136.16322</v>
      </c>
      <c r="I542" t="str">
        <f>IFERROR(VLOOKUP(D542,'LEAID Match'!$A$2:$B$186,2,FALSE),"")</f>
        <v/>
      </c>
    </row>
    <row r="543" spans="1:9" x14ac:dyDescent="0.2">
      <c r="A543" t="str">
        <f t="shared" si="8"/>
        <v/>
      </c>
      <c r="B543" s="15">
        <v>2015</v>
      </c>
      <c r="C543" t="s">
        <v>1730</v>
      </c>
      <c r="D543" t="s">
        <v>64</v>
      </c>
      <c r="E543" t="s">
        <v>64</v>
      </c>
      <c r="F543" s="10">
        <v>800311</v>
      </c>
      <c r="G543" s="8">
        <v>5.8276200000000003E-5</v>
      </c>
      <c r="H543" s="10">
        <v>65461.655460000002</v>
      </c>
      <c r="I543" t="str">
        <f>IFERROR(VLOOKUP(D543,'LEAID Match'!$A$2:$B$186,2,FALSE),"")</f>
        <v/>
      </c>
    </row>
    <row r="544" spans="1:9" x14ac:dyDescent="0.2">
      <c r="A544" t="str">
        <f t="shared" si="8"/>
        <v/>
      </c>
      <c r="B544" s="15">
        <v>2016</v>
      </c>
      <c r="C544" t="s">
        <v>1730</v>
      </c>
      <c r="D544" t="s">
        <v>64</v>
      </c>
      <c r="E544" t="s">
        <v>64</v>
      </c>
      <c r="F544" s="10">
        <v>939229</v>
      </c>
      <c r="G544" s="8">
        <v>4.8695200000000001E-5</v>
      </c>
      <c r="H544" s="10">
        <v>47589.818960000004</v>
      </c>
      <c r="I544" t="str">
        <f>IFERROR(VLOOKUP(D544,'LEAID Match'!$A$2:$B$186,2,FALSE),"")</f>
        <v/>
      </c>
    </row>
    <row r="545" spans="1:9" x14ac:dyDescent="0.2">
      <c r="A545" t="str">
        <f t="shared" si="8"/>
        <v/>
      </c>
      <c r="B545" s="15">
        <v>2017</v>
      </c>
      <c r="C545" t="s">
        <v>1730</v>
      </c>
      <c r="D545" t="s">
        <v>64</v>
      </c>
      <c r="E545" t="s">
        <v>64</v>
      </c>
      <c r="F545" s="10">
        <v>1609575</v>
      </c>
      <c r="G545" s="8">
        <v>6.7991199999999994E-5</v>
      </c>
      <c r="H545" s="10">
        <v>69500.60463999999</v>
      </c>
      <c r="I545" t="str">
        <f>IFERROR(VLOOKUP(D545,'LEAID Match'!$A$2:$B$186,2,FALSE),"")</f>
        <v/>
      </c>
    </row>
    <row r="546" spans="1:9" x14ac:dyDescent="0.2">
      <c r="A546" t="str">
        <f t="shared" si="8"/>
        <v/>
      </c>
      <c r="B546" s="15">
        <v>2018</v>
      </c>
      <c r="C546" t="s">
        <v>1730</v>
      </c>
      <c r="D546" t="s">
        <v>64</v>
      </c>
      <c r="E546" t="s">
        <v>64</v>
      </c>
      <c r="F546" s="10">
        <v>2042913</v>
      </c>
      <c r="G546" s="8">
        <v>7.2770100000000003E-5</v>
      </c>
      <c r="H546" s="10">
        <v>101157.71601</v>
      </c>
      <c r="I546" t="str">
        <f>IFERROR(VLOOKUP(D546,'LEAID Match'!$A$2:$B$186,2,FALSE),"")</f>
        <v/>
      </c>
    </row>
    <row r="547" spans="1:9" x14ac:dyDescent="0.2">
      <c r="A547" t="str">
        <f t="shared" si="8"/>
        <v/>
      </c>
      <c r="B547" s="15">
        <v>2019</v>
      </c>
      <c r="C547" t="s">
        <v>1730</v>
      </c>
      <c r="D547" t="s">
        <v>64</v>
      </c>
      <c r="E547" t="s">
        <v>64</v>
      </c>
      <c r="F547" s="10">
        <v>1857789</v>
      </c>
      <c r="G547" s="8">
        <v>7.5017699999999998E-5</v>
      </c>
      <c r="H547" s="10">
        <v>129045.44753999999</v>
      </c>
      <c r="I547" t="str">
        <f>IFERROR(VLOOKUP(D547,'LEAID Match'!$A$2:$B$186,2,FALSE),"")</f>
        <v/>
      </c>
    </row>
    <row r="548" spans="1:9" x14ac:dyDescent="0.2">
      <c r="A548" t="str">
        <f t="shared" si="8"/>
        <v/>
      </c>
      <c r="B548" s="15">
        <v>2020</v>
      </c>
      <c r="C548" t="s">
        <v>1730</v>
      </c>
      <c r="D548" t="s">
        <v>64</v>
      </c>
      <c r="E548" t="s">
        <v>64</v>
      </c>
      <c r="F548" s="10">
        <v>2367512</v>
      </c>
      <c r="G548" s="8">
        <v>7.73948E-5</v>
      </c>
      <c r="H548" s="10">
        <v>177930.6452</v>
      </c>
      <c r="I548" t="str">
        <f>IFERROR(VLOOKUP(D548,'LEAID Match'!$A$2:$B$186,2,FALSE),"")</f>
        <v/>
      </c>
    </row>
    <row r="549" spans="1:9" x14ac:dyDescent="0.2">
      <c r="A549" t="str">
        <f t="shared" si="8"/>
        <v/>
      </c>
      <c r="B549" s="15">
        <v>2021</v>
      </c>
      <c r="C549" t="s">
        <v>1730</v>
      </c>
      <c r="D549" t="s">
        <v>64</v>
      </c>
      <c r="E549" t="s">
        <v>64</v>
      </c>
      <c r="F549" s="10">
        <v>1901653</v>
      </c>
      <c r="G549" s="8">
        <v>6.61551E-5</v>
      </c>
      <c r="H549" s="10">
        <v>142994.24864999999</v>
      </c>
      <c r="I549" t="str">
        <f>IFERROR(VLOOKUP(D549,'LEAID Match'!$A$2:$B$186,2,FALSE),"")</f>
        <v/>
      </c>
    </row>
    <row r="550" spans="1:9" x14ac:dyDescent="0.2">
      <c r="A550" t="str">
        <f t="shared" si="8"/>
        <v/>
      </c>
      <c r="B550" s="15">
        <v>2022</v>
      </c>
      <c r="C550" t="s">
        <v>1730</v>
      </c>
      <c r="D550" t="s">
        <v>64</v>
      </c>
      <c r="E550" t="s">
        <v>64</v>
      </c>
      <c r="F550" s="10">
        <v>2993515</v>
      </c>
      <c r="G550" s="8">
        <v>8.9933100000000001E-5</v>
      </c>
      <c r="H550" s="10">
        <v>362448.37962000002</v>
      </c>
      <c r="I550" t="str">
        <f>IFERROR(VLOOKUP(D550,'LEAID Match'!$A$2:$B$186,2,FALSE),"")</f>
        <v/>
      </c>
    </row>
    <row r="551" spans="1:9" x14ac:dyDescent="0.2">
      <c r="A551" t="str">
        <f t="shared" si="8"/>
        <v/>
      </c>
      <c r="B551" s="15">
        <v>2023</v>
      </c>
      <c r="C551" t="s">
        <v>1730</v>
      </c>
      <c r="D551" t="s">
        <v>64</v>
      </c>
      <c r="E551" t="s">
        <v>64</v>
      </c>
      <c r="F551" s="10">
        <v>2199056</v>
      </c>
      <c r="G551" s="8">
        <v>8.6500099999999995E-5</v>
      </c>
      <c r="H551" s="10">
        <v>206986.08928999997</v>
      </c>
      <c r="I551" t="str">
        <f>IFERROR(VLOOKUP(D551,'LEAID Match'!$A$2:$B$186,2,FALSE),"")</f>
        <v/>
      </c>
    </row>
    <row r="552" spans="1:9" x14ac:dyDescent="0.2">
      <c r="A552" t="str">
        <f t="shared" si="8"/>
        <v/>
      </c>
      <c r="B552" s="15">
        <v>2015</v>
      </c>
      <c r="C552" t="s">
        <v>1731</v>
      </c>
      <c r="D552" t="s">
        <v>65</v>
      </c>
      <c r="E552" t="s">
        <v>65</v>
      </c>
      <c r="F552" s="10">
        <v>14634065</v>
      </c>
      <c r="G552" s="8">
        <v>1.0656086E-3</v>
      </c>
      <c r="H552" s="10">
        <v>1196998.14038</v>
      </c>
      <c r="I552" t="str">
        <f>IFERROR(VLOOKUP(D552,'LEAID Match'!$A$2:$B$186,2,FALSE),"")</f>
        <v/>
      </c>
    </row>
    <row r="553" spans="1:9" x14ac:dyDescent="0.2">
      <c r="A553" t="str">
        <f t="shared" si="8"/>
        <v/>
      </c>
      <c r="B553" s="15">
        <v>2016</v>
      </c>
      <c r="C553" t="s">
        <v>1731</v>
      </c>
      <c r="D553" t="s">
        <v>65</v>
      </c>
      <c r="E553" t="s">
        <v>65</v>
      </c>
      <c r="F553" s="10">
        <v>19197124</v>
      </c>
      <c r="G553" s="8">
        <v>9.9529359999999995E-4</v>
      </c>
      <c r="H553" s="10">
        <v>972700.43527999998</v>
      </c>
      <c r="I553" t="str">
        <f>IFERROR(VLOOKUP(D553,'LEAID Match'!$A$2:$B$186,2,FALSE),"")</f>
        <v/>
      </c>
    </row>
    <row r="554" spans="1:9" x14ac:dyDescent="0.2">
      <c r="A554" t="str">
        <f t="shared" si="8"/>
        <v/>
      </c>
      <c r="B554" s="15">
        <v>2017</v>
      </c>
      <c r="C554" t="s">
        <v>1731</v>
      </c>
      <c r="D554" t="s">
        <v>65</v>
      </c>
      <c r="E554" t="s">
        <v>65</v>
      </c>
      <c r="F554" s="10">
        <v>24369859</v>
      </c>
      <c r="G554" s="8">
        <v>1.0294248E-3</v>
      </c>
      <c r="H554" s="10">
        <v>1052278.0305599999</v>
      </c>
      <c r="I554" t="str">
        <f>IFERROR(VLOOKUP(D554,'LEAID Match'!$A$2:$B$186,2,FALSE),"")</f>
        <v/>
      </c>
    </row>
    <row r="555" spans="1:9" x14ac:dyDescent="0.2">
      <c r="A555" t="str">
        <f t="shared" si="8"/>
        <v/>
      </c>
      <c r="B555" s="15">
        <v>2018</v>
      </c>
      <c r="C555" t="s">
        <v>1731</v>
      </c>
      <c r="D555" t="s">
        <v>65</v>
      </c>
      <c r="E555" t="s">
        <v>65</v>
      </c>
      <c r="F555" s="10">
        <v>27853888</v>
      </c>
      <c r="G555" s="8">
        <v>9.9217709999999994E-4</v>
      </c>
      <c r="H555" s="10">
        <v>1379225.38671</v>
      </c>
      <c r="I555" t="str">
        <f>IFERROR(VLOOKUP(D555,'LEAID Match'!$A$2:$B$186,2,FALSE),"")</f>
        <v/>
      </c>
    </row>
    <row r="556" spans="1:9" x14ac:dyDescent="0.2">
      <c r="A556" t="str">
        <f t="shared" si="8"/>
        <v/>
      </c>
      <c r="B556" s="15">
        <v>2019</v>
      </c>
      <c r="C556" t="s">
        <v>1731</v>
      </c>
      <c r="D556" t="s">
        <v>65</v>
      </c>
      <c r="E556" t="s">
        <v>65</v>
      </c>
      <c r="F556" s="10">
        <v>23598096</v>
      </c>
      <c r="G556" s="8">
        <v>9.5289340000000004E-4</v>
      </c>
      <c r="H556" s="10">
        <v>1639167.2266800001</v>
      </c>
      <c r="I556" t="str">
        <f>IFERROR(VLOOKUP(D556,'LEAID Match'!$A$2:$B$186,2,FALSE),"")</f>
        <v/>
      </c>
    </row>
    <row r="557" spans="1:9" x14ac:dyDescent="0.2">
      <c r="A557" t="str">
        <f t="shared" si="8"/>
        <v/>
      </c>
      <c r="B557" s="15">
        <v>2020</v>
      </c>
      <c r="C557" t="s">
        <v>1731</v>
      </c>
      <c r="D557" t="s">
        <v>65</v>
      </c>
      <c r="E557" t="s">
        <v>65</v>
      </c>
      <c r="F557" s="10">
        <v>26444999</v>
      </c>
      <c r="G557" s="8">
        <v>8.6449669999999999E-4</v>
      </c>
      <c r="H557" s="10">
        <v>1987477.9132999999</v>
      </c>
      <c r="I557" t="str">
        <f>IFERROR(VLOOKUP(D557,'LEAID Match'!$A$2:$B$186,2,FALSE),"")</f>
        <v/>
      </c>
    </row>
    <row r="558" spans="1:9" x14ac:dyDescent="0.2">
      <c r="A558" t="str">
        <f t="shared" si="8"/>
        <v/>
      </c>
      <c r="B558" s="15">
        <v>2021</v>
      </c>
      <c r="C558" t="s">
        <v>1731</v>
      </c>
      <c r="D558" t="s">
        <v>65</v>
      </c>
      <c r="E558" t="s">
        <v>65</v>
      </c>
      <c r="F558" s="10">
        <v>25762248</v>
      </c>
      <c r="G558" s="8">
        <v>8.9622189999999998E-4</v>
      </c>
      <c r="H558" s="10">
        <v>1937183.6368499999</v>
      </c>
      <c r="I558" t="str">
        <f>IFERROR(VLOOKUP(D558,'LEAID Match'!$A$2:$B$186,2,FALSE),"")</f>
        <v/>
      </c>
    </row>
    <row r="559" spans="1:9" x14ac:dyDescent="0.2">
      <c r="A559" t="str">
        <f t="shared" si="8"/>
        <v/>
      </c>
      <c r="B559" s="15">
        <v>2022</v>
      </c>
      <c r="C559" t="s">
        <v>1731</v>
      </c>
      <c r="D559" t="s">
        <v>65</v>
      </c>
      <c r="E559" t="s">
        <v>65</v>
      </c>
      <c r="F559" s="10">
        <v>29213175</v>
      </c>
      <c r="G559" s="8">
        <v>8.7764080000000001E-4</v>
      </c>
      <c r="H559" s="10">
        <v>3537067.9521599999</v>
      </c>
      <c r="I559" t="str">
        <f>IFERROR(VLOOKUP(D559,'LEAID Match'!$A$2:$B$186,2,FALSE),"")</f>
        <v/>
      </c>
    </row>
    <row r="560" spans="1:9" x14ac:dyDescent="0.2">
      <c r="A560" t="str">
        <f t="shared" si="8"/>
        <v/>
      </c>
      <c r="B560" s="15">
        <v>2023</v>
      </c>
      <c r="C560" t="s">
        <v>1731</v>
      </c>
      <c r="D560" t="s">
        <v>65</v>
      </c>
      <c r="E560" t="s">
        <v>65</v>
      </c>
      <c r="F560" s="10">
        <v>24023975</v>
      </c>
      <c r="G560" s="8">
        <v>9.4498599999999998E-4</v>
      </c>
      <c r="H560" s="10">
        <v>2261256.9994000001</v>
      </c>
      <c r="I560" t="str">
        <f>IFERROR(VLOOKUP(D560,'LEAID Match'!$A$2:$B$186,2,FALSE),"")</f>
        <v/>
      </c>
    </row>
    <row r="561" spans="1:9" x14ac:dyDescent="0.2">
      <c r="A561" t="str">
        <f t="shared" si="8"/>
        <v/>
      </c>
      <c r="B561" s="15">
        <v>2015</v>
      </c>
      <c r="C561" t="s">
        <v>1732</v>
      </c>
      <c r="D561" t="s">
        <v>66</v>
      </c>
      <c r="E561" t="s">
        <v>66</v>
      </c>
      <c r="F561" s="10">
        <v>7992186</v>
      </c>
      <c r="G561" s="8">
        <v>5.8196690000000004E-4</v>
      </c>
      <c r="H561" s="10">
        <v>653723.41876999999</v>
      </c>
      <c r="I561" t="str">
        <f>IFERROR(VLOOKUP(D561,'LEAID Match'!$A$2:$B$186,2,FALSE),"")</f>
        <v/>
      </c>
    </row>
    <row r="562" spans="1:9" x14ac:dyDescent="0.2">
      <c r="A562" t="str">
        <f t="shared" si="8"/>
        <v/>
      </c>
      <c r="B562" s="15">
        <v>2016</v>
      </c>
      <c r="C562" t="s">
        <v>1732</v>
      </c>
      <c r="D562" t="s">
        <v>66</v>
      </c>
      <c r="E562" t="s">
        <v>66</v>
      </c>
      <c r="F562" s="10">
        <v>11292329</v>
      </c>
      <c r="G562" s="8">
        <v>5.8546179999999996E-4</v>
      </c>
      <c r="H562" s="10">
        <v>572171.81713999994</v>
      </c>
      <c r="I562" t="str">
        <f>IFERROR(VLOOKUP(D562,'LEAID Match'!$A$2:$B$186,2,FALSE),"")</f>
        <v/>
      </c>
    </row>
    <row r="563" spans="1:9" x14ac:dyDescent="0.2">
      <c r="A563" t="str">
        <f t="shared" si="8"/>
        <v/>
      </c>
      <c r="B563" s="15">
        <v>2017</v>
      </c>
      <c r="C563" t="s">
        <v>1732</v>
      </c>
      <c r="D563" t="s">
        <v>66</v>
      </c>
      <c r="E563" t="s">
        <v>66</v>
      </c>
      <c r="F563" s="10">
        <v>14410036</v>
      </c>
      <c r="G563" s="8">
        <v>6.0870469999999997E-4</v>
      </c>
      <c r="H563" s="10">
        <v>622217.94433999993</v>
      </c>
      <c r="I563" t="str">
        <f>IFERROR(VLOOKUP(D563,'LEAID Match'!$A$2:$B$186,2,FALSE),"")</f>
        <v/>
      </c>
    </row>
    <row r="564" spans="1:9" x14ac:dyDescent="0.2">
      <c r="A564" t="str">
        <f t="shared" si="8"/>
        <v/>
      </c>
      <c r="B564" s="15">
        <v>2018</v>
      </c>
      <c r="C564" t="s">
        <v>1732</v>
      </c>
      <c r="D564" t="s">
        <v>66</v>
      </c>
      <c r="E564" t="s">
        <v>66</v>
      </c>
      <c r="F564" s="10">
        <v>16576981</v>
      </c>
      <c r="G564" s="8">
        <v>5.9048490000000004E-4</v>
      </c>
      <c r="H564" s="10">
        <v>820833.05949000001</v>
      </c>
      <c r="I564" t="str">
        <f>IFERROR(VLOOKUP(D564,'LEAID Match'!$A$2:$B$186,2,FALSE),"")</f>
        <v/>
      </c>
    </row>
    <row r="565" spans="1:9" x14ac:dyDescent="0.2">
      <c r="A565" t="str">
        <f t="shared" si="8"/>
        <v/>
      </c>
      <c r="B565" s="15">
        <v>2019</v>
      </c>
      <c r="C565" t="s">
        <v>1732</v>
      </c>
      <c r="D565" t="s">
        <v>66</v>
      </c>
      <c r="E565" t="s">
        <v>66</v>
      </c>
      <c r="F565" s="10">
        <v>15293578</v>
      </c>
      <c r="G565" s="8">
        <v>6.1755610000000004E-4</v>
      </c>
      <c r="H565" s="10">
        <v>1062320.0032200001</v>
      </c>
      <c r="I565" t="str">
        <f>IFERROR(VLOOKUP(D565,'LEAID Match'!$A$2:$B$186,2,FALSE),"")</f>
        <v/>
      </c>
    </row>
    <row r="566" spans="1:9" x14ac:dyDescent="0.2">
      <c r="A566" t="str">
        <f t="shared" si="8"/>
        <v/>
      </c>
      <c r="B566" s="15">
        <v>2020</v>
      </c>
      <c r="C566" t="s">
        <v>1732</v>
      </c>
      <c r="D566" t="s">
        <v>66</v>
      </c>
      <c r="E566" t="s">
        <v>66</v>
      </c>
      <c r="F566" s="10">
        <v>20075245</v>
      </c>
      <c r="G566" s="8">
        <v>6.5626710000000002E-4</v>
      </c>
      <c r="H566" s="10">
        <v>1508758.0629</v>
      </c>
      <c r="I566" t="str">
        <f>IFERROR(VLOOKUP(D566,'LEAID Match'!$A$2:$B$186,2,FALSE),"")</f>
        <v/>
      </c>
    </row>
    <row r="567" spans="1:9" x14ac:dyDescent="0.2">
      <c r="A567" t="str">
        <f t="shared" si="8"/>
        <v/>
      </c>
      <c r="B567" s="15">
        <v>2021</v>
      </c>
      <c r="C567" t="s">
        <v>1732</v>
      </c>
      <c r="D567" t="s">
        <v>66</v>
      </c>
      <c r="E567" t="s">
        <v>66</v>
      </c>
      <c r="F567" s="10">
        <v>19711914</v>
      </c>
      <c r="G567" s="8">
        <v>6.8574179999999997E-4</v>
      </c>
      <c r="H567" s="10">
        <v>1482230.9006999999</v>
      </c>
      <c r="I567" t="str">
        <f>IFERROR(VLOOKUP(D567,'LEAID Match'!$A$2:$B$186,2,FALSE),"")</f>
        <v/>
      </c>
    </row>
    <row r="568" spans="1:9" x14ac:dyDescent="0.2">
      <c r="A568" t="str">
        <f t="shared" si="8"/>
        <v/>
      </c>
      <c r="B568" s="15">
        <v>2022</v>
      </c>
      <c r="C568" t="s">
        <v>1732</v>
      </c>
      <c r="D568" t="s">
        <v>66</v>
      </c>
      <c r="E568" t="s">
        <v>66</v>
      </c>
      <c r="F568" s="10">
        <v>23898848</v>
      </c>
      <c r="G568" s="8">
        <v>7.1798439999999999E-4</v>
      </c>
      <c r="H568" s="10">
        <v>2893620.7288799998</v>
      </c>
      <c r="I568" t="str">
        <f>IFERROR(VLOOKUP(D568,'LEAID Match'!$A$2:$B$186,2,FALSE),"")</f>
        <v/>
      </c>
    </row>
    <row r="569" spans="1:9" x14ac:dyDescent="0.2">
      <c r="A569" t="str">
        <f t="shared" si="8"/>
        <v/>
      </c>
      <c r="B569" s="15">
        <v>2023</v>
      </c>
      <c r="C569" t="s">
        <v>1732</v>
      </c>
      <c r="D569" t="s">
        <v>66</v>
      </c>
      <c r="E569" t="s">
        <v>66</v>
      </c>
      <c r="F569" s="10">
        <v>17622463</v>
      </c>
      <c r="G569" s="8">
        <v>6.9318169999999998E-4</v>
      </c>
      <c r="H569" s="10">
        <v>1658714.4899299999</v>
      </c>
      <c r="I569" t="str">
        <f>IFERROR(VLOOKUP(D569,'LEAID Match'!$A$2:$B$186,2,FALSE),"")</f>
        <v/>
      </c>
    </row>
    <row r="570" spans="1:9" x14ac:dyDescent="0.2">
      <c r="A570" t="str">
        <f t="shared" si="8"/>
        <v/>
      </c>
      <c r="B570" s="15">
        <v>2015</v>
      </c>
      <c r="C570" t="s">
        <v>1733</v>
      </c>
      <c r="D570" t="s">
        <v>67</v>
      </c>
      <c r="E570" t="s">
        <v>67</v>
      </c>
      <c r="F570" s="10">
        <v>3557280</v>
      </c>
      <c r="G570" s="8">
        <v>2.5903040000000002E-4</v>
      </c>
      <c r="H570" s="10">
        <v>290968.84832000005</v>
      </c>
      <c r="I570" t="str">
        <f>IFERROR(VLOOKUP(D570,'LEAID Match'!$A$2:$B$186,2,FALSE),"")</f>
        <v/>
      </c>
    </row>
    <row r="571" spans="1:9" x14ac:dyDescent="0.2">
      <c r="A571" t="str">
        <f t="shared" si="8"/>
        <v/>
      </c>
      <c r="B571" s="15">
        <v>2016</v>
      </c>
      <c r="C571" t="s">
        <v>1733</v>
      </c>
      <c r="D571" t="s">
        <v>67</v>
      </c>
      <c r="E571" t="s">
        <v>67</v>
      </c>
      <c r="F571" s="10">
        <v>4280534</v>
      </c>
      <c r="G571" s="8">
        <v>2.2192849999999999E-4</v>
      </c>
      <c r="H571" s="10">
        <v>216890.72305</v>
      </c>
      <c r="I571" t="str">
        <f>IFERROR(VLOOKUP(D571,'LEAID Match'!$A$2:$B$186,2,FALSE),"")</f>
        <v/>
      </c>
    </row>
    <row r="572" spans="1:9" x14ac:dyDescent="0.2">
      <c r="A572" t="str">
        <f t="shared" si="8"/>
        <v/>
      </c>
      <c r="B572" s="15">
        <v>2017</v>
      </c>
      <c r="C572" t="s">
        <v>1733</v>
      </c>
      <c r="D572" t="s">
        <v>67</v>
      </c>
      <c r="E572" t="s">
        <v>67</v>
      </c>
      <c r="F572" s="10">
        <v>5381022</v>
      </c>
      <c r="G572" s="8">
        <v>2.273036E-4</v>
      </c>
      <c r="H572" s="10">
        <v>232349.73991999999</v>
      </c>
      <c r="I572" t="str">
        <f>IFERROR(VLOOKUP(D572,'LEAID Match'!$A$2:$B$186,2,FALSE),"")</f>
        <v/>
      </c>
    </row>
    <row r="573" spans="1:9" x14ac:dyDescent="0.2">
      <c r="A573" t="str">
        <f t="shared" si="8"/>
        <v/>
      </c>
      <c r="B573" s="15">
        <v>2018</v>
      </c>
      <c r="C573" t="s">
        <v>1733</v>
      </c>
      <c r="D573" t="s">
        <v>67</v>
      </c>
      <c r="E573" t="s">
        <v>67</v>
      </c>
      <c r="F573" s="10">
        <v>6244564</v>
      </c>
      <c r="G573" s="8">
        <v>2.224362E-4</v>
      </c>
      <c r="H573" s="10">
        <v>309208.56161999999</v>
      </c>
      <c r="I573" t="str">
        <f>IFERROR(VLOOKUP(D573,'LEAID Match'!$A$2:$B$186,2,FALSE),"")</f>
        <v/>
      </c>
    </row>
    <row r="574" spans="1:9" x14ac:dyDescent="0.2">
      <c r="A574" t="str">
        <f t="shared" si="8"/>
        <v/>
      </c>
      <c r="B574" s="15">
        <v>2019</v>
      </c>
      <c r="C574" t="s">
        <v>1733</v>
      </c>
      <c r="D574" t="s">
        <v>67</v>
      </c>
      <c r="E574" t="s">
        <v>67</v>
      </c>
      <c r="F574" s="10">
        <v>5338244</v>
      </c>
      <c r="G574" s="8">
        <v>2.155588E-4</v>
      </c>
      <c r="H574" s="10">
        <v>370804.24776</v>
      </c>
      <c r="I574" t="str">
        <f>IFERROR(VLOOKUP(D574,'LEAID Match'!$A$2:$B$186,2,FALSE),"")</f>
        <v/>
      </c>
    </row>
    <row r="575" spans="1:9" x14ac:dyDescent="0.2">
      <c r="A575" t="str">
        <f t="shared" si="8"/>
        <v/>
      </c>
      <c r="B575" s="15">
        <v>2020</v>
      </c>
      <c r="C575" t="s">
        <v>1733</v>
      </c>
      <c r="D575" t="s">
        <v>67</v>
      </c>
      <c r="E575" t="s">
        <v>67</v>
      </c>
      <c r="F575" s="10">
        <v>5895477</v>
      </c>
      <c r="G575" s="8">
        <v>1.927253E-4</v>
      </c>
      <c r="H575" s="10">
        <v>443075.46470000001</v>
      </c>
      <c r="I575" t="str">
        <f>IFERROR(VLOOKUP(D575,'LEAID Match'!$A$2:$B$186,2,FALSE),"")</f>
        <v/>
      </c>
    </row>
    <row r="576" spans="1:9" x14ac:dyDescent="0.2">
      <c r="A576" t="str">
        <f t="shared" si="8"/>
        <v/>
      </c>
      <c r="B576" s="15">
        <v>2021</v>
      </c>
      <c r="C576" t="s">
        <v>1733</v>
      </c>
      <c r="D576" t="s">
        <v>67</v>
      </c>
      <c r="E576" t="s">
        <v>67</v>
      </c>
      <c r="F576" s="10">
        <v>5553391</v>
      </c>
      <c r="G576" s="8">
        <v>1.9319239999999999E-4</v>
      </c>
      <c r="H576" s="10">
        <v>417585.3726</v>
      </c>
      <c r="I576" t="str">
        <f>IFERROR(VLOOKUP(D576,'LEAID Match'!$A$2:$B$186,2,FALSE),"")</f>
        <v/>
      </c>
    </row>
    <row r="577" spans="1:9" x14ac:dyDescent="0.2">
      <c r="A577" t="str">
        <f t="shared" si="8"/>
        <v/>
      </c>
      <c r="B577" s="15">
        <v>2022</v>
      </c>
      <c r="C577" t="s">
        <v>1733</v>
      </c>
      <c r="D577" t="s">
        <v>67</v>
      </c>
      <c r="E577" t="s">
        <v>67</v>
      </c>
      <c r="F577" s="10">
        <v>7276409</v>
      </c>
      <c r="G577" s="8">
        <v>2.1860250000000001E-4</v>
      </c>
      <c r="H577" s="10">
        <v>881011.79550000001</v>
      </c>
      <c r="I577" t="str">
        <f>IFERROR(VLOOKUP(D577,'LEAID Match'!$A$2:$B$186,2,FALSE),"")</f>
        <v/>
      </c>
    </row>
    <row r="578" spans="1:9" x14ac:dyDescent="0.2">
      <c r="A578" t="str">
        <f t="shared" si="8"/>
        <v/>
      </c>
      <c r="B578" s="15">
        <v>2023</v>
      </c>
      <c r="C578" t="s">
        <v>1733</v>
      </c>
      <c r="D578" t="s">
        <v>67</v>
      </c>
      <c r="E578" t="s">
        <v>67</v>
      </c>
      <c r="F578" s="10">
        <v>5634348</v>
      </c>
      <c r="G578" s="8">
        <v>2.2162780000000001E-4</v>
      </c>
      <c r="H578" s="10">
        <v>530333.16262000008</v>
      </c>
      <c r="I578" t="str">
        <f>IFERROR(VLOOKUP(D578,'LEAID Match'!$A$2:$B$186,2,FALSE),"")</f>
        <v/>
      </c>
    </row>
    <row r="579" spans="1:9" x14ac:dyDescent="0.2">
      <c r="A579" t="str">
        <f t="shared" ref="A579:A642" si="9">I579</f>
        <v/>
      </c>
      <c r="B579" s="15">
        <v>2015</v>
      </c>
      <c r="C579" t="s">
        <v>1734</v>
      </c>
      <c r="D579" t="s">
        <v>68</v>
      </c>
      <c r="E579" t="s">
        <v>68</v>
      </c>
      <c r="F579" s="10" t="s">
        <v>29</v>
      </c>
      <c r="G579" s="8">
        <v>0</v>
      </c>
      <c r="H579" s="10">
        <v>0</v>
      </c>
      <c r="I579" t="str">
        <f>IFERROR(VLOOKUP(D579,'LEAID Match'!$A$2:$B$186,2,FALSE),"")</f>
        <v/>
      </c>
    </row>
    <row r="580" spans="1:9" x14ac:dyDescent="0.2">
      <c r="A580" t="str">
        <f t="shared" si="9"/>
        <v/>
      </c>
      <c r="B580" s="15">
        <v>2016</v>
      </c>
      <c r="C580" t="s">
        <v>1734</v>
      </c>
      <c r="D580" t="s">
        <v>68</v>
      </c>
      <c r="E580" t="s">
        <v>68</v>
      </c>
      <c r="F580" s="10">
        <v>494232</v>
      </c>
      <c r="G580" s="8">
        <v>2.56239E-5</v>
      </c>
      <c r="H580" s="10">
        <v>25042.23747</v>
      </c>
      <c r="I580" t="str">
        <f>IFERROR(VLOOKUP(D580,'LEAID Match'!$A$2:$B$186,2,FALSE),"")</f>
        <v/>
      </c>
    </row>
    <row r="581" spans="1:9" x14ac:dyDescent="0.2">
      <c r="A581" t="str">
        <f t="shared" si="9"/>
        <v/>
      </c>
      <c r="B581" s="15">
        <v>2017</v>
      </c>
      <c r="C581" t="s">
        <v>1734</v>
      </c>
      <c r="D581" t="s">
        <v>68</v>
      </c>
      <c r="E581" t="s">
        <v>68</v>
      </c>
      <c r="F581" s="10">
        <v>1355542</v>
      </c>
      <c r="G581" s="8">
        <v>5.7260399999999998E-5</v>
      </c>
      <c r="H581" s="10">
        <v>58531.580880000001</v>
      </c>
      <c r="I581" t="str">
        <f>IFERROR(VLOOKUP(D581,'LEAID Match'!$A$2:$B$186,2,FALSE),"")</f>
        <v/>
      </c>
    </row>
    <row r="582" spans="1:9" x14ac:dyDescent="0.2">
      <c r="A582" t="str">
        <f t="shared" si="9"/>
        <v/>
      </c>
      <c r="B582" s="15">
        <v>2018</v>
      </c>
      <c r="C582" t="s">
        <v>1734</v>
      </c>
      <c r="D582" t="s">
        <v>68</v>
      </c>
      <c r="E582" t="s">
        <v>68</v>
      </c>
      <c r="F582" s="10">
        <v>1987244</v>
      </c>
      <c r="G582" s="8">
        <v>7.0787199999999999E-5</v>
      </c>
      <c r="H582" s="10">
        <v>98401.286720000004</v>
      </c>
      <c r="I582" t="str">
        <f>IFERROR(VLOOKUP(D582,'LEAID Match'!$A$2:$B$186,2,FALSE),"")</f>
        <v/>
      </c>
    </row>
    <row r="583" spans="1:9" x14ac:dyDescent="0.2">
      <c r="A583" t="str">
        <f t="shared" si="9"/>
        <v/>
      </c>
      <c r="B583" s="15">
        <v>2019</v>
      </c>
      <c r="C583" t="s">
        <v>1734</v>
      </c>
      <c r="D583" t="s">
        <v>68</v>
      </c>
      <c r="E583" t="s">
        <v>68</v>
      </c>
      <c r="F583" s="10">
        <v>2214265</v>
      </c>
      <c r="G583" s="8">
        <v>8.9412200000000004E-5</v>
      </c>
      <c r="H583" s="10">
        <v>153806.86644000001</v>
      </c>
      <c r="I583" t="str">
        <f>IFERROR(VLOOKUP(D583,'LEAID Match'!$A$2:$B$186,2,FALSE),"")</f>
        <v/>
      </c>
    </row>
    <row r="584" spans="1:9" x14ac:dyDescent="0.2">
      <c r="A584" t="str">
        <f t="shared" si="9"/>
        <v/>
      </c>
      <c r="B584" s="15">
        <v>2020</v>
      </c>
      <c r="C584" t="s">
        <v>1734</v>
      </c>
      <c r="D584" t="s">
        <v>68</v>
      </c>
      <c r="E584" t="s">
        <v>68</v>
      </c>
      <c r="F584" s="10">
        <v>3079643</v>
      </c>
      <c r="G584" s="8">
        <v>1.006747E-4</v>
      </c>
      <c r="H584" s="10">
        <v>231451.13529999999</v>
      </c>
      <c r="I584" t="str">
        <f>IFERROR(VLOOKUP(D584,'LEAID Match'!$A$2:$B$186,2,FALSE),"")</f>
        <v/>
      </c>
    </row>
    <row r="585" spans="1:9" x14ac:dyDescent="0.2">
      <c r="A585" t="str">
        <f t="shared" si="9"/>
        <v/>
      </c>
      <c r="B585" s="15">
        <v>2021</v>
      </c>
      <c r="C585" t="s">
        <v>1734</v>
      </c>
      <c r="D585" t="s">
        <v>68</v>
      </c>
      <c r="E585" t="s">
        <v>68</v>
      </c>
      <c r="F585" s="10">
        <v>3083331</v>
      </c>
      <c r="G585" s="8">
        <v>1.072635E-4</v>
      </c>
      <c r="H585" s="10">
        <v>231850.05525</v>
      </c>
      <c r="I585" t="str">
        <f>IFERROR(VLOOKUP(D585,'LEAID Match'!$A$2:$B$186,2,FALSE),"")</f>
        <v/>
      </c>
    </row>
    <row r="586" spans="1:9" x14ac:dyDescent="0.2">
      <c r="A586" t="str">
        <f t="shared" si="9"/>
        <v/>
      </c>
      <c r="B586" s="15">
        <v>2022</v>
      </c>
      <c r="C586" t="s">
        <v>1734</v>
      </c>
      <c r="D586" t="s">
        <v>68</v>
      </c>
      <c r="E586" t="s">
        <v>68</v>
      </c>
      <c r="F586" s="10">
        <v>3394486</v>
      </c>
      <c r="G586" s="8">
        <v>1.019793E-4</v>
      </c>
      <c r="H586" s="10">
        <v>410996.97486000002</v>
      </c>
      <c r="I586" t="str">
        <f>IFERROR(VLOOKUP(D586,'LEAID Match'!$A$2:$B$186,2,FALSE),"")</f>
        <v/>
      </c>
    </row>
    <row r="587" spans="1:9" x14ac:dyDescent="0.2">
      <c r="A587" t="str">
        <f t="shared" si="9"/>
        <v/>
      </c>
      <c r="B587" s="15">
        <v>2023</v>
      </c>
      <c r="C587" t="s">
        <v>1734</v>
      </c>
      <c r="D587" t="s">
        <v>68</v>
      </c>
      <c r="E587" t="s">
        <v>68</v>
      </c>
      <c r="F587" s="10">
        <v>3023672</v>
      </c>
      <c r="G587" s="8">
        <v>1.189365E-4</v>
      </c>
      <c r="H587" s="10">
        <v>284603.15084999998</v>
      </c>
      <c r="I587" t="str">
        <f>IFERROR(VLOOKUP(D587,'LEAID Match'!$A$2:$B$186,2,FALSE),"")</f>
        <v/>
      </c>
    </row>
    <row r="588" spans="1:9" x14ac:dyDescent="0.2">
      <c r="A588" t="str">
        <f t="shared" si="9"/>
        <v/>
      </c>
      <c r="B588" s="15">
        <v>2015</v>
      </c>
      <c r="C588" t="s">
        <v>1735</v>
      </c>
      <c r="D588" t="s">
        <v>69</v>
      </c>
      <c r="E588" t="s">
        <v>69</v>
      </c>
      <c r="F588" s="10">
        <v>1028329</v>
      </c>
      <c r="G588" s="8">
        <v>7.4879800000000001E-5</v>
      </c>
      <c r="H588" s="10">
        <v>84112.479340000005</v>
      </c>
      <c r="I588" t="str">
        <f>IFERROR(VLOOKUP(D588,'LEAID Match'!$A$2:$B$186,2,FALSE),"")</f>
        <v/>
      </c>
    </row>
    <row r="589" spans="1:9" x14ac:dyDescent="0.2">
      <c r="A589" t="str">
        <f t="shared" si="9"/>
        <v/>
      </c>
      <c r="B589" s="15">
        <v>2016</v>
      </c>
      <c r="C589" t="s">
        <v>1735</v>
      </c>
      <c r="D589" t="s">
        <v>69</v>
      </c>
      <c r="E589" t="s">
        <v>69</v>
      </c>
      <c r="F589" s="10">
        <v>1292027</v>
      </c>
      <c r="G589" s="8">
        <v>6.69864E-5</v>
      </c>
      <c r="H589" s="10">
        <v>65465.808720000001</v>
      </c>
      <c r="I589" t="str">
        <f>IFERROR(VLOOKUP(D589,'LEAID Match'!$A$2:$B$186,2,FALSE),"")</f>
        <v/>
      </c>
    </row>
    <row r="590" spans="1:9" x14ac:dyDescent="0.2">
      <c r="A590" t="str">
        <f t="shared" si="9"/>
        <v/>
      </c>
      <c r="B590" s="15">
        <v>2017</v>
      </c>
      <c r="C590" t="s">
        <v>1735</v>
      </c>
      <c r="D590" t="s">
        <v>69</v>
      </c>
      <c r="E590" t="s">
        <v>69</v>
      </c>
      <c r="F590" s="10">
        <v>1642981</v>
      </c>
      <c r="G590" s="8">
        <v>6.9402300000000005E-5</v>
      </c>
      <c r="H590" s="10">
        <v>70943.031060000008</v>
      </c>
      <c r="I590" t="str">
        <f>IFERROR(VLOOKUP(D590,'LEAID Match'!$A$2:$B$186,2,FALSE),"")</f>
        <v/>
      </c>
    </row>
    <row r="591" spans="1:9" x14ac:dyDescent="0.2">
      <c r="A591" t="str">
        <f t="shared" si="9"/>
        <v/>
      </c>
      <c r="B591" s="15">
        <v>2018</v>
      </c>
      <c r="C591" t="s">
        <v>1735</v>
      </c>
      <c r="D591" t="s">
        <v>69</v>
      </c>
      <c r="E591" t="s">
        <v>69</v>
      </c>
      <c r="F591" s="10">
        <v>1572730</v>
      </c>
      <c r="G591" s="8">
        <v>5.60219E-5</v>
      </c>
      <c r="H591" s="10">
        <v>77876.043189999997</v>
      </c>
      <c r="I591" t="str">
        <f>IFERROR(VLOOKUP(D591,'LEAID Match'!$A$2:$B$186,2,FALSE),"")</f>
        <v/>
      </c>
    </row>
    <row r="592" spans="1:9" x14ac:dyDescent="0.2">
      <c r="A592" t="str">
        <f t="shared" si="9"/>
        <v/>
      </c>
      <c r="B592" s="15">
        <v>2019</v>
      </c>
      <c r="C592" t="s">
        <v>1735</v>
      </c>
      <c r="D592" t="s">
        <v>69</v>
      </c>
      <c r="E592" t="s">
        <v>69</v>
      </c>
      <c r="F592" s="10">
        <v>1465806</v>
      </c>
      <c r="G592" s="8">
        <v>5.9189399999999999E-5</v>
      </c>
      <c r="H592" s="10">
        <v>101817.60588</v>
      </c>
      <c r="I592" t="str">
        <f>IFERROR(VLOOKUP(D592,'LEAID Match'!$A$2:$B$186,2,FALSE),"")</f>
        <v/>
      </c>
    </row>
    <row r="593" spans="1:9" x14ac:dyDescent="0.2">
      <c r="A593" t="str">
        <f t="shared" si="9"/>
        <v/>
      </c>
      <c r="B593" s="15">
        <v>2020</v>
      </c>
      <c r="C593" t="s">
        <v>1735</v>
      </c>
      <c r="D593" t="s">
        <v>69</v>
      </c>
      <c r="E593" t="s">
        <v>69</v>
      </c>
      <c r="F593" s="10">
        <v>1944991</v>
      </c>
      <c r="G593" s="8">
        <v>6.3582499999999996E-5</v>
      </c>
      <c r="H593" s="10">
        <v>146176.16749999998</v>
      </c>
      <c r="I593" t="str">
        <f>IFERROR(VLOOKUP(D593,'LEAID Match'!$A$2:$B$186,2,FALSE),"")</f>
        <v/>
      </c>
    </row>
    <row r="594" spans="1:9" x14ac:dyDescent="0.2">
      <c r="A594" t="str">
        <f t="shared" si="9"/>
        <v/>
      </c>
      <c r="B594" s="15">
        <v>2021</v>
      </c>
      <c r="C594" t="s">
        <v>1735</v>
      </c>
      <c r="D594" t="s">
        <v>69</v>
      </c>
      <c r="E594" t="s">
        <v>69</v>
      </c>
      <c r="F594" s="10">
        <v>1643639</v>
      </c>
      <c r="G594" s="8">
        <v>5.7179200000000003E-5</v>
      </c>
      <c r="H594" s="10">
        <v>123592.84080000001</v>
      </c>
      <c r="I594" t="str">
        <f>IFERROR(VLOOKUP(D594,'LEAID Match'!$A$2:$B$186,2,FALSE),"")</f>
        <v/>
      </c>
    </row>
    <row r="595" spans="1:9" x14ac:dyDescent="0.2">
      <c r="A595" t="str">
        <f t="shared" si="9"/>
        <v/>
      </c>
      <c r="B595" s="15">
        <v>2022</v>
      </c>
      <c r="C595" t="s">
        <v>1735</v>
      </c>
      <c r="D595" t="s">
        <v>69</v>
      </c>
      <c r="E595" t="s">
        <v>69</v>
      </c>
      <c r="F595" s="10">
        <v>1855763</v>
      </c>
      <c r="G595" s="8">
        <v>5.5751999999999997E-5</v>
      </c>
      <c r="H595" s="10">
        <v>224691.71039999998</v>
      </c>
      <c r="I595" t="str">
        <f>IFERROR(VLOOKUP(D595,'LEAID Match'!$A$2:$B$186,2,FALSE),"")</f>
        <v/>
      </c>
    </row>
    <row r="596" spans="1:9" x14ac:dyDescent="0.2">
      <c r="A596" t="str">
        <f t="shared" si="9"/>
        <v/>
      </c>
      <c r="B596" s="15">
        <v>2023</v>
      </c>
      <c r="C596" t="s">
        <v>1735</v>
      </c>
      <c r="D596" t="s">
        <v>69</v>
      </c>
      <c r="E596" t="s">
        <v>69</v>
      </c>
      <c r="F596" s="10">
        <v>1073938</v>
      </c>
      <c r="G596" s="8">
        <v>4.2243500000000003E-5</v>
      </c>
      <c r="H596" s="10">
        <v>101084.47115000001</v>
      </c>
      <c r="I596" t="str">
        <f>IFERROR(VLOOKUP(D596,'LEAID Match'!$A$2:$B$186,2,FALSE),"")</f>
        <v/>
      </c>
    </row>
    <row r="597" spans="1:9" x14ac:dyDescent="0.2">
      <c r="A597" t="str">
        <f t="shared" si="9"/>
        <v/>
      </c>
      <c r="B597" s="15">
        <v>2015</v>
      </c>
      <c r="C597" t="s">
        <v>1736</v>
      </c>
      <c r="D597" t="s">
        <v>70</v>
      </c>
      <c r="E597" t="s">
        <v>70</v>
      </c>
      <c r="F597" s="10">
        <v>108835121</v>
      </c>
      <c r="G597" s="8">
        <v>7.9250462000000008E-3</v>
      </c>
      <c r="H597" s="10">
        <v>8902204.3964600004</v>
      </c>
      <c r="I597" t="str">
        <f>IFERROR(VLOOKUP(D597,'LEAID Match'!$A$2:$B$186,2,FALSE),"")</f>
        <v/>
      </c>
    </row>
    <row r="598" spans="1:9" x14ac:dyDescent="0.2">
      <c r="A598" t="str">
        <f t="shared" si="9"/>
        <v/>
      </c>
      <c r="B598" s="15">
        <v>2016</v>
      </c>
      <c r="C598" t="s">
        <v>1736</v>
      </c>
      <c r="D598" t="s">
        <v>70</v>
      </c>
      <c r="E598" t="s">
        <v>70</v>
      </c>
      <c r="F598" s="10">
        <v>136039535</v>
      </c>
      <c r="G598" s="8">
        <v>7.0531023999999996E-3</v>
      </c>
      <c r="H598" s="10">
        <v>6892996.9755199999</v>
      </c>
      <c r="I598" t="str">
        <f>IFERROR(VLOOKUP(D598,'LEAID Match'!$A$2:$B$186,2,FALSE),"")</f>
        <v/>
      </c>
    </row>
    <row r="599" spans="1:9" x14ac:dyDescent="0.2">
      <c r="A599" t="str">
        <f t="shared" si="9"/>
        <v/>
      </c>
      <c r="B599" s="15">
        <v>2017</v>
      </c>
      <c r="C599" t="s">
        <v>1736</v>
      </c>
      <c r="D599" t="s">
        <v>70</v>
      </c>
      <c r="E599" t="s">
        <v>70</v>
      </c>
      <c r="F599" s="10">
        <v>148503706</v>
      </c>
      <c r="G599" s="8">
        <v>6.2730522000000004E-3</v>
      </c>
      <c r="H599" s="10">
        <v>6412313.9588400004</v>
      </c>
      <c r="I599" t="str">
        <f>IFERROR(VLOOKUP(D599,'LEAID Match'!$A$2:$B$186,2,FALSE),"")</f>
        <v/>
      </c>
    </row>
    <row r="600" spans="1:9" x14ac:dyDescent="0.2">
      <c r="A600" t="str">
        <f t="shared" si="9"/>
        <v/>
      </c>
      <c r="B600" s="15">
        <v>2018</v>
      </c>
      <c r="C600" t="s">
        <v>1736</v>
      </c>
      <c r="D600" t="s">
        <v>70</v>
      </c>
      <c r="E600" t="s">
        <v>70</v>
      </c>
      <c r="F600" s="10">
        <v>166429007</v>
      </c>
      <c r="G600" s="8">
        <v>5.9283304E-3</v>
      </c>
      <c r="H600" s="10">
        <v>8240972.08904</v>
      </c>
      <c r="I600" t="str">
        <f>IFERROR(VLOOKUP(D600,'LEAID Match'!$A$2:$B$186,2,FALSE),"")</f>
        <v/>
      </c>
    </row>
    <row r="601" spans="1:9" x14ac:dyDescent="0.2">
      <c r="A601" t="str">
        <f t="shared" si="9"/>
        <v/>
      </c>
      <c r="B601" s="15">
        <v>2019</v>
      </c>
      <c r="C601" t="s">
        <v>1736</v>
      </c>
      <c r="D601" t="s">
        <v>70</v>
      </c>
      <c r="E601" t="s">
        <v>70</v>
      </c>
      <c r="F601" s="10">
        <v>110285537</v>
      </c>
      <c r="G601" s="8">
        <v>4.4533404999999998E-3</v>
      </c>
      <c r="H601" s="10">
        <v>7660636.3280999996</v>
      </c>
      <c r="I601" t="str">
        <f>IFERROR(VLOOKUP(D601,'LEAID Match'!$A$2:$B$186,2,FALSE),"")</f>
        <v/>
      </c>
    </row>
    <row r="602" spans="1:9" x14ac:dyDescent="0.2">
      <c r="A602" t="str">
        <f t="shared" si="9"/>
        <v/>
      </c>
      <c r="B602" s="15">
        <v>2020</v>
      </c>
      <c r="C602" t="s">
        <v>1736</v>
      </c>
      <c r="D602" t="s">
        <v>70</v>
      </c>
      <c r="E602" t="s">
        <v>70</v>
      </c>
      <c r="F602" s="10">
        <v>105694770</v>
      </c>
      <c r="G602" s="8">
        <v>3.4552008000000001E-3</v>
      </c>
      <c r="H602" s="10">
        <v>7943506.6392000001</v>
      </c>
      <c r="I602" t="str">
        <f>IFERROR(VLOOKUP(D602,'LEAID Match'!$A$2:$B$186,2,FALSE),"")</f>
        <v/>
      </c>
    </row>
    <row r="603" spans="1:9" x14ac:dyDescent="0.2">
      <c r="A603" t="str">
        <f t="shared" si="9"/>
        <v/>
      </c>
      <c r="B603" s="15">
        <v>2021</v>
      </c>
      <c r="C603" t="s">
        <v>1736</v>
      </c>
      <c r="D603" t="s">
        <v>70</v>
      </c>
      <c r="E603" t="s">
        <v>70</v>
      </c>
      <c r="F603" s="10">
        <v>95957193</v>
      </c>
      <c r="G603" s="8">
        <v>3.3381768999999999E-3</v>
      </c>
      <c r="H603" s="10">
        <v>7215469.3693499994</v>
      </c>
      <c r="I603" t="str">
        <f>IFERROR(VLOOKUP(D603,'LEAID Match'!$A$2:$B$186,2,FALSE),"")</f>
        <v/>
      </c>
    </row>
    <row r="604" spans="1:9" x14ac:dyDescent="0.2">
      <c r="A604" t="str">
        <f t="shared" si="9"/>
        <v/>
      </c>
      <c r="B604" s="15">
        <v>2022</v>
      </c>
      <c r="C604" t="s">
        <v>1736</v>
      </c>
      <c r="D604" t="s">
        <v>70</v>
      </c>
      <c r="E604" t="s">
        <v>70</v>
      </c>
      <c r="F604" s="10">
        <v>125315246</v>
      </c>
      <c r="G604" s="8">
        <v>3.7648006000000002E-3</v>
      </c>
      <c r="H604" s="10">
        <v>15172899.378120001</v>
      </c>
      <c r="I604" t="str">
        <f>IFERROR(VLOOKUP(D604,'LEAID Match'!$A$2:$B$186,2,FALSE),"")</f>
        <v/>
      </c>
    </row>
    <row r="605" spans="1:9" x14ac:dyDescent="0.2">
      <c r="A605" t="str">
        <f t="shared" si="9"/>
        <v/>
      </c>
      <c r="B605" s="15">
        <v>2023</v>
      </c>
      <c r="C605" t="s">
        <v>1736</v>
      </c>
      <c r="D605" t="s">
        <v>70</v>
      </c>
      <c r="E605" t="s">
        <v>70</v>
      </c>
      <c r="F605" s="10">
        <v>91348091</v>
      </c>
      <c r="G605" s="8">
        <v>3.5931881999999998E-3</v>
      </c>
      <c r="H605" s="10">
        <v>8598140.043779999</v>
      </c>
      <c r="I605" t="str">
        <f>IFERROR(VLOOKUP(D605,'LEAID Match'!$A$2:$B$186,2,FALSE),"")</f>
        <v/>
      </c>
    </row>
    <row r="606" spans="1:9" x14ac:dyDescent="0.2">
      <c r="A606" t="str">
        <f t="shared" si="9"/>
        <v/>
      </c>
      <c r="B606" s="15">
        <v>2018</v>
      </c>
      <c r="C606" t="s">
        <v>2004</v>
      </c>
      <c r="D606" t="s">
        <v>935</v>
      </c>
      <c r="E606" t="s">
        <v>935</v>
      </c>
      <c r="F606" s="10">
        <v>15090381</v>
      </c>
      <c r="G606" s="8">
        <v>5.3753109999999998E-4</v>
      </c>
      <c r="H606" s="10">
        <v>747221.98210999998</v>
      </c>
      <c r="I606" t="str">
        <f>IFERROR(VLOOKUP(D606,'LEAID Match'!$A$2:$B$186,2,FALSE),"")</f>
        <v/>
      </c>
    </row>
    <row r="607" spans="1:9" x14ac:dyDescent="0.2">
      <c r="A607" t="str">
        <f t="shared" si="9"/>
        <v/>
      </c>
      <c r="B607" s="15">
        <v>2019</v>
      </c>
      <c r="C607" t="s">
        <v>2004</v>
      </c>
      <c r="D607" t="s">
        <v>935</v>
      </c>
      <c r="E607" t="s">
        <v>935</v>
      </c>
      <c r="F607" s="10">
        <v>11651765</v>
      </c>
      <c r="G607" s="8">
        <v>4.7049940000000001E-4</v>
      </c>
      <c r="H607" s="10">
        <v>809353.06787999999</v>
      </c>
      <c r="I607" t="str">
        <f>IFERROR(VLOOKUP(D607,'LEAID Match'!$A$2:$B$186,2,FALSE),"")</f>
        <v/>
      </c>
    </row>
    <row r="608" spans="1:9" x14ac:dyDescent="0.2">
      <c r="A608" t="str">
        <f t="shared" si="9"/>
        <v/>
      </c>
      <c r="B608" s="15">
        <v>2020</v>
      </c>
      <c r="C608" t="s">
        <v>2004</v>
      </c>
      <c r="D608" t="s">
        <v>935</v>
      </c>
      <c r="E608" t="s">
        <v>935</v>
      </c>
      <c r="F608" s="10">
        <v>15373441</v>
      </c>
      <c r="G608" s="8">
        <v>5.0256339999999995E-4</v>
      </c>
      <c r="H608" s="10">
        <v>1155393.2566</v>
      </c>
      <c r="I608" t="str">
        <f>IFERROR(VLOOKUP(D608,'LEAID Match'!$A$2:$B$186,2,FALSE),"")</f>
        <v/>
      </c>
    </row>
    <row r="609" spans="1:9" x14ac:dyDescent="0.2">
      <c r="A609" t="str">
        <f t="shared" si="9"/>
        <v/>
      </c>
      <c r="B609" s="15">
        <v>2021</v>
      </c>
      <c r="C609" t="s">
        <v>2004</v>
      </c>
      <c r="D609" t="s">
        <v>935</v>
      </c>
      <c r="E609" t="s">
        <v>935</v>
      </c>
      <c r="F609" s="10">
        <v>15030411</v>
      </c>
      <c r="G609" s="8">
        <v>5.2288080000000004E-4</v>
      </c>
      <c r="H609" s="10">
        <v>1130206.8492000001</v>
      </c>
      <c r="I609" t="str">
        <f>IFERROR(VLOOKUP(D609,'LEAID Match'!$A$2:$B$186,2,FALSE),"")</f>
        <v/>
      </c>
    </row>
    <row r="610" spans="1:9" x14ac:dyDescent="0.2">
      <c r="A610" t="str">
        <f t="shared" si="9"/>
        <v/>
      </c>
      <c r="B610" s="15">
        <v>2022</v>
      </c>
      <c r="C610" t="s">
        <v>2004</v>
      </c>
      <c r="D610" t="s">
        <v>935</v>
      </c>
      <c r="E610" t="s">
        <v>935</v>
      </c>
      <c r="F610" s="10">
        <v>17457029</v>
      </c>
      <c r="G610" s="8">
        <v>5.2445520000000002E-4</v>
      </c>
      <c r="H610" s="10">
        <v>2113659.3470399999</v>
      </c>
      <c r="I610" t="str">
        <f>IFERROR(VLOOKUP(D610,'LEAID Match'!$A$2:$B$186,2,FALSE),"")</f>
        <v/>
      </c>
    </row>
    <row r="611" spans="1:9" x14ac:dyDescent="0.2">
      <c r="A611" t="str">
        <f t="shared" si="9"/>
        <v/>
      </c>
      <c r="B611" s="15">
        <v>2023</v>
      </c>
      <c r="C611" t="s">
        <v>2004</v>
      </c>
      <c r="D611" t="s">
        <v>935</v>
      </c>
      <c r="E611" t="s">
        <v>935</v>
      </c>
      <c r="F611" s="10">
        <v>14986345</v>
      </c>
      <c r="G611" s="8">
        <v>5.8948970000000003E-4</v>
      </c>
      <c r="H611" s="10">
        <v>1410589.90313</v>
      </c>
      <c r="I611" t="str">
        <f>IFERROR(VLOOKUP(D611,'LEAID Match'!$A$2:$B$186,2,FALSE),"")</f>
        <v/>
      </c>
    </row>
    <row r="612" spans="1:9" x14ac:dyDescent="0.2">
      <c r="A612" t="str">
        <f t="shared" si="9"/>
        <v/>
      </c>
      <c r="B612" s="15">
        <v>2015</v>
      </c>
      <c r="C612" t="s">
        <v>1737</v>
      </c>
      <c r="D612" t="s">
        <v>71</v>
      </c>
      <c r="E612" t="s">
        <v>71</v>
      </c>
      <c r="F612" s="10">
        <v>7339286</v>
      </c>
      <c r="G612" s="8">
        <v>5.3442470000000005E-4</v>
      </c>
      <c r="H612" s="10">
        <v>600319.26551000006</v>
      </c>
      <c r="I612" t="str">
        <f>IFERROR(VLOOKUP(D612,'LEAID Match'!$A$2:$B$186,2,FALSE),"")</f>
        <v/>
      </c>
    </row>
    <row r="613" spans="1:9" x14ac:dyDescent="0.2">
      <c r="A613" t="str">
        <f t="shared" si="9"/>
        <v/>
      </c>
      <c r="B613" s="15">
        <v>2016</v>
      </c>
      <c r="C613" t="s">
        <v>1737</v>
      </c>
      <c r="D613" t="s">
        <v>71</v>
      </c>
      <c r="E613" t="s">
        <v>71</v>
      </c>
      <c r="F613" s="10">
        <v>10402588</v>
      </c>
      <c r="G613" s="8">
        <v>5.393323E-4</v>
      </c>
      <c r="H613" s="10">
        <v>527089.45678999997</v>
      </c>
      <c r="I613" t="str">
        <f>IFERROR(VLOOKUP(D613,'LEAID Match'!$A$2:$B$186,2,FALSE),"")</f>
        <v/>
      </c>
    </row>
    <row r="614" spans="1:9" x14ac:dyDescent="0.2">
      <c r="A614" t="str">
        <f t="shared" si="9"/>
        <v/>
      </c>
      <c r="B614" s="15">
        <v>2017</v>
      </c>
      <c r="C614" t="s">
        <v>1737</v>
      </c>
      <c r="D614" t="s">
        <v>71</v>
      </c>
      <c r="E614" t="s">
        <v>71</v>
      </c>
      <c r="F614" s="10">
        <v>11976588</v>
      </c>
      <c r="G614" s="8">
        <v>5.0591169999999997E-4</v>
      </c>
      <c r="H614" s="10">
        <v>517142.93973999994</v>
      </c>
      <c r="I614" t="str">
        <f>IFERROR(VLOOKUP(D614,'LEAID Match'!$A$2:$B$186,2,FALSE),"")</f>
        <v/>
      </c>
    </row>
    <row r="615" spans="1:9" x14ac:dyDescent="0.2">
      <c r="A615" t="str">
        <f t="shared" si="9"/>
        <v/>
      </c>
      <c r="B615" s="15">
        <v>2018</v>
      </c>
      <c r="C615" t="s">
        <v>1737</v>
      </c>
      <c r="D615" t="s">
        <v>71</v>
      </c>
      <c r="E615" t="s">
        <v>71</v>
      </c>
      <c r="F615" s="10">
        <v>13822359</v>
      </c>
      <c r="G615" s="8">
        <v>4.9236319999999996E-4</v>
      </c>
      <c r="H615" s="10">
        <v>684434.08431999991</v>
      </c>
      <c r="I615" t="str">
        <f>IFERROR(VLOOKUP(D615,'LEAID Match'!$A$2:$B$186,2,FALSE),"")</f>
        <v/>
      </c>
    </row>
    <row r="616" spans="1:9" x14ac:dyDescent="0.2">
      <c r="A616" t="str">
        <f t="shared" si="9"/>
        <v/>
      </c>
      <c r="B616" s="15">
        <v>2019</v>
      </c>
      <c r="C616" t="s">
        <v>1737</v>
      </c>
      <c r="D616" t="s">
        <v>71</v>
      </c>
      <c r="E616" t="s">
        <v>71</v>
      </c>
      <c r="F616" s="10">
        <v>13284999</v>
      </c>
      <c r="G616" s="8">
        <v>5.3644949999999999E-4</v>
      </c>
      <c r="H616" s="10">
        <v>922800.42989999999</v>
      </c>
      <c r="I616" t="str">
        <f>IFERROR(VLOOKUP(D616,'LEAID Match'!$A$2:$B$186,2,FALSE),"")</f>
        <v/>
      </c>
    </row>
    <row r="617" spans="1:9" x14ac:dyDescent="0.2">
      <c r="A617" t="str">
        <f t="shared" si="9"/>
        <v/>
      </c>
      <c r="B617" s="15">
        <v>2020</v>
      </c>
      <c r="C617" t="s">
        <v>1737</v>
      </c>
      <c r="D617" t="s">
        <v>71</v>
      </c>
      <c r="E617" t="s">
        <v>71</v>
      </c>
      <c r="F617" s="10">
        <v>15758576</v>
      </c>
      <c r="G617" s="8">
        <v>5.1515359999999995E-4</v>
      </c>
      <c r="H617" s="10">
        <v>1184338.1264</v>
      </c>
      <c r="I617" t="str">
        <f>IFERROR(VLOOKUP(D617,'LEAID Match'!$A$2:$B$186,2,FALSE),"")</f>
        <v/>
      </c>
    </row>
    <row r="618" spans="1:9" x14ac:dyDescent="0.2">
      <c r="A618" t="str">
        <f t="shared" si="9"/>
        <v/>
      </c>
      <c r="B618" s="15">
        <v>2021</v>
      </c>
      <c r="C618" t="s">
        <v>1737</v>
      </c>
      <c r="D618" t="s">
        <v>71</v>
      </c>
      <c r="E618" t="s">
        <v>71</v>
      </c>
      <c r="F618" s="10">
        <v>13958967</v>
      </c>
      <c r="G618" s="8">
        <v>4.856072E-4</v>
      </c>
      <c r="H618" s="10">
        <v>1049639.9628000001</v>
      </c>
      <c r="I618" t="str">
        <f>IFERROR(VLOOKUP(D618,'LEAID Match'!$A$2:$B$186,2,FALSE),"")</f>
        <v/>
      </c>
    </row>
    <row r="619" spans="1:9" x14ac:dyDescent="0.2">
      <c r="A619" t="str">
        <f t="shared" si="9"/>
        <v/>
      </c>
      <c r="B619" s="15">
        <v>2022</v>
      </c>
      <c r="C619" t="s">
        <v>1737</v>
      </c>
      <c r="D619" t="s">
        <v>71</v>
      </c>
      <c r="E619" t="s">
        <v>71</v>
      </c>
      <c r="F619" s="10">
        <v>17840716</v>
      </c>
      <c r="G619" s="8">
        <v>5.3598220000000002E-4</v>
      </c>
      <c r="H619" s="10">
        <v>2160115.4624399999</v>
      </c>
      <c r="I619" t="str">
        <f>IFERROR(VLOOKUP(D619,'LEAID Match'!$A$2:$B$186,2,FALSE),"")</f>
        <v/>
      </c>
    </row>
    <row r="620" spans="1:9" x14ac:dyDescent="0.2">
      <c r="A620" t="str">
        <f t="shared" si="9"/>
        <v/>
      </c>
      <c r="B620" s="15">
        <v>2023</v>
      </c>
      <c r="C620" t="s">
        <v>1737</v>
      </c>
      <c r="D620" t="s">
        <v>71</v>
      </c>
      <c r="E620" t="s">
        <v>71</v>
      </c>
      <c r="F620" s="10">
        <v>12949126</v>
      </c>
      <c r="G620" s="8">
        <v>5.0935539999999999E-4</v>
      </c>
      <c r="H620" s="10">
        <v>1218836.53666</v>
      </c>
      <c r="I620" t="str">
        <f>IFERROR(VLOOKUP(D620,'LEAID Match'!$A$2:$B$186,2,FALSE),"")</f>
        <v/>
      </c>
    </row>
    <row r="621" spans="1:9" x14ac:dyDescent="0.2">
      <c r="A621" t="str">
        <f t="shared" si="9"/>
        <v/>
      </c>
      <c r="B621" s="15">
        <v>2015</v>
      </c>
      <c r="C621" t="s">
        <v>1738</v>
      </c>
      <c r="D621" t="s">
        <v>72</v>
      </c>
      <c r="E621" t="s">
        <v>72</v>
      </c>
      <c r="F621" s="10">
        <v>1108238</v>
      </c>
      <c r="G621" s="8">
        <v>8.0698599999999993E-5</v>
      </c>
      <c r="H621" s="10">
        <v>90648.737379999991</v>
      </c>
      <c r="I621" t="str">
        <f>IFERROR(VLOOKUP(D621,'LEAID Match'!$A$2:$B$186,2,FALSE),"")</f>
        <v/>
      </c>
    </row>
    <row r="622" spans="1:9" x14ac:dyDescent="0.2">
      <c r="A622" t="str">
        <f t="shared" si="9"/>
        <v/>
      </c>
      <c r="B622" s="15">
        <v>2016</v>
      </c>
      <c r="C622" t="s">
        <v>1738</v>
      </c>
      <c r="D622" t="s">
        <v>72</v>
      </c>
      <c r="E622" t="s">
        <v>72</v>
      </c>
      <c r="F622" s="10">
        <v>2030872</v>
      </c>
      <c r="G622" s="8">
        <v>1.052925E-4</v>
      </c>
      <c r="H622" s="10">
        <v>102902.36025</v>
      </c>
      <c r="I622" t="str">
        <f>IFERROR(VLOOKUP(D622,'LEAID Match'!$A$2:$B$186,2,FALSE),"")</f>
        <v/>
      </c>
    </row>
    <row r="623" spans="1:9" x14ac:dyDescent="0.2">
      <c r="A623" t="str">
        <f t="shared" si="9"/>
        <v/>
      </c>
      <c r="B623" s="15">
        <v>2017</v>
      </c>
      <c r="C623" t="s">
        <v>1738</v>
      </c>
      <c r="D623" t="s">
        <v>72</v>
      </c>
      <c r="E623" t="s">
        <v>72</v>
      </c>
      <c r="F623" s="10">
        <v>2467576</v>
      </c>
      <c r="G623" s="8">
        <v>1.042347E-4</v>
      </c>
      <c r="H623" s="10">
        <v>106548.71034000001</v>
      </c>
      <c r="I623" t="str">
        <f>IFERROR(VLOOKUP(D623,'LEAID Match'!$A$2:$B$186,2,FALSE),"")</f>
        <v/>
      </c>
    </row>
    <row r="624" spans="1:9" x14ac:dyDescent="0.2">
      <c r="A624" t="str">
        <f t="shared" si="9"/>
        <v/>
      </c>
      <c r="B624" s="15">
        <v>2018</v>
      </c>
      <c r="C624" t="s">
        <v>1738</v>
      </c>
      <c r="D624" t="s">
        <v>72</v>
      </c>
      <c r="E624" t="s">
        <v>72</v>
      </c>
      <c r="F624" s="10">
        <v>3161340</v>
      </c>
      <c r="G624" s="8">
        <v>1.1260940000000001E-4</v>
      </c>
      <c r="H624" s="10">
        <v>156538.32694</v>
      </c>
      <c r="I624" t="str">
        <f>IFERROR(VLOOKUP(D624,'LEAID Match'!$A$2:$B$186,2,FALSE),"")</f>
        <v/>
      </c>
    </row>
    <row r="625" spans="1:9" x14ac:dyDescent="0.2">
      <c r="A625" t="str">
        <f t="shared" si="9"/>
        <v/>
      </c>
      <c r="B625" s="15">
        <v>2019</v>
      </c>
      <c r="C625" t="s">
        <v>1738</v>
      </c>
      <c r="D625" t="s">
        <v>72</v>
      </c>
      <c r="E625" t="s">
        <v>72</v>
      </c>
      <c r="F625" s="10">
        <v>3145386</v>
      </c>
      <c r="G625" s="8">
        <v>1.2701100000000001E-4</v>
      </c>
      <c r="H625" s="10">
        <v>218484.32220000002</v>
      </c>
      <c r="I625" t="str">
        <f>IFERROR(VLOOKUP(D625,'LEAID Match'!$A$2:$B$186,2,FALSE),"")</f>
        <v/>
      </c>
    </row>
    <row r="626" spans="1:9" x14ac:dyDescent="0.2">
      <c r="A626" t="str">
        <f t="shared" si="9"/>
        <v/>
      </c>
      <c r="B626" s="15">
        <v>2020</v>
      </c>
      <c r="C626" t="s">
        <v>1738</v>
      </c>
      <c r="D626" t="s">
        <v>72</v>
      </c>
      <c r="E626" t="s">
        <v>72</v>
      </c>
      <c r="F626" s="10">
        <v>4078677</v>
      </c>
      <c r="G626" s="8">
        <v>1.3333339999999999E-4</v>
      </c>
      <c r="H626" s="10">
        <v>306533.4866</v>
      </c>
      <c r="I626" t="str">
        <f>IFERROR(VLOOKUP(D626,'LEAID Match'!$A$2:$B$186,2,FALSE),"")</f>
        <v/>
      </c>
    </row>
    <row r="627" spans="1:9" x14ac:dyDescent="0.2">
      <c r="A627" t="str">
        <f t="shared" si="9"/>
        <v/>
      </c>
      <c r="B627" s="15">
        <v>2021</v>
      </c>
      <c r="C627" t="s">
        <v>1738</v>
      </c>
      <c r="D627" t="s">
        <v>72</v>
      </c>
      <c r="E627" t="s">
        <v>72</v>
      </c>
      <c r="F627" s="10">
        <v>2838290</v>
      </c>
      <c r="G627" s="8">
        <v>9.8739000000000004E-5</v>
      </c>
      <c r="H627" s="10">
        <v>213424.34850000002</v>
      </c>
      <c r="I627" t="str">
        <f>IFERROR(VLOOKUP(D627,'LEAID Match'!$A$2:$B$186,2,FALSE),"")</f>
        <v/>
      </c>
    </row>
    <row r="628" spans="1:9" x14ac:dyDescent="0.2">
      <c r="A628" t="str">
        <f t="shared" si="9"/>
        <v/>
      </c>
      <c r="B628" s="15">
        <v>2022</v>
      </c>
      <c r="C628" t="s">
        <v>1738</v>
      </c>
      <c r="D628" t="s">
        <v>72</v>
      </c>
      <c r="E628" t="s">
        <v>72</v>
      </c>
      <c r="F628" s="10">
        <v>4487714</v>
      </c>
      <c r="G628" s="8">
        <v>1.3482279999999999E-4</v>
      </c>
      <c r="H628" s="10">
        <v>543362.84855999995</v>
      </c>
      <c r="I628" t="str">
        <f>IFERROR(VLOOKUP(D628,'LEAID Match'!$A$2:$B$186,2,FALSE),"")</f>
        <v/>
      </c>
    </row>
    <row r="629" spans="1:9" x14ac:dyDescent="0.2">
      <c r="A629" t="str">
        <f t="shared" si="9"/>
        <v/>
      </c>
      <c r="B629" s="15">
        <v>2023</v>
      </c>
      <c r="C629" t="s">
        <v>1738</v>
      </c>
      <c r="D629" t="s">
        <v>72</v>
      </c>
      <c r="E629" t="s">
        <v>72</v>
      </c>
      <c r="F629" s="10">
        <v>3787494</v>
      </c>
      <c r="G629" s="8">
        <v>1.489815E-4</v>
      </c>
      <c r="H629" s="10">
        <v>356497.83134999999</v>
      </c>
      <c r="I629" t="str">
        <f>IFERROR(VLOOKUP(D629,'LEAID Match'!$A$2:$B$186,2,FALSE),"")</f>
        <v/>
      </c>
    </row>
    <row r="630" spans="1:9" x14ac:dyDescent="0.2">
      <c r="A630" t="str">
        <f t="shared" si="9"/>
        <v/>
      </c>
      <c r="B630" s="15">
        <v>2015</v>
      </c>
      <c r="C630" t="s">
        <v>1739</v>
      </c>
      <c r="D630" t="s">
        <v>73</v>
      </c>
      <c r="E630" t="s">
        <v>73</v>
      </c>
      <c r="F630" s="10">
        <v>9363904</v>
      </c>
      <c r="G630" s="8">
        <v>6.8185130000000002E-4</v>
      </c>
      <c r="H630" s="10">
        <v>765923.56529000006</v>
      </c>
      <c r="I630" t="str">
        <f>IFERROR(VLOOKUP(D630,'LEAID Match'!$A$2:$B$186,2,FALSE),"")</f>
        <v/>
      </c>
    </row>
    <row r="631" spans="1:9" x14ac:dyDescent="0.2">
      <c r="A631" t="str">
        <f t="shared" si="9"/>
        <v/>
      </c>
      <c r="B631" s="15">
        <v>2016</v>
      </c>
      <c r="C631" t="s">
        <v>1739</v>
      </c>
      <c r="D631" t="s">
        <v>73</v>
      </c>
      <c r="E631" t="s">
        <v>73</v>
      </c>
      <c r="F631" s="10">
        <v>11453331</v>
      </c>
      <c r="G631" s="8">
        <v>5.9380909999999997E-4</v>
      </c>
      <c r="H631" s="10">
        <v>580329.63342999993</v>
      </c>
      <c r="I631" t="str">
        <f>IFERROR(VLOOKUP(D631,'LEAID Match'!$A$2:$B$186,2,FALSE),"")</f>
        <v/>
      </c>
    </row>
    <row r="632" spans="1:9" x14ac:dyDescent="0.2">
      <c r="A632" t="str">
        <f t="shared" si="9"/>
        <v/>
      </c>
      <c r="B632" s="15">
        <v>2017</v>
      </c>
      <c r="C632" t="s">
        <v>1739</v>
      </c>
      <c r="D632" t="s">
        <v>73</v>
      </c>
      <c r="E632" t="s">
        <v>73</v>
      </c>
      <c r="F632" s="10">
        <v>14601254</v>
      </c>
      <c r="G632" s="8">
        <v>6.167821E-4</v>
      </c>
      <c r="H632" s="10">
        <v>630474.66261999996</v>
      </c>
      <c r="I632" t="str">
        <f>IFERROR(VLOOKUP(D632,'LEAID Match'!$A$2:$B$186,2,FALSE),"")</f>
        <v/>
      </c>
    </row>
    <row r="633" spans="1:9" x14ac:dyDescent="0.2">
      <c r="A633" t="str">
        <f t="shared" si="9"/>
        <v/>
      </c>
      <c r="B633" s="15">
        <v>2018</v>
      </c>
      <c r="C633" t="s">
        <v>1739</v>
      </c>
      <c r="D633" t="s">
        <v>73</v>
      </c>
      <c r="E633" t="s">
        <v>73</v>
      </c>
      <c r="F633" s="10">
        <v>17562536</v>
      </c>
      <c r="G633" s="8">
        <v>6.2559119999999995E-4</v>
      </c>
      <c r="H633" s="10">
        <v>869634.32711999991</v>
      </c>
      <c r="I633" t="str">
        <f>IFERROR(VLOOKUP(D633,'LEAID Match'!$A$2:$B$186,2,FALSE),"")</f>
        <v/>
      </c>
    </row>
    <row r="634" spans="1:9" x14ac:dyDescent="0.2">
      <c r="A634" t="str">
        <f t="shared" si="9"/>
        <v/>
      </c>
      <c r="B634" s="15">
        <v>2019</v>
      </c>
      <c r="C634" t="s">
        <v>1739</v>
      </c>
      <c r="D634" t="s">
        <v>73</v>
      </c>
      <c r="E634" t="s">
        <v>73</v>
      </c>
      <c r="F634" s="10">
        <v>15747052</v>
      </c>
      <c r="G634" s="8">
        <v>6.3586749999999998E-4</v>
      </c>
      <c r="H634" s="10">
        <v>1093819.2734999999</v>
      </c>
      <c r="I634" t="str">
        <f>IFERROR(VLOOKUP(D634,'LEAID Match'!$A$2:$B$186,2,FALSE),"")</f>
        <v/>
      </c>
    </row>
    <row r="635" spans="1:9" x14ac:dyDescent="0.2">
      <c r="A635" t="str">
        <f t="shared" si="9"/>
        <v/>
      </c>
      <c r="B635" s="15">
        <v>2020</v>
      </c>
      <c r="C635" t="s">
        <v>1739</v>
      </c>
      <c r="D635" t="s">
        <v>73</v>
      </c>
      <c r="E635" t="s">
        <v>73</v>
      </c>
      <c r="F635" s="10">
        <v>17717585</v>
      </c>
      <c r="G635" s="8">
        <v>5.7919440000000003E-4</v>
      </c>
      <c r="H635" s="10">
        <v>1331567.9256</v>
      </c>
      <c r="I635" t="str">
        <f>IFERROR(VLOOKUP(D635,'LEAID Match'!$A$2:$B$186,2,FALSE),"")</f>
        <v/>
      </c>
    </row>
    <row r="636" spans="1:9" x14ac:dyDescent="0.2">
      <c r="A636" t="str">
        <f t="shared" si="9"/>
        <v/>
      </c>
      <c r="B636" s="15">
        <v>2021</v>
      </c>
      <c r="C636" t="s">
        <v>1739</v>
      </c>
      <c r="D636" t="s">
        <v>73</v>
      </c>
      <c r="E636" t="s">
        <v>73</v>
      </c>
      <c r="F636" s="10">
        <v>17641825</v>
      </c>
      <c r="G636" s="8">
        <v>6.1372710000000003E-4</v>
      </c>
      <c r="H636" s="10">
        <v>1326571.12665</v>
      </c>
      <c r="I636" t="str">
        <f>IFERROR(VLOOKUP(D636,'LEAID Match'!$A$2:$B$186,2,FALSE),"")</f>
        <v/>
      </c>
    </row>
    <row r="637" spans="1:9" x14ac:dyDescent="0.2">
      <c r="A637" t="str">
        <f t="shared" si="9"/>
        <v/>
      </c>
      <c r="B637" s="15">
        <v>2022</v>
      </c>
      <c r="C637" t="s">
        <v>1739</v>
      </c>
      <c r="D637" t="s">
        <v>73</v>
      </c>
      <c r="E637" t="s">
        <v>73</v>
      </c>
      <c r="F637" s="10">
        <v>21690350</v>
      </c>
      <c r="G637" s="8">
        <v>6.5163530000000001E-4</v>
      </c>
      <c r="H637" s="10">
        <v>2626220.5860600001</v>
      </c>
      <c r="I637" t="str">
        <f>IFERROR(VLOOKUP(D637,'LEAID Match'!$A$2:$B$186,2,FALSE),"")</f>
        <v/>
      </c>
    </row>
    <row r="638" spans="1:9" x14ac:dyDescent="0.2">
      <c r="A638" t="str">
        <f t="shared" si="9"/>
        <v/>
      </c>
      <c r="B638" s="15">
        <v>2023</v>
      </c>
      <c r="C638" t="s">
        <v>1739</v>
      </c>
      <c r="D638" t="s">
        <v>73</v>
      </c>
      <c r="E638" t="s">
        <v>73</v>
      </c>
      <c r="F638" s="10">
        <v>19675025</v>
      </c>
      <c r="G638" s="8">
        <v>7.7391950000000004E-4</v>
      </c>
      <c r="H638" s="10">
        <v>1851911.9715500001</v>
      </c>
      <c r="I638" t="str">
        <f>IFERROR(VLOOKUP(D638,'LEAID Match'!$A$2:$B$186,2,FALSE),"")</f>
        <v/>
      </c>
    </row>
    <row r="639" spans="1:9" x14ac:dyDescent="0.2">
      <c r="A639" t="str">
        <f t="shared" si="9"/>
        <v/>
      </c>
      <c r="B639" s="15">
        <v>2015</v>
      </c>
      <c r="C639" t="s">
        <v>1740</v>
      </c>
      <c r="D639" t="s">
        <v>74</v>
      </c>
      <c r="E639" t="s">
        <v>74</v>
      </c>
      <c r="F639" s="10">
        <v>12394434</v>
      </c>
      <c r="G639" s="8">
        <v>9.0252539999999997E-4</v>
      </c>
      <c r="H639" s="10">
        <v>1013806.7818199999</v>
      </c>
      <c r="I639" t="str">
        <f>IFERROR(VLOOKUP(D639,'LEAID Match'!$A$2:$B$186,2,FALSE),"")</f>
        <v/>
      </c>
    </row>
    <row r="640" spans="1:9" x14ac:dyDescent="0.2">
      <c r="A640" t="str">
        <f t="shared" si="9"/>
        <v/>
      </c>
      <c r="B640" s="15">
        <v>2016</v>
      </c>
      <c r="C640" t="s">
        <v>1740</v>
      </c>
      <c r="D640" t="s">
        <v>74</v>
      </c>
      <c r="E640" t="s">
        <v>74</v>
      </c>
      <c r="F640" s="10">
        <v>15915446</v>
      </c>
      <c r="G640" s="8">
        <v>8.2515180000000004E-4</v>
      </c>
      <c r="H640" s="10">
        <v>806420.85414000007</v>
      </c>
      <c r="I640" t="str">
        <f>IFERROR(VLOOKUP(D640,'LEAID Match'!$A$2:$B$186,2,FALSE),"")</f>
        <v/>
      </c>
    </row>
    <row r="641" spans="1:9" x14ac:dyDescent="0.2">
      <c r="A641" t="str">
        <f t="shared" si="9"/>
        <v/>
      </c>
      <c r="B641" s="15">
        <v>2017</v>
      </c>
      <c r="C641" t="s">
        <v>1740</v>
      </c>
      <c r="D641" t="s">
        <v>74</v>
      </c>
      <c r="E641" t="s">
        <v>74</v>
      </c>
      <c r="F641" s="10">
        <v>19723833</v>
      </c>
      <c r="G641" s="8">
        <v>8.3316870000000004E-4</v>
      </c>
      <c r="H641" s="10">
        <v>851665.04514000006</v>
      </c>
      <c r="I641" t="str">
        <f>IFERROR(VLOOKUP(D641,'LEAID Match'!$A$2:$B$186,2,FALSE),"")</f>
        <v/>
      </c>
    </row>
    <row r="642" spans="1:9" x14ac:dyDescent="0.2">
      <c r="A642" t="str">
        <f t="shared" si="9"/>
        <v/>
      </c>
      <c r="B642" s="15">
        <v>2018</v>
      </c>
      <c r="C642" t="s">
        <v>1740</v>
      </c>
      <c r="D642" t="s">
        <v>74</v>
      </c>
      <c r="E642" t="s">
        <v>74</v>
      </c>
      <c r="F642" s="10">
        <v>22266891</v>
      </c>
      <c r="G642" s="8">
        <v>7.9316390000000003E-4</v>
      </c>
      <c r="H642" s="10">
        <v>1102577.13739</v>
      </c>
      <c r="I642" t="str">
        <f>IFERROR(VLOOKUP(D642,'LEAID Match'!$A$2:$B$186,2,FALSE),"")</f>
        <v/>
      </c>
    </row>
    <row r="643" spans="1:9" x14ac:dyDescent="0.2">
      <c r="A643" t="str">
        <f t="shared" ref="A643:A706" si="10">I643</f>
        <v/>
      </c>
      <c r="B643" s="15">
        <v>2019</v>
      </c>
      <c r="C643" t="s">
        <v>1740</v>
      </c>
      <c r="D643" t="s">
        <v>74</v>
      </c>
      <c r="E643" t="s">
        <v>74</v>
      </c>
      <c r="F643" s="10">
        <v>20714872</v>
      </c>
      <c r="G643" s="8">
        <v>8.364685E-4</v>
      </c>
      <c r="H643" s="10">
        <v>1438893.1137000001</v>
      </c>
      <c r="I643" t="str">
        <f>IFERROR(VLOOKUP(D643,'LEAID Match'!$A$2:$B$186,2,FALSE),"")</f>
        <v/>
      </c>
    </row>
    <row r="644" spans="1:9" x14ac:dyDescent="0.2">
      <c r="A644" t="str">
        <f t="shared" si="10"/>
        <v/>
      </c>
      <c r="B644" s="15">
        <v>2020</v>
      </c>
      <c r="C644" t="s">
        <v>1740</v>
      </c>
      <c r="D644" t="s">
        <v>74</v>
      </c>
      <c r="E644" t="s">
        <v>74</v>
      </c>
      <c r="F644" s="10">
        <v>24105931</v>
      </c>
      <c r="G644" s="8">
        <v>7.8803170000000004E-4</v>
      </c>
      <c r="H644" s="10">
        <v>1811684.8783</v>
      </c>
      <c r="I644" t="str">
        <f>IFERROR(VLOOKUP(D644,'LEAID Match'!$A$2:$B$186,2,FALSE),"")</f>
        <v/>
      </c>
    </row>
    <row r="645" spans="1:9" x14ac:dyDescent="0.2">
      <c r="A645" t="str">
        <f t="shared" si="10"/>
        <v/>
      </c>
      <c r="B645" s="15">
        <v>2021</v>
      </c>
      <c r="C645" t="s">
        <v>1740</v>
      </c>
      <c r="D645" t="s">
        <v>74</v>
      </c>
      <c r="E645" t="s">
        <v>74</v>
      </c>
      <c r="F645" s="10">
        <v>25128762</v>
      </c>
      <c r="G645" s="8">
        <v>8.741841E-4</v>
      </c>
      <c r="H645" s="10">
        <v>1889548.93215</v>
      </c>
      <c r="I645" t="str">
        <f>IFERROR(VLOOKUP(D645,'LEAID Match'!$A$2:$B$186,2,FALSE),"")</f>
        <v/>
      </c>
    </row>
    <row r="646" spans="1:9" x14ac:dyDescent="0.2">
      <c r="A646" t="str">
        <f t="shared" si="10"/>
        <v/>
      </c>
      <c r="B646" s="15">
        <v>2022</v>
      </c>
      <c r="C646" t="s">
        <v>1740</v>
      </c>
      <c r="D646" t="s">
        <v>74</v>
      </c>
      <c r="E646" t="s">
        <v>74</v>
      </c>
      <c r="F646" s="10">
        <v>31135495</v>
      </c>
      <c r="G646" s="8">
        <v>9.3539239999999998E-4</v>
      </c>
      <c r="H646" s="10">
        <v>3769818.4504800001</v>
      </c>
      <c r="I646" t="str">
        <f>IFERROR(VLOOKUP(D646,'LEAID Match'!$A$2:$B$186,2,FALSE),"")</f>
        <v/>
      </c>
    </row>
    <row r="647" spans="1:9" x14ac:dyDescent="0.2">
      <c r="A647" t="str">
        <f t="shared" si="10"/>
        <v/>
      </c>
      <c r="B647" s="15">
        <v>2023</v>
      </c>
      <c r="C647" t="s">
        <v>1740</v>
      </c>
      <c r="D647" t="s">
        <v>74</v>
      </c>
      <c r="E647" t="s">
        <v>74</v>
      </c>
      <c r="F647" s="10">
        <v>24700705</v>
      </c>
      <c r="G647" s="8">
        <v>9.7160520000000002E-4</v>
      </c>
      <c r="H647" s="10">
        <v>2324954.0830800002</v>
      </c>
      <c r="I647" t="str">
        <f>IFERROR(VLOOKUP(D647,'LEAID Match'!$A$2:$B$186,2,FALSE),"")</f>
        <v/>
      </c>
    </row>
    <row r="648" spans="1:9" x14ac:dyDescent="0.2">
      <c r="A648" t="str">
        <f t="shared" si="10"/>
        <v/>
      </c>
      <c r="B648" s="15">
        <v>2015</v>
      </c>
      <c r="C648" t="s">
        <v>1741</v>
      </c>
      <c r="D648" t="s">
        <v>75</v>
      </c>
      <c r="E648" t="s">
        <v>75</v>
      </c>
      <c r="F648" s="10">
        <v>316050</v>
      </c>
      <c r="G648" s="8">
        <v>2.30138E-5</v>
      </c>
      <c r="H648" s="10">
        <v>25851.401539999999</v>
      </c>
      <c r="I648" t="str">
        <f>IFERROR(VLOOKUP(D648,'LEAID Match'!$A$2:$B$186,2,FALSE),"")</f>
        <v/>
      </c>
    </row>
    <row r="649" spans="1:9" x14ac:dyDescent="0.2">
      <c r="A649" t="str">
        <f t="shared" si="10"/>
        <v/>
      </c>
      <c r="B649" s="15">
        <v>2016</v>
      </c>
      <c r="C649" t="s">
        <v>1741</v>
      </c>
      <c r="D649" t="s">
        <v>75</v>
      </c>
      <c r="E649" t="s">
        <v>75</v>
      </c>
      <c r="F649" s="10">
        <v>447474</v>
      </c>
      <c r="G649" s="8">
        <v>2.3199700000000001E-5</v>
      </c>
      <c r="H649" s="10">
        <v>22673.06681</v>
      </c>
      <c r="I649" t="str">
        <f>IFERROR(VLOOKUP(D649,'LEAID Match'!$A$2:$B$186,2,FALSE),"")</f>
        <v/>
      </c>
    </row>
    <row r="650" spans="1:9" x14ac:dyDescent="0.2">
      <c r="A650" t="str">
        <f t="shared" si="10"/>
        <v/>
      </c>
      <c r="B650" s="15">
        <v>2017</v>
      </c>
      <c r="C650" t="s">
        <v>1741</v>
      </c>
      <c r="D650" t="s">
        <v>75</v>
      </c>
      <c r="E650" t="s">
        <v>75</v>
      </c>
      <c r="F650" s="10">
        <v>565608</v>
      </c>
      <c r="G650" s="8">
        <v>2.3892300000000002E-5</v>
      </c>
      <c r="H650" s="10">
        <v>24422.709060000001</v>
      </c>
      <c r="I650" t="str">
        <f>IFERROR(VLOOKUP(D650,'LEAID Match'!$A$2:$B$186,2,FALSE),"")</f>
        <v/>
      </c>
    </row>
    <row r="651" spans="1:9" x14ac:dyDescent="0.2">
      <c r="A651" t="str">
        <f t="shared" si="10"/>
        <v/>
      </c>
      <c r="B651" s="15">
        <v>2018</v>
      </c>
      <c r="C651" t="s">
        <v>1741</v>
      </c>
      <c r="D651" t="s">
        <v>75</v>
      </c>
      <c r="E651" t="s">
        <v>75</v>
      </c>
      <c r="F651" s="10">
        <v>533768</v>
      </c>
      <c r="G651" s="8">
        <v>1.9013199999999999E-5</v>
      </c>
      <c r="H651" s="10">
        <v>26430.249319999999</v>
      </c>
      <c r="I651" t="str">
        <f>IFERROR(VLOOKUP(D651,'LEAID Match'!$A$2:$B$186,2,FALSE),"")</f>
        <v/>
      </c>
    </row>
    <row r="652" spans="1:9" x14ac:dyDescent="0.2">
      <c r="A652" t="str">
        <f t="shared" si="10"/>
        <v/>
      </c>
      <c r="B652" s="15">
        <v>2019</v>
      </c>
      <c r="C652" t="s">
        <v>1741</v>
      </c>
      <c r="D652" t="s">
        <v>75</v>
      </c>
      <c r="E652" t="s">
        <v>75</v>
      </c>
      <c r="F652" s="10">
        <v>424689</v>
      </c>
      <c r="G652" s="8">
        <v>1.7149000000000001E-5</v>
      </c>
      <c r="H652" s="10">
        <v>29499.709800000001</v>
      </c>
      <c r="I652" t="str">
        <f>IFERROR(VLOOKUP(D652,'LEAID Match'!$A$2:$B$186,2,FALSE),"")</f>
        <v/>
      </c>
    </row>
    <row r="653" spans="1:9" x14ac:dyDescent="0.2">
      <c r="A653" t="str">
        <f t="shared" si="10"/>
        <v/>
      </c>
      <c r="B653" s="15">
        <v>2020</v>
      </c>
      <c r="C653" t="s">
        <v>1741</v>
      </c>
      <c r="D653" t="s">
        <v>75</v>
      </c>
      <c r="E653" t="s">
        <v>75</v>
      </c>
      <c r="F653" s="10">
        <v>470230</v>
      </c>
      <c r="G653" s="8">
        <v>1.5372000000000001E-5</v>
      </c>
      <c r="H653" s="10">
        <v>35340.228000000003</v>
      </c>
      <c r="I653" t="str">
        <f>IFERROR(VLOOKUP(D653,'LEAID Match'!$A$2:$B$186,2,FALSE),"")</f>
        <v/>
      </c>
    </row>
    <row r="654" spans="1:9" x14ac:dyDescent="0.2">
      <c r="A654" t="str">
        <f t="shared" si="10"/>
        <v/>
      </c>
      <c r="B654" s="15">
        <v>2021</v>
      </c>
      <c r="C654" t="s">
        <v>1741</v>
      </c>
      <c r="D654" t="s">
        <v>75</v>
      </c>
      <c r="E654" t="s">
        <v>75</v>
      </c>
      <c r="F654" s="10">
        <v>509659</v>
      </c>
      <c r="G654" s="8">
        <v>1.7730100000000002E-5</v>
      </c>
      <c r="H654" s="10">
        <v>38323.611150000004</v>
      </c>
      <c r="I654" t="str">
        <f>IFERROR(VLOOKUP(D654,'LEAID Match'!$A$2:$B$186,2,FALSE),"")</f>
        <v/>
      </c>
    </row>
    <row r="655" spans="1:9" x14ac:dyDescent="0.2">
      <c r="A655" t="str">
        <f t="shared" si="10"/>
        <v/>
      </c>
      <c r="B655" s="15">
        <v>2022</v>
      </c>
      <c r="C655" t="s">
        <v>1741</v>
      </c>
      <c r="D655" t="s">
        <v>75</v>
      </c>
      <c r="E655" t="s">
        <v>75</v>
      </c>
      <c r="F655" s="10">
        <v>605985</v>
      </c>
      <c r="G655" s="8">
        <v>1.82054E-5</v>
      </c>
      <c r="H655" s="10">
        <v>73371.403080000004</v>
      </c>
      <c r="I655" t="str">
        <f>IFERROR(VLOOKUP(D655,'LEAID Match'!$A$2:$B$186,2,FALSE),"")</f>
        <v/>
      </c>
    </row>
    <row r="656" spans="1:9" x14ac:dyDescent="0.2">
      <c r="A656" t="str">
        <f t="shared" si="10"/>
        <v/>
      </c>
      <c r="B656" s="15">
        <v>2023</v>
      </c>
      <c r="C656" t="s">
        <v>1741</v>
      </c>
      <c r="D656" t="s">
        <v>75</v>
      </c>
      <c r="E656" t="s">
        <v>75</v>
      </c>
      <c r="F656" s="10">
        <v>498442</v>
      </c>
      <c r="G656" s="8">
        <v>1.9606299999999999E-5</v>
      </c>
      <c r="H656" s="10">
        <v>46915.915269999998</v>
      </c>
      <c r="I656" t="str">
        <f>IFERROR(VLOOKUP(D656,'LEAID Match'!$A$2:$B$186,2,FALSE),"")</f>
        <v/>
      </c>
    </row>
    <row r="657" spans="1:9" x14ac:dyDescent="0.2">
      <c r="A657" t="str">
        <f t="shared" si="10"/>
        <v/>
      </c>
      <c r="B657" s="15">
        <v>2015</v>
      </c>
      <c r="C657" t="s">
        <v>1742</v>
      </c>
      <c r="D657" t="s">
        <v>76</v>
      </c>
      <c r="E657" t="s">
        <v>76</v>
      </c>
      <c r="F657" s="10">
        <v>740235</v>
      </c>
      <c r="G657" s="8">
        <v>5.3901699999999999E-5</v>
      </c>
      <c r="H657" s="10">
        <v>60547.779609999998</v>
      </c>
      <c r="I657" t="str">
        <f>IFERROR(VLOOKUP(D657,'LEAID Match'!$A$2:$B$186,2,FALSE),"")</f>
        <v/>
      </c>
    </row>
    <row r="658" spans="1:9" x14ac:dyDescent="0.2">
      <c r="A658" t="str">
        <f t="shared" si="10"/>
        <v/>
      </c>
      <c r="B658" s="15">
        <v>2016</v>
      </c>
      <c r="C658" t="s">
        <v>1742</v>
      </c>
      <c r="D658" t="s">
        <v>76</v>
      </c>
      <c r="E658" t="s">
        <v>76</v>
      </c>
      <c r="F658" s="10">
        <v>1063881</v>
      </c>
      <c r="G658" s="8">
        <v>5.5157900000000003E-5</v>
      </c>
      <c r="H658" s="10">
        <v>53905.815670000004</v>
      </c>
      <c r="I658" t="str">
        <f>IFERROR(VLOOKUP(D658,'LEAID Match'!$A$2:$B$186,2,FALSE),"")</f>
        <v/>
      </c>
    </row>
    <row r="659" spans="1:9" x14ac:dyDescent="0.2">
      <c r="A659" t="str">
        <f t="shared" si="10"/>
        <v/>
      </c>
      <c r="B659" s="15">
        <v>2017</v>
      </c>
      <c r="C659" t="s">
        <v>1742</v>
      </c>
      <c r="D659" t="s">
        <v>76</v>
      </c>
      <c r="E659" t="s">
        <v>76</v>
      </c>
      <c r="F659" s="10">
        <v>1354126</v>
      </c>
      <c r="G659" s="8">
        <v>5.7200600000000003E-5</v>
      </c>
      <c r="H659" s="10">
        <v>58470.453320000001</v>
      </c>
      <c r="I659" t="str">
        <f>IFERROR(VLOOKUP(D659,'LEAID Match'!$A$2:$B$186,2,FALSE),"")</f>
        <v/>
      </c>
    </row>
    <row r="660" spans="1:9" x14ac:dyDescent="0.2">
      <c r="A660" t="str">
        <f t="shared" si="10"/>
        <v/>
      </c>
      <c r="B660" s="15">
        <v>2018</v>
      </c>
      <c r="C660" t="s">
        <v>1742</v>
      </c>
      <c r="D660" t="s">
        <v>76</v>
      </c>
      <c r="E660" t="s">
        <v>76</v>
      </c>
      <c r="F660" s="10">
        <v>1422742</v>
      </c>
      <c r="G660" s="8">
        <v>5.0679200000000001E-5</v>
      </c>
      <c r="H660" s="10">
        <v>70449.155920000005</v>
      </c>
      <c r="I660" t="str">
        <f>IFERROR(VLOOKUP(D660,'LEAID Match'!$A$2:$B$186,2,FALSE),"")</f>
        <v/>
      </c>
    </row>
    <row r="661" spans="1:9" x14ac:dyDescent="0.2">
      <c r="A661" t="str">
        <f t="shared" si="10"/>
        <v/>
      </c>
      <c r="B661" s="15">
        <v>2019</v>
      </c>
      <c r="C661" t="s">
        <v>1742</v>
      </c>
      <c r="D661" t="s">
        <v>76</v>
      </c>
      <c r="E661" t="s">
        <v>76</v>
      </c>
      <c r="F661" s="10">
        <v>1103187</v>
      </c>
      <c r="G661" s="8">
        <v>4.4546799999999998E-5</v>
      </c>
      <c r="H661" s="10">
        <v>76629.405360000004</v>
      </c>
      <c r="I661" t="str">
        <f>IFERROR(VLOOKUP(D661,'LEAID Match'!$A$2:$B$186,2,FALSE),"")</f>
        <v/>
      </c>
    </row>
    <row r="662" spans="1:9" x14ac:dyDescent="0.2">
      <c r="A662" t="str">
        <f t="shared" si="10"/>
        <v/>
      </c>
      <c r="B662" s="15">
        <v>2020</v>
      </c>
      <c r="C662" t="s">
        <v>1742</v>
      </c>
      <c r="D662" t="s">
        <v>76</v>
      </c>
      <c r="E662" t="s">
        <v>76</v>
      </c>
      <c r="F662" s="10">
        <v>1333733</v>
      </c>
      <c r="G662" s="8">
        <v>4.3600200000000003E-5</v>
      </c>
      <c r="H662" s="10">
        <v>100236.85980000001</v>
      </c>
      <c r="I662" t="str">
        <f>IFERROR(VLOOKUP(D662,'LEAID Match'!$A$2:$B$186,2,FALSE),"")</f>
        <v/>
      </c>
    </row>
    <row r="663" spans="1:9" x14ac:dyDescent="0.2">
      <c r="A663" t="str">
        <f t="shared" si="10"/>
        <v/>
      </c>
      <c r="B663" s="15">
        <v>2021</v>
      </c>
      <c r="C663" t="s">
        <v>1742</v>
      </c>
      <c r="D663" t="s">
        <v>76</v>
      </c>
      <c r="E663" t="s">
        <v>76</v>
      </c>
      <c r="F663" s="10">
        <v>1330364</v>
      </c>
      <c r="G663" s="8">
        <v>4.6281E-5</v>
      </c>
      <c r="H663" s="10">
        <v>100036.3815</v>
      </c>
      <c r="I663" t="str">
        <f>IFERROR(VLOOKUP(D663,'LEAID Match'!$A$2:$B$186,2,FALSE),"")</f>
        <v/>
      </c>
    </row>
    <row r="664" spans="1:9" x14ac:dyDescent="0.2">
      <c r="A664" t="str">
        <f t="shared" si="10"/>
        <v/>
      </c>
      <c r="B664" s="15">
        <v>2022</v>
      </c>
      <c r="C664" t="s">
        <v>1742</v>
      </c>
      <c r="D664" t="s">
        <v>76</v>
      </c>
      <c r="E664" t="s">
        <v>76</v>
      </c>
      <c r="F664" s="10">
        <v>1292622</v>
      </c>
      <c r="G664" s="8">
        <v>3.8833800000000001E-5</v>
      </c>
      <c r="H664" s="10">
        <v>156507.98076000001</v>
      </c>
      <c r="I664" t="str">
        <f>IFERROR(VLOOKUP(D664,'LEAID Match'!$A$2:$B$186,2,FALSE),"")</f>
        <v/>
      </c>
    </row>
    <row r="665" spans="1:9" x14ac:dyDescent="0.2">
      <c r="A665" t="str">
        <f t="shared" si="10"/>
        <v/>
      </c>
      <c r="B665" s="15">
        <v>2023</v>
      </c>
      <c r="C665" t="s">
        <v>1742</v>
      </c>
      <c r="D665" t="s">
        <v>76</v>
      </c>
      <c r="E665" t="s">
        <v>76</v>
      </c>
      <c r="F665" s="10">
        <v>1557692</v>
      </c>
      <c r="G665" s="8">
        <v>6.1272000000000006E-5</v>
      </c>
      <c r="H665" s="10">
        <v>146617.76880000002</v>
      </c>
      <c r="I665" t="str">
        <f>IFERROR(VLOOKUP(D665,'LEAID Match'!$A$2:$B$186,2,FALSE),"")</f>
        <v/>
      </c>
    </row>
    <row r="666" spans="1:9" x14ac:dyDescent="0.2">
      <c r="A666" t="str">
        <f t="shared" si="10"/>
        <v/>
      </c>
      <c r="B666" s="15">
        <v>2015</v>
      </c>
      <c r="C666" t="s">
        <v>1743</v>
      </c>
      <c r="D666" t="s">
        <v>77</v>
      </c>
      <c r="E666" t="s">
        <v>77</v>
      </c>
      <c r="F666" s="10">
        <v>7030092</v>
      </c>
      <c r="G666" s="8">
        <v>5.1191020000000004E-4</v>
      </c>
      <c r="H666" s="10">
        <v>575028.72766000009</v>
      </c>
      <c r="I666" t="str">
        <f>IFERROR(VLOOKUP(D666,'LEAID Match'!$A$2:$B$186,2,FALSE),"")</f>
        <v/>
      </c>
    </row>
    <row r="667" spans="1:9" x14ac:dyDescent="0.2">
      <c r="A667" t="str">
        <f t="shared" si="10"/>
        <v/>
      </c>
      <c r="B667" s="15">
        <v>2016</v>
      </c>
      <c r="C667" t="s">
        <v>1743</v>
      </c>
      <c r="D667" t="s">
        <v>77</v>
      </c>
      <c r="E667" t="s">
        <v>77</v>
      </c>
      <c r="F667" s="10">
        <v>5612391</v>
      </c>
      <c r="G667" s="8">
        <v>2.909799E-4</v>
      </c>
      <c r="H667" s="10">
        <v>284374.65626999998</v>
      </c>
      <c r="I667" t="str">
        <f>IFERROR(VLOOKUP(D667,'LEAID Match'!$A$2:$B$186,2,FALSE),"")</f>
        <v/>
      </c>
    </row>
    <row r="668" spans="1:9" x14ac:dyDescent="0.2">
      <c r="A668" t="str">
        <f t="shared" si="10"/>
        <v/>
      </c>
      <c r="B668" s="15">
        <v>2017</v>
      </c>
      <c r="C668" t="s">
        <v>1743</v>
      </c>
      <c r="D668" t="s">
        <v>77</v>
      </c>
      <c r="E668" t="s">
        <v>77</v>
      </c>
      <c r="F668" s="10">
        <v>7339218</v>
      </c>
      <c r="G668" s="8">
        <v>3.1002120000000002E-4</v>
      </c>
      <c r="H668" s="10">
        <v>316903.67064000003</v>
      </c>
      <c r="I668" t="str">
        <f>IFERROR(VLOOKUP(D668,'LEAID Match'!$A$2:$B$186,2,FALSE),"")</f>
        <v/>
      </c>
    </row>
    <row r="669" spans="1:9" x14ac:dyDescent="0.2">
      <c r="A669" t="str">
        <f t="shared" si="10"/>
        <v/>
      </c>
      <c r="B669" s="15">
        <v>2018</v>
      </c>
      <c r="C669" t="s">
        <v>1743</v>
      </c>
      <c r="D669" t="s">
        <v>77</v>
      </c>
      <c r="E669" t="s">
        <v>77</v>
      </c>
      <c r="F669" s="10">
        <v>8846528</v>
      </c>
      <c r="G669" s="8">
        <v>3.1512020000000002E-4</v>
      </c>
      <c r="H669" s="10">
        <v>438048.59002</v>
      </c>
      <c r="I669" t="str">
        <f>IFERROR(VLOOKUP(D669,'LEAID Match'!$A$2:$B$186,2,FALSE),"")</f>
        <v/>
      </c>
    </row>
    <row r="670" spans="1:9" x14ac:dyDescent="0.2">
      <c r="A670" t="str">
        <f t="shared" si="10"/>
        <v/>
      </c>
      <c r="B670" s="15">
        <v>2019</v>
      </c>
      <c r="C670" t="s">
        <v>1743</v>
      </c>
      <c r="D670" t="s">
        <v>77</v>
      </c>
      <c r="E670" t="s">
        <v>77</v>
      </c>
      <c r="F670" s="10">
        <v>7382715</v>
      </c>
      <c r="G670" s="8">
        <v>2.9811470000000001E-4</v>
      </c>
      <c r="H670" s="10">
        <v>512816.90694000002</v>
      </c>
      <c r="I670" t="str">
        <f>IFERROR(VLOOKUP(D670,'LEAID Match'!$A$2:$B$186,2,FALSE),"")</f>
        <v/>
      </c>
    </row>
    <row r="671" spans="1:9" x14ac:dyDescent="0.2">
      <c r="A671" t="str">
        <f t="shared" si="10"/>
        <v/>
      </c>
      <c r="B671" s="15">
        <v>2020</v>
      </c>
      <c r="C671" t="s">
        <v>1743</v>
      </c>
      <c r="D671" t="s">
        <v>77</v>
      </c>
      <c r="E671" t="s">
        <v>77</v>
      </c>
      <c r="F671" s="10">
        <v>9894194</v>
      </c>
      <c r="G671" s="8">
        <v>3.2344479999999999E-4</v>
      </c>
      <c r="H671" s="10">
        <v>743599.59519999998</v>
      </c>
      <c r="I671" t="str">
        <f>IFERROR(VLOOKUP(D671,'LEAID Match'!$A$2:$B$186,2,FALSE),"")</f>
        <v/>
      </c>
    </row>
    <row r="672" spans="1:9" x14ac:dyDescent="0.2">
      <c r="A672" t="str">
        <f t="shared" si="10"/>
        <v/>
      </c>
      <c r="B672" s="15">
        <v>2021</v>
      </c>
      <c r="C672" t="s">
        <v>1743</v>
      </c>
      <c r="D672" t="s">
        <v>77</v>
      </c>
      <c r="E672" t="s">
        <v>77</v>
      </c>
      <c r="F672" s="10">
        <v>10800744</v>
      </c>
      <c r="G672" s="8">
        <v>3.7573830000000002E-4</v>
      </c>
      <c r="H672" s="10">
        <v>812158.33545000001</v>
      </c>
      <c r="I672" t="str">
        <f>IFERROR(VLOOKUP(D672,'LEAID Match'!$A$2:$B$186,2,FALSE),"")</f>
        <v/>
      </c>
    </row>
    <row r="673" spans="1:9" x14ac:dyDescent="0.2">
      <c r="A673" t="str">
        <f t="shared" si="10"/>
        <v/>
      </c>
      <c r="B673" s="15">
        <v>2022</v>
      </c>
      <c r="C673" t="s">
        <v>1743</v>
      </c>
      <c r="D673" t="s">
        <v>77</v>
      </c>
      <c r="E673" t="s">
        <v>77</v>
      </c>
      <c r="F673" s="10">
        <v>13510738</v>
      </c>
      <c r="G673" s="8">
        <v>4.0589819999999998E-4</v>
      </c>
      <c r="H673" s="10">
        <v>1635850.92564</v>
      </c>
      <c r="I673" t="str">
        <f>IFERROR(VLOOKUP(D673,'LEAID Match'!$A$2:$B$186,2,FALSE),"")</f>
        <v/>
      </c>
    </row>
    <row r="674" spans="1:9" x14ac:dyDescent="0.2">
      <c r="A674" t="str">
        <f t="shared" si="10"/>
        <v/>
      </c>
      <c r="B674" s="15">
        <v>2023</v>
      </c>
      <c r="C674" t="s">
        <v>1743</v>
      </c>
      <c r="D674" t="s">
        <v>77</v>
      </c>
      <c r="E674" t="s">
        <v>77</v>
      </c>
      <c r="F674" s="10">
        <v>11423722</v>
      </c>
      <c r="G674" s="8">
        <v>4.493535E-4</v>
      </c>
      <c r="H674" s="10">
        <v>1075257.99015</v>
      </c>
      <c r="I674" t="str">
        <f>IFERROR(VLOOKUP(D674,'LEAID Match'!$A$2:$B$186,2,FALSE),"")</f>
        <v/>
      </c>
    </row>
    <row r="675" spans="1:9" x14ac:dyDescent="0.2">
      <c r="A675" t="str">
        <f t="shared" si="10"/>
        <v/>
      </c>
      <c r="B675" s="15">
        <v>2015</v>
      </c>
      <c r="C675" t="s">
        <v>1744</v>
      </c>
      <c r="D675" t="s">
        <v>78</v>
      </c>
      <c r="E675" t="s">
        <v>78</v>
      </c>
      <c r="F675" s="10">
        <v>254978</v>
      </c>
      <c r="G675" s="8">
        <v>1.85667E-5</v>
      </c>
      <c r="H675" s="10">
        <v>20855.974109999999</v>
      </c>
      <c r="I675" t="str">
        <f>IFERROR(VLOOKUP(D675,'LEAID Match'!$A$2:$B$186,2,FALSE),"")</f>
        <v/>
      </c>
    </row>
    <row r="676" spans="1:9" x14ac:dyDescent="0.2">
      <c r="A676" t="str">
        <f t="shared" si="10"/>
        <v/>
      </c>
      <c r="B676" s="15">
        <v>2016</v>
      </c>
      <c r="C676" t="s">
        <v>1744</v>
      </c>
      <c r="D676" t="s">
        <v>78</v>
      </c>
      <c r="E676" t="s">
        <v>78</v>
      </c>
      <c r="F676" s="10">
        <v>373088</v>
      </c>
      <c r="G676" s="8">
        <v>1.9343100000000001E-5</v>
      </c>
      <c r="H676" s="10">
        <v>18904.011630000001</v>
      </c>
      <c r="I676" t="str">
        <f>IFERROR(VLOOKUP(D676,'LEAID Match'!$A$2:$B$186,2,FALSE),"")</f>
        <v/>
      </c>
    </row>
    <row r="677" spans="1:9" x14ac:dyDescent="0.2">
      <c r="A677" t="str">
        <f t="shared" si="10"/>
        <v/>
      </c>
      <c r="B677" s="15">
        <v>2017</v>
      </c>
      <c r="C677" t="s">
        <v>1744</v>
      </c>
      <c r="D677" t="s">
        <v>78</v>
      </c>
      <c r="E677" t="s">
        <v>78</v>
      </c>
      <c r="F677" s="10">
        <v>448832</v>
      </c>
      <c r="G677" s="8">
        <v>1.89594E-5</v>
      </c>
      <c r="H677" s="10">
        <v>19380.29868</v>
      </c>
      <c r="I677" t="str">
        <f>IFERROR(VLOOKUP(D677,'LEAID Match'!$A$2:$B$186,2,FALSE),"")</f>
        <v/>
      </c>
    </row>
    <row r="678" spans="1:9" x14ac:dyDescent="0.2">
      <c r="A678" t="str">
        <f t="shared" si="10"/>
        <v/>
      </c>
      <c r="B678" s="15">
        <v>2018</v>
      </c>
      <c r="C678" t="s">
        <v>1744</v>
      </c>
      <c r="D678" t="s">
        <v>78</v>
      </c>
      <c r="E678" t="s">
        <v>78</v>
      </c>
      <c r="F678" s="10">
        <v>531508</v>
      </c>
      <c r="G678" s="8">
        <v>1.8932699999999999E-5</v>
      </c>
      <c r="H678" s="10">
        <v>26318.346269999998</v>
      </c>
      <c r="I678" t="str">
        <f>IFERROR(VLOOKUP(D678,'LEAID Match'!$A$2:$B$186,2,FALSE),"")</f>
        <v/>
      </c>
    </row>
    <row r="679" spans="1:9" x14ac:dyDescent="0.2">
      <c r="A679" t="str">
        <f t="shared" si="10"/>
        <v/>
      </c>
      <c r="B679" s="15">
        <v>2019</v>
      </c>
      <c r="C679" t="s">
        <v>1744</v>
      </c>
      <c r="D679" t="s">
        <v>78</v>
      </c>
      <c r="E679" t="s">
        <v>78</v>
      </c>
      <c r="F679" s="10">
        <v>497871</v>
      </c>
      <c r="G679" s="8">
        <v>2.01041E-5</v>
      </c>
      <c r="H679" s="10">
        <v>34583.072820000001</v>
      </c>
      <c r="I679" t="str">
        <f>IFERROR(VLOOKUP(D679,'LEAID Match'!$A$2:$B$186,2,FALSE),"")</f>
        <v/>
      </c>
    </row>
    <row r="680" spans="1:9" x14ac:dyDescent="0.2">
      <c r="A680" t="str">
        <f t="shared" si="10"/>
        <v/>
      </c>
      <c r="B680" s="15">
        <v>2020</v>
      </c>
      <c r="C680" t="s">
        <v>1744</v>
      </c>
      <c r="D680" t="s">
        <v>78</v>
      </c>
      <c r="E680" t="s">
        <v>78</v>
      </c>
      <c r="F680" s="10">
        <v>372403</v>
      </c>
      <c r="G680" s="8">
        <v>1.2174000000000001E-5</v>
      </c>
      <c r="H680" s="10">
        <v>27988.026000000002</v>
      </c>
      <c r="I680" t="str">
        <f>IFERROR(VLOOKUP(D680,'LEAID Match'!$A$2:$B$186,2,FALSE),"")</f>
        <v/>
      </c>
    </row>
    <row r="681" spans="1:9" x14ac:dyDescent="0.2">
      <c r="A681" t="str">
        <f t="shared" si="10"/>
        <v/>
      </c>
      <c r="B681" s="15">
        <v>2021</v>
      </c>
      <c r="C681" t="s">
        <v>1744</v>
      </c>
      <c r="D681" t="s">
        <v>78</v>
      </c>
      <c r="E681" t="s">
        <v>78</v>
      </c>
      <c r="F681" s="10">
        <v>495140</v>
      </c>
      <c r="G681" s="8">
        <v>1.7224999999999999E-5</v>
      </c>
      <c r="H681" s="10">
        <v>37231.837499999994</v>
      </c>
      <c r="I681" t="str">
        <f>IFERROR(VLOOKUP(D681,'LEAID Match'!$A$2:$B$186,2,FALSE),"")</f>
        <v/>
      </c>
    </row>
    <row r="682" spans="1:9" x14ac:dyDescent="0.2">
      <c r="A682" t="str">
        <f t="shared" si="10"/>
        <v/>
      </c>
      <c r="B682" s="15">
        <v>2022</v>
      </c>
      <c r="C682" t="s">
        <v>1744</v>
      </c>
      <c r="D682" t="s">
        <v>78</v>
      </c>
      <c r="E682" t="s">
        <v>78</v>
      </c>
      <c r="F682" s="10">
        <v>232023</v>
      </c>
      <c r="G682" s="8">
        <v>6.9705999999999998E-6</v>
      </c>
      <c r="H682" s="10">
        <v>28092.912120000001</v>
      </c>
      <c r="I682" t="str">
        <f>IFERROR(VLOOKUP(D682,'LEAID Match'!$A$2:$B$186,2,FALSE),"")</f>
        <v/>
      </c>
    </row>
    <row r="683" spans="1:9" x14ac:dyDescent="0.2">
      <c r="A683" t="str">
        <f t="shared" si="10"/>
        <v/>
      </c>
      <c r="B683" s="15">
        <v>2023</v>
      </c>
      <c r="C683" t="s">
        <v>1744</v>
      </c>
      <c r="D683" t="s">
        <v>78</v>
      </c>
      <c r="E683" t="s">
        <v>78</v>
      </c>
      <c r="F683" s="10">
        <v>212145</v>
      </c>
      <c r="G683" s="8">
        <v>8.3446999999999999E-6</v>
      </c>
      <c r="H683" s="10">
        <v>19968.032630000002</v>
      </c>
      <c r="I683" t="str">
        <f>IFERROR(VLOOKUP(D683,'LEAID Match'!$A$2:$B$186,2,FALSE),"")</f>
        <v/>
      </c>
    </row>
    <row r="684" spans="1:9" x14ac:dyDescent="0.2">
      <c r="A684" t="str">
        <f t="shared" si="10"/>
        <v/>
      </c>
      <c r="B684" s="15">
        <v>2015</v>
      </c>
      <c r="C684" t="s">
        <v>1745</v>
      </c>
      <c r="D684" t="s">
        <v>79</v>
      </c>
      <c r="E684" t="s">
        <v>79</v>
      </c>
      <c r="F684" s="10">
        <v>12449193</v>
      </c>
      <c r="G684" s="8">
        <v>9.065128E-4</v>
      </c>
      <c r="H684" s="10">
        <v>1018285.8282399999</v>
      </c>
      <c r="I684" t="str">
        <f>IFERROR(VLOOKUP(D684,'LEAID Match'!$A$2:$B$186,2,FALSE),"")</f>
        <v/>
      </c>
    </row>
    <row r="685" spans="1:9" x14ac:dyDescent="0.2">
      <c r="A685" t="str">
        <f t="shared" si="10"/>
        <v/>
      </c>
      <c r="B685" s="15">
        <v>2016</v>
      </c>
      <c r="C685" t="s">
        <v>1745</v>
      </c>
      <c r="D685" t="s">
        <v>79</v>
      </c>
      <c r="E685" t="s">
        <v>79</v>
      </c>
      <c r="F685" s="10">
        <v>17837727</v>
      </c>
      <c r="G685" s="8">
        <v>9.2481439999999996E-4</v>
      </c>
      <c r="H685" s="10">
        <v>903821.11311999999</v>
      </c>
      <c r="I685" t="str">
        <f>IFERROR(VLOOKUP(D685,'LEAID Match'!$A$2:$B$186,2,FALSE),"")</f>
        <v/>
      </c>
    </row>
    <row r="686" spans="1:9" x14ac:dyDescent="0.2">
      <c r="A686" t="str">
        <f t="shared" si="10"/>
        <v/>
      </c>
      <c r="B686" s="15">
        <v>2017</v>
      </c>
      <c r="C686" t="s">
        <v>1745</v>
      </c>
      <c r="D686" t="s">
        <v>79</v>
      </c>
      <c r="E686" t="s">
        <v>79</v>
      </c>
      <c r="F686" s="10">
        <v>21161325</v>
      </c>
      <c r="G686" s="8">
        <v>8.938908E-4</v>
      </c>
      <c r="H686" s="10">
        <v>913735.17576000001</v>
      </c>
      <c r="I686" t="str">
        <f>IFERROR(VLOOKUP(D686,'LEAID Match'!$A$2:$B$186,2,FALSE),"")</f>
        <v/>
      </c>
    </row>
    <row r="687" spans="1:9" x14ac:dyDescent="0.2">
      <c r="A687" t="str">
        <f t="shared" si="10"/>
        <v/>
      </c>
      <c r="B687" s="15">
        <v>2018</v>
      </c>
      <c r="C687" t="s">
        <v>1745</v>
      </c>
      <c r="D687" t="s">
        <v>79</v>
      </c>
      <c r="E687" t="s">
        <v>79</v>
      </c>
      <c r="F687" s="10">
        <v>25143355</v>
      </c>
      <c r="G687" s="8">
        <v>8.9562579999999999E-4</v>
      </c>
      <c r="H687" s="10">
        <v>1245009.4245799999</v>
      </c>
      <c r="I687" t="str">
        <f>IFERROR(VLOOKUP(D687,'LEAID Match'!$A$2:$B$186,2,FALSE),"")</f>
        <v/>
      </c>
    </row>
    <row r="688" spans="1:9" x14ac:dyDescent="0.2">
      <c r="A688" t="str">
        <f t="shared" si="10"/>
        <v/>
      </c>
      <c r="B688" s="15">
        <v>2019</v>
      </c>
      <c r="C688" t="s">
        <v>1745</v>
      </c>
      <c r="D688" t="s">
        <v>79</v>
      </c>
      <c r="E688" t="s">
        <v>79</v>
      </c>
      <c r="F688" s="10">
        <v>22766104</v>
      </c>
      <c r="G688" s="8">
        <v>9.1929740000000005E-4</v>
      </c>
      <c r="H688" s="10">
        <v>1581375.38748</v>
      </c>
      <c r="I688" t="str">
        <f>IFERROR(VLOOKUP(D688,'LEAID Match'!$A$2:$B$186,2,FALSE),"")</f>
        <v/>
      </c>
    </row>
    <row r="689" spans="1:9" x14ac:dyDescent="0.2">
      <c r="A689" t="str">
        <f t="shared" si="10"/>
        <v/>
      </c>
      <c r="B689" s="15">
        <v>2020</v>
      </c>
      <c r="C689" t="s">
        <v>1745</v>
      </c>
      <c r="D689" t="s">
        <v>79</v>
      </c>
      <c r="E689" t="s">
        <v>79</v>
      </c>
      <c r="F689" s="10">
        <v>25100482</v>
      </c>
      <c r="G689" s="8">
        <v>8.2054399999999998E-4</v>
      </c>
      <c r="H689" s="10">
        <v>1886430.656</v>
      </c>
      <c r="I689" t="str">
        <f>IFERROR(VLOOKUP(D689,'LEAID Match'!$A$2:$B$186,2,FALSE),"")</f>
        <v/>
      </c>
    </row>
    <row r="690" spans="1:9" x14ac:dyDescent="0.2">
      <c r="A690" t="str">
        <f t="shared" si="10"/>
        <v/>
      </c>
      <c r="B690" s="15">
        <v>2021</v>
      </c>
      <c r="C690" t="s">
        <v>1745</v>
      </c>
      <c r="D690" t="s">
        <v>79</v>
      </c>
      <c r="E690" t="s">
        <v>79</v>
      </c>
      <c r="F690" s="10">
        <v>25003108</v>
      </c>
      <c r="G690" s="8">
        <v>8.6981280000000003E-4</v>
      </c>
      <c r="H690" s="10">
        <v>1880100.3672</v>
      </c>
      <c r="I690" t="str">
        <f>IFERROR(VLOOKUP(D690,'LEAID Match'!$A$2:$B$186,2,FALSE),"")</f>
        <v/>
      </c>
    </row>
    <row r="691" spans="1:9" x14ac:dyDescent="0.2">
      <c r="A691" t="str">
        <f t="shared" si="10"/>
        <v/>
      </c>
      <c r="B691" s="15">
        <v>2022</v>
      </c>
      <c r="C691" t="s">
        <v>1745</v>
      </c>
      <c r="D691" t="s">
        <v>79</v>
      </c>
      <c r="E691" t="s">
        <v>79</v>
      </c>
      <c r="F691" s="10">
        <v>30724265</v>
      </c>
      <c r="G691" s="8">
        <v>9.2303800000000005E-4</v>
      </c>
      <c r="H691" s="10">
        <v>3720027.7476000004</v>
      </c>
      <c r="I691" t="str">
        <f>IFERROR(VLOOKUP(D691,'LEAID Match'!$A$2:$B$186,2,FALSE),"")</f>
        <v/>
      </c>
    </row>
    <row r="692" spans="1:9" x14ac:dyDescent="0.2">
      <c r="A692" t="str">
        <f t="shared" si="10"/>
        <v/>
      </c>
      <c r="B692" s="15">
        <v>2023</v>
      </c>
      <c r="C692" t="s">
        <v>1745</v>
      </c>
      <c r="D692" t="s">
        <v>79</v>
      </c>
      <c r="E692" t="s">
        <v>79</v>
      </c>
      <c r="F692" s="10">
        <v>20978835</v>
      </c>
      <c r="G692" s="8">
        <v>8.2520499999999997E-4</v>
      </c>
      <c r="H692" s="10">
        <v>1974633.0444999998</v>
      </c>
      <c r="I692" t="str">
        <f>IFERROR(VLOOKUP(D692,'LEAID Match'!$A$2:$B$186,2,FALSE),"")</f>
        <v/>
      </c>
    </row>
    <row r="693" spans="1:9" x14ac:dyDescent="0.2">
      <c r="A693" t="str">
        <f t="shared" si="10"/>
        <v/>
      </c>
      <c r="B693" s="15">
        <v>2015</v>
      </c>
      <c r="C693" t="s">
        <v>1746</v>
      </c>
      <c r="D693" t="s">
        <v>80</v>
      </c>
      <c r="E693" t="s">
        <v>80</v>
      </c>
      <c r="F693" s="10">
        <v>573635</v>
      </c>
      <c r="G693" s="8">
        <v>4.1770400000000002E-5</v>
      </c>
      <c r="H693" s="10">
        <v>46920.690320000002</v>
      </c>
      <c r="I693" t="str">
        <f>IFERROR(VLOOKUP(D693,'LEAID Match'!$A$2:$B$186,2,FALSE),"")</f>
        <v/>
      </c>
    </row>
    <row r="694" spans="1:9" x14ac:dyDescent="0.2">
      <c r="A694" t="str">
        <f t="shared" si="10"/>
        <v/>
      </c>
      <c r="B694" s="15">
        <v>2016</v>
      </c>
      <c r="C694" t="s">
        <v>1746</v>
      </c>
      <c r="D694" t="s">
        <v>80</v>
      </c>
      <c r="E694" t="s">
        <v>80</v>
      </c>
      <c r="F694" s="10">
        <v>708125</v>
      </c>
      <c r="G694" s="8">
        <v>3.67134E-5</v>
      </c>
      <c r="H694" s="10">
        <v>35880.005819999998</v>
      </c>
      <c r="I694" t="str">
        <f>IFERROR(VLOOKUP(D694,'LEAID Match'!$A$2:$B$186,2,FALSE),"")</f>
        <v/>
      </c>
    </row>
    <row r="695" spans="1:9" x14ac:dyDescent="0.2">
      <c r="A695" t="str">
        <f t="shared" si="10"/>
        <v/>
      </c>
      <c r="B695" s="15">
        <v>2017</v>
      </c>
      <c r="C695" t="s">
        <v>1746</v>
      </c>
      <c r="D695" t="s">
        <v>80</v>
      </c>
      <c r="E695" t="s">
        <v>80</v>
      </c>
      <c r="F695" s="10">
        <v>625507</v>
      </c>
      <c r="G695" s="8">
        <v>2.64225E-5</v>
      </c>
      <c r="H695" s="10">
        <v>27009.0795</v>
      </c>
      <c r="I695" t="str">
        <f>IFERROR(VLOOKUP(D695,'LEAID Match'!$A$2:$B$186,2,FALSE),"")</f>
        <v/>
      </c>
    </row>
    <row r="696" spans="1:9" x14ac:dyDescent="0.2">
      <c r="A696" t="str">
        <f t="shared" si="10"/>
        <v/>
      </c>
      <c r="B696" s="15">
        <v>2018</v>
      </c>
      <c r="C696" t="s">
        <v>1746</v>
      </c>
      <c r="D696" t="s">
        <v>80</v>
      </c>
      <c r="E696" t="s">
        <v>80</v>
      </c>
      <c r="F696" s="10">
        <v>849269</v>
      </c>
      <c r="G696" s="8">
        <v>3.02516E-5</v>
      </c>
      <c r="H696" s="10">
        <v>42052.749159999999</v>
      </c>
      <c r="I696" t="str">
        <f>IFERROR(VLOOKUP(D696,'LEAID Match'!$A$2:$B$186,2,FALSE),"")</f>
        <v/>
      </c>
    </row>
    <row r="697" spans="1:9" x14ac:dyDescent="0.2">
      <c r="A697" t="str">
        <f t="shared" si="10"/>
        <v/>
      </c>
      <c r="B697" s="15">
        <v>2019</v>
      </c>
      <c r="C697" t="s">
        <v>1746</v>
      </c>
      <c r="D697" t="s">
        <v>80</v>
      </c>
      <c r="E697" t="s">
        <v>80</v>
      </c>
      <c r="F697" s="10">
        <v>692934</v>
      </c>
      <c r="G697" s="8">
        <v>2.7980700000000001E-5</v>
      </c>
      <c r="H697" s="10">
        <v>48132.400140000005</v>
      </c>
      <c r="I697" t="str">
        <f>IFERROR(VLOOKUP(D697,'LEAID Match'!$A$2:$B$186,2,FALSE),"")</f>
        <v/>
      </c>
    </row>
    <row r="698" spans="1:9" x14ac:dyDescent="0.2">
      <c r="A698" t="str">
        <f t="shared" si="10"/>
        <v/>
      </c>
      <c r="B698" s="15">
        <v>2020</v>
      </c>
      <c r="C698" t="s">
        <v>1746</v>
      </c>
      <c r="D698" t="s">
        <v>80</v>
      </c>
      <c r="E698" t="s">
        <v>80</v>
      </c>
      <c r="F698" s="10">
        <v>913614</v>
      </c>
      <c r="G698" s="8">
        <v>2.9866399999999999E-5</v>
      </c>
      <c r="H698" s="10">
        <v>68662.853600000002</v>
      </c>
      <c r="I698" t="str">
        <f>IFERROR(VLOOKUP(D698,'LEAID Match'!$A$2:$B$186,2,FALSE),"")</f>
        <v/>
      </c>
    </row>
    <row r="699" spans="1:9" x14ac:dyDescent="0.2">
      <c r="A699" t="str">
        <f t="shared" si="10"/>
        <v/>
      </c>
      <c r="B699" s="15">
        <v>2021</v>
      </c>
      <c r="C699" t="s">
        <v>1746</v>
      </c>
      <c r="D699" t="s">
        <v>80</v>
      </c>
      <c r="E699" t="s">
        <v>80</v>
      </c>
      <c r="F699" s="10">
        <v>669647</v>
      </c>
      <c r="G699" s="8">
        <v>2.3295800000000001E-5</v>
      </c>
      <c r="H699" s="10">
        <v>50353.871700000003</v>
      </c>
      <c r="I699" t="str">
        <f>IFERROR(VLOOKUP(D699,'LEAID Match'!$A$2:$B$186,2,FALSE),"")</f>
        <v/>
      </c>
    </row>
    <row r="700" spans="1:9" x14ac:dyDescent="0.2">
      <c r="A700" t="str">
        <f t="shared" si="10"/>
        <v/>
      </c>
      <c r="B700" s="15">
        <v>2022</v>
      </c>
      <c r="C700" t="s">
        <v>1746</v>
      </c>
      <c r="D700" t="s">
        <v>80</v>
      </c>
      <c r="E700" t="s">
        <v>80</v>
      </c>
      <c r="F700" s="10">
        <v>821292</v>
      </c>
      <c r="G700" s="8">
        <v>2.4673800000000001E-5</v>
      </c>
      <c r="H700" s="10">
        <v>99440.348760000008</v>
      </c>
      <c r="I700" t="str">
        <f>IFERROR(VLOOKUP(D700,'LEAID Match'!$A$2:$B$186,2,FALSE),"")</f>
        <v/>
      </c>
    </row>
    <row r="701" spans="1:9" x14ac:dyDescent="0.2">
      <c r="A701" t="str">
        <f t="shared" si="10"/>
        <v/>
      </c>
      <c r="B701" s="15">
        <v>2023</v>
      </c>
      <c r="C701" t="s">
        <v>1746</v>
      </c>
      <c r="D701" t="s">
        <v>80</v>
      </c>
      <c r="E701" t="s">
        <v>80</v>
      </c>
      <c r="F701" s="10">
        <v>499244</v>
      </c>
      <c r="G701" s="8">
        <v>1.96378E-5</v>
      </c>
      <c r="H701" s="10">
        <v>46991.291620000004</v>
      </c>
      <c r="I701" t="str">
        <f>IFERROR(VLOOKUP(D701,'LEAID Match'!$A$2:$B$186,2,FALSE),"")</f>
        <v/>
      </c>
    </row>
    <row r="702" spans="1:9" x14ac:dyDescent="0.2">
      <c r="A702" t="str">
        <f t="shared" si="10"/>
        <v/>
      </c>
      <c r="B702" s="15">
        <v>2015</v>
      </c>
      <c r="C702" t="s">
        <v>1747</v>
      </c>
      <c r="D702" t="s">
        <v>81</v>
      </c>
      <c r="E702" t="s">
        <v>81</v>
      </c>
      <c r="F702" s="10">
        <v>4274364</v>
      </c>
      <c r="G702" s="8">
        <v>3.1124629999999999E-4</v>
      </c>
      <c r="H702" s="10">
        <v>349622.96879000001</v>
      </c>
      <c r="I702" t="str">
        <f>IFERROR(VLOOKUP(D702,'LEAID Match'!$A$2:$B$186,2,FALSE),"")</f>
        <v/>
      </c>
    </row>
    <row r="703" spans="1:9" x14ac:dyDescent="0.2">
      <c r="A703" t="str">
        <f t="shared" si="10"/>
        <v/>
      </c>
      <c r="B703" s="15">
        <v>2016</v>
      </c>
      <c r="C703" t="s">
        <v>1747</v>
      </c>
      <c r="D703" t="s">
        <v>81</v>
      </c>
      <c r="E703" t="s">
        <v>81</v>
      </c>
      <c r="F703" s="10">
        <v>4915008</v>
      </c>
      <c r="G703" s="8">
        <v>2.5482340000000002E-4</v>
      </c>
      <c r="H703" s="10">
        <v>249038.90882000001</v>
      </c>
      <c r="I703" t="str">
        <f>IFERROR(VLOOKUP(D703,'LEAID Match'!$A$2:$B$186,2,FALSE),"")</f>
        <v/>
      </c>
    </row>
    <row r="704" spans="1:9" x14ac:dyDescent="0.2">
      <c r="A704" t="str">
        <f t="shared" si="10"/>
        <v/>
      </c>
      <c r="B704" s="15">
        <v>2017</v>
      </c>
      <c r="C704" t="s">
        <v>1747</v>
      </c>
      <c r="D704" t="s">
        <v>81</v>
      </c>
      <c r="E704" t="s">
        <v>81</v>
      </c>
      <c r="F704" s="10">
        <v>5679734</v>
      </c>
      <c r="G704" s="8">
        <v>2.399217E-4</v>
      </c>
      <c r="H704" s="10">
        <v>245247.96174</v>
      </c>
      <c r="I704" t="str">
        <f>IFERROR(VLOOKUP(D704,'LEAID Match'!$A$2:$B$186,2,FALSE),"")</f>
        <v/>
      </c>
    </row>
    <row r="705" spans="1:9" x14ac:dyDescent="0.2">
      <c r="A705" t="str">
        <f t="shared" si="10"/>
        <v/>
      </c>
      <c r="B705" s="15">
        <v>2018</v>
      </c>
      <c r="C705" t="s">
        <v>1747</v>
      </c>
      <c r="D705" t="s">
        <v>81</v>
      </c>
      <c r="E705" t="s">
        <v>81</v>
      </c>
      <c r="F705" s="10">
        <v>6712732</v>
      </c>
      <c r="G705" s="8">
        <v>2.3911270000000001E-4</v>
      </c>
      <c r="H705" s="10">
        <v>332390.56427000003</v>
      </c>
      <c r="I705" t="str">
        <f>IFERROR(VLOOKUP(D705,'LEAID Match'!$A$2:$B$186,2,FALSE),"")</f>
        <v/>
      </c>
    </row>
    <row r="706" spans="1:9" x14ac:dyDescent="0.2">
      <c r="A706" t="str">
        <f t="shared" si="10"/>
        <v/>
      </c>
      <c r="B706" s="15">
        <v>2019</v>
      </c>
      <c r="C706" t="s">
        <v>1747</v>
      </c>
      <c r="D706" t="s">
        <v>81</v>
      </c>
      <c r="E706" t="s">
        <v>81</v>
      </c>
      <c r="F706" s="10">
        <v>5551011</v>
      </c>
      <c r="G706" s="8">
        <v>2.241504E-4</v>
      </c>
      <c r="H706" s="10">
        <v>385583.51808000001</v>
      </c>
      <c r="I706" t="str">
        <f>IFERROR(VLOOKUP(D706,'LEAID Match'!$A$2:$B$186,2,FALSE),"")</f>
        <v/>
      </c>
    </row>
    <row r="707" spans="1:9" x14ac:dyDescent="0.2">
      <c r="A707" t="str">
        <f t="shared" ref="A707:A770" si="11">I707</f>
        <v/>
      </c>
      <c r="B707" s="15">
        <v>2020</v>
      </c>
      <c r="C707" t="s">
        <v>1747</v>
      </c>
      <c r="D707" t="s">
        <v>81</v>
      </c>
      <c r="E707" t="s">
        <v>81</v>
      </c>
      <c r="F707" s="10">
        <v>6805236</v>
      </c>
      <c r="G707" s="8">
        <v>2.224657E-4</v>
      </c>
      <c r="H707" s="10">
        <v>511448.64429999999</v>
      </c>
      <c r="I707" t="str">
        <f>IFERROR(VLOOKUP(D707,'LEAID Match'!$A$2:$B$186,2,FALSE),"")</f>
        <v/>
      </c>
    </row>
    <row r="708" spans="1:9" x14ac:dyDescent="0.2">
      <c r="A708" t="str">
        <f t="shared" si="11"/>
        <v/>
      </c>
      <c r="B708" s="15">
        <v>2021</v>
      </c>
      <c r="C708" t="s">
        <v>1747</v>
      </c>
      <c r="D708" t="s">
        <v>81</v>
      </c>
      <c r="E708" t="s">
        <v>81</v>
      </c>
      <c r="F708" s="10">
        <v>6016163</v>
      </c>
      <c r="G708" s="8">
        <v>2.0929140000000001E-4</v>
      </c>
      <c r="H708" s="10">
        <v>452383.36110000004</v>
      </c>
      <c r="I708" t="str">
        <f>IFERROR(VLOOKUP(D708,'LEAID Match'!$A$2:$B$186,2,FALSE),"")</f>
        <v/>
      </c>
    </row>
    <row r="709" spans="1:9" x14ac:dyDescent="0.2">
      <c r="A709" t="str">
        <f t="shared" si="11"/>
        <v/>
      </c>
      <c r="B709" s="15">
        <v>2022</v>
      </c>
      <c r="C709" t="s">
        <v>1747</v>
      </c>
      <c r="D709" t="s">
        <v>81</v>
      </c>
      <c r="E709" t="s">
        <v>81</v>
      </c>
      <c r="F709" s="10">
        <v>8294795</v>
      </c>
      <c r="G709" s="8">
        <v>2.491975E-4</v>
      </c>
      <c r="H709" s="10">
        <v>1004315.7645</v>
      </c>
      <c r="I709" t="str">
        <f>IFERROR(VLOOKUP(D709,'LEAID Match'!$A$2:$B$186,2,FALSE),"")</f>
        <v/>
      </c>
    </row>
    <row r="710" spans="1:9" x14ac:dyDescent="0.2">
      <c r="A710" t="str">
        <f t="shared" si="11"/>
        <v/>
      </c>
      <c r="B710" s="15">
        <v>2023</v>
      </c>
      <c r="C710" t="s">
        <v>1747</v>
      </c>
      <c r="D710" t="s">
        <v>81</v>
      </c>
      <c r="E710" t="s">
        <v>81</v>
      </c>
      <c r="F710" s="10">
        <v>5805046</v>
      </c>
      <c r="G710" s="8">
        <v>2.2834219999999999E-4</v>
      </c>
      <c r="H710" s="10">
        <v>546400.05038000003</v>
      </c>
      <c r="I710" t="str">
        <f>IFERROR(VLOOKUP(D710,'LEAID Match'!$A$2:$B$186,2,FALSE),"")</f>
        <v/>
      </c>
    </row>
    <row r="711" spans="1:9" x14ac:dyDescent="0.2">
      <c r="A711" t="str">
        <f t="shared" si="11"/>
        <v/>
      </c>
      <c r="B711" s="15">
        <v>2015</v>
      </c>
      <c r="C711" t="s">
        <v>1748</v>
      </c>
      <c r="D711" t="s">
        <v>82</v>
      </c>
      <c r="E711" t="s">
        <v>82</v>
      </c>
      <c r="F711" s="10">
        <v>15050909</v>
      </c>
      <c r="G711" s="8">
        <v>1.0959619E-3</v>
      </c>
      <c r="H711" s="10">
        <v>1231094.0022700001</v>
      </c>
      <c r="I711" t="str">
        <f>IFERROR(VLOOKUP(D711,'LEAID Match'!$A$2:$B$186,2,FALSE),"")</f>
        <v/>
      </c>
    </row>
    <row r="712" spans="1:9" x14ac:dyDescent="0.2">
      <c r="A712" t="str">
        <f t="shared" si="11"/>
        <v/>
      </c>
      <c r="B712" s="15">
        <v>2016</v>
      </c>
      <c r="C712" t="s">
        <v>1748</v>
      </c>
      <c r="D712" t="s">
        <v>82</v>
      </c>
      <c r="E712" t="s">
        <v>82</v>
      </c>
      <c r="F712" s="10">
        <v>19623114</v>
      </c>
      <c r="G712" s="8">
        <v>1.0173795000000001E-3</v>
      </c>
      <c r="H712" s="10">
        <v>994284.98535000009</v>
      </c>
      <c r="I712" t="str">
        <f>IFERROR(VLOOKUP(D712,'LEAID Match'!$A$2:$B$186,2,FALSE),"")</f>
        <v/>
      </c>
    </row>
    <row r="713" spans="1:9" x14ac:dyDescent="0.2">
      <c r="A713" t="str">
        <f t="shared" si="11"/>
        <v/>
      </c>
      <c r="B713" s="15">
        <v>2017</v>
      </c>
      <c r="C713" t="s">
        <v>1748</v>
      </c>
      <c r="D713" t="s">
        <v>82</v>
      </c>
      <c r="E713" t="s">
        <v>82</v>
      </c>
      <c r="F713" s="10">
        <v>22784796</v>
      </c>
      <c r="G713" s="8">
        <v>9.6246899999999998E-4</v>
      </c>
      <c r="H713" s="10">
        <v>983835.81180000002</v>
      </c>
      <c r="I713" t="str">
        <f>IFERROR(VLOOKUP(D713,'LEAID Match'!$A$2:$B$186,2,FALSE),"")</f>
        <v/>
      </c>
    </row>
    <row r="714" spans="1:9" x14ac:dyDescent="0.2">
      <c r="A714" t="str">
        <f t="shared" si="11"/>
        <v/>
      </c>
      <c r="B714" s="15">
        <v>2018</v>
      </c>
      <c r="C714" t="s">
        <v>1748</v>
      </c>
      <c r="D714" t="s">
        <v>82</v>
      </c>
      <c r="E714" t="s">
        <v>82</v>
      </c>
      <c r="F714" s="10">
        <v>26391660</v>
      </c>
      <c r="G714" s="8">
        <v>9.4009140000000002E-4</v>
      </c>
      <c r="H714" s="10">
        <v>1306821.0551400001</v>
      </c>
      <c r="I714" t="str">
        <f>IFERROR(VLOOKUP(D714,'LEAID Match'!$A$2:$B$186,2,FALSE),"")</f>
        <v/>
      </c>
    </row>
    <row r="715" spans="1:9" x14ac:dyDescent="0.2">
      <c r="A715" t="str">
        <f t="shared" si="11"/>
        <v/>
      </c>
      <c r="B715" s="15">
        <v>2019</v>
      </c>
      <c r="C715" t="s">
        <v>1748</v>
      </c>
      <c r="D715" t="s">
        <v>82</v>
      </c>
      <c r="E715" t="s">
        <v>82</v>
      </c>
      <c r="F715" s="10">
        <v>23839242</v>
      </c>
      <c r="G715" s="8">
        <v>9.626309E-4</v>
      </c>
      <c r="H715" s="10">
        <v>1655917.6741800001</v>
      </c>
      <c r="I715" t="str">
        <f>IFERROR(VLOOKUP(D715,'LEAID Match'!$A$2:$B$186,2,FALSE),"")</f>
        <v/>
      </c>
    </row>
    <row r="716" spans="1:9" x14ac:dyDescent="0.2">
      <c r="A716" t="str">
        <f t="shared" si="11"/>
        <v/>
      </c>
      <c r="B716" s="15">
        <v>2020</v>
      </c>
      <c r="C716" t="s">
        <v>1748</v>
      </c>
      <c r="D716" t="s">
        <v>82</v>
      </c>
      <c r="E716" t="s">
        <v>82</v>
      </c>
      <c r="F716" s="10">
        <v>30188021</v>
      </c>
      <c r="G716" s="8">
        <v>9.8685750000000001E-4</v>
      </c>
      <c r="H716" s="10">
        <v>2268785.3925000001</v>
      </c>
      <c r="I716" t="str">
        <f>IFERROR(VLOOKUP(D716,'LEAID Match'!$A$2:$B$186,2,FALSE),"")</f>
        <v/>
      </c>
    </row>
    <row r="717" spans="1:9" x14ac:dyDescent="0.2">
      <c r="A717" t="str">
        <f t="shared" si="11"/>
        <v/>
      </c>
      <c r="B717" s="15">
        <v>2021</v>
      </c>
      <c r="C717" t="s">
        <v>1748</v>
      </c>
      <c r="D717" t="s">
        <v>82</v>
      </c>
      <c r="E717" t="s">
        <v>82</v>
      </c>
      <c r="F717" s="10">
        <v>29016531</v>
      </c>
      <c r="G717" s="8">
        <v>1.0094326E-3</v>
      </c>
      <c r="H717" s="10">
        <v>2181888.5649000001</v>
      </c>
      <c r="I717" t="str">
        <f>IFERROR(VLOOKUP(D717,'LEAID Match'!$A$2:$B$186,2,FALSE),"")</f>
        <v/>
      </c>
    </row>
    <row r="718" spans="1:9" x14ac:dyDescent="0.2">
      <c r="A718" t="str">
        <f t="shared" si="11"/>
        <v/>
      </c>
      <c r="B718" s="15">
        <v>2022</v>
      </c>
      <c r="C718" t="s">
        <v>1748</v>
      </c>
      <c r="D718" t="s">
        <v>82</v>
      </c>
      <c r="E718" t="s">
        <v>82</v>
      </c>
      <c r="F718" s="10">
        <v>35594941</v>
      </c>
      <c r="G718" s="8">
        <v>1.0693658999999999E-3</v>
      </c>
      <c r="H718" s="10">
        <v>4309758.4501799997</v>
      </c>
      <c r="I718" t="str">
        <f>IFERROR(VLOOKUP(D718,'LEAID Match'!$A$2:$B$186,2,FALSE),"")</f>
        <v/>
      </c>
    </row>
    <row r="719" spans="1:9" x14ac:dyDescent="0.2">
      <c r="A719" t="str">
        <f t="shared" si="11"/>
        <v/>
      </c>
      <c r="B719" s="15">
        <v>2023</v>
      </c>
      <c r="C719" t="s">
        <v>1748</v>
      </c>
      <c r="D719" t="s">
        <v>82</v>
      </c>
      <c r="E719" t="s">
        <v>82</v>
      </c>
      <c r="F719" s="10">
        <v>30873286</v>
      </c>
      <c r="G719" s="8">
        <v>1.2144044E-3</v>
      </c>
      <c r="H719" s="10">
        <v>2905948.2887599999</v>
      </c>
      <c r="I719" t="str">
        <f>IFERROR(VLOOKUP(D719,'LEAID Match'!$A$2:$B$186,2,FALSE),"")</f>
        <v/>
      </c>
    </row>
    <row r="720" spans="1:9" x14ac:dyDescent="0.2">
      <c r="A720" t="str">
        <f t="shared" si="11"/>
        <v/>
      </c>
      <c r="B720" s="15">
        <v>2015</v>
      </c>
      <c r="C720" t="s">
        <v>1749</v>
      </c>
      <c r="D720" t="s">
        <v>83</v>
      </c>
      <c r="E720" t="s">
        <v>83</v>
      </c>
      <c r="F720" s="10">
        <v>13704232</v>
      </c>
      <c r="G720" s="8">
        <v>9.9790100000000004E-4</v>
      </c>
      <c r="H720" s="10">
        <v>1120942.1933000002</v>
      </c>
      <c r="I720" t="str">
        <f>IFERROR(VLOOKUP(D720,'LEAID Match'!$A$2:$B$186,2,FALSE),"")</f>
        <v/>
      </c>
    </row>
    <row r="721" spans="1:9" x14ac:dyDescent="0.2">
      <c r="A721" t="str">
        <f t="shared" si="11"/>
        <v/>
      </c>
      <c r="B721" s="15">
        <v>2016</v>
      </c>
      <c r="C721" t="s">
        <v>1749</v>
      </c>
      <c r="D721" t="s">
        <v>83</v>
      </c>
      <c r="E721" t="s">
        <v>83</v>
      </c>
      <c r="F721" s="10">
        <v>18261522</v>
      </c>
      <c r="G721" s="8">
        <v>9.4678640000000005E-4</v>
      </c>
      <c r="H721" s="10">
        <v>925294.34872000001</v>
      </c>
      <c r="I721" t="str">
        <f>IFERROR(VLOOKUP(D721,'LEAID Match'!$A$2:$B$186,2,FALSE),"")</f>
        <v/>
      </c>
    </row>
    <row r="722" spans="1:9" x14ac:dyDescent="0.2">
      <c r="A722" t="str">
        <f t="shared" si="11"/>
        <v/>
      </c>
      <c r="B722" s="15">
        <v>2017</v>
      </c>
      <c r="C722" t="s">
        <v>1749</v>
      </c>
      <c r="D722" t="s">
        <v>83</v>
      </c>
      <c r="E722" t="s">
        <v>83</v>
      </c>
      <c r="F722" s="10">
        <v>23100097</v>
      </c>
      <c r="G722" s="8">
        <v>9.7578789999999997E-4</v>
      </c>
      <c r="H722" s="10">
        <v>997450.39137999993</v>
      </c>
      <c r="I722" t="str">
        <f>IFERROR(VLOOKUP(D722,'LEAID Match'!$A$2:$B$186,2,FALSE),"")</f>
        <v/>
      </c>
    </row>
    <row r="723" spans="1:9" x14ac:dyDescent="0.2">
      <c r="A723" t="str">
        <f t="shared" si="11"/>
        <v/>
      </c>
      <c r="B723" s="15">
        <v>2018</v>
      </c>
      <c r="C723" t="s">
        <v>1749</v>
      </c>
      <c r="D723" t="s">
        <v>83</v>
      </c>
      <c r="E723" t="s">
        <v>83</v>
      </c>
      <c r="F723" s="10">
        <v>25036192</v>
      </c>
      <c r="G723" s="8">
        <v>8.918086E-4</v>
      </c>
      <c r="H723" s="10">
        <v>1239703.1348600001</v>
      </c>
      <c r="I723" t="str">
        <f>IFERROR(VLOOKUP(D723,'LEAID Match'!$A$2:$B$186,2,FALSE),"")</f>
        <v/>
      </c>
    </row>
    <row r="724" spans="1:9" x14ac:dyDescent="0.2">
      <c r="A724" t="str">
        <f t="shared" si="11"/>
        <v/>
      </c>
      <c r="B724" s="15">
        <v>2019</v>
      </c>
      <c r="C724" t="s">
        <v>1749</v>
      </c>
      <c r="D724" t="s">
        <v>83</v>
      </c>
      <c r="E724" t="s">
        <v>83</v>
      </c>
      <c r="F724" s="10">
        <v>25026312</v>
      </c>
      <c r="G724" s="8">
        <v>1.0105648999999999E-3</v>
      </c>
      <c r="H724" s="10">
        <v>1738373.7409799998</v>
      </c>
      <c r="I724" t="str">
        <f>IFERROR(VLOOKUP(D724,'LEAID Match'!$A$2:$B$186,2,FALSE),"")</f>
        <v/>
      </c>
    </row>
    <row r="725" spans="1:9" x14ac:dyDescent="0.2">
      <c r="A725" t="str">
        <f t="shared" si="11"/>
        <v/>
      </c>
      <c r="B725" s="15">
        <v>2020</v>
      </c>
      <c r="C725" t="s">
        <v>1749</v>
      </c>
      <c r="D725" t="s">
        <v>83</v>
      </c>
      <c r="E725" t="s">
        <v>83</v>
      </c>
      <c r="F725" s="10">
        <v>29675506</v>
      </c>
      <c r="G725" s="8">
        <v>9.7010320000000001E-4</v>
      </c>
      <c r="H725" s="10">
        <v>2230267.2568000001</v>
      </c>
      <c r="I725" t="str">
        <f>IFERROR(VLOOKUP(D725,'LEAID Match'!$A$2:$B$186,2,FALSE),"")</f>
        <v/>
      </c>
    </row>
    <row r="726" spans="1:9" x14ac:dyDescent="0.2">
      <c r="A726" t="str">
        <f t="shared" si="11"/>
        <v/>
      </c>
      <c r="B726" s="15">
        <v>2021</v>
      </c>
      <c r="C726" t="s">
        <v>1749</v>
      </c>
      <c r="D726" t="s">
        <v>83</v>
      </c>
      <c r="E726" t="s">
        <v>83</v>
      </c>
      <c r="F726" s="10">
        <v>27505026</v>
      </c>
      <c r="G726" s="8">
        <v>9.5684999999999997E-4</v>
      </c>
      <c r="H726" s="10">
        <v>2068231.2749999999</v>
      </c>
      <c r="I726" t="str">
        <f>IFERROR(VLOOKUP(D726,'LEAID Match'!$A$2:$B$186,2,FALSE),"")</f>
        <v/>
      </c>
    </row>
    <row r="727" spans="1:9" x14ac:dyDescent="0.2">
      <c r="A727" t="str">
        <f t="shared" si="11"/>
        <v/>
      </c>
      <c r="B727" s="15">
        <v>2022</v>
      </c>
      <c r="C727" t="s">
        <v>1749</v>
      </c>
      <c r="D727" t="s">
        <v>83</v>
      </c>
      <c r="E727" t="s">
        <v>83</v>
      </c>
      <c r="F727" s="10">
        <v>33217387</v>
      </c>
      <c r="G727" s="8">
        <v>9.9793790000000005E-4</v>
      </c>
      <c r="H727" s="10">
        <v>4021889.3245800002</v>
      </c>
      <c r="I727" t="str">
        <f>IFERROR(VLOOKUP(D727,'LEAID Match'!$A$2:$B$186,2,FALSE),"")</f>
        <v/>
      </c>
    </row>
    <row r="728" spans="1:9" x14ac:dyDescent="0.2">
      <c r="A728" t="str">
        <f t="shared" si="11"/>
        <v/>
      </c>
      <c r="B728" s="15">
        <v>2023</v>
      </c>
      <c r="C728" t="s">
        <v>1749</v>
      </c>
      <c r="D728" t="s">
        <v>83</v>
      </c>
      <c r="E728" t="s">
        <v>83</v>
      </c>
      <c r="F728" s="10">
        <v>27351762</v>
      </c>
      <c r="G728" s="8">
        <v>1.0758848999999999E-3</v>
      </c>
      <c r="H728" s="10">
        <v>2574484.9772099997</v>
      </c>
      <c r="I728" t="str">
        <f>IFERROR(VLOOKUP(D728,'LEAID Match'!$A$2:$B$186,2,FALSE),"")</f>
        <v/>
      </c>
    </row>
    <row r="729" spans="1:9" x14ac:dyDescent="0.2">
      <c r="A729" t="str">
        <f t="shared" si="11"/>
        <v/>
      </c>
      <c r="B729" s="15">
        <v>2015</v>
      </c>
      <c r="C729" t="s">
        <v>1750</v>
      </c>
      <c r="D729" t="s">
        <v>84</v>
      </c>
      <c r="E729" t="s">
        <v>84</v>
      </c>
      <c r="F729" s="10">
        <v>44779860</v>
      </c>
      <c r="G729" s="8">
        <v>3.2607347000000002E-3</v>
      </c>
      <c r="H729" s="10">
        <v>3662783.2885100003</v>
      </c>
      <c r="I729" t="str">
        <f>IFERROR(VLOOKUP(D729,'LEAID Match'!$A$2:$B$186,2,FALSE),"")</f>
        <v/>
      </c>
    </row>
    <row r="730" spans="1:9" x14ac:dyDescent="0.2">
      <c r="A730" t="str">
        <f t="shared" si="11"/>
        <v/>
      </c>
      <c r="B730" s="15">
        <v>2016</v>
      </c>
      <c r="C730" t="s">
        <v>1750</v>
      </c>
      <c r="D730" t="s">
        <v>84</v>
      </c>
      <c r="E730" t="s">
        <v>84</v>
      </c>
      <c r="F730" s="10">
        <v>58921213</v>
      </c>
      <c r="G730" s="8">
        <v>3.0548277999999998E-3</v>
      </c>
      <c r="H730" s="10">
        <v>2985483.2089399998</v>
      </c>
      <c r="I730" t="str">
        <f>IFERROR(VLOOKUP(D730,'LEAID Match'!$A$2:$B$186,2,FALSE),"")</f>
        <v/>
      </c>
    </row>
    <row r="731" spans="1:9" x14ac:dyDescent="0.2">
      <c r="A731" t="str">
        <f t="shared" si="11"/>
        <v/>
      </c>
      <c r="B731" s="15">
        <v>2017</v>
      </c>
      <c r="C731" t="s">
        <v>1750</v>
      </c>
      <c r="D731" t="s">
        <v>84</v>
      </c>
      <c r="E731" t="s">
        <v>84</v>
      </c>
      <c r="F731" s="10">
        <v>68999497</v>
      </c>
      <c r="G731" s="8">
        <v>2.9146574999999999E-3</v>
      </c>
      <c r="H731" s="10">
        <v>2979362.8964999998</v>
      </c>
      <c r="I731" t="str">
        <f>IFERROR(VLOOKUP(D731,'LEAID Match'!$A$2:$B$186,2,FALSE),"")</f>
        <v/>
      </c>
    </row>
    <row r="732" spans="1:9" x14ac:dyDescent="0.2">
      <c r="A732" t="str">
        <f t="shared" si="11"/>
        <v/>
      </c>
      <c r="B732" s="15">
        <v>2018</v>
      </c>
      <c r="C732" t="s">
        <v>1750</v>
      </c>
      <c r="D732" t="s">
        <v>84</v>
      </c>
      <c r="E732" t="s">
        <v>84</v>
      </c>
      <c r="F732" s="10">
        <v>78512444</v>
      </c>
      <c r="G732" s="8">
        <v>2.7966741999999999E-3</v>
      </c>
      <c r="H732" s="10">
        <v>3887656.8054200001</v>
      </c>
      <c r="I732" t="str">
        <f>IFERROR(VLOOKUP(D732,'LEAID Match'!$A$2:$B$186,2,FALSE),"")</f>
        <v/>
      </c>
    </row>
    <row r="733" spans="1:9" x14ac:dyDescent="0.2">
      <c r="A733" t="str">
        <f t="shared" si="11"/>
        <v/>
      </c>
      <c r="B733" s="15">
        <v>2019</v>
      </c>
      <c r="C733" t="s">
        <v>1750</v>
      </c>
      <c r="D733" t="s">
        <v>84</v>
      </c>
      <c r="E733" t="s">
        <v>84</v>
      </c>
      <c r="F733" s="10">
        <v>67673713</v>
      </c>
      <c r="G733" s="8">
        <v>2.7326709999999999E-3</v>
      </c>
      <c r="H733" s="10">
        <v>4700740.6541999998</v>
      </c>
      <c r="I733" t="str">
        <f>IFERROR(VLOOKUP(D733,'LEAID Match'!$A$2:$B$186,2,FALSE),"")</f>
        <v/>
      </c>
    </row>
    <row r="734" spans="1:9" x14ac:dyDescent="0.2">
      <c r="A734" t="str">
        <f t="shared" si="11"/>
        <v/>
      </c>
      <c r="B734" s="15">
        <v>2020</v>
      </c>
      <c r="C734" t="s">
        <v>1750</v>
      </c>
      <c r="D734" t="s">
        <v>84</v>
      </c>
      <c r="E734" t="s">
        <v>84</v>
      </c>
      <c r="F734" s="10">
        <v>88378682</v>
      </c>
      <c r="G734" s="8">
        <v>2.8891315999999998E-3</v>
      </c>
      <c r="H734" s="10">
        <v>6642113.5483999997</v>
      </c>
      <c r="I734" t="str">
        <f>IFERROR(VLOOKUP(D734,'LEAID Match'!$A$2:$B$186,2,FALSE),"")</f>
        <v/>
      </c>
    </row>
    <row r="735" spans="1:9" x14ac:dyDescent="0.2">
      <c r="A735" t="str">
        <f t="shared" si="11"/>
        <v/>
      </c>
      <c r="B735" s="15">
        <v>2021</v>
      </c>
      <c r="C735" t="s">
        <v>1750</v>
      </c>
      <c r="D735" t="s">
        <v>84</v>
      </c>
      <c r="E735" t="s">
        <v>84</v>
      </c>
      <c r="F735" s="10">
        <v>84153979</v>
      </c>
      <c r="G735" s="8">
        <v>2.9275644999999999E-3</v>
      </c>
      <c r="H735" s="10">
        <v>6327930.6667499999</v>
      </c>
      <c r="I735" t="str">
        <f>IFERROR(VLOOKUP(D735,'LEAID Match'!$A$2:$B$186,2,FALSE),"")</f>
        <v/>
      </c>
    </row>
    <row r="736" spans="1:9" x14ac:dyDescent="0.2">
      <c r="A736" t="str">
        <f t="shared" si="11"/>
        <v/>
      </c>
      <c r="B736" s="15">
        <v>2022</v>
      </c>
      <c r="C736" t="s">
        <v>1750</v>
      </c>
      <c r="D736" t="s">
        <v>84</v>
      </c>
      <c r="E736" t="s">
        <v>84</v>
      </c>
      <c r="F736" s="10">
        <v>109673826</v>
      </c>
      <c r="G736" s="8">
        <v>3.2948910999999999E-3</v>
      </c>
      <c r="H736" s="10">
        <v>13279070.11122</v>
      </c>
      <c r="I736" t="str">
        <f>IFERROR(VLOOKUP(D736,'LEAID Match'!$A$2:$B$186,2,FALSE),"")</f>
        <v/>
      </c>
    </row>
    <row r="737" spans="1:9" x14ac:dyDescent="0.2">
      <c r="A737" t="str">
        <f t="shared" si="11"/>
        <v/>
      </c>
      <c r="B737" s="15">
        <v>2023</v>
      </c>
      <c r="C737" t="s">
        <v>1750</v>
      </c>
      <c r="D737" t="s">
        <v>84</v>
      </c>
      <c r="E737" t="s">
        <v>84</v>
      </c>
      <c r="F737" s="10">
        <v>90326341</v>
      </c>
      <c r="G737" s="8">
        <v>3.5529975000000002E-3</v>
      </c>
      <c r="H737" s="10">
        <v>8501967.7177499998</v>
      </c>
      <c r="I737" t="str">
        <f>IFERROR(VLOOKUP(D737,'LEAID Match'!$A$2:$B$186,2,FALSE),"")</f>
        <v/>
      </c>
    </row>
    <row r="738" spans="1:9" x14ac:dyDescent="0.2">
      <c r="A738" t="str">
        <f t="shared" si="11"/>
        <v/>
      </c>
      <c r="B738" s="15">
        <v>2015</v>
      </c>
      <c r="C738" t="s">
        <v>1751</v>
      </c>
      <c r="D738" t="s">
        <v>85</v>
      </c>
      <c r="E738" t="s">
        <v>85</v>
      </c>
      <c r="F738" s="10">
        <v>5676160</v>
      </c>
      <c r="G738" s="8">
        <v>4.1332089999999999E-4</v>
      </c>
      <c r="H738" s="10">
        <v>464283.36696999997</v>
      </c>
      <c r="I738" t="str">
        <f>IFERROR(VLOOKUP(D738,'LEAID Match'!$A$2:$B$186,2,FALSE),"")</f>
        <v/>
      </c>
    </row>
    <row r="739" spans="1:9" x14ac:dyDescent="0.2">
      <c r="A739" t="str">
        <f t="shared" si="11"/>
        <v/>
      </c>
      <c r="B739" s="15">
        <v>2016</v>
      </c>
      <c r="C739" t="s">
        <v>1751</v>
      </c>
      <c r="D739" t="s">
        <v>85</v>
      </c>
      <c r="E739" t="s">
        <v>85</v>
      </c>
      <c r="F739" s="10">
        <v>7688392</v>
      </c>
      <c r="G739" s="8">
        <v>3.9861220000000003E-4</v>
      </c>
      <c r="H739" s="10">
        <v>389563.70306000003</v>
      </c>
      <c r="I739" t="str">
        <f>IFERROR(VLOOKUP(D739,'LEAID Match'!$A$2:$B$186,2,FALSE),"")</f>
        <v/>
      </c>
    </row>
    <row r="740" spans="1:9" x14ac:dyDescent="0.2">
      <c r="A740" t="str">
        <f t="shared" si="11"/>
        <v/>
      </c>
      <c r="B740" s="15">
        <v>2017</v>
      </c>
      <c r="C740" t="s">
        <v>1751</v>
      </c>
      <c r="D740" t="s">
        <v>85</v>
      </c>
      <c r="E740" t="s">
        <v>85</v>
      </c>
      <c r="F740" s="10">
        <v>8627392</v>
      </c>
      <c r="G740" s="8">
        <v>3.6443590000000001E-4</v>
      </c>
      <c r="H740" s="10">
        <v>372526.37698</v>
      </c>
      <c r="I740" t="str">
        <f>IFERROR(VLOOKUP(D740,'LEAID Match'!$A$2:$B$186,2,FALSE),"")</f>
        <v/>
      </c>
    </row>
    <row r="741" spans="1:9" x14ac:dyDescent="0.2">
      <c r="A741" t="str">
        <f t="shared" si="11"/>
        <v/>
      </c>
      <c r="B741" s="15">
        <v>2018</v>
      </c>
      <c r="C741" t="s">
        <v>1751</v>
      </c>
      <c r="D741" t="s">
        <v>85</v>
      </c>
      <c r="E741" t="s">
        <v>85</v>
      </c>
      <c r="F741" s="10">
        <v>10281759</v>
      </c>
      <c r="G741" s="8">
        <v>3.6624420000000001E-4</v>
      </c>
      <c r="H741" s="10">
        <v>509116.06242000003</v>
      </c>
      <c r="I741" t="str">
        <f>IFERROR(VLOOKUP(D741,'LEAID Match'!$A$2:$B$186,2,FALSE),"")</f>
        <v/>
      </c>
    </row>
    <row r="742" spans="1:9" x14ac:dyDescent="0.2">
      <c r="A742" t="str">
        <f t="shared" si="11"/>
        <v/>
      </c>
      <c r="B742" s="15">
        <v>2019</v>
      </c>
      <c r="C742" t="s">
        <v>1751</v>
      </c>
      <c r="D742" t="s">
        <v>85</v>
      </c>
      <c r="E742" t="s">
        <v>85</v>
      </c>
      <c r="F742" s="10">
        <v>8866926</v>
      </c>
      <c r="G742" s="8">
        <v>3.580473E-4</v>
      </c>
      <c r="H742" s="10">
        <v>615912.96545999998</v>
      </c>
      <c r="I742" t="str">
        <f>IFERROR(VLOOKUP(D742,'LEAID Match'!$A$2:$B$186,2,FALSE),"")</f>
        <v/>
      </c>
    </row>
    <row r="743" spans="1:9" x14ac:dyDescent="0.2">
      <c r="A743" t="str">
        <f t="shared" si="11"/>
        <v/>
      </c>
      <c r="B743" s="15">
        <v>2020</v>
      </c>
      <c r="C743" t="s">
        <v>1751</v>
      </c>
      <c r="D743" t="s">
        <v>85</v>
      </c>
      <c r="E743" t="s">
        <v>85</v>
      </c>
      <c r="F743" s="10">
        <v>10416229</v>
      </c>
      <c r="G743" s="8">
        <v>3.4051030000000003E-4</v>
      </c>
      <c r="H743" s="10">
        <v>782833.1797000001</v>
      </c>
      <c r="I743" t="str">
        <f>IFERROR(VLOOKUP(D743,'LEAID Match'!$A$2:$B$186,2,FALSE),"")</f>
        <v/>
      </c>
    </row>
    <row r="744" spans="1:9" x14ac:dyDescent="0.2">
      <c r="A744" t="str">
        <f t="shared" si="11"/>
        <v/>
      </c>
      <c r="B744" s="15">
        <v>2021</v>
      </c>
      <c r="C744" t="s">
        <v>1751</v>
      </c>
      <c r="D744" t="s">
        <v>85</v>
      </c>
      <c r="E744" t="s">
        <v>85</v>
      </c>
      <c r="F744" s="10">
        <v>9491085</v>
      </c>
      <c r="G744" s="8">
        <v>3.3017769999999999E-4</v>
      </c>
      <c r="H744" s="10">
        <v>713679.09855</v>
      </c>
      <c r="I744" t="str">
        <f>IFERROR(VLOOKUP(D744,'LEAID Match'!$A$2:$B$186,2,FALSE),"")</f>
        <v/>
      </c>
    </row>
    <row r="745" spans="1:9" x14ac:dyDescent="0.2">
      <c r="A745" t="str">
        <f t="shared" si="11"/>
        <v/>
      </c>
      <c r="B745" s="15">
        <v>2022</v>
      </c>
      <c r="C745" t="s">
        <v>1751</v>
      </c>
      <c r="D745" t="s">
        <v>85</v>
      </c>
      <c r="E745" t="s">
        <v>85</v>
      </c>
      <c r="F745" s="10">
        <v>12021410</v>
      </c>
      <c r="G745" s="8">
        <v>3.6115490000000001E-4</v>
      </c>
      <c r="H745" s="10">
        <v>1455526.47798</v>
      </c>
      <c r="I745" t="str">
        <f>IFERROR(VLOOKUP(D745,'LEAID Match'!$A$2:$B$186,2,FALSE),"")</f>
        <v/>
      </c>
    </row>
    <row r="746" spans="1:9" x14ac:dyDescent="0.2">
      <c r="A746" t="str">
        <f t="shared" si="11"/>
        <v/>
      </c>
      <c r="B746" s="15">
        <v>2023</v>
      </c>
      <c r="C746" t="s">
        <v>1751</v>
      </c>
      <c r="D746" t="s">
        <v>85</v>
      </c>
      <c r="E746" t="s">
        <v>85</v>
      </c>
      <c r="F746" s="10">
        <v>10319400</v>
      </c>
      <c r="G746" s="8">
        <v>4.0591480000000001E-4</v>
      </c>
      <c r="H746" s="10">
        <v>971313.52492</v>
      </c>
      <c r="I746" t="str">
        <f>IFERROR(VLOOKUP(D746,'LEAID Match'!$A$2:$B$186,2,FALSE),"")</f>
        <v/>
      </c>
    </row>
    <row r="747" spans="1:9" x14ac:dyDescent="0.2">
      <c r="A747" t="str">
        <f t="shared" si="11"/>
        <v/>
      </c>
      <c r="B747" s="15">
        <v>2015</v>
      </c>
      <c r="C747" t="s">
        <v>1752</v>
      </c>
      <c r="D747" t="s">
        <v>86</v>
      </c>
      <c r="E747" t="s">
        <v>86</v>
      </c>
      <c r="F747" s="10">
        <v>8071422</v>
      </c>
      <c r="G747" s="8">
        <v>5.8773669999999997E-4</v>
      </c>
      <c r="H747" s="10">
        <v>660204.63510999992</v>
      </c>
      <c r="I747" t="str">
        <f>IFERROR(VLOOKUP(D747,'LEAID Match'!$A$2:$B$186,2,FALSE),"")</f>
        <v/>
      </c>
    </row>
    <row r="748" spans="1:9" x14ac:dyDescent="0.2">
      <c r="A748" t="str">
        <f t="shared" si="11"/>
        <v/>
      </c>
      <c r="B748" s="15">
        <v>2016</v>
      </c>
      <c r="C748" t="s">
        <v>1752</v>
      </c>
      <c r="D748" t="s">
        <v>86</v>
      </c>
      <c r="E748" t="s">
        <v>86</v>
      </c>
      <c r="F748" s="10">
        <v>10231235</v>
      </c>
      <c r="G748" s="8">
        <v>5.3044840000000002E-4</v>
      </c>
      <c r="H748" s="10">
        <v>518407.22132000001</v>
      </c>
      <c r="I748" t="str">
        <f>IFERROR(VLOOKUP(D748,'LEAID Match'!$A$2:$B$186,2,FALSE),"")</f>
        <v/>
      </c>
    </row>
    <row r="749" spans="1:9" x14ac:dyDescent="0.2">
      <c r="A749" t="str">
        <f t="shared" si="11"/>
        <v/>
      </c>
      <c r="B749" s="15">
        <v>2017</v>
      </c>
      <c r="C749" t="s">
        <v>1752</v>
      </c>
      <c r="D749" t="s">
        <v>86</v>
      </c>
      <c r="E749" t="s">
        <v>86</v>
      </c>
      <c r="F749" s="10">
        <v>12196775</v>
      </c>
      <c r="G749" s="8">
        <v>5.1521279999999997E-4</v>
      </c>
      <c r="H749" s="10">
        <v>526650.52416000003</v>
      </c>
      <c r="I749" t="str">
        <f>IFERROR(VLOOKUP(D749,'LEAID Match'!$A$2:$B$186,2,FALSE),"")</f>
        <v/>
      </c>
    </row>
    <row r="750" spans="1:9" x14ac:dyDescent="0.2">
      <c r="A750" t="str">
        <f t="shared" si="11"/>
        <v/>
      </c>
      <c r="B750" s="15">
        <v>2018</v>
      </c>
      <c r="C750" t="s">
        <v>1752</v>
      </c>
      <c r="D750" t="s">
        <v>86</v>
      </c>
      <c r="E750" t="s">
        <v>86</v>
      </c>
      <c r="F750" s="10">
        <v>13521805</v>
      </c>
      <c r="G750" s="8">
        <v>4.8165719999999999E-4</v>
      </c>
      <c r="H750" s="10">
        <v>669551.67371999996</v>
      </c>
      <c r="I750" t="str">
        <f>IFERROR(VLOOKUP(D750,'LEAID Match'!$A$2:$B$186,2,FALSE),"")</f>
        <v/>
      </c>
    </row>
    <row r="751" spans="1:9" x14ac:dyDescent="0.2">
      <c r="A751" t="str">
        <f t="shared" si="11"/>
        <v/>
      </c>
      <c r="B751" s="15">
        <v>2019</v>
      </c>
      <c r="C751" t="s">
        <v>1752</v>
      </c>
      <c r="D751" t="s">
        <v>86</v>
      </c>
      <c r="E751" t="s">
        <v>86</v>
      </c>
      <c r="F751" s="10">
        <v>11386091</v>
      </c>
      <c r="G751" s="8">
        <v>4.5977140000000001E-4</v>
      </c>
      <c r="H751" s="10">
        <v>790898.76228000002</v>
      </c>
      <c r="I751" t="str">
        <f>IFERROR(VLOOKUP(D751,'LEAID Match'!$A$2:$B$186,2,FALSE),"")</f>
        <v/>
      </c>
    </row>
    <row r="752" spans="1:9" x14ac:dyDescent="0.2">
      <c r="A752" t="str">
        <f t="shared" si="11"/>
        <v/>
      </c>
      <c r="B752" s="15">
        <v>2020</v>
      </c>
      <c r="C752" t="s">
        <v>1752</v>
      </c>
      <c r="D752" t="s">
        <v>86</v>
      </c>
      <c r="E752" t="s">
        <v>86</v>
      </c>
      <c r="F752" s="10">
        <v>15266569</v>
      </c>
      <c r="G752" s="8">
        <v>4.9906970000000001E-4</v>
      </c>
      <c r="H752" s="10">
        <v>1147361.2402999999</v>
      </c>
      <c r="I752" t="str">
        <f>IFERROR(VLOOKUP(D752,'LEAID Match'!$A$2:$B$186,2,FALSE),"")</f>
        <v/>
      </c>
    </row>
    <row r="753" spans="1:9" x14ac:dyDescent="0.2">
      <c r="A753" t="str">
        <f t="shared" si="11"/>
        <v/>
      </c>
      <c r="B753" s="15">
        <v>2021</v>
      </c>
      <c r="C753" t="s">
        <v>1752</v>
      </c>
      <c r="D753" t="s">
        <v>86</v>
      </c>
      <c r="E753" t="s">
        <v>86</v>
      </c>
      <c r="F753" s="10">
        <v>12344646</v>
      </c>
      <c r="G753" s="8">
        <v>4.2944789999999999E-4</v>
      </c>
      <c r="H753" s="10">
        <v>928251.63584999996</v>
      </c>
      <c r="I753" t="str">
        <f>IFERROR(VLOOKUP(D753,'LEAID Match'!$A$2:$B$186,2,FALSE),"")</f>
        <v/>
      </c>
    </row>
    <row r="754" spans="1:9" x14ac:dyDescent="0.2">
      <c r="A754" t="str">
        <f t="shared" si="11"/>
        <v/>
      </c>
      <c r="B754" s="15">
        <v>2022</v>
      </c>
      <c r="C754" t="s">
        <v>1752</v>
      </c>
      <c r="D754" t="s">
        <v>86</v>
      </c>
      <c r="E754" t="s">
        <v>86</v>
      </c>
      <c r="F754" s="10">
        <v>15697867</v>
      </c>
      <c r="G754" s="8">
        <v>4.7160529999999999E-4</v>
      </c>
      <c r="H754" s="10">
        <v>1900663.6800599999</v>
      </c>
      <c r="I754" t="str">
        <f>IFERROR(VLOOKUP(D754,'LEAID Match'!$A$2:$B$186,2,FALSE),"")</f>
        <v/>
      </c>
    </row>
    <row r="755" spans="1:9" x14ac:dyDescent="0.2">
      <c r="A755" t="str">
        <f t="shared" si="11"/>
        <v/>
      </c>
      <c r="B755" s="15">
        <v>2023</v>
      </c>
      <c r="C755" t="s">
        <v>1752</v>
      </c>
      <c r="D755" t="s">
        <v>86</v>
      </c>
      <c r="E755" t="s">
        <v>86</v>
      </c>
      <c r="F755" s="10">
        <v>12503698</v>
      </c>
      <c r="G755" s="8">
        <v>4.9183449999999997E-4</v>
      </c>
      <c r="H755" s="10">
        <v>1176910.7750500001</v>
      </c>
      <c r="I755" t="str">
        <f>IFERROR(VLOOKUP(D755,'LEAID Match'!$A$2:$B$186,2,FALSE),"")</f>
        <v/>
      </c>
    </row>
    <row r="756" spans="1:9" x14ac:dyDescent="0.2">
      <c r="A756" t="str">
        <f t="shared" si="11"/>
        <v/>
      </c>
      <c r="B756" s="15">
        <v>2015</v>
      </c>
      <c r="C756" t="s">
        <v>1753</v>
      </c>
      <c r="D756" t="s">
        <v>87</v>
      </c>
      <c r="E756" t="s">
        <v>87</v>
      </c>
      <c r="F756" s="10">
        <v>7490783</v>
      </c>
      <c r="G756" s="8">
        <v>5.4545630000000004E-4</v>
      </c>
      <c r="H756" s="10">
        <v>612711.06179000007</v>
      </c>
      <c r="I756" t="str">
        <f>IFERROR(VLOOKUP(D756,'LEAID Match'!$A$2:$B$186,2,FALSE),"")</f>
        <v/>
      </c>
    </row>
    <row r="757" spans="1:9" x14ac:dyDescent="0.2">
      <c r="A757" t="str">
        <f t="shared" si="11"/>
        <v/>
      </c>
      <c r="B757" s="15">
        <v>2016</v>
      </c>
      <c r="C757" t="s">
        <v>1753</v>
      </c>
      <c r="D757" t="s">
        <v>87</v>
      </c>
      <c r="E757" t="s">
        <v>87</v>
      </c>
      <c r="F757" s="10">
        <v>9188670</v>
      </c>
      <c r="G757" s="8">
        <v>4.763956E-4</v>
      </c>
      <c r="H757" s="10">
        <v>465581.41988</v>
      </c>
      <c r="I757" t="str">
        <f>IFERROR(VLOOKUP(D757,'LEAID Match'!$A$2:$B$186,2,FALSE),"")</f>
        <v/>
      </c>
    </row>
    <row r="758" spans="1:9" x14ac:dyDescent="0.2">
      <c r="A758" t="str">
        <f t="shared" si="11"/>
        <v/>
      </c>
      <c r="B758" s="15">
        <v>2017</v>
      </c>
      <c r="C758" t="s">
        <v>1753</v>
      </c>
      <c r="D758" t="s">
        <v>87</v>
      </c>
      <c r="E758" t="s">
        <v>87</v>
      </c>
      <c r="F758" s="10">
        <v>11109089</v>
      </c>
      <c r="G758" s="8">
        <v>4.6926699999999999E-4</v>
      </c>
      <c r="H758" s="10">
        <v>479684.72739999997</v>
      </c>
      <c r="I758" t="str">
        <f>IFERROR(VLOOKUP(D758,'LEAID Match'!$A$2:$B$186,2,FALSE),"")</f>
        <v/>
      </c>
    </row>
    <row r="759" spans="1:9" x14ac:dyDescent="0.2">
      <c r="A759" t="str">
        <f t="shared" si="11"/>
        <v/>
      </c>
      <c r="B759" s="15">
        <v>2018</v>
      </c>
      <c r="C759" t="s">
        <v>1753</v>
      </c>
      <c r="D759" t="s">
        <v>87</v>
      </c>
      <c r="E759" t="s">
        <v>87</v>
      </c>
      <c r="F759" s="10">
        <v>11690386</v>
      </c>
      <c r="G759" s="8">
        <v>4.1642060000000002E-4</v>
      </c>
      <c r="H759" s="10">
        <v>578866.27606000006</v>
      </c>
      <c r="I759" t="str">
        <f>IFERROR(VLOOKUP(D759,'LEAID Match'!$A$2:$B$186,2,FALSE),"")</f>
        <v/>
      </c>
    </row>
    <row r="760" spans="1:9" x14ac:dyDescent="0.2">
      <c r="A760" t="str">
        <f t="shared" si="11"/>
        <v/>
      </c>
      <c r="B760" s="15">
        <v>2019</v>
      </c>
      <c r="C760" t="s">
        <v>1753</v>
      </c>
      <c r="D760" t="s">
        <v>87</v>
      </c>
      <c r="E760" t="s">
        <v>87</v>
      </c>
      <c r="F760" s="10">
        <v>11179591</v>
      </c>
      <c r="G760" s="8">
        <v>4.5143290000000002E-4</v>
      </c>
      <c r="H760" s="10">
        <v>776554.87458000006</v>
      </c>
      <c r="I760" t="str">
        <f>IFERROR(VLOOKUP(D760,'LEAID Match'!$A$2:$B$186,2,FALSE),"")</f>
        <v/>
      </c>
    </row>
    <row r="761" spans="1:9" x14ac:dyDescent="0.2">
      <c r="A761" t="str">
        <f t="shared" si="11"/>
        <v/>
      </c>
      <c r="B761" s="15">
        <v>2020</v>
      </c>
      <c r="C761" t="s">
        <v>1753</v>
      </c>
      <c r="D761" t="s">
        <v>87</v>
      </c>
      <c r="E761" t="s">
        <v>87</v>
      </c>
      <c r="F761" s="10">
        <v>12310249</v>
      </c>
      <c r="G761" s="8">
        <v>4.0242659999999999E-4</v>
      </c>
      <c r="H761" s="10">
        <v>925178.75339999993</v>
      </c>
      <c r="I761" t="str">
        <f>IFERROR(VLOOKUP(D761,'LEAID Match'!$A$2:$B$186,2,FALSE),"")</f>
        <v/>
      </c>
    </row>
    <row r="762" spans="1:9" x14ac:dyDescent="0.2">
      <c r="A762" t="str">
        <f t="shared" si="11"/>
        <v/>
      </c>
      <c r="B762" s="15">
        <v>2021</v>
      </c>
      <c r="C762" t="s">
        <v>1753</v>
      </c>
      <c r="D762" t="s">
        <v>87</v>
      </c>
      <c r="E762" t="s">
        <v>87</v>
      </c>
      <c r="F762" s="10">
        <v>12158426</v>
      </c>
      <c r="G762" s="8">
        <v>4.2296960000000002E-4</v>
      </c>
      <c r="H762" s="10">
        <v>914248.79040000006</v>
      </c>
      <c r="I762" t="str">
        <f>IFERROR(VLOOKUP(D762,'LEAID Match'!$A$2:$B$186,2,FALSE),"")</f>
        <v/>
      </c>
    </row>
    <row r="763" spans="1:9" x14ac:dyDescent="0.2">
      <c r="A763" t="str">
        <f t="shared" si="11"/>
        <v/>
      </c>
      <c r="B763" s="15">
        <v>2022</v>
      </c>
      <c r="C763" t="s">
        <v>1753</v>
      </c>
      <c r="D763" t="s">
        <v>87</v>
      </c>
      <c r="E763" t="s">
        <v>87</v>
      </c>
      <c r="F763" s="10">
        <v>13335520</v>
      </c>
      <c r="G763" s="8">
        <v>4.0063419999999999E-4</v>
      </c>
      <c r="H763" s="10">
        <v>1614635.9528399999</v>
      </c>
      <c r="I763" t="str">
        <f>IFERROR(VLOOKUP(D763,'LEAID Match'!$A$2:$B$186,2,FALSE),"")</f>
        <v/>
      </c>
    </row>
    <row r="764" spans="1:9" x14ac:dyDescent="0.2">
      <c r="A764" t="str">
        <f t="shared" si="11"/>
        <v/>
      </c>
      <c r="B764" s="15">
        <v>2023</v>
      </c>
      <c r="C764" t="s">
        <v>1753</v>
      </c>
      <c r="D764" t="s">
        <v>87</v>
      </c>
      <c r="E764" t="s">
        <v>87</v>
      </c>
      <c r="F764" s="10">
        <v>11532508</v>
      </c>
      <c r="G764" s="8">
        <v>4.5363260000000002E-4</v>
      </c>
      <c r="H764" s="10">
        <v>1085497.44854</v>
      </c>
      <c r="I764" t="str">
        <f>IFERROR(VLOOKUP(D764,'LEAID Match'!$A$2:$B$186,2,FALSE),"")</f>
        <v/>
      </c>
    </row>
    <row r="765" spans="1:9" x14ac:dyDescent="0.2">
      <c r="A765" t="str">
        <f t="shared" si="11"/>
        <v/>
      </c>
      <c r="B765" s="15">
        <v>2015</v>
      </c>
      <c r="C765" t="s">
        <v>1754</v>
      </c>
      <c r="D765" t="s">
        <v>88</v>
      </c>
      <c r="E765" t="s">
        <v>88</v>
      </c>
      <c r="F765" s="10">
        <v>11513237</v>
      </c>
      <c r="G765" s="8">
        <v>8.3835929999999999E-4</v>
      </c>
      <c r="H765" s="10">
        <v>941729.00168999995</v>
      </c>
      <c r="I765" t="str">
        <f>IFERROR(VLOOKUP(D765,'LEAID Match'!$A$2:$B$186,2,FALSE),"")</f>
        <v/>
      </c>
    </row>
    <row r="766" spans="1:9" x14ac:dyDescent="0.2">
      <c r="A766" t="str">
        <f t="shared" si="11"/>
        <v/>
      </c>
      <c r="B766" s="15">
        <v>2016</v>
      </c>
      <c r="C766" t="s">
        <v>1754</v>
      </c>
      <c r="D766" t="s">
        <v>88</v>
      </c>
      <c r="E766" t="s">
        <v>88</v>
      </c>
      <c r="F766" s="10">
        <v>13571450</v>
      </c>
      <c r="G766" s="8">
        <v>7.0362509999999997E-4</v>
      </c>
      <c r="H766" s="10">
        <v>687652.81022999994</v>
      </c>
      <c r="I766" t="str">
        <f>IFERROR(VLOOKUP(D766,'LEAID Match'!$A$2:$B$186,2,FALSE),"")</f>
        <v/>
      </c>
    </row>
    <row r="767" spans="1:9" x14ac:dyDescent="0.2">
      <c r="A767" t="str">
        <f t="shared" si="11"/>
        <v/>
      </c>
      <c r="B767" s="15">
        <v>2017</v>
      </c>
      <c r="C767" t="s">
        <v>1754</v>
      </c>
      <c r="D767" t="s">
        <v>88</v>
      </c>
      <c r="E767" t="s">
        <v>88</v>
      </c>
      <c r="F767" s="10">
        <v>17011160</v>
      </c>
      <c r="G767" s="8">
        <v>7.1858070000000004E-4</v>
      </c>
      <c r="H767" s="10">
        <v>734533.19154000003</v>
      </c>
      <c r="I767" t="str">
        <f>IFERROR(VLOOKUP(D767,'LEAID Match'!$A$2:$B$186,2,FALSE),"")</f>
        <v/>
      </c>
    </row>
    <row r="768" spans="1:9" x14ac:dyDescent="0.2">
      <c r="A768" t="str">
        <f t="shared" si="11"/>
        <v/>
      </c>
      <c r="B768" s="15">
        <v>2018</v>
      </c>
      <c r="C768" t="s">
        <v>1754</v>
      </c>
      <c r="D768" t="s">
        <v>88</v>
      </c>
      <c r="E768" t="s">
        <v>88</v>
      </c>
      <c r="F768" s="10">
        <v>19332278</v>
      </c>
      <c r="G768" s="8">
        <v>6.8863069999999999E-4</v>
      </c>
      <c r="H768" s="10">
        <v>957265.53607000003</v>
      </c>
      <c r="I768" t="str">
        <f>IFERROR(VLOOKUP(D768,'LEAID Match'!$A$2:$B$186,2,FALSE),"")</f>
        <v/>
      </c>
    </row>
    <row r="769" spans="1:9" x14ac:dyDescent="0.2">
      <c r="A769" t="str">
        <f t="shared" si="11"/>
        <v/>
      </c>
      <c r="B769" s="15">
        <v>2019</v>
      </c>
      <c r="C769" t="s">
        <v>1754</v>
      </c>
      <c r="D769" t="s">
        <v>88</v>
      </c>
      <c r="E769" t="s">
        <v>88</v>
      </c>
      <c r="F769" s="10">
        <v>17483466</v>
      </c>
      <c r="G769" s="8">
        <v>7.05984E-4</v>
      </c>
      <c r="H769" s="10">
        <v>1214433.6768</v>
      </c>
      <c r="I769" t="str">
        <f>IFERROR(VLOOKUP(D769,'LEAID Match'!$A$2:$B$186,2,FALSE),"")</f>
        <v/>
      </c>
    </row>
    <row r="770" spans="1:9" x14ac:dyDescent="0.2">
      <c r="A770" t="str">
        <f t="shared" si="11"/>
        <v/>
      </c>
      <c r="B770" s="15">
        <v>2020</v>
      </c>
      <c r="C770" t="s">
        <v>1754</v>
      </c>
      <c r="D770" t="s">
        <v>88</v>
      </c>
      <c r="E770" t="s">
        <v>88</v>
      </c>
      <c r="F770" s="10">
        <v>22097197</v>
      </c>
      <c r="G770" s="8">
        <v>7.2236550000000005E-4</v>
      </c>
      <c r="H770" s="10">
        <v>1660718.2845000001</v>
      </c>
      <c r="I770" t="str">
        <f>IFERROR(VLOOKUP(D770,'LEAID Match'!$A$2:$B$186,2,FALSE),"")</f>
        <v/>
      </c>
    </row>
    <row r="771" spans="1:9" x14ac:dyDescent="0.2">
      <c r="A771" t="str">
        <f t="shared" ref="A771:A834" si="12">I771</f>
        <v/>
      </c>
      <c r="B771" s="15">
        <v>2021</v>
      </c>
      <c r="C771" t="s">
        <v>1754</v>
      </c>
      <c r="D771" t="s">
        <v>88</v>
      </c>
      <c r="E771" t="s">
        <v>88</v>
      </c>
      <c r="F771" s="10">
        <v>21003800</v>
      </c>
      <c r="G771" s="8">
        <v>7.3068419999999996E-4</v>
      </c>
      <c r="H771" s="10">
        <v>1579373.8983</v>
      </c>
      <c r="I771" t="str">
        <f>IFERROR(VLOOKUP(D771,'LEAID Match'!$A$2:$B$186,2,FALSE),"")</f>
        <v/>
      </c>
    </row>
    <row r="772" spans="1:9" x14ac:dyDescent="0.2">
      <c r="A772" t="str">
        <f t="shared" si="12"/>
        <v/>
      </c>
      <c r="B772" s="15">
        <v>2022</v>
      </c>
      <c r="C772" t="s">
        <v>1754</v>
      </c>
      <c r="D772" t="s">
        <v>88</v>
      </c>
      <c r="E772" t="s">
        <v>88</v>
      </c>
      <c r="F772" s="10">
        <v>23873288</v>
      </c>
      <c r="G772" s="8">
        <v>7.172166E-4</v>
      </c>
      <c r="H772" s="10">
        <v>2890526.3413200001</v>
      </c>
      <c r="I772" t="str">
        <f>IFERROR(VLOOKUP(D772,'LEAID Match'!$A$2:$B$186,2,FALSE),"")</f>
        <v/>
      </c>
    </row>
    <row r="773" spans="1:9" x14ac:dyDescent="0.2">
      <c r="A773" t="str">
        <f t="shared" si="12"/>
        <v/>
      </c>
      <c r="B773" s="15">
        <v>2023</v>
      </c>
      <c r="C773" t="s">
        <v>1754</v>
      </c>
      <c r="D773" t="s">
        <v>88</v>
      </c>
      <c r="E773" t="s">
        <v>88</v>
      </c>
      <c r="F773" s="10">
        <v>19172199</v>
      </c>
      <c r="G773" s="8">
        <v>7.5414079999999999E-4</v>
      </c>
      <c r="H773" s="10">
        <v>1804583.5203199999</v>
      </c>
      <c r="I773" t="str">
        <f>IFERROR(VLOOKUP(D773,'LEAID Match'!$A$2:$B$186,2,FALSE),"")</f>
        <v/>
      </c>
    </row>
    <row r="774" spans="1:9" x14ac:dyDescent="0.2">
      <c r="A774" t="str">
        <f t="shared" si="12"/>
        <v/>
      </c>
      <c r="B774" s="15">
        <v>2015</v>
      </c>
      <c r="C774" t="s">
        <v>1755</v>
      </c>
      <c r="D774" t="s">
        <v>89</v>
      </c>
      <c r="E774" t="s">
        <v>89</v>
      </c>
      <c r="F774" s="10">
        <v>708989</v>
      </c>
      <c r="G774" s="8">
        <v>5.1626399999999998E-5</v>
      </c>
      <c r="H774" s="10">
        <v>57991.935119999995</v>
      </c>
      <c r="I774" t="str">
        <f>IFERROR(VLOOKUP(D774,'LEAID Match'!$A$2:$B$186,2,FALSE),"")</f>
        <v/>
      </c>
    </row>
    <row r="775" spans="1:9" x14ac:dyDescent="0.2">
      <c r="A775" t="str">
        <f t="shared" si="12"/>
        <v/>
      </c>
      <c r="B775" s="15">
        <v>2016</v>
      </c>
      <c r="C775" t="s">
        <v>1755</v>
      </c>
      <c r="D775" t="s">
        <v>89</v>
      </c>
      <c r="E775" t="s">
        <v>89</v>
      </c>
      <c r="F775" s="10">
        <v>756571</v>
      </c>
      <c r="G775" s="8">
        <v>3.9225199999999998E-5</v>
      </c>
      <c r="H775" s="10">
        <v>38334.787960000001</v>
      </c>
      <c r="I775" t="str">
        <f>IFERROR(VLOOKUP(D775,'LEAID Match'!$A$2:$B$186,2,FALSE),"")</f>
        <v/>
      </c>
    </row>
    <row r="776" spans="1:9" x14ac:dyDescent="0.2">
      <c r="A776" t="str">
        <f t="shared" si="12"/>
        <v/>
      </c>
      <c r="B776" s="15">
        <v>2017</v>
      </c>
      <c r="C776" t="s">
        <v>1755</v>
      </c>
      <c r="D776" t="s">
        <v>89</v>
      </c>
      <c r="E776" t="s">
        <v>89</v>
      </c>
      <c r="F776" s="10">
        <v>987020</v>
      </c>
      <c r="G776" s="8">
        <v>4.1693400000000003E-5</v>
      </c>
      <c r="H776" s="10">
        <v>42618.993480000005</v>
      </c>
      <c r="I776" t="str">
        <f>IFERROR(VLOOKUP(D776,'LEAID Match'!$A$2:$B$186,2,FALSE),"")</f>
        <v/>
      </c>
    </row>
    <row r="777" spans="1:9" x14ac:dyDescent="0.2">
      <c r="A777" t="str">
        <f t="shared" si="12"/>
        <v/>
      </c>
      <c r="B777" s="15">
        <v>2018</v>
      </c>
      <c r="C777" t="s">
        <v>1755</v>
      </c>
      <c r="D777" t="s">
        <v>89</v>
      </c>
      <c r="E777" t="s">
        <v>89</v>
      </c>
      <c r="F777" s="10">
        <v>863100</v>
      </c>
      <c r="G777" s="8">
        <v>3.0744300000000003E-5</v>
      </c>
      <c r="H777" s="10">
        <v>42737.651430000005</v>
      </c>
      <c r="I777" t="str">
        <f>IFERROR(VLOOKUP(D777,'LEAID Match'!$A$2:$B$186,2,FALSE),"")</f>
        <v/>
      </c>
    </row>
    <row r="778" spans="1:9" x14ac:dyDescent="0.2">
      <c r="A778" t="str">
        <f t="shared" si="12"/>
        <v/>
      </c>
      <c r="B778" s="15">
        <v>2019</v>
      </c>
      <c r="C778" t="s">
        <v>1755</v>
      </c>
      <c r="D778" t="s">
        <v>89</v>
      </c>
      <c r="E778" t="s">
        <v>89</v>
      </c>
      <c r="F778" s="10">
        <v>872234</v>
      </c>
      <c r="G778" s="8">
        <v>3.52209E-5</v>
      </c>
      <c r="H778" s="10">
        <v>60586.992180000001</v>
      </c>
      <c r="I778" t="str">
        <f>IFERROR(VLOOKUP(D778,'LEAID Match'!$A$2:$B$186,2,FALSE),"")</f>
        <v/>
      </c>
    </row>
    <row r="779" spans="1:9" x14ac:dyDescent="0.2">
      <c r="A779" t="str">
        <f t="shared" si="12"/>
        <v/>
      </c>
      <c r="B779" s="15">
        <v>2020</v>
      </c>
      <c r="C779" t="s">
        <v>1755</v>
      </c>
      <c r="D779" t="s">
        <v>89</v>
      </c>
      <c r="E779" t="s">
        <v>89</v>
      </c>
      <c r="F779" s="10">
        <v>1151748</v>
      </c>
      <c r="G779" s="8">
        <v>3.7651100000000003E-5</v>
      </c>
      <c r="H779" s="10">
        <v>86559.878900000011</v>
      </c>
      <c r="I779" t="str">
        <f>IFERROR(VLOOKUP(D779,'LEAID Match'!$A$2:$B$186,2,FALSE),"")</f>
        <v/>
      </c>
    </row>
    <row r="780" spans="1:9" x14ac:dyDescent="0.2">
      <c r="A780" t="str">
        <f t="shared" si="12"/>
        <v/>
      </c>
      <c r="B780" s="15">
        <v>2021</v>
      </c>
      <c r="C780" t="s">
        <v>1755</v>
      </c>
      <c r="D780" t="s">
        <v>89</v>
      </c>
      <c r="E780" t="s">
        <v>89</v>
      </c>
      <c r="F780" s="10">
        <v>1108863</v>
      </c>
      <c r="G780" s="8">
        <v>3.8575300000000003E-5</v>
      </c>
      <c r="H780" s="10">
        <v>83380.510950000011</v>
      </c>
      <c r="I780" t="str">
        <f>IFERROR(VLOOKUP(D780,'LEAID Match'!$A$2:$B$186,2,FALSE),"")</f>
        <v/>
      </c>
    </row>
    <row r="781" spans="1:9" x14ac:dyDescent="0.2">
      <c r="A781" t="str">
        <f t="shared" si="12"/>
        <v/>
      </c>
      <c r="B781" s="15">
        <v>2022</v>
      </c>
      <c r="C781" t="s">
        <v>1755</v>
      </c>
      <c r="D781" t="s">
        <v>89</v>
      </c>
      <c r="E781" t="s">
        <v>89</v>
      </c>
      <c r="F781" s="10">
        <v>1071090</v>
      </c>
      <c r="G781" s="8">
        <v>3.2178399999999997E-5</v>
      </c>
      <c r="H781" s="10">
        <v>129685.38767999999</v>
      </c>
      <c r="I781" t="str">
        <f>IFERROR(VLOOKUP(D781,'LEAID Match'!$A$2:$B$186,2,FALSE),"")</f>
        <v/>
      </c>
    </row>
    <row r="782" spans="1:9" x14ac:dyDescent="0.2">
      <c r="A782" t="str">
        <f t="shared" si="12"/>
        <v/>
      </c>
      <c r="B782" s="15">
        <v>2023</v>
      </c>
      <c r="C782" t="s">
        <v>1755</v>
      </c>
      <c r="D782" t="s">
        <v>89</v>
      </c>
      <c r="E782" t="s">
        <v>89</v>
      </c>
      <c r="F782" s="10">
        <v>901807</v>
      </c>
      <c r="G782" s="8">
        <v>3.5472699999999997E-5</v>
      </c>
      <c r="H782" s="10">
        <v>84882.623829999997</v>
      </c>
      <c r="I782" t="str">
        <f>IFERROR(VLOOKUP(D782,'LEAID Match'!$A$2:$B$186,2,FALSE),"")</f>
        <v/>
      </c>
    </row>
    <row r="783" spans="1:9" x14ac:dyDescent="0.2">
      <c r="A783" t="str">
        <f t="shared" si="12"/>
        <v/>
      </c>
      <c r="B783" s="15">
        <v>2015</v>
      </c>
      <c r="C783" t="s">
        <v>1756</v>
      </c>
      <c r="D783" t="s">
        <v>90</v>
      </c>
      <c r="E783" t="s">
        <v>90</v>
      </c>
      <c r="F783" s="10">
        <v>2351624</v>
      </c>
      <c r="G783" s="8">
        <v>1.712382E-4</v>
      </c>
      <c r="H783" s="10">
        <v>192351.87006000002</v>
      </c>
      <c r="I783" t="str">
        <f>IFERROR(VLOOKUP(D783,'LEAID Match'!$A$2:$B$186,2,FALSE),"")</f>
        <v/>
      </c>
    </row>
    <row r="784" spans="1:9" x14ac:dyDescent="0.2">
      <c r="A784" t="str">
        <f t="shared" si="12"/>
        <v/>
      </c>
      <c r="B784" s="15">
        <v>2016</v>
      </c>
      <c r="C784" t="s">
        <v>1756</v>
      </c>
      <c r="D784" t="s">
        <v>90</v>
      </c>
      <c r="E784" t="s">
        <v>90</v>
      </c>
      <c r="F784" s="10">
        <v>3139225</v>
      </c>
      <c r="G784" s="8">
        <v>1.627562E-4</v>
      </c>
      <c r="H784" s="10">
        <v>159061.63425999999</v>
      </c>
      <c r="I784" t="str">
        <f>IFERROR(VLOOKUP(D784,'LEAID Match'!$A$2:$B$186,2,FALSE),"")</f>
        <v/>
      </c>
    </row>
    <row r="785" spans="1:9" x14ac:dyDescent="0.2">
      <c r="A785" t="str">
        <f t="shared" si="12"/>
        <v/>
      </c>
      <c r="B785" s="15">
        <v>2017</v>
      </c>
      <c r="C785" t="s">
        <v>1756</v>
      </c>
      <c r="D785" t="s">
        <v>90</v>
      </c>
      <c r="E785" t="s">
        <v>90</v>
      </c>
      <c r="F785" s="10">
        <v>3643159</v>
      </c>
      <c r="G785" s="8">
        <v>1.5389329999999999E-4</v>
      </c>
      <c r="H785" s="10">
        <v>157309.73126</v>
      </c>
      <c r="I785" t="str">
        <f>IFERROR(VLOOKUP(D785,'LEAID Match'!$A$2:$B$186,2,FALSE),"")</f>
        <v/>
      </c>
    </row>
    <row r="786" spans="1:9" x14ac:dyDescent="0.2">
      <c r="A786" t="str">
        <f t="shared" si="12"/>
        <v/>
      </c>
      <c r="B786" s="15">
        <v>2018</v>
      </c>
      <c r="C786" t="s">
        <v>1756</v>
      </c>
      <c r="D786" t="s">
        <v>90</v>
      </c>
      <c r="E786" t="s">
        <v>90</v>
      </c>
      <c r="F786" s="10">
        <v>3967765</v>
      </c>
      <c r="G786" s="8">
        <v>1.4133489999999999E-4</v>
      </c>
      <c r="H786" s="10">
        <v>196469.64449000001</v>
      </c>
      <c r="I786" t="str">
        <f>IFERROR(VLOOKUP(D786,'LEAID Match'!$A$2:$B$186,2,FALSE),"")</f>
        <v/>
      </c>
    </row>
    <row r="787" spans="1:9" x14ac:dyDescent="0.2">
      <c r="A787" t="str">
        <f t="shared" si="12"/>
        <v/>
      </c>
      <c r="B787" s="15">
        <v>2019</v>
      </c>
      <c r="C787" t="s">
        <v>1756</v>
      </c>
      <c r="D787" t="s">
        <v>90</v>
      </c>
      <c r="E787" t="s">
        <v>90</v>
      </c>
      <c r="F787" s="10">
        <v>3461438</v>
      </c>
      <c r="G787" s="8">
        <v>1.3977320000000001E-4</v>
      </c>
      <c r="H787" s="10">
        <v>240437.85864000002</v>
      </c>
      <c r="I787" t="str">
        <f>IFERROR(VLOOKUP(D787,'LEAID Match'!$A$2:$B$186,2,FALSE),"")</f>
        <v/>
      </c>
    </row>
    <row r="788" spans="1:9" x14ac:dyDescent="0.2">
      <c r="A788" t="str">
        <f t="shared" si="12"/>
        <v/>
      </c>
      <c r="B788" s="15">
        <v>2020</v>
      </c>
      <c r="C788" t="s">
        <v>1756</v>
      </c>
      <c r="D788" t="s">
        <v>90</v>
      </c>
      <c r="E788" t="s">
        <v>90</v>
      </c>
      <c r="F788" s="10">
        <v>4131464</v>
      </c>
      <c r="G788" s="8">
        <v>1.3505909999999999E-4</v>
      </c>
      <c r="H788" s="10">
        <v>310500.87089999998</v>
      </c>
      <c r="I788" t="str">
        <f>IFERROR(VLOOKUP(D788,'LEAID Match'!$A$2:$B$186,2,FALSE),"")</f>
        <v/>
      </c>
    </row>
    <row r="789" spans="1:9" x14ac:dyDescent="0.2">
      <c r="A789" t="str">
        <f t="shared" si="12"/>
        <v/>
      </c>
      <c r="B789" s="15">
        <v>2021</v>
      </c>
      <c r="C789" t="s">
        <v>1756</v>
      </c>
      <c r="D789" t="s">
        <v>90</v>
      </c>
      <c r="E789" t="s">
        <v>90</v>
      </c>
      <c r="F789" s="10">
        <v>2423010</v>
      </c>
      <c r="G789" s="8">
        <v>8.4292100000000006E-5</v>
      </c>
      <c r="H789" s="10">
        <v>182197.37415000002</v>
      </c>
      <c r="I789" t="str">
        <f>IFERROR(VLOOKUP(D789,'LEAID Match'!$A$2:$B$186,2,FALSE),"")</f>
        <v/>
      </c>
    </row>
    <row r="790" spans="1:9" x14ac:dyDescent="0.2">
      <c r="A790" t="str">
        <f t="shared" si="12"/>
        <v/>
      </c>
      <c r="B790" s="15">
        <v>2022</v>
      </c>
      <c r="C790" t="s">
        <v>1756</v>
      </c>
      <c r="D790" t="s">
        <v>90</v>
      </c>
      <c r="E790" t="s">
        <v>90</v>
      </c>
      <c r="F790" s="10">
        <v>2989778</v>
      </c>
      <c r="G790" s="8">
        <v>8.9820800000000006E-5</v>
      </c>
      <c r="H790" s="10">
        <v>361995.78816</v>
      </c>
      <c r="I790" t="str">
        <f>IFERROR(VLOOKUP(D790,'LEAID Match'!$A$2:$B$186,2,FALSE),"")</f>
        <v/>
      </c>
    </row>
    <row r="791" spans="1:9" x14ac:dyDescent="0.2">
      <c r="A791" t="str">
        <f t="shared" si="12"/>
        <v/>
      </c>
      <c r="B791" s="15">
        <v>2023</v>
      </c>
      <c r="C791" t="s">
        <v>1756</v>
      </c>
      <c r="D791" t="s">
        <v>90</v>
      </c>
      <c r="E791" t="s">
        <v>90</v>
      </c>
      <c r="F791" s="10">
        <v>1954924</v>
      </c>
      <c r="G791" s="8">
        <v>7.6897200000000006E-5</v>
      </c>
      <c r="H791" s="10">
        <v>184007.30988000002</v>
      </c>
      <c r="I791" t="str">
        <f>IFERROR(VLOOKUP(D791,'LEAID Match'!$A$2:$B$186,2,FALSE),"")</f>
        <v/>
      </c>
    </row>
    <row r="792" spans="1:9" x14ac:dyDescent="0.2">
      <c r="A792" t="str">
        <f t="shared" si="12"/>
        <v/>
      </c>
      <c r="B792" s="15">
        <v>2015</v>
      </c>
      <c r="C792" t="s">
        <v>1757</v>
      </c>
      <c r="D792" t="s">
        <v>91</v>
      </c>
      <c r="E792" t="s">
        <v>91</v>
      </c>
      <c r="F792" s="10">
        <v>12917160</v>
      </c>
      <c r="G792" s="8">
        <v>9.4058870000000004E-4</v>
      </c>
      <c r="H792" s="10">
        <v>1056563.2867100001</v>
      </c>
      <c r="I792" t="str">
        <f>IFERROR(VLOOKUP(D792,'LEAID Match'!$A$2:$B$186,2,FALSE),"")</f>
        <v/>
      </c>
    </row>
    <row r="793" spans="1:9" x14ac:dyDescent="0.2">
      <c r="A793" t="str">
        <f t="shared" si="12"/>
        <v/>
      </c>
      <c r="B793" s="15">
        <v>2016</v>
      </c>
      <c r="C793" t="s">
        <v>1757</v>
      </c>
      <c r="D793" t="s">
        <v>91</v>
      </c>
      <c r="E793" t="s">
        <v>91</v>
      </c>
      <c r="F793" s="10">
        <v>19476713</v>
      </c>
      <c r="G793" s="8">
        <v>1.0097891999999999E-3</v>
      </c>
      <c r="H793" s="10">
        <v>986866.98515999992</v>
      </c>
      <c r="I793" t="str">
        <f>IFERROR(VLOOKUP(D793,'LEAID Match'!$A$2:$B$186,2,FALSE),"")</f>
        <v/>
      </c>
    </row>
    <row r="794" spans="1:9" x14ac:dyDescent="0.2">
      <c r="A794" t="str">
        <f t="shared" si="12"/>
        <v/>
      </c>
      <c r="B794" s="15">
        <v>2017</v>
      </c>
      <c r="C794" t="s">
        <v>1757</v>
      </c>
      <c r="D794" t="s">
        <v>91</v>
      </c>
      <c r="E794" t="s">
        <v>91</v>
      </c>
      <c r="F794" s="10">
        <v>24053874</v>
      </c>
      <c r="G794" s="8">
        <v>1.016077E-3</v>
      </c>
      <c r="H794" s="10">
        <v>1038633.9094</v>
      </c>
      <c r="I794" t="str">
        <f>IFERROR(VLOOKUP(D794,'LEAID Match'!$A$2:$B$186,2,FALSE),"")</f>
        <v/>
      </c>
    </row>
    <row r="795" spans="1:9" x14ac:dyDescent="0.2">
      <c r="A795" t="str">
        <f t="shared" si="12"/>
        <v/>
      </c>
      <c r="B795" s="15">
        <v>2018</v>
      </c>
      <c r="C795" t="s">
        <v>1757</v>
      </c>
      <c r="D795" t="s">
        <v>91</v>
      </c>
      <c r="E795" t="s">
        <v>91</v>
      </c>
      <c r="F795" s="10">
        <v>29094623</v>
      </c>
      <c r="G795" s="8">
        <v>1.0363729999999999E-3</v>
      </c>
      <c r="H795" s="10">
        <v>1440662.1072999998</v>
      </c>
      <c r="I795" t="str">
        <f>IFERROR(VLOOKUP(D795,'LEAID Match'!$A$2:$B$186,2,FALSE),"")</f>
        <v/>
      </c>
    </row>
    <row r="796" spans="1:9" x14ac:dyDescent="0.2">
      <c r="A796" t="str">
        <f t="shared" si="12"/>
        <v/>
      </c>
      <c r="B796" s="15">
        <v>2019</v>
      </c>
      <c r="C796" t="s">
        <v>1757</v>
      </c>
      <c r="D796" t="s">
        <v>91</v>
      </c>
      <c r="E796" t="s">
        <v>91</v>
      </c>
      <c r="F796" s="10">
        <v>25682722</v>
      </c>
      <c r="G796" s="8">
        <v>1.0370708E-3</v>
      </c>
      <c r="H796" s="10">
        <v>1783969.19016</v>
      </c>
      <c r="I796" t="str">
        <f>IFERROR(VLOOKUP(D796,'LEAID Match'!$A$2:$B$186,2,FALSE),"")</f>
        <v/>
      </c>
    </row>
    <row r="797" spans="1:9" x14ac:dyDescent="0.2">
      <c r="A797" t="str">
        <f t="shared" si="12"/>
        <v/>
      </c>
      <c r="B797" s="15">
        <v>2020</v>
      </c>
      <c r="C797" t="s">
        <v>1757</v>
      </c>
      <c r="D797" t="s">
        <v>91</v>
      </c>
      <c r="E797" t="s">
        <v>91</v>
      </c>
      <c r="F797" s="10">
        <v>31775365</v>
      </c>
      <c r="G797" s="8">
        <v>1.0387483E-3</v>
      </c>
      <c r="H797" s="10">
        <v>2388082.3417000002</v>
      </c>
      <c r="I797" t="str">
        <f>IFERROR(VLOOKUP(D797,'LEAID Match'!$A$2:$B$186,2,FALSE),"")</f>
        <v/>
      </c>
    </row>
    <row r="798" spans="1:9" x14ac:dyDescent="0.2">
      <c r="A798" t="str">
        <f t="shared" si="12"/>
        <v/>
      </c>
      <c r="B798" s="15">
        <v>2021</v>
      </c>
      <c r="C798" t="s">
        <v>1757</v>
      </c>
      <c r="D798" t="s">
        <v>91</v>
      </c>
      <c r="E798" t="s">
        <v>91</v>
      </c>
      <c r="F798" s="10">
        <v>31315071</v>
      </c>
      <c r="G798" s="8">
        <v>1.0893946E-3</v>
      </c>
      <c r="H798" s="10">
        <v>2354726.4279</v>
      </c>
      <c r="I798" t="str">
        <f>IFERROR(VLOOKUP(D798,'LEAID Match'!$A$2:$B$186,2,FALSE),"")</f>
        <v/>
      </c>
    </row>
    <row r="799" spans="1:9" x14ac:dyDescent="0.2">
      <c r="A799" t="str">
        <f t="shared" si="12"/>
        <v/>
      </c>
      <c r="B799" s="15">
        <v>2022</v>
      </c>
      <c r="C799" t="s">
        <v>1757</v>
      </c>
      <c r="D799" t="s">
        <v>91</v>
      </c>
      <c r="E799" t="s">
        <v>91</v>
      </c>
      <c r="F799" s="10">
        <v>38044375</v>
      </c>
      <c r="G799" s="8">
        <v>1.1429534000000001E-3</v>
      </c>
      <c r="H799" s="10">
        <v>4606330.79268</v>
      </c>
      <c r="I799" t="str">
        <f>IFERROR(VLOOKUP(D799,'LEAID Match'!$A$2:$B$186,2,FALSE),"")</f>
        <v/>
      </c>
    </row>
    <row r="800" spans="1:9" x14ac:dyDescent="0.2">
      <c r="A800" t="str">
        <f t="shared" si="12"/>
        <v/>
      </c>
      <c r="B800" s="15">
        <v>2023</v>
      </c>
      <c r="C800" t="s">
        <v>1757</v>
      </c>
      <c r="D800" t="s">
        <v>91</v>
      </c>
      <c r="E800" t="s">
        <v>91</v>
      </c>
      <c r="F800" s="10">
        <v>27835572</v>
      </c>
      <c r="G800" s="8">
        <v>1.0949155999999999E-3</v>
      </c>
      <c r="H800" s="10">
        <v>2620023.5392399998</v>
      </c>
      <c r="I800" t="str">
        <f>IFERROR(VLOOKUP(D800,'LEAID Match'!$A$2:$B$186,2,FALSE),"")</f>
        <v/>
      </c>
    </row>
    <row r="801" spans="1:9" x14ac:dyDescent="0.2">
      <c r="A801" t="str">
        <f t="shared" si="12"/>
        <v/>
      </c>
      <c r="B801" s="15">
        <v>2015</v>
      </c>
      <c r="C801" t="s">
        <v>1758</v>
      </c>
      <c r="D801" t="s">
        <v>92</v>
      </c>
      <c r="E801" t="s">
        <v>92</v>
      </c>
      <c r="F801" s="10">
        <v>4077240</v>
      </c>
      <c r="G801" s="8">
        <v>2.9689240000000002E-4</v>
      </c>
      <c r="H801" s="10">
        <v>333499.23292000004</v>
      </c>
      <c r="I801" t="str">
        <f>IFERROR(VLOOKUP(D801,'LEAID Match'!$A$2:$B$186,2,FALSE),"")</f>
        <v/>
      </c>
    </row>
    <row r="802" spans="1:9" x14ac:dyDescent="0.2">
      <c r="A802" t="str">
        <f t="shared" si="12"/>
        <v/>
      </c>
      <c r="B802" s="15">
        <v>2016</v>
      </c>
      <c r="C802" t="s">
        <v>1758</v>
      </c>
      <c r="D802" t="s">
        <v>92</v>
      </c>
      <c r="E802" t="s">
        <v>92</v>
      </c>
      <c r="F802" s="10">
        <v>4646753</v>
      </c>
      <c r="G802" s="8">
        <v>2.4091539999999999E-4</v>
      </c>
      <c r="H802" s="10">
        <v>235446.62041999999</v>
      </c>
      <c r="I802" t="str">
        <f>IFERROR(VLOOKUP(D802,'LEAID Match'!$A$2:$B$186,2,FALSE),"")</f>
        <v/>
      </c>
    </row>
    <row r="803" spans="1:9" x14ac:dyDescent="0.2">
      <c r="A803" t="str">
        <f t="shared" si="12"/>
        <v/>
      </c>
      <c r="B803" s="15">
        <v>2017</v>
      </c>
      <c r="C803" t="s">
        <v>1758</v>
      </c>
      <c r="D803" t="s">
        <v>92</v>
      </c>
      <c r="E803" t="s">
        <v>92</v>
      </c>
      <c r="F803" s="10">
        <v>5129383</v>
      </c>
      <c r="G803" s="8">
        <v>2.1667400000000001E-4</v>
      </c>
      <c r="H803" s="10">
        <v>221484.16280000002</v>
      </c>
      <c r="I803" t="str">
        <f>IFERROR(VLOOKUP(D803,'LEAID Match'!$A$2:$B$186,2,FALSE),"")</f>
        <v/>
      </c>
    </row>
    <row r="804" spans="1:9" x14ac:dyDescent="0.2">
      <c r="A804" t="str">
        <f t="shared" si="12"/>
        <v/>
      </c>
      <c r="B804" s="15">
        <v>2018</v>
      </c>
      <c r="C804" t="s">
        <v>1758</v>
      </c>
      <c r="D804" t="s">
        <v>92</v>
      </c>
      <c r="E804" t="s">
        <v>92</v>
      </c>
      <c r="F804" s="10">
        <v>6368673</v>
      </c>
      <c r="G804" s="8">
        <v>2.2685709999999999E-4</v>
      </c>
      <c r="H804" s="10">
        <v>315354.05471</v>
      </c>
      <c r="I804" t="str">
        <f>IFERROR(VLOOKUP(D804,'LEAID Match'!$A$2:$B$186,2,FALSE),"")</f>
        <v/>
      </c>
    </row>
    <row r="805" spans="1:9" x14ac:dyDescent="0.2">
      <c r="A805" t="str">
        <f t="shared" si="12"/>
        <v/>
      </c>
      <c r="B805" s="15">
        <v>2019</v>
      </c>
      <c r="C805" t="s">
        <v>1758</v>
      </c>
      <c r="D805" t="s">
        <v>92</v>
      </c>
      <c r="E805" t="s">
        <v>92</v>
      </c>
      <c r="F805" s="10">
        <v>6216639</v>
      </c>
      <c r="G805" s="8">
        <v>2.5102849999999999E-4</v>
      </c>
      <c r="H805" s="10">
        <v>431819.22570000001</v>
      </c>
      <c r="I805" t="str">
        <f>IFERROR(VLOOKUP(D805,'LEAID Match'!$A$2:$B$186,2,FALSE),"")</f>
        <v/>
      </c>
    </row>
    <row r="806" spans="1:9" x14ac:dyDescent="0.2">
      <c r="A806" t="str">
        <f t="shared" si="12"/>
        <v/>
      </c>
      <c r="B806" s="15">
        <v>2020</v>
      </c>
      <c r="C806" t="s">
        <v>1758</v>
      </c>
      <c r="D806" t="s">
        <v>92</v>
      </c>
      <c r="E806" t="s">
        <v>92</v>
      </c>
      <c r="F806" s="10">
        <v>8395324</v>
      </c>
      <c r="G806" s="8">
        <v>2.7444619999999998E-4</v>
      </c>
      <c r="H806" s="10">
        <v>630951.8138</v>
      </c>
      <c r="I806" t="str">
        <f>IFERROR(VLOOKUP(D806,'LEAID Match'!$A$2:$B$186,2,FALSE),"")</f>
        <v/>
      </c>
    </row>
    <row r="807" spans="1:9" x14ac:dyDescent="0.2">
      <c r="A807" t="str">
        <f t="shared" si="12"/>
        <v/>
      </c>
      <c r="B807" s="15">
        <v>2021</v>
      </c>
      <c r="C807" t="s">
        <v>1758</v>
      </c>
      <c r="D807" t="s">
        <v>92</v>
      </c>
      <c r="E807" t="s">
        <v>92</v>
      </c>
      <c r="F807" s="10">
        <v>7727820</v>
      </c>
      <c r="G807" s="8">
        <v>2.6883689999999998E-4</v>
      </c>
      <c r="H807" s="10">
        <v>581090.9593499999</v>
      </c>
      <c r="I807" t="str">
        <f>IFERROR(VLOOKUP(D807,'LEAID Match'!$A$2:$B$186,2,FALSE),"")</f>
        <v/>
      </c>
    </row>
    <row r="808" spans="1:9" x14ac:dyDescent="0.2">
      <c r="A808" t="str">
        <f t="shared" si="12"/>
        <v/>
      </c>
      <c r="B808" s="15">
        <v>2022</v>
      </c>
      <c r="C808" t="s">
        <v>1758</v>
      </c>
      <c r="D808" t="s">
        <v>92</v>
      </c>
      <c r="E808" t="s">
        <v>92</v>
      </c>
      <c r="F808" s="10">
        <v>9791970</v>
      </c>
      <c r="G808" s="8">
        <v>2.9417659999999998E-4</v>
      </c>
      <c r="H808" s="10">
        <v>1185590.5333199999</v>
      </c>
      <c r="I808" t="str">
        <f>IFERROR(VLOOKUP(D808,'LEAID Match'!$A$2:$B$186,2,FALSE),"")</f>
        <v/>
      </c>
    </row>
    <row r="809" spans="1:9" x14ac:dyDescent="0.2">
      <c r="A809" t="str">
        <f t="shared" si="12"/>
        <v/>
      </c>
      <c r="B809" s="15">
        <v>2023</v>
      </c>
      <c r="C809" t="s">
        <v>1758</v>
      </c>
      <c r="D809" t="s">
        <v>92</v>
      </c>
      <c r="E809" t="s">
        <v>92</v>
      </c>
      <c r="F809" s="10">
        <v>7543820</v>
      </c>
      <c r="G809" s="8">
        <v>2.9673710000000002E-4</v>
      </c>
      <c r="H809" s="10">
        <v>710062.20659000007</v>
      </c>
      <c r="I809" t="str">
        <f>IFERROR(VLOOKUP(D809,'LEAID Match'!$A$2:$B$186,2,FALSE),"")</f>
        <v/>
      </c>
    </row>
    <row r="810" spans="1:9" x14ac:dyDescent="0.2">
      <c r="A810" t="str">
        <f t="shared" si="12"/>
        <v/>
      </c>
      <c r="B810" s="15">
        <v>2015</v>
      </c>
      <c r="C810" t="s">
        <v>1759</v>
      </c>
      <c r="D810" t="s">
        <v>93</v>
      </c>
      <c r="E810" t="s">
        <v>93</v>
      </c>
      <c r="F810" s="10">
        <v>1598813</v>
      </c>
      <c r="G810" s="8">
        <v>1.164208E-4</v>
      </c>
      <c r="H810" s="10">
        <v>130775.48464</v>
      </c>
      <c r="I810" t="str">
        <f>IFERROR(VLOOKUP(D810,'LEAID Match'!$A$2:$B$186,2,FALSE),"")</f>
        <v/>
      </c>
    </row>
    <row r="811" spans="1:9" x14ac:dyDescent="0.2">
      <c r="A811" t="str">
        <f t="shared" si="12"/>
        <v/>
      </c>
      <c r="B811" s="15">
        <v>2016</v>
      </c>
      <c r="C811" t="s">
        <v>1759</v>
      </c>
      <c r="D811" t="s">
        <v>93</v>
      </c>
      <c r="E811" t="s">
        <v>93</v>
      </c>
      <c r="F811" s="10">
        <v>1906167</v>
      </c>
      <c r="G811" s="8">
        <v>9.8827100000000001E-5</v>
      </c>
      <c r="H811" s="10">
        <v>96583.724830000006</v>
      </c>
      <c r="I811" t="str">
        <f>IFERROR(VLOOKUP(D811,'LEAID Match'!$A$2:$B$186,2,FALSE),"")</f>
        <v/>
      </c>
    </row>
    <row r="812" spans="1:9" x14ac:dyDescent="0.2">
      <c r="A812" t="str">
        <f t="shared" si="12"/>
        <v/>
      </c>
      <c r="B812" s="15">
        <v>2017</v>
      </c>
      <c r="C812" t="s">
        <v>1759</v>
      </c>
      <c r="D812" t="s">
        <v>93</v>
      </c>
      <c r="E812" t="s">
        <v>93</v>
      </c>
      <c r="F812" s="10">
        <v>2387171</v>
      </c>
      <c r="G812" s="8">
        <v>1.008382E-4</v>
      </c>
      <c r="H812" s="10">
        <v>103076.80804</v>
      </c>
      <c r="I812" t="str">
        <f>IFERROR(VLOOKUP(D812,'LEAID Match'!$A$2:$B$186,2,FALSE),"")</f>
        <v/>
      </c>
    </row>
    <row r="813" spans="1:9" x14ac:dyDescent="0.2">
      <c r="A813" t="str">
        <f t="shared" si="12"/>
        <v/>
      </c>
      <c r="B813" s="15">
        <v>2018</v>
      </c>
      <c r="C813" t="s">
        <v>1759</v>
      </c>
      <c r="D813" t="s">
        <v>93</v>
      </c>
      <c r="E813" t="s">
        <v>93</v>
      </c>
      <c r="F813" s="10">
        <v>2450931</v>
      </c>
      <c r="G813" s="8">
        <v>8.7304099999999996E-5</v>
      </c>
      <c r="H813" s="10">
        <v>121361.42941</v>
      </c>
      <c r="I813" t="str">
        <f>IFERROR(VLOOKUP(D813,'LEAID Match'!$A$2:$B$186,2,FALSE),"")</f>
        <v/>
      </c>
    </row>
    <row r="814" spans="1:9" x14ac:dyDescent="0.2">
      <c r="A814" t="str">
        <f t="shared" si="12"/>
        <v/>
      </c>
      <c r="B814" s="15">
        <v>2019</v>
      </c>
      <c r="C814" t="s">
        <v>1759</v>
      </c>
      <c r="D814" t="s">
        <v>93</v>
      </c>
      <c r="E814" t="s">
        <v>93</v>
      </c>
      <c r="F814" s="10">
        <v>1634476</v>
      </c>
      <c r="G814" s="8">
        <v>6.6000299999999999E-5</v>
      </c>
      <c r="H814" s="10">
        <v>113533.71605999999</v>
      </c>
      <c r="I814" t="str">
        <f>IFERROR(VLOOKUP(D814,'LEAID Match'!$A$2:$B$186,2,FALSE),"")</f>
        <v/>
      </c>
    </row>
    <row r="815" spans="1:9" x14ac:dyDescent="0.2">
      <c r="A815" t="str">
        <f t="shared" si="12"/>
        <v/>
      </c>
      <c r="B815" s="15">
        <v>2020</v>
      </c>
      <c r="C815" t="s">
        <v>1759</v>
      </c>
      <c r="D815" t="s">
        <v>93</v>
      </c>
      <c r="E815" t="s">
        <v>93</v>
      </c>
      <c r="F815" s="10">
        <v>2196472</v>
      </c>
      <c r="G815" s="8">
        <v>7.1803499999999998E-5</v>
      </c>
      <c r="H815" s="10">
        <v>165076.24650000001</v>
      </c>
      <c r="I815" t="str">
        <f>IFERROR(VLOOKUP(D815,'LEAID Match'!$A$2:$B$186,2,FALSE),"")</f>
        <v/>
      </c>
    </row>
    <row r="816" spans="1:9" x14ac:dyDescent="0.2">
      <c r="A816" t="str">
        <f t="shared" si="12"/>
        <v/>
      </c>
      <c r="B816" s="15">
        <v>2021</v>
      </c>
      <c r="C816" t="s">
        <v>1759</v>
      </c>
      <c r="D816" t="s">
        <v>93</v>
      </c>
      <c r="E816" t="s">
        <v>93</v>
      </c>
      <c r="F816" s="10">
        <v>2124757</v>
      </c>
      <c r="G816" s="8">
        <v>7.3916400000000003E-5</v>
      </c>
      <c r="H816" s="10">
        <v>159770.29860000001</v>
      </c>
      <c r="I816" t="str">
        <f>IFERROR(VLOOKUP(D816,'LEAID Match'!$A$2:$B$186,2,FALSE),"")</f>
        <v/>
      </c>
    </row>
    <row r="817" spans="1:9" x14ac:dyDescent="0.2">
      <c r="A817" t="str">
        <f t="shared" si="12"/>
        <v/>
      </c>
      <c r="B817" s="15">
        <v>2022</v>
      </c>
      <c r="C817" t="s">
        <v>1759</v>
      </c>
      <c r="D817" t="s">
        <v>93</v>
      </c>
      <c r="E817" t="s">
        <v>93</v>
      </c>
      <c r="F817" s="10">
        <v>2353659</v>
      </c>
      <c r="G817" s="8">
        <v>7.0710099999999999E-5</v>
      </c>
      <c r="H817" s="10">
        <v>284975.84502000001</v>
      </c>
      <c r="I817" t="str">
        <f>IFERROR(VLOOKUP(D817,'LEAID Match'!$A$2:$B$186,2,FALSE),"")</f>
        <v/>
      </c>
    </row>
    <row r="818" spans="1:9" x14ac:dyDescent="0.2">
      <c r="A818" t="str">
        <f t="shared" si="12"/>
        <v/>
      </c>
      <c r="B818" s="15">
        <v>2023</v>
      </c>
      <c r="C818" t="s">
        <v>1759</v>
      </c>
      <c r="D818" t="s">
        <v>93</v>
      </c>
      <c r="E818" t="s">
        <v>93</v>
      </c>
      <c r="F818" s="10">
        <v>1784770</v>
      </c>
      <c r="G818" s="8">
        <v>7.0204100000000001E-5</v>
      </c>
      <c r="H818" s="10">
        <v>167991.39089000001</v>
      </c>
      <c r="I818" t="str">
        <f>IFERROR(VLOOKUP(D818,'LEAID Match'!$A$2:$B$186,2,FALSE),"")</f>
        <v/>
      </c>
    </row>
    <row r="819" spans="1:9" x14ac:dyDescent="0.2">
      <c r="A819" t="str">
        <f t="shared" si="12"/>
        <v/>
      </c>
      <c r="B819" s="15">
        <v>2015</v>
      </c>
      <c r="C819" t="s">
        <v>1760</v>
      </c>
      <c r="D819" t="s">
        <v>94</v>
      </c>
      <c r="E819" t="s">
        <v>94</v>
      </c>
      <c r="F819" s="10">
        <v>195922</v>
      </c>
      <c r="G819" s="8">
        <v>1.42665E-5</v>
      </c>
      <c r="H819" s="10">
        <v>16025.559449999999</v>
      </c>
      <c r="I819" t="str">
        <f>IFERROR(VLOOKUP(D819,'LEAID Match'!$A$2:$B$186,2,FALSE),"")</f>
        <v/>
      </c>
    </row>
    <row r="820" spans="1:9" x14ac:dyDescent="0.2">
      <c r="A820" t="str">
        <f t="shared" si="12"/>
        <v/>
      </c>
      <c r="B820" s="15">
        <v>2016</v>
      </c>
      <c r="C820" t="s">
        <v>1760</v>
      </c>
      <c r="D820" t="s">
        <v>94</v>
      </c>
      <c r="E820" t="s">
        <v>94</v>
      </c>
      <c r="F820" s="10">
        <v>274317</v>
      </c>
      <c r="G820" s="8">
        <v>1.4222200000000001E-5</v>
      </c>
      <c r="H820" s="10">
        <v>13899.35606</v>
      </c>
      <c r="I820" t="str">
        <f>IFERROR(VLOOKUP(D820,'LEAID Match'!$A$2:$B$186,2,FALSE),"")</f>
        <v/>
      </c>
    </row>
    <row r="821" spans="1:9" x14ac:dyDescent="0.2">
      <c r="A821" t="str">
        <f t="shared" si="12"/>
        <v/>
      </c>
      <c r="B821" s="15">
        <v>2017</v>
      </c>
      <c r="C821" t="s">
        <v>1760</v>
      </c>
      <c r="D821" t="s">
        <v>94</v>
      </c>
      <c r="E821" t="s">
        <v>94</v>
      </c>
      <c r="F821" s="10">
        <v>572214</v>
      </c>
      <c r="G821" s="8">
        <v>2.41713E-5</v>
      </c>
      <c r="H821" s="10">
        <v>24707.902859999998</v>
      </c>
      <c r="I821" t="str">
        <f>IFERROR(VLOOKUP(D821,'LEAID Match'!$A$2:$B$186,2,FALSE),"")</f>
        <v/>
      </c>
    </row>
    <row r="822" spans="1:9" x14ac:dyDescent="0.2">
      <c r="A822" t="str">
        <f t="shared" si="12"/>
        <v/>
      </c>
      <c r="B822" s="15">
        <v>2018</v>
      </c>
      <c r="C822" t="s">
        <v>1760</v>
      </c>
      <c r="D822" t="s">
        <v>94</v>
      </c>
      <c r="E822" t="s">
        <v>94</v>
      </c>
      <c r="F822" s="10">
        <v>548737</v>
      </c>
      <c r="G822" s="8">
        <v>1.95464E-5</v>
      </c>
      <c r="H822" s="10">
        <v>27171.450639999999</v>
      </c>
      <c r="I822" t="str">
        <f>IFERROR(VLOOKUP(D822,'LEAID Match'!$A$2:$B$186,2,FALSE),"")</f>
        <v/>
      </c>
    </row>
    <row r="823" spans="1:9" x14ac:dyDescent="0.2">
      <c r="A823" t="str">
        <f t="shared" si="12"/>
        <v/>
      </c>
      <c r="B823" s="15">
        <v>2019</v>
      </c>
      <c r="C823" t="s">
        <v>1760</v>
      </c>
      <c r="D823" t="s">
        <v>94</v>
      </c>
      <c r="E823" t="s">
        <v>94</v>
      </c>
      <c r="F823" s="10">
        <v>356669</v>
      </c>
      <c r="G823" s="8">
        <v>1.4402299999999999E-5</v>
      </c>
      <c r="H823" s="10">
        <v>24774.836459999999</v>
      </c>
      <c r="I823" t="str">
        <f>IFERROR(VLOOKUP(D823,'LEAID Match'!$A$2:$B$186,2,FALSE),"")</f>
        <v/>
      </c>
    </row>
    <row r="824" spans="1:9" x14ac:dyDescent="0.2">
      <c r="A824" t="str">
        <f t="shared" si="12"/>
        <v/>
      </c>
      <c r="B824" s="15">
        <v>2020</v>
      </c>
      <c r="C824" t="s">
        <v>1760</v>
      </c>
      <c r="D824" t="s">
        <v>94</v>
      </c>
      <c r="E824" t="s">
        <v>94</v>
      </c>
      <c r="F824" s="10">
        <v>670523</v>
      </c>
      <c r="G824" s="8">
        <v>2.1919599999999999E-5</v>
      </c>
      <c r="H824" s="10">
        <v>50393.160400000001</v>
      </c>
      <c r="I824" t="str">
        <f>IFERROR(VLOOKUP(D824,'LEAID Match'!$A$2:$B$186,2,FALSE),"")</f>
        <v/>
      </c>
    </row>
    <row r="825" spans="1:9" x14ac:dyDescent="0.2">
      <c r="A825" t="str">
        <f t="shared" si="12"/>
        <v/>
      </c>
      <c r="B825" s="15">
        <v>2021</v>
      </c>
      <c r="C825" t="s">
        <v>1760</v>
      </c>
      <c r="D825" t="s">
        <v>94</v>
      </c>
      <c r="E825" t="s">
        <v>94</v>
      </c>
      <c r="F825" s="10">
        <v>582991</v>
      </c>
      <c r="G825" s="8">
        <v>2.0281200000000002E-5</v>
      </c>
      <c r="H825" s="10">
        <v>43837.813800000004</v>
      </c>
      <c r="I825" t="str">
        <f>IFERROR(VLOOKUP(D825,'LEAID Match'!$A$2:$B$186,2,FALSE),"")</f>
        <v/>
      </c>
    </row>
    <row r="826" spans="1:9" x14ac:dyDescent="0.2">
      <c r="A826" t="str">
        <f t="shared" si="12"/>
        <v/>
      </c>
      <c r="B826" s="15">
        <v>2022</v>
      </c>
      <c r="C826" t="s">
        <v>1760</v>
      </c>
      <c r="D826" t="s">
        <v>94</v>
      </c>
      <c r="E826" t="s">
        <v>94</v>
      </c>
      <c r="F826" s="10">
        <v>657985</v>
      </c>
      <c r="G826" s="8">
        <v>1.97676E-5</v>
      </c>
      <c r="H826" s="10">
        <v>79667.381519999995</v>
      </c>
      <c r="I826" t="str">
        <f>IFERROR(VLOOKUP(D826,'LEAID Match'!$A$2:$B$186,2,FALSE),"")</f>
        <v/>
      </c>
    </row>
    <row r="827" spans="1:9" x14ac:dyDescent="0.2">
      <c r="A827" t="str">
        <f t="shared" si="12"/>
        <v/>
      </c>
      <c r="B827" s="15">
        <v>2023</v>
      </c>
      <c r="C827" t="s">
        <v>1760</v>
      </c>
      <c r="D827" t="s">
        <v>94</v>
      </c>
      <c r="E827" t="s">
        <v>94</v>
      </c>
      <c r="F827" s="10">
        <v>493319</v>
      </c>
      <c r="G827" s="8">
        <v>1.9404800000000001E-5</v>
      </c>
      <c r="H827" s="10">
        <v>46433.745920000001</v>
      </c>
      <c r="I827" t="str">
        <f>IFERROR(VLOOKUP(D827,'LEAID Match'!$A$2:$B$186,2,FALSE),"")</f>
        <v/>
      </c>
    </row>
    <row r="828" spans="1:9" x14ac:dyDescent="0.2">
      <c r="A828" t="str">
        <f t="shared" si="12"/>
        <v/>
      </c>
      <c r="B828" s="15">
        <v>2015</v>
      </c>
      <c r="C828" t="s">
        <v>1761</v>
      </c>
      <c r="D828" t="s">
        <v>95</v>
      </c>
      <c r="E828" t="s">
        <v>95</v>
      </c>
      <c r="F828" s="10">
        <v>2177162</v>
      </c>
      <c r="G828" s="8">
        <v>1.585344E-4</v>
      </c>
      <c r="H828" s="10">
        <v>178081.69151999999</v>
      </c>
      <c r="I828" t="str">
        <f>IFERROR(VLOOKUP(D828,'LEAID Match'!$A$2:$B$186,2,FALSE),"")</f>
        <v/>
      </c>
    </row>
    <row r="829" spans="1:9" x14ac:dyDescent="0.2">
      <c r="A829" t="str">
        <f t="shared" si="12"/>
        <v/>
      </c>
      <c r="B829" s="15">
        <v>2016</v>
      </c>
      <c r="C829" t="s">
        <v>1761</v>
      </c>
      <c r="D829" t="s">
        <v>95</v>
      </c>
      <c r="E829" t="s">
        <v>95</v>
      </c>
      <c r="F829" s="10">
        <v>3000318</v>
      </c>
      <c r="G829" s="8">
        <v>1.555544E-4</v>
      </c>
      <c r="H829" s="10">
        <v>152023.31511999998</v>
      </c>
      <c r="I829" t="str">
        <f>IFERROR(VLOOKUP(D829,'LEAID Match'!$A$2:$B$186,2,FALSE),"")</f>
        <v/>
      </c>
    </row>
    <row r="830" spans="1:9" x14ac:dyDescent="0.2">
      <c r="A830" t="str">
        <f t="shared" si="12"/>
        <v/>
      </c>
      <c r="B830" s="15">
        <v>2017</v>
      </c>
      <c r="C830" t="s">
        <v>1761</v>
      </c>
      <c r="D830" t="s">
        <v>95</v>
      </c>
      <c r="E830" t="s">
        <v>95</v>
      </c>
      <c r="F830" s="10">
        <v>3553171</v>
      </c>
      <c r="G830" s="8">
        <v>1.5009210000000001E-4</v>
      </c>
      <c r="H830" s="10">
        <v>153424.14462000001</v>
      </c>
      <c r="I830" t="str">
        <f>IFERROR(VLOOKUP(D830,'LEAID Match'!$A$2:$B$186,2,FALSE),"")</f>
        <v/>
      </c>
    </row>
    <row r="831" spans="1:9" x14ac:dyDescent="0.2">
      <c r="A831" t="str">
        <f t="shared" si="12"/>
        <v/>
      </c>
      <c r="B831" s="15">
        <v>2018</v>
      </c>
      <c r="C831" t="s">
        <v>1761</v>
      </c>
      <c r="D831" t="s">
        <v>95</v>
      </c>
      <c r="E831" t="s">
        <v>95</v>
      </c>
      <c r="F831" s="10">
        <v>4565443</v>
      </c>
      <c r="G831" s="8">
        <v>1.6262460000000001E-4</v>
      </c>
      <c r="H831" s="10">
        <v>226064.45646000002</v>
      </c>
      <c r="I831" t="str">
        <f>IFERROR(VLOOKUP(D831,'LEAID Match'!$A$2:$B$186,2,FALSE),"")</f>
        <v/>
      </c>
    </row>
    <row r="832" spans="1:9" x14ac:dyDescent="0.2">
      <c r="A832" t="str">
        <f t="shared" si="12"/>
        <v/>
      </c>
      <c r="B832" s="15">
        <v>2019</v>
      </c>
      <c r="C832" t="s">
        <v>1761</v>
      </c>
      <c r="D832" t="s">
        <v>95</v>
      </c>
      <c r="E832" t="s">
        <v>95</v>
      </c>
      <c r="F832" s="10">
        <v>4074774</v>
      </c>
      <c r="G832" s="8">
        <v>1.6453980000000001E-4</v>
      </c>
      <c r="H832" s="10">
        <v>283041.36395999999</v>
      </c>
      <c r="I832" t="str">
        <f>IFERROR(VLOOKUP(D832,'LEAID Match'!$A$2:$B$186,2,FALSE),"")</f>
        <v/>
      </c>
    </row>
    <row r="833" spans="1:9" x14ac:dyDescent="0.2">
      <c r="A833" t="str">
        <f t="shared" si="12"/>
        <v/>
      </c>
      <c r="B833" s="15">
        <v>2020</v>
      </c>
      <c r="C833" t="s">
        <v>1761</v>
      </c>
      <c r="D833" t="s">
        <v>95</v>
      </c>
      <c r="E833" t="s">
        <v>95</v>
      </c>
      <c r="F833" s="10">
        <v>4534717</v>
      </c>
      <c r="G833" s="8">
        <v>1.4824160000000001E-4</v>
      </c>
      <c r="H833" s="10">
        <v>340807.43840000004</v>
      </c>
      <c r="I833" t="str">
        <f>IFERROR(VLOOKUP(D833,'LEAID Match'!$A$2:$B$186,2,FALSE),"")</f>
        <v/>
      </c>
    </row>
    <row r="834" spans="1:9" x14ac:dyDescent="0.2">
      <c r="A834" t="str">
        <f t="shared" si="12"/>
        <v/>
      </c>
      <c r="B834" s="15">
        <v>2021</v>
      </c>
      <c r="C834" t="s">
        <v>1761</v>
      </c>
      <c r="D834" t="s">
        <v>95</v>
      </c>
      <c r="E834" t="s">
        <v>95</v>
      </c>
      <c r="F834" s="10">
        <v>3826013</v>
      </c>
      <c r="G834" s="8">
        <v>1.3310009999999999E-4</v>
      </c>
      <c r="H834" s="10">
        <v>287695.86614999996</v>
      </c>
      <c r="I834" t="str">
        <f>IFERROR(VLOOKUP(D834,'LEAID Match'!$A$2:$B$186,2,FALSE),"")</f>
        <v/>
      </c>
    </row>
    <row r="835" spans="1:9" x14ac:dyDescent="0.2">
      <c r="A835" t="str">
        <f t="shared" ref="A835:A898" si="13">I835</f>
        <v/>
      </c>
      <c r="B835" s="15">
        <v>2022</v>
      </c>
      <c r="C835" t="s">
        <v>1761</v>
      </c>
      <c r="D835" t="s">
        <v>95</v>
      </c>
      <c r="E835" t="s">
        <v>95</v>
      </c>
      <c r="F835" s="10">
        <v>4904601</v>
      </c>
      <c r="G835" s="8">
        <v>1.473472E-4</v>
      </c>
      <c r="H835" s="10">
        <v>593838.68544000003</v>
      </c>
      <c r="I835" t="str">
        <f>IFERROR(VLOOKUP(D835,'LEAID Match'!$A$2:$B$186,2,FALSE),"")</f>
        <v/>
      </c>
    </row>
    <row r="836" spans="1:9" x14ac:dyDescent="0.2">
      <c r="A836" t="str">
        <f t="shared" si="13"/>
        <v/>
      </c>
      <c r="B836" s="15">
        <v>2023</v>
      </c>
      <c r="C836" t="s">
        <v>1761</v>
      </c>
      <c r="D836" t="s">
        <v>95</v>
      </c>
      <c r="E836" t="s">
        <v>95</v>
      </c>
      <c r="F836" s="10">
        <v>3764004</v>
      </c>
      <c r="G836" s="8">
        <v>1.4805760000000001E-4</v>
      </c>
      <c r="H836" s="10">
        <v>354287.03104000003</v>
      </c>
      <c r="I836" t="str">
        <f>IFERROR(VLOOKUP(D836,'LEAID Match'!$A$2:$B$186,2,FALSE),"")</f>
        <v/>
      </c>
    </row>
    <row r="837" spans="1:9" x14ac:dyDescent="0.2">
      <c r="A837" t="str">
        <f t="shared" si="13"/>
        <v/>
      </c>
      <c r="B837" s="15">
        <v>2015</v>
      </c>
      <c r="C837" t="s">
        <v>1762</v>
      </c>
      <c r="D837" t="s">
        <v>96</v>
      </c>
      <c r="E837" t="s">
        <v>96</v>
      </c>
      <c r="F837" s="10">
        <v>3739296</v>
      </c>
      <c r="G837" s="8">
        <v>2.7228430000000002E-4</v>
      </c>
      <c r="H837" s="10">
        <v>305856.95419000002</v>
      </c>
      <c r="I837" t="str">
        <f>IFERROR(VLOOKUP(D837,'LEAID Match'!$A$2:$B$186,2,FALSE),"")</f>
        <v/>
      </c>
    </row>
    <row r="838" spans="1:9" x14ac:dyDescent="0.2">
      <c r="A838" t="str">
        <f t="shared" si="13"/>
        <v/>
      </c>
      <c r="B838" s="15">
        <v>2016</v>
      </c>
      <c r="C838" t="s">
        <v>1762</v>
      </c>
      <c r="D838" t="s">
        <v>96</v>
      </c>
      <c r="E838" t="s">
        <v>96</v>
      </c>
      <c r="F838" s="10">
        <v>3905870</v>
      </c>
      <c r="G838" s="8">
        <v>2.025036E-4</v>
      </c>
      <c r="H838" s="10">
        <v>197906.76827999999</v>
      </c>
      <c r="I838" t="str">
        <f>IFERROR(VLOOKUP(D838,'LEAID Match'!$A$2:$B$186,2,FALSE),"")</f>
        <v/>
      </c>
    </row>
    <row r="839" spans="1:9" x14ac:dyDescent="0.2">
      <c r="A839" t="str">
        <f t="shared" si="13"/>
        <v/>
      </c>
      <c r="B839" s="15">
        <v>2017</v>
      </c>
      <c r="C839" t="s">
        <v>1762</v>
      </c>
      <c r="D839" t="s">
        <v>96</v>
      </c>
      <c r="E839" t="s">
        <v>96</v>
      </c>
      <c r="F839" s="10">
        <v>4984459</v>
      </c>
      <c r="G839" s="8">
        <v>2.1055210000000001E-4</v>
      </c>
      <c r="H839" s="10">
        <v>215226.35662000001</v>
      </c>
      <c r="I839" t="str">
        <f>IFERROR(VLOOKUP(D839,'LEAID Match'!$A$2:$B$186,2,FALSE),"")</f>
        <v/>
      </c>
    </row>
    <row r="840" spans="1:9" x14ac:dyDescent="0.2">
      <c r="A840" t="str">
        <f t="shared" si="13"/>
        <v/>
      </c>
      <c r="B840" s="15">
        <v>2018</v>
      </c>
      <c r="C840" t="s">
        <v>1762</v>
      </c>
      <c r="D840" t="s">
        <v>96</v>
      </c>
      <c r="E840" t="s">
        <v>96</v>
      </c>
      <c r="F840" s="10">
        <v>5462512</v>
      </c>
      <c r="G840" s="8">
        <v>1.945789E-4</v>
      </c>
      <c r="H840" s="10">
        <v>270484.12888999999</v>
      </c>
      <c r="I840" t="str">
        <f>IFERROR(VLOOKUP(D840,'LEAID Match'!$A$2:$B$186,2,FALSE),"")</f>
        <v/>
      </c>
    </row>
    <row r="841" spans="1:9" x14ac:dyDescent="0.2">
      <c r="A841" t="str">
        <f t="shared" si="13"/>
        <v/>
      </c>
      <c r="B841" s="15">
        <v>2019</v>
      </c>
      <c r="C841" t="s">
        <v>1762</v>
      </c>
      <c r="D841" t="s">
        <v>96</v>
      </c>
      <c r="E841" t="s">
        <v>96</v>
      </c>
      <c r="F841" s="10">
        <v>5636646</v>
      </c>
      <c r="G841" s="8">
        <v>2.2760829999999999E-4</v>
      </c>
      <c r="H841" s="10">
        <v>391531.79765999998</v>
      </c>
      <c r="I841" t="str">
        <f>IFERROR(VLOOKUP(D841,'LEAID Match'!$A$2:$B$186,2,FALSE),"")</f>
        <v/>
      </c>
    </row>
    <row r="842" spans="1:9" x14ac:dyDescent="0.2">
      <c r="A842" t="str">
        <f t="shared" si="13"/>
        <v/>
      </c>
      <c r="B842" s="15">
        <v>2020</v>
      </c>
      <c r="C842" t="s">
        <v>1762</v>
      </c>
      <c r="D842" t="s">
        <v>96</v>
      </c>
      <c r="E842" t="s">
        <v>96</v>
      </c>
      <c r="F842" s="10">
        <v>6511455</v>
      </c>
      <c r="G842" s="8">
        <v>2.1286189999999999E-4</v>
      </c>
      <c r="H842" s="10">
        <v>489369.50809999998</v>
      </c>
      <c r="I842" t="str">
        <f>IFERROR(VLOOKUP(D842,'LEAID Match'!$A$2:$B$186,2,FALSE),"")</f>
        <v/>
      </c>
    </row>
    <row r="843" spans="1:9" x14ac:dyDescent="0.2">
      <c r="A843" t="str">
        <f t="shared" si="13"/>
        <v/>
      </c>
      <c r="B843" s="15">
        <v>2021</v>
      </c>
      <c r="C843" t="s">
        <v>1762</v>
      </c>
      <c r="D843" t="s">
        <v>96</v>
      </c>
      <c r="E843" t="s">
        <v>96</v>
      </c>
      <c r="F843" s="10">
        <v>6368439</v>
      </c>
      <c r="G843" s="8">
        <v>2.2154649999999999E-4</v>
      </c>
      <c r="H843" s="10">
        <v>478872.75974999997</v>
      </c>
      <c r="I843" t="str">
        <f>IFERROR(VLOOKUP(D843,'LEAID Match'!$A$2:$B$186,2,FALSE),"")</f>
        <v/>
      </c>
    </row>
    <row r="844" spans="1:9" x14ac:dyDescent="0.2">
      <c r="A844" t="str">
        <f t="shared" si="13"/>
        <v/>
      </c>
      <c r="B844" s="15">
        <v>2022</v>
      </c>
      <c r="C844" t="s">
        <v>1762</v>
      </c>
      <c r="D844" t="s">
        <v>96</v>
      </c>
      <c r="E844" t="s">
        <v>96</v>
      </c>
      <c r="F844" s="10">
        <v>7023898</v>
      </c>
      <c r="G844" s="8">
        <v>2.1101639999999999E-4</v>
      </c>
      <c r="H844" s="10">
        <v>850438.29527999996</v>
      </c>
      <c r="I844" t="str">
        <f>IFERROR(VLOOKUP(D844,'LEAID Match'!$A$2:$B$186,2,FALSE),"")</f>
        <v/>
      </c>
    </row>
    <row r="845" spans="1:9" x14ac:dyDescent="0.2">
      <c r="A845" t="str">
        <f t="shared" si="13"/>
        <v/>
      </c>
      <c r="B845" s="15">
        <v>2023</v>
      </c>
      <c r="C845" t="s">
        <v>1762</v>
      </c>
      <c r="D845" t="s">
        <v>96</v>
      </c>
      <c r="E845" t="s">
        <v>96</v>
      </c>
      <c r="F845" s="10">
        <v>5749572</v>
      </c>
      <c r="G845" s="8">
        <v>2.261601E-4</v>
      </c>
      <c r="H845" s="10">
        <v>541178.50329000002</v>
      </c>
      <c r="I845" t="str">
        <f>IFERROR(VLOOKUP(D845,'LEAID Match'!$A$2:$B$186,2,FALSE),"")</f>
        <v/>
      </c>
    </row>
    <row r="846" spans="1:9" x14ac:dyDescent="0.2">
      <c r="A846" t="str">
        <f t="shared" si="13"/>
        <v/>
      </c>
      <c r="B846" s="15">
        <v>2015</v>
      </c>
      <c r="C846" t="s">
        <v>1763</v>
      </c>
      <c r="D846" t="s">
        <v>97</v>
      </c>
      <c r="E846" t="s">
        <v>97</v>
      </c>
      <c r="F846" s="10">
        <v>6885899</v>
      </c>
      <c r="G846" s="8">
        <v>5.0141050000000005E-4</v>
      </c>
      <c r="H846" s="10">
        <v>563234.41465000005</v>
      </c>
      <c r="I846" t="str">
        <f>IFERROR(VLOOKUP(D846,'LEAID Match'!$A$2:$B$186,2,FALSE),"")</f>
        <v/>
      </c>
    </row>
    <row r="847" spans="1:9" x14ac:dyDescent="0.2">
      <c r="A847" t="str">
        <f t="shared" si="13"/>
        <v/>
      </c>
      <c r="B847" s="15">
        <v>2016</v>
      </c>
      <c r="C847" t="s">
        <v>1763</v>
      </c>
      <c r="D847" t="s">
        <v>97</v>
      </c>
      <c r="E847" t="s">
        <v>97</v>
      </c>
      <c r="F847" s="10">
        <v>8949567</v>
      </c>
      <c r="G847" s="8">
        <v>4.6399899999999999E-4</v>
      </c>
      <c r="H847" s="10">
        <v>453466.22269999998</v>
      </c>
      <c r="I847" t="str">
        <f>IFERROR(VLOOKUP(D847,'LEAID Match'!$A$2:$B$186,2,FALSE),"")</f>
        <v/>
      </c>
    </row>
    <row r="848" spans="1:9" x14ac:dyDescent="0.2">
      <c r="A848" t="str">
        <f t="shared" si="13"/>
        <v/>
      </c>
      <c r="B848" s="15">
        <v>2017</v>
      </c>
      <c r="C848" t="s">
        <v>1763</v>
      </c>
      <c r="D848" t="s">
        <v>97</v>
      </c>
      <c r="E848" t="s">
        <v>97</v>
      </c>
      <c r="F848" s="10">
        <v>11451621</v>
      </c>
      <c r="G848" s="8">
        <v>4.8373619999999998E-4</v>
      </c>
      <c r="H848" s="10">
        <v>494475.14363999997</v>
      </c>
      <c r="I848" t="str">
        <f>IFERROR(VLOOKUP(D848,'LEAID Match'!$A$2:$B$186,2,FALSE),"")</f>
        <v/>
      </c>
    </row>
    <row r="849" spans="1:9" x14ac:dyDescent="0.2">
      <c r="A849" t="str">
        <f t="shared" si="13"/>
        <v/>
      </c>
      <c r="B849" s="15">
        <v>2018</v>
      </c>
      <c r="C849" t="s">
        <v>1763</v>
      </c>
      <c r="D849" t="s">
        <v>97</v>
      </c>
      <c r="E849" t="s">
        <v>97</v>
      </c>
      <c r="F849" s="10">
        <v>13810685</v>
      </c>
      <c r="G849" s="8">
        <v>4.9194729999999995E-4</v>
      </c>
      <c r="H849" s="10">
        <v>683855.94172999996</v>
      </c>
      <c r="I849" t="str">
        <f>IFERROR(VLOOKUP(D849,'LEAID Match'!$A$2:$B$186,2,FALSE),"")</f>
        <v/>
      </c>
    </row>
    <row r="850" spans="1:9" x14ac:dyDescent="0.2">
      <c r="A850" t="str">
        <f t="shared" si="13"/>
        <v/>
      </c>
      <c r="B850" s="15">
        <v>2019</v>
      </c>
      <c r="C850" t="s">
        <v>1763</v>
      </c>
      <c r="D850" t="s">
        <v>97</v>
      </c>
      <c r="E850" t="s">
        <v>97</v>
      </c>
      <c r="F850" s="10">
        <v>12997597</v>
      </c>
      <c r="G850" s="8">
        <v>5.2484419999999996E-4</v>
      </c>
      <c r="H850" s="10">
        <v>902836.99283999996</v>
      </c>
      <c r="I850" t="str">
        <f>IFERROR(VLOOKUP(D850,'LEAID Match'!$A$2:$B$186,2,FALSE),"")</f>
        <v/>
      </c>
    </row>
    <row r="851" spans="1:9" x14ac:dyDescent="0.2">
      <c r="A851" t="str">
        <f t="shared" si="13"/>
        <v/>
      </c>
      <c r="B851" s="15">
        <v>2020</v>
      </c>
      <c r="C851" t="s">
        <v>1763</v>
      </c>
      <c r="D851" t="s">
        <v>97</v>
      </c>
      <c r="E851" t="s">
        <v>97</v>
      </c>
      <c r="F851" s="10">
        <v>15316968</v>
      </c>
      <c r="G851" s="8">
        <v>5.0071730000000002E-4</v>
      </c>
      <c r="H851" s="10">
        <v>1151149.0727000001</v>
      </c>
      <c r="I851" t="str">
        <f>IFERROR(VLOOKUP(D851,'LEAID Match'!$A$2:$B$186,2,FALSE),"")</f>
        <v/>
      </c>
    </row>
    <row r="852" spans="1:9" x14ac:dyDescent="0.2">
      <c r="A852" t="str">
        <f t="shared" si="13"/>
        <v/>
      </c>
      <c r="B852" s="15">
        <v>2021</v>
      </c>
      <c r="C852" t="s">
        <v>1763</v>
      </c>
      <c r="D852" t="s">
        <v>97</v>
      </c>
      <c r="E852" t="s">
        <v>97</v>
      </c>
      <c r="F852" s="10">
        <v>16080215</v>
      </c>
      <c r="G852" s="8">
        <v>5.5940160000000005E-4</v>
      </c>
      <c r="H852" s="10">
        <v>1209146.5584000002</v>
      </c>
      <c r="I852" t="str">
        <f>IFERROR(VLOOKUP(D852,'LEAID Match'!$A$2:$B$186,2,FALSE),"")</f>
        <v/>
      </c>
    </row>
    <row r="853" spans="1:9" x14ac:dyDescent="0.2">
      <c r="A853" t="str">
        <f t="shared" si="13"/>
        <v/>
      </c>
      <c r="B853" s="15">
        <v>2022</v>
      </c>
      <c r="C853" t="s">
        <v>1763</v>
      </c>
      <c r="D853" t="s">
        <v>97</v>
      </c>
      <c r="E853" t="s">
        <v>97</v>
      </c>
      <c r="F853" s="10">
        <v>17258956</v>
      </c>
      <c r="G853" s="8">
        <v>5.1850460000000002E-4</v>
      </c>
      <c r="H853" s="10">
        <v>2089677.2389200001</v>
      </c>
      <c r="I853" t="str">
        <f>IFERROR(VLOOKUP(D853,'LEAID Match'!$A$2:$B$186,2,FALSE),"")</f>
        <v/>
      </c>
    </row>
    <row r="854" spans="1:9" x14ac:dyDescent="0.2">
      <c r="A854" t="str">
        <f t="shared" si="13"/>
        <v/>
      </c>
      <c r="B854" s="15">
        <v>2023</v>
      </c>
      <c r="C854" t="s">
        <v>1763</v>
      </c>
      <c r="D854" t="s">
        <v>97</v>
      </c>
      <c r="E854" t="s">
        <v>97</v>
      </c>
      <c r="F854" s="10">
        <v>14193994</v>
      </c>
      <c r="G854" s="8">
        <v>5.5832250000000005E-4</v>
      </c>
      <c r="H854" s="10">
        <v>1336009.9102500002</v>
      </c>
      <c r="I854" t="str">
        <f>IFERROR(VLOOKUP(D854,'LEAID Match'!$A$2:$B$186,2,FALSE),"")</f>
        <v/>
      </c>
    </row>
    <row r="855" spans="1:9" x14ac:dyDescent="0.2">
      <c r="A855" t="str">
        <f t="shared" si="13"/>
        <v/>
      </c>
      <c r="B855" s="15">
        <v>2015</v>
      </c>
      <c r="C855" t="s">
        <v>1764</v>
      </c>
      <c r="D855" t="s">
        <v>98</v>
      </c>
      <c r="E855" t="s">
        <v>98</v>
      </c>
      <c r="F855" s="10">
        <v>972793</v>
      </c>
      <c r="G855" s="8">
        <v>7.0835900000000004E-5</v>
      </c>
      <c r="H855" s="10">
        <v>79569.966469999999</v>
      </c>
      <c r="I855" t="str">
        <f>IFERROR(VLOOKUP(D855,'LEAID Match'!$A$2:$B$186,2,FALSE),"")</f>
        <v/>
      </c>
    </row>
    <row r="856" spans="1:9" x14ac:dyDescent="0.2">
      <c r="A856" t="str">
        <f t="shared" si="13"/>
        <v/>
      </c>
      <c r="B856" s="15">
        <v>2016</v>
      </c>
      <c r="C856" t="s">
        <v>1764</v>
      </c>
      <c r="D856" t="s">
        <v>98</v>
      </c>
      <c r="E856" t="s">
        <v>98</v>
      </c>
      <c r="F856" s="10">
        <v>1618654</v>
      </c>
      <c r="G856" s="8">
        <v>8.3920700000000004E-5</v>
      </c>
      <c r="H856" s="10">
        <v>82015.700110000005</v>
      </c>
      <c r="I856" t="str">
        <f>IFERROR(VLOOKUP(D856,'LEAID Match'!$A$2:$B$186,2,FALSE),"")</f>
        <v/>
      </c>
    </row>
    <row r="857" spans="1:9" x14ac:dyDescent="0.2">
      <c r="A857" t="str">
        <f t="shared" si="13"/>
        <v/>
      </c>
      <c r="B857" s="15">
        <v>2017</v>
      </c>
      <c r="C857" t="s">
        <v>1764</v>
      </c>
      <c r="D857" t="s">
        <v>98</v>
      </c>
      <c r="E857" t="s">
        <v>98</v>
      </c>
      <c r="F857" s="10">
        <v>1759605</v>
      </c>
      <c r="G857" s="8">
        <v>7.4328700000000005E-5</v>
      </c>
      <c r="H857" s="10">
        <v>75978.79714000001</v>
      </c>
      <c r="I857" t="str">
        <f>IFERROR(VLOOKUP(D857,'LEAID Match'!$A$2:$B$186,2,FALSE),"")</f>
        <v/>
      </c>
    </row>
    <row r="858" spans="1:9" x14ac:dyDescent="0.2">
      <c r="A858" t="str">
        <f t="shared" si="13"/>
        <v/>
      </c>
      <c r="B858" s="15">
        <v>2018</v>
      </c>
      <c r="C858" t="s">
        <v>1764</v>
      </c>
      <c r="D858" t="s">
        <v>98</v>
      </c>
      <c r="E858" t="s">
        <v>936</v>
      </c>
      <c r="F858" s="10">
        <v>2234189</v>
      </c>
      <c r="G858" s="8">
        <v>7.9583499999999995E-5</v>
      </c>
      <c r="H858" s="10">
        <v>110629.02334999999</v>
      </c>
      <c r="I858" t="str">
        <f>IFERROR(VLOOKUP(D858,'LEAID Match'!$A$2:$B$186,2,FALSE),"")</f>
        <v/>
      </c>
    </row>
    <row r="859" spans="1:9" x14ac:dyDescent="0.2">
      <c r="A859" t="str">
        <f t="shared" si="13"/>
        <v/>
      </c>
      <c r="B859" s="15">
        <v>2019</v>
      </c>
      <c r="C859" t="s">
        <v>1764</v>
      </c>
      <c r="D859" t="s">
        <v>98</v>
      </c>
      <c r="E859" t="s">
        <v>98</v>
      </c>
      <c r="F859" s="10">
        <v>1562252</v>
      </c>
      <c r="G859" s="8">
        <v>6.3083900000000001E-5</v>
      </c>
      <c r="H859" s="10">
        <v>108516.92478</v>
      </c>
      <c r="I859" t="str">
        <f>IFERROR(VLOOKUP(D859,'LEAID Match'!$A$2:$B$186,2,FALSE),"")</f>
        <v/>
      </c>
    </row>
    <row r="860" spans="1:9" x14ac:dyDescent="0.2">
      <c r="A860" t="str">
        <f t="shared" si="13"/>
        <v/>
      </c>
      <c r="B860" s="15">
        <v>2020</v>
      </c>
      <c r="C860" t="s">
        <v>1764</v>
      </c>
      <c r="D860" t="s">
        <v>98</v>
      </c>
      <c r="E860" t="s">
        <v>98</v>
      </c>
      <c r="F860" s="10">
        <v>2014865</v>
      </c>
      <c r="G860" s="8">
        <v>6.5866700000000004E-5</v>
      </c>
      <c r="H860" s="10">
        <v>151427.54330000002</v>
      </c>
      <c r="I860" t="str">
        <f>IFERROR(VLOOKUP(D860,'LEAID Match'!$A$2:$B$186,2,FALSE),"")</f>
        <v/>
      </c>
    </row>
    <row r="861" spans="1:9" x14ac:dyDescent="0.2">
      <c r="A861" t="str">
        <f t="shared" si="13"/>
        <v/>
      </c>
      <c r="B861" s="15">
        <v>2021</v>
      </c>
      <c r="C861" t="s">
        <v>1764</v>
      </c>
      <c r="D861" t="s">
        <v>98</v>
      </c>
      <c r="E861" t="s">
        <v>98</v>
      </c>
      <c r="F861" s="10">
        <v>1422028</v>
      </c>
      <c r="G861" s="8">
        <v>4.9469799999999999E-5</v>
      </c>
      <c r="H861" s="10">
        <v>106928.9727</v>
      </c>
      <c r="I861" t="str">
        <f>IFERROR(VLOOKUP(D861,'LEAID Match'!$A$2:$B$186,2,FALSE),"")</f>
        <v/>
      </c>
    </row>
    <row r="862" spans="1:9" x14ac:dyDescent="0.2">
      <c r="A862" t="str">
        <f t="shared" si="13"/>
        <v/>
      </c>
      <c r="B862" s="15">
        <v>2022</v>
      </c>
      <c r="C862" t="s">
        <v>1764</v>
      </c>
      <c r="D862" t="s">
        <v>98</v>
      </c>
      <c r="E862" t="s">
        <v>98</v>
      </c>
      <c r="F862" s="10">
        <v>2695407</v>
      </c>
      <c r="G862" s="8">
        <v>8.0977100000000001E-5</v>
      </c>
      <c r="H862" s="10">
        <v>326353.90841999999</v>
      </c>
      <c r="I862" t="str">
        <f>IFERROR(VLOOKUP(D862,'LEAID Match'!$A$2:$B$186,2,FALSE),"")</f>
        <v/>
      </c>
    </row>
    <row r="863" spans="1:9" x14ac:dyDescent="0.2">
      <c r="A863" t="str">
        <f t="shared" si="13"/>
        <v/>
      </c>
      <c r="B863" s="15">
        <v>2023</v>
      </c>
      <c r="C863" t="s">
        <v>1764</v>
      </c>
      <c r="D863" t="s">
        <v>98</v>
      </c>
      <c r="E863" t="s">
        <v>98</v>
      </c>
      <c r="F863" s="10">
        <v>1855737</v>
      </c>
      <c r="G863" s="8">
        <v>7.2995600000000003E-5</v>
      </c>
      <c r="H863" s="10">
        <v>174671.17124</v>
      </c>
      <c r="I863" t="str">
        <f>IFERROR(VLOOKUP(D863,'LEAID Match'!$A$2:$B$186,2,FALSE),"")</f>
        <v/>
      </c>
    </row>
    <row r="864" spans="1:9" x14ac:dyDescent="0.2">
      <c r="A864" t="str">
        <f t="shared" si="13"/>
        <v/>
      </c>
      <c r="B864" s="15">
        <v>2015</v>
      </c>
      <c r="C864" t="s">
        <v>1765</v>
      </c>
      <c r="D864" t="s">
        <v>99</v>
      </c>
      <c r="E864" t="s">
        <v>99</v>
      </c>
      <c r="F864" s="10">
        <v>2032397</v>
      </c>
      <c r="G864" s="8">
        <v>1.4799299999999999E-4</v>
      </c>
      <c r="H864" s="10">
        <v>166240.53689999998</v>
      </c>
      <c r="I864" t="str">
        <f>IFERROR(VLOOKUP(D864,'LEAID Match'!$A$2:$B$186,2,FALSE),"")</f>
        <v/>
      </c>
    </row>
    <row r="865" spans="1:9" x14ac:dyDescent="0.2">
      <c r="A865" t="str">
        <f t="shared" si="13"/>
        <v/>
      </c>
      <c r="B865" s="15">
        <v>2016</v>
      </c>
      <c r="C865" t="s">
        <v>1765</v>
      </c>
      <c r="D865" t="s">
        <v>99</v>
      </c>
      <c r="E865" t="s">
        <v>99</v>
      </c>
      <c r="F865" s="10">
        <v>3182018</v>
      </c>
      <c r="G865" s="8">
        <v>1.649748E-4</v>
      </c>
      <c r="H865" s="10">
        <v>161229.87203999999</v>
      </c>
      <c r="I865" t="str">
        <f>IFERROR(VLOOKUP(D865,'LEAID Match'!$A$2:$B$186,2,FALSE),"")</f>
        <v/>
      </c>
    </row>
    <row r="866" spans="1:9" x14ac:dyDescent="0.2">
      <c r="A866" t="str">
        <f t="shared" si="13"/>
        <v/>
      </c>
      <c r="B866" s="15">
        <v>2017</v>
      </c>
      <c r="C866" t="s">
        <v>1765</v>
      </c>
      <c r="D866" t="s">
        <v>99</v>
      </c>
      <c r="E866" t="s">
        <v>99</v>
      </c>
      <c r="F866" s="10">
        <v>4030717</v>
      </c>
      <c r="G866" s="8">
        <v>1.702644E-4</v>
      </c>
      <c r="H866" s="10">
        <v>174044.26968</v>
      </c>
      <c r="I866" t="str">
        <f>IFERROR(VLOOKUP(D866,'LEAID Match'!$A$2:$B$186,2,FALSE),"")</f>
        <v/>
      </c>
    </row>
    <row r="867" spans="1:9" x14ac:dyDescent="0.2">
      <c r="A867" t="str">
        <f t="shared" si="13"/>
        <v/>
      </c>
      <c r="B867" s="15">
        <v>2018</v>
      </c>
      <c r="C867" t="s">
        <v>1765</v>
      </c>
      <c r="D867" t="s">
        <v>99</v>
      </c>
      <c r="E867" t="s">
        <v>99</v>
      </c>
      <c r="F867" s="10">
        <v>4815557</v>
      </c>
      <c r="G867" s="8">
        <v>1.7153390000000001E-4</v>
      </c>
      <c r="H867" s="10">
        <v>238449.27439000001</v>
      </c>
      <c r="I867" t="str">
        <f>IFERROR(VLOOKUP(D867,'LEAID Match'!$A$2:$B$186,2,FALSE),"")</f>
        <v/>
      </c>
    </row>
    <row r="868" spans="1:9" x14ac:dyDescent="0.2">
      <c r="A868" t="str">
        <f t="shared" si="13"/>
        <v/>
      </c>
      <c r="B868" s="15">
        <v>2019</v>
      </c>
      <c r="C868" t="s">
        <v>1765</v>
      </c>
      <c r="D868" t="s">
        <v>99</v>
      </c>
      <c r="E868" t="s">
        <v>99</v>
      </c>
      <c r="F868" s="10">
        <v>5140998</v>
      </c>
      <c r="G868" s="8">
        <v>2.0759399999999999E-4</v>
      </c>
      <c r="H868" s="10">
        <v>357103.19880000001</v>
      </c>
      <c r="I868" t="str">
        <f>IFERROR(VLOOKUP(D868,'LEAID Match'!$A$2:$B$186,2,FALSE),"")</f>
        <v/>
      </c>
    </row>
    <row r="869" spans="1:9" x14ac:dyDescent="0.2">
      <c r="A869" t="str">
        <f t="shared" si="13"/>
        <v/>
      </c>
      <c r="B869" s="15">
        <v>2020</v>
      </c>
      <c r="C869" t="s">
        <v>1765</v>
      </c>
      <c r="D869" t="s">
        <v>99</v>
      </c>
      <c r="E869" t="s">
        <v>99</v>
      </c>
      <c r="F869" s="10">
        <v>5782411</v>
      </c>
      <c r="G869" s="8">
        <v>1.8902909999999999E-4</v>
      </c>
      <c r="H869" s="10">
        <v>434577.90089999995</v>
      </c>
      <c r="I869" t="str">
        <f>IFERROR(VLOOKUP(D869,'LEAID Match'!$A$2:$B$186,2,FALSE),"")</f>
        <v/>
      </c>
    </row>
    <row r="870" spans="1:9" x14ac:dyDescent="0.2">
      <c r="A870" t="str">
        <f t="shared" si="13"/>
        <v/>
      </c>
      <c r="B870" s="15">
        <v>2021</v>
      </c>
      <c r="C870" t="s">
        <v>1765</v>
      </c>
      <c r="D870" t="s">
        <v>99</v>
      </c>
      <c r="E870" t="s">
        <v>99</v>
      </c>
      <c r="F870" s="10">
        <v>6118440</v>
      </c>
      <c r="G870" s="8">
        <v>2.1284940000000001E-4</v>
      </c>
      <c r="H870" s="10">
        <v>460073.97810000001</v>
      </c>
      <c r="I870" t="str">
        <f>IFERROR(VLOOKUP(D870,'LEAID Match'!$A$2:$B$186,2,FALSE),"")</f>
        <v/>
      </c>
    </row>
    <row r="871" spans="1:9" x14ac:dyDescent="0.2">
      <c r="A871" t="str">
        <f t="shared" si="13"/>
        <v/>
      </c>
      <c r="B871" s="15">
        <v>2022</v>
      </c>
      <c r="C871" t="s">
        <v>1765</v>
      </c>
      <c r="D871" t="s">
        <v>99</v>
      </c>
      <c r="E871" t="s">
        <v>99</v>
      </c>
      <c r="F871" s="10">
        <v>7886196</v>
      </c>
      <c r="G871" s="8">
        <v>2.3692210000000001E-4</v>
      </c>
      <c r="H871" s="10">
        <v>954843.4474200001</v>
      </c>
      <c r="I871" t="str">
        <f>IFERROR(VLOOKUP(D871,'LEAID Match'!$A$2:$B$186,2,FALSE),"")</f>
        <v/>
      </c>
    </row>
    <row r="872" spans="1:9" x14ac:dyDescent="0.2">
      <c r="A872" t="str">
        <f t="shared" si="13"/>
        <v/>
      </c>
      <c r="B872" s="15">
        <v>2023</v>
      </c>
      <c r="C872" t="s">
        <v>1765</v>
      </c>
      <c r="D872" t="s">
        <v>99</v>
      </c>
      <c r="E872" t="s">
        <v>99</v>
      </c>
      <c r="F872" s="10">
        <v>8384163</v>
      </c>
      <c r="G872" s="8">
        <v>3.2979210000000001E-4</v>
      </c>
      <c r="H872" s="10">
        <v>789159.51609000005</v>
      </c>
      <c r="I872" t="str">
        <f>IFERROR(VLOOKUP(D872,'LEAID Match'!$A$2:$B$186,2,FALSE),"")</f>
        <v/>
      </c>
    </row>
    <row r="873" spans="1:9" x14ac:dyDescent="0.2">
      <c r="A873" t="str">
        <f t="shared" si="13"/>
        <v/>
      </c>
      <c r="B873" s="15">
        <v>2015</v>
      </c>
      <c r="C873" t="s">
        <v>1766</v>
      </c>
      <c r="D873" t="s">
        <v>100</v>
      </c>
      <c r="E873" t="s">
        <v>100</v>
      </c>
      <c r="F873" s="10">
        <v>3512001</v>
      </c>
      <c r="G873" s="8">
        <v>2.5573339999999999E-4</v>
      </c>
      <c r="H873" s="10">
        <v>287265.32821999997</v>
      </c>
      <c r="I873" t="str">
        <f>IFERROR(VLOOKUP(D873,'LEAID Match'!$A$2:$B$186,2,FALSE),"")</f>
        <v/>
      </c>
    </row>
    <row r="874" spans="1:9" x14ac:dyDescent="0.2">
      <c r="A874" t="str">
        <f t="shared" si="13"/>
        <v/>
      </c>
      <c r="B874" s="15">
        <v>2016</v>
      </c>
      <c r="C874" t="s">
        <v>1766</v>
      </c>
      <c r="D874" t="s">
        <v>100</v>
      </c>
      <c r="E874" t="s">
        <v>100</v>
      </c>
      <c r="F874" s="10">
        <v>4197688</v>
      </c>
      <c r="G874" s="8">
        <v>2.176332E-4</v>
      </c>
      <c r="H874" s="10">
        <v>212692.92635999998</v>
      </c>
      <c r="I874" t="str">
        <f>IFERROR(VLOOKUP(D874,'LEAID Match'!$A$2:$B$186,2,FALSE),"")</f>
        <v/>
      </c>
    </row>
    <row r="875" spans="1:9" x14ac:dyDescent="0.2">
      <c r="A875" t="str">
        <f t="shared" si="13"/>
        <v/>
      </c>
      <c r="B875" s="15">
        <v>2017</v>
      </c>
      <c r="C875" t="s">
        <v>1766</v>
      </c>
      <c r="D875" t="s">
        <v>100</v>
      </c>
      <c r="E875" t="s">
        <v>100</v>
      </c>
      <c r="F875" s="10">
        <v>6103045</v>
      </c>
      <c r="G875" s="8">
        <v>2.5780310000000001E-4</v>
      </c>
      <c r="H875" s="10">
        <v>263526.32882</v>
      </c>
      <c r="I875" t="str">
        <f>IFERROR(VLOOKUP(D875,'LEAID Match'!$A$2:$B$186,2,FALSE),"")</f>
        <v/>
      </c>
    </row>
    <row r="876" spans="1:9" x14ac:dyDescent="0.2">
      <c r="A876" t="str">
        <f t="shared" si="13"/>
        <v/>
      </c>
      <c r="B876" s="15">
        <v>2018</v>
      </c>
      <c r="C876" t="s">
        <v>1766</v>
      </c>
      <c r="D876" t="s">
        <v>100</v>
      </c>
      <c r="E876" t="s">
        <v>100</v>
      </c>
      <c r="F876" s="10">
        <v>7416102</v>
      </c>
      <c r="G876" s="8">
        <v>2.6416729999999999E-4</v>
      </c>
      <c r="H876" s="10">
        <v>367218.96372999996</v>
      </c>
      <c r="I876" t="str">
        <f>IFERROR(VLOOKUP(D876,'LEAID Match'!$A$2:$B$186,2,FALSE),"")</f>
        <v/>
      </c>
    </row>
    <row r="877" spans="1:9" x14ac:dyDescent="0.2">
      <c r="A877" t="str">
        <f t="shared" si="13"/>
        <v/>
      </c>
      <c r="B877" s="15">
        <v>2019</v>
      </c>
      <c r="C877" t="s">
        <v>1766</v>
      </c>
      <c r="D877" t="s">
        <v>100</v>
      </c>
      <c r="E877" t="s">
        <v>100</v>
      </c>
      <c r="F877" s="10">
        <v>6610874</v>
      </c>
      <c r="G877" s="8">
        <v>2.6694769999999999E-4</v>
      </c>
      <c r="H877" s="10">
        <v>459203.43354</v>
      </c>
      <c r="I877" t="str">
        <f>IFERROR(VLOOKUP(D877,'LEAID Match'!$A$2:$B$186,2,FALSE),"")</f>
        <v/>
      </c>
    </row>
    <row r="878" spans="1:9" x14ac:dyDescent="0.2">
      <c r="A878" t="str">
        <f t="shared" si="13"/>
        <v/>
      </c>
      <c r="B878" s="15">
        <v>2020</v>
      </c>
      <c r="C878" t="s">
        <v>1766</v>
      </c>
      <c r="D878" t="s">
        <v>100</v>
      </c>
      <c r="E878" t="s">
        <v>100</v>
      </c>
      <c r="F878" s="10">
        <v>7768245</v>
      </c>
      <c r="G878" s="8">
        <v>2.5394680000000001E-4</v>
      </c>
      <c r="H878" s="10">
        <v>583823.69319999998</v>
      </c>
      <c r="I878" t="str">
        <f>IFERROR(VLOOKUP(D878,'LEAID Match'!$A$2:$B$186,2,FALSE),"")</f>
        <v/>
      </c>
    </row>
    <row r="879" spans="1:9" x14ac:dyDescent="0.2">
      <c r="A879" t="str">
        <f t="shared" si="13"/>
        <v/>
      </c>
      <c r="B879" s="15">
        <v>2021</v>
      </c>
      <c r="C879" t="s">
        <v>1766</v>
      </c>
      <c r="D879" t="s">
        <v>100</v>
      </c>
      <c r="E879" t="s">
        <v>100</v>
      </c>
      <c r="F879" s="10">
        <v>7554993</v>
      </c>
      <c r="G879" s="8">
        <v>2.628245E-4</v>
      </c>
      <c r="H879" s="10">
        <v>568095.15674999997</v>
      </c>
      <c r="I879" t="str">
        <f>IFERROR(VLOOKUP(D879,'LEAID Match'!$A$2:$B$186,2,FALSE),"")</f>
        <v/>
      </c>
    </row>
    <row r="880" spans="1:9" x14ac:dyDescent="0.2">
      <c r="A880" t="str">
        <f t="shared" si="13"/>
        <v/>
      </c>
      <c r="B880" s="15">
        <v>2022</v>
      </c>
      <c r="C880" t="s">
        <v>1766</v>
      </c>
      <c r="D880" t="s">
        <v>100</v>
      </c>
      <c r="E880" t="s">
        <v>100</v>
      </c>
      <c r="F880" s="10">
        <v>8996181</v>
      </c>
      <c r="G880" s="8">
        <v>2.7026900000000001E-4</v>
      </c>
      <c r="H880" s="10">
        <v>1089238.1237999999</v>
      </c>
      <c r="I880" t="str">
        <f>IFERROR(VLOOKUP(D880,'LEAID Match'!$A$2:$B$186,2,FALSE),"")</f>
        <v/>
      </c>
    </row>
    <row r="881" spans="1:9" x14ac:dyDescent="0.2">
      <c r="A881" t="str">
        <f t="shared" si="13"/>
        <v/>
      </c>
      <c r="B881" s="15">
        <v>2023</v>
      </c>
      <c r="C881" t="s">
        <v>1766</v>
      </c>
      <c r="D881" t="s">
        <v>100</v>
      </c>
      <c r="E881" t="s">
        <v>100</v>
      </c>
      <c r="F881" s="10">
        <v>6417163</v>
      </c>
      <c r="G881" s="8">
        <v>2.5241990000000002E-4</v>
      </c>
      <c r="H881" s="10">
        <v>604015.57871000003</v>
      </c>
      <c r="I881" t="str">
        <f>IFERROR(VLOOKUP(D881,'LEAID Match'!$A$2:$B$186,2,FALSE),"")</f>
        <v/>
      </c>
    </row>
    <row r="882" spans="1:9" x14ac:dyDescent="0.2">
      <c r="A882" t="str">
        <f t="shared" si="13"/>
        <v/>
      </c>
      <c r="B882" s="15">
        <v>2015</v>
      </c>
      <c r="C882" t="s">
        <v>1767</v>
      </c>
      <c r="D882" t="s">
        <v>101</v>
      </c>
      <c r="E882" t="s">
        <v>101</v>
      </c>
      <c r="F882" s="10">
        <v>407658</v>
      </c>
      <c r="G882" s="8">
        <v>2.96844E-5</v>
      </c>
      <c r="H882" s="10">
        <v>33344.486519999999</v>
      </c>
      <c r="I882" t="str">
        <f>IFERROR(VLOOKUP(D882,'LEAID Match'!$A$2:$B$186,2,FALSE),"")</f>
        <v/>
      </c>
    </row>
    <row r="883" spans="1:9" x14ac:dyDescent="0.2">
      <c r="A883" t="str">
        <f t="shared" si="13"/>
        <v/>
      </c>
      <c r="B883" s="15">
        <v>2016</v>
      </c>
      <c r="C883" t="s">
        <v>1767</v>
      </c>
      <c r="D883" t="s">
        <v>101</v>
      </c>
      <c r="E883" t="s">
        <v>101</v>
      </c>
      <c r="F883" s="10">
        <v>452041</v>
      </c>
      <c r="G883" s="8">
        <v>2.3436500000000002E-5</v>
      </c>
      <c r="H883" s="10">
        <v>22904.491450000001</v>
      </c>
      <c r="I883" t="str">
        <f>IFERROR(VLOOKUP(D883,'LEAID Match'!$A$2:$B$186,2,FALSE),"")</f>
        <v/>
      </c>
    </row>
    <row r="884" spans="1:9" x14ac:dyDescent="0.2">
      <c r="A884" t="str">
        <f t="shared" si="13"/>
        <v/>
      </c>
      <c r="B884" s="15">
        <v>2017</v>
      </c>
      <c r="C884" t="s">
        <v>1767</v>
      </c>
      <c r="D884" t="s">
        <v>101</v>
      </c>
      <c r="E884" t="s">
        <v>101</v>
      </c>
      <c r="F884" s="10">
        <v>590453</v>
      </c>
      <c r="G884" s="8">
        <v>2.4941799999999999E-5</v>
      </c>
      <c r="H884" s="10">
        <v>25495.507959999999</v>
      </c>
      <c r="I884" t="str">
        <f>IFERROR(VLOOKUP(D884,'LEAID Match'!$A$2:$B$186,2,FALSE),"")</f>
        <v/>
      </c>
    </row>
    <row r="885" spans="1:9" x14ac:dyDescent="0.2">
      <c r="A885" t="str">
        <f t="shared" si="13"/>
        <v/>
      </c>
      <c r="B885" s="15">
        <v>2018</v>
      </c>
      <c r="C885" t="s">
        <v>1767</v>
      </c>
      <c r="D885" t="s">
        <v>101</v>
      </c>
      <c r="E885" t="s">
        <v>101</v>
      </c>
      <c r="F885" s="10">
        <v>729450</v>
      </c>
      <c r="G885" s="8">
        <v>2.59836E-5</v>
      </c>
      <c r="H885" s="10">
        <v>36119.802360000001</v>
      </c>
      <c r="I885" t="str">
        <f>IFERROR(VLOOKUP(D885,'LEAID Match'!$A$2:$B$186,2,FALSE),"")</f>
        <v/>
      </c>
    </row>
    <row r="886" spans="1:9" x14ac:dyDescent="0.2">
      <c r="A886" t="str">
        <f t="shared" si="13"/>
        <v/>
      </c>
      <c r="B886" s="15">
        <v>2019</v>
      </c>
      <c r="C886" t="s">
        <v>1767</v>
      </c>
      <c r="D886" t="s">
        <v>101</v>
      </c>
      <c r="E886" t="s">
        <v>101</v>
      </c>
      <c r="F886" s="10">
        <v>573235</v>
      </c>
      <c r="G886" s="8">
        <v>2.3147300000000001E-5</v>
      </c>
      <c r="H886" s="10">
        <v>39817.985460000004</v>
      </c>
      <c r="I886" t="str">
        <f>IFERROR(VLOOKUP(D886,'LEAID Match'!$A$2:$B$186,2,FALSE),"")</f>
        <v/>
      </c>
    </row>
    <row r="887" spans="1:9" x14ac:dyDescent="0.2">
      <c r="A887" t="str">
        <f t="shared" si="13"/>
        <v/>
      </c>
      <c r="B887" s="15">
        <v>2020</v>
      </c>
      <c r="C887" t="s">
        <v>1767</v>
      </c>
      <c r="D887" t="s">
        <v>101</v>
      </c>
      <c r="E887" t="s">
        <v>101</v>
      </c>
      <c r="F887" s="10">
        <v>549879</v>
      </c>
      <c r="G887" s="8">
        <v>1.7975700000000001E-5</v>
      </c>
      <c r="H887" s="10">
        <v>41326.134300000005</v>
      </c>
      <c r="I887" t="str">
        <f>IFERROR(VLOOKUP(D887,'LEAID Match'!$A$2:$B$186,2,FALSE),"")</f>
        <v/>
      </c>
    </row>
    <row r="888" spans="1:9" x14ac:dyDescent="0.2">
      <c r="A888" t="str">
        <f t="shared" si="13"/>
        <v/>
      </c>
      <c r="B888" s="15">
        <v>2021</v>
      </c>
      <c r="C888" t="s">
        <v>1767</v>
      </c>
      <c r="D888" t="s">
        <v>101</v>
      </c>
      <c r="E888" t="s">
        <v>101</v>
      </c>
      <c r="F888" s="10">
        <v>527832</v>
      </c>
      <c r="G888" s="8">
        <v>1.8362299999999999E-5</v>
      </c>
      <c r="H888" s="10">
        <v>39690.111449999997</v>
      </c>
      <c r="I888" t="str">
        <f>IFERROR(VLOOKUP(D888,'LEAID Match'!$A$2:$B$186,2,FALSE),"")</f>
        <v/>
      </c>
    </row>
    <row r="889" spans="1:9" x14ac:dyDescent="0.2">
      <c r="A889" t="str">
        <f t="shared" si="13"/>
        <v/>
      </c>
      <c r="B889" s="15">
        <v>2022</v>
      </c>
      <c r="C889" t="s">
        <v>1767</v>
      </c>
      <c r="D889" t="s">
        <v>101</v>
      </c>
      <c r="E889" t="s">
        <v>101</v>
      </c>
      <c r="F889" s="10">
        <v>678460</v>
      </c>
      <c r="G889" s="8">
        <v>2.0382700000000001E-5</v>
      </c>
      <c r="H889" s="10">
        <v>82146.357539999997</v>
      </c>
      <c r="I889" t="str">
        <f>IFERROR(VLOOKUP(D889,'LEAID Match'!$A$2:$B$186,2,FALSE),"")</f>
        <v/>
      </c>
    </row>
    <row r="890" spans="1:9" x14ac:dyDescent="0.2">
      <c r="A890" t="str">
        <f t="shared" si="13"/>
        <v/>
      </c>
      <c r="B890" s="15">
        <v>2023</v>
      </c>
      <c r="C890" t="s">
        <v>1767</v>
      </c>
      <c r="D890" t="s">
        <v>101</v>
      </c>
      <c r="E890" t="s">
        <v>101</v>
      </c>
      <c r="F890" s="10">
        <v>502520</v>
      </c>
      <c r="G890" s="8">
        <v>1.9766700000000002E-5</v>
      </c>
      <c r="H890" s="10">
        <v>47299.736430000004</v>
      </c>
      <c r="I890" t="str">
        <f>IFERROR(VLOOKUP(D890,'LEAID Match'!$A$2:$B$186,2,FALSE),"")</f>
        <v/>
      </c>
    </row>
    <row r="891" spans="1:9" x14ac:dyDescent="0.2">
      <c r="A891" t="str">
        <f t="shared" si="13"/>
        <v/>
      </c>
      <c r="B891" s="15">
        <v>2015</v>
      </c>
      <c r="C891" t="s">
        <v>1768</v>
      </c>
      <c r="D891" t="s">
        <v>102</v>
      </c>
      <c r="E891" t="s">
        <v>102</v>
      </c>
      <c r="F891" s="10">
        <v>2527957</v>
      </c>
      <c r="G891" s="8">
        <v>1.840782E-4</v>
      </c>
      <c r="H891" s="10">
        <v>206775.04206000001</v>
      </c>
      <c r="I891" t="str">
        <f>IFERROR(VLOOKUP(D891,'LEAID Match'!$A$2:$B$186,2,FALSE),"")</f>
        <v/>
      </c>
    </row>
    <row r="892" spans="1:9" x14ac:dyDescent="0.2">
      <c r="A892" t="str">
        <f t="shared" si="13"/>
        <v/>
      </c>
      <c r="B892" s="15">
        <v>2016</v>
      </c>
      <c r="C892" t="s">
        <v>1768</v>
      </c>
      <c r="D892" t="s">
        <v>102</v>
      </c>
      <c r="E892" t="s">
        <v>102</v>
      </c>
      <c r="F892" s="10">
        <v>2906295</v>
      </c>
      <c r="G892" s="8">
        <v>1.5067969999999999E-4</v>
      </c>
      <c r="H892" s="10">
        <v>147259.27080999999</v>
      </c>
      <c r="I892" t="str">
        <f>IFERROR(VLOOKUP(D892,'LEAID Match'!$A$2:$B$186,2,FALSE),"")</f>
        <v/>
      </c>
    </row>
    <row r="893" spans="1:9" x14ac:dyDescent="0.2">
      <c r="A893" t="str">
        <f t="shared" si="13"/>
        <v/>
      </c>
      <c r="B893" s="15">
        <v>2017</v>
      </c>
      <c r="C893" t="s">
        <v>1768</v>
      </c>
      <c r="D893" t="s">
        <v>102</v>
      </c>
      <c r="E893" t="s">
        <v>102</v>
      </c>
      <c r="F893" s="10">
        <v>3895639</v>
      </c>
      <c r="G893" s="8">
        <v>1.6455849999999999E-4</v>
      </c>
      <c r="H893" s="10">
        <v>168211.69869999998</v>
      </c>
      <c r="I893" t="str">
        <f>IFERROR(VLOOKUP(D893,'LEAID Match'!$A$2:$B$186,2,FALSE),"")</f>
        <v/>
      </c>
    </row>
    <row r="894" spans="1:9" x14ac:dyDescent="0.2">
      <c r="A894" t="str">
        <f t="shared" si="13"/>
        <v/>
      </c>
      <c r="B894" s="15">
        <v>2018</v>
      </c>
      <c r="C894" t="s">
        <v>1768</v>
      </c>
      <c r="D894" t="s">
        <v>102</v>
      </c>
      <c r="E894" t="s">
        <v>102</v>
      </c>
      <c r="F894" s="10">
        <v>3583196</v>
      </c>
      <c r="G894" s="8">
        <v>1.276362E-4</v>
      </c>
      <c r="H894" s="10">
        <v>177427.08161999998</v>
      </c>
      <c r="I894" t="str">
        <f>IFERROR(VLOOKUP(D894,'LEAID Match'!$A$2:$B$186,2,FALSE),"")</f>
        <v/>
      </c>
    </row>
    <row r="895" spans="1:9" x14ac:dyDescent="0.2">
      <c r="A895" t="str">
        <f t="shared" si="13"/>
        <v/>
      </c>
      <c r="B895" s="15">
        <v>2019</v>
      </c>
      <c r="C895" t="s">
        <v>1768</v>
      </c>
      <c r="D895" t="s">
        <v>102</v>
      </c>
      <c r="E895" t="s">
        <v>102</v>
      </c>
      <c r="F895" s="10">
        <v>3452334</v>
      </c>
      <c r="G895" s="8">
        <v>1.3940560000000001E-4</v>
      </c>
      <c r="H895" s="10">
        <v>239805.51312000002</v>
      </c>
      <c r="I895" t="str">
        <f>IFERROR(VLOOKUP(D895,'LEAID Match'!$A$2:$B$186,2,FALSE),"")</f>
        <v/>
      </c>
    </row>
    <row r="896" spans="1:9" x14ac:dyDescent="0.2">
      <c r="A896" t="str">
        <f t="shared" si="13"/>
        <v/>
      </c>
      <c r="B896" s="15">
        <v>2020</v>
      </c>
      <c r="C896" t="s">
        <v>1768</v>
      </c>
      <c r="D896" t="s">
        <v>102</v>
      </c>
      <c r="E896" t="s">
        <v>102</v>
      </c>
      <c r="F896" s="10">
        <v>4404892</v>
      </c>
      <c r="G896" s="8">
        <v>1.4399749999999999E-4</v>
      </c>
      <c r="H896" s="10">
        <v>331050.2525</v>
      </c>
      <c r="I896" t="str">
        <f>IFERROR(VLOOKUP(D896,'LEAID Match'!$A$2:$B$186,2,FALSE),"")</f>
        <v/>
      </c>
    </row>
    <row r="897" spans="1:9" x14ac:dyDescent="0.2">
      <c r="A897" t="str">
        <f t="shared" si="13"/>
        <v/>
      </c>
      <c r="B897" s="15">
        <v>2021</v>
      </c>
      <c r="C897" t="s">
        <v>1768</v>
      </c>
      <c r="D897" t="s">
        <v>102</v>
      </c>
      <c r="E897" t="s">
        <v>102</v>
      </c>
      <c r="F897" s="10">
        <v>4665461</v>
      </c>
      <c r="G897" s="8">
        <v>1.623029E-4</v>
      </c>
      <c r="H897" s="10">
        <v>350817.71834999998</v>
      </c>
      <c r="I897" t="str">
        <f>IFERROR(VLOOKUP(D897,'LEAID Match'!$A$2:$B$186,2,FALSE),"")</f>
        <v/>
      </c>
    </row>
    <row r="898" spans="1:9" x14ac:dyDescent="0.2">
      <c r="A898" t="str">
        <f t="shared" si="13"/>
        <v/>
      </c>
      <c r="B898" s="15">
        <v>2022</v>
      </c>
      <c r="C898" t="s">
        <v>1768</v>
      </c>
      <c r="D898" t="s">
        <v>102</v>
      </c>
      <c r="E898" t="s">
        <v>102</v>
      </c>
      <c r="F898" s="10">
        <v>6046906</v>
      </c>
      <c r="G898" s="8">
        <v>1.8166499999999999E-4</v>
      </c>
      <c r="H898" s="10">
        <v>732146.28299999994</v>
      </c>
      <c r="I898" t="str">
        <f>IFERROR(VLOOKUP(D898,'LEAID Match'!$A$2:$B$186,2,FALSE),"")</f>
        <v/>
      </c>
    </row>
    <row r="899" spans="1:9" x14ac:dyDescent="0.2">
      <c r="A899" t="str">
        <f t="shared" ref="A899:A962" si="14">I899</f>
        <v/>
      </c>
      <c r="B899" s="15">
        <v>2023</v>
      </c>
      <c r="C899" t="s">
        <v>1768</v>
      </c>
      <c r="D899" t="s">
        <v>102</v>
      </c>
      <c r="E899" t="s">
        <v>102</v>
      </c>
      <c r="F899" s="10">
        <v>3664403</v>
      </c>
      <c r="G899" s="8">
        <v>1.4413969999999999E-4</v>
      </c>
      <c r="H899" s="10">
        <v>344911.88812999998</v>
      </c>
      <c r="I899" t="str">
        <f>IFERROR(VLOOKUP(D899,'LEAID Match'!$A$2:$B$186,2,FALSE),"")</f>
        <v/>
      </c>
    </row>
    <row r="900" spans="1:9" x14ac:dyDescent="0.2">
      <c r="A900" t="str">
        <f t="shared" si="14"/>
        <v/>
      </c>
      <c r="B900" s="15">
        <v>2015</v>
      </c>
      <c r="C900" t="s">
        <v>1769</v>
      </c>
      <c r="D900" t="s">
        <v>103</v>
      </c>
      <c r="E900" t="s">
        <v>103</v>
      </c>
      <c r="F900" s="10">
        <v>1536089</v>
      </c>
      <c r="G900" s="8">
        <v>1.118534E-4</v>
      </c>
      <c r="H900" s="10">
        <v>125644.92422</v>
      </c>
      <c r="I900" t="str">
        <f>IFERROR(VLOOKUP(D900,'LEAID Match'!$A$2:$B$186,2,FALSE),"")</f>
        <v/>
      </c>
    </row>
    <row r="901" spans="1:9" x14ac:dyDescent="0.2">
      <c r="A901" t="str">
        <f t="shared" si="14"/>
        <v/>
      </c>
      <c r="B901" s="15">
        <v>2016</v>
      </c>
      <c r="C901" t="s">
        <v>1769</v>
      </c>
      <c r="D901" t="s">
        <v>103</v>
      </c>
      <c r="E901" t="s">
        <v>103</v>
      </c>
      <c r="F901" s="10">
        <v>1999943</v>
      </c>
      <c r="G901" s="8">
        <v>1.03689E-4</v>
      </c>
      <c r="H901" s="10">
        <v>101335.25970000001</v>
      </c>
      <c r="I901" t="str">
        <f>IFERROR(VLOOKUP(D901,'LEAID Match'!$A$2:$B$186,2,FALSE),"")</f>
        <v/>
      </c>
    </row>
    <row r="902" spans="1:9" x14ac:dyDescent="0.2">
      <c r="A902" t="str">
        <f t="shared" si="14"/>
        <v/>
      </c>
      <c r="B902" s="15">
        <v>2017</v>
      </c>
      <c r="C902" t="s">
        <v>1769</v>
      </c>
      <c r="D902" t="s">
        <v>103</v>
      </c>
      <c r="E902" t="s">
        <v>103</v>
      </c>
      <c r="F902" s="10">
        <v>2540780</v>
      </c>
      <c r="G902" s="8">
        <v>1.073269E-4</v>
      </c>
      <c r="H902" s="10">
        <v>109709.55718</v>
      </c>
      <c r="I902" t="str">
        <f>IFERROR(VLOOKUP(D902,'LEAID Match'!$A$2:$B$186,2,FALSE),"")</f>
        <v/>
      </c>
    </row>
    <row r="903" spans="1:9" x14ac:dyDescent="0.2">
      <c r="A903" t="str">
        <f t="shared" si="14"/>
        <v/>
      </c>
      <c r="B903" s="15">
        <v>2018</v>
      </c>
      <c r="C903" t="s">
        <v>1769</v>
      </c>
      <c r="D903" t="s">
        <v>103</v>
      </c>
      <c r="E903" t="s">
        <v>103</v>
      </c>
      <c r="F903" s="10">
        <v>3261101</v>
      </c>
      <c r="G903" s="8">
        <v>1.161629E-4</v>
      </c>
      <c r="H903" s="10">
        <v>161478.04728999999</v>
      </c>
      <c r="I903" t="str">
        <f>IFERROR(VLOOKUP(D903,'LEAID Match'!$A$2:$B$186,2,FALSE),"")</f>
        <v/>
      </c>
    </row>
    <row r="904" spans="1:9" x14ac:dyDescent="0.2">
      <c r="A904" t="str">
        <f t="shared" si="14"/>
        <v/>
      </c>
      <c r="B904" s="15">
        <v>2019</v>
      </c>
      <c r="C904" t="s">
        <v>1769</v>
      </c>
      <c r="D904" t="s">
        <v>103</v>
      </c>
      <c r="E904" t="s">
        <v>103</v>
      </c>
      <c r="F904" s="10">
        <v>3283807</v>
      </c>
      <c r="G904" s="8">
        <v>1.326004E-4</v>
      </c>
      <c r="H904" s="10">
        <v>228099.20808000001</v>
      </c>
      <c r="I904" t="str">
        <f>IFERROR(VLOOKUP(D904,'LEAID Match'!$A$2:$B$186,2,FALSE),"")</f>
        <v/>
      </c>
    </row>
    <row r="905" spans="1:9" x14ac:dyDescent="0.2">
      <c r="A905" t="str">
        <f t="shared" si="14"/>
        <v/>
      </c>
      <c r="B905" s="15">
        <v>2020</v>
      </c>
      <c r="C905" t="s">
        <v>1769</v>
      </c>
      <c r="D905" t="s">
        <v>103</v>
      </c>
      <c r="E905" t="s">
        <v>103</v>
      </c>
      <c r="F905" s="10">
        <v>4164816</v>
      </c>
      <c r="G905" s="8">
        <v>1.3614939999999999E-4</v>
      </c>
      <c r="H905" s="10">
        <v>313007.4706</v>
      </c>
      <c r="I905" t="str">
        <f>IFERROR(VLOOKUP(D905,'LEAID Match'!$A$2:$B$186,2,FALSE),"")</f>
        <v/>
      </c>
    </row>
    <row r="906" spans="1:9" x14ac:dyDescent="0.2">
      <c r="A906" t="str">
        <f t="shared" si="14"/>
        <v/>
      </c>
      <c r="B906" s="15">
        <v>2021</v>
      </c>
      <c r="C906" t="s">
        <v>1769</v>
      </c>
      <c r="D906" t="s">
        <v>103</v>
      </c>
      <c r="E906" t="s">
        <v>103</v>
      </c>
      <c r="F906" s="10">
        <v>3794038</v>
      </c>
      <c r="G906" s="8">
        <v>1.3198769999999999E-4</v>
      </c>
      <c r="H906" s="10">
        <v>285291.41355</v>
      </c>
      <c r="I906" t="str">
        <f>IFERROR(VLOOKUP(D906,'LEAID Match'!$A$2:$B$186,2,FALSE),"")</f>
        <v/>
      </c>
    </row>
    <row r="907" spans="1:9" x14ac:dyDescent="0.2">
      <c r="A907" t="str">
        <f t="shared" si="14"/>
        <v/>
      </c>
      <c r="B907" s="15">
        <v>2022</v>
      </c>
      <c r="C907" t="s">
        <v>1769</v>
      </c>
      <c r="D907" t="s">
        <v>103</v>
      </c>
      <c r="E907" t="s">
        <v>103</v>
      </c>
      <c r="F907" s="10">
        <v>4404729</v>
      </c>
      <c r="G907" s="8">
        <v>1.3232970000000001E-4</v>
      </c>
      <c r="H907" s="10">
        <v>533315.15694000002</v>
      </c>
      <c r="I907" t="str">
        <f>IFERROR(VLOOKUP(D907,'LEAID Match'!$A$2:$B$186,2,FALSE),"")</f>
        <v/>
      </c>
    </row>
    <row r="908" spans="1:9" x14ac:dyDescent="0.2">
      <c r="A908" t="str">
        <f t="shared" si="14"/>
        <v/>
      </c>
      <c r="B908" s="15">
        <v>2023</v>
      </c>
      <c r="C908" t="s">
        <v>1769</v>
      </c>
      <c r="D908" t="s">
        <v>103</v>
      </c>
      <c r="E908" t="s">
        <v>103</v>
      </c>
      <c r="F908" s="10">
        <v>3294350</v>
      </c>
      <c r="G908" s="8">
        <v>1.295837E-4</v>
      </c>
      <c r="H908" s="10">
        <v>310080.83572999999</v>
      </c>
      <c r="I908" t="str">
        <f>IFERROR(VLOOKUP(D908,'LEAID Match'!$A$2:$B$186,2,FALSE),"")</f>
        <v/>
      </c>
    </row>
    <row r="909" spans="1:9" x14ac:dyDescent="0.2">
      <c r="A909" t="str">
        <f t="shared" si="14"/>
        <v/>
      </c>
      <c r="B909" s="15">
        <v>2015</v>
      </c>
      <c r="C909" t="s">
        <v>1770</v>
      </c>
      <c r="D909" t="s">
        <v>104</v>
      </c>
      <c r="E909" t="s">
        <v>104</v>
      </c>
      <c r="F909" s="10">
        <v>1531700</v>
      </c>
      <c r="G909" s="8">
        <v>1.1153380000000001E-4</v>
      </c>
      <c r="H909" s="10">
        <v>125285.91754000001</v>
      </c>
      <c r="I909" t="str">
        <f>IFERROR(VLOOKUP(D909,'LEAID Match'!$A$2:$B$186,2,FALSE),"")</f>
        <v/>
      </c>
    </row>
    <row r="910" spans="1:9" x14ac:dyDescent="0.2">
      <c r="A910" t="str">
        <f t="shared" si="14"/>
        <v/>
      </c>
      <c r="B910" s="15">
        <v>2016</v>
      </c>
      <c r="C910" t="s">
        <v>1770</v>
      </c>
      <c r="D910" t="s">
        <v>104</v>
      </c>
      <c r="E910" t="s">
        <v>104</v>
      </c>
      <c r="F910" s="10">
        <v>1906441</v>
      </c>
      <c r="G910" s="8">
        <v>9.8841300000000005E-5</v>
      </c>
      <c r="H910" s="10">
        <v>96597.602490000005</v>
      </c>
      <c r="I910" t="str">
        <f>IFERROR(VLOOKUP(D910,'LEAID Match'!$A$2:$B$186,2,FALSE),"")</f>
        <v/>
      </c>
    </row>
    <row r="911" spans="1:9" x14ac:dyDescent="0.2">
      <c r="A911" t="str">
        <f t="shared" si="14"/>
        <v/>
      </c>
      <c r="B911" s="15">
        <v>2017</v>
      </c>
      <c r="C911" t="s">
        <v>1770</v>
      </c>
      <c r="D911" t="s">
        <v>104</v>
      </c>
      <c r="E911" t="s">
        <v>104</v>
      </c>
      <c r="F911" s="10">
        <v>2006120</v>
      </c>
      <c r="G911" s="8">
        <v>8.4741999999999996E-5</v>
      </c>
      <c r="H911" s="10">
        <v>86623.272400000002</v>
      </c>
      <c r="I911" t="str">
        <f>IFERROR(VLOOKUP(D911,'LEAID Match'!$A$2:$B$186,2,FALSE),"")</f>
        <v/>
      </c>
    </row>
    <row r="912" spans="1:9" x14ac:dyDescent="0.2">
      <c r="A912" t="str">
        <f t="shared" si="14"/>
        <v/>
      </c>
      <c r="B912" s="15">
        <v>2018</v>
      </c>
      <c r="C912" t="s">
        <v>1770</v>
      </c>
      <c r="D912" t="s">
        <v>104</v>
      </c>
      <c r="E912" t="s">
        <v>104</v>
      </c>
      <c r="F912" s="10">
        <v>2318893</v>
      </c>
      <c r="G912" s="8">
        <v>8.2600800000000004E-5</v>
      </c>
      <c r="H912" s="10">
        <v>114823.37208</v>
      </c>
      <c r="I912" t="str">
        <f>IFERROR(VLOOKUP(D912,'LEAID Match'!$A$2:$B$186,2,FALSE),"")</f>
        <v/>
      </c>
    </row>
    <row r="913" spans="1:9" x14ac:dyDescent="0.2">
      <c r="A913" t="str">
        <f t="shared" si="14"/>
        <v/>
      </c>
      <c r="B913" s="15">
        <v>2019</v>
      </c>
      <c r="C913" t="s">
        <v>1770</v>
      </c>
      <c r="D913" t="s">
        <v>104</v>
      </c>
      <c r="E913" t="s">
        <v>104</v>
      </c>
      <c r="F913" s="10">
        <v>2573029</v>
      </c>
      <c r="G913" s="8">
        <v>1.038992E-4</v>
      </c>
      <c r="H913" s="10">
        <v>178727.40384000001</v>
      </c>
      <c r="I913" t="str">
        <f>IFERROR(VLOOKUP(D913,'LEAID Match'!$A$2:$B$186,2,FALSE),"")</f>
        <v/>
      </c>
    </row>
    <row r="914" spans="1:9" x14ac:dyDescent="0.2">
      <c r="A914" t="str">
        <f t="shared" si="14"/>
        <v/>
      </c>
      <c r="B914" s="15">
        <v>2020</v>
      </c>
      <c r="C914" t="s">
        <v>1770</v>
      </c>
      <c r="D914" t="s">
        <v>104</v>
      </c>
      <c r="E914" t="s">
        <v>104</v>
      </c>
      <c r="F914" s="10">
        <v>2755155</v>
      </c>
      <c r="G914" s="8">
        <v>9.0067000000000004E-5</v>
      </c>
      <c r="H914" s="10">
        <v>207064.033</v>
      </c>
      <c r="I914" t="str">
        <f>IFERROR(VLOOKUP(D914,'LEAID Match'!$A$2:$B$186,2,FALSE),"")</f>
        <v/>
      </c>
    </row>
    <row r="915" spans="1:9" x14ac:dyDescent="0.2">
      <c r="A915" t="str">
        <f t="shared" si="14"/>
        <v/>
      </c>
      <c r="B915" s="15">
        <v>2021</v>
      </c>
      <c r="C915" t="s">
        <v>1770</v>
      </c>
      <c r="D915" t="s">
        <v>104</v>
      </c>
      <c r="E915" t="s">
        <v>104</v>
      </c>
      <c r="F915" s="10">
        <v>2438984</v>
      </c>
      <c r="G915" s="8">
        <v>8.4847799999999998E-5</v>
      </c>
      <c r="H915" s="10">
        <v>183398.5197</v>
      </c>
      <c r="I915" t="str">
        <f>IFERROR(VLOOKUP(D915,'LEAID Match'!$A$2:$B$186,2,FALSE),"")</f>
        <v/>
      </c>
    </row>
    <row r="916" spans="1:9" x14ac:dyDescent="0.2">
      <c r="A916" t="str">
        <f t="shared" si="14"/>
        <v/>
      </c>
      <c r="B916" s="15">
        <v>2022</v>
      </c>
      <c r="C916" t="s">
        <v>1770</v>
      </c>
      <c r="D916" t="s">
        <v>104</v>
      </c>
      <c r="E916" t="s">
        <v>104</v>
      </c>
      <c r="F916" s="10">
        <v>3049775</v>
      </c>
      <c r="G916" s="8">
        <v>9.1623299999999994E-5</v>
      </c>
      <c r="H916" s="10">
        <v>369260.22365999996</v>
      </c>
      <c r="I916" t="str">
        <f>IFERROR(VLOOKUP(D916,'LEAID Match'!$A$2:$B$186,2,FALSE),"")</f>
        <v/>
      </c>
    </row>
    <row r="917" spans="1:9" x14ac:dyDescent="0.2">
      <c r="A917" t="str">
        <f t="shared" si="14"/>
        <v/>
      </c>
      <c r="B917" s="15">
        <v>2023</v>
      </c>
      <c r="C917" t="s">
        <v>1770</v>
      </c>
      <c r="D917" t="s">
        <v>104</v>
      </c>
      <c r="E917" t="s">
        <v>104</v>
      </c>
      <c r="F917" s="10">
        <v>2289073</v>
      </c>
      <c r="G917" s="8">
        <v>9.0041000000000001E-5</v>
      </c>
      <c r="H917" s="10">
        <v>215459.10889999999</v>
      </c>
      <c r="I917" t="str">
        <f>IFERROR(VLOOKUP(D917,'LEAID Match'!$A$2:$B$186,2,FALSE),"")</f>
        <v/>
      </c>
    </row>
    <row r="918" spans="1:9" x14ac:dyDescent="0.2">
      <c r="A918" t="str">
        <f t="shared" si="14"/>
        <v/>
      </c>
      <c r="B918" s="15">
        <v>2015</v>
      </c>
      <c r="C918" t="s">
        <v>1771</v>
      </c>
      <c r="D918" t="s">
        <v>105</v>
      </c>
      <c r="E918" t="s">
        <v>105</v>
      </c>
      <c r="F918" s="10">
        <v>8862904</v>
      </c>
      <c r="G918" s="8">
        <v>6.4537000000000004E-4</v>
      </c>
      <c r="H918" s="10">
        <v>724944.12100000004</v>
      </c>
      <c r="I918" t="str">
        <f>IFERROR(VLOOKUP(D918,'LEAID Match'!$A$2:$B$186,2,FALSE),"")</f>
        <v/>
      </c>
    </row>
    <row r="919" spans="1:9" x14ac:dyDescent="0.2">
      <c r="A919" t="str">
        <f t="shared" si="14"/>
        <v/>
      </c>
      <c r="B919" s="15">
        <v>2016</v>
      </c>
      <c r="C919" t="s">
        <v>1771</v>
      </c>
      <c r="D919" t="s">
        <v>105</v>
      </c>
      <c r="E919" t="s">
        <v>105</v>
      </c>
      <c r="F919" s="10">
        <v>11420933</v>
      </c>
      <c r="G919" s="8">
        <v>5.9212939999999997E-4</v>
      </c>
      <c r="H919" s="10">
        <v>578688.06261999998</v>
      </c>
      <c r="I919" t="str">
        <f>IFERROR(VLOOKUP(D919,'LEAID Match'!$A$2:$B$186,2,FALSE),"")</f>
        <v/>
      </c>
    </row>
    <row r="920" spans="1:9" x14ac:dyDescent="0.2">
      <c r="A920" t="str">
        <f t="shared" si="14"/>
        <v/>
      </c>
      <c r="B920" s="15">
        <v>2017</v>
      </c>
      <c r="C920" t="s">
        <v>1771</v>
      </c>
      <c r="D920" t="s">
        <v>105</v>
      </c>
      <c r="E920" t="s">
        <v>105</v>
      </c>
      <c r="F920" s="10">
        <v>12650398</v>
      </c>
      <c r="G920" s="8">
        <v>5.3437459999999999E-4</v>
      </c>
      <c r="H920" s="10">
        <v>546237.71612</v>
      </c>
      <c r="I920" t="str">
        <f>IFERROR(VLOOKUP(D920,'LEAID Match'!$A$2:$B$186,2,FALSE),"")</f>
        <v/>
      </c>
    </row>
    <row r="921" spans="1:9" x14ac:dyDescent="0.2">
      <c r="A921" t="str">
        <f t="shared" si="14"/>
        <v/>
      </c>
      <c r="B921" s="15">
        <v>2018</v>
      </c>
      <c r="C921" t="s">
        <v>1771</v>
      </c>
      <c r="D921" t="s">
        <v>105</v>
      </c>
      <c r="E921" t="s">
        <v>105</v>
      </c>
      <c r="F921" s="10">
        <v>15141564</v>
      </c>
      <c r="G921" s="8">
        <v>5.3935430000000002E-4</v>
      </c>
      <c r="H921" s="10">
        <v>749756.41243000003</v>
      </c>
      <c r="I921" t="str">
        <f>IFERROR(VLOOKUP(D921,'LEAID Match'!$A$2:$B$186,2,FALSE),"")</f>
        <v/>
      </c>
    </row>
    <row r="922" spans="1:9" x14ac:dyDescent="0.2">
      <c r="A922" t="str">
        <f t="shared" si="14"/>
        <v/>
      </c>
      <c r="B922" s="15">
        <v>2019</v>
      </c>
      <c r="C922" t="s">
        <v>1771</v>
      </c>
      <c r="D922" t="s">
        <v>105</v>
      </c>
      <c r="E922" t="s">
        <v>105</v>
      </c>
      <c r="F922" s="10">
        <v>13926905</v>
      </c>
      <c r="G922" s="8">
        <v>5.6236969999999998E-4</v>
      </c>
      <c r="H922" s="10">
        <v>967388.35794000002</v>
      </c>
      <c r="I922" t="str">
        <f>IFERROR(VLOOKUP(D922,'LEAID Match'!$A$2:$B$186,2,FALSE),"")</f>
        <v/>
      </c>
    </row>
    <row r="923" spans="1:9" x14ac:dyDescent="0.2">
      <c r="A923" t="str">
        <f t="shared" si="14"/>
        <v/>
      </c>
      <c r="B923" s="15">
        <v>2020</v>
      </c>
      <c r="C923" t="s">
        <v>1771</v>
      </c>
      <c r="D923" t="s">
        <v>105</v>
      </c>
      <c r="E923" t="s">
        <v>105</v>
      </c>
      <c r="F923" s="10">
        <v>17145451</v>
      </c>
      <c r="G923" s="8">
        <v>5.6049110000000002E-4</v>
      </c>
      <c r="H923" s="10">
        <v>1288569.0389</v>
      </c>
      <c r="I923" t="str">
        <f>IFERROR(VLOOKUP(D923,'LEAID Match'!$A$2:$B$186,2,FALSE),"")</f>
        <v/>
      </c>
    </row>
    <row r="924" spans="1:9" x14ac:dyDescent="0.2">
      <c r="A924" t="str">
        <f t="shared" si="14"/>
        <v/>
      </c>
      <c r="B924" s="15">
        <v>2021</v>
      </c>
      <c r="C924" t="s">
        <v>1771</v>
      </c>
      <c r="D924" t="s">
        <v>105</v>
      </c>
      <c r="E924" t="s">
        <v>105</v>
      </c>
      <c r="F924" s="10">
        <v>16060640</v>
      </c>
      <c r="G924" s="8">
        <v>5.5872059999999995E-4</v>
      </c>
      <c r="H924" s="10">
        <v>1207674.5769</v>
      </c>
      <c r="I924" t="str">
        <f>IFERROR(VLOOKUP(D924,'LEAID Match'!$A$2:$B$186,2,FALSE),"")</f>
        <v/>
      </c>
    </row>
    <row r="925" spans="1:9" x14ac:dyDescent="0.2">
      <c r="A925" t="str">
        <f t="shared" si="14"/>
        <v/>
      </c>
      <c r="B925" s="15">
        <v>2022</v>
      </c>
      <c r="C925" t="s">
        <v>1771</v>
      </c>
      <c r="D925" t="s">
        <v>105</v>
      </c>
      <c r="E925" t="s">
        <v>105</v>
      </c>
      <c r="F925" s="10">
        <v>19281379</v>
      </c>
      <c r="G925" s="8">
        <v>5.7926349999999995E-4</v>
      </c>
      <c r="H925" s="10">
        <v>2334547.7577</v>
      </c>
      <c r="I925" t="str">
        <f>IFERROR(VLOOKUP(D925,'LEAID Match'!$A$2:$B$186,2,FALSE),"")</f>
        <v/>
      </c>
    </row>
    <row r="926" spans="1:9" x14ac:dyDescent="0.2">
      <c r="A926" t="str">
        <f t="shared" si="14"/>
        <v/>
      </c>
      <c r="B926" s="15">
        <v>2023</v>
      </c>
      <c r="C926" t="s">
        <v>1771</v>
      </c>
      <c r="D926" t="s">
        <v>105</v>
      </c>
      <c r="E926" t="s">
        <v>105</v>
      </c>
      <c r="F926" s="10">
        <v>15914377</v>
      </c>
      <c r="G926" s="8">
        <v>6.2599390000000002E-4</v>
      </c>
      <c r="H926" s="10">
        <v>1497940.8033100001</v>
      </c>
      <c r="I926" t="str">
        <f>IFERROR(VLOOKUP(D926,'LEAID Match'!$A$2:$B$186,2,FALSE),"")</f>
        <v/>
      </c>
    </row>
    <row r="927" spans="1:9" x14ac:dyDescent="0.2">
      <c r="A927" t="str">
        <f t="shared" si="14"/>
        <v/>
      </c>
      <c r="B927" s="15">
        <v>2015</v>
      </c>
      <c r="C927" t="s">
        <v>1772</v>
      </c>
      <c r="D927" t="s">
        <v>106</v>
      </c>
      <c r="E927" t="s">
        <v>106</v>
      </c>
      <c r="F927" s="10">
        <v>1163322</v>
      </c>
      <c r="G927" s="8">
        <v>8.4709600000000006E-5</v>
      </c>
      <c r="H927" s="10">
        <v>95154.293680000002</v>
      </c>
      <c r="I927" t="str">
        <f>IFERROR(VLOOKUP(D927,'LEAID Match'!$A$2:$B$186,2,FALSE),"")</f>
        <v/>
      </c>
    </row>
    <row r="928" spans="1:9" x14ac:dyDescent="0.2">
      <c r="A928" t="str">
        <f t="shared" si="14"/>
        <v/>
      </c>
      <c r="B928" s="15">
        <v>2016</v>
      </c>
      <c r="C928" t="s">
        <v>1772</v>
      </c>
      <c r="D928" t="s">
        <v>106</v>
      </c>
      <c r="E928" t="s">
        <v>106</v>
      </c>
      <c r="F928" s="10">
        <v>1687679</v>
      </c>
      <c r="G928" s="8">
        <v>8.7499399999999998E-5</v>
      </c>
      <c r="H928" s="10">
        <v>85513.163619999992</v>
      </c>
      <c r="I928" t="str">
        <f>IFERROR(VLOOKUP(D928,'LEAID Match'!$A$2:$B$186,2,FALSE),"")</f>
        <v/>
      </c>
    </row>
    <row r="929" spans="1:9" x14ac:dyDescent="0.2">
      <c r="A929" t="str">
        <f t="shared" si="14"/>
        <v/>
      </c>
      <c r="B929" s="15">
        <v>2017</v>
      </c>
      <c r="C929" t="s">
        <v>1772</v>
      </c>
      <c r="D929" t="s">
        <v>106</v>
      </c>
      <c r="E929" t="s">
        <v>106</v>
      </c>
      <c r="F929" s="10">
        <v>2085917</v>
      </c>
      <c r="G929" s="8">
        <v>8.8112699999999994E-5</v>
      </c>
      <c r="H929" s="10">
        <v>90068.80193999999</v>
      </c>
      <c r="I929" t="str">
        <f>IFERROR(VLOOKUP(D929,'LEAID Match'!$A$2:$B$186,2,FALSE),"")</f>
        <v/>
      </c>
    </row>
    <row r="930" spans="1:9" x14ac:dyDescent="0.2">
      <c r="A930" t="str">
        <f t="shared" si="14"/>
        <v/>
      </c>
      <c r="B930" s="15">
        <v>2018</v>
      </c>
      <c r="C930" t="s">
        <v>1772</v>
      </c>
      <c r="D930" t="s">
        <v>106</v>
      </c>
      <c r="E930" t="s">
        <v>106</v>
      </c>
      <c r="F930" s="10">
        <v>1816093</v>
      </c>
      <c r="G930" s="8">
        <v>6.4690599999999994E-5</v>
      </c>
      <c r="H930" s="10">
        <v>89926.403059999997</v>
      </c>
      <c r="I930" t="str">
        <f>IFERROR(VLOOKUP(D930,'LEAID Match'!$A$2:$B$186,2,FALSE),"")</f>
        <v/>
      </c>
    </row>
    <row r="931" spans="1:9" x14ac:dyDescent="0.2">
      <c r="A931" t="str">
        <f t="shared" si="14"/>
        <v/>
      </c>
      <c r="B931" s="15">
        <v>2019</v>
      </c>
      <c r="C931" t="s">
        <v>1772</v>
      </c>
      <c r="D931" t="s">
        <v>106</v>
      </c>
      <c r="E931" t="s">
        <v>106</v>
      </c>
      <c r="F931" s="10">
        <v>2109768</v>
      </c>
      <c r="G931" s="8">
        <v>8.5192599999999995E-5</v>
      </c>
      <c r="H931" s="10">
        <v>146548.31052</v>
      </c>
      <c r="I931" t="str">
        <f>IFERROR(VLOOKUP(D931,'LEAID Match'!$A$2:$B$186,2,FALSE),"")</f>
        <v/>
      </c>
    </row>
    <row r="932" spans="1:9" x14ac:dyDescent="0.2">
      <c r="A932" t="str">
        <f t="shared" si="14"/>
        <v/>
      </c>
      <c r="B932" s="15">
        <v>2020</v>
      </c>
      <c r="C932" t="s">
        <v>1772</v>
      </c>
      <c r="D932" t="s">
        <v>106</v>
      </c>
      <c r="E932" t="s">
        <v>106</v>
      </c>
      <c r="F932" s="10">
        <v>2543748</v>
      </c>
      <c r="G932" s="8">
        <v>8.3156099999999995E-5</v>
      </c>
      <c r="H932" s="10">
        <v>191175.87389999998</v>
      </c>
      <c r="I932" t="str">
        <f>IFERROR(VLOOKUP(D932,'LEAID Match'!$A$2:$B$186,2,FALSE),"")</f>
        <v/>
      </c>
    </row>
    <row r="933" spans="1:9" x14ac:dyDescent="0.2">
      <c r="A933" t="str">
        <f t="shared" si="14"/>
        <v/>
      </c>
      <c r="B933" s="15">
        <v>2021</v>
      </c>
      <c r="C933" t="s">
        <v>1772</v>
      </c>
      <c r="D933" t="s">
        <v>106</v>
      </c>
      <c r="E933" t="s">
        <v>106</v>
      </c>
      <c r="F933" s="10">
        <v>2382481</v>
      </c>
      <c r="G933" s="8">
        <v>8.2882199999999997E-5</v>
      </c>
      <c r="H933" s="10">
        <v>179149.87529999999</v>
      </c>
      <c r="I933" t="str">
        <f>IFERROR(VLOOKUP(D933,'LEAID Match'!$A$2:$B$186,2,FALSE),"")</f>
        <v/>
      </c>
    </row>
    <row r="934" spans="1:9" x14ac:dyDescent="0.2">
      <c r="A934" t="str">
        <f t="shared" si="14"/>
        <v/>
      </c>
      <c r="B934" s="15">
        <v>2022</v>
      </c>
      <c r="C934" t="s">
        <v>1772</v>
      </c>
      <c r="D934" t="s">
        <v>106</v>
      </c>
      <c r="E934" t="s">
        <v>106</v>
      </c>
      <c r="F934" s="10">
        <v>2636654</v>
      </c>
      <c r="G934" s="8">
        <v>7.9212E-5</v>
      </c>
      <c r="H934" s="10">
        <v>319240.20240000001</v>
      </c>
      <c r="I934" t="str">
        <f>IFERROR(VLOOKUP(D934,'LEAID Match'!$A$2:$B$186,2,FALSE),"")</f>
        <v/>
      </c>
    </row>
    <row r="935" spans="1:9" x14ac:dyDescent="0.2">
      <c r="A935" t="str">
        <f t="shared" si="14"/>
        <v/>
      </c>
      <c r="B935" s="15">
        <v>2023</v>
      </c>
      <c r="C935" t="s">
        <v>1772</v>
      </c>
      <c r="D935" t="s">
        <v>106</v>
      </c>
      <c r="E935" t="s">
        <v>106</v>
      </c>
      <c r="F935" s="10">
        <v>2427836</v>
      </c>
      <c r="G935" s="8">
        <v>9.5499200000000002E-5</v>
      </c>
      <c r="H935" s="10">
        <v>228520.03568</v>
      </c>
      <c r="I935" t="str">
        <f>IFERROR(VLOOKUP(D935,'LEAID Match'!$A$2:$B$186,2,FALSE),"")</f>
        <v/>
      </c>
    </row>
    <row r="936" spans="1:9" x14ac:dyDescent="0.2">
      <c r="A936" t="str">
        <f t="shared" si="14"/>
        <v/>
      </c>
      <c r="B936" s="15">
        <v>2015</v>
      </c>
      <c r="C936" t="s">
        <v>1773</v>
      </c>
      <c r="D936" t="s">
        <v>107</v>
      </c>
      <c r="E936" t="s">
        <v>107</v>
      </c>
      <c r="F936" s="10">
        <v>1684929</v>
      </c>
      <c r="G936" s="8">
        <v>1.226915E-4</v>
      </c>
      <c r="H936" s="10">
        <v>137819.36194999999</v>
      </c>
      <c r="I936" t="str">
        <f>IFERROR(VLOOKUP(D936,'LEAID Match'!$A$2:$B$186,2,FALSE),"")</f>
        <v/>
      </c>
    </row>
    <row r="937" spans="1:9" x14ac:dyDescent="0.2">
      <c r="A937" t="str">
        <f t="shared" si="14"/>
        <v/>
      </c>
      <c r="B937" s="15">
        <v>2016</v>
      </c>
      <c r="C937" t="s">
        <v>1773</v>
      </c>
      <c r="D937" t="s">
        <v>107</v>
      </c>
      <c r="E937" t="s">
        <v>107</v>
      </c>
      <c r="F937" s="10">
        <v>2579375</v>
      </c>
      <c r="G937" s="8">
        <v>1.337302E-4</v>
      </c>
      <c r="H937" s="10">
        <v>130694.52446</v>
      </c>
      <c r="I937" t="str">
        <f>IFERROR(VLOOKUP(D937,'LEAID Match'!$A$2:$B$186,2,FALSE),"")</f>
        <v/>
      </c>
    </row>
    <row r="938" spans="1:9" x14ac:dyDescent="0.2">
      <c r="A938" t="str">
        <f t="shared" si="14"/>
        <v/>
      </c>
      <c r="B938" s="15">
        <v>2017</v>
      </c>
      <c r="C938" t="s">
        <v>1773</v>
      </c>
      <c r="D938" t="s">
        <v>107</v>
      </c>
      <c r="E938" t="s">
        <v>107</v>
      </c>
      <c r="F938" s="10">
        <v>3018107</v>
      </c>
      <c r="G938" s="8">
        <v>1.2748999999999999E-4</v>
      </c>
      <c r="H938" s="10">
        <v>130320.27799999999</v>
      </c>
      <c r="I938" t="str">
        <f>IFERROR(VLOOKUP(D938,'LEAID Match'!$A$2:$B$186,2,FALSE),"")</f>
        <v/>
      </c>
    </row>
    <row r="939" spans="1:9" x14ac:dyDescent="0.2">
      <c r="A939" t="str">
        <f t="shared" si="14"/>
        <v/>
      </c>
      <c r="B939" s="15">
        <v>2018</v>
      </c>
      <c r="C939" t="s">
        <v>1773</v>
      </c>
      <c r="D939" t="s">
        <v>107</v>
      </c>
      <c r="E939" t="s">
        <v>107</v>
      </c>
      <c r="F939" s="10">
        <v>3210352</v>
      </c>
      <c r="G939" s="8">
        <v>1.143552E-4</v>
      </c>
      <c r="H939" s="10">
        <v>158965.16352</v>
      </c>
      <c r="I939" t="str">
        <f>IFERROR(VLOOKUP(D939,'LEAID Match'!$A$2:$B$186,2,FALSE),"")</f>
        <v/>
      </c>
    </row>
    <row r="940" spans="1:9" x14ac:dyDescent="0.2">
      <c r="A940" t="str">
        <f t="shared" si="14"/>
        <v/>
      </c>
      <c r="B940" s="15">
        <v>2019</v>
      </c>
      <c r="C940" t="s">
        <v>1773</v>
      </c>
      <c r="D940" t="s">
        <v>107</v>
      </c>
      <c r="E940" t="s">
        <v>107</v>
      </c>
      <c r="F940" s="10">
        <v>2590551</v>
      </c>
      <c r="G940" s="8">
        <v>1.046067E-4</v>
      </c>
      <c r="H940" s="10">
        <v>179944.44534000001</v>
      </c>
      <c r="I940" t="str">
        <f>IFERROR(VLOOKUP(D940,'LEAID Match'!$A$2:$B$186,2,FALSE),"")</f>
        <v/>
      </c>
    </row>
    <row r="941" spans="1:9" x14ac:dyDescent="0.2">
      <c r="A941" t="str">
        <f t="shared" si="14"/>
        <v/>
      </c>
      <c r="B941" s="15">
        <v>2020</v>
      </c>
      <c r="C941" t="s">
        <v>1773</v>
      </c>
      <c r="D941" t="s">
        <v>107</v>
      </c>
      <c r="E941" t="s">
        <v>107</v>
      </c>
      <c r="F941" s="10">
        <v>4079094</v>
      </c>
      <c r="G941" s="8">
        <v>1.333471E-4</v>
      </c>
      <c r="H941" s="10">
        <v>306564.9829</v>
      </c>
      <c r="I941" t="str">
        <f>IFERROR(VLOOKUP(D941,'LEAID Match'!$A$2:$B$186,2,FALSE),"")</f>
        <v/>
      </c>
    </row>
    <row r="942" spans="1:9" x14ac:dyDescent="0.2">
      <c r="A942" t="str">
        <f t="shared" si="14"/>
        <v/>
      </c>
      <c r="B942" s="15">
        <v>2021</v>
      </c>
      <c r="C942" t="s">
        <v>1773</v>
      </c>
      <c r="D942" t="s">
        <v>107</v>
      </c>
      <c r="E942" t="s">
        <v>107</v>
      </c>
      <c r="F942" s="10">
        <v>3326771</v>
      </c>
      <c r="G942" s="8">
        <v>1.157323E-4</v>
      </c>
      <c r="H942" s="10">
        <v>250155.36645</v>
      </c>
      <c r="I942" t="str">
        <f>IFERROR(VLOOKUP(D942,'LEAID Match'!$A$2:$B$186,2,FALSE),"")</f>
        <v/>
      </c>
    </row>
    <row r="943" spans="1:9" x14ac:dyDescent="0.2">
      <c r="A943" t="str">
        <f t="shared" si="14"/>
        <v/>
      </c>
      <c r="B943" s="15">
        <v>2022</v>
      </c>
      <c r="C943" t="s">
        <v>1773</v>
      </c>
      <c r="D943" t="s">
        <v>107</v>
      </c>
      <c r="E943" t="s">
        <v>107</v>
      </c>
      <c r="F943" s="10">
        <v>4592310</v>
      </c>
      <c r="G943" s="8">
        <v>1.3796509999999999E-4</v>
      </c>
      <c r="H943" s="10">
        <v>556026.94601999992</v>
      </c>
      <c r="I943" t="str">
        <f>IFERROR(VLOOKUP(D943,'LEAID Match'!$A$2:$B$186,2,FALSE),"")</f>
        <v/>
      </c>
    </row>
    <row r="944" spans="1:9" x14ac:dyDescent="0.2">
      <c r="A944" t="str">
        <f t="shared" si="14"/>
        <v/>
      </c>
      <c r="B944" s="15">
        <v>2023</v>
      </c>
      <c r="C944" t="s">
        <v>1773</v>
      </c>
      <c r="D944" t="s">
        <v>107</v>
      </c>
      <c r="E944" t="s">
        <v>107</v>
      </c>
      <c r="F944" s="10">
        <v>4104158</v>
      </c>
      <c r="G944" s="8">
        <v>1.6143759999999999E-4</v>
      </c>
      <c r="H944" s="10">
        <v>386304.03304000001</v>
      </c>
      <c r="I944" t="str">
        <f>IFERROR(VLOOKUP(D944,'LEAID Match'!$A$2:$B$186,2,FALSE),"")</f>
        <v/>
      </c>
    </row>
    <row r="945" spans="1:9" x14ac:dyDescent="0.2">
      <c r="A945" t="str">
        <f t="shared" si="14"/>
        <v/>
      </c>
      <c r="B945" s="15">
        <v>2015</v>
      </c>
      <c r="C945" t="s">
        <v>1774</v>
      </c>
      <c r="D945" t="s">
        <v>108</v>
      </c>
      <c r="E945" t="s">
        <v>108</v>
      </c>
      <c r="F945" s="10">
        <v>838241</v>
      </c>
      <c r="G945" s="8">
        <v>6.1038199999999994E-5</v>
      </c>
      <c r="H945" s="10">
        <v>68564.210059999998</v>
      </c>
      <c r="I945" t="str">
        <f>IFERROR(VLOOKUP(D945,'LEAID Match'!$A$2:$B$186,2,FALSE),"")</f>
        <v/>
      </c>
    </row>
    <row r="946" spans="1:9" x14ac:dyDescent="0.2">
      <c r="A946" t="str">
        <f t="shared" si="14"/>
        <v/>
      </c>
      <c r="B946" s="15">
        <v>2016</v>
      </c>
      <c r="C946" t="s">
        <v>1774</v>
      </c>
      <c r="D946" t="s">
        <v>108</v>
      </c>
      <c r="E946" t="s">
        <v>108</v>
      </c>
      <c r="F946" s="10">
        <v>1074477</v>
      </c>
      <c r="G946" s="8">
        <v>5.5707300000000001E-5</v>
      </c>
      <c r="H946" s="10">
        <v>54442.744290000002</v>
      </c>
      <c r="I946" t="str">
        <f>IFERROR(VLOOKUP(D946,'LEAID Match'!$A$2:$B$186,2,FALSE),"")</f>
        <v/>
      </c>
    </row>
    <row r="947" spans="1:9" x14ac:dyDescent="0.2">
      <c r="A947" t="str">
        <f t="shared" si="14"/>
        <v/>
      </c>
      <c r="B947" s="15">
        <v>2017</v>
      </c>
      <c r="C947" t="s">
        <v>1774</v>
      </c>
      <c r="D947" t="s">
        <v>108</v>
      </c>
      <c r="E947" t="s">
        <v>108</v>
      </c>
      <c r="F947" s="10">
        <v>1444964</v>
      </c>
      <c r="G947" s="8">
        <v>6.1037799999999994E-5</v>
      </c>
      <c r="H947" s="10">
        <v>62392.839159999996</v>
      </c>
      <c r="I947" t="str">
        <f>IFERROR(VLOOKUP(D947,'LEAID Match'!$A$2:$B$186,2,FALSE),"")</f>
        <v/>
      </c>
    </row>
    <row r="948" spans="1:9" x14ac:dyDescent="0.2">
      <c r="A948" t="str">
        <f t="shared" si="14"/>
        <v/>
      </c>
      <c r="B948" s="15">
        <v>2018</v>
      </c>
      <c r="C948" t="s">
        <v>1774</v>
      </c>
      <c r="D948" t="s">
        <v>108</v>
      </c>
      <c r="E948" t="s">
        <v>108</v>
      </c>
      <c r="F948" s="10">
        <v>1471180</v>
      </c>
      <c r="G948" s="8">
        <v>5.2404600000000003E-5</v>
      </c>
      <c r="H948" s="10">
        <v>72847.634460000001</v>
      </c>
      <c r="I948" t="str">
        <f>IFERROR(VLOOKUP(D948,'LEAID Match'!$A$2:$B$186,2,FALSE),"")</f>
        <v/>
      </c>
    </row>
    <row r="949" spans="1:9" x14ac:dyDescent="0.2">
      <c r="A949" t="str">
        <f t="shared" si="14"/>
        <v/>
      </c>
      <c r="B949" s="15">
        <v>2019</v>
      </c>
      <c r="C949" t="s">
        <v>1774</v>
      </c>
      <c r="D949" t="s">
        <v>108</v>
      </c>
      <c r="E949" t="s">
        <v>108</v>
      </c>
      <c r="F949" s="10">
        <v>1539252</v>
      </c>
      <c r="G949" s="8">
        <v>6.2155099999999997E-5</v>
      </c>
      <c r="H949" s="10">
        <v>106919.20302</v>
      </c>
      <c r="I949" t="str">
        <f>IFERROR(VLOOKUP(D949,'LEAID Match'!$A$2:$B$186,2,FALSE),"")</f>
        <v/>
      </c>
    </row>
    <row r="950" spans="1:9" x14ac:dyDescent="0.2">
      <c r="A950" t="str">
        <f t="shared" si="14"/>
        <v/>
      </c>
      <c r="B950" s="15">
        <v>2020</v>
      </c>
      <c r="C950" t="s">
        <v>1774</v>
      </c>
      <c r="D950" t="s">
        <v>108</v>
      </c>
      <c r="E950" t="s">
        <v>108</v>
      </c>
      <c r="F950" s="10">
        <v>1855570</v>
      </c>
      <c r="G950" s="8">
        <v>6.0659299999999997E-5</v>
      </c>
      <c r="H950" s="10">
        <v>139455.73069999999</v>
      </c>
      <c r="I950" t="str">
        <f>IFERROR(VLOOKUP(D950,'LEAID Match'!$A$2:$B$186,2,FALSE),"")</f>
        <v/>
      </c>
    </row>
    <row r="951" spans="1:9" x14ac:dyDescent="0.2">
      <c r="A951" t="str">
        <f t="shared" si="14"/>
        <v/>
      </c>
      <c r="B951" s="15">
        <v>2021</v>
      </c>
      <c r="C951" t="s">
        <v>1774</v>
      </c>
      <c r="D951" t="s">
        <v>108</v>
      </c>
      <c r="E951" t="s">
        <v>108</v>
      </c>
      <c r="F951" s="10">
        <v>1865561</v>
      </c>
      <c r="G951" s="8">
        <v>6.4899499999999998E-5</v>
      </c>
      <c r="H951" s="10">
        <v>140280.26924999998</v>
      </c>
      <c r="I951" t="str">
        <f>IFERROR(VLOOKUP(D951,'LEAID Match'!$A$2:$B$186,2,FALSE),"")</f>
        <v/>
      </c>
    </row>
    <row r="952" spans="1:9" x14ac:dyDescent="0.2">
      <c r="A952" t="str">
        <f t="shared" si="14"/>
        <v/>
      </c>
      <c r="B952" s="15">
        <v>2022</v>
      </c>
      <c r="C952" t="s">
        <v>1774</v>
      </c>
      <c r="D952" t="s">
        <v>108</v>
      </c>
      <c r="E952" t="s">
        <v>108</v>
      </c>
      <c r="F952" s="10">
        <v>1834231</v>
      </c>
      <c r="G952" s="8">
        <v>5.5105100000000002E-5</v>
      </c>
      <c r="H952" s="10">
        <v>222084.57402</v>
      </c>
      <c r="I952" t="str">
        <f>IFERROR(VLOOKUP(D952,'LEAID Match'!$A$2:$B$186,2,FALSE),"")</f>
        <v/>
      </c>
    </row>
    <row r="953" spans="1:9" x14ac:dyDescent="0.2">
      <c r="A953" t="str">
        <f t="shared" si="14"/>
        <v/>
      </c>
      <c r="B953" s="15">
        <v>2023</v>
      </c>
      <c r="C953" t="s">
        <v>1774</v>
      </c>
      <c r="D953" t="s">
        <v>108</v>
      </c>
      <c r="E953" t="s">
        <v>108</v>
      </c>
      <c r="F953" s="10">
        <v>1331328</v>
      </c>
      <c r="G953" s="8">
        <v>5.2367899999999997E-5</v>
      </c>
      <c r="H953" s="10">
        <v>125311.14791</v>
      </c>
      <c r="I953" t="str">
        <f>IFERROR(VLOOKUP(D953,'LEAID Match'!$A$2:$B$186,2,FALSE),"")</f>
        <v/>
      </c>
    </row>
    <row r="954" spans="1:9" x14ac:dyDescent="0.2">
      <c r="A954" t="str">
        <f t="shared" si="14"/>
        <v/>
      </c>
      <c r="B954" s="15">
        <v>2015</v>
      </c>
      <c r="C954" t="s">
        <v>1775</v>
      </c>
      <c r="D954" t="s">
        <v>109</v>
      </c>
      <c r="E954" t="s">
        <v>109</v>
      </c>
      <c r="F954" s="10">
        <v>1393147</v>
      </c>
      <c r="G954" s="8">
        <v>1.014448E-4</v>
      </c>
      <c r="H954" s="10">
        <v>113952.94384000001</v>
      </c>
      <c r="I954" t="str">
        <f>IFERROR(VLOOKUP(D954,'LEAID Match'!$A$2:$B$186,2,FALSE),"")</f>
        <v/>
      </c>
    </row>
    <row r="955" spans="1:9" x14ac:dyDescent="0.2">
      <c r="A955" t="str">
        <f t="shared" si="14"/>
        <v/>
      </c>
      <c r="B955" s="15">
        <v>2016</v>
      </c>
      <c r="C955" t="s">
        <v>1775</v>
      </c>
      <c r="D955" t="s">
        <v>109</v>
      </c>
      <c r="E955" t="s">
        <v>109</v>
      </c>
      <c r="F955" s="10">
        <v>1892996</v>
      </c>
      <c r="G955" s="8">
        <v>9.8144200000000001E-5</v>
      </c>
      <c r="H955" s="10">
        <v>95916.326660000006</v>
      </c>
      <c r="I955" t="str">
        <f>IFERROR(VLOOKUP(D955,'LEAID Match'!$A$2:$B$186,2,FALSE),"")</f>
        <v/>
      </c>
    </row>
    <row r="956" spans="1:9" x14ac:dyDescent="0.2">
      <c r="A956" t="str">
        <f t="shared" si="14"/>
        <v/>
      </c>
      <c r="B956" s="15">
        <v>2017</v>
      </c>
      <c r="C956" t="s">
        <v>1775</v>
      </c>
      <c r="D956" t="s">
        <v>109</v>
      </c>
      <c r="E956" t="s">
        <v>109</v>
      </c>
      <c r="F956" s="10">
        <v>2109227</v>
      </c>
      <c r="G956" s="8">
        <v>8.9097400000000005E-5</v>
      </c>
      <c r="H956" s="10">
        <v>91075.362280000001</v>
      </c>
      <c r="I956" t="str">
        <f>IFERROR(VLOOKUP(D956,'LEAID Match'!$A$2:$B$186,2,FALSE),"")</f>
        <v/>
      </c>
    </row>
    <row r="957" spans="1:9" x14ac:dyDescent="0.2">
      <c r="A957" t="str">
        <f t="shared" si="14"/>
        <v/>
      </c>
      <c r="B957" s="15">
        <v>2018</v>
      </c>
      <c r="C957" t="s">
        <v>1775</v>
      </c>
      <c r="D957" t="s">
        <v>109</v>
      </c>
      <c r="E957" t="s">
        <v>109</v>
      </c>
      <c r="F957" s="10">
        <v>2769020</v>
      </c>
      <c r="G957" s="8">
        <v>9.8634600000000006E-5</v>
      </c>
      <c r="H957" s="10">
        <v>137111.95746000001</v>
      </c>
      <c r="I957" t="str">
        <f>IFERROR(VLOOKUP(D957,'LEAID Match'!$A$2:$B$186,2,FALSE),"")</f>
        <v/>
      </c>
    </row>
    <row r="958" spans="1:9" x14ac:dyDescent="0.2">
      <c r="A958" t="str">
        <f t="shared" si="14"/>
        <v/>
      </c>
      <c r="B958" s="15">
        <v>2019</v>
      </c>
      <c r="C958" t="s">
        <v>1775</v>
      </c>
      <c r="D958" t="s">
        <v>109</v>
      </c>
      <c r="E958" t="s">
        <v>109</v>
      </c>
      <c r="F958" s="10">
        <v>1399099</v>
      </c>
      <c r="G958" s="8">
        <v>5.6495800000000002E-5</v>
      </c>
      <c r="H958" s="10">
        <v>97184.075160000008</v>
      </c>
      <c r="I958" t="str">
        <f>IFERROR(VLOOKUP(D958,'LEAID Match'!$A$2:$B$186,2,FALSE),"")</f>
        <v/>
      </c>
    </row>
    <row r="959" spans="1:9" x14ac:dyDescent="0.2">
      <c r="A959" t="str">
        <f t="shared" si="14"/>
        <v/>
      </c>
      <c r="B959" s="15">
        <v>2020</v>
      </c>
      <c r="C959" t="s">
        <v>1775</v>
      </c>
      <c r="D959" t="s">
        <v>109</v>
      </c>
      <c r="E959" t="s">
        <v>109</v>
      </c>
      <c r="F959" s="10">
        <v>1971683</v>
      </c>
      <c r="G959" s="8">
        <v>6.4455000000000005E-5</v>
      </c>
      <c r="H959" s="10">
        <v>148182.04500000001</v>
      </c>
      <c r="I959" t="str">
        <f>IFERROR(VLOOKUP(D959,'LEAID Match'!$A$2:$B$186,2,FALSE),"")</f>
        <v/>
      </c>
    </row>
    <row r="960" spans="1:9" x14ac:dyDescent="0.2">
      <c r="A960" t="str">
        <f t="shared" si="14"/>
        <v/>
      </c>
      <c r="B960" s="15">
        <v>2021</v>
      </c>
      <c r="C960" t="s">
        <v>1775</v>
      </c>
      <c r="D960" t="s">
        <v>109</v>
      </c>
      <c r="E960" t="s">
        <v>109</v>
      </c>
      <c r="F960" s="10">
        <v>1473728</v>
      </c>
      <c r="G960" s="8">
        <v>5.1268299999999998E-5</v>
      </c>
      <c r="H960" s="10">
        <v>110816.43045</v>
      </c>
      <c r="I960" t="str">
        <f>IFERROR(VLOOKUP(D960,'LEAID Match'!$A$2:$B$186,2,FALSE),"")</f>
        <v/>
      </c>
    </row>
    <row r="961" spans="1:9" x14ac:dyDescent="0.2">
      <c r="A961" t="str">
        <f t="shared" si="14"/>
        <v/>
      </c>
      <c r="B961" s="15">
        <v>2022</v>
      </c>
      <c r="C961" t="s">
        <v>1775</v>
      </c>
      <c r="D961" t="s">
        <v>109</v>
      </c>
      <c r="E961" t="s">
        <v>109</v>
      </c>
      <c r="F961" s="10">
        <v>2030751</v>
      </c>
      <c r="G961" s="8">
        <v>6.1009099999999998E-5</v>
      </c>
      <c r="H961" s="10">
        <v>245878.87482</v>
      </c>
      <c r="I961" t="str">
        <f>IFERROR(VLOOKUP(D961,'LEAID Match'!$A$2:$B$186,2,FALSE),"")</f>
        <v/>
      </c>
    </row>
    <row r="962" spans="1:9" x14ac:dyDescent="0.2">
      <c r="A962" t="str">
        <f t="shared" si="14"/>
        <v/>
      </c>
      <c r="B962" s="15">
        <v>2023</v>
      </c>
      <c r="C962" t="s">
        <v>1775</v>
      </c>
      <c r="D962" t="s">
        <v>109</v>
      </c>
      <c r="E962" t="s">
        <v>109</v>
      </c>
      <c r="F962" s="10">
        <v>1980858</v>
      </c>
      <c r="G962" s="8">
        <v>7.79173E-5</v>
      </c>
      <c r="H962" s="10">
        <v>186448.30717000001</v>
      </c>
      <c r="I962" t="str">
        <f>IFERROR(VLOOKUP(D962,'LEAID Match'!$A$2:$B$186,2,FALSE),"")</f>
        <v/>
      </c>
    </row>
    <row r="963" spans="1:9" x14ac:dyDescent="0.2">
      <c r="A963" t="str">
        <f t="shared" ref="A963:A1026" si="15">I963</f>
        <v/>
      </c>
      <c r="B963" s="15">
        <v>2015</v>
      </c>
      <c r="C963" t="s">
        <v>1776</v>
      </c>
      <c r="D963" t="s">
        <v>110</v>
      </c>
      <c r="E963" t="s">
        <v>110</v>
      </c>
      <c r="F963" s="10">
        <v>91688</v>
      </c>
      <c r="G963" s="8">
        <v>6.6764000000000001E-6</v>
      </c>
      <c r="H963" s="10">
        <v>7499.6001200000001</v>
      </c>
      <c r="I963" t="str">
        <f>IFERROR(VLOOKUP(D963,'LEAID Match'!$A$2:$B$186,2,FALSE),"")</f>
        <v/>
      </c>
    </row>
    <row r="964" spans="1:9" x14ac:dyDescent="0.2">
      <c r="A964" t="str">
        <f t="shared" si="15"/>
        <v/>
      </c>
      <c r="B964" s="15">
        <v>2016</v>
      </c>
      <c r="C964" t="s">
        <v>1776</v>
      </c>
      <c r="D964" t="s">
        <v>110</v>
      </c>
      <c r="E964" t="s">
        <v>110</v>
      </c>
      <c r="F964" s="10">
        <v>122259</v>
      </c>
      <c r="G964" s="8">
        <v>6.3385999999999998E-6</v>
      </c>
      <c r="H964" s="10">
        <v>6194.71378</v>
      </c>
      <c r="I964" t="str">
        <f>IFERROR(VLOOKUP(D964,'LEAID Match'!$A$2:$B$186,2,FALSE),"")</f>
        <v/>
      </c>
    </row>
    <row r="965" spans="1:9" x14ac:dyDescent="0.2">
      <c r="A965" t="str">
        <f t="shared" si="15"/>
        <v/>
      </c>
      <c r="B965" s="15">
        <v>2017</v>
      </c>
      <c r="C965" t="s">
        <v>1776</v>
      </c>
      <c r="D965" t="s">
        <v>110</v>
      </c>
      <c r="E965" t="s">
        <v>110</v>
      </c>
      <c r="F965" s="10">
        <v>142809</v>
      </c>
      <c r="G965" s="8">
        <v>6.0325000000000003E-6</v>
      </c>
      <c r="H965" s="10">
        <v>6166.4215000000004</v>
      </c>
      <c r="I965" t="str">
        <f>IFERROR(VLOOKUP(D965,'LEAID Match'!$A$2:$B$186,2,FALSE),"")</f>
        <v/>
      </c>
    </row>
    <row r="966" spans="1:9" x14ac:dyDescent="0.2">
      <c r="A966" t="str">
        <f t="shared" si="15"/>
        <v/>
      </c>
      <c r="B966" s="15">
        <v>2018</v>
      </c>
      <c r="C966" t="s">
        <v>1776</v>
      </c>
      <c r="D966" t="s">
        <v>110</v>
      </c>
      <c r="E966" t="s">
        <v>110</v>
      </c>
      <c r="F966" s="10">
        <v>153251</v>
      </c>
      <c r="G966" s="8">
        <v>5.4589000000000004E-6</v>
      </c>
      <c r="H966" s="10">
        <v>7588.4168900000004</v>
      </c>
      <c r="I966" t="str">
        <f>IFERROR(VLOOKUP(D966,'LEAID Match'!$A$2:$B$186,2,FALSE),"")</f>
        <v/>
      </c>
    </row>
    <row r="967" spans="1:9" x14ac:dyDescent="0.2">
      <c r="A967" t="str">
        <f t="shared" si="15"/>
        <v/>
      </c>
      <c r="B967" s="15">
        <v>2019</v>
      </c>
      <c r="C967" t="s">
        <v>1776</v>
      </c>
      <c r="D967" t="s">
        <v>110</v>
      </c>
      <c r="E967" t="s">
        <v>110</v>
      </c>
      <c r="F967" s="10">
        <v>133875</v>
      </c>
      <c r="G967" s="8">
        <v>5.4059000000000002E-6</v>
      </c>
      <c r="H967" s="10">
        <v>9299.2291800000003</v>
      </c>
      <c r="I967" t="str">
        <f>IFERROR(VLOOKUP(D967,'LEAID Match'!$A$2:$B$186,2,FALSE),"")</f>
        <v/>
      </c>
    </row>
    <row r="968" spans="1:9" x14ac:dyDescent="0.2">
      <c r="A968" t="str">
        <f t="shared" si="15"/>
        <v/>
      </c>
      <c r="B968" s="15">
        <v>2020</v>
      </c>
      <c r="C968" t="s">
        <v>1776</v>
      </c>
      <c r="D968" t="s">
        <v>110</v>
      </c>
      <c r="E968" t="s">
        <v>110</v>
      </c>
      <c r="F968" s="10">
        <v>138908</v>
      </c>
      <c r="G968" s="8">
        <v>4.5410000000000002E-6</v>
      </c>
      <c r="H968" s="10">
        <v>10439.759</v>
      </c>
      <c r="I968" t="str">
        <f>IFERROR(VLOOKUP(D968,'LEAID Match'!$A$2:$B$186,2,FALSE),"")</f>
        <v/>
      </c>
    </row>
    <row r="969" spans="1:9" x14ac:dyDescent="0.2">
      <c r="A969" t="str">
        <f t="shared" si="15"/>
        <v/>
      </c>
      <c r="B969" s="15">
        <v>2021</v>
      </c>
      <c r="C969" t="s">
        <v>1776</v>
      </c>
      <c r="D969" t="s">
        <v>110</v>
      </c>
      <c r="E969" t="s">
        <v>110</v>
      </c>
      <c r="F969" s="10">
        <v>54135</v>
      </c>
      <c r="G969" s="8">
        <v>1.8833E-6</v>
      </c>
      <c r="H969" s="10">
        <v>4070.7529500000001</v>
      </c>
      <c r="I969" t="str">
        <f>IFERROR(VLOOKUP(D969,'LEAID Match'!$A$2:$B$186,2,FALSE),"")</f>
        <v/>
      </c>
    </row>
    <row r="970" spans="1:9" x14ac:dyDescent="0.2">
      <c r="A970" t="str">
        <f t="shared" si="15"/>
        <v/>
      </c>
      <c r="B970" s="15">
        <v>2022</v>
      </c>
      <c r="C970" t="s">
        <v>1776</v>
      </c>
      <c r="D970" t="s">
        <v>110</v>
      </c>
      <c r="E970" t="s">
        <v>110</v>
      </c>
      <c r="F970" s="10">
        <v>132353</v>
      </c>
      <c r="G970" s="8">
        <v>3.9762000000000001E-6</v>
      </c>
      <c r="H970" s="10">
        <v>16024.881240000001</v>
      </c>
      <c r="I970" t="str">
        <f>IFERROR(VLOOKUP(D970,'LEAID Match'!$A$2:$B$186,2,FALSE),"")</f>
        <v/>
      </c>
    </row>
    <row r="971" spans="1:9" x14ac:dyDescent="0.2">
      <c r="A971" t="str">
        <f t="shared" si="15"/>
        <v/>
      </c>
      <c r="B971" s="15">
        <v>2023</v>
      </c>
      <c r="C971" t="s">
        <v>1776</v>
      </c>
      <c r="D971" t="s">
        <v>110</v>
      </c>
      <c r="E971" t="s">
        <v>110</v>
      </c>
      <c r="F971" s="10">
        <v>125580</v>
      </c>
      <c r="G971" s="8">
        <v>4.9397000000000003E-6</v>
      </c>
      <c r="H971" s="10">
        <v>11820.208130000001</v>
      </c>
      <c r="I971" t="str">
        <f>IFERROR(VLOOKUP(D971,'LEAID Match'!$A$2:$B$186,2,FALSE),"")</f>
        <v/>
      </c>
    </row>
    <row r="972" spans="1:9" x14ac:dyDescent="0.2">
      <c r="A972" t="str">
        <f t="shared" si="15"/>
        <v/>
      </c>
      <c r="B972" s="15">
        <v>2015</v>
      </c>
      <c r="C972" t="s">
        <v>1777</v>
      </c>
      <c r="D972" t="s">
        <v>111</v>
      </c>
      <c r="E972" t="s">
        <v>111</v>
      </c>
      <c r="F972" s="10">
        <v>2274542</v>
      </c>
      <c r="G972" s="8">
        <v>1.6562529999999999E-4</v>
      </c>
      <c r="H972" s="10">
        <v>186046.89948999998</v>
      </c>
      <c r="I972" t="str">
        <f>IFERROR(VLOOKUP(D972,'LEAID Match'!$A$2:$B$186,2,FALSE),"")</f>
        <v/>
      </c>
    </row>
    <row r="973" spans="1:9" x14ac:dyDescent="0.2">
      <c r="A973" t="str">
        <f t="shared" si="15"/>
        <v/>
      </c>
      <c r="B973" s="15">
        <v>2016</v>
      </c>
      <c r="C973" t="s">
        <v>1777</v>
      </c>
      <c r="D973" t="s">
        <v>111</v>
      </c>
      <c r="E973" t="s">
        <v>111</v>
      </c>
      <c r="F973" s="10">
        <v>3446848</v>
      </c>
      <c r="G973" s="8">
        <v>1.7870519999999999E-4</v>
      </c>
      <c r="H973" s="10">
        <v>174648.59195999999</v>
      </c>
      <c r="I973" t="str">
        <f>IFERROR(VLOOKUP(D973,'LEAID Match'!$A$2:$B$186,2,FALSE),"")</f>
        <v/>
      </c>
    </row>
    <row r="974" spans="1:9" x14ac:dyDescent="0.2">
      <c r="A974" t="str">
        <f t="shared" si="15"/>
        <v/>
      </c>
      <c r="B974" s="15">
        <v>2017</v>
      </c>
      <c r="C974" t="s">
        <v>1777</v>
      </c>
      <c r="D974" t="s">
        <v>111</v>
      </c>
      <c r="E974" t="s">
        <v>111</v>
      </c>
      <c r="F974" s="10">
        <v>4228839</v>
      </c>
      <c r="G974" s="8">
        <v>1.7863340000000001E-4</v>
      </c>
      <c r="H974" s="10">
        <v>182599.06148</v>
      </c>
      <c r="I974" t="str">
        <f>IFERROR(VLOOKUP(D974,'LEAID Match'!$A$2:$B$186,2,FALSE),"")</f>
        <v/>
      </c>
    </row>
    <row r="975" spans="1:9" x14ac:dyDescent="0.2">
      <c r="A975" t="str">
        <f t="shared" si="15"/>
        <v/>
      </c>
      <c r="B975" s="15">
        <v>2018</v>
      </c>
      <c r="C975" t="s">
        <v>1777</v>
      </c>
      <c r="D975" t="s">
        <v>111</v>
      </c>
      <c r="E975" t="s">
        <v>111</v>
      </c>
      <c r="F975" s="10">
        <v>5270838</v>
      </c>
      <c r="G975" s="8">
        <v>1.8775129999999999E-4</v>
      </c>
      <c r="H975" s="10">
        <v>260993.08213</v>
      </c>
      <c r="I975" t="str">
        <f>IFERROR(VLOOKUP(D975,'LEAID Match'!$A$2:$B$186,2,FALSE),"")</f>
        <v/>
      </c>
    </row>
    <row r="976" spans="1:9" x14ac:dyDescent="0.2">
      <c r="A976" t="str">
        <f t="shared" si="15"/>
        <v/>
      </c>
      <c r="B976" s="15">
        <v>2019</v>
      </c>
      <c r="C976" t="s">
        <v>1777</v>
      </c>
      <c r="D976" t="s">
        <v>111</v>
      </c>
      <c r="E976" t="s">
        <v>111</v>
      </c>
      <c r="F976" s="10">
        <v>4916363</v>
      </c>
      <c r="G976" s="8">
        <v>1.985232E-4</v>
      </c>
      <c r="H976" s="10">
        <v>341499.60863999999</v>
      </c>
      <c r="I976" t="str">
        <f>IFERROR(VLOOKUP(D976,'LEAID Match'!$A$2:$B$186,2,FALSE),"")</f>
        <v/>
      </c>
    </row>
    <row r="977" spans="1:9" x14ac:dyDescent="0.2">
      <c r="A977" t="str">
        <f t="shared" si="15"/>
        <v/>
      </c>
      <c r="B977" s="15">
        <v>2020</v>
      </c>
      <c r="C977" t="s">
        <v>1777</v>
      </c>
      <c r="D977" t="s">
        <v>111</v>
      </c>
      <c r="E977" t="s">
        <v>111</v>
      </c>
      <c r="F977" s="10">
        <v>4020887</v>
      </c>
      <c r="G977" s="8">
        <v>1.314443E-4</v>
      </c>
      <c r="H977" s="10">
        <v>302190.44569999998</v>
      </c>
      <c r="I977" t="str">
        <f>IFERROR(VLOOKUP(D977,'LEAID Match'!$A$2:$B$186,2,FALSE),"")</f>
        <v/>
      </c>
    </row>
    <row r="978" spans="1:9" x14ac:dyDescent="0.2">
      <c r="A978" t="str">
        <f t="shared" si="15"/>
        <v/>
      </c>
      <c r="B978" s="15">
        <v>2021</v>
      </c>
      <c r="C978" t="s">
        <v>1777</v>
      </c>
      <c r="D978" t="s">
        <v>111</v>
      </c>
      <c r="E978" t="s">
        <v>111</v>
      </c>
      <c r="F978" s="10">
        <v>2878540</v>
      </c>
      <c r="G978" s="8">
        <v>1.001392E-4</v>
      </c>
      <c r="H978" s="10">
        <v>216450.88079999998</v>
      </c>
      <c r="I978" t="str">
        <f>IFERROR(VLOOKUP(D978,'LEAID Match'!$A$2:$B$186,2,FALSE),"")</f>
        <v/>
      </c>
    </row>
    <row r="979" spans="1:9" x14ac:dyDescent="0.2">
      <c r="A979" t="str">
        <f t="shared" si="15"/>
        <v/>
      </c>
      <c r="B979" s="15">
        <v>2022</v>
      </c>
      <c r="C979" t="s">
        <v>1777</v>
      </c>
      <c r="D979" t="s">
        <v>111</v>
      </c>
      <c r="E979" t="s">
        <v>111</v>
      </c>
      <c r="F979" s="10">
        <v>4175911</v>
      </c>
      <c r="G979" s="8">
        <v>1.2545540000000001E-4</v>
      </c>
      <c r="H979" s="10">
        <v>505610.35308000003</v>
      </c>
      <c r="I979" t="str">
        <f>IFERROR(VLOOKUP(D979,'LEAID Match'!$A$2:$B$186,2,FALSE),"")</f>
        <v/>
      </c>
    </row>
    <row r="980" spans="1:9" x14ac:dyDescent="0.2">
      <c r="A980" t="str">
        <f t="shared" si="15"/>
        <v/>
      </c>
      <c r="B980" s="15">
        <v>2023</v>
      </c>
      <c r="C980" t="s">
        <v>1777</v>
      </c>
      <c r="D980" t="s">
        <v>111</v>
      </c>
      <c r="E980" t="s">
        <v>111</v>
      </c>
      <c r="F980" s="10">
        <v>3564383</v>
      </c>
      <c r="G980" s="8">
        <v>1.4020539999999999E-4</v>
      </c>
      <c r="H980" s="10">
        <v>335497.50165999995</v>
      </c>
      <c r="I980" t="str">
        <f>IFERROR(VLOOKUP(D980,'LEAID Match'!$A$2:$B$186,2,FALSE),"")</f>
        <v/>
      </c>
    </row>
    <row r="981" spans="1:9" x14ac:dyDescent="0.2">
      <c r="A981" t="str">
        <f t="shared" si="15"/>
        <v/>
      </c>
      <c r="B981" s="15">
        <v>2015</v>
      </c>
      <c r="C981" t="s">
        <v>1778</v>
      </c>
      <c r="D981" t="s">
        <v>112</v>
      </c>
      <c r="E981" t="s">
        <v>112</v>
      </c>
      <c r="F981" s="10">
        <v>1712756</v>
      </c>
      <c r="G981" s="8">
        <v>1.2471769999999999E-4</v>
      </c>
      <c r="H981" s="10">
        <v>140095.39240999997</v>
      </c>
      <c r="I981" t="str">
        <f>IFERROR(VLOOKUP(D981,'LEAID Match'!$A$2:$B$186,2,FALSE),"")</f>
        <v/>
      </c>
    </row>
    <row r="982" spans="1:9" x14ac:dyDescent="0.2">
      <c r="A982" t="str">
        <f t="shared" si="15"/>
        <v/>
      </c>
      <c r="B982" s="15">
        <v>2016</v>
      </c>
      <c r="C982" t="s">
        <v>1778</v>
      </c>
      <c r="D982" t="s">
        <v>112</v>
      </c>
      <c r="E982" t="s">
        <v>112</v>
      </c>
      <c r="F982" s="10">
        <v>2553412</v>
      </c>
      <c r="G982" s="8">
        <v>1.3238409999999999E-4</v>
      </c>
      <c r="H982" s="10">
        <v>129378.98092999999</v>
      </c>
      <c r="I982" t="str">
        <f>IFERROR(VLOOKUP(D982,'LEAID Match'!$A$2:$B$186,2,FALSE),"")</f>
        <v/>
      </c>
    </row>
    <row r="983" spans="1:9" x14ac:dyDescent="0.2">
      <c r="A983" t="str">
        <f t="shared" si="15"/>
        <v/>
      </c>
      <c r="B983" s="15">
        <v>2017</v>
      </c>
      <c r="C983" t="s">
        <v>1778</v>
      </c>
      <c r="D983" t="s">
        <v>112</v>
      </c>
      <c r="E983" t="s">
        <v>112</v>
      </c>
      <c r="F983" s="10">
        <v>3275254</v>
      </c>
      <c r="G983" s="8">
        <v>1.3835240000000001E-4</v>
      </c>
      <c r="H983" s="10">
        <v>141423.82328000001</v>
      </c>
      <c r="I983" t="str">
        <f>IFERROR(VLOOKUP(D983,'LEAID Match'!$A$2:$B$186,2,FALSE),"")</f>
        <v/>
      </c>
    </row>
    <row r="984" spans="1:9" x14ac:dyDescent="0.2">
      <c r="A984" t="str">
        <f t="shared" si="15"/>
        <v/>
      </c>
      <c r="B984" s="15">
        <v>2018</v>
      </c>
      <c r="C984" t="s">
        <v>1778</v>
      </c>
      <c r="D984" t="s">
        <v>112</v>
      </c>
      <c r="E984" t="s">
        <v>112</v>
      </c>
      <c r="F984" s="10">
        <v>4347900</v>
      </c>
      <c r="G984" s="8">
        <v>1.548756E-4</v>
      </c>
      <c r="H984" s="10">
        <v>215292.57156000001</v>
      </c>
      <c r="I984" t="str">
        <f>IFERROR(VLOOKUP(D984,'LEAID Match'!$A$2:$B$186,2,FALSE),"")</f>
        <v/>
      </c>
    </row>
    <row r="985" spans="1:9" x14ac:dyDescent="0.2">
      <c r="A985" t="str">
        <f t="shared" si="15"/>
        <v/>
      </c>
      <c r="B985" s="15">
        <v>2019</v>
      </c>
      <c r="C985" t="s">
        <v>1778</v>
      </c>
      <c r="D985" t="s">
        <v>112</v>
      </c>
      <c r="E985" t="s">
        <v>112</v>
      </c>
      <c r="F985" s="10">
        <v>3426758</v>
      </c>
      <c r="G985" s="8">
        <v>1.383728E-4</v>
      </c>
      <c r="H985" s="10">
        <v>238028.89056</v>
      </c>
      <c r="I985" t="str">
        <f>IFERROR(VLOOKUP(D985,'LEAID Match'!$A$2:$B$186,2,FALSE),"")</f>
        <v/>
      </c>
    </row>
    <row r="986" spans="1:9" x14ac:dyDescent="0.2">
      <c r="A986" t="str">
        <f t="shared" si="15"/>
        <v/>
      </c>
      <c r="B986" s="15">
        <v>2020</v>
      </c>
      <c r="C986" t="s">
        <v>1778</v>
      </c>
      <c r="D986" t="s">
        <v>112</v>
      </c>
      <c r="E986" t="s">
        <v>112</v>
      </c>
      <c r="F986" s="10">
        <v>3477542</v>
      </c>
      <c r="G986" s="8">
        <v>1.1368209999999999E-4</v>
      </c>
      <c r="H986" s="10">
        <v>261355.14789999998</v>
      </c>
      <c r="I986" t="str">
        <f>IFERROR(VLOOKUP(D986,'LEAID Match'!$A$2:$B$186,2,FALSE),"")</f>
        <v/>
      </c>
    </row>
    <row r="987" spans="1:9" x14ac:dyDescent="0.2">
      <c r="A987" t="str">
        <f t="shared" si="15"/>
        <v/>
      </c>
      <c r="B987" s="15">
        <v>2021</v>
      </c>
      <c r="C987" t="s">
        <v>1778</v>
      </c>
      <c r="D987" t="s">
        <v>112</v>
      </c>
      <c r="E987" t="s">
        <v>112</v>
      </c>
      <c r="F987" s="10">
        <v>4138478</v>
      </c>
      <c r="G987" s="8">
        <v>1.4397020000000001E-4</v>
      </c>
      <c r="H987" s="10">
        <v>311191.58730000001</v>
      </c>
      <c r="I987" t="str">
        <f>IFERROR(VLOOKUP(D987,'LEAID Match'!$A$2:$B$186,2,FALSE),"")</f>
        <v/>
      </c>
    </row>
    <row r="988" spans="1:9" x14ac:dyDescent="0.2">
      <c r="A988" t="str">
        <f t="shared" si="15"/>
        <v/>
      </c>
      <c r="B988" s="15">
        <v>2022</v>
      </c>
      <c r="C988" t="s">
        <v>1778</v>
      </c>
      <c r="D988" t="s">
        <v>112</v>
      </c>
      <c r="E988" t="s">
        <v>112</v>
      </c>
      <c r="F988" s="10">
        <v>4750688</v>
      </c>
      <c r="G988" s="8">
        <v>1.427232E-4</v>
      </c>
      <c r="H988" s="10">
        <v>575203.04064000002</v>
      </c>
      <c r="I988" t="str">
        <f>IFERROR(VLOOKUP(D988,'LEAID Match'!$A$2:$B$186,2,FALSE),"")</f>
        <v/>
      </c>
    </row>
    <row r="989" spans="1:9" x14ac:dyDescent="0.2">
      <c r="A989" t="str">
        <f t="shared" si="15"/>
        <v/>
      </c>
      <c r="B989" s="15">
        <v>2023</v>
      </c>
      <c r="C989" t="s">
        <v>1778</v>
      </c>
      <c r="D989" t="s">
        <v>112</v>
      </c>
      <c r="E989" t="s">
        <v>112</v>
      </c>
      <c r="F989" s="10">
        <v>3586956</v>
      </c>
      <c r="G989" s="8">
        <v>1.4109330000000001E-4</v>
      </c>
      <c r="H989" s="10">
        <v>337622.15757000004</v>
      </c>
      <c r="I989" t="str">
        <f>IFERROR(VLOOKUP(D989,'LEAID Match'!$A$2:$B$186,2,FALSE),"")</f>
        <v/>
      </c>
    </row>
    <row r="990" spans="1:9" x14ac:dyDescent="0.2">
      <c r="A990" t="str">
        <f t="shared" si="15"/>
        <v/>
      </c>
      <c r="B990" s="15">
        <v>2015</v>
      </c>
      <c r="C990" t="s">
        <v>1779</v>
      </c>
      <c r="D990" t="s">
        <v>113</v>
      </c>
      <c r="E990" t="s">
        <v>113</v>
      </c>
      <c r="F990" s="10" t="s">
        <v>29</v>
      </c>
      <c r="G990" s="8">
        <v>0</v>
      </c>
      <c r="H990" s="10">
        <v>0</v>
      </c>
      <c r="I990" t="str">
        <f>IFERROR(VLOOKUP(D990,'LEAID Match'!$A$2:$B$186,2,FALSE),"")</f>
        <v/>
      </c>
    </row>
    <row r="991" spans="1:9" x14ac:dyDescent="0.2">
      <c r="A991" t="str">
        <f t="shared" si="15"/>
        <v/>
      </c>
      <c r="B991" s="15">
        <v>2016</v>
      </c>
      <c r="C991" t="s">
        <v>1779</v>
      </c>
      <c r="D991" t="s">
        <v>113</v>
      </c>
      <c r="E991" t="s">
        <v>113</v>
      </c>
      <c r="F991" s="10" t="s">
        <v>29</v>
      </c>
      <c r="G991" s="8">
        <v>0</v>
      </c>
      <c r="H991" s="10">
        <v>0</v>
      </c>
      <c r="I991" t="str">
        <f>IFERROR(VLOOKUP(D991,'LEAID Match'!$A$2:$B$186,2,FALSE),"")</f>
        <v/>
      </c>
    </row>
    <row r="992" spans="1:9" x14ac:dyDescent="0.2">
      <c r="A992" t="str">
        <f t="shared" si="15"/>
        <v/>
      </c>
      <c r="B992" s="15">
        <v>2017</v>
      </c>
      <c r="C992" t="s">
        <v>1779</v>
      </c>
      <c r="D992" t="s">
        <v>113</v>
      </c>
      <c r="E992" t="s">
        <v>113</v>
      </c>
      <c r="F992" s="10" t="s">
        <v>29</v>
      </c>
      <c r="G992" s="8">
        <v>0</v>
      </c>
      <c r="H992" s="10">
        <v>0</v>
      </c>
      <c r="I992" t="str">
        <f>IFERROR(VLOOKUP(D992,'LEAID Match'!$A$2:$B$186,2,FALSE),"")</f>
        <v/>
      </c>
    </row>
    <row r="993" spans="1:9" x14ac:dyDescent="0.2">
      <c r="A993" t="str">
        <f t="shared" si="15"/>
        <v/>
      </c>
      <c r="B993" s="15">
        <v>2018</v>
      </c>
      <c r="C993" t="s">
        <v>1779</v>
      </c>
      <c r="D993" t="s">
        <v>113</v>
      </c>
      <c r="E993" t="s">
        <v>113</v>
      </c>
      <c r="F993" s="10" t="s">
        <v>29</v>
      </c>
      <c r="G993" s="8">
        <v>0</v>
      </c>
      <c r="H993" s="10">
        <v>0</v>
      </c>
      <c r="I993" t="str">
        <f>IFERROR(VLOOKUP(D993,'LEAID Match'!$A$2:$B$186,2,FALSE),"")</f>
        <v/>
      </c>
    </row>
    <row r="994" spans="1:9" x14ac:dyDescent="0.2">
      <c r="A994" t="str">
        <f t="shared" si="15"/>
        <v/>
      </c>
      <c r="B994" s="15">
        <v>2019</v>
      </c>
      <c r="C994" t="s">
        <v>1779</v>
      </c>
      <c r="D994" t="s">
        <v>113</v>
      </c>
      <c r="E994" t="s">
        <v>113</v>
      </c>
      <c r="F994" s="10" t="s">
        <v>29</v>
      </c>
      <c r="G994" s="8">
        <v>0</v>
      </c>
      <c r="H994" s="10">
        <v>0</v>
      </c>
      <c r="I994" t="str">
        <f>IFERROR(VLOOKUP(D994,'LEAID Match'!$A$2:$B$186,2,FALSE),"")</f>
        <v/>
      </c>
    </row>
    <row r="995" spans="1:9" x14ac:dyDescent="0.2">
      <c r="A995" t="str">
        <f t="shared" si="15"/>
        <v/>
      </c>
      <c r="B995" s="15">
        <v>2020</v>
      </c>
      <c r="C995" t="s">
        <v>1779</v>
      </c>
      <c r="D995" t="s">
        <v>113</v>
      </c>
      <c r="E995" t="s">
        <v>113</v>
      </c>
      <c r="F995" s="10" t="s">
        <v>29</v>
      </c>
      <c r="G995" s="8">
        <v>0</v>
      </c>
      <c r="H995" s="10">
        <v>0</v>
      </c>
      <c r="I995" t="str">
        <f>IFERROR(VLOOKUP(D995,'LEAID Match'!$A$2:$B$186,2,FALSE),"")</f>
        <v/>
      </c>
    </row>
    <row r="996" spans="1:9" x14ac:dyDescent="0.2">
      <c r="A996" t="str">
        <f t="shared" si="15"/>
        <v/>
      </c>
      <c r="B996" s="15">
        <v>2021</v>
      </c>
      <c r="C996" t="s">
        <v>1779</v>
      </c>
      <c r="D996" t="s">
        <v>113</v>
      </c>
      <c r="E996" t="s">
        <v>113</v>
      </c>
      <c r="F996" s="10" t="s">
        <v>29</v>
      </c>
      <c r="G996" s="8">
        <v>0</v>
      </c>
      <c r="H996" s="10">
        <v>0</v>
      </c>
      <c r="I996" t="str">
        <f>IFERROR(VLOOKUP(D996,'LEAID Match'!$A$2:$B$186,2,FALSE),"")</f>
        <v/>
      </c>
    </row>
    <row r="997" spans="1:9" x14ac:dyDescent="0.2">
      <c r="A997" t="str">
        <f t="shared" si="15"/>
        <v/>
      </c>
      <c r="B997" s="15">
        <v>2022</v>
      </c>
      <c r="C997" t="s">
        <v>1779</v>
      </c>
      <c r="D997" t="s">
        <v>113</v>
      </c>
      <c r="E997" t="s">
        <v>113</v>
      </c>
      <c r="F997" s="10" t="s">
        <v>29</v>
      </c>
      <c r="G997" s="8">
        <v>0</v>
      </c>
      <c r="H997" s="10">
        <v>0</v>
      </c>
      <c r="I997" t="str">
        <f>IFERROR(VLOOKUP(D997,'LEAID Match'!$A$2:$B$186,2,FALSE),"")</f>
        <v/>
      </c>
    </row>
    <row r="998" spans="1:9" x14ac:dyDescent="0.2">
      <c r="A998" t="str">
        <f t="shared" si="15"/>
        <v/>
      </c>
      <c r="B998" s="15">
        <v>2023</v>
      </c>
      <c r="C998" t="s">
        <v>1779</v>
      </c>
      <c r="D998" t="s">
        <v>113</v>
      </c>
      <c r="E998" t="s">
        <v>113</v>
      </c>
      <c r="F998" s="10" t="s">
        <v>2013</v>
      </c>
      <c r="G998" s="8">
        <v>0</v>
      </c>
      <c r="H998" s="10">
        <v>0</v>
      </c>
      <c r="I998" t="str">
        <f>IFERROR(VLOOKUP(D998,'LEAID Match'!$A$2:$B$186,2,FALSE),"")</f>
        <v/>
      </c>
    </row>
    <row r="999" spans="1:9" x14ac:dyDescent="0.2">
      <c r="A999" t="str">
        <f t="shared" si="15"/>
        <v/>
      </c>
      <c r="B999" s="15">
        <v>2015</v>
      </c>
      <c r="C999" t="s">
        <v>1780</v>
      </c>
      <c r="D999" t="s">
        <v>114</v>
      </c>
      <c r="E999" t="s">
        <v>114</v>
      </c>
      <c r="F999" s="10">
        <v>178844</v>
      </c>
      <c r="G999" s="8">
        <v>1.30229E-5</v>
      </c>
      <c r="H999" s="10">
        <v>14628.62357</v>
      </c>
      <c r="I999" t="str">
        <f>IFERROR(VLOOKUP(D999,'LEAID Match'!$A$2:$B$186,2,FALSE),"")</f>
        <v/>
      </c>
    </row>
    <row r="1000" spans="1:9" x14ac:dyDescent="0.2">
      <c r="A1000" t="str">
        <f t="shared" si="15"/>
        <v/>
      </c>
      <c r="B1000" s="15">
        <v>2016</v>
      </c>
      <c r="C1000" t="s">
        <v>1780</v>
      </c>
      <c r="D1000" t="s">
        <v>114</v>
      </c>
      <c r="E1000" t="s">
        <v>114</v>
      </c>
      <c r="F1000" s="10">
        <v>266534</v>
      </c>
      <c r="G1000" s="8">
        <v>1.38187E-5</v>
      </c>
      <c r="H1000" s="10">
        <v>13505.015510000001</v>
      </c>
      <c r="I1000" t="str">
        <f>IFERROR(VLOOKUP(D1000,'LEAID Match'!$A$2:$B$186,2,FALSE),"")</f>
        <v/>
      </c>
    </row>
    <row r="1001" spans="1:9" x14ac:dyDescent="0.2">
      <c r="A1001" t="str">
        <f t="shared" si="15"/>
        <v/>
      </c>
      <c r="B1001" s="15">
        <v>2017</v>
      </c>
      <c r="C1001" t="s">
        <v>1780</v>
      </c>
      <c r="D1001" t="s">
        <v>114</v>
      </c>
      <c r="E1001" t="s">
        <v>114</v>
      </c>
      <c r="F1001" s="10">
        <v>308951</v>
      </c>
      <c r="G1001" s="8">
        <v>1.30506E-5</v>
      </c>
      <c r="H1001" s="10">
        <v>13340.32332</v>
      </c>
      <c r="I1001" t="str">
        <f>IFERROR(VLOOKUP(D1001,'LEAID Match'!$A$2:$B$186,2,FALSE),"")</f>
        <v/>
      </c>
    </row>
    <row r="1002" spans="1:9" x14ac:dyDescent="0.2">
      <c r="A1002" t="str">
        <f t="shared" si="15"/>
        <v/>
      </c>
      <c r="B1002" s="15">
        <v>2018</v>
      </c>
      <c r="C1002" t="s">
        <v>1780</v>
      </c>
      <c r="D1002" t="s">
        <v>114</v>
      </c>
      <c r="E1002" t="s">
        <v>114</v>
      </c>
      <c r="F1002" s="10">
        <v>283416</v>
      </c>
      <c r="G1002" s="8">
        <v>1.00955E-5</v>
      </c>
      <c r="H1002" s="10">
        <v>14033.75455</v>
      </c>
      <c r="I1002" t="str">
        <f>IFERROR(VLOOKUP(D1002,'LEAID Match'!$A$2:$B$186,2,FALSE),"")</f>
        <v/>
      </c>
    </row>
    <row r="1003" spans="1:9" x14ac:dyDescent="0.2">
      <c r="A1003" t="str">
        <f t="shared" si="15"/>
        <v/>
      </c>
      <c r="B1003" s="15">
        <v>2019</v>
      </c>
      <c r="C1003" t="s">
        <v>1780</v>
      </c>
      <c r="D1003" t="s">
        <v>114</v>
      </c>
      <c r="E1003" t="s">
        <v>114</v>
      </c>
      <c r="F1003" s="10">
        <v>281761</v>
      </c>
      <c r="G1003" s="8">
        <v>1.1377500000000001E-5</v>
      </c>
      <c r="H1003" s="10">
        <v>19571.575500000003</v>
      </c>
      <c r="I1003" t="str">
        <f>IFERROR(VLOOKUP(D1003,'LEAID Match'!$A$2:$B$186,2,FALSE),"")</f>
        <v/>
      </c>
    </row>
    <row r="1004" spans="1:9" x14ac:dyDescent="0.2">
      <c r="A1004" t="str">
        <f t="shared" si="15"/>
        <v/>
      </c>
      <c r="B1004" s="15">
        <v>2020</v>
      </c>
      <c r="C1004" t="s">
        <v>1780</v>
      </c>
      <c r="D1004" t="s">
        <v>114</v>
      </c>
      <c r="E1004" t="s">
        <v>114</v>
      </c>
      <c r="F1004" s="10">
        <v>332622</v>
      </c>
      <c r="G1004" s="8">
        <v>1.08735E-5</v>
      </c>
      <c r="H1004" s="10">
        <v>24998.176500000001</v>
      </c>
      <c r="I1004" t="str">
        <f>IFERROR(VLOOKUP(D1004,'LEAID Match'!$A$2:$B$186,2,FALSE),"")</f>
        <v/>
      </c>
    </row>
    <row r="1005" spans="1:9" x14ac:dyDescent="0.2">
      <c r="A1005" t="str">
        <f t="shared" si="15"/>
        <v/>
      </c>
      <c r="B1005" s="15">
        <v>2021</v>
      </c>
      <c r="C1005" t="s">
        <v>1780</v>
      </c>
      <c r="D1005" t="s">
        <v>114</v>
      </c>
      <c r="E1005" t="s">
        <v>114</v>
      </c>
      <c r="F1005" s="10">
        <v>337454</v>
      </c>
      <c r="G1005" s="8">
        <v>1.17394E-5</v>
      </c>
      <c r="H1005" s="10">
        <v>25374.713100000001</v>
      </c>
      <c r="I1005" t="str">
        <f>IFERROR(VLOOKUP(D1005,'LEAID Match'!$A$2:$B$186,2,FALSE),"")</f>
        <v/>
      </c>
    </row>
    <row r="1006" spans="1:9" x14ac:dyDescent="0.2">
      <c r="A1006" t="str">
        <f t="shared" si="15"/>
        <v/>
      </c>
      <c r="B1006" s="15">
        <v>2022</v>
      </c>
      <c r="C1006" t="s">
        <v>1780</v>
      </c>
      <c r="D1006" t="s">
        <v>114</v>
      </c>
      <c r="E1006" t="s">
        <v>114</v>
      </c>
      <c r="F1006" s="10">
        <v>397996</v>
      </c>
      <c r="G1006" s="8">
        <v>1.19568E-5</v>
      </c>
      <c r="H1006" s="10">
        <v>48188.295360000004</v>
      </c>
      <c r="I1006" t="str">
        <f>IFERROR(VLOOKUP(D1006,'LEAID Match'!$A$2:$B$186,2,FALSE),"")</f>
        <v/>
      </c>
    </row>
    <row r="1007" spans="1:9" x14ac:dyDescent="0.2">
      <c r="A1007" t="str">
        <f t="shared" si="15"/>
        <v/>
      </c>
      <c r="B1007" s="15">
        <v>2023</v>
      </c>
      <c r="C1007" t="s">
        <v>1780</v>
      </c>
      <c r="D1007" t="s">
        <v>114</v>
      </c>
      <c r="E1007" t="s">
        <v>114</v>
      </c>
      <c r="F1007" s="10">
        <v>333950</v>
      </c>
      <c r="G1007" s="8">
        <v>1.3135999999999999E-5</v>
      </c>
      <c r="H1007" s="10">
        <v>31433.134399999999</v>
      </c>
      <c r="I1007" t="str">
        <f>IFERROR(VLOOKUP(D1007,'LEAID Match'!$A$2:$B$186,2,FALSE),"")</f>
        <v/>
      </c>
    </row>
    <row r="1008" spans="1:9" x14ac:dyDescent="0.2">
      <c r="A1008" t="str">
        <f t="shared" si="15"/>
        <v/>
      </c>
      <c r="B1008" s="15">
        <v>2015</v>
      </c>
      <c r="C1008" t="s">
        <v>1781</v>
      </c>
      <c r="D1008" t="s">
        <v>115</v>
      </c>
      <c r="E1008" t="s">
        <v>115</v>
      </c>
      <c r="F1008" s="10">
        <v>1314505</v>
      </c>
      <c r="G1008" s="8">
        <v>9.5718300000000001E-5</v>
      </c>
      <c r="H1008" s="10">
        <v>107520.36639</v>
      </c>
      <c r="I1008" t="str">
        <f>IFERROR(VLOOKUP(D1008,'LEAID Match'!$A$2:$B$186,2,FALSE),"")</f>
        <v/>
      </c>
    </row>
    <row r="1009" spans="1:9" x14ac:dyDescent="0.2">
      <c r="A1009" t="str">
        <f t="shared" si="15"/>
        <v/>
      </c>
      <c r="B1009" s="15">
        <v>2016</v>
      </c>
      <c r="C1009" t="s">
        <v>1781</v>
      </c>
      <c r="D1009" t="s">
        <v>115</v>
      </c>
      <c r="E1009" t="s">
        <v>115</v>
      </c>
      <c r="F1009" s="10">
        <v>1732909</v>
      </c>
      <c r="G1009" s="8">
        <v>8.9844400000000003E-5</v>
      </c>
      <c r="H1009" s="10">
        <v>87804.932119999998</v>
      </c>
      <c r="I1009" t="str">
        <f>IFERROR(VLOOKUP(D1009,'LEAID Match'!$A$2:$B$186,2,FALSE),"")</f>
        <v/>
      </c>
    </row>
    <row r="1010" spans="1:9" x14ac:dyDescent="0.2">
      <c r="A1010" t="str">
        <f t="shared" si="15"/>
        <v/>
      </c>
      <c r="B1010" s="15">
        <v>2017</v>
      </c>
      <c r="C1010" t="s">
        <v>1781</v>
      </c>
      <c r="D1010" t="s">
        <v>115</v>
      </c>
      <c r="E1010" t="s">
        <v>115</v>
      </c>
      <c r="F1010" s="10">
        <v>1755555</v>
      </c>
      <c r="G1010" s="8">
        <v>7.4157699999999996E-5</v>
      </c>
      <c r="H1010" s="10">
        <v>75804.000939999998</v>
      </c>
      <c r="I1010" t="str">
        <f>IFERROR(VLOOKUP(D1010,'LEAID Match'!$A$2:$B$186,2,FALSE),"")</f>
        <v/>
      </c>
    </row>
    <row r="1011" spans="1:9" x14ac:dyDescent="0.2">
      <c r="A1011" t="str">
        <f t="shared" si="15"/>
        <v/>
      </c>
      <c r="B1011" s="15">
        <v>2018</v>
      </c>
      <c r="C1011" t="s">
        <v>1781</v>
      </c>
      <c r="D1011" t="s">
        <v>115</v>
      </c>
      <c r="E1011" t="s">
        <v>115</v>
      </c>
      <c r="F1011" s="10">
        <v>1892407</v>
      </c>
      <c r="G1011" s="8">
        <v>6.7409000000000005E-5</v>
      </c>
      <c r="H1011" s="10">
        <v>93705.250900000014</v>
      </c>
      <c r="I1011" t="str">
        <f>IFERROR(VLOOKUP(D1011,'LEAID Match'!$A$2:$B$186,2,FALSE),"")</f>
        <v/>
      </c>
    </row>
    <row r="1012" spans="1:9" x14ac:dyDescent="0.2">
      <c r="A1012" t="str">
        <f t="shared" si="15"/>
        <v/>
      </c>
      <c r="B1012" s="15">
        <v>2019</v>
      </c>
      <c r="C1012" t="s">
        <v>1781</v>
      </c>
      <c r="D1012" t="s">
        <v>115</v>
      </c>
      <c r="E1012" t="s">
        <v>115</v>
      </c>
      <c r="F1012" s="10">
        <v>2084751</v>
      </c>
      <c r="G1012" s="8">
        <v>8.4182400000000002E-5</v>
      </c>
      <c r="H1012" s="10">
        <v>144810.56448</v>
      </c>
      <c r="I1012" t="str">
        <f>IFERROR(VLOOKUP(D1012,'LEAID Match'!$A$2:$B$186,2,FALSE),"")</f>
        <v/>
      </c>
    </row>
    <row r="1013" spans="1:9" x14ac:dyDescent="0.2">
      <c r="A1013" t="str">
        <f t="shared" si="15"/>
        <v/>
      </c>
      <c r="B1013" s="15">
        <v>2020</v>
      </c>
      <c r="C1013" t="s">
        <v>1781</v>
      </c>
      <c r="D1013" t="s">
        <v>115</v>
      </c>
      <c r="E1013" t="s">
        <v>115</v>
      </c>
      <c r="F1013" s="10">
        <v>2945649</v>
      </c>
      <c r="G1013" s="8">
        <v>9.6294300000000004E-5</v>
      </c>
      <c r="H1013" s="10">
        <v>221380.59570000001</v>
      </c>
      <c r="I1013" t="str">
        <f>IFERROR(VLOOKUP(D1013,'LEAID Match'!$A$2:$B$186,2,FALSE),"")</f>
        <v/>
      </c>
    </row>
    <row r="1014" spans="1:9" x14ac:dyDescent="0.2">
      <c r="A1014" t="str">
        <f t="shared" si="15"/>
        <v/>
      </c>
      <c r="B1014" s="15">
        <v>2021</v>
      </c>
      <c r="C1014" t="s">
        <v>1781</v>
      </c>
      <c r="D1014" t="s">
        <v>115</v>
      </c>
      <c r="E1014" t="s">
        <v>115</v>
      </c>
      <c r="F1014" s="10">
        <v>1927266</v>
      </c>
      <c r="G1014" s="8">
        <v>6.7046100000000002E-5</v>
      </c>
      <c r="H1014" s="10">
        <v>144920.14515</v>
      </c>
      <c r="I1014" t="str">
        <f>IFERROR(VLOOKUP(D1014,'LEAID Match'!$A$2:$B$186,2,FALSE),"")</f>
        <v/>
      </c>
    </row>
    <row r="1015" spans="1:9" x14ac:dyDescent="0.2">
      <c r="A1015" t="str">
        <f t="shared" si="15"/>
        <v/>
      </c>
      <c r="B1015" s="15">
        <v>2022</v>
      </c>
      <c r="C1015" t="s">
        <v>1781</v>
      </c>
      <c r="D1015" t="s">
        <v>115</v>
      </c>
      <c r="E1015" t="s">
        <v>115</v>
      </c>
      <c r="F1015" s="10">
        <v>2763023</v>
      </c>
      <c r="G1015" s="8">
        <v>8.3008499999999996E-5</v>
      </c>
      <c r="H1015" s="10">
        <v>334540.8567</v>
      </c>
      <c r="I1015" t="str">
        <f>IFERROR(VLOOKUP(D1015,'LEAID Match'!$A$2:$B$186,2,FALSE),"")</f>
        <v/>
      </c>
    </row>
    <row r="1016" spans="1:9" x14ac:dyDescent="0.2">
      <c r="A1016" t="str">
        <f t="shared" si="15"/>
        <v/>
      </c>
      <c r="B1016" s="15">
        <v>2023</v>
      </c>
      <c r="C1016" t="s">
        <v>1781</v>
      </c>
      <c r="D1016" t="s">
        <v>115</v>
      </c>
      <c r="E1016" t="s">
        <v>115</v>
      </c>
      <c r="F1016" s="10">
        <v>1796973</v>
      </c>
      <c r="G1016" s="8">
        <v>7.0684099999999996E-5</v>
      </c>
      <c r="H1016" s="10">
        <v>169139.98288999998</v>
      </c>
      <c r="I1016" t="str">
        <f>IFERROR(VLOOKUP(D1016,'LEAID Match'!$A$2:$B$186,2,FALSE),"")</f>
        <v/>
      </c>
    </row>
    <row r="1017" spans="1:9" x14ac:dyDescent="0.2">
      <c r="A1017" t="str">
        <f t="shared" si="15"/>
        <v/>
      </c>
      <c r="B1017" s="15">
        <v>2015</v>
      </c>
      <c r="C1017" t="s">
        <v>1782</v>
      </c>
      <c r="D1017" t="s">
        <v>116</v>
      </c>
      <c r="E1017" t="s">
        <v>116</v>
      </c>
      <c r="F1017" s="10" t="s">
        <v>29</v>
      </c>
      <c r="G1017" s="8">
        <v>0</v>
      </c>
      <c r="H1017" s="10">
        <v>0</v>
      </c>
      <c r="I1017" t="str">
        <f>IFERROR(VLOOKUP(D1017,'LEAID Match'!$A$2:$B$186,2,FALSE),"")</f>
        <v/>
      </c>
    </row>
    <row r="1018" spans="1:9" x14ac:dyDescent="0.2">
      <c r="A1018" t="str">
        <f t="shared" si="15"/>
        <v/>
      </c>
      <c r="B1018" s="15">
        <v>2016</v>
      </c>
      <c r="C1018" t="s">
        <v>1782</v>
      </c>
      <c r="D1018" t="s">
        <v>116</v>
      </c>
      <c r="E1018" t="s">
        <v>116</v>
      </c>
      <c r="F1018" s="10">
        <v>205346</v>
      </c>
      <c r="G1018" s="8">
        <v>1.06464E-5</v>
      </c>
      <c r="H1018" s="10">
        <v>10404.726720000001</v>
      </c>
      <c r="I1018" t="str">
        <f>IFERROR(VLOOKUP(D1018,'LEAID Match'!$A$2:$B$186,2,FALSE),"")</f>
        <v/>
      </c>
    </row>
    <row r="1019" spans="1:9" x14ac:dyDescent="0.2">
      <c r="A1019" t="str">
        <f t="shared" si="15"/>
        <v/>
      </c>
      <c r="B1019" s="15">
        <v>2017</v>
      </c>
      <c r="C1019" t="s">
        <v>1782</v>
      </c>
      <c r="D1019" t="s">
        <v>116</v>
      </c>
      <c r="E1019" t="s">
        <v>116</v>
      </c>
      <c r="F1019" s="10">
        <v>171510</v>
      </c>
      <c r="G1019" s="8">
        <v>7.2448999999999999E-6</v>
      </c>
      <c r="H1019" s="10">
        <v>7405.7367800000002</v>
      </c>
      <c r="I1019" t="str">
        <f>IFERROR(VLOOKUP(D1019,'LEAID Match'!$A$2:$B$186,2,FALSE),"")</f>
        <v/>
      </c>
    </row>
    <row r="1020" spans="1:9" x14ac:dyDescent="0.2">
      <c r="A1020" t="str">
        <f t="shared" si="15"/>
        <v/>
      </c>
      <c r="B1020" s="15">
        <v>2018</v>
      </c>
      <c r="C1020" t="s">
        <v>1782</v>
      </c>
      <c r="D1020" t="s">
        <v>116</v>
      </c>
      <c r="E1020" t="s">
        <v>116</v>
      </c>
      <c r="F1020" s="10">
        <v>444268</v>
      </c>
      <c r="G1020" s="8">
        <v>1.5825199999999999E-5</v>
      </c>
      <c r="H1020" s="10">
        <v>21998.610519999998</v>
      </c>
      <c r="I1020" t="str">
        <f>IFERROR(VLOOKUP(D1020,'LEAID Match'!$A$2:$B$186,2,FALSE),"")</f>
        <v/>
      </c>
    </row>
    <row r="1021" spans="1:9" x14ac:dyDescent="0.2">
      <c r="A1021" t="str">
        <f t="shared" si="15"/>
        <v/>
      </c>
      <c r="B1021" s="15">
        <v>2019</v>
      </c>
      <c r="C1021" t="s">
        <v>1782</v>
      </c>
      <c r="D1021" t="s">
        <v>116</v>
      </c>
      <c r="E1021" t="s">
        <v>116</v>
      </c>
      <c r="F1021" s="10">
        <v>262195</v>
      </c>
      <c r="G1021" s="8">
        <v>1.05875E-5</v>
      </c>
      <c r="H1021" s="10">
        <v>18212.6175</v>
      </c>
      <c r="I1021" t="str">
        <f>IFERROR(VLOOKUP(D1021,'LEAID Match'!$A$2:$B$186,2,FALSE),"")</f>
        <v/>
      </c>
    </row>
    <row r="1022" spans="1:9" x14ac:dyDescent="0.2">
      <c r="A1022" t="str">
        <f t="shared" si="15"/>
        <v/>
      </c>
      <c r="B1022" s="15">
        <v>2020</v>
      </c>
      <c r="C1022" t="s">
        <v>1782</v>
      </c>
      <c r="D1022" t="s">
        <v>116</v>
      </c>
      <c r="E1022" t="s">
        <v>116</v>
      </c>
      <c r="F1022" s="10">
        <v>440765</v>
      </c>
      <c r="G1022" s="8">
        <v>1.44088E-5</v>
      </c>
      <c r="H1022" s="10">
        <v>33125.831200000001</v>
      </c>
      <c r="I1022" t="str">
        <f>IFERROR(VLOOKUP(D1022,'LEAID Match'!$A$2:$B$186,2,FALSE),"")</f>
        <v/>
      </c>
    </row>
    <row r="1023" spans="1:9" x14ac:dyDescent="0.2">
      <c r="A1023" t="str">
        <f t="shared" si="15"/>
        <v/>
      </c>
      <c r="B1023" s="15">
        <v>2021</v>
      </c>
      <c r="C1023" t="s">
        <v>1782</v>
      </c>
      <c r="D1023" t="s">
        <v>116</v>
      </c>
      <c r="E1023" t="s">
        <v>116</v>
      </c>
      <c r="F1023" s="10">
        <v>616307</v>
      </c>
      <c r="G1023" s="8">
        <v>2.1440199999999998E-5</v>
      </c>
      <c r="H1023" s="10">
        <v>46342.992299999998</v>
      </c>
      <c r="I1023" t="str">
        <f>IFERROR(VLOOKUP(D1023,'LEAID Match'!$A$2:$B$186,2,FALSE),"")</f>
        <v/>
      </c>
    </row>
    <row r="1024" spans="1:9" x14ac:dyDescent="0.2">
      <c r="A1024" t="str">
        <f t="shared" si="15"/>
        <v/>
      </c>
      <c r="B1024" s="15">
        <v>2022</v>
      </c>
      <c r="C1024" t="s">
        <v>1782</v>
      </c>
      <c r="D1024" t="s">
        <v>116</v>
      </c>
      <c r="E1024" t="s">
        <v>116</v>
      </c>
      <c r="F1024" s="10">
        <v>728454</v>
      </c>
      <c r="G1024" s="8">
        <v>2.1884700000000001E-5</v>
      </c>
      <c r="H1024" s="10">
        <v>88199.717940000002</v>
      </c>
      <c r="I1024" t="str">
        <f>IFERROR(VLOOKUP(D1024,'LEAID Match'!$A$2:$B$186,2,FALSE),"")</f>
        <v/>
      </c>
    </row>
    <row r="1025" spans="1:9" x14ac:dyDescent="0.2">
      <c r="A1025" t="str">
        <f t="shared" si="15"/>
        <v/>
      </c>
      <c r="B1025" s="15">
        <v>2023</v>
      </c>
      <c r="C1025" t="s">
        <v>1782</v>
      </c>
      <c r="D1025" t="s">
        <v>116</v>
      </c>
      <c r="E1025" t="s">
        <v>116</v>
      </c>
      <c r="F1025" s="10">
        <v>423487</v>
      </c>
      <c r="G1025" s="8">
        <v>1.6657899999999999E-5</v>
      </c>
      <c r="H1025" s="10">
        <v>39860.688909999997</v>
      </c>
      <c r="I1025" t="str">
        <f>IFERROR(VLOOKUP(D1025,'LEAID Match'!$A$2:$B$186,2,FALSE),"")</f>
        <v/>
      </c>
    </row>
    <row r="1026" spans="1:9" x14ac:dyDescent="0.2">
      <c r="A1026" t="str">
        <f t="shared" si="15"/>
        <v/>
      </c>
      <c r="B1026" s="15">
        <v>2015</v>
      </c>
      <c r="C1026" t="s">
        <v>1783</v>
      </c>
      <c r="D1026" t="s">
        <v>117</v>
      </c>
      <c r="E1026" t="s">
        <v>117</v>
      </c>
      <c r="F1026" s="10">
        <v>898896</v>
      </c>
      <c r="G1026" s="8">
        <v>6.5454899999999996E-5</v>
      </c>
      <c r="H1026" s="10">
        <v>73525.489170000001</v>
      </c>
      <c r="I1026" t="str">
        <f>IFERROR(VLOOKUP(D1026,'LEAID Match'!$A$2:$B$186,2,FALSE),"")</f>
        <v/>
      </c>
    </row>
    <row r="1027" spans="1:9" x14ac:dyDescent="0.2">
      <c r="A1027" t="str">
        <f t="shared" ref="A1027:A1090" si="16">I1027</f>
        <v/>
      </c>
      <c r="B1027" s="15">
        <v>2016</v>
      </c>
      <c r="C1027" t="s">
        <v>1783</v>
      </c>
      <c r="D1027" t="s">
        <v>117</v>
      </c>
      <c r="E1027" t="s">
        <v>117</v>
      </c>
      <c r="F1027" s="10">
        <v>1146218</v>
      </c>
      <c r="G1027" s="8">
        <v>5.9426799999999998E-5</v>
      </c>
      <c r="H1027" s="10">
        <v>58077.81164</v>
      </c>
      <c r="I1027" t="str">
        <f>IFERROR(VLOOKUP(D1027,'LEAID Match'!$A$2:$B$186,2,FALSE),"")</f>
        <v/>
      </c>
    </row>
    <row r="1028" spans="1:9" x14ac:dyDescent="0.2">
      <c r="A1028" t="str">
        <f t="shared" si="16"/>
        <v/>
      </c>
      <c r="B1028" s="15">
        <v>2017</v>
      </c>
      <c r="C1028" t="s">
        <v>1783</v>
      </c>
      <c r="D1028" t="s">
        <v>117</v>
      </c>
      <c r="E1028" t="s">
        <v>117</v>
      </c>
      <c r="F1028" s="10">
        <v>1254593</v>
      </c>
      <c r="G1028" s="8">
        <v>5.2996199999999999E-5</v>
      </c>
      <c r="H1028" s="10">
        <v>54172.715640000002</v>
      </c>
      <c r="I1028" t="str">
        <f>IFERROR(VLOOKUP(D1028,'LEAID Match'!$A$2:$B$186,2,FALSE),"")</f>
        <v/>
      </c>
    </row>
    <row r="1029" spans="1:9" x14ac:dyDescent="0.2">
      <c r="A1029" t="str">
        <f t="shared" si="16"/>
        <v/>
      </c>
      <c r="B1029" s="15">
        <v>2018</v>
      </c>
      <c r="C1029" t="s">
        <v>1783</v>
      </c>
      <c r="D1029" t="s">
        <v>117</v>
      </c>
      <c r="E1029" t="s">
        <v>117</v>
      </c>
      <c r="F1029" s="10">
        <v>1236510</v>
      </c>
      <c r="G1029" s="8">
        <v>4.4045399999999997E-5</v>
      </c>
      <c r="H1029" s="10">
        <v>61227.510539999996</v>
      </c>
      <c r="I1029" t="str">
        <f>IFERROR(VLOOKUP(D1029,'LEAID Match'!$A$2:$B$186,2,FALSE),"")</f>
        <v/>
      </c>
    </row>
    <row r="1030" spans="1:9" x14ac:dyDescent="0.2">
      <c r="A1030" t="str">
        <f t="shared" si="16"/>
        <v/>
      </c>
      <c r="B1030" s="15">
        <v>2019</v>
      </c>
      <c r="C1030" t="s">
        <v>1783</v>
      </c>
      <c r="D1030" t="s">
        <v>117</v>
      </c>
      <c r="E1030" t="s">
        <v>117</v>
      </c>
      <c r="F1030" s="10">
        <v>1235716</v>
      </c>
      <c r="G1030" s="8">
        <v>4.9898300000000003E-5</v>
      </c>
      <c r="H1030" s="10">
        <v>85835.055659999998</v>
      </c>
      <c r="I1030" t="str">
        <f>IFERROR(VLOOKUP(D1030,'LEAID Match'!$A$2:$B$186,2,FALSE),"")</f>
        <v/>
      </c>
    </row>
    <row r="1031" spans="1:9" x14ac:dyDescent="0.2">
      <c r="A1031" t="str">
        <f t="shared" si="16"/>
        <v/>
      </c>
      <c r="B1031" s="15">
        <v>2020</v>
      </c>
      <c r="C1031" t="s">
        <v>1783</v>
      </c>
      <c r="D1031" t="s">
        <v>117</v>
      </c>
      <c r="E1031" t="s">
        <v>117</v>
      </c>
      <c r="F1031" s="10">
        <v>1544349</v>
      </c>
      <c r="G1031" s="8">
        <v>5.0485300000000003E-5</v>
      </c>
      <c r="H1031" s="10">
        <v>116065.7047</v>
      </c>
      <c r="I1031" t="str">
        <f>IFERROR(VLOOKUP(D1031,'LEAID Match'!$A$2:$B$186,2,FALSE),"")</f>
        <v/>
      </c>
    </row>
    <row r="1032" spans="1:9" x14ac:dyDescent="0.2">
      <c r="A1032" t="str">
        <f t="shared" si="16"/>
        <v/>
      </c>
      <c r="B1032" s="15">
        <v>2021</v>
      </c>
      <c r="C1032" t="s">
        <v>1783</v>
      </c>
      <c r="D1032" t="s">
        <v>117</v>
      </c>
      <c r="E1032" t="s">
        <v>117</v>
      </c>
      <c r="F1032" s="10">
        <v>1344774</v>
      </c>
      <c r="G1032" s="8">
        <v>4.6782300000000001E-5</v>
      </c>
      <c r="H1032" s="10">
        <v>101119.94145</v>
      </c>
      <c r="I1032" t="str">
        <f>IFERROR(VLOOKUP(D1032,'LEAID Match'!$A$2:$B$186,2,FALSE),"")</f>
        <v/>
      </c>
    </row>
    <row r="1033" spans="1:9" x14ac:dyDescent="0.2">
      <c r="A1033" t="str">
        <f t="shared" si="16"/>
        <v/>
      </c>
      <c r="B1033" s="15">
        <v>2022</v>
      </c>
      <c r="C1033" t="s">
        <v>1783</v>
      </c>
      <c r="D1033" t="s">
        <v>117</v>
      </c>
      <c r="E1033" t="s">
        <v>117</v>
      </c>
      <c r="F1033" s="10">
        <v>1765777</v>
      </c>
      <c r="G1033" s="8">
        <v>5.3048599999999999E-5</v>
      </c>
      <c r="H1033" s="10">
        <v>213796.46771999999</v>
      </c>
      <c r="I1033" t="str">
        <f>IFERROR(VLOOKUP(D1033,'LEAID Match'!$A$2:$B$186,2,FALSE),"")</f>
        <v/>
      </c>
    </row>
    <row r="1034" spans="1:9" x14ac:dyDescent="0.2">
      <c r="A1034" t="str">
        <f t="shared" si="16"/>
        <v/>
      </c>
      <c r="B1034" s="15">
        <v>2023</v>
      </c>
      <c r="C1034" t="s">
        <v>1783</v>
      </c>
      <c r="D1034" t="s">
        <v>117</v>
      </c>
      <c r="E1034" t="s">
        <v>117</v>
      </c>
      <c r="F1034" s="10">
        <v>1596498</v>
      </c>
      <c r="G1034" s="8">
        <v>6.2798400000000005E-5</v>
      </c>
      <c r="H1034" s="10">
        <v>150270.29136</v>
      </c>
      <c r="I1034" t="str">
        <f>IFERROR(VLOOKUP(D1034,'LEAID Match'!$A$2:$B$186,2,FALSE),"")</f>
        <v/>
      </c>
    </row>
    <row r="1035" spans="1:9" x14ac:dyDescent="0.2">
      <c r="A1035" t="str">
        <f t="shared" si="16"/>
        <v/>
      </c>
      <c r="B1035" s="15">
        <v>2015</v>
      </c>
      <c r="C1035" t="s">
        <v>1784</v>
      </c>
      <c r="D1035" t="s">
        <v>118</v>
      </c>
      <c r="E1035" t="s">
        <v>118</v>
      </c>
      <c r="F1035" s="10" t="s">
        <v>29</v>
      </c>
      <c r="G1035" s="8">
        <v>0</v>
      </c>
      <c r="H1035" s="10">
        <v>0</v>
      </c>
      <c r="I1035" t="str">
        <f>IFERROR(VLOOKUP(D1035,'LEAID Match'!$A$2:$B$186,2,FALSE),"")</f>
        <v/>
      </c>
    </row>
    <row r="1036" spans="1:9" x14ac:dyDescent="0.2">
      <c r="A1036" t="str">
        <f t="shared" si="16"/>
        <v/>
      </c>
      <c r="B1036" s="15">
        <v>2016</v>
      </c>
      <c r="C1036" t="s">
        <v>1784</v>
      </c>
      <c r="D1036" t="s">
        <v>118</v>
      </c>
      <c r="E1036" t="s">
        <v>118</v>
      </c>
      <c r="F1036" s="10" t="s">
        <v>29</v>
      </c>
      <c r="G1036" s="8">
        <v>0</v>
      </c>
      <c r="H1036" s="10">
        <v>0</v>
      </c>
      <c r="I1036" t="str">
        <f>IFERROR(VLOOKUP(D1036,'LEAID Match'!$A$2:$B$186,2,FALSE),"")</f>
        <v/>
      </c>
    </row>
    <row r="1037" spans="1:9" x14ac:dyDescent="0.2">
      <c r="A1037" t="str">
        <f t="shared" si="16"/>
        <v/>
      </c>
      <c r="B1037" s="15">
        <v>2017</v>
      </c>
      <c r="C1037" t="s">
        <v>1784</v>
      </c>
      <c r="D1037" t="s">
        <v>118</v>
      </c>
      <c r="E1037" t="s">
        <v>118</v>
      </c>
      <c r="F1037" s="10" t="s">
        <v>29</v>
      </c>
      <c r="G1037" s="8">
        <v>0</v>
      </c>
      <c r="H1037" s="10">
        <v>0</v>
      </c>
      <c r="I1037" t="str">
        <f>IFERROR(VLOOKUP(D1037,'LEAID Match'!$A$2:$B$186,2,FALSE),"")</f>
        <v/>
      </c>
    </row>
    <row r="1038" spans="1:9" x14ac:dyDescent="0.2">
      <c r="A1038" t="str">
        <f t="shared" si="16"/>
        <v/>
      </c>
      <c r="B1038" s="15">
        <v>2018</v>
      </c>
      <c r="C1038" t="s">
        <v>1784</v>
      </c>
      <c r="D1038" t="s">
        <v>118</v>
      </c>
      <c r="E1038" t="s">
        <v>118</v>
      </c>
      <c r="F1038" s="10" t="s">
        <v>29</v>
      </c>
      <c r="G1038" s="8">
        <v>0</v>
      </c>
      <c r="H1038" s="10">
        <v>0</v>
      </c>
      <c r="I1038" t="str">
        <f>IFERROR(VLOOKUP(D1038,'LEAID Match'!$A$2:$B$186,2,FALSE),"")</f>
        <v/>
      </c>
    </row>
    <row r="1039" spans="1:9" x14ac:dyDescent="0.2">
      <c r="A1039" t="str">
        <f t="shared" si="16"/>
        <v/>
      </c>
      <c r="B1039" s="15">
        <v>2019</v>
      </c>
      <c r="C1039" t="s">
        <v>1784</v>
      </c>
      <c r="D1039" t="s">
        <v>118</v>
      </c>
      <c r="E1039" t="s">
        <v>118</v>
      </c>
      <c r="F1039" s="10" t="s">
        <v>29</v>
      </c>
      <c r="G1039" s="8">
        <v>0</v>
      </c>
      <c r="H1039" s="10">
        <v>0</v>
      </c>
      <c r="I1039" t="str">
        <f>IFERROR(VLOOKUP(D1039,'LEAID Match'!$A$2:$B$186,2,FALSE),"")</f>
        <v/>
      </c>
    </row>
    <row r="1040" spans="1:9" x14ac:dyDescent="0.2">
      <c r="A1040" t="str">
        <f t="shared" si="16"/>
        <v/>
      </c>
      <c r="B1040" s="15">
        <v>2020</v>
      </c>
      <c r="C1040" t="s">
        <v>1784</v>
      </c>
      <c r="D1040" t="s">
        <v>118</v>
      </c>
      <c r="E1040" t="s">
        <v>118</v>
      </c>
      <c r="F1040" s="10" t="s">
        <v>29</v>
      </c>
      <c r="G1040" s="8">
        <v>0</v>
      </c>
      <c r="H1040" s="10">
        <v>0</v>
      </c>
      <c r="I1040" t="str">
        <f>IFERROR(VLOOKUP(D1040,'LEAID Match'!$A$2:$B$186,2,FALSE),"")</f>
        <v/>
      </c>
    </row>
    <row r="1041" spans="1:9" x14ac:dyDescent="0.2">
      <c r="A1041" t="str">
        <f t="shared" si="16"/>
        <v/>
      </c>
      <c r="B1041" s="15">
        <v>2021</v>
      </c>
      <c r="C1041" t="s">
        <v>1784</v>
      </c>
      <c r="D1041" t="s">
        <v>118</v>
      </c>
      <c r="E1041" t="s">
        <v>118</v>
      </c>
      <c r="F1041" s="10" t="s">
        <v>29</v>
      </c>
      <c r="G1041" s="8">
        <v>0</v>
      </c>
      <c r="H1041" s="10">
        <v>0</v>
      </c>
      <c r="I1041" t="str">
        <f>IFERROR(VLOOKUP(D1041,'LEAID Match'!$A$2:$B$186,2,FALSE),"")</f>
        <v/>
      </c>
    </row>
    <row r="1042" spans="1:9" x14ac:dyDescent="0.2">
      <c r="A1042" t="str">
        <f t="shared" si="16"/>
        <v/>
      </c>
      <c r="B1042" s="15">
        <v>2022</v>
      </c>
      <c r="C1042" t="s">
        <v>1784</v>
      </c>
      <c r="D1042" t="s">
        <v>118</v>
      </c>
      <c r="E1042" t="s">
        <v>118</v>
      </c>
      <c r="F1042" s="10" t="s">
        <v>29</v>
      </c>
      <c r="G1042" s="8">
        <v>0</v>
      </c>
      <c r="H1042" s="10">
        <v>0</v>
      </c>
      <c r="I1042" t="str">
        <f>IFERROR(VLOOKUP(D1042,'LEAID Match'!$A$2:$B$186,2,FALSE),"")</f>
        <v/>
      </c>
    </row>
    <row r="1043" spans="1:9" x14ac:dyDescent="0.2">
      <c r="A1043" t="str">
        <f t="shared" si="16"/>
        <v/>
      </c>
      <c r="B1043" s="15">
        <v>2023</v>
      </c>
      <c r="C1043" t="s">
        <v>1784</v>
      </c>
      <c r="D1043" t="s">
        <v>118</v>
      </c>
      <c r="E1043" t="s">
        <v>118</v>
      </c>
      <c r="F1043" s="10" t="s">
        <v>2013</v>
      </c>
      <c r="G1043" s="8">
        <v>0</v>
      </c>
      <c r="H1043" s="10">
        <v>0</v>
      </c>
      <c r="I1043" t="str">
        <f>IFERROR(VLOOKUP(D1043,'LEAID Match'!$A$2:$B$186,2,FALSE),"")</f>
        <v/>
      </c>
    </row>
    <row r="1044" spans="1:9" x14ac:dyDescent="0.2">
      <c r="A1044" t="str">
        <f t="shared" si="16"/>
        <v/>
      </c>
      <c r="B1044" s="15">
        <v>2015</v>
      </c>
      <c r="C1044" t="s">
        <v>1785</v>
      </c>
      <c r="D1044" t="s">
        <v>119</v>
      </c>
      <c r="E1044" t="s">
        <v>119</v>
      </c>
      <c r="F1044" s="10">
        <v>1622114</v>
      </c>
      <c r="G1044" s="8">
        <v>1.181175E-4</v>
      </c>
      <c r="H1044" s="10">
        <v>132681.38774999999</v>
      </c>
      <c r="I1044" t="str">
        <f>IFERROR(VLOOKUP(D1044,'LEAID Match'!$A$2:$B$186,2,FALSE),"")</f>
        <v/>
      </c>
    </row>
    <row r="1045" spans="1:9" x14ac:dyDescent="0.2">
      <c r="A1045" t="str">
        <f t="shared" si="16"/>
        <v/>
      </c>
      <c r="B1045" s="15">
        <v>2016</v>
      </c>
      <c r="C1045" t="s">
        <v>1785</v>
      </c>
      <c r="D1045" t="s">
        <v>119</v>
      </c>
      <c r="E1045" t="s">
        <v>119</v>
      </c>
      <c r="F1045" s="10">
        <v>1979873</v>
      </c>
      <c r="G1045" s="8">
        <v>1.026484E-4</v>
      </c>
      <c r="H1045" s="10">
        <v>100318.28131999999</v>
      </c>
      <c r="I1045" t="str">
        <f>IFERROR(VLOOKUP(D1045,'LEAID Match'!$A$2:$B$186,2,FALSE),"")</f>
        <v/>
      </c>
    </row>
    <row r="1046" spans="1:9" x14ac:dyDescent="0.2">
      <c r="A1046" t="str">
        <f t="shared" si="16"/>
        <v/>
      </c>
      <c r="B1046" s="15">
        <v>2017</v>
      </c>
      <c r="C1046" t="s">
        <v>1785</v>
      </c>
      <c r="D1046" t="s">
        <v>119</v>
      </c>
      <c r="E1046" t="s">
        <v>119</v>
      </c>
      <c r="F1046" s="10">
        <v>2073511</v>
      </c>
      <c r="G1046" s="8">
        <v>8.7588699999999997E-5</v>
      </c>
      <c r="H1046" s="10">
        <v>89533.169139999998</v>
      </c>
      <c r="I1046" t="str">
        <f>IFERROR(VLOOKUP(D1046,'LEAID Match'!$A$2:$B$186,2,FALSE),"")</f>
        <v/>
      </c>
    </row>
    <row r="1047" spans="1:9" x14ac:dyDescent="0.2">
      <c r="A1047" t="str">
        <f t="shared" si="16"/>
        <v/>
      </c>
      <c r="B1047" s="15">
        <v>2018</v>
      </c>
      <c r="C1047" t="s">
        <v>1785</v>
      </c>
      <c r="D1047" t="s">
        <v>119</v>
      </c>
      <c r="E1047" t="s">
        <v>119</v>
      </c>
      <c r="F1047" s="10">
        <v>2312366</v>
      </c>
      <c r="G1047" s="8">
        <v>8.2368300000000002E-5</v>
      </c>
      <c r="H1047" s="10">
        <v>114500.17383</v>
      </c>
      <c r="I1047" t="str">
        <f>IFERROR(VLOOKUP(D1047,'LEAID Match'!$A$2:$B$186,2,FALSE),"")</f>
        <v/>
      </c>
    </row>
    <row r="1048" spans="1:9" x14ac:dyDescent="0.2">
      <c r="A1048" t="str">
        <f t="shared" si="16"/>
        <v/>
      </c>
      <c r="B1048" s="15">
        <v>2019</v>
      </c>
      <c r="C1048" t="s">
        <v>1785</v>
      </c>
      <c r="D1048" t="s">
        <v>119</v>
      </c>
      <c r="E1048" t="s">
        <v>119</v>
      </c>
      <c r="F1048" s="10">
        <v>1610637</v>
      </c>
      <c r="G1048" s="8">
        <v>6.5037700000000002E-5</v>
      </c>
      <c r="H1048" s="10">
        <v>111877.85154</v>
      </c>
      <c r="I1048" t="str">
        <f>IFERROR(VLOOKUP(D1048,'LEAID Match'!$A$2:$B$186,2,FALSE),"")</f>
        <v/>
      </c>
    </row>
    <row r="1049" spans="1:9" x14ac:dyDescent="0.2">
      <c r="A1049" t="str">
        <f t="shared" si="16"/>
        <v/>
      </c>
      <c r="B1049" s="15">
        <v>2020</v>
      </c>
      <c r="C1049" t="s">
        <v>1785</v>
      </c>
      <c r="D1049" t="s">
        <v>119</v>
      </c>
      <c r="E1049" t="s">
        <v>119</v>
      </c>
      <c r="F1049" s="10">
        <v>2329788</v>
      </c>
      <c r="G1049" s="8">
        <v>7.6161600000000006E-5</v>
      </c>
      <c r="H1049" s="10">
        <v>175095.5184</v>
      </c>
      <c r="I1049" t="str">
        <f>IFERROR(VLOOKUP(D1049,'LEAID Match'!$A$2:$B$186,2,FALSE),"")</f>
        <v/>
      </c>
    </row>
    <row r="1050" spans="1:9" x14ac:dyDescent="0.2">
      <c r="A1050" t="str">
        <f t="shared" si="16"/>
        <v/>
      </c>
      <c r="B1050" s="15">
        <v>2021</v>
      </c>
      <c r="C1050" t="s">
        <v>1785</v>
      </c>
      <c r="D1050" t="s">
        <v>119</v>
      </c>
      <c r="E1050" t="s">
        <v>119</v>
      </c>
      <c r="F1050" s="10">
        <v>2247230</v>
      </c>
      <c r="G1050" s="8">
        <v>7.8177100000000001E-5</v>
      </c>
      <c r="H1050" s="10">
        <v>168979.80165000001</v>
      </c>
      <c r="I1050" t="str">
        <f>IFERROR(VLOOKUP(D1050,'LEAID Match'!$A$2:$B$186,2,FALSE),"")</f>
        <v/>
      </c>
    </row>
    <row r="1051" spans="1:9" x14ac:dyDescent="0.2">
      <c r="A1051" t="str">
        <f t="shared" si="16"/>
        <v/>
      </c>
      <c r="B1051" s="15">
        <v>2022</v>
      </c>
      <c r="C1051" t="s">
        <v>1785</v>
      </c>
      <c r="D1051" t="s">
        <v>119</v>
      </c>
      <c r="E1051" t="s">
        <v>119</v>
      </c>
      <c r="F1051" s="10">
        <v>3033640</v>
      </c>
      <c r="G1051" s="8">
        <v>9.1138500000000002E-5</v>
      </c>
      <c r="H1051" s="10">
        <v>367306.38270000002</v>
      </c>
      <c r="I1051" t="str">
        <f>IFERROR(VLOOKUP(D1051,'LEAID Match'!$A$2:$B$186,2,FALSE),"")</f>
        <v/>
      </c>
    </row>
    <row r="1052" spans="1:9" x14ac:dyDescent="0.2">
      <c r="A1052" t="str">
        <f t="shared" si="16"/>
        <v/>
      </c>
      <c r="B1052" s="15">
        <v>2023</v>
      </c>
      <c r="C1052" t="s">
        <v>1785</v>
      </c>
      <c r="D1052" t="s">
        <v>119</v>
      </c>
      <c r="E1052" t="s">
        <v>119</v>
      </c>
      <c r="F1052" s="10">
        <v>2301843</v>
      </c>
      <c r="G1052" s="8">
        <v>9.0543299999999998E-5</v>
      </c>
      <c r="H1052" s="10">
        <v>216661.06256999998</v>
      </c>
      <c r="I1052" t="str">
        <f>IFERROR(VLOOKUP(D1052,'LEAID Match'!$A$2:$B$186,2,FALSE),"")</f>
        <v/>
      </c>
    </row>
    <row r="1053" spans="1:9" x14ac:dyDescent="0.2">
      <c r="A1053" t="str">
        <f t="shared" si="16"/>
        <v/>
      </c>
      <c r="B1053" s="15">
        <v>2015</v>
      </c>
      <c r="C1053" t="s">
        <v>1786</v>
      </c>
      <c r="D1053" t="s">
        <v>120</v>
      </c>
      <c r="E1053" t="s">
        <v>120</v>
      </c>
      <c r="F1053" s="10">
        <v>1687655</v>
      </c>
      <c r="G1053" s="8">
        <v>1.2289000000000001E-4</v>
      </c>
      <c r="H1053" s="10">
        <v>138042.337</v>
      </c>
      <c r="I1053" t="str">
        <f>IFERROR(VLOOKUP(D1053,'LEAID Match'!$A$2:$B$186,2,FALSE),"")</f>
        <v/>
      </c>
    </row>
    <row r="1054" spans="1:9" x14ac:dyDescent="0.2">
      <c r="A1054" t="str">
        <f t="shared" si="16"/>
        <v/>
      </c>
      <c r="B1054" s="15">
        <v>2016</v>
      </c>
      <c r="C1054" t="s">
        <v>1786</v>
      </c>
      <c r="D1054" t="s">
        <v>120</v>
      </c>
      <c r="E1054" t="s">
        <v>120</v>
      </c>
      <c r="F1054" s="10">
        <v>2133807</v>
      </c>
      <c r="G1054" s="8">
        <v>1.1062929999999999E-4</v>
      </c>
      <c r="H1054" s="10">
        <v>108118.01488999999</v>
      </c>
      <c r="I1054" t="str">
        <f>IFERROR(VLOOKUP(D1054,'LEAID Match'!$A$2:$B$186,2,FALSE),"")</f>
        <v/>
      </c>
    </row>
    <row r="1055" spans="1:9" x14ac:dyDescent="0.2">
      <c r="A1055" t="str">
        <f t="shared" si="16"/>
        <v/>
      </c>
      <c r="B1055" s="15">
        <v>2017</v>
      </c>
      <c r="C1055" t="s">
        <v>1786</v>
      </c>
      <c r="D1055" t="s">
        <v>120</v>
      </c>
      <c r="E1055" t="s">
        <v>120</v>
      </c>
      <c r="F1055" s="10">
        <v>2597852</v>
      </c>
      <c r="G1055" s="8">
        <v>1.097377E-4</v>
      </c>
      <c r="H1055" s="10">
        <v>112173.87694</v>
      </c>
      <c r="I1055" t="str">
        <f>IFERROR(VLOOKUP(D1055,'LEAID Match'!$A$2:$B$186,2,FALSE),"")</f>
        <v/>
      </c>
    </row>
    <row r="1056" spans="1:9" x14ac:dyDescent="0.2">
      <c r="A1056" t="str">
        <f t="shared" si="16"/>
        <v/>
      </c>
      <c r="B1056" s="15">
        <v>2018</v>
      </c>
      <c r="C1056" t="s">
        <v>1786</v>
      </c>
      <c r="D1056" t="s">
        <v>120</v>
      </c>
      <c r="E1056" t="s">
        <v>120</v>
      </c>
      <c r="F1056" s="10">
        <v>2458134</v>
      </c>
      <c r="G1056" s="8">
        <v>8.7560599999999996E-5</v>
      </c>
      <c r="H1056" s="10">
        <v>121717.99006</v>
      </c>
      <c r="I1056" t="str">
        <f>IFERROR(VLOOKUP(D1056,'LEAID Match'!$A$2:$B$186,2,FALSE),"")</f>
        <v/>
      </c>
    </row>
    <row r="1057" spans="1:9" x14ac:dyDescent="0.2">
      <c r="A1057" t="str">
        <f t="shared" si="16"/>
        <v/>
      </c>
      <c r="B1057" s="15">
        <v>2019</v>
      </c>
      <c r="C1057" t="s">
        <v>1786</v>
      </c>
      <c r="D1057" t="s">
        <v>120</v>
      </c>
      <c r="E1057" t="s">
        <v>120</v>
      </c>
      <c r="F1057" s="10">
        <v>2595442</v>
      </c>
      <c r="G1057" s="8">
        <v>1.048042E-4</v>
      </c>
      <c r="H1057" s="10">
        <v>180284.18484</v>
      </c>
      <c r="I1057" t="str">
        <f>IFERROR(VLOOKUP(D1057,'LEAID Match'!$A$2:$B$186,2,FALSE),"")</f>
        <v/>
      </c>
    </row>
    <row r="1058" spans="1:9" x14ac:dyDescent="0.2">
      <c r="A1058" t="str">
        <f t="shared" si="16"/>
        <v/>
      </c>
      <c r="B1058" s="15">
        <v>2020</v>
      </c>
      <c r="C1058" t="s">
        <v>1786</v>
      </c>
      <c r="D1058" t="s">
        <v>120</v>
      </c>
      <c r="E1058" t="s">
        <v>120</v>
      </c>
      <c r="F1058" s="10">
        <v>2850513</v>
      </c>
      <c r="G1058" s="8">
        <v>9.3184300000000002E-5</v>
      </c>
      <c r="H1058" s="10">
        <v>214230.70569999999</v>
      </c>
      <c r="I1058" t="str">
        <f>IFERROR(VLOOKUP(D1058,'LEAID Match'!$A$2:$B$186,2,FALSE),"")</f>
        <v/>
      </c>
    </row>
    <row r="1059" spans="1:9" x14ac:dyDescent="0.2">
      <c r="A1059" t="str">
        <f t="shared" si="16"/>
        <v/>
      </c>
      <c r="B1059" s="15">
        <v>2021</v>
      </c>
      <c r="C1059" t="s">
        <v>1786</v>
      </c>
      <c r="D1059" t="s">
        <v>120</v>
      </c>
      <c r="E1059" t="s">
        <v>120</v>
      </c>
      <c r="F1059" s="10">
        <v>2929527</v>
      </c>
      <c r="G1059" s="8">
        <v>1.019129E-4</v>
      </c>
      <c r="H1059" s="10">
        <v>220284.73335000002</v>
      </c>
      <c r="I1059" t="str">
        <f>IFERROR(VLOOKUP(D1059,'LEAID Match'!$A$2:$B$186,2,FALSE),"")</f>
        <v/>
      </c>
    </row>
    <row r="1060" spans="1:9" x14ac:dyDescent="0.2">
      <c r="A1060" t="str">
        <f t="shared" si="16"/>
        <v/>
      </c>
      <c r="B1060" s="15">
        <v>2022</v>
      </c>
      <c r="C1060" t="s">
        <v>1786</v>
      </c>
      <c r="D1060" t="s">
        <v>120</v>
      </c>
      <c r="E1060" t="s">
        <v>120</v>
      </c>
      <c r="F1060" s="10">
        <v>3853855</v>
      </c>
      <c r="G1060" s="8">
        <v>1.1578000000000001E-4</v>
      </c>
      <c r="H1060" s="10">
        <v>466616.55600000004</v>
      </c>
      <c r="I1060" t="str">
        <f>IFERROR(VLOOKUP(D1060,'LEAID Match'!$A$2:$B$186,2,FALSE),"")</f>
        <v/>
      </c>
    </row>
    <row r="1061" spans="1:9" x14ac:dyDescent="0.2">
      <c r="A1061" t="str">
        <f t="shared" si="16"/>
        <v/>
      </c>
      <c r="B1061" s="15">
        <v>2023</v>
      </c>
      <c r="C1061" t="s">
        <v>1786</v>
      </c>
      <c r="D1061" t="s">
        <v>120</v>
      </c>
      <c r="E1061" t="s">
        <v>120</v>
      </c>
      <c r="F1061" s="10">
        <v>3150944</v>
      </c>
      <c r="G1061" s="8">
        <v>1.2394279999999999E-4</v>
      </c>
      <c r="H1061" s="10">
        <v>296582.72611999995</v>
      </c>
      <c r="I1061" t="str">
        <f>IFERROR(VLOOKUP(D1061,'LEAID Match'!$A$2:$B$186,2,FALSE),"")</f>
        <v/>
      </c>
    </row>
    <row r="1062" spans="1:9" x14ac:dyDescent="0.2">
      <c r="A1062" t="str">
        <f t="shared" si="16"/>
        <v/>
      </c>
      <c r="B1062" s="15">
        <v>2015</v>
      </c>
      <c r="C1062" t="s">
        <v>1787</v>
      </c>
      <c r="D1062" t="s">
        <v>121</v>
      </c>
      <c r="E1062" t="s">
        <v>121</v>
      </c>
      <c r="F1062" s="10">
        <v>374563</v>
      </c>
      <c r="G1062" s="8">
        <v>2.7274600000000001E-5</v>
      </c>
      <c r="H1062" s="10">
        <v>30637.55818</v>
      </c>
      <c r="I1062" t="str">
        <f>IFERROR(VLOOKUP(D1062,'LEAID Match'!$A$2:$B$186,2,FALSE),"")</f>
        <v/>
      </c>
    </row>
    <row r="1063" spans="1:9" x14ac:dyDescent="0.2">
      <c r="A1063" t="str">
        <f t="shared" si="16"/>
        <v/>
      </c>
      <c r="B1063" s="15">
        <v>2016</v>
      </c>
      <c r="C1063" t="s">
        <v>1787</v>
      </c>
      <c r="D1063" t="s">
        <v>121</v>
      </c>
      <c r="E1063" t="s">
        <v>121</v>
      </c>
      <c r="F1063" s="10">
        <v>807146</v>
      </c>
      <c r="G1063" s="8">
        <v>4.1847300000000002E-5</v>
      </c>
      <c r="H1063" s="10">
        <v>40897.366289999998</v>
      </c>
      <c r="I1063" t="str">
        <f>IFERROR(VLOOKUP(D1063,'LEAID Match'!$A$2:$B$186,2,FALSE),"")</f>
        <v/>
      </c>
    </row>
    <row r="1064" spans="1:9" x14ac:dyDescent="0.2">
      <c r="A1064" t="str">
        <f t="shared" si="16"/>
        <v/>
      </c>
      <c r="B1064" s="15">
        <v>2017</v>
      </c>
      <c r="C1064" t="s">
        <v>1787</v>
      </c>
      <c r="D1064" t="s">
        <v>121</v>
      </c>
      <c r="E1064" t="s">
        <v>121</v>
      </c>
      <c r="F1064" s="10">
        <v>890237</v>
      </c>
      <c r="G1064" s="8">
        <v>3.7605099999999997E-5</v>
      </c>
      <c r="H1064" s="10">
        <v>38439.933219999999</v>
      </c>
      <c r="I1064" t="str">
        <f>IFERROR(VLOOKUP(D1064,'LEAID Match'!$A$2:$B$186,2,FALSE),"")</f>
        <v/>
      </c>
    </row>
    <row r="1065" spans="1:9" x14ac:dyDescent="0.2">
      <c r="A1065" t="str">
        <f t="shared" si="16"/>
        <v/>
      </c>
      <c r="B1065" s="15">
        <v>2018</v>
      </c>
      <c r="C1065" t="s">
        <v>1787</v>
      </c>
      <c r="D1065" t="s">
        <v>121</v>
      </c>
      <c r="E1065" t="s">
        <v>121</v>
      </c>
      <c r="F1065" s="10">
        <v>1401770</v>
      </c>
      <c r="G1065" s="8">
        <v>4.9932100000000003E-5</v>
      </c>
      <c r="H1065" s="10">
        <v>69410.612210000007</v>
      </c>
      <c r="I1065" t="str">
        <f>IFERROR(VLOOKUP(D1065,'LEAID Match'!$A$2:$B$186,2,FALSE),"")</f>
        <v/>
      </c>
    </row>
    <row r="1066" spans="1:9" x14ac:dyDescent="0.2">
      <c r="A1066" t="str">
        <f t="shared" si="16"/>
        <v/>
      </c>
      <c r="B1066" s="15">
        <v>2019</v>
      </c>
      <c r="C1066" t="s">
        <v>1787</v>
      </c>
      <c r="D1066" t="s">
        <v>121</v>
      </c>
      <c r="E1066" t="s">
        <v>121</v>
      </c>
      <c r="F1066" s="10">
        <v>1293637</v>
      </c>
      <c r="G1066" s="8">
        <v>5.2237200000000002E-5</v>
      </c>
      <c r="H1066" s="10">
        <v>89858.43144</v>
      </c>
      <c r="I1066" t="str">
        <f>IFERROR(VLOOKUP(D1066,'LEAID Match'!$A$2:$B$186,2,FALSE),"")</f>
        <v/>
      </c>
    </row>
    <row r="1067" spans="1:9" x14ac:dyDescent="0.2">
      <c r="A1067" t="str">
        <f t="shared" si="16"/>
        <v/>
      </c>
      <c r="B1067" s="15">
        <v>2020</v>
      </c>
      <c r="C1067" t="s">
        <v>1787</v>
      </c>
      <c r="D1067" t="s">
        <v>121</v>
      </c>
      <c r="E1067" t="s">
        <v>121</v>
      </c>
      <c r="F1067" s="10">
        <v>1639295</v>
      </c>
      <c r="G1067" s="8">
        <v>5.3589199999999998E-5</v>
      </c>
      <c r="H1067" s="10">
        <v>123201.5708</v>
      </c>
      <c r="I1067" t="str">
        <f>IFERROR(VLOOKUP(D1067,'LEAID Match'!$A$2:$B$186,2,FALSE),"")</f>
        <v/>
      </c>
    </row>
    <row r="1068" spans="1:9" x14ac:dyDescent="0.2">
      <c r="A1068" t="str">
        <f t="shared" si="16"/>
        <v/>
      </c>
      <c r="B1068" s="15">
        <v>2021</v>
      </c>
      <c r="C1068" t="s">
        <v>1787</v>
      </c>
      <c r="D1068" t="s">
        <v>121</v>
      </c>
      <c r="E1068" t="s">
        <v>121</v>
      </c>
      <c r="F1068" s="10">
        <v>1706117</v>
      </c>
      <c r="G1068" s="8">
        <v>5.9352699999999998E-5</v>
      </c>
      <c r="H1068" s="10">
        <v>128290.86104999999</v>
      </c>
      <c r="I1068" t="str">
        <f>IFERROR(VLOOKUP(D1068,'LEAID Match'!$A$2:$B$186,2,FALSE),"")</f>
        <v/>
      </c>
    </row>
    <row r="1069" spans="1:9" x14ac:dyDescent="0.2">
      <c r="A1069" t="str">
        <f t="shared" si="16"/>
        <v/>
      </c>
      <c r="B1069" s="15">
        <v>2022</v>
      </c>
      <c r="C1069" t="s">
        <v>1787</v>
      </c>
      <c r="D1069" t="s">
        <v>121</v>
      </c>
      <c r="E1069" t="s">
        <v>121</v>
      </c>
      <c r="F1069" s="10">
        <v>1934668</v>
      </c>
      <c r="G1069" s="8">
        <v>5.8122499999999998E-5</v>
      </c>
      <c r="H1069" s="10">
        <v>234245.29949999999</v>
      </c>
      <c r="I1069" t="str">
        <f>IFERROR(VLOOKUP(D1069,'LEAID Match'!$A$2:$B$186,2,FALSE),"")</f>
        <v/>
      </c>
    </row>
    <row r="1070" spans="1:9" x14ac:dyDescent="0.2">
      <c r="A1070" t="str">
        <f t="shared" si="16"/>
        <v/>
      </c>
      <c r="B1070" s="15">
        <v>2023</v>
      </c>
      <c r="C1070" t="s">
        <v>1787</v>
      </c>
      <c r="D1070" t="s">
        <v>121</v>
      </c>
      <c r="E1070" t="s">
        <v>121</v>
      </c>
      <c r="F1070" s="10">
        <v>2041312</v>
      </c>
      <c r="G1070" s="8">
        <v>8.0295299999999997E-5</v>
      </c>
      <c r="H1070" s="10">
        <v>192138.62336999999</v>
      </c>
      <c r="I1070" t="str">
        <f>IFERROR(VLOOKUP(D1070,'LEAID Match'!$A$2:$B$186,2,FALSE),"")</f>
        <v/>
      </c>
    </row>
    <row r="1071" spans="1:9" x14ac:dyDescent="0.2">
      <c r="A1071" t="str">
        <f t="shared" si="16"/>
        <v/>
      </c>
      <c r="B1071" s="15">
        <v>2015</v>
      </c>
      <c r="C1071" t="s">
        <v>1788</v>
      </c>
      <c r="D1071" t="s">
        <v>122</v>
      </c>
      <c r="E1071" t="s">
        <v>122</v>
      </c>
      <c r="F1071" s="10">
        <v>4714798</v>
      </c>
      <c r="G1071" s="8">
        <v>3.4331740000000002E-4</v>
      </c>
      <c r="H1071" s="10">
        <v>385648.43541999999</v>
      </c>
      <c r="I1071" t="str">
        <f>IFERROR(VLOOKUP(D1071,'LEAID Match'!$A$2:$B$186,2,FALSE),"")</f>
        <v/>
      </c>
    </row>
    <row r="1072" spans="1:9" x14ac:dyDescent="0.2">
      <c r="A1072" t="str">
        <f t="shared" si="16"/>
        <v/>
      </c>
      <c r="B1072" s="15">
        <v>2016</v>
      </c>
      <c r="C1072" t="s">
        <v>1788</v>
      </c>
      <c r="D1072" t="s">
        <v>122</v>
      </c>
      <c r="E1072" t="s">
        <v>122</v>
      </c>
      <c r="F1072" s="10">
        <v>6183064</v>
      </c>
      <c r="G1072" s="8">
        <v>3.2056700000000001E-4</v>
      </c>
      <c r="H1072" s="10">
        <v>313290.12910000002</v>
      </c>
      <c r="I1072" t="str">
        <f>IFERROR(VLOOKUP(D1072,'LEAID Match'!$A$2:$B$186,2,FALSE),"")</f>
        <v/>
      </c>
    </row>
    <row r="1073" spans="1:9" x14ac:dyDescent="0.2">
      <c r="A1073" t="str">
        <f t="shared" si="16"/>
        <v/>
      </c>
      <c r="B1073" s="15">
        <v>2017</v>
      </c>
      <c r="C1073" t="s">
        <v>1788</v>
      </c>
      <c r="D1073" t="s">
        <v>122</v>
      </c>
      <c r="E1073" t="s">
        <v>122</v>
      </c>
      <c r="F1073" s="10">
        <v>6792522</v>
      </c>
      <c r="G1073" s="8">
        <v>2.8692779999999997E-4</v>
      </c>
      <c r="H1073" s="10">
        <v>293297.59715999995</v>
      </c>
      <c r="I1073" t="str">
        <f>IFERROR(VLOOKUP(D1073,'LEAID Match'!$A$2:$B$186,2,FALSE),"")</f>
        <v/>
      </c>
    </row>
    <row r="1074" spans="1:9" x14ac:dyDescent="0.2">
      <c r="A1074" t="str">
        <f t="shared" si="16"/>
        <v/>
      </c>
      <c r="B1074" s="15">
        <v>2018</v>
      </c>
      <c r="C1074" t="s">
        <v>1788</v>
      </c>
      <c r="D1074" t="s">
        <v>122</v>
      </c>
      <c r="E1074" t="s">
        <v>122</v>
      </c>
      <c r="F1074" s="10">
        <v>7548448</v>
      </c>
      <c r="G1074" s="8">
        <v>2.6888159999999999E-4</v>
      </c>
      <c r="H1074" s="10">
        <v>373772.31215999997</v>
      </c>
      <c r="I1074" t="str">
        <f>IFERROR(VLOOKUP(D1074,'LEAID Match'!$A$2:$B$186,2,FALSE),"")</f>
        <v/>
      </c>
    </row>
    <row r="1075" spans="1:9" x14ac:dyDescent="0.2">
      <c r="A1075" t="str">
        <f t="shared" si="16"/>
        <v/>
      </c>
      <c r="B1075" s="15">
        <v>2019</v>
      </c>
      <c r="C1075" t="s">
        <v>1788</v>
      </c>
      <c r="D1075" t="s">
        <v>122</v>
      </c>
      <c r="E1075" t="s">
        <v>122</v>
      </c>
      <c r="F1075" s="10">
        <v>6856243</v>
      </c>
      <c r="G1075" s="8">
        <v>2.7685570000000003E-4</v>
      </c>
      <c r="H1075" s="10">
        <v>476247.17514000006</v>
      </c>
      <c r="I1075" t="str">
        <f>IFERROR(VLOOKUP(D1075,'LEAID Match'!$A$2:$B$186,2,FALSE),"")</f>
        <v/>
      </c>
    </row>
    <row r="1076" spans="1:9" x14ac:dyDescent="0.2">
      <c r="A1076" t="str">
        <f t="shared" si="16"/>
        <v/>
      </c>
      <c r="B1076" s="15">
        <v>2020</v>
      </c>
      <c r="C1076" t="s">
        <v>1788</v>
      </c>
      <c r="D1076" t="s">
        <v>122</v>
      </c>
      <c r="E1076" t="s">
        <v>122</v>
      </c>
      <c r="F1076" s="10">
        <v>7698216</v>
      </c>
      <c r="G1076" s="8">
        <v>2.5165749999999997E-4</v>
      </c>
      <c r="H1076" s="10">
        <v>578560.59249999991</v>
      </c>
      <c r="I1076" t="str">
        <f>IFERROR(VLOOKUP(D1076,'LEAID Match'!$A$2:$B$186,2,FALSE),"")</f>
        <v/>
      </c>
    </row>
    <row r="1077" spans="1:9" x14ac:dyDescent="0.2">
      <c r="A1077" t="str">
        <f t="shared" si="16"/>
        <v/>
      </c>
      <c r="B1077" s="15">
        <v>2021</v>
      </c>
      <c r="C1077" t="s">
        <v>1788</v>
      </c>
      <c r="D1077" t="s">
        <v>122</v>
      </c>
      <c r="E1077" t="s">
        <v>122</v>
      </c>
      <c r="F1077" s="10">
        <v>7546306</v>
      </c>
      <c r="G1077" s="8">
        <v>2.625223E-4</v>
      </c>
      <c r="H1077" s="10">
        <v>567441.95145000005</v>
      </c>
      <c r="I1077" t="str">
        <f>IFERROR(VLOOKUP(D1077,'LEAID Match'!$A$2:$B$186,2,FALSE),"")</f>
        <v/>
      </c>
    </row>
    <row r="1078" spans="1:9" x14ac:dyDescent="0.2">
      <c r="A1078" t="str">
        <f t="shared" si="16"/>
        <v/>
      </c>
      <c r="B1078" s="15">
        <v>2022</v>
      </c>
      <c r="C1078" t="s">
        <v>1788</v>
      </c>
      <c r="D1078" t="s">
        <v>122</v>
      </c>
      <c r="E1078" t="s">
        <v>122</v>
      </c>
      <c r="F1078" s="10">
        <v>9627992</v>
      </c>
      <c r="G1078" s="8">
        <v>2.892503E-4</v>
      </c>
      <c r="H1078" s="10">
        <v>1165736.5590600001</v>
      </c>
      <c r="I1078" t="str">
        <f>IFERROR(VLOOKUP(D1078,'LEAID Match'!$A$2:$B$186,2,FALSE),"")</f>
        <v/>
      </c>
    </row>
    <row r="1079" spans="1:9" x14ac:dyDescent="0.2">
      <c r="A1079" t="str">
        <f t="shared" si="16"/>
        <v/>
      </c>
      <c r="B1079" s="15">
        <v>2023</v>
      </c>
      <c r="C1079" t="s">
        <v>1788</v>
      </c>
      <c r="D1079" t="s">
        <v>122</v>
      </c>
      <c r="E1079" t="s">
        <v>122</v>
      </c>
      <c r="F1079" s="10">
        <v>6960782</v>
      </c>
      <c r="G1079" s="8">
        <v>2.7380319999999999E-4</v>
      </c>
      <c r="H1079" s="10">
        <v>655183.67727999995</v>
      </c>
      <c r="I1079" t="str">
        <f>IFERROR(VLOOKUP(D1079,'LEAID Match'!$A$2:$B$186,2,FALSE),"")</f>
        <v/>
      </c>
    </row>
    <row r="1080" spans="1:9" x14ac:dyDescent="0.2">
      <c r="A1080" t="str">
        <f t="shared" si="16"/>
        <v/>
      </c>
      <c r="B1080" s="15">
        <v>2015</v>
      </c>
      <c r="C1080" t="s">
        <v>1789</v>
      </c>
      <c r="D1080" t="s">
        <v>123</v>
      </c>
      <c r="E1080" t="s">
        <v>123</v>
      </c>
      <c r="F1080" s="10">
        <v>193288</v>
      </c>
      <c r="G1080" s="8">
        <v>1.4074699999999999E-5</v>
      </c>
      <c r="H1080" s="10">
        <v>15810.110509999999</v>
      </c>
      <c r="I1080" t="str">
        <f>IFERROR(VLOOKUP(D1080,'LEAID Match'!$A$2:$B$186,2,FALSE),"")</f>
        <v/>
      </c>
    </row>
    <row r="1081" spans="1:9" x14ac:dyDescent="0.2">
      <c r="A1081" t="str">
        <f t="shared" si="16"/>
        <v/>
      </c>
      <c r="B1081" s="15">
        <v>2016</v>
      </c>
      <c r="C1081" t="s">
        <v>1789</v>
      </c>
      <c r="D1081" t="s">
        <v>123</v>
      </c>
      <c r="E1081" t="s">
        <v>123</v>
      </c>
      <c r="F1081" s="10">
        <v>265004</v>
      </c>
      <c r="G1081" s="8">
        <v>1.3739399999999999E-5</v>
      </c>
      <c r="H1081" s="10">
        <v>13427.51562</v>
      </c>
      <c r="I1081" t="str">
        <f>IFERROR(VLOOKUP(D1081,'LEAID Match'!$A$2:$B$186,2,FALSE),"")</f>
        <v/>
      </c>
    </row>
    <row r="1082" spans="1:9" x14ac:dyDescent="0.2">
      <c r="A1082" t="str">
        <f t="shared" si="16"/>
        <v/>
      </c>
      <c r="B1082" s="15">
        <v>2017</v>
      </c>
      <c r="C1082" t="s">
        <v>1789</v>
      </c>
      <c r="D1082" t="s">
        <v>123</v>
      </c>
      <c r="E1082" t="s">
        <v>123</v>
      </c>
      <c r="F1082" s="10">
        <v>323443</v>
      </c>
      <c r="G1082" s="8">
        <v>1.3662800000000001E-5</v>
      </c>
      <c r="H1082" s="10">
        <v>13966.114160000001</v>
      </c>
      <c r="I1082" t="str">
        <f>IFERROR(VLOOKUP(D1082,'LEAID Match'!$A$2:$B$186,2,FALSE),"")</f>
        <v/>
      </c>
    </row>
    <row r="1083" spans="1:9" x14ac:dyDescent="0.2">
      <c r="A1083" t="str">
        <f t="shared" si="16"/>
        <v/>
      </c>
      <c r="B1083" s="15">
        <v>2018</v>
      </c>
      <c r="C1083" t="s">
        <v>1789</v>
      </c>
      <c r="D1083" t="s">
        <v>123</v>
      </c>
      <c r="E1083" t="s">
        <v>123</v>
      </c>
      <c r="F1083" s="10">
        <v>368807</v>
      </c>
      <c r="G1083" s="8">
        <v>1.31372E-5</v>
      </c>
      <c r="H1083" s="10">
        <v>18262.021720000001</v>
      </c>
      <c r="I1083" t="str">
        <f>IFERROR(VLOOKUP(D1083,'LEAID Match'!$A$2:$B$186,2,FALSE),"")</f>
        <v/>
      </c>
    </row>
    <row r="1084" spans="1:9" x14ac:dyDescent="0.2">
      <c r="A1084" t="str">
        <f t="shared" si="16"/>
        <v/>
      </c>
      <c r="B1084" s="15">
        <v>2019</v>
      </c>
      <c r="C1084" t="s">
        <v>1789</v>
      </c>
      <c r="D1084" t="s">
        <v>123</v>
      </c>
      <c r="E1084" t="s">
        <v>123</v>
      </c>
      <c r="F1084" s="10">
        <v>388868</v>
      </c>
      <c r="G1084" s="8">
        <v>1.5702500000000001E-5</v>
      </c>
      <c r="H1084" s="10">
        <v>27011.440500000001</v>
      </c>
      <c r="I1084" t="str">
        <f>IFERROR(VLOOKUP(D1084,'LEAID Match'!$A$2:$B$186,2,FALSE),"")</f>
        <v/>
      </c>
    </row>
    <row r="1085" spans="1:9" x14ac:dyDescent="0.2">
      <c r="A1085" t="str">
        <f t="shared" si="16"/>
        <v/>
      </c>
      <c r="B1085" s="15">
        <v>2020</v>
      </c>
      <c r="C1085" t="s">
        <v>1789</v>
      </c>
      <c r="D1085" t="s">
        <v>123</v>
      </c>
      <c r="E1085" t="s">
        <v>123</v>
      </c>
      <c r="F1085" s="10">
        <v>264735</v>
      </c>
      <c r="G1085" s="8">
        <v>8.6542999999999995E-6</v>
      </c>
      <c r="H1085" s="10">
        <v>19896.235699999997</v>
      </c>
      <c r="I1085" t="str">
        <f>IFERROR(VLOOKUP(D1085,'LEAID Match'!$A$2:$B$186,2,FALSE),"")</f>
        <v/>
      </c>
    </row>
    <row r="1086" spans="1:9" x14ac:dyDescent="0.2">
      <c r="A1086" t="str">
        <f t="shared" si="16"/>
        <v/>
      </c>
      <c r="B1086" s="15">
        <v>2021</v>
      </c>
      <c r="C1086" t="s">
        <v>1789</v>
      </c>
      <c r="D1086" t="s">
        <v>123</v>
      </c>
      <c r="E1086" t="s">
        <v>123</v>
      </c>
      <c r="F1086" s="10">
        <v>424753</v>
      </c>
      <c r="G1086" s="8">
        <v>1.47764E-5</v>
      </c>
      <c r="H1086" s="10">
        <v>31939.188599999998</v>
      </c>
      <c r="I1086" t="str">
        <f>IFERROR(VLOOKUP(D1086,'LEAID Match'!$A$2:$B$186,2,FALSE),"")</f>
        <v/>
      </c>
    </row>
    <row r="1087" spans="1:9" x14ac:dyDescent="0.2">
      <c r="A1087" t="str">
        <f t="shared" si="16"/>
        <v/>
      </c>
      <c r="B1087" s="15">
        <v>2022</v>
      </c>
      <c r="C1087" t="s">
        <v>1789</v>
      </c>
      <c r="D1087" t="s">
        <v>123</v>
      </c>
      <c r="E1087" t="s">
        <v>123</v>
      </c>
      <c r="F1087" s="10">
        <v>451223</v>
      </c>
      <c r="G1087" s="8">
        <v>1.35559E-5</v>
      </c>
      <c r="H1087" s="10">
        <v>54632.98818</v>
      </c>
      <c r="I1087" t="str">
        <f>IFERROR(VLOOKUP(D1087,'LEAID Match'!$A$2:$B$186,2,FALSE),"")</f>
        <v/>
      </c>
    </row>
    <row r="1088" spans="1:9" x14ac:dyDescent="0.2">
      <c r="A1088" t="str">
        <f t="shared" si="16"/>
        <v/>
      </c>
      <c r="B1088" s="15">
        <v>2023</v>
      </c>
      <c r="C1088" t="s">
        <v>1789</v>
      </c>
      <c r="D1088" t="s">
        <v>123</v>
      </c>
      <c r="E1088" t="s">
        <v>123</v>
      </c>
      <c r="F1088" s="10">
        <v>440252</v>
      </c>
      <c r="G1088" s="8">
        <v>1.7317400000000001E-5</v>
      </c>
      <c r="H1088" s="10">
        <v>41438.80646</v>
      </c>
      <c r="I1088" t="str">
        <f>IFERROR(VLOOKUP(D1088,'LEAID Match'!$A$2:$B$186,2,FALSE),"")</f>
        <v/>
      </c>
    </row>
    <row r="1089" spans="1:9" x14ac:dyDescent="0.2">
      <c r="A1089" t="str">
        <f t="shared" si="16"/>
        <v/>
      </c>
      <c r="B1089" s="15">
        <v>2015</v>
      </c>
      <c r="C1089" t="s">
        <v>1790</v>
      </c>
      <c r="D1089" t="s">
        <v>124</v>
      </c>
      <c r="E1089" t="s">
        <v>124</v>
      </c>
      <c r="F1089" s="10">
        <v>641772</v>
      </c>
      <c r="G1089" s="8">
        <v>4.6731899999999999E-5</v>
      </c>
      <c r="H1089" s="10">
        <v>52493.943269999996</v>
      </c>
      <c r="I1089" t="str">
        <f>IFERROR(VLOOKUP(D1089,'LEAID Match'!$A$2:$B$186,2,FALSE),"")</f>
        <v/>
      </c>
    </row>
    <row r="1090" spans="1:9" x14ac:dyDescent="0.2">
      <c r="A1090" t="str">
        <f t="shared" si="16"/>
        <v/>
      </c>
      <c r="B1090" s="15">
        <v>2016</v>
      </c>
      <c r="C1090" t="s">
        <v>1790</v>
      </c>
      <c r="D1090" t="s">
        <v>124</v>
      </c>
      <c r="E1090" t="s">
        <v>124</v>
      </c>
      <c r="F1090" s="10">
        <v>1045872</v>
      </c>
      <c r="G1090" s="8">
        <v>5.4224300000000002E-5</v>
      </c>
      <c r="H1090" s="10">
        <v>52993.408390000004</v>
      </c>
      <c r="I1090" t="str">
        <f>IFERROR(VLOOKUP(D1090,'LEAID Match'!$A$2:$B$186,2,FALSE),"")</f>
        <v/>
      </c>
    </row>
    <row r="1091" spans="1:9" x14ac:dyDescent="0.2">
      <c r="A1091" t="str">
        <f t="shared" ref="A1091:A1154" si="17">I1091</f>
        <v/>
      </c>
      <c r="B1091" s="15">
        <v>2017</v>
      </c>
      <c r="C1091" t="s">
        <v>1790</v>
      </c>
      <c r="D1091" t="s">
        <v>124</v>
      </c>
      <c r="E1091" t="s">
        <v>124</v>
      </c>
      <c r="F1091" s="10">
        <v>1353702</v>
      </c>
      <c r="G1091" s="8">
        <v>5.7182699999999997E-5</v>
      </c>
      <c r="H1091" s="10">
        <v>58452.155939999997</v>
      </c>
      <c r="I1091" t="str">
        <f>IFERROR(VLOOKUP(D1091,'LEAID Match'!$A$2:$B$186,2,FALSE),"")</f>
        <v/>
      </c>
    </row>
    <row r="1092" spans="1:9" x14ac:dyDescent="0.2">
      <c r="A1092" t="str">
        <f t="shared" si="17"/>
        <v/>
      </c>
      <c r="B1092" s="15">
        <v>2018</v>
      </c>
      <c r="C1092" t="s">
        <v>1790</v>
      </c>
      <c r="D1092" t="s">
        <v>124</v>
      </c>
      <c r="E1092" t="s">
        <v>124</v>
      </c>
      <c r="F1092" s="10">
        <v>1501245</v>
      </c>
      <c r="G1092" s="8">
        <v>5.34755E-5</v>
      </c>
      <c r="H1092" s="10">
        <v>74336.292549999998</v>
      </c>
      <c r="I1092" t="str">
        <f>IFERROR(VLOOKUP(D1092,'LEAID Match'!$A$2:$B$186,2,FALSE),"")</f>
        <v/>
      </c>
    </row>
    <row r="1093" spans="1:9" x14ac:dyDescent="0.2">
      <c r="A1093" t="str">
        <f t="shared" si="17"/>
        <v/>
      </c>
      <c r="B1093" s="15">
        <v>2019</v>
      </c>
      <c r="C1093" t="s">
        <v>1790</v>
      </c>
      <c r="D1093" t="s">
        <v>124</v>
      </c>
      <c r="E1093" t="s">
        <v>124</v>
      </c>
      <c r="F1093" s="10">
        <v>1189859</v>
      </c>
      <c r="G1093" s="8">
        <v>4.8046600000000002E-5</v>
      </c>
      <c r="H1093" s="10">
        <v>82649.761320000005</v>
      </c>
      <c r="I1093" t="str">
        <f>IFERROR(VLOOKUP(D1093,'LEAID Match'!$A$2:$B$186,2,FALSE),"")</f>
        <v/>
      </c>
    </row>
    <row r="1094" spans="1:9" x14ac:dyDescent="0.2">
      <c r="A1094" t="str">
        <f t="shared" si="17"/>
        <v/>
      </c>
      <c r="B1094" s="15">
        <v>2020</v>
      </c>
      <c r="C1094" t="s">
        <v>1790</v>
      </c>
      <c r="D1094" t="s">
        <v>124</v>
      </c>
      <c r="E1094" t="s">
        <v>124</v>
      </c>
      <c r="F1094" s="10">
        <v>1948340</v>
      </c>
      <c r="G1094" s="8">
        <v>6.3691900000000006E-5</v>
      </c>
      <c r="H1094" s="10">
        <v>146427.67810000002</v>
      </c>
      <c r="I1094" t="str">
        <f>IFERROR(VLOOKUP(D1094,'LEAID Match'!$A$2:$B$186,2,FALSE),"")</f>
        <v/>
      </c>
    </row>
    <row r="1095" spans="1:9" x14ac:dyDescent="0.2">
      <c r="A1095" t="str">
        <f t="shared" si="17"/>
        <v/>
      </c>
      <c r="B1095" s="15">
        <v>2021</v>
      </c>
      <c r="C1095" t="s">
        <v>1790</v>
      </c>
      <c r="D1095" t="s">
        <v>124</v>
      </c>
      <c r="E1095" t="s">
        <v>124</v>
      </c>
      <c r="F1095" s="10">
        <v>2177458</v>
      </c>
      <c r="G1095" s="8">
        <v>7.5749799999999998E-5</v>
      </c>
      <c r="H1095" s="10">
        <v>163733.19269999999</v>
      </c>
      <c r="I1095" t="str">
        <f>IFERROR(VLOOKUP(D1095,'LEAID Match'!$A$2:$B$186,2,FALSE),"")</f>
        <v/>
      </c>
    </row>
    <row r="1096" spans="1:9" x14ac:dyDescent="0.2">
      <c r="A1096" t="str">
        <f t="shared" si="17"/>
        <v/>
      </c>
      <c r="B1096" s="15">
        <v>2022</v>
      </c>
      <c r="C1096" t="s">
        <v>1790</v>
      </c>
      <c r="D1096" t="s">
        <v>124</v>
      </c>
      <c r="E1096" t="s">
        <v>124</v>
      </c>
      <c r="F1096" s="10">
        <v>2476447</v>
      </c>
      <c r="G1096" s="8">
        <v>7.4399000000000004E-5</v>
      </c>
      <c r="H1096" s="10">
        <v>299842.84980000003</v>
      </c>
      <c r="I1096" t="str">
        <f>IFERROR(VLOOKUP(D1096,'LEAID Match'!$A$2:$B$186,2,FALSE),"")</f>
        <v/>
      </c>
    </row>
    <row r="1097" spans="1:9" x14ac:dyDescent="0.2">
      <c r="A1097" t="str">
        <f t="shared" si="17"/>
        <v/>
      </c>
      <c r="B1097" s="15">
        <v>2023</v>
      </c>
      <c r="C1097" t="s">
        <v>1790</v>
      </c>
      <c r="D1097" t="s">
        <v>124</v>
      </c>
      <c r="E1097" t="s">
        <v>124</v>
      </c>
      <c r="F1097" s="10">
        <v>2354175</v>
      </c>
      <c r="G1097" s="8">
        <v>9.2601800000000005E-5</v>
      </c>
      <c r="H1097" s="10">
        <v>221586.84722000003</v>
      </c>
      <c r="I1097" t="str">
        <f>IFERROR(VLOOKUP(D1097,'LEAID Match'!$A$2:$B$186,2,FALSE),"")</f>
        <v/>
      </c>
    </row>
    <row r="1098" spans="1:9" x14ac:dyDescent="0.2">
      <c r="A1098" t="str">
        <f t="shared" si="17"/>
        <v/>
      </c>
      <c r="B1098" s="15">
        <v>2015</v>
      </c>
      <c r="C1098" t="s">
        <v>1791</v>
      </c>
      <c r="D1098" t="s">
        <v>125</v>
      </c>
      <c r="E1098" t="s">
        <v>125</v>
      </c>
      <c r="F1098" s="10">
        <v>8526050</v>
      </c>
      <c r="G1098" s="8">
        <v>6.2084130000000001E-4</v>
      </c>
      <c r="H1098" s="10">
        <v>697391.03229</v>
      </c>
      <c r="I1098" t="str">
        <f>IFERROR(VLOOKUP(D1098,'LEAID Match'!$A$2:$B$186,2,FALSE),"")</f>
        <v/>
      </c>
    </row>
    <row r="1099" spans="1:9" x14ac:dyDescent="0.2">
      <c r="A1099" t="str">
        <f t="shared" si="17"/>
        <v/>
      </c>
      <c r="B1099" s="15">
        <v>2016</v>
      </c>
      <c r="C1099" t="s">
        <v>1791</v>
      </c>
      <c r="D1099" t="s">
        <v>125</v>
      </c>
      <c r="E1099" t="s">
        <v>125</v>
      </c>
      <c r="F1099" s="10">
        <v>11050682</v>
      </c>
      <c r="G1099" s="8">
        <v>5.729334E-4</v>
      </c>
      <c r="H1099" s="10">
        <v>559927.81181999994</v>
      </c>
      <c r="I1099" t="str">
        <f>IFERROR(VLOOKUP(D1099,'LEAID Match'!$A$2:$B$186,2,FALSE),"")</f>
        <v/>
      </c>
    </row>
    <row r="1100" spans="1:9" x14ac:dyDescent="0.2">
      <c r="A1100" t="str">
        <f t="shared" si="17"/>
        <v/>
      </c>
      <c r="B1100" s="15">
        <v>2017</v>
      </c>
      <c r="C1100" t="s">
        <v>1791</v>
      </c>
      <c r="D1100" t="s">
        <v>125</v>
      </c>
      <c r="E1100" t="s">
        <v>125</v>
      </c>
      <c r="F1100" s="10">
        <v>12806366</v>
      </c>
      <c r="G1100" s="8">
        <v>5.4096289999999996E-4</v>
      </c>
      <c r="H1100" s="10">
        <v>552972.27637999994</v>
      </c>
      <c r="I1100" t="str">
        <f>IFERROR(VLOOKUP(D1100,'LEAID Match'!$A$2:$B$186,2,FALSE),"")</f>
        <v/>
      </c>
    </row>
    <row r="1101" spans="1:9" x14ac:dyDescent="0.2">
      <c r="A1101" t="str">
        <f t="shared" si="17"/>
        <v/>
      </c>
      <c r="B1101" s="15">
        <v>2018</v>
      </c>
      <c r="C1101" t="s">
        <v>1791</v>
      </c>
      <c r="D1101" t="s">
        <v>125</v>
      </c>
      <c r="E1101" t="s">
        <v>125</v>
      </c>
      <c r="F1101" s="10">
        <v>14931014</v>
      </c>
      <c r="G1101" s="8">
        <v>5.318543E-4</v>
      </c>
      <c r="H1101" s="10">
        <v>739330.66243000003</v>
      </c>
      <c r="I1101" t="str">
        <f>IFERROR(VLOOKUP(D1101,'LEAID Match'!$A$2:$B$186,2,FALSE),"")</f>
        <v/>
      </c>
    </row>
    <row r="1102" spans="1:9" x14ac:dyDescent="0.2">
      <c r="A1102" t="str">
        <f t="shared" si="17"/>
        <v/>
      </c>
      <c r="B1102" s="15">
        <v>2019</v>
      </c>
      <c r="C1102" t="s">
        <v>1791</v>
      </c>
      <c r="D1102" t="s">
        <v>125</v>
      </c>
      <c r="E1102" t="s">
        <v>125</v>
      </c>
      <c r="F1102" s="10">
        <v>14329260</v>
      </c>
      <c r="G1102" s="8">
        <v>5.7861689999999999E-4</v>
      </c>
      <c r="H1102" s="10">
        <v>995336.79137999995</v>
      </c>
      <c r="I1102" t="str">
        <f>IFERROR(VLOOKUP(D1102,'LEAID Match'!$A$2:$B$186,2,FALSE),"")</f>
        <v/>
      </c>
    </row>
    <row r="1103" spans="1:9" x14ac:dyDescent="0.2">
      <c r="A1103" t="str">
        <f t="shared" si="17"/>
        <v/>
      </c>
      <c r="B1103" s="15">
        <v>2020</v>
      </c>
      <c r="C1103" t="s">
        <v>1791</v>
      </c>
      <c r="D1103" t="s">
        <v>125</v>
      </c>
      <c r="E1103" t="s">
        <v>125</v>
      </c>
      <c r="F1103" s="10">
        <v>16802128</v>
      </c>
      <c r="G1103" s="8">
        <v>5.4926770000000001E-4</v>
      </c>
      <c r="H1103" s="10">
        <v>1262766.4423</v>
      </c>
      <c r="I1103" t="str">
        <f>IFERROR(VLOOKUP(D1103,'LEAID Match'!$A$2:$B$186,2,FALSE),"")</f>
        <v/>
      </c>
    </row>
    <row r="1104" spans="1:9" x14ac:dyDescent="0.2">
      <c r="A1104" t="str">
        <f t="shared" si="17"/>
        <v/>
      </c>
      <c r="B1104" s="15">
        <v>2021</v>
      </c>
      <c r="C1104" t="s">
        <v>1791</v>
      </c>
      <c r="D1104" t="s">
        <v>125</v>
      </c>
      <c r="E1104" t="s">
        <v>125</v>
      </c>
      <c r="F1104" s="10">
        <v>17778430</v>
      </c>
      <c r="G1104" s="8">
        <v>6.1847940000000004E-4</v>
      </c>
      <c r="H1104" s="10">
        <v>1336843.2231000001</v>
      </c>
      <c r="I1104" t="str">
        <f>IFERROR(VLOOKUP(D1104,'LEAID Match'!$A$2:$B$186,2,FALSE),"")</f>
        <v/>
      </c>
    </row>
    <row r="1105" spans="1:9" x14ac:dyDescent="0.2">
      <c r="A1105" t="str">
        <f t="shared" si="17"/>
        <v/>
      </c>
      <c r="B1105" s="15">
        <v>2022</v>
      </c>
      <c r="C1105" t="s">
        <v>1791</v>
      </c>
      <c r="D1105" t="s">
        <v>125</v>
      </c>
      <c r="E1105" t="s">
        <v>125</v>
      </c>
      <c r="F1105" s="10">
        <v>20983511</v>
      </c>
      <c r="G1105" s="8">
        <v>6.3040000000000004E-4</v>
      </c>
      <c r="H1105" s="10">
        <v>2540638.08</v>
      </c>
      <c r="I1105" t="str">
        <f>IFERROR(VLOOKUP(D1105,'LEAID Match'!$A$2:$B$186,2,FALSE),"")</f>
        <v/>
      </c>
    </row>
    <row r="1106" spans="1:9" x14ac:dyDescent="0.2">
      <c r="A1106" t="str">
        <f t="shared" si="17"/>
        <v/>
      </c>
      <c r="B1106" s="15">
        <v>2023</v>
      </c>
      <c r="C1106" t="s">
        <v>1791</v>
      </c>
      <c r="D1106" t="s">
        <v>125</v>
      </c>
      <c r="E1106" t="s">
        <v>125</v>
      </c>
      <c r="F1106" s="10">
        <v>17156034</v>
      </c>
      <c r="G1106" s="8">
        <v>6.7483470000000005E-4</v>
      </c>
      <c r="H1106" s="10">
        <v>1614811.9536300001</v>
      </c>
      <c r="I1106" t="str">
        <f>IFERROR(VLOOKUP(D1106,'LEAID Match'!$A$2:$B$186,2,FALSE),"")</f>
        <v/>
      </c>
    </row>
    <row r="1107" spans="1:9" x14ac:dyDescent="0.2">
      <c r="A1107" t="str">
        <f t="shared" si="17"/>
        <v/>
      </c>
      <c r="B1107" s="15">
        <v>2015</v>
      </c>
      <c r="C1107" t="s">
        <v>1792</v>
      </c>
      <c r="D1107" t="s">
        <v>126</v>
      </c>
      <c r="E1107" t="s">
        <v>126</v>
      </c>
      <c r="F1107" s="10">
        <v>1260032</v>
      </c>
      <c r="G1107" s="8">
        <v>9.1751700000000004E-5</v>
      </c>
      <c r="H1107" s="10">
        <v>103064.68461000001</v>
      </c>
      <c r="I1107" t="str">
        <f>IFERROR(VLOOKUP(D1107,'LEAID Match'!$A$2:$B$186,2,FALSE),"")</f>
        <v/>
      </c>
    </row>
    <row r="1108" spans="1:9" x14ac:dyDescent="0.2">
      <c r="A1108" t="str">
        <f t="shared" si="17"/>
        <v/>
      </c>
      <c r="B1108" s="15">
        <v>2016</v>
      </c>
      <c r="C1108" t="s">
        <v>1792</v>
      </c>
      <c r="D1108" t="s">
        <v>126</v>
      </c>
      <c r="E1108" t="s">
        <v>126</v>
      </c>
      <c r="F1108" s="10">
        <v>1542014</v>
      </c>
      <c r="G1108" s="8">
        <v>7.9947199999999999E-5</v>
      </c>
      <c r="H1108" s="10">
        <v>78132.398560000001</v>
      </c>
      <c r="I1108" t="str">
        <f>IFERROR(VLOOKUP(D1108,'LEAID Match'!$A$2:$B$186,2,FALSE),"")</f>
        <v/>
      </c>
    </row>
    <row r="1109" spans="1:9" x14ac:dyDescent="0.2">
      <c r="A1109" t="str">
        <f t="shared" si="17"/>
        <v/>
      </c>
      <c r="B1109" s="15">
        <v>2017</v>
      </c>
      <c r="C1109" t="s">
        <v>1792</v>
      </c>
      <c r="D1109" t="s">
        <v>126</v>
      </c>
      <c r="E1109" t="s">
        <v>126</v>
      </c>
      <c r="F1109" s="10">
        <v>2305871</v>
      </c>
      <c r="G1109" s="8">
        <v>9.7404000000000005E-5</v>
      </c>
      <c r="H1109" s="10">
        <v>99566.368800000011</v>
      </c>
      <c r="I1109" t="str">
        <f>IFERROR(VLOOKUP(D1109,'LEAID Match'!$A$2:$B$186,2,FALSE),"")</f>
        <v/>
      </c>
    </row>
    <row r="1110" spans="1:9" x14ac:dyDescent="0.2">
      <c r="A1110" t="str">
        <f t="shared" si="17"/>
        <v/>
      </c>
      <c r="B1110" s="15">
        <v>2018</v>
      </c>
      <c r="C1110" t="s">
        <v>1792</v>
      </c>
      <c r="D1110" t="s">
        <v>126</v>
      </c>
      <c r="E1110" t="s">
        <v>126</v>
      </c>
      <c r="F1110" s="10">
        <v>3091219</v>
      </c>
      <c r="G1110" s="8">
        <v>1.101116E-4</v>
      </c>
      <c r="H1110" s="10">
        <v>153066.13516000001</v>
      </c>
      <c r="I1110" t="str">
        <f>IFERROR(VLOOKUP(D1110,'LEAID Match'!$A$2:$B$186,2,FALSE),"")</f>
        <v/>
      </c>
    </row>
    <row r="1111" spans="1:9" x14ac:dyDescent="0.2">
      <c r="A1111" t="str">
        <f t="shared" si="17"/>
        <v/>
      </c>
      <c r="B1111" s="15">
        <v>2019</v>
      </c>
      <c r="C1111" t="s">
        <v>1792</v>
      </c>
      <c r="D1111" t="s">
        <v>126</v>
      </c>
      <c r="E1111" t="s">
        <v>126</v>
      </c>
      <c r="F1111" s="10">
        <v>2756206</v>
      </c>
      <c r="G1111" s="8">
        <v>1.1129590000000001E-4</v>
      </c>
      <c r="H1111" s="10">
        <v>191451.20718</v>
      </c>
      <c r="I1111" t="str">
        <f>IFERROR(VLOOKUP(D1111,'LEAID Match'!$A$2:$B$186,2,FALSE),"")</f>
        <v/>
      </c>
    </row>
    <row r="1112" spans="1:9" x14ac:dyDescent="0.2">
      <c r="A1112" t="str">
        <f t="shared" si="17"/>
        <v/>
      </c>
      <c r="B1112" s="15">
        <v>2020</v>
      </c>
      <c r="C1112" t="s">
        <v>1792</v>
      </c>
      <c r="D1112" t="s">
        <v>126</v>
      </c>
      <c r="E1112" t="s">
        <v>126</v>
      </c>
      <c r="F1112" s="10">
        <v>3102988</v>
      </c>
      <c r="G1112" s="8">
        <v>1.014378E-4</v>
      </c>
      <c r="H1112" s="10">
        <v>233205.50219999999</v>
      </c>
      <c r="I1112" t="str">
        <f>IFERROR(VLOOKUP(D1112,'LEAID Match'!$A$2:$B$186,2,FALSE),"")</f>
        <v/>
      </c>
    </row>
    <row r="1113" spans="1:9" x14ac:dyDescent="0.2">
      <c r="A1113" t="str">
        <f t="shared" si="17"/>
        <v/>
      </c>
      <c r="B1113" s="15">
        <v>2021</v>
      </c>
      <c r="C1113" t="s">
        <v>1792</v>
      </c>
      <c r="D1113" t="s">
        <v>126</v>
      </c>
      <c r="E1113" t="s">
        <v>126</v>
      </c>
      <c r="F1113" s="10">
        <v>2463332</v>
      </c>
      <c r="G1113" s="8">
        <v>8.5694900000000005E-5</v>
      </c>
      <c r="H1113" s="10">
        <v>185229.52635</v>
      </c>
      <c r="I1113" t="str">
        <f>IFERROR(VLOOKUP(D1113,'LEAID Match'!$A$2:$B$186,2,FALSE),"")</f>
        <v/>
      </c>
    </row>
    <row r="1114" spans="1:9" x14ac:dyDescent="0.2">
      <c r="A1114" t="str">
        <f t="shared" si="17"/>
        <v/>
      </c>
      <c r="B1114" s="15">
        <v>2022</v>
      </c>
      <c r="C1114" t="s">
        <v>1792</v>
      </c>
      <c r="D1114" t="s">
        <v>126</v>
      </c>
      <c r="E1114" t="s">
        <v>126</v>
      </c>
      <c r="F1114" s="10">
        <v>3145369</v>
      </c>
      <c r="G1114" s="8">
        <v>9.4495199999999996E-5</v>
      </c>
      <c r="H1114" s="10">
        <v>380834.55504000001</v>
      </c>
      <c r="I1114" t="str">
        <f>IFERROR(VLOOKUP(D1114,'LEAID Match'!$A$2:$B$186,2,FALSE),"")</f>
        <v/>
      </c>
    </row>
    <row r="1115" spans="1:9" x14ac:dyDescent="0.2">
      <c r="A1115" t="str">
        <f t="shared" si="17"/>
        <v/>
      </c>
      <c r="B1115" s="15">
        <v>2023</v>
      </c>
      <c r="C1115" t="s">
        <v>1792</v>
      </c>
      <c r="D1115" t="s">
        <v>126</v>
      </c>
      <c r="E1115" t="s">
        <v>126</v>
      </c>
      <c r="F1115" s="10">
        <v>1739791</v>
      </c>
      <c r="G1115" s="8">
        <v>6.8434899999999998E-5</v>
      </c>
      <c r="H1115" s="10">
        <v>163757.87221</v>
      </c>
      <c r="I1115" t="str">
        <f>IFERROR(VLOOKUP(D1115,'LEAID Match'!$A$2:$B$186,2,FALSE),"")</f>
        <v/>
      </c>
    </row>
    <row r="1116" spans="1:9" x14ac:dyDescent="0.2">
      <c r="A1116" t="str">
        <f t="shared" si="17"/>
        <v/>
      </c>
      <c r="B1116" s="15">
        <v>2015</v>
      </c>
      <c r="C1116" t="s">
        <v>1025</v>
      </c>
      <c r="D1116" t="s">
        <v>127</v>
      </c>
      <c r="E1116" t="s">
        <v>127</v>
      </c>
      <c r="F1116" s="10">
        <v>1027269</v>
      </c>
      <c r="G1116" s="8">
        <v>7.4802599999999994E-5</v>
      </c>
      <c r="H1116" s="10">
        <v>84025.760579999987</v>
      </c>
      <c r="I1116" t="str">
        <f>IFERROR(VLOOKUP(D1116,'LEAID Match'!$A$2:$B$186,2,FALSE),"")</f>
        <v/>
      </c>
    </row>
    <row r="1117" spans="1:9" x14ac:dyDescent="0.2">
      <c r="A1117" t="str">
        <f t="shared" si="17"/>
        <v/>
      </c>
      <c r="B1117" s="15">
        <v>2016</v>
      </c>
      <c r="C1117" t="s">
        <v>1025</v>
      </c>
      <c r="D1117" t="s">
        <v>127</v>
      </c>
      <c r="E1117" t="s">
        <v>127</v>
      </c>
      <c r="F1117" s="10">
        <v>1331921</v>
      </c>
      <c r="G1117" s="8">
        <v>6.9054700000000001E-5</v>
      </c>
      <c r="H1117" s="10">
        <v>67487.158309999999</v>
      </c>
      <c r="I1117" t="str">
        <f>IFERROR(VLOOKUP(D1117,'LEAID Match'!$A$2:$B$186,2,FALSE),"")</f>
        <v/>
      </c>
    </row>
    <row r="1118" spans="1:9" x14ac:dyDescent="0.2">
      <c r="A1118" t="str">
        <f t="shared" si="17"/>
        <v/>
      </c>
      <c r="B1118" s="15">
        <v>2017</v>
      </c>
      <c r="C1118" t="s">
        <v>1025</v>
      </c>
      <c r="D1118" t="s">
        <v>127</v>
      </c>
      <c r="E1118" t="s">
        <v>127</v>
      </c>
      <c r="F1118" s="10">
        <v>1625980</v>
      </c>
      <c r="G1118" s="8">
        <v>6.8684199999999995E-5</v>
      </c>
      <c r="H1118" s="10">
        <v>70208.989239999995</v>
      </c>
      <c r="I1118" t="str">
        <f>IFERROR(VLOOKUP(D1118,'LEAID Match'!$A$2:$B$186,2,FALSE),"")</f>
        <v/>
      </c>
    </row>
    <row r="1119" spans="1:9" x14ac:dyDescent="0.2">
      <c r="A1119" t="str">
        <f t="shared" si="17"/>
        <v/>
      </c>
      <c r="B1119" s="15">
        <v>2018</v>
      </c>
      <c r="C1119" t="s">
        <v>1025</v>
      </c>
      <c r="D1119" t="s">
        <v>127</v>
      </c>
      <c r="E1119" t="s">
        <v>127</v>
      </c>
      <c r="F1119" s="10">
        <v>2308361</v>
      </c>
      <c r="G1119" s="8">
        <v>8.2225599999999994E-5</v>
      </c>
      <c r="H1119" s="10">
        <v>114301.80656</v>
      </c>
      <c r="I1119" t="str">
        <f>IFERROR(VLOOKUP(D1119,'LEAID Match'!$A$2:$B$186,2,FALSE),"")</f>
        <v/>
      </c>
    </row>
    <row r="1120" spans="1:9" x14ac:dyDescent="0.2">
      <c r="A1120" t="str">
        <f t="shared" si="17"/>
        <v/>
      </c>
      <c r="B1120" s="15">
        <v>2019</v>
      </c>
      <c r="C1120" t="s">
        <v>1025</v>
      </c>
      <c r="D1120" t="s">
        <v>127</v>
      </c>
      <c r="E1120" t="s">
        <v>127</v>
      </c>
      <c r="F1120" s="10">
        <v>2098093</v>
      </c>
      <c r="G1120" s="8">
        <v>8.4721200000000005E-5</v>
      </c>
      <c r="H1120" s="10">
        <v>145737.40824000002</v>
      </c>
      <c r="I1120" t="str">
        <f>IFERROR(VLOOKUP(D1120,'LEAID Match'!$A$2:$B$186,2,FALSE),"")</f>
        <v/>
      </c>
    </row>
    <row r="1121" spans="1:9" x14ac:dyDescent="0.2">
      <c r="A1121" t="str">
        <f t="shared" si="17"/>
        <v/>
      </c>
      <c r="B1121" s="15">
        <v>2020</v>
      </c>
      <c r="C1121" t="s">
        <v>1025</v>
      </c>
      <c r="D1121" t="s">
        <v>127</v>
      </c>
      <c r="E1121" t="s">
        <v>127</v>
      </c>
      <c r="F1121" s="10">
        <v>2493773</v>
      </c>
      <c r="G1121" s="8">
        <v>8.1522399999999997E-5</v>
      </c>
      <c r="H1121" s="10">
        <v>187419.9976</v>
      </c>
      <c r="I1121" t="str">
        <f>IFERROR(VLOOKUP(D1121,'LEAID Match'!$A$2:$B$186,2,FALSE),"")</f>
        <v/>
      </c>
    </row>
    <row r="1122" spans="1:9" x14ac:dyDescent="0.2">
      <c r="A1122" t="str">
        <f t="shared" si="17"/>
        <v/>
      </c>
      <c r="B1122" s="15">
        <v>2021</v>
      </c>
      <c r="C1122" t="s">
        <v>1025</v>
      </c>
      <c r="D1122" t="s">
        <v>127</v>
      </c>
      <c r="E1122" t="s">
        <v>127</v>
      </c>
      <c r="F1122" s="10">
        <v>1953853</v>
      </c>
      <c r="G1122" s="8">
        <v>6.7971000000000004E-5</v>
      </c>
      <c r="H1122" s="10">
        <v>146919.31650000002</v>
      </c>
      <c r="I1122" t="str">
        <f>IFERROR(VLOOKUP(D1122,'LEAID Match'!$A$2:$B$186,2,FALSE),"")</f>
        <v/>
      </c>
    </row>
    <row r="1123" spans="1:9" x14ac:dyDescent="0.2">
      <c r="A1123" t="str">
        <f t="shared" si="17"/>
        <v/>
      </c>
      <c r="B1123" s="15">
        <v>2022</v>
      </c>
      <c r="C1123" t="s">
        <v>1025</v>
      </c>
      <c r="D1123" t="s">
        <v>127</v>
      </c>
      <c r="E1123" t="s">
        <v>127</v>
      </c>
      <c r="F1123" s="10">
        <v>1913659</v>
      </c>
      <c r="G1123" s="8">
        <v>5.7491400000000003E-5</v>
      </c>
      <c r="H1123" s="10">
        <v>231701.84028</v>
      </c>
      <c r="I1123" t="str">
        <f>IFERROR(VLOOKUP(D1123,'LEAID Match'!$A$2:$B$186,2,FALSE),"")</f>
        <v/>
      </c>
    </row>
    <row r="1124" spans="1:9" x14ac:dyDescent="0.2">
      <c r="A1124" t="str">
        <f t="shared" si="17"/>
        <v/>
      </c>
      <c r="B1124" s="15">
        <v>2023</v>
      </c>
      <c r="C1124" t="s">
        <v>1025</v>
      </c>
      <c r="D1124" t="s">
        <v>127</v>
      </c>
      <c r="E1124" t="s">
        <v>127</v>
      </c>
      <c r="F1124" s="10">
        <v>2362582</v>
      </c>
      <c r="G1124" s="8">
        <v>9.2932399999999998E-5</v>
      </c>
      <c r="H1124" s="10">
        <v>222377.93995999999</v>
      </c>
      <c r="I1124" t="str">
        <f>IFERROR(VLOOKUP(D1124,'LEAID Match'!$A$2:$B$186,2,FALSE),"")</f>
        <v/>
      </c>
    </row>
    <row r="1125" spans="1:9" x14ac:dyDescent="0.2">
      <c r="A1125" t="str">
        <f t="shared" si="17"/>
        <v/>
      </c>
      <c r="B1125" s="15">
        <v>2015</v>
      </c>
      <c r="C1125" t="s">
        <v>1026</v>
      </c>
      <c r="D1125" t="s">
        <v>128</v>
      </c>
      <c r="E1125" t="s">
        <v>128</v>
      </c>
      <c r="F1125" s="10" t="s">
        <v>29</v>
      </c>
      <c r="G1125" s="8">
        <v>0</v>
      </c>
      <c r="H1125" s="10">
        <v>0</v>
      </c>
      <c r="I1125" t="str">
        <f>IFERROR(VLOOKUP(D1125,'LEAID Match'!$A$2:$B$186,2,FALSE),"")</f>
        <v/>
      </c>
    </row>
    <row r="1126" spans="1:9" x14ac:dyDescent="0.2">
      <c r="A1126" t="str">
        <f t="shared" si="17"/>
        <v/>
      </c>
      <c r="B1126" s="15">
        <v>2016</v>
      </c>
      <c r="C1126" t="s">
        <v>1026</v>
      </c>
      <c r="D1126" t="s">
        <v>128</v>
      </c>
      <c r="E1126" t="s">
        <v>128</v>
      </c>
      <c r="F1126" s="10" t="s">
        <v>29</v>
      </c>
      <c r="G1126" s="8">
        <v>0</v>
      </c>
      <c r="H1126" s="10">
        <v>0</v>
      </c>
      <c r="I1126" t="str">
        <f>IFERROR(VLOOKUP(D1126,'LEAID Match'!$A$2:$B$186,2,FALSE),"")</f>
        <v/>
      </c>
    </row>
    <row r="1127" spans="1:9" x14ac:dyDescent="0.2">
      <c r="A1127" t="str">
        <f t="shared" si="17"/>
        <v/>
      </c>
      <c r="B1127" s="15">
        <v>2017</v>
      </c>
      <c r="C1127" t="s">
        <v>1026</v>
      </c>
      <c r="D1127" t="s">
        <v>128</v>
      </c>
      <c r="E1127" t="s">
        <v>128</v>
      </c>
      <c r="F1127" s="10" t="s">
        <v>29</v>
      </c>
      <c r="G1127" s="8">
        <v>0</v>
      </c>
      <c r="H1127" s="10">
        <v>0</v>
      </c>
      <c r="I1127" t="str">
        <f>IFERROR(VLOOKUP(D1127,'LEAID Match'!$A$2:$B$186,2,FALSE),"")</f>
        <v/>
      </c>
    </row>
    <row r="1128" spans="1:9" x14ac:dyDescent="0.2">
      <c r="A1128" t="str">
        <f t="shared" si="17"/>
        <v/>
      </c>
      <c r="B1128" s="15">
        <v>2018</v>
      </c>
      <c r="C1128" t="s">
        <v>1026</v>
      </c>
      <c r="D1128" t="s">
        <v>128</v>
      </c>
      <c r="E1128" t="s">
        <v>128</v>
      </c>
      <c r="F1128" s="10">
        <v>273214</v>
      </c>
      <c r="G1128" s="8">
        <v>9.7320999999999995E-6</v>
      </c>
      <c r="H1128" s="10">
        <v>13528.592209999999</v>
      </c>
      <c r="I1128" t="str">
        <f>IFERROR(VLOOKUP(D1128,'LEAID Match'!$A$2:$B$186,2,FALSE),"")</f>
        <v/>
      </c>
    </row>
    <row r="1129" spans="1:9" x14ac:dyDescent="0.2">
      <c r="A1129" t="str">
        <f t="shared" si="17"/>
        <v/>
      </c>
      <c r="B1129" s="15">
        <v>2019</v>
      </c>
      <c r="C1129" t="s">
        <v>1026</v>
      </c>
      <c r="D1129" t="s">
        <v>128</v>
      </c>
      <c r="E1129" t="s">
        <v>128</v>
      </c>
      <c r="F1129" s="10">
        <v>74794</v>
      </c>
      <c r="G1129" s="8">
        <v>3.0201999999999999E-6</v>
      </c>
      <c r="H1129" s="10">
        <v>5195.3480399999999</v>
      </c>
      <c r="I1129" t="str">
        <f>IFERROR(VLOOKUP(D1129,'LEAID Match'!$A$2:$B$186,2,FALSE),"")</f>
        <v/>
      </c>
    </row>
    <row r="1130" spans="1:9" x14ac:dyDescent="0.2">
      <c r="A1130" t="str">
        <f t="shared" si="17"/>
        <v/>
      </c>
      <c r="B1130" s="15">
        <v>2020</v>
      </c>
      <c r="C1130" t="s">
        <v>1026</v>
      </c>
      <c r="D1130" t="s">
        <v>128</v>
      </c>
      <c r="E1130" t="s">
        <v>128</v>
      </c>
      <c r="F1130" s="10">
        <v>570580</v>
      </c>
      <c r="G1130" s="8">
        <v>1.8652500000000001E-5</v>
      </c>
      <c r="H1130" s="10">
        <v>42882.097500000003</v>
      </c>
      <c r="I1130" t="str">
        <f>IFERROR(VLOOKUP(D1130,'LEAID Match'!$A$2:$B$186,2,FALSE),"")</f>
        <v/>
      </c>
    </row>
    <row r="1131" spans="1:9" x14ac:dyDescent="0.2">
      <c r="A1131" t="str">
        <f t="shared" si="17"/>
        <v/>
      </c>
      <c r="B1131" s="15">
        <v>2021</v>
      </c>
      <c r="C1131" t="s">
        <v>1026</v>
      </c>
      <c r="D1131" t="s">
        <v>128</v>
      </c>
      <c r="E1131" t="s">
        <v>128</v>
      </c>
      <c r="F1131" s="10">
        <v>534448</v>
      </c>
      <c r="G1131" s="8">
        <v>1.8592499999999999E-5</v>
      </c>
      <c r="H1131" s="10">
        <v>40187.688749999994</v>
      </c>
      <c r="I1131" t="str">
        <f>IFERROR(VLOOKUP(D1131,'LEAID Match'!$A$2:$B$186,2,FALSE),"")</f>
        <v/>
      </c>
    </row>
    <row r="1132" spans="1:9" x14ac:dyDescent="0.2">
      <c r="A1132" t="str">
        <f t="shared" si="17"/>
        <v/>
      </c>
      <c r="B1132" s="15">
        <v>2022</v>
      </c>
      <c r="C1132" t="s">
        <v>1026</v>
      </c>
      <c r="D1132" t="s">
        <v>128</v>
      </c>
      <c r="E1132" t="s">
        <v>128</v>
      </c>
      <c r="F1132" s="10">
        <v>1064116</v>
      </c>
      <c r="G1132" s="8">
        <v>3.1968899999999998E-5</v>
      </c>
      <c r="H1132" s="10">
        <v>128841.06077999999</v>
      </c>
      <c r="I1132" t="str">
        <f>IFERROR(VLOOKUP(D1132,'LEAID Match'!$A$2:$B$186,2,FALSE),"")</f>
        <v/>
      </c>
    </row>
    <row r="1133" spans="1:9" x14ac:dyDescent="0.2">
      <c r="A1133" t="str">
        <f t="shared" si="17"/>
        <v/>
      </c>
      <c r="B1133" s="15">
        <v>2023</v>
      </c>
      <c r="C1133" t="s">
        <v>1026</v>
      </c>
      <c r="D1133" t="s">
        <v>128</v>
      </c>
      <c r="E1133" t="s">
        <v>128</v>
      </c>
      <c r="F1133" s="10">
        <v>726723</v>
      </c>
      <c r="G1133" s="8">
        <v>2.85857E-5</v>
      </c>
      <c r="H1133" s="10">
        <v>68402.721529999995</v>
      </c>
      <c r="I1133" t="str">
        <f>IFERROR(VLOOKUP(D1133,'LEAID Match'!$A$2:$B$186,2,FALSE),"")</f>
        <v/>
      </c>
    </row>
    <row r="1134" spans="1:9" x14ac:dyDescent="0.2">
      <c r="A1134" t="str">
        <f t="shared" si="17"/>
        <v/>
      </c>
      <c r="B1134" s="15">
        <v>2015</v>
      </c>
      <c r="C1134" t="s">
        <v>1027</v>
      </c>
      <c r="D1134" t="s">
        <v>129</v>
      </c>
      <c r="E1134" t="s">
        <v>129</v>
      </c>
      <c r="F1134" s="10">
        <v>174123</v>
      </c>
      <c r="G1134" s="8">
        <v>1.26791E-5</v>
      </c>
      <c r="H1134" s="10">
        <v>14242.43303</v>
      </c>
      <c r="I1134" t="str">
        <f>IFERROR(VLOOKUP(D1134,'LEAID Match'!$A$2:$B$186,2,FALSE),"")</f>
        <v/>
      </c>
    </row>
    <row r="1135" spans="1:9" x14ac:dyDescent="0.2">
      <c r="A1135" t="str">
        <f t="shared" si="17"/>
        <v/>
      </c>
      <c r="B1135" s="15">
        <v>2016</v>
      </c>
      <c r="C1135" t="s">
        <v>1027</v>
      </c>
      <c r="D1135" t="s">
        <v>129</v>
      </c>
      <c r="E1135" t="s">
        <v>129</v>
      </c>
      <c r="F1135" s="10">
        <v>193585</v>
      </c>
      <c r="G1135" s="8">
        <v>1.00366E-5</v>
      </c>
      <c r="H1135" s="10">
        <v>9808.7691799999993</v>
      </c>
      <c r="I1135" t="str">
        <f>IFERROR(VLOOKUP(D1135,'LEAID Match'!$A$2:$B$186,2,FALSE),"")</f>
        <v/>
      </c>
    </row>
    <row r="1136" spans="1:9" x14ac:dyDescent="0.2">
      <c r="A1136" t="str">
        <f t="shared" si="17"/>
        <v/>
      </c>
      <c r="B1136" s="15">
        <v>2017</v>
      </c>
      <c r="C1136" t="s">
        <v>1027</v>
      </c>
      <c r="D1136" t="s">
        <v>129</v>
      </c>
      <c r="E1136" t="s">
        <v>129</v>
      </c>
      <c r="F1136" s="10">
        <v>266548</v>
      </c>
      <c r="G1136" s="8">
        <v>1.1259399999999999E-5</v>
      </c>
      <c r="H1136" s="10">
        <v>11509.358679999999</v>
      </c>
      <c r="I1136" t="str">
        <f>IFERROR(VLOOKUP(D1136,'LEAID Match'!$A$2:$B$186,2,FALSE),"")</f>
        <v/>
      </c>
    </row>
    <row r="1137" spans="1:9" x14ac:dyDescent="0.2">
      <c r="A1137" t="str">
        <f t="shared" si="17"/>
        <v/>
      </c>
      <c r="B1137" s="15">
        <v>2018</v>
      </c>
      <c r="C1137" t="s">
        <v>1027</v>
      </c>
      <c r="D1137" t="s">
        <v>129</v>
      </c>
      <c r="E1137" t="s">
        <v>129</v>
      </c>
      <c r="F1137" s="10">
        <v>362224</v>
      </c>
      <c r="G1137" s="8">
        <v>1.2902699999999999E-5</v>
      </c>
      <c r="H1137" s="10">
        <v>17936.043269999998</v>
      </c>
      <c r="I1137" t="str">
        <f>IFERROR(VLOOKUP(D1137,'LEAID Match'!$A$2:$B$186,2,FALSE),"")</f>
        <v/>
      </c>
    </row>
    <row r="1138" spans="1:9" x14ac:dyDescent="0.2">
      <c r="A1138" t="str">
        <f t="shared" si="17"/>
        <v/>
      </c>
      <c r="B1138" s="15">
        <v>2019</v>
      </c>
      <c r="C1138" t="s">
        <v>1027</v>
      </c>
      <c r="D1138" t="s">
        <v>129</v>
      </c>
      <c r="E1138" t="s">
        <v>129</v>
      </c>
      <c r="F1138" s="10">
        <v>347969</v>
      </c>
      <c r="G1138" s="8">
        <v>1.4051E-5</v>
      </c>
      <c r="H1138" s="10">
        <v>24170.530200000001</v>
      </c>
      <c r="I1138" t="str">
        <f>IFERROR(VLOOKUP(D1138,'LEAID Match'!$A$2:$B$186,2,FALSE),"")</f>
        <v/>
      </c>
    </row>
    <row r="1139" spans="1:9" x14ac:dyDescent="0.2">
      <c r="A1139" t="str">
        <f t="shared" si="17"/>
        <v/>
      </c>
      <c r="B1139" s="15">
        <v>2020</v>
      </c>
      <c r="C1139" t="s">
        <v>1027</v>
      </c>
      <c r="D1139" t="s">
        <v>129</v>
      </c>
      <c r="E1139" t="s">
        <v>129</v>
      </c>
      <c r="F1139" s="10">
        <v>376828</v>
      </c>
      <c r="G1139" s="8">
        <v>1.2318599999999999E-5</v>
      </c>
      <c r="H1139" s="10">
        <v>28320.461399999997</v>
      </c>
      <c r="I1139" t="str">
        <f>IFERROR(VLOOKUP(D1139,'LEAID Match'!$A$2:$B$186,2,FALSE),"")</f>
        <v/>
      </c>
    </row>
    <row r="1140" spans="1:9" x14ac:dyDescent="0.2">
      <c r="A1140" t="str">
        <f t="shared" si="17"/>
        <v/>
      </c>
      <c r="B1140" s="15">
        <v>2021</v>
      </c>
      <c r="C1140" t="s">
        <v>1027</v>
      </c>
      <c r="D1140" t="s">
        <v>129</v>
      </c>
      <c r="E1140" t="s">
        <v>129</v>
      </c>
      <c r="F1140" s="10">
        <v>303638</v>
      </c>
      <c r="G1140" s="8">
        <v>1.0563E-5</v>
      </c>
      <c r="H1140" s="10">
        <v>22831.924500000001</v>
      </c>
      <c r="I1140" t="str">
        <f>IFERROR(VLOOKUP(D1140,'LEAID Match'!$A$2:$B$186,2,FALSE),"")</f>
        <v/>
      </c>
    </row>
    <row r="1141" spans="1:9" x14ac:dyDescent="0.2">
      <c r="A1141" t="str">
        <f t="shared" si="17"/>
        <v/>
      </c>
      <c r="B1141" s="15">
        <v>2022</v>
      </c>
      <c r="C1141" t="s">
        <v>1027</v>
      </c>
      <c r="D1141" t="s">
        <v>129</v>
      </c>
      <c r="E1141" t="s">
        <v>129</v>
      </c>
      <c r="F1141" s="10">
        <v>391363</v>
      </c>
      <c r="G1141" s="8">
        <v>1.1757600000000001E-5</v>
      </c>
      <c r="H1141" s="10">
        <v>47385.479520000001</v>
      </c>
      <c r="I1141" t="str">
        <f>IFERROR(VLOOKUP(D1141,'LEAID Match'!$A$2:$B$186,2,FALSE),"")</f>
        <v/>
      </c>
    </row>
    <row r="1142" spans="1:9" x14ac:dyDescent="0.2">
      <c r="A1142" t="str">
        <f t="shared" si="17"/>
        <v/>
      </c>
      <c r="B1142" s="15">
        <v>2023</v>
      </c>
      <c r="C1142" t="s">
        <v>1027</v>
      </c>
      <c r="D1142" t="s">
        <v>129</v>
      </c>
      <c r="E1142" t="s">
        <v>129</v>
      </c>
      <c r="F1142" s="10">
        <v>343058</v>
      </c>
      <c r="G1142" s="8">
        <v>1.34942E-5</v>
      </c>
      <c r="H1142" s="10">
        <v>32290.27118</v>
      </c>
      <c r="I1142" t="str">
        <f>IFERROR(VLOOKUP(D1142,'LEAID Match'!$A$2:$B$186,2,FALSE),"")</f>
        <v/>
      </c>
    </row>
    <row r="1143" spans="1:9" x14ac:dyDescent="0.2">
      <c r="A1143" t="str">
        <f t="shared" si="17"/>
        <v/>
      </c>
      <c r="B1143" s="15">
        <v>2015</v>
      </c>
      <c r="C1143" t="s">
        <v>1028</v>
      </c>
      <c r="D1143" t="s">
        <v>130</v>
      </c>
      <c r="E1143" t="s">
        <v>130</v>
      </c>
      <c r="F1143" s="10">
        <v>465666</v>
      </c>
      <c r="G1143" s="8">
        <v>3.3908400000000002E-5</v>
      </c>
      <c r="H1143" s="10">
        <v>38089.305720000004</v>
      </c>
      <c r="I1143" t="str">
        <f>IFERROR(VLOOKUP(D1143,'LEAID Match'!$A$2:$B$186,2,FALSE),"")</f>
        <v/>
      </c>
    </row>
    <row r="1144" spans="1:9" x14ac:dyDescent="0.2">
      <c r="A1144" t="str">
        <f t="shared" si="17"/>
        <v/>
      </c>
      <c r="B1144" s="15">
        <v>2016</v>
      </c>
      <c r="C1144" t="s">
        <v>1028</v>
      </c>
      <c r="D1144" t="s">
        <v>130</v>
      </c>
      <c r="E1144" t="s">
        <v>130</v>
      </c>
      <c r="F1144" s="10">
        <v>596364</v>
      </c>
      <c r="G1144" s="8">
        <v>3.09191E-5</v>
      </c>
      <c r="H1144" s="10">
        <v>30217.236430000001</v>
      </c>
      <c r="I1144" t="str">
        <f>IFERROR(VLOOKUP(D1144,'LEAID Match'!$A$2:$B$186,2,FALSE),"")</f>
        <v/>
      </c>
    </row>
    <row r="1145" spans="1:9" x14ac:dyDescent="0.2">
      <c r="A1145" t="str">
        <f t="shared" si="17"/>
        <v/>
      </c>
      <c r="B1145" s="15">
        <v>2017</v>
      </c>
      <c r="C1145" t="s">
        <v>1028</v>
      </c>
      <c r="D1145" t="s">
        <v>130</v>
      </c>
      <c r="E1145" t="s">
        <v>130</v>
      </c>
      <c r="F1145" s="10">
        <v>630762</v>
      </c>
      <c r="G1145" s="8">
        <v>2.6644499999999999E-5</v>
      </c>
      <c r="H1145" s="10">
        <v>27236.007900000001</v>
      </c>
      <c r="I1145" t="str">
        <f>IFERROR(VLOOKUP(D1145,'LEAID Match'!$A$2:$B$186,2,FALSE),"")</f>
        <v/>
      </c>
    </row>
    <row r="1146" spans="1:9" x14ac:dyDescent="0.2">
      <c r="A1146" t="str">
        <f t="shared" si="17"/>
        <v/>
      </c>
      <c r="B1146" s="15">
        <v>2018</v>
      </c>
      <c r="C1146" t="s">
        <v>1028</v>
      </c>
      <c r="D1146" t="s">
        <v>130</v>
      </c>
      <c r="E1146" t="s">
        <v>130</v>
      </c>
      <c r="F1146" s="10">
        <v>707337</v>
      </c>
      <c r="G1146" s="8">
        <v>2.51959E-5</v>
      </c>
      <c r="H1146" s="10">
        <v>35024.820590000003</v>
      </c>
      <c r="I1146" t="str">
        <f>IFERROR(VLOOKUP(D1146,'LEAID Match'!$A$2:$B$186,2,FALSE),"")</f>
        <v/>
      </c>
    </row>
    <row r="1147" spans="1:9" x14ac:dyDescent="0.2">
      <c r="A1147" t="str">
        <f t="shared" si="17"/>
        <v/>
      </c>
      <c r="B1147" s="15">
        <v>2019</v>
      </c>
      <c r="C1147" t="s">
        <v>1028</v>
      </c>
      <c r="D1147" t="s">
        <v>130</v>
      </c>
      <c r="E1147" t="s">
        <v>130</v>
      </c>
      <c r="F1147" s="10">
        <v>589360</v>
      </c>
      <c r="G1147" s="8">
        <v>2.3798399999999999E-5</v>
      </c>
      <c r="H1147" s="10">
        <v>40938.007679999995</v>
      </c>
      <c r="I1147" t="str">
        <f>IFERROR(VLOOKUP(D1147,'LEAID Match'!$A$2:$B$186,2,FALSE),"")</f>
        <v/>
      </c>
    </row>
    <row r="1148" spans="1:9" x14ac:dyDescent="0.2">
      <c r="A1148" t="str">
        <f t="shared" si="17"/>
        <v/>
      </c>
      <c r="B1148" s="15">
        <v>2020</v>
      </c>
      <c r="C1148" t="s">
        <v>1028</v>
      </c>
      <c r="D1148" t="s">
        <v>130</v>
      </c>
      <c r="E1148" t="s">
        <v>130</v>
      </c>
      <c r="F1148" s="10">
        <v>799591</v>
      </c>
      <c r="G1148" s="8">
        <v>2.6138900000000001E-5</v>
      </c>
      <c r="H1148" s="10">
        <v>60093.331100000003</v>
      </c>
      <c r="I1148" t="str">
        <f>IFERROR(VLOOKUP(D1148,'LEAID Match'!$A$2:$B$186,2,FALSE),"")</f>
        <v/>
      </c>
    </row>
    <row r="1149" spans="1:9" x14ac:dyDescent="0.2">
      <c r="A1149" t="str">
        <f t="shared" si="17"/>
        <v/>
      </c>
      <c r="B1149" s="15">
        <v>2021</v>
      </c>
      <c r="C1149" t="s">
        <v>1028</v>
      </c>
      <c r="D1149" t="s">
        <v>130</v>
      </c>
      <c r="E1149" t="s">
        <v>130</v>
      </c>
      <c r="F1149" s="10">
        <v>879373</v>
      </c>
      <c r="G1149" s="8">
        <v>3.0591800000000001E-5</v>
      </c>
      <c r="H1149" s="10">
        <v>66124.175700000007</v>
      </c>
      <c r="I1149" t="str">
        <f>IFERROR(VLOOKUP(D1149,'LEAID Match'!$A$2:$B$186,2,FALSE),"")</f>
        <v/>
      </c>
    </row>
    <row r="1150" spans="1:9" x14ac:dyDescent="0.2">
      <c r="A1150" t="str">
        <f t="shared" si="17"/>
        <v/>
      </c>
      <c r="B1150" s="15">
        <v>2022</v>
      </c>
      <c r="C1150" t="s">
        <v>1028</v>
      </c>
      <c r="D1150" t="s">
        <v>130</v>
      </c>
      <c r="E1150" t="s">
        <v>130</v>
      </c>
      <c r="F1150" s="10">
        <v>1079067</v>
      </c>
      <c r="G1150" s="8">
        <v>3.2418E-5</v>
      </c>
      <c r="H1150" s="10">
        <v>130651.0236</v>
      </c>
      <c r="I1150" t="str">
        <f>IFERROR(VLOOKUP(D1150,'LEAID Match'!$A$2:$B$186,2,FALSE),"")</f>
        <v/>
      </c>
    </row>
    <row r="1151" spans="1:9" x14ac:dyDescent="0.2">
      <c r="A1151" t="str">
        <f t="shared" si="17"/>
        <v/>
      </c>
      <c r="B1151" s="15">
        <v>2023</v>
      </c>
      <c r="C1151" t="s">
        <v>1028</v>
      </c>
      <c r="D1151" t="s">
        <v>130</v>
      </c>
      <c r="E1151" t="s">
        <v>130</v>
      </c>
      <c r="F1151" s="10">
        <v>788002</v>
      </c>
      <c r="G1151" s="8">
        <v>3.09962E-5</v>
      </c>
      <c r="H1151" s="10">
        <v>74170.806979999994</v>
      </c>
      <c r="I1151" t="str">
        <f>IFERROR(VLOOKUP(D1151,'LEAID Match'!$A$2:$B$186,2,FALSE),"")</f>
        <v/>
      </c>
    </row>
    <row r="1152" spans="1:9" x14ac:dyDescent="0.2">
      <c r="A1152" t="str">
        <f t="shared" si="17"/>
        <v/>
      </c>
      <c r="B1152" s="15">
        <v>2015</v>
      </c>
      <c r="C1152" t="s">
        <v>1029</v>
      </c>
      <c r="D1152" t="s">
        <v>131</v>
      </c>
      <c r="E1152" t="s">
        <v>131</v>
      </c>
      <c r="F1152" s="10">
        <v>4436832</v>
      </c>
      <c r="G1152" s="8">
        <v>3.230768E-4</v>
      </c>
      <c r="H1152" s="10">
        <v>362912.16943999997</v>
      </c>
      <c r="I1152" t="str">
        <f>IFERROR(VLOOKUP(D1152,'LEAID Match'!$A$2:$B$186,2,FALSE),"")</f>
        <v/>
      </c>
    </row>
    <row r="1153" spans="1:9" x14ac:dyDescent="0.2">
      <c r="A1153" t="str">
        <f t="shared" si="17"/>
        <v/>
      </c>
      <c r="B1153" s="15">
        <v>2016</v>
      </c>
      <c r="C1153" t="s">
        <v>1029</v>
      </c>
      <c r="D1153" t="s">
        <v>131</v>
      </c>
      <c r="E1153" t="s">
        <v>131</v>
      </c>
      <c r="F1153" s="10">
        <v>6519121</v>
      </c>
      <c r="G1153" s="8">
        <v>3.3799019999999999E-4</v>
      </c>
      <c r="H1153" s="10">
        <v>330317.82246</v>
      </c>
      <c r="I1153" t="str">
        <f>IFERROR(VLOOKUP(D1153,'LEAID Match'!$A$2:$B$186,2,FALSE),"")</f>
        <v/>
      </c>
    </row>
    <row r="1154" spans="1:9" x14ac:dyDescent="0.2">
      <c r="A1154" t="str">
        <f t="shared" si="17"/>
        <v/>
      </c>
      <c r="B1154" s="15">
        <v>2017</v>
      </c>
      <c r="C1154" t="s">
        <v>1029</v>
      </c>
      <c r="D1154" t="s">
        <v>131</v>
      </c>
      <c r="E1154" t="s">
        <v>131</v>
      </c>
      <c r="F1154" s="10">
        <v>7515314</v>
      </c>
      <c r="G1154" s="8">
        <v>3.1745980000000003E-4</v>
      </c>
      <c r="H1154" s="10">
        <v>324507.40756000002</v>
      </c>
      <c r="I1154" t="str">
        <f>IFERROR(VLOOKUP(D1154,'LEAID Match'!$A$2:$B$186,2,FALSE),"")</f>
        <v/>
      </c>
    </row>
    <row r="1155" spans="1:9" x14ac:dyDescent="0.2">
      <c r="A1155" t="str">
        <f t="shared" ref="A1155:A1218" si="18">I1155</f>
        <v/>
      </c>
      <c r="B1155" s="15">
        <v>2018</v>
      </c>
      <c r="C1155" t="s">
        <v>1029</v>
      </c>
      <c r="D1155" t="s">
        <v>131</v>
      </c>
      <c r="E1155" t="s">
        <v>131</v>
      </c>
      <c r="F1155" s="10">
        <v>8579648</v>
      </c>
      <c r="G1155" s="8">
        <v>3.0561370000000001E-4</v>
      </c>
      <c r="H1155" s="10">
        <v>424833.60437000002</v>
      </c>
      <c r="I1155" t="str">
        <f>IFERROR(VLOOKUP(D1155,'LEAID Match'!$A$2:$B$186,2,FALSE),"")</f>
        <v/>
      </c>
    </row>
    <row r="1156" spans="1:9" x14ac:dyDescent="0.2">
      <c r="A1156" t="str">
        <f t="shared" si="18"/>
        <v/>
      </c>
      <c r="B1156" s="15">
        <v>2019</v>
      </c>
      <c r="C1156" t="s">
        <v>1029</v>
      </c>
      <c r="D1156" t="s">
        <v>131</v>
      </c>
      <c r="E1156" t="s">
        <v>131</v>
      </c>
      <c r="F1156" s="10">
        <v>6089993</v>
      </c>
      <c r="G1156" s="8">
        <v>2.4591450000000003E-4</v>
      </c>
      <c r="H1156" s="10">
        <v>423022.12290000002</v>
      </c>
      <c r="I1156" t="str">
        <f>IFERROR(VLOOKUP(D1156,'LEAID Match'!$A$2:$B$186,2,FALSE),"")</f>
        <v/>
      </c>
    </row>
    <row r="1157" spans="1:9" x14ac:dyDescent="0.2">
      <c r="A1157" t="str">
        <f t="shared" si="18"/>
        <v/>
      </c>
      <c r="B1157" s="15">
        <v>2020</v>
      </c>
      <c r="C1157" t="s">
        <v>1029</v>
      </c>
      <c r="D1157" t="s">
        <v>131</v>
      </c>
      <c r="E1157" t="s">
        <v>131</v>
      </c>
      <c r="F1157" s="10">
        <v>4222298</v>
      </c>
      <c r="G1157" s="8">
        <v>1.3802850000000001E-4</v>
      </c>
      <c r="H1157" s="10">
        <v>317327.52150000003</v>
      </c>
      <c r="I1157" t="str">
        <f>IFERROR(VLOOKUP(D1157,'LEAID Match'!$A$2:$B$186,2,FALSE),"")</f>
        <v/>
      </c>
    </row>
    <row r="1158" spans="1:9" x14ac:dyDescent="0.2">
      <c r="A1158" t="str">
        <f t="shared" si="18"/>
        <v/>
      </c>
      <c r="B1158" s="15">
        <v>2021</v>
      </c>
      <c r="C1158" t="s">
        <v>1029</v>
      </c>
      <c r="D1158" t="s">
        <v>131</v>
      </c>
      <c r="E1158" t="s">
        <v>131</v>
      </c>
      <c r="F1158" s="10">
        <v>3809362</v>
      </c>
      <c r="G1158" s="8">
        <v>1.3252079999999999E-4</v>
      </c>
      <c r="H1158" s="10">
        <v>286443.70919999998</v>
      </c>
      <c r="I1158" t="str">
        <f>IFERROR(VLOOKUP(D1158,'LEAID Match'!$A$2:$B$186,2,FALSE),"")</f>
        <v/>
      </c>
    </row>
    <row r="1159" spans="1:9" x14ac:dyDescent="0.2">
      <c r="A1159" t="str">
        <f t="shared" si="18"/>
        <v/>
      </c>
      <c r="B1159" s="15">
        <v>2022</v>
      </c>
      <c r="C1159" t="s">
        <v>1029</v>
      </c>
      <c r="D1159" t="s">
        <v>131</v>
      </c>
      <c r="E1159" t="s">
        <v>131</v>
      </c>
      <c r="F1159" s="10">
        <v>4966497</v>
      </c>
      <c r="G1159" s="8">
        <v>1.492067E-4</v>
      </c>
      <c r="H1159" s="10">
        <v>601332.84233999997</v>
      </c>
      <c r="I1159" t="str">
        <f>IFERROR(VLOOKUP(D1159,'LEAID Match'!$A$2:$B$186,2,FALSE),"")</f>
        <v/>
      </c>
    </row>
    <row r="1160" spans="1:9" x14ac:dyDescent="0.2">
      <c r="A1160" t="str">
        <f t="shared" si="18"/>
        <v/>
      </c>
      <c r="B1160" s="15">
        <v>2023</v>
      </c>
      <c r="C1160" t="s">
        <v>1029</v>
      </c>
      <c r="D1160" t="s">
        <v>131</v>
      </c>
      <c r="E1160" t="s">
        <v>131</v>
      </c>
      <c r="F1160" s="10">
        <v>3514405</v>
      </c>
      <c r="G1160" s="8">
        <v>1.382395E-4</v>
      </c>
      <c r="H1160" s="10">
        <v>330793.29955</v>
      </c>
      <c r="I1160" t="str">
        <f>IFERROR(VLOOKUP(D1160,'LEAID Match'!$A$2:$B$186,2,FALSE),"")</f>
        <v/>
      </c>
    </row>
    <row r="1161" spans="1:9" x14ac:dyDescent="0.2">
      <c r="A1161" t="str">
        <f t="shared" si="18"/>
        <v/>
      </c>
      <c r="B1161" s="15">
        <v>2015</v>
      </c>
      <c r="C1161" t="s">
        <v>1030</v>
      </c>
      <c r="D1161" t="s">
        <v>132</v>
      </c>
      <c r="E1161" t="s">
        <v>132</v>
      </c>
      <c r="F1161" s="10" t="s">
        <v>29</v>
      </c>
      <c r="G1161" s="8">
        <v>0</v>
      </c>
      <c r="H1161" s="10">
        <v>0</v>
      </c>
      <c r="I1161" t="str">
        <f>IFERROR(VLOOKUP(D1161,'LEAID Match'!$A$2:$B$186,2,FALSE),"")</f>
        <v/>
      </c>
    </row>
    <row r="1162" spans="1:9" x14ac:dyDescent="0.2">
      <c r="A1162" t="str">
        <f t="shared" si="18"/>
        <v/>
      </c>
      <c r="B1162" s="15">
        <v>2016</v>
      </c>
      <c r="C1162" t="s">
        <v>1030</v>
      </c>
      <c r="D1162" t="s">
        <v>132</v>
      </c>
      <c r="E1162" t="s">
        <v>132</v>
      </c>
      <c r="F1162" s="10" t="s">
        <v>29</v>
      </c>
      <c r="G1162" s="8">
        <v>0</v>
      </c>
      <c r="H1162" s="10">
        <v>0</v>
      </c>
      <c r="I1162" t="str">
        <f>IFERROR(VLOOKUP(D1162,'LEAID Match'!$A$2:$B$186,2,FALSE),"")</f>
        <v/>
      </c>
    </row>
    <row r="1163" spans="1:9" x14ac:dyDescent="0.2">
      <c r="A1163" t="str">
        <f t="shared" si="18"/>
        <v/>
      </c>
      <c r="B1163" s="15">
        <v>2017</v>
      </c>
      <c r="C1163" t="s">
        <v>1030</v>
      </c>
      <c r="D1163" t="s">
        <v>132</v>
      </c>
      <c r="E1163" t="s">
        <v>132</v>
      </c>
      <c r="F1163" s="10">
        <v>119016</v>
      </c>
      <c r="G1163" s="8">
        <v>5.0274000000000003E-6</v>
      </c>
      <c r="H1163" s="10">
        <v>5139.00828</v>
      </c>
      <c r="I1163" t="str">
        <f>IFERROR(VLOOKUP(D1163,'LEAID Match'!$A$2:$B$186,2,FALSE),"")</f>
        <v/>
      </c>
    </row>
    <row r="1164" spans="1:9" x14ac:dyDescent="0.2">
      <c r="A1164" t="str">
        <f t="shared" si="18"/>
        <v/>
      </c>
      <c r="B1164" s="15">
        <v>2018</v>
      </c>
      <c r="C1164" t="s">
        <v>1030</v>
      </c>
      <c r="D1164" t="s">
        <v>132</v>
      </c>
      <c r="E1164" t="s">
        <v>132</v>
      </c>
      <c r="F1164" s="10">
        <v>144745</v>
      </c>
      <c r="G1164" s="8">
        <v>5.1559000000000001E-6</v>
      </c>
      <c r="H1164" s="10">
        <v>7167.21659</v>
      </c>
      <c r="I1164" t="str">
        <f>IFERROR(VLOOKUP(D1164,'LEAID Match'!$A$2:$B$186,2,FALSE),"")</f>
        <v/>
      </c>
    </row>
    <row r="1165" spans="1:9" x14ac:dyDescent="0.2">
      <c r="A1165" t="str">
        <f t="shared" si="18"/>
        <v/>
      </c>
      <c r="B1165" s="15">
        <v>2019</v>
      </c>
      <c r="C1165" t="s">
        <v>1030</v>
      </c>
      <c r="D1165" t="s">
        <v>132</v>
      </c>
      <c r="E1165" t="s">
        <v>132</v>
      </c>
      <c r="F1165" s="10">
        <v>238392</v>
      </c>
      <c r="G1165" s="8">
        <v>9.6262999999999996E-6</v>
      </c>
      <c r="H1165" s="10">
        <v>16559.161260000001</v>
      </c>
      <c r="I1165" t="str">
        <f>IFERROR(VLOOKUP(D1165,'LEAID Match'!$A$2:$B$186,2,FALSE),"")</f>
        <v/>
      </c>
    </row>
    <row r="1166" spans="1:9" x14ac:dyDescent="0.2">
      <c r="A1166" t="str">
        <f t="shared" si="18"/>
        <v/>
      </c>
      <c r="B1166" s="15">
        <v>2020</v>
      </c>
      <c r="C1166" t="s">
        <v>1030</v>
      </c>
      <c r="D1166" t="s">
        <v>132</v>
      </c>
      <c r="E1166" t="s">
        <v>132</v>
      </c>
      <c r="F1166" s="10">
        <v>239572</v>
      </c>
      <c r="G1166" s="8">
        <v>7.8316999999999999E-6</v>
      </c>
      <c r="H1166" s="10">
        <v>18005.078300000001</v>
      </c>
      <c r="I1166" t="str">
        <f>IFERROR(VLOOKUP(D1166,'LEAID Match'!$A$2:$B$186,2,FALSE),"")</f>
        <v/>
      </c>
    </row>
    <row r="1167" spans="1:9" x14ac:dyDescent="0.2">
      <c r="A1167" t="str">
        <f t="shared" si="18"/>
        <v/>
      </c>
      <c r="B1167" s="15">
        <v>2021</v>
      </c>
      <c r="C1167" t="s">
        <v>1030</v>
      </c>
      <c r="D1167" t="s">
        <v>132</v>
      </c>
      <c r="E1167" t="s">
        <v>132</v>
      </c>
      <c r="F1167" s="10">
        <v>407043</v>
      </c>
      <c r="G1167" s="8">
        <v>1.4160300000000001E-5</v>
      </c>
      <c r="H1167" s="10">
        <v>30607.488450000001</v>
      </c>
      <c r="I1167" t="str">
        <f>IFERROR(VLOOKUP(D1167,'LEAID Match'!$A$2:$B$186,2,FALSE),"")</f>
        <v/>
      </c>
    </row>
    <row r="1168" spans="1:9" x14ac:dyDescent="0.2">
      <c r="A1168" t="str">
        <f t="shared" si="18"/>
        <v/>
      </c>
      <c r="B1168" s="15">
        <v>2022</v>
      </c>
      <c r="C1168" t="s">
        <v>1030</v>
      </c>
      <c r="D1168" t="s">
        <v>132</v>
      </c>
      <c r="E1168" t="s">
        <v>132</v>
      </c>
      <c r="F1168" s="10">
        <v>232823</v>
      </c>
      <c r="G1168" s="8">
        <v>6.9945999999999999E-6</v>
      </c>
      <c r="H1168" s="10">
        <v>28189.636920000001</v>
      </c>
      <c r="I1168" t="str">
        <f>IFERROR(VLOOKUP(D1168,'LEAID Match'!$A$2:$B$186,2,FALSE),"")</f>
        <v/>
      </c>
    </row>
    <row r="1169" spans="1:9" x14ac:dyDescent="0.2">
      <c r="A1169" t="str">
        <f t="shared" si="18"/>
        <v/>
      </c>
      <c r="B1169" s="15">
        <v>2023</v>
      </c>
      <c r="C1169" t="s">
        <v>1030</v>
      </c>
      <c r="D1169" t="s">
        <v>132</v>
      </c>
      <c r="E1169" t="s">
        <v>132</v>
      </c>
      <c r="F1169" s="10">
        <v>349457</v>
      </c>
      <c r="G1169" s="8">
        <v>1.37459E-5</v>
      </c>
      <c r="H1169" s="10">
        <v>32892.564109999999</v>
      </c>
      <c r="I1169" t="str">
        <f>IFERROR(VLOOKUP(D1169,'LEAID Match'!$A$2:$B$186,2,FALSE),"")</f>
        <v/>
      </c>
    </row>
    <row r="1170" spans="1:9" x14ac:dyDescent="0.2">
      <c r="A1170" t="str">
        <f t="shared" si="18"/>
        <v/>
      </c>
      <c r="B1170" s="15">
        <v>2015</v>
      </c>
      <c r="C1170" t="s">
        <v>1031</v>
      </c>
      <c r="D1170" t="s">
        <v>133</v>
      </c>
      <c r="E1170" t="s">
        <v>133</v>
      </c>
      <c r="F1170" s="10">
        <v>26533</v>
      </c>
      <c r="G1170" s="8">
        <v>1.9321000000000001E-6</v>
      </c>
      <c r="H1170" s="10">
        <v>2170.3279299999999</v>
      </c>
      <c r="I1170" t="str">
        <f>IFERROR(VLOOKUP(D1170,'LEAID Match'!$A$2:$B$186,2,FALSE),"")</f>
        <v/>
      </c>
    </row>
    <row r="1171" spans="1:9" x14ac:dyDescent="0.2">
      <c r="A1171" t="str">
        <f t="shared" si="18"/>
        <v/>
      </c>
      <c r="B1171" s="15">
        <v>2016</v>
      </c>
      <c r="C1171" t="s">
        <v>1031</v>
      </c>
      <c r="D1171" t="s">
        <v>133</v>
      </c>
      <c r="E1171" t="s">
        <v>133</v>
      </c>
      <c r="F1171" s="10">
        <v>36295</v>
      </c>
      <c r="G1171" s="8">
        <v>1.8816999999999999E-6</v>
      </c>
      <c r="H1171" s="10">
        <v>1838.98541</v>
      </c>
      <c r="I1171" t="str">
        <f>IFERROR(VLOOKUP(D1171,'LEAID Match'!$A$2:$B$186,2,FALSE),"")</f>
        <v/>
      </c>
    </row>
    <row r="1172" spans="1:9" x14ac:dyDescent="0.2">
      <c r="A1172" t="str">
        <f t="shared" si="18"/>
        <v/>
      </c>
      <c r="B1172" s="15">
        <v>2017</v>
      </c>
      <c r="C1172" t="s">
        <v>1031</v>
      </c>
      <c r="D1172" t="s">
        <v>133</v>
      </c>
      <c r="E1172" t="s">
        <v>133</v>
      </c>
      <c r="F1172" s="10">
        <v>42177</v>
      </c>
      <c r="G1172" s="8">
        <v>1.7816E-6</v>
      </c>
      <c r="H1172" s="10">
        <v>1821.1515200000001</v>
      </c>
      <c r="I1172" t="str">
        <f>IFERROR(VLOOKUP(D1172,'LEAID Match'!$A$2:$B$186,2,FALSE),"")</f>
        <v/>
      </c>
    </row>
    <row r="1173" spans="1:9" x14ac:dyDescent="0.2">
      <c r="A1173" t="str">
        <f t="shared" si="18"/>
        <v/>
      </c>
      <c r="B1173" s="15">
        <v>2018</v>
      </c>
      <c r="C1173" t="s">
        <v>1031</v>
      </c>
      <c r="D1173" t="s">
        <v>133</v>
      </c>
      <c r="E1173" t="s">
        <v>133</v>
      </c>
      <c r="F1173" s="10" t="s">
        <v>29</v>
      </c>
      <c r="G1173" s="8">
        <v>0</v>
      </c>
      <c r="H1173" s="10">
        <v>0</v>
      </c>
      <c r="I1173" t="str">
        <f>IFERROR(VLOOKUP(D1173,'LEAID Match'!$A$2:$B$186,2,FALSE),"")</f>
        <v/>
      </c>
    </row>
    <row r="1174" spans="1:9" x14ac:dyDescent="0.2">
      <c r="A1174" t="str">
        <f t="shared" si="18"/>
        <v/>
      </c>
      <c r="B1174" s="15">
        <v>2019</v>
      </c>
      <c r="C1174" t="s">
        <v>1031</v>
      </c>
      <c r="D1174" t="s">
        <v>133</v>
      </c>
      <c r="E1174" t="s">
        <v>133</v>
      </c>
      <c r="F1174" s="10">
        <v>46967</v>
      </c>
      <c r="G1174" s="8">
        <v>1.8965E-6</v>
      </c>
      <c r="H1174" s="10">
        <v>3262.3593000000001</v>
      </c>
      <c r="I1174" t="str">
        <f>IFERROR(VLOOKUP(D1174,'LEAID Match'!$A$2:$B$186,2,FALSE),"")</f>
        <v/>
      </c>
    </row>
    <row r="1175" spans="1:9" x14ac:dyDescent="0.2">
      <c r="A1175" t="str">
        <f t="shared" si="18"/>
        <v/>
      </c>
      <c r="B1175" s="15">
        <v>2020</v>
      </c>
      <c r="C1175" t="s">
        <v>1031</v>
      </c>
      <c r="D1175" t="s">
        <v>133</v>
      </c>
      <c r="E1175" t="s">
        <v>133</v>
      </c>
      <c r="F1175" s="10">
        <v>77701</v>
      </c>
      <c r="G1175" s="8">
        <v>2.5401E-6</v>
      </c>
      <c r="H1175" s="10">
        <v>5839.6899000000003</v>
      </c>
      <c r="I1175" t="str">
        <f>IFERROR(VLOOKUP(D1175,'LEAID Match'!$A$2:$B$186,2,FALSE),"")</f>
        <v/>
      </c>
    </row>
    <row r="1176" spans="1:9" x14ac:dyDescent="0.2">
      <c r="A1176" t="str">
        <f t="shared" si="18"/>
        <v/>
      </c>
      <c r="B1176" s="15">
        <v>2021</v>
      </c>
      <c r="C1176" t="s">
        <v>1031</v>
      </c>
      <c r="D1176" t="s">
        <v>133</v>
      </c>
      <c r="E1176" t="s">
        <v>133</v>
      </c>
      <c r="F1176" s="10">
        <v>66906</v>
      </c>
      <c r="G1176" s="8">
        <v>2.3275000000000002E-6</v>
      </c>
      <c r="H1176" s="10">
        <v>5030.8912500000006</v>
      </c>
      <c r="I1176" t="str">
        <f>IFERROR(VLOOKUP(D1176,'LEAID Match'!$A$2:$B$186,2,FALSE),"")</f>
        <v/>
      </c>
    </row>
    <row r="1177" spans="1:9" x14ac:dyDescent="0.2">
      <c r="A1177" t="str">
        <f t="shared" si="18"/>
        <v/>
      </c>
      <c r="B1177" s="15">
        <v>2022</v>
      </c>
      <c r="C1177" t="s">
        <v>1031</v>
      </c>
      <c r="D1177" t="s">
        <v>133</v>
      </c>
      <c r="E1177" t="s">
        <v>133</v>
      </c>
      <c r="F1177" s="10">
        <v>85518</v>
      </c>
      <c r="G1177" s="8">
        <v>2.5691999999999999E-6</v>
      </c>
      <c r="H1177" s="10">
        <v>10354.38984</v>
      </c>
      <c r="I1177" t="str">
        <f>IFERROR(VLOOKUP(D1177,'LEAID Match'!$A$2:$B$186,2,FALSE),"")</f>
        <v/>
      </c>
    </row>
    <row r="1178" spans="1:9" x14ac:dyDescent="0.2">
      <c r="A1178" t="str">
        <f t="shared" si="18"/>
        <v/>
      </c>
      <c r="B1178" s="15">
        <v>2023</v>
      </c>
      <c r="C1178" t="s">
        <v>1031</v>
      </c>
      <c r="D1178" t="s">
        <v>133</v>
      </c>
      <c r="E1178" t="s">
        <v>133</v>
      </c>
      <c r="F1178" s="10">
        <v>32042</v>
      </c>
      <c r="G1178" s="8">
        <v>1.2604E-6</v>
      </c>
      <c r="H1178" s="10">
        <v>3016.01116</v>
      </c>
      <c r="I1178" t="str">
        <f>IFERROR(VLOOKUP(D1178,'LEAID Match'!$A$2:$B$186,2,FALSE),"")</f>
        <v/>
      </c>
    </row>
    <row r="1179" spans="1:9" x14ac:dyDescent="0.2">
      <c r="A1179" t="str">
        <f t="shared" si="18"/>
        <v/>
      </c>
      <c r="B1179" s="15">
        <v>2015</v>
      </c>
      <c r="C1179" t="s">
        <v>1032</v>
      </c>
      <c r="D1179" t="s">
        <v>134</v>
      </c>
      <c r="E1179" t="s">
        <v>134</v>
      </c>
      <c r="F1179" s="10" t="s">
        <v>29</v>
      </c>
      <c r="G1179" s="8">
        <v>0</v>
      </c>
      <c r="H1179" s="10">
        <v>0</v>
      </c>
      <c r="I1179" t="str">
        <f>IFERROR(VLOOKUP(D1179,'LEAID Match'!$A$2:$B$186,2,FALSE),"")</f>
        <v/>
      </c>
    </row>
    <row r="1180" spans="1:9" x14ac:dyDescent="0.2">
      <c r="A1180" t="str">
        <f t="shared" si="18"/>
        <v/>
      </c>
      <c r="B1180" s="15">
        <v>2016</v>
      </c>
      <c r="C1180" t="s">
        <v>1032</v>
      </c>
      <c r="D1180" t="s">
        <v>134</v>
      </c>
      <c r="E1180" t="s">
        <v>134</v>
      </c>
      <c r="F1180" s="10" t="s">
        <v>29</v>
      </c>
      <c r="G1180" s="8">
        <v>0</v>
      </c>
      <c r="H1180" s="10">
        <v>0</v>
      </c>
      <c r="I1180" t="str">
        <f>IFERROR(VLOOKUP(D1180,'LEAID Match'!$A$2:$B$186,2,FALSE),"")</f>
        <v/>
      </c>
    </row>
    <row r="1181" spans="1:9" x14ac:dyDescent="0.2">
      <c r="A1181" t="str">
        <f t="shared" si="18"/>
        <v/>
      </c>
      <c r="B1181" s="15">
        <v>2017</v>
      </c>
      <c r="C1181" t="s">
        <v>1032</v>
      </c>
      <c r="D1181" t="s">
        <v>134</v>
      </c>
      <c r="E1181" t="s">
        <v>134</v>
      </c>
      <c r="F1181" s="10" t="s">
        <v>29</v>
      </c>
      <c r="G1181" s="8">
        <v>0</v>
      </c>
      <c r="H1181" s="10">
        <v>0</v>
      </c>
      <c r="I1181" t="str">
        <f>IFERROR(VLOOKUP(D1181,'LEAID Match'!$A$2:$B$186,2,FALSE),"")</f>
        <v/>
      </c>
    </row>
    <row r="1182" spans="1:9" x14ac:dyDescent="0.2">
      <c r="A1182" t="str">
        <f t="shared" si="18"/>
        <v/>
      </c>
      <c r="B1182" s="15">
        <v>2018</v>
      </c>
      <c r="C1182" t="s">
        <v>1032</v>
      </c>
      <c r="D1182" t="s">
        <v>134</v>
      </c>
      <c r="E1182" t="s">
        <v>134</v>
      </c>
      <c r="F1182" s="10" t="s">
        <v>29</v>
      </c>
      <c r="G1182" s="8">
        <v>0</v>
      </c>
      <c r="H1182" s="10">
        <v>0</v>
      </c>
      <c r="I1182" t="str">
        <f>IFERROR(VLOOKUP(D1182,'LEAID Match'!$A$2:$B$186,2,FALSE),"")</f>
        <v/>
      </c>
    </row>
    <row r="1183" spans="1:9" x14ac:dyDescent="0.2">
      <c r="A1183" t="str">
        <f t="shared" si="18"/>
        <v/>
      </c>
      <c r="B1183" s="15">
        <v>2019</v>
      </c>
      <c r="C1183" t="s">
        <v>1032</v>
      </c>
      <c r="D1183" t="s">
        <v>134</v>
      </c>
      <c r="E1183" t="s">
        <v>134</v>
      </c>
      <c r="F1183" s="10" t="s">
        <v>29</v>
      </c>
      <c r="G1183" s="8">
        <v>0</v>
      </c>
      <c r="H1183" s="10">
        <v>0</v>
      </c>
      <c r="I1183" t="str">
        <f>IFERROR(VLOOKUP(D1183,'LEAID Match'!$A$2:$B$186,2,FALSE),"")</f>
        <v/>
      </c>
    </row>
    <row r="1184" spans="1:9" x14ac:dyDescent="0.2">
      <c r="A1184" t="str">
        <f t="shared" si="18"/>
        <v/>
      </c>
      <c r="B1184" s="15">
        <v>2020</v>
      </c>
      <c r="C1184" t="s">
        <v>1032</v>
      </c>
      <c r="D1184" t="s">
        <v>134</v>
      </c>
      <c r="E1184" t="s">
        <v>134</v>
      </c>
      <c r="F1184" s="10" t="s">
        <v>29</v>
      </c>
      <c r="G1184" s="8">
        <v>0</v>
      </c>
      <c r="H1184" s="10">
        <v>0</v>
      </c>
      <c r="I1184" t="str">
        <f>IFERROR(VLOOKUP(D1184,'LEAID Match'!$A$2:$B$186,2,FALSE),"")</f>
        <v/>
      </c>
    </row>
    <row r="1185" spans="1:9" x14ac:dyDescent="0.2">
      <c r="A1185" t="str">
        <f t="shared" si="18"/>
        <v/>
      </c>
      <c r="B1185" s="15">
        <v>2021</v>
      </c>
      <c r="C1185" t="s">
        <v>1032</v>
      </c>
      <c r="D1185" t="s">
        <v>134</v>
      </c>
      <c r="E1185" t="s">
        <v>134</v>
      </c>
      <c r="F1185" s="10" t="s">
        <v>29</v>
      </c>
      <c r="G1185" s="8">
        <v>0</v>
      </c>
      <c r="H1185" s="10">
        <v>0</v>
      </c>
      <c r="I1185" t="str">
        <f>IFERROR(VLOOKUP(D1185,'LEAID Match'!$A$2:$B$186,2,FALSE),"")</f>
        <v/>
      </c>
    </row>
    <row r="1186" spans="1:9" x14ac:dyDescent="0.2">
      <c r="A1186" t="str">
        <f t="shared" si="18"/>
        <v/>
      </c>
      <c r="B1186" s="15">
        <v>2022</v>
      </c>
      <c r="C1186" t="s">
        <v>1032</v>
      </c>
      <c r="D1186" t="s">
        <v>134</v>
      </c>
      <c r="E1186" t="s">
        <v>134</v>
      </c>
      <c r="F1186" s="10" t="s">
        <v>29</v>
      </c>
      <c r="G1186" s="8">
        <v>0</v>
      </c>
      <c r="H1186" s="10">
        <v>0</v>
      </c>
      <c r="I1186" t="str">
        <f>IFERROR(VLOOKUP(D1186,'LEAID Match'!$A$2:$B$186,2,FALSE),"")</f>
        <v/>
      </c>
    </row>
    <row r="1187" spans="1:9" x14ac:dyDescent="0.2">
      <c r="A1187" t="str">
        <f t="shared" si="18"/>
        <v/>
      </c>
      <c r="B1187" s="15">
        <v>2023</v>
      </c>
      <c r="C1187" t="s">
        <v>1032</v>
      </c>
      <c r="D1187" t="s">
        <v>134</v>
      </c>
      <c r="E1187" t="s">
        <v>134</v>
      </c>
      <c r="F1187" s="10" t="s">
        <v>29</v>
      </c>
      <c r="G1187" s="8">
        <v>0</v>
      </c>
      <c r="H1187" s="10">
        <v>0</v>
      </c>
      <c r="I1187" t="str">
        <f>IFERROR(VLOOKUP(D1187,'LEAID Match'!$A$2:$B$186,2,FALSE),"")</f>
        <v/>
      </c>
    </row>
    <row r="1188" spans="1:9" x14ac:dyDescent="0.2">
      <c r="A1188" t="str">
        <f t="shared" si="18"/>
        <v/>
      </c>
      <c r="B1188" s="15">
        <v>2015</v>
      </c>
      <c r="C1188" t="s">
        <v>1033</v>
      </c>
      <c r="D1188" t="s">
        <v>135</v>
      </c>
      <c r="E1188" t="s">
        <v>135</v>
      </c>
      <c r="F1188" s="10">
        <v>1181477</v>
      </c>
      <c r="G1188" s="8">
        <v>8.6031600000000005E-5</v>
      </c>
      <c r="H1188" s="10">
        <v>96639.29628000001</v>
      </c>
      <c r="I1188" t="str">
        <f>IFERROR(VLOOKUP(D1188,'LEAID Match'!$A$2:$B$186,2,FALSE),"")</f>
        <v/>
      </c>
    </row>
    <row r="1189" spans="1:9" x14ac:dyDescent="0.2">
      <c r="A1189" t="str">
        <f t="shared" si="18"/>
        <v/>
      </c>
      <c r="B1189" s="15">
        <v>2016</v>
      </c>
      <c r="C1189" t="s">
        <v>1033</v>
      </c>
      <c r="D1189" t="s">
        <v>135</v>
      </c>
      <c r="E1189" t="s">
        <v>135</v>
      </c>
      <c r="F1189" s="10">
        <v>1856094</v>
      </c>
      <c r="G1189" s="8">
        <v>9.6230999999999994E-5</v>
      </c>
      <c r="H1189" s="10">
        <v>94046.556299999997</v>
      </c>
      <c r="I1189" t="str">
        <f>IFERROR(VLOOKUP(D1189,'LEAID Match'!$A$2:$B$186,2,FALSE),"")</f>
        <v/>
      </c>
    </row>
    <row r="1190" spans="1:9" x14ac:dyDescent="0.2">
      <c r="A1190" t="str">
        <f t="shared" si="18"/>
        <v/>
      </c>
      <c r="B1190" s="15">
        <v>2017</v>
      </c>
      <c r="C1190" t="s">
        <v>1033</v>
      </c>
      <c r="D1190" t="s">
        <v>135</v>
      </c>
      <c r="E1190" t="s">
        <v>135</v>
      </c>
      <c r="F1190" s="10">
        <v>2080259</v>
      </c>
      <c r="G1190" s="8">
        <v>8.7873699999999999E-5</v>
      </c>
      <c r="H1190" s="10">
        <v>89824.496140000003</v>
      </c>
      <c r="I1190" t="str">
        <f>IFERROR(VLOOKUP(D1190,'LEAID Match'!$A$2:$B$186,2,FALSE),"")</f>
        <v/>
      </c>
    </row>
    <row r="1191" spans="1:9" x14ac:dyDescent="0.2">
      <c r="A1191" t="str">
        <f t="shared" si="18"/>
        <v/>
      </c>
      <c r="B1191" s="15">
        <v>2018</v>
      </c>
      <c r="C1191" t="s">
        <v>1033</v>
      </c>
      <c r="D1191" t="s">
        <v>135</v>
      </c>
      <c r="E1191" t="s">
        <v>135</v>
      </c>
      <c r="F1191" s="10">
        <v>2571773</v>
      </c>
      <c r="G1191" s="8">
        <v>9.1608500000000002E-5</v>
      </c>
      <c r="H1191" s="10">
        <v>127344.97585</v>
      </c>
      <c r="I1191" t="str">
        <f>IFERROR(VLOOKUP(D1191,'LEAID Match'!$A$2:$B$186,2,FALSE),"")</f>
        <v/>
      </c>
    </row>
    <row r="1192" spans="1:9" x14ac:dyDescent="0.2">
      <c r="A1192" t="str">
        <f t="shared" si="18"/>
        <v/>
      </c>
      <c r="B1192" s="15">
        <v>2019</v>
      </c>
      <c r="C1192" t="s">
        <v>1033</v>
      </c>
      <c r="D1192" t="s">
        <v>135</v>
      </c>
      <c r="E1192" t="s">
        <v>135</v>
      </c>
      <c r="F1192" s="10">
        <v>1949743</v>
      </c>
      <c r="G1192" s="8">
        <v>7.8730800000000002E-5</v>
      </c>
      <c r="H1192" s="10">
        <v>135432.72216</v>
      </c>
      <c r="I1192" t="str">
        <f>IFERROR(VLOOKUP(D1192,'LEAID Match'!$A$2:$B$186,2,FALSE),"")</f>
        <v/>
      </c>
    </row>
    <row r="1193" spans="1:9" x14ac:dyDescent="0.2">
      <c r="A1193" t="str">
        <f t="shared" si="18"/>
        <v/>
      </c>
      <c r="B1193" s="15">
        <v>2020</v>
      </c>
      <c r="C1193" t="s">
        <v>1033</v>
      </c>
      <c r="D1193" t="s">
        <v>135</v>
      </c>
      <c r="E1193" t="s">
        <v>135</v>
      </c>
      <c r="F1193" s="10">
        <v>2276102</v>
      </c>
      <c r="G1193" s="8">
        <v>7.4406599999999993E-5</v>
      </c>
      <c r="H1193" s="10">
        <v>171060.77339999998</v>
      </c>
      <c r="I1193" t="str">
        <f>IFERROR(VLOOKUP(D1193,'LEAID Match'!$A$2:$B$186,2,FALSE),"")</f>
        <v/>
      </c>
    </row>
    <row r="1194" spans="1:9" x14ac:dyDescent="0.2">
      <c r="A1194" t="str">
        <f t="shared" si="18"/>
        <v/>
      </c>
      <c r="B1194" s="15">
        <v>2021</v>
      </c>
      <c r="C1194" t="s">
        <v>1033</v>
      </c>
      <c r="D1194" t="s">
        <v>135</v>
      </c>
      <c r="E1194" t="s">
        <v>135</v>
      </c>
      <c r="F1194" s="10">
        <v>1384467</v>
      </c>
      <c r="G1194" s="8">
        <v>4.81631E-5</v>
      </c>
      <c r="H1194" s="10">
        <v>104104.54065</v>
      </c>
      <c r="I1194" t="str">
        <f>IFERROR(VLOOKUP(D1194,'LEAID Match'!$A$2:$B$186,2,FALSE),"")</f>
        <v/>
      </c>
    </row>
    <row r="1195" spans="1:9" x14ac:dyDescent="0.2">
      <c r="A1195" t="str">
        <f t="shared" si="18"/>
        <v/>
      </c>
      <c r="B1195" s="15">
        <v>2022</v>
      </c>
      <c r="C1195" t="s">
        <v>1033</v>
      </c>
      <c r="D1195" t="s">
        <v>135</v>
      </c>
      <c r="E1195" t="s">
        <v>135</v>
      </c>
      <c r="F1195" s="10">
        <v>2193382</v>
      </c>
      <c r="G1195" s="8">
        <v>6.5895000000000005E-5</v>
      </c>
      <c r="H1195" s="10">
        <v>265570.02900000004</v>
      </c>
      <c r="I1195" t="str">
        <f>IFERROR(VLOOKUP(D1195,'LEAID Match'!$A$2:$B$186,2,FALSE),"")</f>
        <v/>
      </c>
    </row>
    <row r="1196" spans="1:9" x14ac:dyDescent="0.2">
      <c r="A1196" t="str">
        <f t="shared" si="18"/>
        <v/>
      </c>
      <c r="B1196" s="15">
        <v>2023</v>
      </c>
      <c r="C1196" t="s">
        <v>1033</v>
      </c>
      <c r="D1196" t="s">
        <v>135</v>
      </c>
      <c r="E1196" t="s">
        <v>135</v>
      </c>
      <c r="F1196" s="10">
        <v>1795438</v>
      </c>
      <c r="G1196" s="8">
        <v>7.0623800000000006E-5</v>
      </c>
      <c r="H1196" s="10">
        <v>168995.69102000003</v>
      </c>
      <c r="I1196" t="str">
        <f>IFERROR(VLOOKUP(D1196,'LEAID Match'!$A$2:$B$186,2,FALSE),"")</f>
        <v/>
      </c>
    </row>
    <row r="1197" spans="1:9" x14ac:dyDescent="0.2">
      <c r="A1197" t="str">
        <f t="shared" si="18"/>
        <v/>
      </c>
      <c r="B1197" s="15">
        <v>2015</v>
      </c>
      <c r="C1197" t="s">
        <v>1034</v>
      </c>
      <c r="D1197" t="s">
        <v>136</v>
      </c>
      <c r="E1197" t="s">
        <v>136</v>
      </c>
      <c r="F1197" s="10" t="s">
        <v>29</v>
      </c>
      <c r="G1197" s="8">
        <v>0</v>
      </c>
      <c r="H1197" s="10">
        <v>0</v>
      </c>
      <c r="I1197" t="str">
        <f>IFERROR(VLOOKUP(D1197,'LEAID Match'!$A$2:$B$186,2,FALSE),"")</f>
        <v/>
      </c>
    </row>
    <row r="1198" spans="1:9" x14ac:dyDescent="0.2">
      <c r="A1198" t="str">
        <f t="shared" si="18"/>
        <v/>
      </c>
      <c r="B1198" s="15">
        <v>2016</v>
      </c>
      <c r="C1198" t="s">
        <v>1034</v>
      </c>
      <c r="D1198" t="s">
        <v>136</v>
      </c>
      <c r="E1198" t="s">
        <v>136</v>
      </c>
      <c r="F1198" s="10" t="s">
        <v>29</v>
      </c>
      <c r="G1198" s="8">
        <v>0</v>
      </c>
      <c r="H1198" s="10">
        <v>0</v>
      </c>
      <c r="I1198" t="str">
        <f>IFERROR(VLOOKUP(D1198,'LEAID Match'!$A$2:$B$186,2,FALSE),"")</f>
        <v/>
      </c>
    </row>
    <row r="1199" spans="1:9" x14ac:dyDescent="0.2">
      <c r="A1199" t="str">
        <f t="shared" si="18"/>
        <v/>
      </c>
      <c r="B1199" s="15">
        <v>2017</v>
      </c>
      <c r="C1199" t="s">
        <v>1034</v>
      </c>
      <c r="D1199" t="s">
        <v>136</v>
      </c>
      <c r="E1199" t="s">
        <v>136</v>
      </c>
      <c r="F1199" s="10">
        <v>8481</v>
      </c>
      <c r="G1199" s="8">
        <v>3.5830000000000003E-7</v>
      </c>
      <c r="H1199" s="10">
        <v>366.25426000000004</v>
      </c>
      <c r="I1199" t="str">
        <f>IFERROR(VLOOKUP(D1199,'LEAID Match'!$A$2:$B$186,2,FALSE),"")</f>
        <v/>
      </c>
    </row>
    <row r="1200" spans="1:9" x14ac:dyDescent="0.2">
      <c r="A1200" t="str">
        <f t="shared" si="18"/>
        <v/>
      </c>
      <c r="B1200" s="15">
        <v>2018</v>
      </c>
      <c r="C1200" t="s">
        <v>1034</v>
      </c>
      <c r="D1200" t="s">
        <v>136</v>
      </c>
      <c r="E1200" t="s">
        <v>136</v>
      </c>
      <c r="F1200" s="10">
        <v>39737</v>
      </c>
      <c r="G1200" s="8">
        <v>1.4155E-6</v>
      </c>
      <c r="H1200" s="10">
        <v>1967.6865500000001</v>
      </c>
      <c r="I1200" t="str">
        <f>IFERROR(VLOOKUP(D1200,'LEAID Match'!$A$2:$B$186,2,FALSE),"")</f>
        <v/>
      </c>
    </row>
    <row r="1201" spans="1:9" x14ac:dyDescent="0.2">
      <c r="A1201" t="str">
        <f t="shared" si="18"/>
        <v/>
      </c>
      <c r="B1201" s="15">
        <v>2019</v>
      </c>
      <c r="C1201" t="s">
        <v>1034</v>
      </c>
      <c r="D1201" t="s">
        <v>136</v>
      </c>
      <c r="E1201" t="s">
        <v>136</v>
      </c>
      <c r="F1201" s="10">
        <v>41917</v>
      </c>
      <c r="G1201" s="8">
        <v>1.6925999999999999E-6</v>
      </c>
      <c r="H1201" s="10">
        <v>2911.6105199999997</v>
      </c>
      <c r="I1201" t="str">
        <f>IFERROR(VLOOKUP(D1201,'LEAID Match'!$A$2:$B$186,2,FALSE),"")</f>
        <v/>
      </c>
    </row>
    <row r="1202" spans="1:9" x14ac:dyDescent="0.2">
      <c r="A1202" t="str">
        <f t="shared" si="18"/>
        <v/>
      </c>
      <c r="B1202" s="15">
        <v>2020</v>
      </c>
      <c r="C1202" t="s">
        <v>1034</v>
      </c>
      <c r="D1202" t="s">
        <v>136</v>
      </c>
      <c r="E1202" t="s">
        <v>136</v>
      </c>
      <c r="F1202" s="10">
        <v>213202</v>
      </c>
      <c r="G1202" s="8">
        <v>6.9697000000000004E-6</v>
      </c>
      <c r="H1202" s="10">
        <v>16023.340300000002</v>
      </c>
      <c r="I1202" t="str">
        <f>IFERROR(VLOOKUP(D1202,'LEAID Match'!$A$2:$B$186,2,FALSE),"")</f>
        <v/>
      </c>
    </row>
    <row r="1203" spans="1:9" x14ac:dyDescent="0.2">
      <c r="A1203" t="str">
        <f t="shared" si="18"/>
        <v/>
      </c>
      <c r="B1203" s="15">
        <v>2021</v>
      </c>
      <c r="C1203" t="s">
        <v>1034</v>
      </c>
      <c r="D1203" t="s">
        <v>136</v>
      </c>
      <c r="E1203" t="s">
        <v>136</v>
      </c>
      <c r="F1203" s="10">
        <v>164834</v>
      </c>
      <c r="G1203" s="8">
        <v>5.7343000000000003E-6</v>
      </c>
      <c r="H1203" s="10">
        <v>12394.68945</v>
      </c>
      <c r="I1203" t="str">
        <f>IFERROR(VLOOKUP(D1203,'LEAID Match'!$A$2:$B$186,2,FALSE),"")</f>
        <v/>
      </c>
    </row>
    <row r="1204" spans="1:9" x14ac:dyDescent="0.2">
      <c r="A1204" t="str">
        <f t="shared" si="18"/>
        <v/>
      </c>
      <c r="B1204" s="15">
        <v>2022</v>
      </c>
      <c r="C1204" t="s">
        <v>1034</v>
      </c>
      <c r="D1204" t="s">
        <v>136</v>
      </c>
      <c r="E1204" t="s">
        <v>136</v>
      </c>
      <c r="F1204" s="10">
        <v>618104</v>
      </c>
      <c r="G1204" s="8">
        <v>1.8569499999999999E-5</v>
      </c>
      <c r="H1204" s="10">
        <v>74838.798899999994</v>
      </c>
      <c r="I1204" t="str">
        <f>IFERROR(VLOOKUP(D1204,'LEAID Match'!$A$2:$B$186,2,FALSE),"")</f>
        <v/>
      </c>
    </row>
    <row r="1205" spans="1:9" x14ac:dyDescent="0.2">
      <c r="A1205" t="str">
        <f t="shared" si="18"/>
        <v/>
      </c>
      <c r="B1205" s="15">
        <v>2023</v>
      </c>
      <c r="C1205" t="s">
        <v>1034</v>
      </c>
      <c r="D1205" t="s">
        <v>136</v>
      </c>
      <c r="E1205" t="s">
        <v>136</v>
      </c>
      <c r="F1205" s="10">
        <v>323118</v>
      </c>
      <c r="G1205" s="8">
        <v>1.27099E-5</v>
      </c>
      <c r="H1205" s="10">
        <v>30413.51971</v>
      </c>
      <c r="I1205" t="str">
        <f>IFERROR(VLOOKUP(D1205,'LEAID Match'!$A$2:$B$186,2,FALSE),"")</f>
        <v/>
      </c>
    </row>
    <row r="1206" spans="1:9" x14ac:dyDescent="0.2">
      <c r="A1206" t="str">
        <f t="shared" si="18"/>
        <v/>
      </c>
      <c r="B1206" s="15">
        <v>2015</v>
      </c>
      <c r="C1206" t="s">
        <v>1035</v>
      </c>
      <c r="D1206" t="s">
        <v>137</v>
      </c>
      <c r="E1206" t="s">
        <v>137</v>
      </c>
      <c r="F1206" s="10">
        <v>464234</v>
      </c>
      <c r="G1206" s="8">
        <v>3.3804099999999997E-5</v>
      </c>
      <c r="H1206" s="10">
        <v>37972.145529999994</v>
      </c>
      <c r="I1206" t="str">
        <f>IFERROR(VLOOKUP(D1206,'LEAID Match'!$A$2:$B$186,2,FALSE),"")</f>
        <v/>
      </c>
    </row>
    <row r="1207" spans="1:9" x14ac:dyDescent="0.2">
      <c r="A1207" t="str">
        <f t="shared" si="18"/>
        <v/>
      </c>
      <c r="B1207" s="15">
        <v>2016</v>
      </c>
      <c r="C1207" t="s">
        <v>1035</v>
      </c>
      <c r="D1207" t="s">
        <v>137</v>
      </c>
      <c r="E1207" t="s">
        <v>137</v>
      </c>
      <c r="F1207" s="10">
        <v>754892</v>
      </c>
      <c r="G1207" s="8">
        <v>3.9138099999999997E-5</v>
      </c>
      <c r="H1207" s="10">
        <v>38249.665129999994</v>
      </c>
      <c r="I1207" t="str">
        <f>IFERROR(VLOOKUP(D1207,'LEAID Match'!$A$2:$B$186,2,FALSE),"")</f>
        <v/>
      </c>
    </row>
    <row r="1208" spans="1:9" x14ac:dyDescent="0.2">
      <c r="A1208" t="str">
        <f t="shared" si="18"/>
        <v/>
      </c>
      <c r="B1208" s="15">
        <v>2017</v>
      </c>
      <c r="C1208" t="s">
        <v>1035</v>
      </c>
      <c r="D1208" t="s">
        <v>137</v>
      </c>
      <c r="E1208" t="s">
        <v>137</v>
      </c>
      <c r="F1208" s="10">
        <v>1038693</v>
      </c>
      <c r="G1208" s="8">
        <v>4.3876199999999998E-5</v>
      </c>
      <c r="H1208" s="10">
        <v>44850.251639999995</v>
      </c>
      <c r="I1208" t="str">
        <f>IFERROR(VLOOKUP(D1208,'LEAID Match'!$A$2:$B$186,2,FALSE),"")</f>
        <v/>
      </c>
    </row>
    <row r="1209" spans="1:9" x14ac:dyDescent="0.2">
      <c r="A1209" t="str">
        <f t="shared" si="18"/>
        <v/>
      </c>
      <c r="B1209" s="15">
        <v>2018</v>
      </c>
      <c r="C1209" t="s">
        <v>1035</v>
      </c>
      <c r="D1209" t="s">
        <v>137</v>
      </c>
      <c r="E1209" t="s">
        <v>137</v>
      </c>
      <c r="F1209" s="10">
        <v>1271974</v>
      </c>
      <c r="G1209" s="8">
        <v>4.5308700000000002E-5</v>
      </c>
      <c r="H1209" s="10">
        <v>62983.623870000003</v>
      </c>
      <c r="I1209" t="str">
        <f>IFERROR(VLOOKUP(D1209,'LEAID Match'!$A$2:$B$186,2,FALSE),"")</f>
        <v/>
      </c>
    </row>
    <row r="1210" spans="1:9" x14ac:dyDescent="0.2">
      <c r="A1210" t="str">
        <f t="shared" si="18"/>
        <v/>
      </c>
      <c r="B1210" s="15">
        <v>2019</v>
      </c>
      <c r="C1210" t="s">
        <v>1035</v>
      </c>
      <c r="D1210" t="s">
        <v>137</v>
      </c>
      <c r="E1210" t="s">
        <v>137</v>
      </c>
      <c r="F1210" s="10">
        <v>1169631</v>
      </c>
      <c r="G1210" s="8">
        <v>4.72298E-5</v>
      </c>
      <c r="H1210" s="10">
        <v>81244.701960000006</v>
      </c>
      <c r="I1210" t="str">
        <f>IFERROR(VLOOKUP(D1210,'LEAID Match'!$A$2:$B$186,2,FALSE),"")</f>
        <v/>
      </c>
    </row>
    <row r="1211" spans="1:9" x14ac:dyDescent="0.2">
      <c r="A1211" t="str">
        <f t="shared" si="18"/>
        <v/>
      </c>
      <c r="B1211" s="15">
        <v>2020</v>
      </c>
      <c r="C1211" t="s">
        <v>1035</v>
      </c>
      <c r="D1211" t="s">
        <v>137</v>
      </c>
      <c r="E1211" t="s">
        <v>137</v>
      </c>
      <c r="F1211" s="10">
        <v>1358524</v>
      </c>
      <c r="G1211" s="8">
        <v>4.4410599999999998E-5</v>
      </c>
      <c r="H1211" s="10">
        <v>102099.9694</v>
      </c>
      <c r="I1211" t="str">
        <f>IFERROR(VLOOKUP(D1211,'LEAID Match'!$A$2:$B$186,2,FALSE),"")</f>
        <v/>
      </c>
    </row>
    <row r="1212" spans="1:9" x14ac:dyDescent="0.2">
      <c r="A1212" t="str">
        <f t="shared" si="18"/>
        <v/>
      </c>
      <c r="B1212" s="15">
        <v>2021</v>
      </c>
      <c r="C1212" t="s">
        <v>1035</v>
      </c>
      <c r="D1212" t="s">
        <v>137</v>
      </c>
      <c r="E1212" t="s">
        <v>137</v>
      </c>
      <c r="F1212" s="10">
        <v>1214086</v>
      </c>
      <c r="G1212" s="8">
        <v>4.22359E-5</v>
      </c>
      <c r="H1212" s="10">
        <v>91292.897849999994</v>
      </c>
      <c r="I1212" t="str">
        <f>IFERROR(VLOOKUP(D1212,'LEAID Match'!$A$2:$B$186,2,FALSE),"")</f>
        <v/>
      </c>
    </row>
    <row r="1213" spans="1:9" x14ac:dyDescent="0.2">
      <c r="A1213" t="str">
        <f t="shared" si="18"/>
        <v/>
      </c>
      <c r="B1213" s="15">
        <v>2022</v>
      </c>
      <c r="C1213" t="s">
        <v>1035</v>
      </c>
      <c r="D1213" t="s">
        <v>137</v>
      </c>
      <c r="E1213" t="s">
        <v>137</v>
      </c>
      <c r="F1213" s="10">
        <v>1544258</v>
      </c>
      <c r="G1213" s="8">
        <v>4.6393600000000003E-5</v>
      </c>
      <c r="H1213" s="10">
        <v>186975.48672000002</v>
      </c>
      <c r="I1213" t="str">
        <f>IFERROR(VLOOKUP(D1213,'LEAID Match'!$A$2:$B$186,2,FALSE),"")</f>
        <v/>
      </c>
    </row>
    <row r="1214" spans="1:9" x14ac:dyDescent="0.2">
      <c r="A1214" t="str">
        <f t="shared" si="18"/>
        <v/>
      </c>
      <c r="B1214" s="15">
        <v>2023</v>
      </c>
      <c r="C1214" t="s">
        <v>1035</v>
      </c>
      <c r="D1214" t="s">
        <v>137</v>
      </c>
      <c r="E1214" t="s">
        <v>137</v>
      </c>
      <c r="F1214" s="10">
        <v>1193394</v>
      </c>
      <c r="G1214" s="8">
        <v>4.6942299999999999E-5</v>
      </c>
      <c r="H1214" s="10">
        <v>112328.22967</v>
      </c>
      <c r="I1214" t="str">
        <f>IFERROR(VLOOKUP(D1214,'LEAID Match'!$A$2:$B$186,2,FALSE),"")</f>
        <v/>
      </c>
    </row>
    <row r="1215" spans="1:9" x14ac:dyDescent="0.2">
      <c r="A1215" t="str">
        <f t="shared" si="18"/>
        <v/>
      </c>
      <c r="B1215" s="15">
        <v>2015</v>
      </c>
      <c r="C1215" t="s">
        <v>1036</v>
      </c>
      <c r="D1215" t="s">
        <v>138</v>
      </c>
      <c r="E1215" t="s">
        <v>138</v>
      </c>
      <c r="F1215" s="10" t="s">
        <v>29</v>
      </c>
      <c r="G1215" s="8">
        <v>0</v>
      </c>
      <c r="H1215" s="10">
        <v>0</v>
      </c>
      <c r="I1215" t="str">
        <f>IFERROR(VLOOKUP(D1215,'LEAID Match'!$A$2:$B$186,2,FALSE),"")</f>
        <v/>
      </c>
    </row>
    <row r="1216" spans="1:9" x14ac:dyDescent="0.2">
      <c r="A1216" t="str">
        <f t="shared" si="18"/>
        <v/>
      </c>
      <c r="B1216" s="15">
        <v>2016</v>
      </c>
      <c r="C1216" t="s">
        <v>1036</v>
      </c>
      <c r="D1216" t="s">
        <v>138</v>
      </c>
      <c r="E1216" t="s">
        <v>138</v>
      </c>
      <c r="F1216" s="10" t="s">
        <v>29</v>
      </c>
      <c r="G1216" s="8">
        <v>0</v>
      </c>
      <c r="H1216" s="10">
        <v>0</v>
      </c>
      <c r="I1216" t="str">
        <f>IFERROR(VLOOKUP(D1216,'LEAID Match'!$A$2:$B$186,2,FALSE),"")</f>
        <v/>
      </c>
    </row>
    <row r="1217" spans="1:9" x14ac:dyDescent="0.2">
      <c r="A1217" t="str">
        <f t="shared" si="18"/>
        <v/>
      </c>
      <c r="B1217" s="15">
        <v>2017</v>
      </c>
      <c r="C1217" t="s">
        <v>1036</v>
      </c>
      <c r="D1217" t="s">
        <v>138</v>
      </c>
      <c r="E1217" t="s">
        <v>138</v>
      </c>
      <c r="F1217" s="10" t="s">
        <v>29</v>
      </c>
      <c r="G1217" s="8">
        <v>0</v>
      </c>
      <c r="H1217" s="10">
        <v>0</v>
      </c>
      <c r="I1217" t="str">
        <f>IFERROR(VLOOKUP(D1217,'LEAID Match'!$A$2:$B$186,2,FALSE),"")</f>
        <v/>
      </c>
    </row>
    <row r="1218" spans="1:9" x14ac:dyDescent="0.2">
      <c r="A1218" t="str">
        <f t="shared" si="18"/>
        <v/>
      </c>
      <c r="B1218" s="15">
        <v>2018</v>
      </c>
      <c r="C1218" t="s">
        <v>1036</v>
      </c>
      <c r="D1218" t="s">
        <v>138</v>
      </c>
      <c r="E1218" t="s">
        <v>138</v>
      </c>
      <c r="F1218" s="10">
        <v>23263</v>
      </c>
      <c r="G1218" s="8">
        <v>8.2859999999999999E-7</v>
      </c>
      <c r="H1218" s="10">
        <v>1151.8368599999999</v>
      </c>
      <c r="I1218" t="str">
        <f>IFERROR(VLOOKUP(D1218,'LEAID Match'!$A$2:$B$186,2,FALSE),"")</f>
        <v/>
      </c>
    </row>
    <row r="1219" spans="1:9" x14ac:dyDescent="0.2">
      <c r="A1219" t="str">
        <f t="shared" ref="A1219:A1282" si="19">I1219</f>
        <v/>
      </c>
      <c r="B1219" s="15">
        <v>2019</v>
      </c>
      <c r="C1219" t="s">
        <v>1036</v>
      </c>
      <c r="D1219" t="s">
        <v>138</v>
      </c>
      <c r="E1219" t="s">
        <v>138</v>
      </c>
      <c r="F1219" s="10" t="s">
        <v>29</v>
      </c>
      <c r="G1219" s="8">
        <v>0</v>
      </c>
      <c r="H1219" s="10">
        <v>0</v>
      </c>
      <c r="I1219" t="str">
        <f>IFERROR(VLOOKUP(D1219,'LEAID Match'!$A$2:$B$186,2,FALSE),"")</f>
        <v/>
      </c>
    </row>
    <row r="1220" spans="1:9" x14ac:dyDescent="0.2">
      <c r="A1220" t="str">
        <f t="shared" si="19"/>
        <v/>
      </c>
      <c r="B1220" s="15">
        <v>2020</v>
      </c>
      <c r="C1220" t="s">
        <v>1036</v>
      </c>
      <c r="D1220" t="s">
        <v>138</v>
      </c>
      <c r="E1220" t="s">
        <v>138</v>
      </c>
      <c r="F1220" s="10" t="s">
        <v>29</v>
      </c>
      <c r="G1220" s="8">
        <v>0</v>
      </c>
      <c r="H1220" s="10">
        <v>0</v>
      </c>
      <c r="I1220" t="str">
        <f>IFERROR(VLOOKUP(D1220,'LEAID Match'!$A$2:$B$186,2,FALSE),"")</f>
        <v/>
      </c>
    </row>
    <row r="1221" spans="1:9" x14ac:dyDescent="0.2">
      <c r="A1221" t="str">
        <f t="shared" si="19"/>
        <v/>
      </c>
      <c r="B1221" s="15">
        <v>2021</v>
      </c>
      <c r="C1221" t="s">
        <v>1036</v>
      </c>
      <c r="D1221" t="s">
        <v>138</v>
      </c>
      <c r="E1221" t="s">
        <v>138</v>
      </c>
      <c r="F1221" s="10" t="s">
        <v>29</v>
      </c>
      <c r="G1221" s="8">
        <v>0</v>
      </c>
      <c r="H1221" s="10">
        <v>0</v>
      </c>
      <c r="I1221" t="str">
        <f>IFERROR(VLOOKUP(D1221,'LEAID Match'!$A$2:$B$186,2,FALSE),"")</f>
        <v/>
      </c>
    </row>
    <row r="1222" spans="1:9" x14ac:dyDescent="0.2">
      <c r="A1222" t="str">
        <f t="shared" si="19"/>
        <v/>
      </c>
      <c r="B1222" s="15">
        <v>2022</v>
      </c>
      <c r="C1222" t="s">
        <v>1036</v>
      </c>
      <c r="D1222" t="s">
        <v>138</v>
      </c>
      <c r="E1222" t="s">
        <v>138</v>
      </c>
      <c r="F1222" s="10" t="s">
        <v>29</v>
      </c>
      <c r="G1222" s="8">
        <v>0</v>
      </c>
      <c r="H1222" s="10">
        <v>0</v>
      </c>
      <c r="I1222" t="str">
        <f>IFERROR(VLOOKUP(D1222,'LEAID Match'!$A$2:$B$186,2,FALSE),"")</f>
        <v/>
      </c>
    </row>
    <row r="1223" spans="1:9" x14ac:dyDescent="0.2">
      <c r="A1223" t="str">
        <f t="shared" si="19"/>
        <v/>
      </c>
      <c r="B1223" s="15">
        <v>2023</v>
      </c>
      <c r="C1223" t="s">
        <v>1036</v>
      </c>
      <c r="D1223" t="s">
        <v>138</v>
      </c>
      <c r="E1223" t="s">
        <v>138</v>
      </c>
      <c r="F1223" s="10" t="s">
        <v>2013</v>
      </c>
      <c r="G1223" s="8">
        <v>0</v>
      </c>
      <c r="H1223" s="10">
        <v>0</v>
      </c>
      <c r="I1223" t="str">
        <f>IFERROR(VLOOKUP(D1223,'LEAID Match'!$A$2:$B$186,2,FALSE),"")</f>
        <v/>
      </c>
    </row>
    <row r="1224" spans="1:9" x14ac:dyDescent="0.2">
      <c r="A1224" t="str">
        <f t="shared" si="19"/>
        <v/>
      </c>
      <c r="B1224" s="15">
        <v>2015</v>
      </c>
      <c r="C1224" t="s">
        <v>1037</v>
      </c>
      <c r="D1224" t="s">
        <v>139</v>
      </c>
      <c r="E1224" t="s">
        <v>139</v>
      </c>
      <c r="F1224" s="10">
        <v>5303861</v>
      </c>
      <c r="G1224" s="8">
        <v>3.8621119999999998E-4</v>
      </c>
      <c r="H1224" s="10">
        <v>433831.04095999995</v>
      </c>
      <c r="I1224" t="str">
        <f>IFERROR(VLOOKUP(D1224,'LEAID Match'!$A$2:$B$186,2,FALSE),"")</f>
        <v/>
      </c>
    </row>
    <row r="1225" spans="1:9" x14ac:dyDescent="0.2">
      <c r="A1225" t="str">
        <f t="shared" si="19"/>
        <v/>
      </c>
      <c r="B1225" s="15">
        <v>2016</v>
      </c>
      <c r="C1225" t="s">
        <v>1037</v>
      </c>
      <c r="D1225" t="s">
        <v>139</v>
      </c>
      <c r="E1225" t="s">
        <v>139</v>
      </c>
      <c r="F1225" s="10">
        <v>7319704</v>
      </c>
      <c r="G1225" s="8">
        <v>3.7949719999999998E-4</v>
      </c>
      <c r="H1225" s="10">
        <v>370882.61355999997</v>
      </c>
      <c r="I1225" t="str">
        <f>IFERROR(VLOOKUP(D1225,'LEAID Match'!$A$2:$B$186,2,FALSE),"")</f>
        <v/>
      </c>
    </row>
    <row r="1226" spans="1:9" x14ac:dyDescent="0.2">
      <c r="A1226" t="str">
        <f t="shared" si="19"/>
        <v/>
      </c>
      <c r="B1226" s="15">
        <v>2017</v>
      </c>
      <c r="C1226" t="s">
        <v>1037</v>
      </c>
      <c r="D1226" t="s">
        <v>139</v>
      </c>
      <c r="E1226" t="s">
        <v>139</v>
      </c>
      <c r="F1226" s="10">
        <v>8621176</v>
      </c>
      <c r="G1226" s="8">
        <v>3.6417330000000002E-4</v>
      </c>
      <c r="H1226" s="10">
        <v>372257.94726000004</v>
      </c>
      <c r="I1226" t="str">
        <f>IFERROR(VLOOKUP(D1226,'LEAID Match'!$A$2:$B$186,2,FALSE),"")</f>
        <v/>
      </c>
    </row>
    <row r="1227" spans="1:9" x14ac:dyDescent="0.2">
      <c r="A1227" t="str">
        <f t="shared" si="19"/>
        <v/>
      </c>
      <c r="B1227" s="15">
        <v>2018</v>
      </c>
      <c r="C1227" t="s">
        <v>1037</v>
      </c>
      <c r="D1227" t="s">
        <v>139</v>
      </c>
      <c r="E1227" t="s">
        <v>139</v>
      </c>
      <c r="F1227" s="10">
        <v>8828631</v>
      </c>
      <c r="G1227" s="8">
        <v>3.1448270000000001E-4</v>
      </c>
      <c r="H1227" s="10">
        <v>437162.40127000003</v>
      </c>
      <c r="I1227" t="str">
        <f>IFERROR(VLOOKUP(D1227,'LEAID Match'!$A$2:$B$186,2,FALSE),"")</f>
        <v/>
      </c>
    </row>
    <row r="1228" spans="1:9" x14ac:dyDescent="0.2">
      <c r="A1228" t="str">
        <f t="shared" si="19"/>
        <v/>
      </c>
      <c r="B1228" s="15">
        <v>2019</v>
      </c>
      <c r="C1228" t="s">
        <v>1037</v>
      </c>
      <c r="D1228" t="s">
        <v>139</v>
      </c>
      <c r="E1228" t="s">
        <v>139</v>
      </c>
      <c r="F1228" s="10">
        <v>7697335</v>
      </c>
      <c r="G1228" s="8">
        <v>3.1081909999999997E-4</v>
      </c>
      <c r="H1228" s="10">
        <v>534671.01581999997</v>
      </c>
      <c r="I1228" t="str">
        <f>IFERROR(VLOOKUP(D1228,'LEAID Match'!$A$2:$B$186,2,FALSE),"")</f>
        <v/>
      </c>
    </row>
    <row r="1229" spans="1:9" x14ac:dyDescent="0.2">
      <c r="A1229" t="str">
        <f t="shared" si="19"/>
        <v/>
      </c>
      <c r="B1229" s="15">
        <v>2020</v>
      </c>
      <c r="C1229" t="s">
        <v>1037</v>
      </c>
      <c r="D1229" t="s">
        <v>139</v>
      </c>
      <c r="E1229" t="s">
        <v>139</v>
      </c>
      <c r="F1229" s="10">
        <v>6867630</v>
      </c>
      <c r="G1229" s="8">
        <v>2.245053E-4</v>
      </c>
      <c r="H1229" s="10">
        <v>516137.68469999998</v>
      </c>
      <c r="I1229" t="str">
        <f>IFERROR(VLOOKUP(D1229,'LEAID Match'!$A$2:$B$186,2,FALSE),"")</f>
        <v/>
      </c>
    </row>
    <row r="1230" spans="1:9" x14ac:dyDescent="0.2">
      <c r="A1230" t="str">
        <f t="shared" si="19"/>
        <v/>
      </c>
      <c r="B1230" s="15">
        <v>2021</v>
      </c>
      <c r="C1230" t="s">
        <v>1037</v>
      </c>
      <c r="D1230" t="s">
        <v>139</v>
      </c>
      <c r="E1230" t="s">
        <v>139</v>
      </c>
      <c r="F1230" s="10">
        <v>7714291</v>
      </c>
      <c r="G1230" s="8">
        <v>2.6836619999999999E-4</v>
      </c>
      <c r="H1230" s="10">
        <v>580073.54129999992</v>
      </c>
      <c r="I1230" t="str">
        <f>IFERROR(VLOOKUP(D1230,'LEAID Match'!$A$2:$B$186,2,FALSE),"")</f>
        <v/>
      </c>
    </row>
    <row r="1231" spans="1:9" x14ac:dyDescent="0.2">
      <c r="A1231" t="str">
        <f t="shared" si="19"/>
        <v/>
      </c>
      <c r="B1231" s="15">
        <v>2022</v>
      </c>
      <c r="C1231" t="s">
        <v>1037</v>
      </c>
      <c r="D1231" t="s">
        <v>139</v>
      </c>
      <c r="E1231" t="s">
        <v>139</v>
      </c>
      <c r="F1231" s="10">
        <v>9961944</v>
      </c>
      <c r="G1231" s="8">
        <v>2.9928309999999999E-4</v>
      </c>
      <c r="H1231" s="10">
        <v>1206170.7496199999</v>
      </c>
      <c r="I1231" t="str">
        <f>IFERROR(VLOOKUP(D1231,'LEAID Match'!$A$2:$B$186,2,FALSE),"")</f>
        <v/>
      </c>
    </row>
    <row r="1232" spans="1:9" x14ac:dyDescent="0.2">
      <c r="A1232" t="str">
        <f t="shared" si="19"/>
        <v/>
      </c>
      <c r="B1232" s="15">
        <v>2023</v>
      </c>
      <c r="C1232" t="s">
        <v>1037</v>
      </c>
      <c r="D1232" t="s">
        <v>139</v>
      </c>
      <c r="E1232" t="s">
        <v>139</v>
      </c>
      <c r="F1232" s="10">
        <v>8435699</v>
      </c>
      <c r="G1232" s="8">
        <v>3.3181919999999998E-4</v>
      </c>
      <c r="H1232" s="10">
        <v>794010.16368</v>
      </c>
      <c r="I1232" t="str">
        <f>IFERROR(VLOOKUP(D1232,'LEAID Match'!$A$2:$B$186,2,FALSE),"")</f>
        <v/>
      </c>
    </row>
    <row r="1233" spans="1:9" x14ac:dyDescent="0.2">
      <c r="A1233" t="str">
        <f t="shared" si="19"/>
        <v/>
      </c>
      <c r="B1233" s="15">
        <v>2015</v>
      </c>
      <c r="C1233" t="s">
        <v>1038</v>
      </c>
      <c r="D1233" t="s">
        <v>140</v>
      </c>
      <c r="E1233" t="s">
        <v>140</v>
      </c>
      <c r="F1233" s="10">
        <v>2847446</v>
      </c>
      <c r="G1233" s="8">
        <v>2.0734249999999999E-4</v>
      </c>
      <c r="H1233" s="10">
        <v>232907.83025</v>
      </c>
      <c r="I1233" t="str">
        <f>IFERROR(VLOOKUP(D1233,'LEAID Match'!$A$2:$B$186,2,FALSE),"")</f>
        <v/>
      </c>
    </row>
    <row r="1234" spans="1:9" x14ac:dyDescent="0.2">
      <c r="A1234" t="str">
        <f t="shared" si="19"/>
        <v/>
      </c>
      <c r="B1234" s="15">
        <v>2016</v>
      </c>
      <c r="C1234" t="s">
        <v>1038</v>
      </c>
      <c r="D1234" t="s">
        <v>140</v>
      </c>
      <c r="E1234" t="s">
        <v>140</v>
      </c>
      <c r="F1234" s="10">
        <v>3764944</v>
      </c>
      <c r="G1234" s="8">
        <v>1.951972E-4</v>
      </c>
      <c r="H1234" s="10">
        <v>190766.22355999998</v>
      </c>
      <c r="I1234" t="str">
        <f>IFERROR(VLOOKUP(D1234,'LEAID Match'!$A$2:$B$186,2,FALSE),"")</f>
        <v/>
      </c>
    </row>
    <row r="1235" spans="1:9" x14ac:dyDescent="0.2">
      <c r="A1235" t="str">
        <f t="shared" si="19"/>
        <v/>
      </c>
      <c r="B1235" s="15">
        <v>2017</v>
      </c>
      <c r="C1235" t="s">
        <v>1038</v>
      </c>
      <c r="D1235" t="s">
        <v>140</v>
      </c>
      <c r="E1235" t="s">
        <v>140</v>
      </c>
      <c r="F1235" s="10">
        <v>4258365</v>
      </c>
      <c r="G1235" s="8">
        <v>1.7988069999999999E-4</v>
      </c>
      <c r="H1235" s="10">
        <v>183874.05153999999</v>
      </c>
      <c r="I1235" t="str">
        <f>IFERROR(VLOOKUP(D1235,'LEAID Match'!$A$2:$B$186,2,FALSE),"")</f>
        <v/>
      </c>
    </row>
    <row r="1236" spans="1:9" x14ac:dyDescent="0.2">
      <c r="A1236" t="str">
        <f t="shared" si="19"/>
        <v/>
      </c>
      <c r="B1236" s="15">
        <v>2018</v>
      </c>
      <c r="C1236" t="s">
        <v>1038</v>
      </c>
      <c r="D1236" t="s">
        <v>140</v>
      </c>
      <c r="E1236" t="s">
        <v>140</v>
      </c>
      <c r="F1236" s="10">
        <v>6059333</v>
      </c>
      <c r="G1236" s="8">
        <v>2.158381E-4</v>
      </c>
      <c r="H1236" s="10">
        <v>300036.54281000001</v>
      </c>
      <c r="I1236" t="str">
        <f>IFERROR(VLOOKUP(D1236,'LEAID Match'!$A$2:$B$186,2,FALSE),"")</f>
        <v/>
      </c>
    </row>
    <row r="1237" spans="1:9" x14ac:dyDescent="0.2">
      <c r="A1237" t="str">
        <f t="shared" si="19"/>
        <v/>
      </c>
      <c r="B1237" s="15">
        <v>2019</v>
      </c>
      <c r="C1237" t="s">
        <v>1038</v>
      </c>
      <c r="D1237" t="s">
        <v>140</v>
      </c>
      <c r="E1237" t="s">
        <v>140</v>
      </c>
      <c r="F1237" s="10">
        <v>5790409</v>
      </c>
      <c r="G1237" s="8">
        <v>2.3381730000000001E-4</v>
      </c>
      <c r="H1237" s="10">
        <v>402212.51946000004</v>
      </c>
      <c r="I1237" t="str">
        <f>IFERROR(VLOOKUP(D1237,'LEAID Match'!$A$2:$B$186,2,FALSE),"")</f>
        <v/>
      </c>
    </row>
    <row r="1238" spans="1:9" x14ac:dyDescent="0.2">
      <c r="A1238" t="str">
        <f t="shared" si="19"/>
        <v/>
      </c>
      <c r="B1238" s="15">
        <v>2020</v>
      </c>
      <c r="C1238" t="s">
        <v>1038</v>
      </c>
      <c r="D1238" t="s">
        <v>140</v>
      </c>
      <c r="E1238" t="s">
        <v>140</v>
      </c>
      <c r="F1238" s="10">
        <v>8009174</v>
      </c>
      <c r="G1238" s="8">
        <v>2.6182279999999999E-4</v>
      </c>
      <c r="H1238" s="10">
        <v>601930.61719999998</v>
      </c>
      <c r="I1238" t="str">
        <f>IFERROR(VLOOKUP(D1238,'LEAID Match'!$A$2:$B$186,2,FALSE),"")</f>
        <v/>
      </c>
    </row>
    <row r="1239" spans="1:9" x14ac:dyDescent="0.2">
      <c r="A1239" t="str">
        <f t="shared" si="19"/>
        <v/>
      </c>
      <c r="B1239" s="15">
        <v>2021</v>
      </c>
      <c r="C1239" t="s">
        <v>1038</v>
      </c>
      <c r="D1239" t="s">
        <v>140</v>
      </c>
      <c r="E1239" t="s">
        <v>140</v>
      </c>
      <c r="F1239" s="10">
        <v>8122668</v>
      </c>
      <c r="G1239" s="8">
        <v>2.8257290000000001E-4</v>
      </c>
      <c r="H1239" s="10">
        <v>610781.32335000008</v>
      </c>
      <c r="I1239" t="str">
        <f>IFERROR(VLOOKUP(D1239,'LEAID Match'!$A$2:$B$186,2,FALSE),"")</f>
        <v/>
      </c>
    </row>
    <row r="1240" spans="1:9" x14ac:dyDescent="0.2">
      <c r="A1240" t="str">
        <f t="shared" si="19"/>
        <v/>
      </c>
      <c r="B1240" s="15">
        <v>2022</v>
      </c>
      <c r="C1240" t="s">
        <v>1038</v>
      </c>
      <c r="D1240" t="s">
        <v>140</v>
      </c>
      <c r="E1240" t="s">
        <v>140</v>
      </c>
      <c r="F1240" s="10">
        <v>10083901</v>
      </c>
      <c r="G1240" s="8">
        <v>3.0294700000000003E-4</v>
      </c>
      <c r="H1240" s="10">
        <v>1220936.9994000001</v>
      </c>
      <c r="I1240" t="str">
        <f>IFERROR(VLOOKUP(D1240,'LEAID Match'!$A$2:$B$186,2,FALSE),"")</f>
        <v/>
      </c>
    </row>
    <row r="1241" spans="1:9" x14ac:dyDescent="0.2">
      <c r="A1241" t="str">
        <f t="shared" si="19"/>
        <v/>
      </c>
      <c r="B1241" s="15">
        <v>2023</v>
      </c>
      <c r="C1241" t="s">
        <v>1038</v>
      </c>
      <c r="D1241" t="s">
        <v>140</v>
      </c>
      <c r="E1241" t="s">
        <v>140</v>
      </c>
      <c r="F1241" s="10">
        <v>8777831</v>
      </c>
      <c r="G1241" s="8">
        <v>3.4527700000000001E-4</v>
      </c>
      <c r="H1241" s="10">
        <v>826213.33330000006</v>
      </c>
      <c r="I1241" t="str">
        <f>IFERROR(VLOOKUP(D1241,'LEAID Match'!$A$2:$B$186,2,FALSE),"")</f>
        <v/>
      </c>
    </row>
    <row r="1242" spans="1:9" x14ac:dyDescent="0.2">
      <c r="A1242" t="str">
        <f t="shared" si="19"/>
        <v/>
      </c>
      <c r="B1242" s="15">
        <v>2015</v>
      </c>
      <c r="C1242" t="s">
        <v>1039</v>
      </c>
      <c r="D1242" t="s">
        <v>141</v>
      </c>
      <c r="E1242" t="s">
        <v>141</v>
      </c>
      <c r="F1242" s="10">
        <v>197014</v>
      </c>
      <c r="G1242" s="8">
        <v>1.4346E-5</v>
      </c>
      <c r="H1242" s="10">
        <v>16114.861799999999</v>
      </c>
      <c r="I1242" t="str">
        <f>IFERROR(VLOOKUP(D1242,'LEAID Match'!$A$2:$B$186,2,FALSE),"")</f>
        <v/>
      </c>
    </row>
    <row r="1243" spans="1:9" x14ac:dyDescent="0.2">
      <c r="A1243" t="str">
        <f t="shared" si="19"/>
        <v/>
      </c>
      <c r="B1243" s="15">
        <v>2016</v>
      </c>
      <c r="C1243" t="s">
        <v>1039</v>
      </c>
      <c r="D1243" t="s">
        <v>141</v>
      </c>
      <c r="E1243" t="s">
        <v>141</v>
      </c>
      <c r="F1243" s="10">
        <v>372857</v>
      </c>
      <c r="G1243" s="8">
        <v>1.9331099999999999E-5</v>
      </c>
      <c r="H1243" s="10">
        <v>18892.284029999999</v>
      </c>
      <c r="I1243" t="str">
        <f>IFERROR(VLOOKUP(D1243,'LEAID Match'!$A$2:$B$186,2,FALSE),"")</f>
        <v/>
      </c>
    </row>
    <row r="1244" spans="1:9" x14ac:dyDescent="0.2">
      <c r="A1244" t="str">
        <f t="shared" si="19"/>
        <v/>
      </c>
      <c r="B1244" s="15">
        <v>2017</v>
      </c>
      <c r="C1244" t="s">
        <v>1039</v>
      </c>
      <c r="D1244" t="s">
        <v>141</v>
      </c>
      <c r="E1244" t="s">
        <v>141</v>
      </c>
      <c r="F1244" s="10">
        <v>454652</v>
      </c>
      <c r="G1244" s="8">
        <v>1.9205300000000001E-5</v>
      </c>
      <c r="H1244" s="10">
        <v>19631.657660000001</v>
      </c>
      <c r="I1244" t="str">
        <f>IFERROR(VLOOKUP(D1244,'LEAID Match'!$A$2:$B$186,2,FALSE),"")</f>
        <v/>
      </c>
    </row>
    <row r="1245" spans="1:9" x14ac:dyDescent="0.2">
      <c r="A1245" t="str">
        <f t="shared" si="19"/>
        <v/>
      </c>
      <c r="B1245" s="15">
        <v>2018</v>
      </c>
      <c r="C1245" t="s">
        <v>1039</v>
      </c>
      <c r="D1245" t="s">
        <v>141</v>
      </c>
      <c r="E1245" t="s">
        <v>141</v>
      </c>
      <c r="F1245" s="10">
        <v>520966</v>
      </c>
      <c r="G1245" s="8">
        <v>1.8557199999999999E-5</v>
      </c>
      <c r="H1245" s="10">
        <v>25796.363719999998</v>
      </c>
      <c r="I1245" t="str">
        <f>IFERROR(VLOOKUP(D1245,'LEAID Match'!$A$2:$B$186,2,FALSE),"")</f>
        <v/>
      </c>
    </row>
    <row r="1246" spans="1:9" x14ac:dyDescent="0.2">
      <c r="A1246" t="str">
        <f t="shared" si="19"/>
        <v/>
      </c>
      <c r="B1246" s="15">
        <v>2019</v>
      </c>
      <c r="C1246" t="s">
        <v>1039</v>
      </c>
      <c r="D1246" t="s">
        <v>141</v>
      </c>
      <c r="E1246" t="s">
        <v>141</v>
      </c>
      <c r="F1246" s="10">
        <v>906081</v>
      </c>
      <c r="G1246" s="8">
        <v>3.6587600000000002E-5</v>
      </c>
      <c r="H1246" s="10">
        <v>62937.989520000003</v>
      </c>
      <c r="I1246" t="str">
        <f>IFERROR(VLOOKUP(D1246,'LEAID Match'!$A$2:$B$186,2,FALSE),"")</f>
        <v/>
      </c>
    </row>
    <row r="1247" spans="1:9" x14ac:dyDescent="0.2">
      <c r="A1247" t="str">
        <f t="shared" si="19"/>
        <v/>
      </c>
      <c r="B1247" s="15">
        <v>2020</v>
      </c>
      <c r="C1247" t="s">
        <v>1039</v>
      </c>
      <c r="D1247" t="s">
        <v>141</v>
      </c>
      <c r="E1247" t="s">
        <v>141</v>
      </c>
      <c r="F1247" s="10">
        <v>977426</v>
      </c>
      <c r="G1247" s="8">
        <v>3.1952400000000003E-5</v>
      </c>
      <c r="H1247" s="10">
        <v>73458.567600000009</v>
      </c>
      <c r="I1247" t="str">
        <f>IFERROR(VLOOKUP(D1247,'LEAID Match'!$A$2:$B$186,2,FALSE),"")</f>
        <v/>
      </c>
    </row>
    <row r="1248" spans="1:9" x14ac:dyDescent="0.2">
      <c r="A1248" t="str">
        <f t="shared" si="19"/>
        <v/>
      </c>
      <c r="B1248" s="15">
        <v>2021</v>
      </c>
      <c r="C1248" t="s">
        <v>1039</v>
      </c>
      <c r="D1248" t="s">
        <v>141</v>
      </c>
      <c r="E1248" t="s">
        <v>141</v>
      </c>
      <c r="F1248" s="10">
        <v>990787</v>
      </c>
      <c r="G1248" s="8">
        <v>3.4467700000000002E-5</v>
      </c>
      <c r="H1248" s="10">
        <v>74501.933550000002</v>
      </c>
      <c r="I1248" t="str">
        <f>IFERROR(VLOOKUP(D1248,'LEAID Match'!$A$2:$B$186,2,FALSE),"")</f>
        <v/>
      </c>
    </row>
    <row r="1249" spans="1:9" x14ac:dyDescent="0.2">
      <c r="A1249" t="str">
        <f t="shared" si="19"/>
        <v/>
      </c>
      <c r="B1249" s="15">
        <v>2022</v>
      </c>
      <c r="C1249" t="s">
        <v>1039</v>
      </c>
      <c r="D1249" t="s">
        <v>141</v>
      </c>
      <c r="E1249" t="s">
        <v>141</v>
      </c>
      <c r="F1249" s="10">
        <v>1136117</v>
      </c>
      <c r="G1249" s="8">
        <v>3.4131999999999998E-5</v>
      </c>
      <c r="H1249" s="10">
        <v>137558.78639999998</v>
      </c>
      <c r="I1249" t="str">
        <f>IFERROR(VLOOKUP(D1249,'LEAID Match'!$A$2:$B$186,2,FALSE),"")</f>
        <v/>
      </c>
    </row>
    <row r="1250" spans="1:9" x14ac:dyDescent="0.2">
      <c r="A1250" t="str">
        <f t="shared" si="19"/>
        <v/>
      </c>
      <c r="B1250" s="15">
        <v>2023</v>
      </c>
      <c r="C1250" t="s">
        <v>1039</v>
      </c>
      <c r="D1250" t="s">
        <v>141</v>
      </c>
      <c r="E1250" t="s">
        <v>141</v>
      </c>
      <c r="F1250" s="10">
        <v>853249</v>
      </c>
      <c r="G1250" s="8">
        <v>3.3562700000000003E-5</v>
      </c>
      <c r="H1250" s="10">
        <v>80312.184830000013</v>
      </c>
      <c r="I1250" t="str">
        <f>IFERROR(VLOOKUP(D1250,'LEAID Match'!$A$2:$B$186,2,FALSE),"")</f>
        <v/>
      </c>
    </row>
    <row r="1251" spans="1:9" x14ac:dyDescent="0.2">
      <c r="A1251" t="str">
        <f t="shared" si="19"/>
        <v/>
      </c>
      <c r="B1251" s="15">
        <v>2015</v>
      </c>
      <c r="C1251" t="s">
        <v>1040</v>
      </c>
      <c r="D1251" t="s">
        <v>142</v>
      </c>
      <c r="E1251" t="s">
        <v>142</v>
      </c>
      <c r="F1251" s="10">
        <v>1094134</v>
      </c>
      <c r="G1251" s="8">
        <v>7.9671499999999998E-5</v>
      </c>
      <c r="H1251" s="10">
        <v>89494.995949999997</v>
      </c>
      <c r="I1251" t="str">
        <f>IFERROR(VLOOKUP(D1251,'LEAID Match'!$A$2:$B$186,2,FALSE),"")</f>
        <v/>
      </c>
    </row>
    <row r="1252" spans="1:9" x14ac:dyDescent="0.2">
      <c r="A1252" t="str">
        <f t="shared" si="19"/>
        <v/>
      </c>
      <c r="B1252" s="15">
        <v>2016</v>
      </c>
      <c r="C1252" t="s">
        <v>1040</v>
      </c>
      <c r="D1252" t="s">
        <v>142</v>
      </c>
      <c r="E1252" t="s">
        <v>142</v>
      </c>
      <c r="F1252" s="10">
        <v>1450371</v>
      </c>
      <c r="G1252" s="8">
        <v>7.5195899999999996E-5</v>
      </c>
      <c r="H1252" s="10">
        <v>73488.953070000003</v>
      </c>
      <c r="I1252" t="str">
        <f>IFERROR(VLOOKUP(D1252,'LEAID Match'!$A$2:$B$186,2,FALSE),"")</f>
        <v/>
      </c>
    </row>
    <row r="1253" spans="1:9" x14ac:dyDescent="0.2">
      <c r="A1253" t="str">
        <f t="shared" si="19"/>
        <v/>
      </c>
      <c r="B1253" s="15">
        <v>2017</v>
      </c>
      <c r="C1253" t="s">
        <v>1040</v>
      </c>
      <c r="D1253" t="s">
        <v>142</v>
      </c>
      <c r="E1253" t="s">
        <v>142</v>
      </c>
      <c r="F1253" s="10">
        <v>1597016</v>
      </c>
      <c r="G1253" s="8">
        <v>6.7460700000000003E-5</v>
      </c>
      <c r="H1253" s="10">
        <v>68958.327539999998</v>
      </c>
      <c r="I1253" t="str">
        <f>IFERROR(VLOOKUP(D1253,'LEAID Match'!$A$2:$B$186,2,FALSE),"")</f>
        <v/>
      </c>
    </row>
    <row r="1254" spans="1:9" x14ac:dyDescent="0.2">
      <c r="A1254" t="str">
        <f t="shared" si="19"/>
        <v/>
      </c>
      <c r="B1254" s="15">
        <v>2018</v>
      </c>
      <c r="C1254" t="s">
        <v>1040</v>
      </c>
      <c r="D1254" t="s">
        <v>142</v>
      </c>
      <c r="E1254" t="s">
        <v>142</v>
      </c>
      <c r="F1254" s="10">
        <v>2286659</v>
      </c>
      <c r="G1254" s="8">
        <v>8.1452599999999993E-5</v>
      </c>
      <c r="H1254" s="10">
        <v>113227.25925999999</v>
      </c>
      <c r="I1254" t="str">
        <f>IFERROR(VLOOKUP(D1254,'LEAID Match'!$A$2:$B$186,2,FALSE),"")</f>
        <v/>
      </c>
    </row>
    <row r="1255" spans="1:9" x14ac:dyDescent="0.2">
      <c r="A1255" t="str">
        <f t="shared" si="19"/>
        <v/>
      </c>
      <c r="B1255" s="15">
        <v>2019</v>
      </c>
      <c r="C1255" t="s">
        <v>1040</v>
      </c>
      <c r="D1255" t="s">
        <v>142</v>
      </c>
      <c r="E1255" t="s">
        <v>142</v>
      </c>
      <c r="F1255" s="10">
        <v>1874732</v>
      </c>
      <c r="G1255" s="8">
        <v>7.5701899999999994E-5</v>
      </c>
      <c r="H1255" s="10">
        <v>130222.40837999999</v>
      </c>
      <c r="I1255" t="str">
        <f>IFERROR(VLOOKUP(D1255,'LEAID Match'!$A$2:$B$186,2,FALSE),"")</f>
        <v/>
      </c>
    </row>
    <row r="1256" spans="1:9" x14ac:dyDescent="0.2">
      <c r="A1256" t="str">
        <f t="shared" si="19"/>
        <v/>
      </c>
      <c r="B1256" s="15">
        <v>2020</v>
      </c>
      <c r="C1256" t="s">
        <v>1040</v>
      </c>
      <c r="D1256" t="s">
        <v>142</v>
      </c>
      <c r="E1256" t="s">
        <v>142</v>
      </c>
      <c r="F1256" s="10">
        <v>2482950</v>
      </c>
      <c r="G1256" s="8">
        <v>8.1168500000000001E-5</v>
      </c>
      <c r="H1256" s="10">
        <v>186606.38149999999</v>
      </c>
      <c r="I1256" t="str">
        <f>IFERROR(VLOOKUP(D1256,'LEAID Match'!$A$2:$B$186,2,FALSE),"")</f>
        <v/>
      </c>
    </row>
    <row r="1257" spans="1:9" x14ac:dyDescent="0.2">
      <c r="A1257" t="str">
        <f t="shared" si="19"/>
        <v/>
      </c>
      <c r="B1257" s="15">
        <v>2021</v>
      </c>
      <c r="C1257" t="s">
        <v>1040</v>
      </c>
      <c r="D1257" t="s">
        <v>142</v>
      </c>
      <c r="E1257" t="s">
        <v>142</v>
      </c>
      <c r="F1257" s="10">
        <v>2251543</v>
      </c>
      <c r="G1257" s="8">
        <v>7.8327100000000004E-5</v>
      </c>
      <c r="H1257" s="10">
        <v>169304.02665000001</v>
      </c>
      <c r="I1257" t="str">
        <f>IFERROR(VLOOKUP(D1257,'LEAID Match'!$A$2:$B$186,2,FALSE),"")</f>
        <v/>
      </c>
    </row>
    <row r="1258" spans="1:9" x14ac:dyDescent="0.2">
      <c r="A1258" t="str">
        <f t="shared" si="19"/>
        <v/>
      </c>
      <c r="B1258" s="15">
        <v>2022</v>
      </c>
      <c r="C1258" t="s">
        <v>1040</v>
      </c>
      <c r="D1258" t="s">
        <v>142</v>
      </c>
      <c r="E1258" t="s">
        <v>142</v>
      </c>
      <c r="F1258" s="10">
        <v>2670164</v>
      </c>
      <c r="G1258" s="8">
        <v>8.0218799999999998E-5</v>
      </c>
      <c r="H1258" s="10">
        <v>323297.80776</v>
      </c>
      <c r="I1258" t="str">
        <f>IFERROR(VLOOKUP(D1258,'LEAID Match'!$A$2:$B$186,2,FALSE),"")</f>
        <v/>
      </c>
    </row>
    <row r="1259" spans="1:9" x14ac:dyDescent="0.2">
      <c r="A1259" t="str">
        <f t="shared" si="19"/>
        <v/>
      </c>
      <c r="B1259" s="15">
        <v>2023</v>
      </c>
      <c r="C1259" t="s">
        <v>1040</v>
      </c>
      <c r="D1259" t="s">
        <v>142</v>
      </c>
      <c r="E1259" t="s">
        <v>142</v>
      </c>
      <c r="F1259" s="10">
        <v>2064714</v>
      </c>
      <c r="G1259" s="8">
        <v>8.1215800000000003E-5</v>
      </c>
      <c r="H1259" s="10">
        <v>194341.28782</v>
      </c>
      <c r="I1259" t="str">
        <f>IFERROR(VLOOKUP(D1259,'LEAID Match'!$A$2:$B$186,2,FALSE),"")</f>
        <v/>
      </c>
    </row>
    <row r="1260" spans="1:9" x14ac:dyDescent="0.2">
      <c r="A1260" t="str">
        <f t="shared" si="19"/>
        <v/>
      </c>
      <c r="B1260" s="15">
        <v>2015</v>
      </c>
      <c r="C1260" t="s">
        <v>1041</v>
      </c>
      <c r="D1260" t="s">
        <v>143</v>
      </c>
      <c r="E1260" t="s">
        <v>143</v>
      </c>
      <c r="F1260" s="10">
        <v>643344</v>
      </c>
      <c r="G1260" s="8">
        <v>4.6846399999999999E-5</v>
      </c>
      <c r="H1260" s="10">
        <v>52622.561119999998</v>
      </c>
      <c r="I1260" t="str">
        <f>IFERROR(VLOOKUP(D1260,'LEAID Match'!$A$2:$B$186,2,FALSE),"")</f>
        <v/>
      </c>
    </row>
    <row r="1261" spans="1:9" x14ac:dyDescent="0.2">
      <c r="A1261" t="str">
        <f t="shared" si="19"/>
        <v/>
      </c>
      <c r="B1261" s="15">
        <v>2016</v>
      </c>
      <c r="C1261" t="s">
        <v>1041</v>
      </c>
      <c r="D1261" t="s">
        <v>143</v>
      </c>
      <c r="E1261" t="s">
        <v>143</v>
      </c>
      <c r="F1261" s="10">
        <v>1012782</v>
      </c>
      <c r="G1261" s="8">
        <v>5.2508700000000001E-5</v>
      </c>
      <c r="H1261" s="10">
        <v>51316.752509999998</v>
      </c>
      <c r="I1261" t="str">
        <f>IFERROR(VLOOKUP(D1261,'LEAID Match'!$A$2:$B$186,2,FALSE),"")</f>
        <v/>
      </c>
    </row>
    <row r="1262" spans="1:9" x14ac:dyDescent="0.2">
      <c r="A1262" t="str">
        <f t="shared" si="19"/>
        <v/>
      </c>
      <c r="B1262" s="15">
        <v>2017</v>
      </c>
      <c r="C1262" t="s">
        <v>1041</v>
      </c>
      <c r="D1262" t="s">
        <v>143</v>
      </c>
      <c r="E1262" t="s">
        <v>143</v>
      </c>
      <c r="F1262" s="10">
        <v>1255682</v>
      </c>
      <c r="G1262" s="8">
        <v>5.3042199999999998E-5</v>
      </c>
      <c r="H1262" s="10">
        <v>54219.736839999998</v>
      </c>
      <c r="I1262" t="str">
        <f>IFERROR(VLOOKUP(D1262,'LEAID Match'!$A$2:$B$186,2,FALSE),"")</f>
        <v/>
      </c>
    </row>
    <row r="1263" spans="1:9" x14ac:dyDescent="0.2">
      <c r="A1263" t="str">
        <f t="shared" si="19"/>
        <v/>
      </c>
      <c r="B1263" s="15">
        <v>2018</v>
      </c>
      <c r="C1263" t="s">
        <v>1041</v>
      </c>
      <c r="D1263" t="s">
        <v>143</v>
      </c>
      <c r="E1263" t="s">
        <v>143</v>
      </c>
      <c r="F1263" s="10">
        <v>1321278</v>
      </c>
      <c r="G1263" s="8">
        <v>4.7064899999999997E-5</v>
      </c>
      <c r="H1263" s="10">
        <v>65424.917489999993</v>
      </c>
      <c r="I1263" t="str">
        <f>IFERROR(VLOOKUP(D1263,'LEAID Match'!$A$2:$B$186,2,FALSE),"")</f>
        <v/>
      </c>
    </row>
    <row r="1264" spans="1:9" x14ac:dyDescent="0.2">
      <c r="A1264" t="str">
        <f t="shared" si="19"/>
        <v/>
      </c>
      <c r="B1264" s="15">
        <v>2019</v>
      </c>
      <c r="C1264" t="s">
        <v>1041</v>
      </c>
      <c r="D1264" t="s">
        <v>143</v>
      </c>
      <c r="E1264" t="s">
        <v>143</v>
      </c>
      <c r="F1264" s="10">
        <v>1199422</v>
      </c>
      <c r="G1264" s="8">
        <v>4.8432800000000002E-5</v>
      </c>
      <c r="H1264" s="10">
        <v>83314.102559999999</v>
      </c>
      <c r="I1264" t="str">
        <f>IFERROR(VLOOKUP(D1264,'LEAID Match'!$A$2:$B$186,2,FALSE),"")</f>
        <v/>
      </c>
    </row>
    <row r="1265" spans="1:9" x14ac:dyDescent="0.2">
      <c r="A1265" t="str">
        <f t="shared" si="19"/>
        <v/>
      </c>
      <c r="B1265" s="15">
        <v>2020</v>
      </c>
      <c r="C1265" t="s">
        <v>1041</v>
      </c>
      <c r="D1265" t="s">
        <v>143</v>
      </c>
      <c r="E1265" t="s">
        <v>143</v>
      </c>
      <c r="F1265" s="10">
        <v>1672768</v>
      </c>
      <c r="G1265" s="8">
        <v>5.4683399999999999E-5</v>
      </c>
      <c r="H1265" s="10">
        <v>125717.1366</v>
      </c>
      <c r="I1265" t="str">
        <f>IFERROR(VLOOKUP(D1265,'LEAID Match'!$A$2:$B$186,2,FALSE),"")</f>
        <v/>
      </c>
    </row>
    <row r="1266" spans="1:9" x14ac:dyDescent="0.2">
      <c r="A1266" t="str">
        <f t="shared" si="19"/>
        <v/>
      </c>
      <c r="B1266" s="15">
        <v>2021</v>
      </c>
      <c r="C1266" t="s">
        <v>1041</v>
      </c>
      <c r="D1266" t="s">
        <v>143</v>
      </c>
      <c r="E1266" t="s">
        <v>143</v>
      </c>
      <c r="F1266" s="10">
        <v>876568</v>
      </c>
      <c r="G1266" s="8">
        <v>3.04942E-5</v>
      </c>
      <c r="H1266" s="10">
        <v>65913.213300000003</v>
      </c>
      <c r="I1266" t="str">
        <f>IFERROR(VLOOKUP(D1266,'LEAID Match'!$A$2:$B$186,2,FALSE),"")</f>
        <v/>
      </c>
    </row>
    <row r="1267" spans="1:9" x14ac:dyDescent="0.2">
      <c r="A1267" t="str">
        <f t="shared" si="19"/>
        <v/>
      </c>
      <c r="B1267" s="15">
        <v>2022</v>
      </c>
      <c r="C1267" t="s">
        <v>1041</v>
      </c>
      <c r="D1267" t="s">
        <v>143</v>
      </c>
      <c r="E1267" t="s">
        <v>143</v>
      </c>
      <c r="F1267" s="10">
        <v>1660539</v>
      </c>
      <c r="G1267" s="8">
        <v>4.9886999999999999E-5</v>
      </c>
      <c r="H1267" s="10">
        <v>201054.58739999999</v>
      </c>
      <c r="I1267" t="str">
        <f>IFERROR(VLOOKUP(D1267,'LEAID Match'!$A$2:$B$186,2,FALSE),"")</f>
        <v/>
      </c>
    </row>
    <row r="1268" spans="1:9" x14ac:dyDescent="0.2">
      <c r="A1268" t="str">
        <f t="shared" si="19"/>
        <v/>
      </c>
      <c r="B1268" s="15">
        <v>2023</v>
      </c>
      <c r="C1268" t="s">
        <v>1041</v>
      </c>
      <c r="D1268" t="s">
        <v>143</v>
      </c>
      <c r="E1268" t="s">
        <v>143</v>
      </c>
      <c r="F1268" s="10">
        <v>1440192</v>
      </c>
      <c r="G1268" s="8">
        <v>5.6650100000000002E-5</v>
      </c>
      <c r="H1268" s="10">
        <v>135558.02429</v>
      </c>
      <c r="I1268" t="str">
        <f>IFERROR(VLOOKUP(D1268,'LEAID Match'!$A$2:$B$186,2,FALSE),"")</f>
        <v/>
      </c>
    </row>
    <row r="1269" spans="1:9" x14ac:dyDescent="0.2">
      <c r="A1269" t="str">
        <f t="shared" si="19"/>
        <v/>
      </c>
      <c r="B1269" s="15">
        <v>2015</v>
      </c>
      <c r="C1269" t="s">
        <v>1042</v>
      </c>
      <c r="D1269" t="s">
        <v>144</v>
      </c>
      <c r="E1269" t="s">
        <v>144</v>
      </c>
      <c r="F1269" s="10">
        <v>1140212</v>
      </c>
      <c r="G1269" s="8">
        <v>8.3026800000000003E-5</v>
      </c>
      <c r="H1269" s="10">
        <v>93264.004440000004</v>
      </c>
      <c r="I1269" t="str">
        <f>IFERROR(VLOOKUP(D1269,'LEAID Match'!$A$2:$B$186,2,FALSE),"")</f>
        <v/>
      </c>
    </row>
    <row r="1270" spans="1:9" x14ac:dyDescent="0.2">
      <c r="A1270" t="str">
        <f t="shared" si="19"/>
        <v/>
      </c>
      <c r="B1270" s="15">
        <v>2016</v>
      </c>
      <c r="C1270" t="s">
        <v>1042</v>
      </c>
      <c r="D1270" t="s">
        <v>144</v>
      </c>
      <c r="E1270" t="s">
        <v>144</v>
      </c>
      <c r="F1270" s="10">
        <v>1617852</v>
      </c>
      <c r="G1270" s="8">
        <v>8.3879099999999995E-5</v>
      </c>
      <c r="H1270" s="10">
        <v>81975.044429999994</v>
      </c>
      <c r="I1270" t="str">
        <f>IFERROR(VLOOKUP(D1270,'LEAID Match'!$A$2:$B$186,2,FALSE),"")</f>
        <v/>
      </c>
    </row>
    <row r="1271" spans="1:9" x14ac:dyDescent="0.2">
      <c r="A1271" t="str">
        <f t="shared" si="19"/>
        <v/>
      </c>
      <c r="B1271" s="15">
        <v>2017</v>
      </c>
      <c r="C1271" t="s">
        <v>1042</v>
      </c>
      <c r="D1271" t="s">
        <v>144</v>
      </c>
      <c r="E1271" t="s">
        <v>144</v>
      </c>
      <c r="F1271" s="10">
        <v>1991078</v>
      </c>
      <c r="G1271" s="8">
        <v>8.4106599999999999E-5</v>
      </c>
      <c r="H1271" s="10">
        <v>85973.766520000005</v>
      </c>
      <c r="I1271" t="str">
        <f>IFERROR(VLOOKUP(D1271,'LEAID Match'!$A$2:$B$186,2,FALSE),"")</f>
        <v/>
      </c>
    </row>
    <row r="1272" spans="1:9" x14ac:dyDescent="0.2">
      <c r="A1272" t="str">
        <f t="shared" si="19"/>
        <v/>
      </c>
      <c r="B1272" s="15">
        <v>2018</v>
      </c>
      <c r="C1272" t="s">
        <v>1042</v>
      </c>
      <c r="D1272" t="s">
        <v>144</v>
      </c>
      <c r="E1272" t="s">
        <v>144</v>
      </c>
      <c r="F1272" s="10">
        <v>2035535</v>
      </c>
      <c r="G1272" s="8">
        <v>7.2507299999999996E-5</v>
      </c>
      <c r="H1272" s="10">
        <v>100792.39773</v>
      </c>
      <c r="I1272" t="str">
        <f>IFERROR(VLOOKUP(D1272,'LEAID Match'!$A$2:$B$186,2,FALSE),"")</f>
        <v/>
      </c>
    </row>
    <row r="1273" spans="1:9" x14ac:dyDescent="0.2">
      <c r="A1273" t="str">
        <f t="shared" si="19"/>
        <v/>
      </c>
      <c r="B1273" s="15">
        <v>2019</v>
      </c>
      <c r="C1273" t="s">
        <v>1042</v>
      </c>
      <c r="D1273" t="s">
        <v>144</v>
      </c>
      <c r="E1273" t="s">
        <v>144</v>
      </c>
      <c r="F1273" s="10">
        <v>2234919</v>
      </c>
      <c r="G1273" s="8">
        <v>9.0246200000000003E-5</v>
      </c>
      <c r="H1273" s="10">
        <v>155241.51324</v>
      </c>
      <c r="I1273" t="str">
        <f>IFERROR(VLOOKUP(D1273,'LEAID Match'!$A$2:$B$186,2,FALSE),"")</f>
        <v/>
      </c>
    </row>
    <row r="1274" spans="1:9" x14ac:dyDescent="0.2">
      <c r="A1274" t="str">
        <f t="shared" si="19"/>
        <v/>
      </c>
      <c r="B1274" s="15">
        <v>2020</v>
      </c>
      <c r="C1274" t="s">
        <v>1042</v>
      </c>
      <c r="D1274" t="s">
        <v>144</v>
      </c>
      <c r="E1274" t="s">
        <v>144</v>
      </c>
      <c r="F1274" s="10">
        <v>2493686</v>
      </c>
      <c r="G1274" s="8">
        <v>8.1519499999999998E-5</v>
      </c>
      <c r="H1274" s="10">
        <v>187413.33049999998</v>
      </c>
      <c r="I1274" t="str">
        <f>IFERROR(VLOOKUP(D1274,'LEAID Match'!$A$2:$B$186,2,FALSE),"")</f>
        <v/>
      </c>
    </row>
    <row r="1275" spans="1:9" x14ac:dyDescent="0.2">
      <c r="A1275" t="str">
        <f t="shared" si="19"/>
        <v/>
      </c>
      <c r="B1275" s="15">
        <v>2021</v>
      </c>
      <c r="C1275" t="s">
        <v>1042</v>
      </c>
      <c r="D1275" t="s">
        <v>144</v>
      </c>
      <c r="E1275" t="s">
        <v>144</v>
      </c>
      <c r="F1275" s="10">
        <v>2707075</v>
      </c>
      <c r="G1275" s="8">
        <v>9.4174199999999997E-5</v>
      </c>
      <c r="H1275" s="10">
        <v>203557.53329999998</v>
      </c>
      <c r="I1275" t="str">
        <f>IFERROR(VLOOKUP(D1275,'LEAID Match'!$A$2:$B$186,2,FALSE),"")</f>
        <v/>
      </c>
    </row>
    <row r="1276" spans="1:9" x14ac:dyDescent="0.2">
      <c r="A1276" t="str">
        <f t="shared" si="19"/>
        <v/>
      </c>
      <c r="B1276" s="15">
        <v>2022</v>
      </c>
      <c r="C1276" t="s">
        <v>1042</v>
      </c>
      <c r="D1276" t="s">
        <v>144</v>
      </c>
      <c r="E1276" t="s">
        <v>144</v>
      </c>
      <c r="F1276" s="10">
        <v>3139025</v>
      </c>
      <c r="G1276" s="8">
        <v>9.4304599999999998E-5</v>
      </c>
      <c r="H1276" s="10">
        <v>380066.39892000001</v>
      </c>
      <c r="I1276" t="str">
        <f>IFERROR(VLOOKUP(D1276,'LEAID Match'!$A$2:$B$186,2,FALSE),"")</f>
        <v/>
      </c>
    </row>
    <row r="1277" spans="1:9" x14ac:dyDescent="0.2">
      <c r="A1277" t="str">
        <f t="shared" si="19"/>
        <v/>
      </c>
      <c r="B1277" s="15">
        <v>2023</v>
      </c>
      <c r="C1277" t="s">
        <v>1042</v>
      </c>
      <c r="D1277" t="s">
        <v>144</v>
      </c>
      <c r="E1277" t="s">
        <v>144</v>
      </c>
      <c r="F1277" s="10">
        <v>2514925</v>
      </c>
      <c r="G1277" s="8">
        <v>9.8924899999999999E-5</v>
      </c>
      <c r="H1277" s="10">
        <v>236717.39321000001</v>
      </c>
      <c r="I1277" t="str">
        <f>IFERROR(VLOOKUP(D1277,'LEAID Match'!$A$2:$B$186,2,FALSE),"")</f>
        <v/>
      </c>
    </row>
    <row r="1278" spans="1:9" x14ac:dyDescent="0.2">
      <c r="A1278" t="str">
        <f t="shared" si="19"/>
        <v/>
      </c>
      <c r="B1278" s="15">
        <v>2015</v>
      </c>
      <c r="C1278" t="s">
        <v>1043</v>
      </c>
      <c r="D1278" t="s">
        <v>145</v>
      </c>
      <c r="E1278" t="s">
        <v>145</v>
      </c>
      <c r="F1278" s="10">
        <v>1320979</v>
      </c>
      <c r="G1278" s="8">
        <v>9.6189700000000005E-5</v>
      </c>
      <c r="H1278" s="10">
        <v>108049.89001</v>
      </c>
      <c r="I1278" t="str">
        <f>IFERROR(VLOOKUP(D1278,'LEAID Match'!$A$2:$B$186,2,FALSE),"")</f>
        <v/>
      </c>
    </row>
    <row r="1279" spans="1:9" x14ac:dyDescent="0.2">
      <c r="A1279" t="str">
        <f t="shared" si="19"/>
        <v/>
      </c>
      <c r="B1279" s="15">
        <v>2016</v>
      </c>
      <c r="C1279" t="s">
        <v>1043</v>
      </c>
      <c r="D1279" t="s">
        <v>145</v>
      </c>
      <c r="E1279" t="s">
        <v>145</v>
      </c>
      <c r="F1279" s="10">
        <v>1959468</v>
      </c>
      <c r="G1279" s="8">
        <v>1.015905E-4</v>
      </c>
      <c r="H1279" s="10">
        <v>99284.395650000006</v>
      </c>
      <c r="I1279" t="str">
        <f>IFERROR(VLOOKUP(D1279,'LEAID Match'!$A$2:$B$186,2,FALSE),"")</f>
        <v/>
      </c>
    </row>
    <row r="1280" spans="1:9" x14ac:dyDescent="0.2">
      <c r="A1280" t="str">
        <f t="shared" si="19"/>
        <v/>
      </c>
      <c r="B1280" s="15">
        <v>2017</v>
      </c>
      <c r="C1280" t="s">
        <v>1043</v>
      </c>
      <c r="D1280" t="s">
        <v>145</v>
      </c>
      <c r="E1280" t="s">
        <v>145</v>
      </c>
      <c r="F1280" s="10">
        <v>2455744</v>
      </c>
      <c r="G1280" s="8">
        <v>1.037349E-4</v>
      </c>
      <c r="H1280" s="10">
        <v>106037.81478</v>
      </c>
      <c r="I1280" t="str">
        <f>IFERROR(VLOOKUP(D1280,'LEAID Match'!$A$2:$B$186,2,FALSE),"")</f>
        <v/>
      </c>
    </row>
    <row r="1281" spans="1:9" x14ac:dyDescent="0.2">
      <c r="A1281" t="str">
        <f t="shared" si="19"/>
        <v/>
      </c>
      <c r="B1281" s="15">
        <v>2018</v>
      </c>
      <c r="C1281" t="s">
        <v>1043</v>
      </c>
      <c r="D1281" t="s">
        <v>145</v>
      </c>
      <c r="E1281" t="s">
        <v>145</v>
      </c>
      <c r="F1281" s="10">
        <v>2794930</v>
      </c>
      <c r="G1281" s="8">
        <v>9.9557599999999997E-5</v>
      </c>
      <c r="H1281" s="10">
        <v>138395.01976</v>
      </c>
      <c r="I1281" t="str">
        <f>IFERROR(VLOOKUP(D1281,'LEAID Match'!$A$2:$B$186,2,FALSE),"")</f>
        <v/>
      </c>
    </row>
    <row r="1282" spans="1:9" x14ac:dyDescent="0.2">
      <c r="A1282" t="str">
        <f t="shared" si="19"/>
        <v/>
      </c>
      <c r="B1282" s="15">
        <v>2019</v>
      </c>
      <c r="C1282" t="s">
        <v>1043</v>
      </c>
      <c r="D1282" t="s">
        <v>145</v>
      </c>
      <c r="E1282" t="s">
        <v>145</v>
      </c>
      <c r="F1282" s="10">
        <v>2181841</v>
      </c>
      <c r="G1282" s="8">
        <v>8.81029E-5</v>
      </c>
      <c r="H1282" s="10">
        <v>151554.60858</v>
      </c>
      <c r="I1282" t="str">
        <f>IFERROR(VLOOKUP(D1282,'LEAID Match'!$A$2:$B$186,2,FALSE),"")</f>
        <v/>
      </c>
    </row>
    <row r="1283" spans="1:9" x14ac:dyDescent="0.2">
      <c r="A1283" t="str">
        <f t="shared" ref="A1283:A1346" si="20">I1283</f>
        <v/>
      </c>
      <c r="B1283" s="15">
        <v>2020</v>
      </c>
      <c r="C1283" t="s">
        <v>1043</v>
      </c>
      <c r="D1283" t="s">
        <v>145</v>
      </c>
      <c r="E1283" t="s">
        <v>145</v>
      </c>
      <c r="F1283" s="10">
        <v>2989975</v>
      </c>
      <c r="G1283" s="8">
        <v>9.7743400000000003E-5</v>
      </c>
      <c r="H1283" s="10">
        <v>224712.0766</v>
      </c>
      <c r="I1283" t="str">
        <f>IFERROR(VLOOKUP(D1283,'LEAID Match'!$A$2:$B$186,2,FALSE),"")</f>
        <v/>
      </c>
    </row>
    <row r="1284" spans="1:9" x14ac:dyDescent="0.2">
      <c r="A1284" t="str">
        <f t="shared" si="20"/>
        <v/>
      </c>
      <c r="B1284" s="15">
        <v>2021</v>
      </c>
      <c r="C1284" t="s">
        <v>1043</v>
      </c>
      <c r="D1284" t="s">
        <v>145</v>
      </c>
      <c r="E1284" t="s">
        <v>145</v>
      </c>
      <c r="F1284" s="10">
        <v>3602482</v>
      </c>
      <c r="G1284" s="8">
        <v>1.2532379999999999E-4</v>
      </c>
      <c r="H1284" s="10">
        <v>270887.39370000002</v>
      </c>
      <c r="I1284" t="str">
        <f>IFERROR(VLOOKUP(D1284,'LEAID Match'!$A$2:$B$186,2,FALSE),"")</f>
        <v/>
      </c>
    </row>
    <row r="1285" spans="1:9" x14ac:dyDescent="0.2">
      <c r="A1285" t="str">
        <f t="shared" si="20"/>
        <v/>
      </c>
      <c r="B1285" s="15">
        <v>2022</v>
      </c>
      <c r="C1285" t="s">
        <v>1043</v>
      </c>
      <c r="D1285" t="s">
        <v>145</v>
      </c>
      <c r="E1285" t="s">
        <v>145</v>
      </c>
      <c r="F1285" s="10">
        <v>4462585</v>
      </c>
      <c r="G1285" s="8">
        <v>1.340678E-4</v>
      </c>
      <c r="H1285" s="10">
        <v>540320.04755999998</v>
      </c>
      <c r="I1285" t="str">
        <f>IFERROR(VLOOKUP(D1285,'LEAID Match'!$A$2:$B$186,2,FALSE),"")</f>
        <v/>
      </c>
    </row>
    <row r="1286" spans="1:9" x14ac:dyDescent="0.2">
      <c r="A1286" t="str">
        <f t="shared" si="20"/>
        <v/>
      </c>
      <c r="B1286" s="15">
        <v>2023</v>
      </c>
      <c r="C1286" t="s">
        <v>1043</v>
      </c>
      <c r="D1286" t="s">
        <v>145</v>
      </c>
      <c r="E1286" t="s">
        <v>145</v>
      </c>
      <c r="F1286" s="10">
        <v>4208611</v>
      </c>
      <c r="G1286" s="8">
        <v>1.6554619999999999E-4</v>
      </c>
      <c r="H1286" s="10">
        <v>396135.50198</v>
      </c>
      <c r="I1286" t="str">
        <f>IFERROR(VLOOKUP(D1286,'LEAID Match'!$A$2:$B$186,2,FALSE),"")</f>
        <v/>
      </c>
    </row>
    <row r="1287" spans="1:9" x14ac:dyDescent="0.2">
      <c r="A1287" t="str">
        <f t="shared" si="20"/>
        <v/>
      </c>
      <c r="B1287" s="15">
        <v>2015</v>
      </c>
      <c r="C1287" t="s">
        <v>1044</v>
      </c>
      <c r="D1287" t="s">
        <v>146</v>
      </c>
      <c r="E1287" t="s">
        <v>146</v>
      </c>
      <c r="F1287" s="10">
        <v>3175851</v>
      </c>
      <c r="G1287" s="8">
        <v>2.3125589999999999E-4</v>
      </c>
      <c r="H1287" s="10">
        <v>259769.75246999998</v>
      </c>
      <c r="I1287" t="str">
        <f>IFERROR(VLOOKUP(D1287,'LEAID Match'!$A$2:$B$186,2,FALSE),"")</f>
        <v/>
      </c>
    </row>
    <row r="1288" spans="1:9" x14ac:dyDescent="0.2">
      <c r="A1288" t="str">
        <f t="shared" si="20"/>
        <v/>
      </c>
      <c r="B1288" s="15">
        <v>2016</v>
      </c>
      <c r="C1288" t="s">
        <v>1044</v>
      </c>
      <c r="D1288" t="s">
        <v>146</v>
      </c>
      <c r="E1288" t="s">
        <v>146</v>
      </c>
      <c r="F1288" s="10">
        <v>4049995</v>
      </c>
      <c r="G1288" s="8">
        <v>2.099759E-4</v>
      </c>
      <c r="H1288" s="10">
        <v>205209.44706999999</v>
      </c>
      <c r="I1288" t="str">
        <f>IFERROR(VLOOKUP(D1288,'LEAID Match'!$A$2:$B$186,2,FALSE),"")</f>
        <v/>
      </c>
    </row>
    <row r="1289" spans="1:9" x14ac:dyDescent="0.2">
      <c r="A1289" t="str">
        <f t="shared" si="20"/>
        <v/>
      </c>
      <c r="B1289" s="15">
        <v>2017</v>
      </c>
      <c r="C1289" t="s">
        <v>1044</v>
      </c>
      <c r="D1289" t="s">
        <v>146</v>
      </c>
      <c r="E1289" t="s">
        <v>146</v>
      </c>
      <c r="F1289" s="10">
        <v>5307488</v>
      </c>
      <c r="G1289" s="8">
        <v>2.2419740000000001E-4</v>
      </c>
      <c r="H1289" s="10">
        <v>229174.58228</v>
      </c>
      <c r="I1289" t="str">
        <f>IFERROR(VLOOKUP(D1289,'LEAID Match'!$A$2:$B$186,2,FALSE),"")</f>
        <v/>
      </c>
    </row>
    <row r="1290" spans="1:9" x14ac:dyDescent="0.2">
      <c r="A1290" t="str">
        <f t="shared" si="20"/>
        <v/>
      </c>
      <c r="B1290" s="15">
        <v>2018</v>
      </c>
      <c r="C1290" t="s">
        <v>1044</v>
      </c>
      <c r="D1290" t="s">
        <v>146</v>
      </c>
      <c r="E1290" t="s">
        <v>146</v>
      </c>
      <c r="F1290" s="10">
        <v>7081970</v>
      </c>
      <c r="G1290" s="8">
        <v>2.5226529999999999E-4</v>
      </c>
      <c r="H1290" s="10">
        <v>350673.99352999998</v>
      </c>
      <c r="I1290" t="str">
        <f>IFERROR(VLOOKUP(D1290,'LEAID Match'!$A$2:$B$186,2,FALSE),"")</f>
        <v/>
      </c>
    </row>
    <row r="1291" spans="1:9" x14ac:dyDescent="0.2">
      <c r="A1291" t="str">
        <f t="shared" si="20"/>
        <v/>
      </c>
      <c r="B1291" s="15">
        <v>2019</v>
      </c>
      <c r="C1291" t="s">
        <v>1044</v>
      </c>
      <c r="D1291" t="s">
        <v>146</v>
      </c>
      <c r="E1291" t="s">
        <v>146</v>
      </c>
      <c r="F1291" s="10">
        <v>5843727</v>
      </c>
      <c r="G1291" s="8">
        <v>2.359703E-4</v>
      </c>
      <c r="H1291" s="10">
        <v>405916.11005999998</v>
      </c>
      <c r="I1291" t="str">
        <f>IFERROR(VLOOKUP(D1291,'LEAID Match'!$A$2:$B$186,2,FALSE),"")</f>
        <v/>
      </c>
    </row>
    <row r="1292" spans="1:9" x14ac:dyDescent="0.2">
      <c r="A1292" t="str">
        <f t="shared" si="20"/>
        <v/>
      </c>
      <c r="B1292" s="15">
        <v>2020</v>
      </c>
      <c r="C1292" t="s">
        <v>1044</v>
      </c>
      <c r="D1292" t="s">
        <v>146</v>
      </c>
      <c r="E1292" t="s">
        <v>146</v>
      </c>
      <c r="F1292" s="10">
        <v>7085561</v>
      </c>
      <c r="G1292" s="8">
        <v>2.316296E-4</v>
      </c>
      <c r="H1292" s="10">
        <v>532516.45039999997</v>
      </c>
      <c r="I1292" t="str">
        <f>IFERROR(VLOOKUP(D1292,'LEAID Match'!$A$2:$B$186,2,FALSE),"")</f>
        <v/>
      </c>
    </row>
    <row r="1293" spans="1:9" x14ac:dyDescent="0.2">
      <c r="A1293" t="str">
        <f t="shared" si="20"/>
        <v/>
      </c>
      <c r="B1293" s="15">
        <v>2021</v>
      </c>
      <c r="C1293" t="s">
        <v>1044</v>
      </c>
      <c r="D1293" t="s">
        <v>146</v>
      </c>
      <c r="E1293" t="s">
        <v>146</v>
      </c>
      <c r="F1293" s="10">
        <v>7435231</v>
      </c>
      <c r="G1293" s="8">
        <v>2.586582E-4</v>
      </c>
      <c r="H1293" s="10">
        <v>559089.69929999998</v>
      </c>
      <c r="I1293" t="str">
        <f>IFERROR(VLOOKUP(D1293,'LEAID Match'!$A$2:$B$186,2,FALSE),"")</f>
        <v/>
      </c>
    </row>
    <row r="1294" spans="1:9" x14ac:dyDescent="0.2">
      <c r="A1294" t="str">
        <f t="shared" si="20"/>
        <v/>
      </c>
      <c r="B1294" s="15">
        <v>2022</v>
      </c>
      <c r="C1294" t="s">
        <v>1044</v>
      </c>
      <c r="D1294" t="s">
        <v>146</v>
      </c>
      <c r="E1294" t="s">
        <v>146</v>
      </c>
      <c r="F1294" s="10">
        <v>8727642</v>
      </c>
      <c r="G1294" s="8">
        <v>2.6220140000000002E-4</v>
      </c>
      <c r="H1294" s="10">
        <v>1056724.08228</v>
      </c>
      <c r="I1294" t="str">
        <f>IFERROR(VLOOKUP(D1294,'LEAID Match'!$A$2:$B$186,2,FALSE),"")</f>
        <v/>
      </c>
    </row>
    <row r="1295" spans="1:9" x14ac:dyDescent="0.2">
      <c r="A1295" t="str">
        <f t="shared" si="20"/>
        <v/>
      </c>
      <c r="B1295" s="15">
        <v>2023</v>
      </c>
      <c r="C1295" t="s">
        <v>1044</v>
      </c>
      <c r="D1295" t="s">
        <v>146</v>
      </c>
      <c r="E1295" t="s">
        <v>146</v>
      </c>
      <c r="F1295" s="10">
        <v>7261657</v>
      </c>
      <c r="G1295" s="8">
        <v>2.8563820000000002E-4</v>
      </c>
      <c r="H1295" s="10">
        <v>683503.64878000005</v>
      </c>
      <c r="I1295" t="str">
        <f>IFERROR(VLOOKUP(D1295,'LEAID Match'!$A$2:$B$186,2,FALSE),"")</f>
        <v/>
      </c>
    </row>
    <row r="1296" spans="1:9" x14ac:dyDescent="0.2">
      <c r="A1296" t="str">
        <f t="shared" si="20"/>
        <v/>
      </c>
      <c r="B1296" s="15">
        <v>2015</v>
      </c>
      <c r="C1296" t="s">
        <v>1045</v>
      </c>
      <c r="D1296" t="s">
        <v>147</v>
      </c>
      <c r="E1296" t="s">
        <v>147</v>
      </c>
      <c r="F1296" s="10">
        <v>287020</v>
      </c>
      <c r="G1296" s="8">
        <v>2.08999E-5</v>
      </c>
      <c r="H1296" s="10">
        <v>23476.857670000001</v>
      </c>
      <c r="I1296" t="str">
        <f>IFERROR(VLOOKUP(D1296,'LEAID Match'!$A$2:$B$186,2,FALSE),"")</f>
        <v/>
      </c>
    </row>
    <row r="1297" spans="1:9" x14ac:dyDescent="0.2">
      <c r="A1297" t="str">
        <f t="shared" si="20"/>
        <v/>
      </c>
      <c r="B1297" s="15">
        <v>2016</v>
      </c>
      <c r="C1297" t="s">
        <v>1045</v>
      </c>
      <c r="D1297" t="s">
        <v>147</v>
      </c>
      <c r="E1297" t="s">
        <v>147</v>
      </c>
      <c r="F1297" s="10">
        <v>458399</v>
      </c>
      <c r="G1297" s="8">
        <v>2.3766099999999999E-5</v>
      </c>
      <c r="H1297" s="10">
        <v>23226.609529999998</v>
      </c>
      <c r="I1297" t="str">
        <f>IFERROR(VLOOKUP(D1297,'LEAID Match'!$A$2:$B$186,2,FALSE),"")</f>
        <v/>
      </c>
    </row>
    <row r="1298" spans="1:9" x14ac:dyDescent="0.2">
      <c r="A1298" t="str">
        <f t="shared" si="20"/>
        <v/>
      </c>
      <c r="B1298" s="15">
        <v>2017</v>
      </c>
      <c r="C1298" t="s">
        <v>1045</v>
      </c>
      <c r="D1298" t="s">
        <v>147</v>
      </c>
      <c r="E1298" t="s">
        <v>147</v>
      </c>
      <c r="F1298" s="10">
        <v>347649</v>
      </c>
      <c r="G1298" s="8">
        <v>1.46853E-5</v>
      </c>
      <c r="H1298" s="10">
        <v>15011.31366</v>
      </c>
      <c r="I1298" t="str">
        <f>IFERROR(VLOOKUP(D1298,'LEAID Match'!$A$2:$B$186,2,FALSE),"")</f>
        <v/>
      </c>
    </row>
    <row r="1299" spans="1:9" x14ac:dyDescent="0.2">
      <c r="A1299" t="str">
        <f t="shared" si="20"/>
        <v/>
      </c>
      <c r="B1299" s="15">
        <v>2018</v>
      </c>
      <c r="C1299" t="s">
        <v>1045</v>
      </c>
      <c r="D1299" t="s">
        <v>147</v>
      </c>
      <c r="E1299" t="s">
        <v>147</v>
      </c>
      <c r="F1299" s="10">
        <v>432350</v>
      </c>
      <c r="G1299" s="8">
        <v>1.54006E-5</v>
      </c>
      <c r="H1299" s="10">
        <v>21408.374059999998</v>
      </c>
      <c r="I1299" t="str">
        <f>IFERROR(VLOOKUP(D1299,'LEAID Match'!$A$2:$B$186,2,FALSE),"")</f>
        <v/>
      </c>
    </row>
    <row r="1300" spans="1:9" x14ac:dyDescent="0.2">
      <c r="A1300" t="str">
        <f t="shared" si="20"/>
        <v/>
      </c>
      <c r="B1300" s="15">
        <v>2019</v>
      </c>
      <c r="C1300" t="s">
        <v>1045</v>
      </c>
      <c r="D1300" t="s">
        <v>147</v>
      </c>
      <c r="E1300" t="s">
        <v>147</v>
      </c>
      <c r="F1300" s="10">
        <v>414646</v>
      </c>
      <c r="G1300" s="8">
        <v>1.67434E-5</v>
      </c>
      <c r="H1300" s="10">
        <v>28801.99668</v>
      </c>
      <c r="I1300" t="str">
        <f>IFERROR(VLOOKUP(D1300,'LEAID Match'!$A$2:$B$186,2,FALSE),"")</f>
        <v/>
      </c>
    </row>
    <row r="1301" spans="1:9" x14ac:dyDescent="0.2">
      <c r="A1301" t="str">
        <f t="shared" si="20"/>
        <v/>
      </c>
      <c r="B1301" s="15">
        <v>2020</v>
      </c>
      <c r="C1301" t="s">
        <v>1045</v>
      </c>
      <c r="D1301" t="s">
        <v>147</v>
      </c>
      <c r="E1301" t="s">
        <v>147</v>
      </c>
      <c r="F1301" s="10">
        <v>602338</v>
      </c>
      <c r="G1301" s="8">
        <v>1.9690700000000001E-5</v>
      </c>
      <c r="H1301" s="10">
        <v>45268.919300000001</v>
      </c>
      <c r="I1301" t="str">
        <f>IFERROR(VLOOKUP(D1301,'LEAID Match'!$A$2:$B$186,2,FALSE),"")</f>
        <v/>
      </c>
    </row>
    <row r="1302" spans="1:9" x14ac:dyDescent="0.2">
      <c r="A1302" t="str">
        <f t="shared" si="20"/>
        <v/>
      </c>
      <c r="B1302" s="15">
        <v>2021</v>
      </c>
      <c r="C1302" t="s">
        <v>1045</v>
      </c>
      <c r="D1302" t="s">
        <v>147</v>
      </c>
      <c r="E1302" t="s">
        <v>147</v>
      </c>
      <c r="F1302" s="10">
        <v>587546</v>
      </c>
      <c r="G1302" s="8">
        <v>2.04397E-5</v>
      </c>
      <c r="H1302" s="10">
        <v>44180.411549999997</v>
      </c>
      <c r="I1302" t="str">
        <f>IFERROR(VLOOKUP(D1302,'LEAID Match'!$A$2:$B$186,2,FALSE),"")</f>
        <v/>
      </c>
    </row>
    <row r="1303" spans="1:9" x14ac:dyDescent="0.2">
      <c r="A1303" t="str">
        <f t="shared" si="20"/>
        <v/>
      </c>
      <c r="B1303" s="15">
        <v>2022</v>
      </c>
      <c r="C1303" t="s">
        <v>1045</v>
      </c>
      <c r="D1303" t="s">
        <v>147</v>
      </c>
      <c r="E1303" t="s">
        <v>147</v>
      </c>
      <c r="F1303" s="10">
        <v>867854</v>
      </c>
      <c r="G1303" s="8">
        <v>2.6072599999999998E-5</v>
      </c>
      <c r="H1303" s="10">
        <v>105077.79251999999</v>
      </c>
      <c r="I1303" t="str">
        <f>IFERROR(VLOOKUP(D1303,'LEAID Match'!$A$2:$B$186,2,FALSE),"")</f>
        <v/>
      </c>
    </row>
    <row r="1304" spans="1:9" x14ac:dyDescent="0.2">
      <c r="A1304" t="str">
        <f t="shared" si="20"/>
        <v/>
      </c>
      <c r="B1304" s="15">
        <v>2023</v>
      </c>
      <c r="C1304" t="s">
        <v>1045</v>
      </c>
      <c r="D1304" t="s">
        <v>147</v>
      </c>
      <c r="E1304" t="s">
        <v>147</v>
      </c>
      <c r="F1304" s="10">
        <v>476492</v>
      </c>
      <c r="G1304" s="8">
        <v>1.87429E-5</v>
      </c>
      <c r="H1304" s="10">
        <v>44849.885410000003</v>
      </c>
      <c r="I1304" t="str">
        <f>IFERROR(VLOOKUP(D1304,'LEAID Match'!$A$2:$B$186,2,FALSE),"")</f>
        <v/>
      </c>
    </row>
    <row r="1305" spans="1:9" x14ac:dyDescent="0.2">
      <c r="A1305" t="str">
        <f t="shared" si="20"/>
        <v/>
      </c>
      <c r="B1305" s="15">
        <v>2015</v>
      </c>
      <c r="C1305" t="s">
        <v>1046</v>
      </c>
      <c r="D1305" t="s">
        <v>148</v>
      </c>
      <c r="E1305" t="s">
        <v>148</v>
      </c>
      <c r="F1305" s="10">
        <v>407328</v>
      </c>
      <c r="G1305" s="8">
        <v>2.9660400000000002E-5</v>
      </c>
      <c r="H1305" s="10">
        <v>33317.527320000001</v>
      </c>
      <c r="I1305" t="str">
        <f>IFERROR(VLOOKUP(D1305,'LEAID Match'!$A$2:$B$186,2,FALSE),"")</f>
        <v/>
      </c>
    </row>
    <row r="1306" spans="1:9" x14ac:dyDescent="0.2">
      <c r="A1306" t="str">
        <f t="shared" si="20"/>
        <v/>
      </c>
      <c r="B1306" s="15">
        <v>2016</v>
      </c>
      <c r="C1306" t="s">
        <v>1046</v>
      </c>
      <c r="D1306" t="s">
        <v>148</v>
      </c>
      <c r="E1306" t="s">
        <v>148</v>
      </c>
      <c r="F1306" s="10">
        <v>515341</v>
      </c>
      <c r="G1306" s="8">
        <v>2.6718400000000002E-5</v>
      </c>
      <c r="H1306" s="10">
        <v>26111.892320000003</v>
      </c>
      <c r="I1306" t="str">
        <f>IFERROR(VLOOKUP(D1306,'LEAID Match'!$A$2:$B$186,2,FALSE),"")</f>
        <v/>
      </c>
    </row>
    <row r="1307" spans="1:9" x14ac:dyDescent="0.2">
      <c r="A1307" t="str">
        <f t="shared" si="20"/>
        <v/>
      </c>
      <c r="B1307" s="15">
        <v>2017</v>
      </c>
      <c r="C1307" t="s">
        <v>1046</v>
      </c>
      <c r="D1307" t="s">
        <v>148</v>
      </c>
      <c r="E1307" t="s">
        <v>148</v>
      </c>
      <c r="F1307" s="10">
        <v>598499</v>
      </c>
      <c r="G1307" s="8">
        <v>2.5281599999999999E-5</v>
      </c>
      <c r="H1307" s="10">
        <v>25842.85152</v>
      </c>
      <c r="I1307" t="str">
        <f>IFERROR(VLOOKUP(D1307,'LEAID Match'!$A$2:$B$186,2,FALSE),"")</f>
        <v/>
      </c>
    </row>
    <row r="1308" spans="1:9" x14ac:dyDescent="0.2">
      <c r="A1308" t="str">
        <f t="shared" si="20"/>
        <v/>
      </c>
      <c r="B1308" s="15">
        <v>2018</v>
      </c>
      <c r="C1308" t="s">
        <v>1046</v>
      </c>
      <c r="D1308" t="s">
        <v>148</v>
      </c>
      <c r="E1308" t="s">
        <v>148</v>
      </c>
      <c r="F1308" s="10">
        <v>678778</v>
      </c>
      <c r="G1308" s="8">
        <v>2.4178599999999999E-5</v>
      </c>
      <c r="H1308" s="10">
        <v>33610.671860000002</v>
      </c>
      <c r="I1308" t="str">
        <f>IFERROR(VLOOKUP(D1308,'LEAID Match'!$A$2:$B$186,2,FALSE),"")</f>
        <v/>
      </c>
    </row>
    <row r="1309" spans="1:9" x14ac:dyDescent="0.2">
      <c r="A1309" t="str">
        <f t="shared" si="20"/>
        <v/>
      </c>
      <c r="B1309" s="15">
        <v>2019</v>
      </c>
      <c r="C1309" t="s">
        <v>1046</v>
      </c>
      <c r="D1309" t="s">
        <v>148</v>
      </c>
      <c r="E1309" t="s">
        <v>148</v>
      </c>
      <c r="F1309" s="10">
        <v>645083</v>
      </c>
      <c r="G1309" s="8">
        <v>2.60485E-5</v>
      </c>
      <c r="H1309" s="10">
        <v>44808.629699999998</v>
      </c>
      <c r="I1309" t="str">
        <f>IFERROR(VLOOKUP(D1309,'LEAID Match'!$A$2:$B$186,2,FALSE),"")</f>
        <v/>
      </c>
    </row>
    <row r="1310" spans="1:9" x14ac:dyDescent="0.2">
      <c r="A1310" t="str">
        <f t="shared" si="20"/>
        <v/>
      </c>
      <c r="B1310" s="15">
        <v>2020</v>
      </c>
      <c r="C1310" t="s">
        <v>1046</v>
      </c>
      <c r="D1310" t="s">
        <v>148</v>
      </c>
      <c r="E1310" t="s">
        <v>148</v>
      </c>
      <c r="F1310" s="10">
        <v>604934</v>
      </c>
      <c r="G1310" s="8">
        <v>1.9775500000000001E-5</v>
      </c>
      <c r="H1310" s="10">
        <v>45463.874499999998</v>
      </c>
      <c r="I1310" t="str">
        <f>IFERROR(VLOOKUP(D1310,'LEAID Match'!$A$2:$B$186,2,FALSE),"")</f>
        <v/>
      </c>
    </row>
    <row r="1311" spans="1:9" x14ac:dyDescent="0.2">
      <c r="A1311" t="str">
        <f t="shared" si="20"/>
        <v/>
      </c>
      <c r="B1311" s="15">
        <v>2021</v>
      </c>
      <c r="C1311" t="s">
        <v>1046</v>
      </c>
      <c r="D1311" t="s">
        <v>148</v>
      </c>
      <c r="E1311" t="s">
        <v>148</v>
      </c>
      <c r="F1311" s="10">
        <v>269591</v>
      </c>
      <c r="G1311" s="8">
        <v>9.3786000000000003E-6</v>
      </c>
      <c r="H1311" s="10">
        <v>20271.8439</v>
      </c>
      <c r="I1311" t="str">
        <f>IFERROR(VLOOKUP(D1311,'LEAID Match'!$A$2:$B$186,2,FALSE),"")</f>
        <v/>
      </c>
    </row>
    <row r="1312" spans="1:9" x14ac:dyDescent="0.2">
      <c r="A1312" t="str">
        <f t="shared" si="20"/>
        <v/>
      </c>
      <c r="B1312" s="15">
        <v>2022</v>
      </c>
      <c r="C1312" t="s">
        <v>1046</v>
      </c>
      <c r="D1312" t="s">
        <v>148</v>
      </c>
      <c r="E1312" t="s">
        <v>148</v>
      </c>
      <c r="F1312" s="10">
        <v>717596</v>
      </c>
      <c r="G1312" s="8">
        <v>2.15585E-5</v>
      </c>
      <c r="H1312" s="10">
        <v>86885.066699999996</v>
      </c>
      <c r="I1312" t="str">
        <f>IFERROR(VLOOKUP(D1312,'LEAID Match'!$A$2:$B$186,2,FALSE),"")</f>
        <v/>
      </c>
    </row>
    <row r="1313" spans="1:9" x14ac:dyDescent="0.2">
      <c r="A1313" t="str">
        <f t="shared" si="20"/>
        <v/>
      </c>
      <c r="B1313" s="15">
        <v>2023</v>
      </c>
      <c r="C1313" t="s">
        <v>1046</v>
      </c>
      <c r="D1313" t="s">
        <v>148</v>
      </c>
      <c r="E1313" t="s">
        <v>148</v>
      </c>
      <c r="F1313" s="10">
        <v>478072</v>
      </c>
      <c r="G1313" s="8">
        <v>1.8805E-5</v>
      </c>
      <c r="H1313" s="10">
        <v>44998.484499999999</v>
      </c>
      <c r="I1313" t="str">
        <f>IFERROR(VLOOKUP(D1313,'LEAID Match'!$A$2:$B$186,2,FALSE),"")</f>
        <v/>
      </c>
    </row>
    <row r="1314" spans="1:9" x14ac:dyDescent="0.2">
      <c r="A1314" t="str">
        <f t="shared" si="20"/>
        <v/>
      </c>
      <c r="B1314" s="15">
        <v>2015</v>
      </c>
      <c r="C1314" t="s">
        <v>1047</v>
      </c>
      <c r="D1314" t="s">
        <v>149</v>
      </c>
      <c r="E1314" t="s">
        <v>149</v>
      </c>
      <c r="F1314" s="10">
        <v>757093</v>
      </c>
      <c r="G1314" s="8">
        <v>5.5129200000000001E-5</v>
      </c>
      <c r="H1314" s="10">
        <v>61926.630360000003</v>
      </c>
      <c r="I1314" t="str">
        <f>IFERROR(VLOOKUP(D1314,'LEAID Match'!$A$2:$B$186,2,FALSE),"")</f>
        <v/>
      </c>
    </row>
    <row r="1315" spans="1:9" x14ac:dyDescent="0.2">
      <c r="A1315" t="str">
        <f t="shared" si="20"/>
        <v/>
      </c>
      <c r="B1315" s="15">
        <v>2016</v>
      </c>
      <c r="C1315" t="s">
        <v>1047</v>
      </c>
      <c r="D1315" t="s">
        <v>149</v>
      </c>
      <c r="E1315" t="s">
        <v>149</v>
      </c>
      <c r="F1315" s="10">
        <v>1095709</v>
      </c>
      <c r="G1315" s="8">
        <v>5.6808100000000002E-5</v>
      </c>
      <c r="H1315" s="10">
        <v>55518.556130000004</v>
      </c>
      <c r="I1315" t="str">
        <f>IFERROR(VLOOKUP(D1315,'LEAID Match'!$A$2:$B$186,2,FALSE),"")</f>
        <v/>
      </c>
    </row>
    <row r="1316" spans="1:9" x14ac:dyDescent="0.2">
      <c r="A1316" t="str">
        <f t="shared" si="20"/>
        <v/>
      </c>
      <c r="B1316" s="15">
        <v>2017</v>
      </c>
      <c r="C1316" t="s">
        <v>1047</v>
      </c>
      <c r="D1316" t="s">
        <v>149</v>
      </c>
      <c r="E1316" t="s">
        <v>149</v>
      </c>
      <c r="F1316" s="10">
        <v>867975</v>
      </c>
      <c r="G1316" s="8">
        <v>3.6664800000000002E-5</v>
      </c>
      <c r="H1316" s="10">
        <v>37478.758560000002</v>
      </c>
      <c r="I1316" t="str">
        <f>IFERROR(VLOOKUP(D1316,'LEAID Match'!$A$2:$B$186,2,FALSE),"")</f>
        <v/>
      </c>
    </row>
    <row r="1317" spans="1:9" x14ac:dyDescent="0.2">
      <c r="A1317" t="str">
        <f t="shared" si="20"/>
        <v/>
      </c>
      <c r="B1317" s="15">
        <v>2018</v>
      </c>
      <c r="C1317" t="s">
        <v>1047</v>
      </c>
      <c r="D1317" t="s">
        <v>149</v>
      </c>
      <c r="E1317" t="s">
        <v>149</v>
      </c>
      <c r="F1317" s="10">
        <v>1105230</v>
      </c>
      <c r="G1317" s="8">
        <v>3.9369200000000002E-5</v>
      </c>
      <c r="H1317" s="10">
        <v>54727.124920000002</v>
      </c>
      <c r="I1317" t="str">
        <f>IFERROR(VLOOKUP(D1317,'LEAID Match'!$A$2:$B$186,2,FALSE),"")</f>
        <v/>
      </c>
    </row>
    <row r="1318" spans="1:9" x14ac:dyDescent="0.2">
      <c r="A1318" t="str">
        <f t="shared" si="20"/>
        <v/>
      </c>
      <c r="B1318" s="15">
        <v>2019</v>
      </c>
      <c r="C1318" t="s">
        <v>1047</v>
      </c>
      <c r="D1318" t="s">
        <v>149</v>
      </c>
      <c r="E1318" t="s">
        <v>149</v>
      </c>
      <c r="F1318" s="10">
        <v>1188823</v>
      </c>
      <c r="G1318" s="8">
        <v>4.8004799999999998E-5</v>
      </c>
      <c r="H1318" s="10">
        <v>82577.85695999999</v>
      </c>
      <c r="I1318" t="str">
        <f>IFERROR(VLOOKUP(D1318,'LEAID Match'!$A$2:$B$186,2,FALSE),"")</f>
        <v/>
      </c>
    </row>
    <row r="1319" spans="1:9" x14ac:dyDescent="0.2">
      <c r="A1319" t="str">
        <f t="shared" si="20"/>
        <v/>
      </c>
      <c r="B1319" s="15">
        <v>2020</v>
      </c>
      <c r="C1319" t="s">
        <v>1047</v>
      </c>
      <c r="D1319" t="s">
        <v>149</v>
      </c>
      <c r="E1319" t="s">
        <v>149</v>
      </c>
      <c r="F1319" s="10">
        <v>1358844</v>
      </c>
      <c r="G1319" s="8">
        <v>4.4421100000000001E-5</v>
      </c>
      <c r="H1319" s="10">
        <v>102124.10890000001</v>
      </c>
      <c r="I1319" t="str">
        <f>IFERROR(VLOOKUP(D1319,'LEAID Match'!$A$2:$B$186,2,FALSE),"")</f>
        <v/>
      </c>
    </row>
    <row r="1320" spans="1:9" x14ac:dyDescent="0.2">
      <c r="A1320" t="str">
        <f t="shared" si="20"/>
        <v/>
      </c>
      <c r="B1320" s="15">
        <v>2021</v>
      </c>
      <c r="C1320" t="s">
        <v>1047</v>
      </c>
      <c r="D1320" t="s">
        <v>149</v>
      </c>
      <c r="E1320" t="s">
        <v>149</v>
      </c>
      <c r="F1320" s="10">
        <v>1250215</v>
      </c>
      <c r="G1320" s="8">
        <v>4.3492699999999998E-5</v>
      </c>
      <c r="H1320" s="10">
        <v>94009.471049999993</v>
      </c>
      <c r="I1320" t="str">
        <f>IFERROR(VLOOKUP(D1320,'LEAID Match'!$A$2:$B$186,2,FALSE),"")</f>
        <v/>
      </c>
    </row>
    <row r="1321" spans="1:9" x14ac:dyDescent="0.2">
      <c r="A1321" t="str">
        <f t="shared" si="20"/>
        <v/>
      </c>
      <c r="B1321" s="15">
        <v>2022</v>
      </c>
      <c r="C1321" t="s">
        <v>1047</v>
      </c>
      <c r="D1321" t="s">
        <v>149</v>
      </c>
      <c r="E1321" t="s">
        <v>149</v>
      </c>
      <c r="F1321" s="10">
        <v>1473969</v>
      </c>
      <c r="G1321" s="8">
        <v>4.42819E-5</v>
      </c>
      <c r="H1321" s="10">
        <v>178464.91338000001</v>
      </c>
      <c r="I1321" t="str">
        <f>IFERROR(VLOOKUP(D1321,'LEAID Match'!$A$2:$B$186,2,FALSE),"")</f>
        <v/>
      </c>
    </row>
    <row r="1322" spans="1:9" x14ac:dyDescent="0.2">
      <c r="A1322" t="str">
        <f t="shared" si="20"/>
        <v/>
      </c>
      <c r="B1322" s="15">
        <v>2023</v>
      </c>
      <c r="C1322" t="s">
        <v>1047</v>
      </c>
      <c r="D1322" t="s">
        <v>149</v>
      </c>
      <c r="E1322" t="s">
        <v>149</v>
      </c>
      <c r="F1322" s="10">
        <v>1270394</v>
      </c>
      <c r="G1322" s="8">
        <v>4.99711E-5</v>
      </c>
      <c r="H1322" s="10">
        <v>119575.84519000001</v>
      </c>
      <c r="I1322" t="str">
        <f>IFERROR(VLOOKUP(D1322,'LEAID Match'!$A$2:$B$186,2,FALSE),"")</f>
        <v/>
      </c>
    </row>
    <row r="1323" spans="1:9" x14ac:dyDescent="0.2">
      <c r="A1323" t="str">
        <f t="shared" si="20"/>
        <v/>
      </c>
      <c r="B1323" s="15">
        <v>2015</v>
      </c>
      <c r="C1323" t="s">
        <v>1048</v>
      </c>
      <c r="D1323" t="s">
        <v>937</v>
      </c>
      <c r="E1323" t="s">
        <v>150</v>
      </c>
      <c r="F1323" s="10" t="s">
        <v>29</v>
      </c>
      <c r="G1323" s="8">
        <v>0</v>
      </c>
      <c r="H1323" s="10">
        <v>0</v>
      </c>
      <c r="I1323" t="str">
        <f>IFERROR(VLOOKUP(D1323,'LEAID Match'!$A$2:$B$186,2,FALSE),"")</f>
        <v/>
      </c>
    </row>
    <row r="1324" spans="1:9" x14ac:dyDescent="0.2">
      <c r="A1324" t="str">
        <f t="shared" si="20"/>
        <v/>
      </c>
      <c r="B1324" s="15">
        <v>2016</v>
      </c>
      <c r="C1324" t="s">
        <v>1048</v>
      </c>
      <c r="D1324" t="s">
        <v>937</v>
      </c>
      <c r="E1324" t="s">
        <v>150</v>
      </c>
      <c r="F1324" s="10" t="s">
        <v>29</v>
      </c>
      <c r="G1324" s="8">
        <v>0</v>
      </c>
      <c r="H1324" s="10">
        <v>0</v>
      </c>
      <c r="I1324" t="str">
        <f>IFERROR(VLOOKUP(D1324,'LEAID Match'!$A$2:$B$186,2,FALSE),"")</f>
        <v/>
      </c>
    </row>
    <row r="1325" spans="1:9" x14ac:dyDescent="0.2">
      <c r="A1325" t="str">
        <f t="shared" si="20"/>
        <v/>
      </c>
      <c r="B1325" s="15">
        <v>2017</v>
      </c>
      <c r="C1325" t="s">
        <v>1048</v>
      </c>
      <c r="D1325" t="s">
        <v>937</v>
      </c>
      <c r="E1325" t="s">
        <v>150</v>
      </c>
      <c r="F1325" s="10" t="s">
        <v>29</v>
      </c>
      <c r="G1325" s="8">
        <v>0</v>
      </c>
      <c r="H1325" s="10">
        <v>0</v>
      </c>
      <c r="I1325" t="str">
        <f>IFERROR(VLOOKUP(D1325,'LEAID Match'!$A$2:$B$186,2,FALSE),"")</f>
        <v/>
      </c>
    </row>
    <row r="1326" spans="1:9" x14ac:dyDescent="0.2">
      <c r="A1326" t="str">
        <f t="shared" si="20"/>
        <v/>
      </c>
      <c r="B1326" s="15">
        <v>2018</v>
      </c>
      <c r="C1326" t="s">
        <v>1048</v>
      </c>
      <c r="D1326" t="s">
        <v>937</v>
      </c>
      <c r="E1326" t="s">
        <v>937</v>
      </c>
      <c r="F1326" s="10" t="s">
        <v>29</v>
      </c>
      <c r="G1326" s="8">
        <v>0</v>
      </c>
      <c r="H1326" s="10">
        <v>0</v>
      </c>
      <c r="I1326" t="str">
        <f>IFERROR(VLOOKUP(D1326,'LEAID Match'!$A$2:$B$186,2,FALSE),"")</f>
        <v/>
      </c>
    </row>
    <row r="1327" spans="1:9" x14ac:dyDescent="0.2">
      <c r="A1327" t="str">
        <f t="shared" si="20"/>
        <v/>
      </c>
      <c r="B1327" s="15">
        <v>2019</v>
      </c>
      <c r="C1327" t="s">
        <v>1048</v>
      </c>
      <c r="D1327" t="s">
        <v>937</v>
      </c>
      <c r="E1327" t="s">
        <v>937</v>
      </c>
      <c r="F1327" s="10" t="s">
        <v>29</v>
      </c>
      <c r="G1327" s="8">
        <v>0</v>
      </c>
      <c r="H1327" s="10">
        <v>0</v>
      </c>
      <c r="I1327" t="str">
        <f>IFERROR(VLOOKUP(D1327,'LEAID Match'!$A$2:$B$186,2,FALSE),"")</f>
        <v/>
      </c>
    </row>
    <row r="1328" spans="1:9" x14ac:dyDescent="0.2">
      <c r="A1328" t="str">
        <f t="shared" si="20"/>
        <v/>
      </c>
      <c r="B1328" s="15">
        <v>2020</v>
      </c>
      <c r="C1328" t="s">
        <v>1048</v>
      </c>
      <c r="D1328" t="s">
        <v>937</v>
      </c>
      <c r="E1328" t="s">
        <v>937</v>
      </c>
      <c r="F1328" s="10" t="s">
        <v>29</v>
      </c>
      <c r="G1328" s="8">
        <v>0</v>
      </c>
      <c r="H1328" s="10">
        <v>0</v>
      </c>
      <c r="I1328" t="str">
        <f>IFERROR(VLOOKUP(D1328,'LEAID Match'!$A$2:$B$186,2,FALSE),"")</f>
        <v/>
      </c>
    </row>
    <row r="1329" spans="1:9" x14ac:dyDescent="0.2">
      <c r="A1329" t="str">
        <f t="shared" si="20"/>
        <v/>
      </c>
      <c r="B1329" s="15">
        <v>2021</v>
      </c>
      <c r="C1329" t="s">
        <v>1048</v>
      </c>
      <c r="D1329" t="s">
        <v>937</v>
      </c>
      <c r="E1329" t="s">
        <v>937</v>
      </c>
      <c r="F1329" s="10" t="s">
        <v>29</v>
      </c>
      <c r="G1329" s="8">
        <v>0</v>
      </c>
      <c r="H1329" s="10">
        <v>0</v>
      </c>
      <c r="I1329" t="str">
        <f>IFERROR(VLOOKUP(D1329,'LEAID Match'!$A$2:$B$186,2,FALSE),"")</f>
        <v/>
      </c>
    </row>
    <row r="1330" spans="1:9" x14ac:dyDescent="0.2">
      <c r="A1330" t="str">
        <f t="shared" si="20"/>
        <v/>
      </c>
      <c r="B1330" s="15">
        <v>2022</v>
      </c>
      <c r="C1330" t="s">
        <v>1048</v>
      </c>
      <c r="D1330" t="s">
        <v>937</v>
      </c>
      <c r="E1330" t="s">
        <v>937</v>
      </c>
      <c r="F1330" s="10" t="s">
        <v>29</v>
      </c>
      <c r="G1330" s="8">
        <v>0</v>
      </c>
      <c r="H1330" s="10">
        <v>0</v>
      </c>
      <c r="I1330" t="str">
        <f>IFERROR(VLOOKUP(D1330,'LEAID Match'!$A$2:$B$186,2,FALSE),"")</f>
        <v/>
      </c>
    </row>
    <row r="1331" spans="1:9" x14ac:dyDescent="0.2">
      <c r="A1331" t="str">
        <f t="shared" si="20"/>
        <v/>
      </c>
      <c r="B1331" s="15">
        <v>2023</v>
      </c>
      <c r="C1331" t="s">
        <v>1048</v>
      </c>
      <c r="D1331" t="s">
        <v>937</v>
      </c>
      <c r="E1331" t="s">
        <v>937</v>
      </c>
      <c r="F1331" s="10" t="s">
        <v>2013</v>
      </c>
      <c r="G1331" s="8">
        <v>0</v>
      </c>
      <c r="H1331" s="10">
        <v>0</v>
      </c>
      <c r="I1331" t="str">
        <f>IFERROR(VLOOKUP(D1331,'LEAID Match'!$A$2:$B$186,2,FALSE),"")</f>
        <v/>
      </c>
    </row>
    <row r="1332" spans="1:9" x14ac:dyDescent="0.2">
      <c r="A1332" t="str">
        <f t="shared" si="20"/>
        <v/>
      </c>
      <c r="B1332" s="15">
        <v>2015</v>
      </c>
      <c r="C1332" t="s">
        <v>1049</v>
      </c>
      <c r="D1332" t="s">
        <v>151</v>
      </c>
      <c r="E1332" t="s">
        <v>151</v>
      </c>
      <c r="F1332" s="10">
        <v>670679</v>
      </c>
      <c r="G1332" s="8">
        <v>4.88368E-5</v>
      </c>
      <c r="H1332" s="10">
        <v>54858.377439999997</v>
      </c>
      <c r="I1332" t="str">
        <f>IFERROR(VLOOKUP(D1332,'LEAID Match'!$A$2:$B$186,2,FALSE),"")</f>
        <v/>
      </c>
    </row>
    <row r="1333" spans="1:9" x14ac:dyDescent="0.2">
      <c r="A1333" t="str">
        <f t="shared" si="20"/>
        <v/>
      </c>
      <c r="B1333" s="15">
        <v>2016</v>
      </c>
      <c r="C1333" t="s">
        <v>1049</v>
      </c>
      <c r="D1333" t="s">
        <v>151</v>
      </c>
      <c r="E1333" t="s">
        <v>151</v>
      </c>
      <c r="F1333" s="10">
        <v>973892</v>
      </c>
      <c r="G1333" s="8">
        <v>5.0492399999999998E-5</v>
      </c>
      <c r="H1333" s="10">
        <v>49346.222519999996</v>
      </c>
      <c r="I1333" t="str">
        <f>IFERROR(VLOOKUP(D1333,'LEAID Match'!$A$2:$B$186,2,FALSE),"")</f>
        <v/>
      </c>
    </row>
    <row r="1334" spans="1:9" x14ac:dyDescent="0.2">
      <c r="A1334" t="str">
        <f t="shared" si="20"/>
        <v/>
      </c>
      <c r="B1334" s="15">
        <v>2017</v>
      </c>
      <c r="C1334" t="s">
        <v>1049</v>
      </c>
      <c r="D1334" t="s">
        <v>151</v>
      </c>
      <c r="E1334" t="s">
        <v>151</v>
      </c>
      <c r="F1334" s="10">
        <v>969284</v>
      </c>
      <c r="G1334" s="8">
        <v>4.09442E-5</v>
      </c>
      <c r="H1334" s="10">
        <v>41853.161240000001</v>
      </c>
      <c r="I1334" t="str">
        <f>IFERROR(VLOOKUP(D1334,'LEAID Match'!$A$2:$B$186,2,FALSE),"")</f>
        <v/>
      </c>
    </row>
    <row r="1335" spans="1:9" x14ac:dyDescent="0.2">
      <c r="A1335" t="str">
        <f t="shared" si="20"/>
        <v/>
      </c>
      <c r="B1335" s="15">
        <v>2018</v>
      </c>
      <c r="C1335" t="s">
        <v>1049</v>
      </c>
      <c r="D1335" t="s">
        <v>151</v>
      </c>
      <c r="E1335" t="s">
        <v>151</v>
      </c>
      <c r="F1335" s="10">
        <v>1306317</v>
      </c>
      <c r="G1335" s="8">
        <v>4.6532000000000001E-5</v>
      </c>
      <c r="H1335" s="10">
        <v>64684.133200000004</v>
      </c>
      <c r="I1335" t="str">
        <f>IFERROR(VLOOKUP(D1335,'LEAID Match'!$A$2:$B$186,2,FALSE),"")</f>
        <v/>
      </c>
    </row>
    <row r="1336" spans="1:9" x14ac:dyDescent="0.2">
      <c r="A1336" t="str">
        <f t="shared" si="20"/>
        <v/>
      </c>
      <c r="B1336" s="15">
        <v>2019</v>
      </c>
      <c r="C1336" t="s">
        <v>1049</v>
      </c>
      <c r="D1336" t="s">
        <v>151</v>
      </c>
      <c r="E1336" t="s">
        <v>151</v>
      </c>
      <c r="F1336" s="10">
        <v>1401149</v>
      </c>
      <c r="G1336" s="8">
        <v>5.65785E-5</v>
      </c>
      <c r="H1336" s="10">
        <v>97326.335699999996</v>
      </c>
      <c r="I1336" t="str">
        <f>IFERROR(VLOOKUP(D1336,'LEAID Match'!$A$2:$B$186,2,FALSE),"")</f>
        <v/>
      </c>
    </row>
    <row r="1337" spans="1:9" x14ac:dyDescent="0.2">
      <c r="A1337" t="str">
        <f t="shared" si="20"/>
        <v/>
      </c>
      <c r="B1337" s="15">
        <v>2020</v>
      </c>
      <c r="C1337" t="s">
        <v>1049</v>
      </c>
      <c r="D1337" t="s">
        <v>151</v>
      </c>
      <c r="E1337" t="s">
        <v>151</v>
      </c>
      <c r="F1337" s="10">
        <v>1652744</v>
      </c>
      <c r="G1337" s="8">
        <v>5.40288E-5</v>
      </c>
      <c r="H1337" s="10">
        <v>124212.21120000001</v>
      </c>
      <c r="I1337" t="str">
        <f>IFERROR(VLOOKUP(D1337,'LEAID Match'!$A$2:$B$186,2,FALSE),"")</f>
        <v/>
      </c>
    </row>
    <row r="1338" spans="1:9" x14ac:dyDescent="0.2">
      <c r="A1338" t="str">
        <f t="shared" si="20"/>
        <v/>
      </c>
      <c r="B1338" s="15">
        <v>2021</v>
      </c>
      <c r="C1338" t="s">
        <v>1049</v>
      </c>
      <c r="D1338" t="s">
        <v>151</v>
      </c>
      <c r="E1338" t="s">
        <v>151</v>
      </c>
      <c r="F1338" s="10">
        <v>1579910</v>
      </c>
      <c r="G1338" s="8">
        <v>5.49622E-5</v>
      </c>
      <c r="H1338" s="10">
        <v>118800.7953</v>
      </c>
      <c r="I1338" t="str">
        <f>IFERROR(VLOOKUP(D1338,'LEAID Match'!$A$2:$B$186,2,FALSE),"")</f>
        <v/>
      </c>
    </row>
    <row r="1339" spans="1:9" x14ac:dyDescent="0.2">
      <c r="A1339" t="str">
        <f t="shared" si="20"/>
        <v/>
      </c>
      <c r="B1339" s="15">
        <v>2022</v>
      </c>
      <c r="C1339" t="s">
        <v>1049</v>
      </c>
      <c r="D1339" t="s">
        <v>151</v>
      </c>
      <c r="E1339" t="s">
        <v>151</v>
      </c>
      <c r="F1339" s="10">
        <v>1912090</v>
      </c>
      <c r="G1339" s="8">
        <v>5.7444200000000001E-5</v>
      </c>
      <c r="H1339" s="10">
        <v>231511.61483999999</v>
      </c>
      <c r="I1339" t="str">
        <f>IFERROR(VLOOKUP(D1339,'LEAID Match'!$A$2:$B$186,2,FALSE),"")</f>
        <v/>
      </c>
    </row>
    <row r="1340" spans="1:9" x14ac:dyDescent="0.2">
      <c r="A1340" t="str">
        <f t="shared" si="20"/>
        <v/>
      </c>
      <c r="B1340" s="15">
        <v>2023</v>
      </c>
      <c r="C1340" t="s">
        <v>1049</v>
      </c>
      <c r="D1340" t="s">
        <v>151</v>
      </c>
      <c r="E1340" t="s">
        <v>151</v>
      </c>
      <c r="F1340" s="10">
        <v>1485945</v>
      </c>
      <c r="G1340" s="8">
        <v>5.8449799999999997E-5</v>
      </c>
      <c r="H1340" s="10">
        <v>139864.52641999998</v>
      </c>
      <c r="I1340" t="str">
        <f>IFERROR(VLOOKUP(D1340,'LEAID Match'!$A$2:$B$186,2,FALSE),"")</f>
        <v/>
      </c>
    </row>
    <row r="1341" spans="1:9" x14ac:dyDescent="0.2">
      <c r="A1341" t="str">
        <f t="shared" si="20"/>
        <v/>
      </c>
      <c r="B1341" s="15">
        <v>2015</v>
      </c>
      <c r="C1341" t="s">
        <v>1050</v>
      </c>
      <c r="D1341" t="s">
        <v>152</v>
      </c>
      <c r="E1341" t="s">
        <v>152</v>
      </c>
      <c r="F1341" s="10">
        <v>923600</v>
      </c>
      <c r="G1341" s="8">
        <v>6.7253800000000003E-5</v>
      </c>
      <c r="H1341" s="10">
        <v>75546.193540000007</v>
      </c>
      <c r="I1341" t="str">
        <f>IFERROR(VLOOKUP(D1341,'LEAID Match'!$A$2:$B$186,2,FALSE),"")</f>
        <v/>
      </c>
    </row>
    <row r="1342" spans="1:9" x14ac:dyDescent="0.2">
      <c r="A1342" t="str">
        <f t="shared" si="20"/>
        <v/>
      </c>
      <c r="B1342" s="15">
        <v>2016</v>
      </c>
      <c r="C1342" t="s">
        <v>1050</v>
      </c>
      <c r="D1342" t="s">
        <v>152</v>
      </c>
      <c r="E1342" t="s">
        <v>152</v>
      </c>
      <c r="F1342" s="10">
        <v>1296532</v>
      </c>
      <c r="G1342" s="8">
        <v>6.7219999999999997E-5</v>
      </c>
      <c r="H1342" s="10">
        <v>65694.106</v>
      </c>
      <c r="I1342" t="str">
        <f>IFERROR(VLOOKUP(D1342,'LEAID Match'!$A$2:$B$186,2,FALSE),"")</f>
        <v/>
      </c>
    </row>
    <row r="1343" spans="1:9" x14ac:dyDescent="0.2">
      <c r="A1343" t="str">
        <f t="shared" si="20"/>
        <v/>
      </c>
      <c r="B1343" s="15">
        <v>2017</v>
      </c>
      <c r="C1343" t="s">
        <v>1050</v>
      </c>
      <c r="D1343" t="s">
        <v>152</v>
      </c>
      <c r="E1343" t="s">
        <v>152</v>
      </c>
      <c r="F1343" s="10">
        <v>1526804</v>
      </c>
      <c r="G1343" s="8">
        <v>6.4494799999999998E-5</v>
      </c>
      <c r="H1343" s="10">
        <v>65926.584560000003</v>
      </c>
      <c r="I1343" t="str">
        <f>IFERROR(VLOOKUP(D1343,'LEAID Match'!$A$2:$B$186,2,FALSE),"")</f>
        <v/>
      </c>
    </row>
    <row r="1344" spans="1:9" x14ac:dyDescent="0.2">
      <c r="A1344" t="str">
        <f t="shared" si="20"/>
        <v/>
      </c>
      <c r="B1344" s="15">
        <v>2018</v>
      </c>
      <c r="C1344" t="s">
        <v>1050</v>
      </c>
      <c r="D1344" t="s">
        <v>152</v>
      </c>
      <c r="E1344" t="s">
        <v>152</v>
      </c>
      <c r="F1344" s="10">
        <v>1357457</v>
      </c>
      <c r="G1344" s="8">
        <v>4.8353699999999998E-5</v>
      </c>
      <c r="H1344" s="10">
        <v>67216.478369999997</v>
      </c>
      <c r="I1344" t="str">
        <f>IFERROR(VLOOKUP(D1344,'LEAID Match'!$A$2:$B$186,2,FALSE),"")</f>
        <v/>
      </c>
    </row>
    <row r="1345" spans="1:9" x14ac:dyDescent="0.2">
      <c r="A1345" t="str">
        <f t="shared" si="20"/>
        <v/>
      </c>
      <c r="B1345" s="15">
        <v>2019</v>
      </c>
      <c r="C1345" t="s">
        <v>1050</v>
      </c>
      <c r="D1345" t="s">
        <v>152</v>
      </c>
      <c r="E1345" t="s">
        <v>152</v>
      </c>
      <c r="F1345" s="10">
        <v>1621086</v>
      </c>
      <c r="G1345" s="8">
        <v>6.5459599999999999E-5</v>
      </c>
      <c r="H1345" s="10">
        <v>112603.60391999999</v>
      </c>
      <c r="I1345" t="str">
        <f>IFERROR(VLOOKUP(D1345,'LEAID Match'!$A$2:$B$186,2,FALSE),"")</f>
        <v/>
      </c>
    </row>
    <row r="1346" spans="1:9" x14ac:dyDescent="0.2">
      <c r="A1346" t="str">
        <f t="shared" si="20"/>
        <v/>
      </c>
      <c r="B1346" s="15">
        <v>2020</v>
      </c>
      <c r="C1346" t="s">
        <v>1050</v>
      </c>
      <c r="D1346" t="s">
        <v>152</v>
      </c>
      <c r="E1346" t="s">
        <v>152</v>
      </c>
      <c r="F1346" s="10">
        <v>1597826</v>
      </c>
      <c r="G1346" s="8">
        <v>5.2233500000000001E-5</v>
      </c>
      <c r="H1346" s="10">
        <v>120084.8165</v>
      </c>
      <c r="I1346" t="str">
        <f>IFERROR(VLOOKUP(D1346,'LEAID Match'!$A$2:$B$186,2,FALSE),"")</f>
        <v/>
      </c>
    </row>
    <row r="1347" spans="1:9" x14ac:dyDescent="0.2">
      <c r="A1347" t="str">
        <f t="shared" ref="A1347:A1410" si="21">I1347</f>
        <v/>
      </c>
      <c r="B1347" s="15">
        <v>2021</v>
      </c>
      <c r="C1347" t="s">
        <v>1050</v>
      </c>
      <c r="D1347" t="s">
        <v>152</v>
      </c>
      <c r="E1347" t="s">
        <v>152</v>
      </c>
      <c r="F1347" s="10">
        <v>1403158</v>
      </c>
      <c r="G1347" s="8">
        <v>4.8813300000000002E-5</v>
      </c>
      <c r="H1347" s="10">
        <v>105509.94795</v>
      </c>
      <c r="I1347" t="str">
        <f>IFERROR(VLOOKUP(D1347,'LEAID Match'!$A$2:$B$186,2,FALSE),"")</f>
        <v/>
      </c>
    </row>
    <row r="1348" spans="1:9" x14ac:dyDescent="0.2">
      <c r="A1348" t="str">
        <f t="shared" si="21"/>
        <v/>
      </c>
      <c r="B1348" s="15">
        <v>2022</v>
      </c>
      <c r="C1348" t="s">
        <v>1050</v>
      </c>
      <c r="D1348" t="s">
        <v>152</v>
      </c>
      <c r="E1348" t="s">
        <v>152</v>
      </c>
      <c r="F1348" s="10">
        <v>2088015</v>
      </c>
      <c r="G1348" s="8">
        <v>6.2729499999999996E-5</v>
      </c>
      <c r="H1348" s="10">
        <v>252812.43089999998</v>
      </c>
      <c r="I1348" t="str">
        <f>IFERROR(VLOOKUP(D1348,'LEAID Match'!$A$2:$B$186,2,FALSE),"")</f>
        <v/>
      </c>
    </row>
    <row r="1349" spans="1:9" x14ac:dyDescent="0.2">
      <c r="A1349" t="str">
        <f t="shared" si="21"/>
        <v/>
      </c>
      <c r="B1349" s="15">
        <v>2023</v>
      </c>
      <c r="C1349" t="s">
        <v>1050</v>
      </c>
      <c r="D1349" t="s">
        <v>152</v>
      </c>
      <c r="E1349" t="s">
        <v>152</v>
      </c>
      <c r="F1349" s="10">
        <v>1364156</v>
      </c>
      <c r="G1349" s="8">
        <v>5.3659200000000003E-5</v>
      </c>
      <c r="H1349" s="10">
        <v>128401.09968000001</v>
      </c>
      <c r="I1349" t="str">
        <f>IFERROR(VLOOKUP(D1349,'LEAID Match'!$A$2:$B$186,2,FALSE),"")</f>
        <v/>
      </c>
    </row>
    <row r="1350" spans="1:9" x14ac:dyDescent="0.2">
      <c r="A1350" t="str">
        <f t="shared" si="21"/>
        <v/>
      </c>
      <c r="B1350" s="15">
        <v>2015</v>
      </c>
      <c r="C1350" t="s">
        <v>1051</v>
      </c>
      <c r="D1350" t="s">
        <v>153</v>
      </c>
      <c r="E1350" t="s">
        <v>153</v>
      </c>
      <c r="F1350" s="10">
        <v>347767</v>
      </c>
      <c r="G1350" s="8">
        <v>2.5323299999999999E-5</v>
      </c>
      <c r="H1350" s="10">
        <v>28445.66289</v>
      </c>
      <c r="I1350" t="str">
        <f>IFERROR(VLOOKUP(D1350,'LEAID Match'!$A$2:$B$186,2,FALSE),"")</f>
        <v/>
      </c>
    </row>
    <row r="1351" spans="1:9" x14ac:dyDescent="0.2">
      <c r="A1351" t="str">
        <f t="shared" si="21"/>
        <v/>
      </c>
      <c r="B1351" s="15">
        <v>2016</v>
      </c>
      <c r="C1351" t="s">
        <v>1051</v>
      </c>
      <c r="D1351" t="s">
        <v>153</v>
      </c>
      <c r="E1351" t="s">
        <v>153</v>
      </c>
      <c r="F1351" s="10">
        <v>596139</v>
      </c>
      <c r="G1351" s="8">
        <v>3.0907400000000002E-5</v>
      </c>
      <c r="H1351" s="10">
        <v>30205.802020000003</v>
      </c>
      <c r="I1351" t="str">
        <f>IFERROR(VLOOKUP(D1351,'LEAID Match'!$A$2:$B$186,2,FALSE),"")</f>
        <v/>
      </c>
    </row>
    <row r="1352" spans="1:9" x14ac:dyDescent="0.2">
      <c r="A1352" t="str">
        <f t="shared" si="21"/>
        <v/>
      </c>
      <c r="B1352" s="15">
        <v>2017</v>
      </c>
      <c r="C1352" t="s">
        <v>1051</v>
      </c>
      <c r="D1352" t="s">
        <v>153</v>
      </c>
      <c r="E1352" t="s">
        <v>153</v>
      </c>
      <c r="F1352" s="10">
        <v>563386</v>
      </c>
      <c r="G1352" s="8">
        <v>2.3798399999999999E-5</v>
      </c>
      <c r="H1352" s="10">
        <v>24326.724480000001</v>
      </c>
      <c r="I1352" t="str">
        <f>IFERROR(VLOOKUP(D1352,'LEAID Match'!$A$2:$B$186,2,FALSE),"")</f>
        <v/>
      </c>
    </row>
    <row r="1353" spans="1:9" x14ac:dyDescent="0.2">
      <c r="A1353" t="str">
        <f t="shared" si="21"/>
        <v/>
      </c>
      <c r="B1353" s="15">
        <v>2018</v>
      </c>
      <c r="C1353" t="s">
        <v>1051</v>
      </c>
      <c r="D1353" t="s">
        <v>153</v>
      </c>
      <c r="E1353" t="s">
        <v>153</v>
      </c>
      <c r="F1353" s="10">
        <v>555221</v>
      </c>
      <c r="G1353" s="8">
        <v>1.9777400000000001E-5</v>
      </c>
      <c r="H1353" s="10">
        <v>27492.563740000001</v>
      </c>
      <c r="I1353" t="str">
        <f>IFERROR(VLOOKUP(D1353,'LEAID Match'!$A$2:$B$186,2,FALSE),"")</f>
        <v/>
      </c>
    </row>
    <row r="1354" spans="1:9" x14ac:dyDescent="0.2">
      <c r="A1354" t="str">
        <f t="shared" si="21"/>
        <v/>
      </c>
      <c r="B1354" s="15">
        <v>2019</v>
      </c>
      <c r="C1354" t="s">
        <v>1051</v>
      </c>
      <c r="D1354" t="s">
        <v>153</v>
      </c>
      <c r="E1354" t="s">
        <v>153</v>
      </c>
      <c r="F1354" s="10">
        <v>644504</v>
      </c>
      <c r="G1354" s="8">
        <v>2.6025099999999999E-5</v>
      </c>
      <c r="H1354" s="10">
        <v>44768.37702</v>
      </c>
      <c r="I1354" t="str">
        <f>IFERROR(VLOOKUP(D1354,'LEAID Match'!$A$2:$B$186,2,FALSE),"")</f>
        <v/>
      </c>
    </row>
    <row r="1355" spans="1:9" x14ac:dyDescent="0.2">
      <c r="A1355" t="str">
        <f t="shared" si="21"/>
        <v/>
      </c>
      <c r="B1355" s="15">
        <v>2020</v>
      </c>
      <c r="C1355" t="s">
        <v>1051</v>
      </c>
      <c r="D1355" t="s">
        <v>153</v>
      </c>
      <c r="E1355" t="s">
        <v>153</v>
      </c>
      <c r="F1355" s="10">
        <v>962213</v>
      </c>
      <c r="G1355" s="8">
        <v>3.1455100000000003E-5</v>
      </c>
      <c r="H1355" s="10">
        <v>72315.274900000004</v>
      </c>
      <c r="I1355" t="str">
        <f>IFERROR(VLOOKUP(D1355,'LEAID Match'!$A$2:$B$186,2,FALSE),"")</f>
        <v/>
      </c>
    </row>
    <row r="1356" spans="1:9" x14ac:dyDescent="0.2">
      <c r="A1356" t="str">
        <f t="shared" si="21"/>
        <v/>
      </c>
      <c r="B1356" s="15">
        <v>2021</v>
      </c>
      <c r="C1356" t="s">
        <v>1051</v>
      </c>
      <c r="D1356" t="s">
        <v>153</v>
      </c>
      <c r="E1356" t="s">
        <v>153</v>
      </c>
      <c r="F1356" s="10">
        <v>1095531</v>
      </c>
      <c r="G1356" s="8">
        <v>3.8111500000000003E-5</v>
      </c>
      <c r="H1356" s="10">
        <v>82378.00725000001</v>
      </c>
      <c r="I1356" t="str">
        <f>IFERROR(VLOOKUP(D1356,'LEAID Match'!$A$2:$B$186,2,FALSE),"")</f>
        <v/>
      </c>
    </row>
    <row r="1357" spans="1:9" x14ac:dyDescent="0.2">
      <c r="A1357" t="str">
        <f t="shared" si="21"/>
        <v/>
      </c>
      <c r="B1357" s="15">
        <v>2022</v>
      </c>
      <c r="C1357" t="s">
        <v>1051</v>
      </c>
      <c r="D1357" t="s">
        <v>153</v>
      </c>
      <c r="E1357" t="s">
        <v>153</v>
      </c>
      <c r="F1357" s="10">
        <v>1221262</v>
      </c>
      <c r="G1357" s="8">
        <v>3.6689900000000003E-5</v>
      </c>
      <c r="H1357" s="10">
        <v>147867.63498</v>
      </c>
      <c r="I1357" t="str">
        <f>IFERROR(VLOOKUP(D1357,'LEAID Match'!$A$2:$B$186,2,FALSE),"")</f>
        <v/>
      </c>
    </row>
    <row r="1358" spans="1:9" x14ac:dyDescent="0.2">
      <c r="A1358" t="str">
        <f t="shared" si="21"/>
        <v/>
      </c>
      <c r="B1358" s="15">
        <v>2023</v>
      </c>
      <c r="C1358" t="s">
        <v>1051</v>
      </c>
      <c r="D1358" t="s">
        <v>153</v>
      </c>
      <c r="E1358" t="s">
        <v>153</v>
      </c>
      <c r="F1358" s="10">
        <v>776206</v>
      </c>
      <c r="G1358" s="8">
        <v>3.0532199999999999E-5</v>
      </c>
      <c r="H1358" s="10">
        <v>73060.501380000002</v>
      </c>
      <c r="I1358" t="str">
        <f>IFERROR(VLOOKUP(D1358,'LEAID Match'!$A$2:$B$186,2,FALSE),"")</f>
        <v/>
      </c>
    </row>
    <row r="1359" spans="1:9" x14ac:dyDescent="0.2">
      <c r="A1359" t="str">
        <f t="shared" si="21"/>
        <v/>
      </c>
      <c r="B1359" s="15">
        <v>2015</v>
      </c>
      <c r="C1359" t="s">
        <v>1052</v>
      </c>
      <c r="D1359" t="s">
        <v>154</v>
      </c>
      <c r="E1359" t="s">
        <v>154</v>
      </c>
      <c r="F1359" s="10">
        <v>285794</v>
      </c>
      <c r="G1359" s="8">
        <v>2.08107E-5</v>
      </c>
      <c r="H1359" s="10">
        <v>23376.659309999999</v>
      </c>
      <c r="I1359" t="str">
        <f>IFERROR(VLOOKUP(D1359,'LEAID Match'!$A$2:$B$186,2,FALSE),"")</f>
        <v/>
      </c>
    </row>
    <row r="1360" spans="1:9" x14ac:dyDescent="0.2">
      <c r="A1360" t="str">
        <f t="shared" si="21"/>
        <v/>
      </c>
      <c r="B1360" s="15">
        <v>2016</v>
      </c>
      <c r="C1360" t="s">
        <v>1052</v>
      </c>
      <c r="D1360" t="s">
        <v>154</v>
      </c>
      <c r="E1360" t="s">
        <v>154</v>
      </c>
      <c r="F1360" s="10">
        <v>413475</v>
      </c>
      <c r="G1360" s="8">
        <v>2.1437000000000002E-5</v>
      </c>
      <c r="H1360" s="10">
        <v>20950.380100000002</v>
      </c>
      <c r="I1360" t="str">
        <f>IFERROR(VLOOKUP(D1360,'LEAID Match'!$A$2:$B$186,2,FALSE),"")</f>
        <v/>
      </c>
    </row>
    <row r="1361" spans="1:9" x14ac:dyDescent="0.2">
      <c r="A1361" t="str">
        <f t="shared" si="21"/>
        <v/>
      </c>
      <c r="B1361" s="15">
        <v>2017</v>
      </c>
      <c r="C1361" t="s">
        <v>1052</v>
      </c>
      <c r="D1361" t="s">
        <v>154</v>
      </c>
      <c r="E1361" t="s">
        <v>154</v>
      </c>
      <c r="F1361" s="10">
        <v>491741</v>
      </c>
      <c r="G1361" s="8">
        <v>2.0772E-5</v>
      </c>
      <c r="H1361" s="10">
        <v>21233.1384</v>
      </c>
      <c r="I1361" t="str">
        <f>IFERROR(VLOOKUP(D1361,'LEAID Match'!$A$2:$B$186,2,FALSE),"")</f>
        <v/>
      </c>
    </row>
    <row r="1362" spans="1:9" x14ac:dyDescent="0.2">
      <c r="A1362" t="str">
        <f t="shared" si="21"/>
        <v/>
      </c>
      <c r="B1362" s="15">
        <v>2018</v>
      </c>
      <c r="C1362" t="s">
        <v>1052</v>
      </c>
      <c r="D1362" t="s">
        <v>154</v>
      </c>
      <c r="E1362" t="s">
        <v>154</v>
      </c>
      <c r="F1362" s="10">
        <v>470559</v>
      </c>
      <c r="G1362" s="8">
        <v>1.6761699999999999E-5</v>
      </c>
      <c r="H1362" s="10">
        <v>23300.439169999998</v>
      </c>
      <c r="I1362" t="str">
        <f>IFERROR(VLOOKUP(D1362,'LEAID Match'!$A$2:$B$186,2,FALSE),"")</f>
        <v/>
      </c>
    </row>
    <row r="1363" spans="1:9" x14ac:dyDescent="0.2">
      <c r="A1363" t="str">
        <f t="shared" si="21"/>
        <v/>
      </c>
      <c r="B1363" s="15">
        <v>2019</v>
      </c>
      <c r="C1363" t="s">
        <v>1052</v>
      </c>
      <c r="D1363" t="s">
        <v>154</v>
      </c>
      <c r="E1363" t="s">
        <v>154</v>
      </c>
      <c r="F1363" s="10">
        <v>366983</v>
      </c>
      <c r="G1363" s="8">
        <v>1.4818799999999999E-5</v>
      </c>
      <c r="H1363" s="10">
        <v>25491.299759999998</v>
      </c>
      <c r="I1363" t="str">
        <f>IFERROR(VLOOKUP(D1363,'LEAID Match'!$A$2:$B$186,2,FALSE),"")</f>
        <v/>
      </c>
    </row>
    <row r="1364" spans="1:9" x14ac:dyDescent="0.2">
      <c r="A1364" t="str">
        <f t="shared" si="21"/>
        <v/>
      </c>
      <c r="B1364" s="15">
        <v>2020</v>
      </c>
      <c r="C1364" t="s">
        <v>1052</v>
      </c>
      <c r="D1364" t="s">
        <v>154</v>
      </c>
      <c r="E1364" t="s">
        <v>154</v>
      </c>
      <c r="F1364" s="10">
        <v>376864</v>
      </c>
      <c r="G1364" s="8">
        <v>1.23198E-5</v>
      </c>
      <c r="H1364" s="10">
        <v>28323.2202</v>
      </c>
      <c r="I1364" t="str">
        <f>IFERROR(VLOOKUP(D1364,'LEAID Match'!$A$2:$B$186,2,FALSE),"")</f>
        <v/>
      </c>
    </row>
    <row r="1365" spans="1:9" x14ac:dyDescent="0.2">
      <c r="A1365" t="str">
        <f t="shared" si="21"/>
        <v/>
      </c>
      <c r="B1365" s="15">
        <v>2021</v>
      </c>
      <c r="C1365" t="s">
        <v>1052</v>
      </c>
      <c r="D1365" t="s">
        <v>154</v>
      </c>
      <c r="E1365" t="s">
        <v>154</v>
      </c>
      <c r="F1365" s="10">
        <v>640666</v>
      </c>
      <c r="G1365" s="8">
        <v>2.22876E-5</v>
      </c>
      <c r="H1365" s="10">
        <v>48174.647400000002</v>
      </c>
      <c r="I1365" t="str">
        <f>IFERROR(VLOOKUP(D1365,'LEAID Match'!$A$2:$B$186,2,FALSE),"")</f>
        <v/>
      </c>
    </row>
    <row r="1366" spans="1:9" x14ac:dyDescent="0.2">
      <c r="A1366" t="str">
        <f t="shared" si="21"/>
        <v/>
      </c>
      <c r="B1366" s="15">
        <v>2022</v>
      </c>
      <c r="C1366" t="s">
        <v>1052</v>
      </c>
      <c r="D1366" t="s">
        <v>154</v>
      </c>
      <c r="E1366" t="s">
        <v>154</v>
      </c>
      <c r="F1366" s="10">
        <v>686084</v>
      </c>
      <c r="G1366" s="8">
        <v>2.0611800000000001E-5</v>
      </c>
      <c r="H1366" s="10">
        <v>83069.676360000012</v>
      </c>
      <c r="I1366" t="str">
        <f>IFERROR(VLOOKUP(D1366,'LEAID Match'!$A$2:$B$186,2,FALSE),"")</f>
        <v/>
      </c>
    </row>
    <row r="1367" spans="1:9" x14ac:dyDescent="0.2">
      <c r="A1367" t="str">
        <f t="shared" si="21"/>
        <v/>
      </c>
      <c r="B1367" s="15">
        <v>2023</v>
      </c>
      <c r="C1367" t="s">
        <v>1052</v>
      </c>
      <c r="D1367" t="s">
        <v>154</v>
      </c>
      <c r="E1367" t="s">
        <v>154</v>
      </c>
      <c r="F1367" s="10">
        <v>419720</v>
      </c>
      <c r="G1367" s="8">
        <v>1.6509699999999999E-5</v>
      </c>
      <c r="H1367" s="10">
        <v>39506.061129999995</v>
      </c>
      <c r="I1367" t="str">
        <f>IFERROR(VLOOKUP(D1367,'LEAID Match'!$A$2:$B$186,2,FALSE),"")</f>
        <v/>
      </c>
    </row>
    <row r="1368" spans="1:9" x14ac:dyDescent="0.2">
      <c r="A1368" t="str">
        <f t="shared" si="21"/>
        <v/>
      </c>
      <c r="B1368" s="15">
        <v>2015</v>
      </c>
      <c r="C1368" t="s">
        <v>1053</v>
      </c>
      <c r="D1368" t="s">
        <v>155</v>
      </c>
      <c r="E1368" t="s">
        <v>155</v>
      </c>
      <c r="F1368" s="10">
        <v>803992</v>
      </c>
      <c r="G1368" s="8">
        <v>5.8544300000000001E-5</v>
      </c>
      <c r="H1368" s="10">
        <v>65762.812189999997</v>
      </c>
      <c r="I1368" t="str">
        <f>IFERROR(VLOOKUP(D1368,'LEAID Match'!$A$2:$B$186,2,FALSE),"")</f>
        <v/>
      </c>
    </row>
    <row r="1369" spans="1:9" x14ac:dyDescent="0.2">
      <c r="A1369" t="str">
        <f t="shared" si="21"/>
        <v/>
      </c>
      <c r="B1369" s="15">
        <v>2016</v>
      </c>
      <c r="C1369" t="s">
        <v>1053</v>
      </c>
      <c r="D1369" t="s">
        <v>155</v>
      </c>
      <c r="E1369" t="s">
        <v>155</v>
      </c>
      <c r="F1369" s="10">
        <v>844011</v>
      </c>
      <c r="G1369" s="8">
        <v>4.3758599999999998E-5</v>
      </c>
      <c r="H1369" s="10">
        <v>42765.279779999997</v>
      </c>
      <c r="I1369" t="str">
        <f>IFERROR(VLOOKUP(D1369,'LEAID Match'!$A$2:$B$186,2,FALSE),"")</f>
        <v/>
      </c>
    </row>
    <row r="1370" spans="1:9" x14ac:dyDescent="0.2">
      <c r="A1370" t="str">
        <f t="shared" si="21"/>
        <v/>
      </c>
      <c r="B1370" s="15">
        <v>2017</v>
      </c>
      <c r="C1370" t="s">
        <v>1053</v>
      </c>
      <c r="D1370" t="s">
        <v>155</v>
      </c>
      <c r="E1370" t="s">
        <v>155</v>
      </c>
      <c r="F1370" s="10">
        <v>1284154</v>
      </c>
      <c r="G1370" s="8">
        <v>5.42449E-5</v>
      </c>
      <c r="H1370" s="10">
        <v>55449.136780000001</v>
      </c>
      <c r="I1370" t="str">
        <f>IFERROR(VLOOKUP(D1370,'LEAID Match'!$A$2:$B$186,2,FALSE),"")</f>
        <v/>
      </c>
    </row>
    <row r="1371" spans="1:9" x14ac:dyDescent="0.2">
      <c r="A1371" t="str">
        <f t="shared" si="21"/>
        <v/>
      </c>
      <c r="B1371" s="15">
        <v>2018</v>
      </c>
      <c r="C1371" t="s">
        <v>1053</v>
      </c>
      <c r="D1371" t="s">
        <v>155</v>
      </c>
      <c r="E1371" t="s">
        <v>155</v>
      </c>
      <c r="F1371" s="10">
        <v>1414178</v>
      </c>
      <c r="G1371" s="8">
        <v>5.0374100000000003E-5</v>
      </c>
      <c r="H1371" s="10">
        <v>70025.036410000001</v>
      </c>
      <c r="I1371" t="str">
        <f>IFERROR(VLOOKUP(D1371,'LEAID Match'!$A$2:$B$186,2,FALSE),"")</f>
        <v/>
      </c>
    </row>
    <row r="1372" spans="1:9" x14ac:dyDescent="0.2">
      <c r="A1372" t="str">
        <f t="shared" si="21"/>
        <v/>
      </c>
      <c r="B1372" s="15">
        <v>2019</v>
      </c>
      <c r="C1372" t="s">
        <v>1053</v>
      </c>
      <c r="D1372" t="s">
        <v>155</v>
      </c>
      <c r="E1372" t="s">
        <v>155</v>
      </c>
      <c r="F1372" s="10">
        <v>1019213</v>
      </c>
      <c r="G1372" s="8">
        <v>4.1155899999999997E-5</v>
      </c>
      <c r="H1372" s="10">
        <v>70796.379179999989</v>
      </c>
      <c r="I1372" t="str">
        <f>IFERROR(VLOOKUP(D1372,'LEAID Match'!$A$2:$B$186,2,FALSE),"")</f>
        <v/>
      </c>
    </row>
    <row r="1373" spans="1:9" x14ac:dyDescent="0.2">
      <c r="A1373" t="str">
        <f t="shared" si="21"/>
        <v/>
      </c>
      <c r="B1373" s="15">
        <v>2020</v>
      </c>
      <c r="C1373" t="s">
        <v>1053</v>
      </c>
      <c r="D1373" t="s">
        <v>155</v>
      </c>
      <c r="E1373" t="s">
        <v>155</v>
      </c>
      <c r="F1373" s="10">
        <v>1690880</v>
      </c>
      <c r="G1373" s="8">
        <v>5.5275500000000003E-5</v>
      </c>
      <c r="H1373" s="10">
        <v>127078.37450000001</v>
      </c>
      <c r="I1373" t="str">
        <f>IFERROR(VLOOKUP(D1373,'LEAID Match'!$A$2:$B$186,2,FALSE),"")</f>
        <v/>
      </c>
    </row>
    <row r="1374" spans="1:9" x14ac:dyDescent="0.2">
      <c r="A1374" t="str">
        <f t="shared" si="21"/>
        <v/>
      </c>
      <c r="B1374" s="15">
        <v>2021</v>
      </c>
      <c r="C1374" t="s">
        <v>1053</v>
      </c>
      <c r="D1374" t="s">
        <v>155</v>
      </c>
      <c r="E1374" t="s">
        <v>155</v>
      </c>
      <c r="F1374" s="10">
        <v>1349612</v>
      </c>
      <c r="G1374" s="8">
        <v>4.6950599999999997E-5</v>
      </c>
      <c r="H1374" s="10">
        <v>101483.72189999999</v>
      </c>
      <c r="I1374" t="str">
        <f>IFERROR(VLOOKUP(D1374,'LEAID Match'!$A$2:$B$186,2,FALSE),"")</f>
        <v/>
      </c>
    </row>
    <row r="1375" spans="1:9" x14ac:dyDescent="0.2">
      <c r="A1375" t="str">
        <f t="shared" si="21"/>
        <v/>
      </c>
      <c r="B1375" s="15">
        <v>2022</v>
      </c>
      <c r="C1375" t="s">
        <v>1053</v>
      </c>
      <c r="D1375" t="s">
        <v>155</v>
      </c>
      <c r="E1375" t="s">
        <v>155</v>
      </c>
      <c r="F1375" s="10">
        <v>1825243</v>
      </c>
      <c r="G1375" s="8">
        <v>5.48351E-5</v>
      </c>
      <c r="H1375" s="10">
        <v>220996.42001999999</v>
      </c>
      <c r="I1375" t="str">
        <f>IFERROR(VLOOKUP(D1375,'LEAID Match'!$A$2:$B$186,2,FALSE),"")</f>
        <v/>
      </c>
    </row>
    <row r="1376" spans="1:9" x14ac:dyDescent="0.2">
      <c r="A1376" t="str">
        <f t="shared" si="21"/>
        <v/>
      </c>
      <c r="B1376" s="15">
        <v>2023</v>
      </c>
      <c r="C1376" t="s">
        <v>1053</v>
      </c>
      <c r="D1376" t="s">
        <v>155</v>
      </c>
      <c r="E1376" t="s">
        <v>155</v>
      </c>
      <c r="F1376" s="10">
        <v>1385655</v>
      </c>
      <c r="G1376" s="8">
        <v>5.4504900000000001E-5</v>
      </c>
      <c r="H1376" s="10">
        <v>130424.77521000001</v>
      </c>
      <c r="I1376" t="str">
        <f>IFERROR(VLOOKUP(D1376,'LEAID Match'!$A$2:$B$186,2,FALSE),"")</f>
        <v/>
      </c>
    </row>
    <row r="1377" spans="1:9" x14ac:dyDescent="0.2">
      <c r="A1377" t="str">
        <f t="shared" si="21"/>
        <v/>
      </c>
      <c r="B1377" s="15">
        <v>2015</v>
      </c>
      <c r="C1377" t="s">
        <v>1054</v>
      </c>
      <c r="D1377" t="s">
        <v>156</v>
      </c>
      <c r="E1377" t="s">
        <v>156</v>
      </c>
      <c r="F1377" s="10">
        <v>697700</v>
      </c>
      <c r="G1377" s="8">
        <v>5.0804399999999998E-5</v>
      </c>
      <c r="H1377" s="10">
        <v>57068.582519999996</v>
      </c>
      <c r="I1377" t="str">
        <f>IFERROR(VLOOKUP(D1377,'LEAID Match'!$A$2:$B$186,2,FALSE),"")</f>
        <v/>
      </c>
    </row>
    <row r="1378" spans="1:9" x14ac:dyDescent="0.2">
      <c r="A1378" t="str">
        <f t="shared" si="21"/>
        <v/>
      </c>
      <c r="B1378" s="15">
        <v>2016</v>
      </c>
      <c r="C1378" t="s">
        <v>1054</v>
      </c>
      <c r="D1378" t="s">
        <v>156</v>
      </c>
      <c r="E1378" t="s">
        <v>156</v>
      </c>
      <c r="F1378" s="10">
        <v>1822333</v>
      </c>
      <c r="G1378" s="8">
        <v>9.4480600000000005E-5</v>
      </c>
      <c r="H1378" s="10">
        <v>92335.890380000012</v>
      </c>
      <c r="I1378" t="str">
        <f>IFERROR(VLOOKUP(D1378,'LEAID Match'!$A$2:$B$186,2,FALSE),"")</f>
        <v/>
      </c>
    </row>
    <row r="1379" spans="1:9" x14ac:dyDescent="0.2">
      <c r="A1379" t="str">
        <f t="shared" si="21"/>
        <v/>
      </c>
      <c r="B1379" s="15">
        <v>2017</v>
      </c>
      <c r="C1379" t="s">
        <v>1054</v>
      </c>
      <c r="D1379" t="s">
        <v>156</v>
      </c>
      <c r="E1379" t="s">
        <v>156</v>
      </c>
      <c r="F1379" s="10">
        <v>2116317</v>
      </c>
      <c r="G1379" s="8">
        <v>8.9396900000000005E-5</v>
      </c>
      <c r="H1379" s="10">
        <v>91381.511180000001</v>
      </c>
      <c r="I1379" t="str">
        <f>IFERROR(VLOOKUP(D1379,'LEAID Match'!$A$2:$B$186,2,FALSE),"")</f>
        <v/>
      </c>
    </row>
    <row r="1380" spans="1:9" x14ac:dyDescent="0.2">
      <c r="A1380" t="str">
        <f t="shared" si="21"/>
        <v/>
      </c>
      <c r="B1380" s="15">
        <v>2018</v>
      </c>
      <c r="C1380" t="s">
        <v>1054</v>
      </c>
      <c r="D1380" t="s">
        <v>156</v>
      </c>
      <c r="E1380" t="s">
        <v>156</v>
      </c>
      <c r="F1380" s="10">
        <v>2752277</v>
      </c>
      <c r="G1380" s="8">
        <v>9.8038199999999999E-5</v>
      </c>
      <c r="H1380" s="10">
        <v>136282.90182</v>
      </c>
      <c r="I1380" t="str">
        <f>IFERROR(VLOOKUP(D1380,'LEAID Match'!$A$2:$B$186,2,FALSE),"")</f>
        <v/>
      </c>
    </row>
    <row r="1381" spans="1:9" x14ac:dyDescent="0.2">
      <c r="A1381" t="str">
        <f t="shared" si="21"/>
        <v/>
      </c>
      <c r="B1381" s="15">
        <v>2019</v>
      </c>
      <c r="C1381" t="s">
        <v>1054</v>
      </c>
      <c r="D1381" t="s">
        <v>156</v>
      </c>
      <c r="E1381" t="s">
        <v>156</v>
      </c>
      <c r="F1381" s="10">
        <v>2609058</v>
      </c>
      <c r="G1381" s="8">
        <v>1.0535399999999999E-4</v>
      </c>
      <c r="H1381" s="10">
        <v>181229.95079999999</v>
      </c>
      <c r="I1381" t="str">
        <f>IFERROR(VLOOKUP(D1381,'LEAID Match'!$A$2:$B$186,2,FALSE),"")</f>
        <v/>
      </c>
    </row>
    <row r="1382" spans="1:9" x14ac:dyDescent="0.2">
      <c r="A1382" t="str">
        <f t="shared" si="21"/>
        <v/>
      </c>
      <c r="B1382" s="15">
        <v>2020</v>
      </c>
      <c r="C1382" t="s">
        <v>1054</v>
      </c>
      <c r="D1382" t="s">
        <v>156</v>
      </c>
      <c r="E1382" t="s">
        <v>156</v>
      </c>
      <c r="F1382" s="10">
        <v>3017157</v>
      </c>
      <c r="G1382" s="8">
        <v>9.8632E-5</v>
      </c>
      <c r="H1382" s="10">
        <v>226754.96799999999</v>
      </c>
      <c r="I1382" t="str">
        <f>IFERROR(VLOOKUP(D1382,'LEAID Match'!$A$2:$B$186,2,FALSE),"")</f>
        <v/>
      </c>
    </row>
    <row r="1383" spans="1:9" x14ac:dyDescent="0.2">
      <c r="A1383" t="str">
        <f t="shared" si="21"/>
        <v/>
      </c>
      <c r="B1383" s="15">
        <v>2021</v>
      </c>
      <c r="C1383" t="s">
        <v>1054</v>
      </c>
      <c r="D1383" t="s">
        <v>156</v>
      </c>
      <c r="E1383" t="s">
        <v>156</v>
      </c>
      <c r="F1383" s="10">
        <v>3212051</v>
      </c>
      <c r="G1383" s="8">
        <v>1.117414E-4</v>
      </c>
      <c r="H1383" s="10">
        <v>241529.0361</v>
      </c>
      <c r="I1383" t="str">
        <f>IFERROR(VLOOKUP(D1383,'LEAID Match'!$A$2:$B$186,2,FALSE),"")</f>
        <v/>
      </c>
    </row>
    <row r="1384" spans="1:9" x14ac:dyDescent="0.2">
      <c r="A1384" t="str">
        <f t="shared" si="21"/>
        <v/>
      </c>
      <c r="B1384" s="15">
        <v>2022</v>
      </c>
      <c r="C1384" t="s">
        <v>1054</v>
      </c>
      <c r="D1384" t="s">
        <v>156</v>
      </c>
      <c r="E1384" t="s">
        <v>156</v>
      </c>
      <c r="F1384" s="10">
        <v>3923549</v>
      </c>
      <c r="G1384" s="8">
        <v>1.178738E-4</v>
      </c>
      <c r="H1384" s="10">
        <v>475054.98876000004</v>
      </c>
      <c r="I1384" t="str">
        <f>IFERROR(VLOOKUP(D1384,'LEAID Match'!$A$2:$B$186,2,FALSE),"")</f>
        <v/>
      </c>
    </row>
    <row r="1385" spans="1:9" x14ac:dyDescent="0.2">
      <c r="A1385" t="str">
        <f t="shared" si="21"/>
        <v/>
      </c>
      <c r="B1385" s="15">
        <v>2023</v>
      </c>
      <c r="C1385" t="s">
        <v>1054</v>
      </c>
      <c r="D1385" t="s">
        <v>156</v>
      </c>
      <c r="E1385" t="s">
        <v>156</v>
      </c>
      <c r="F1385" s="10">
        <v>2980081</v>
      </c>
      <c r="G1385" s="8">
        <v>1.172218E-4</v>
      </c>
      <c r="H1385" s="10">
        <v>280500.04521999997</v>
      </c>
      <c r="I1385" t="str">
        <f>IFERROR(VLOOKUP(D1385,'LEAID Match'!$A$2:$B$186,2,FALSE),"")</f>
        <v/>
      </c>
    </row>
    <row r="1386" spans="1:9" x14ac:dyDescent="0.2">
      <c r="A1386" t="str">
        <f t="shared" si="21"/>
        <v/>
      </c>
      <c r="B1386" s="15">
        <v>2015</v>
      </c>
      <c r="C1386" t="s">
        <v>1055</v>
      </c>
      <c r="D1386" t="s">
        <v>157</v>
      </c>
      <c r="E1386" t="s">
        <v>157</v>
      </c>
      <c r="F1386" s="10">
        <v>640483</v>
      </c>
      <c r="G1386" s="8">
        <v>4.6638000000000003E-5</v>
      </c>
      <c r="H1386" s="10">
        <v>52388.465400000001</v>
      </c>
      <c r="I1386" t="str">
        <f>IFERROR(VLOOKUP(D1386,'LEAID Match'!$A$2:$B$186,2,FALSE),"")</f>
        <v/>
      </c>
    </row>
    <row r="1387" spans="1:9" x14ac:dyDescent="0.2">
      <c r="A1387" t="str">
        <f t="shared" si="21"/>
        <v/>
      </c>
      <c r="B1387" s="15">
        <v>2016</v>
      </c>
      <c r="C1387" t="s">
        <v>1055</v>
      </c>
      <c r="D1387" t="s">
        <v>157</v>
      </c>
      <c r="E1387" t="s">
        <v>157</v>
      </c>
      <c r="F1387" s="10">
        <v>748115</v>
      </c>
      <c r="G1387" s="8">
        <v>3.8786799999999999E-5</v>
      </c>
      <c r="H1387" s="10">
        <v>37906.339639999998</v>
      </c>
      <c r="I1387" t="str">
        <f>IFERROR(VLOOKUP(D1387,'LEAID Match'!$A$2:$B$186,2,FALSE),"")</f>
        <v/>
      </c>
    </row>
    <row r="1388" spans="1:9" x14ac:dyDescent="0.2">
      <c r="A1388" t="str">
        <f t="shared" si="21"/>
        <v/>
      </c>
      <c r="B1388" s="15">
        <v>2017</v>
      </c>
      <c r="C1388" t="s">
        <v>1055</v>
      </c>
      <c r="D1388" t="s">
        <v>157</v>
      </c>
      <c r="E1388" t="s">
        <v>157</v>
      </c>
      <c r="F1388" s="10">
        <v>455855</v>
      </c>
      <c r="G1388" s="8">
        <v>1.92561E-5</v>
      </c>
      <c r="H1388" s="10">
        <v>19683.585419999999</v>
      </c>
      <c r="I1388" t="str">
        <f>IFERROR(VLOOKUP(D1388,'LEAID Match'!$A$2:$B$186,2,FALSE),"")</f>
        <v/>
      </c>
    </row>
    <row r="1389" spans="1:9" x14ac:dyDescent="0.2">
      <c r="A1389" t="str">
        <f t="shared" si="21"/>
        <v/>
      </c>
      <c r="B1389" s="15">
        <v>2018</v>
      </c>
      <c r="C1389" t="s">
        <v>1055</v>
      </c>
      <c r="D1389" t="s">
        <v>157</v>
      </c>
      <c r="E1389" t="s">
        <v>157</v>
      </c>
      <c r="F1389" s="10">
        <v>668415</v>
      </c>
      <c r="G1389" s="8">
        <v>2.38095E-5</v>
      </c>
      <c r="H1389" s="10">
        <v>33097.585950000001</v>
      </c>
      <c r="I1389" t="str">
        <f>IFERROR(VLOOKUP(D1389,'LEAID Match'!$A$2:$B$186,2,FALSE),"")</f>
        <v/>
      </c>
    </row>
    <row r="1390" spans="1:9" x14ac:dyDescent="0.2">
      <c r="A1390" t="str">
        <f t="shared" si="21"/>
        <v/>
      </c>
      <c r="B1390" s="15">
        <v>2019</v>
      </c>
      <c r="C1390" t="s">
        <v>1055</v>
      </c>
      <c r="D1390" t="s">
        <v>157</v>
      </c>
      <c r="E1390" t="s">
        <v>157</v>
      </c>
      <c r="F1390" s="10">
        <v>499098</v>
      </c>
      <c r="G1390" s="8">
        <v>2.01536E-5</v>
      </c>
      <c r="H1390" s="10">
        <v>34668.222719999998</v>
      </c>
      <c r="I1390" t="str">
        <f>IFERROR(VLOOKUP(D1390,'LEAID Match'!$A$2:$B$186,2,FALSE),"")</f>
        <v/>
      </c>
    </row>
    <row r="1391" spans="1:9" x14ac:dyDescent="0.2">
      <c r="A1391" t="str">
        <f t="shared" si="21"/>
        <v/>
      </c>
      <c r="B1391" s="15">
        <v>2020</v>
      </c>
      <c r="C1391" t="s">
        <v>1055</v>
      </c>
      <c r="D1391" t="s">
        <v>157</v>
      </c>
      <c r="E1391" t="s">
        <v>157</v>
      </c>
      <c r="F1391" s="10">
        <v>497212</v>
      </c>
      <c r="G1391" s="8">
        <v>1.6254000000000001E-5</v>
      </c>
      <c r="H1391" s="10">
        <v>37367.946000000004</v>
      </c>
      <c r="I1391" t="str">
        <f>IFERROR(VLOOKUP(D1391,'LEAID Match'!$A$2:$B$186,2,FALSE),"")</f>
        <v/>
      </c>
    </row>
    <row r="1392" spans="1:9" x14ac:dyDescent="0.2">
      <c r="A1392" t="str">
        <f t="shared" si="21"/>
        <v/>
      </c>
      <c r="B1392" s="15">
        <v>2021</v>
      </c>
      <c r="C1392" t="s">
        <v>1055</v>
      </c>
      <c r="D1392" t="s">
        <v>157</v>
      </c>
      <c r="E1392" t="s">
        <v>157</v>
      </c>
      <c r="F1392" s="10">
        <v>321409</v>
      </c>
      <c r="G1392" s="8">
        <v>1.1181200000000001E-5</v>
      </c>
      <c r="H1392" s="10">
        <v>24168.163800000002</v>
      </c>
      <c r="I1392" t="str">
        <f>IFERROR(VLOOKUP(D1392,'LEAID Match'!$A$2:$B$186,2,FALSE),"")</f>
        <v/>
      </c>
    </row>
    <row r="1393" spans="1:9" x14ac:dyDescent="0.2">
      <c r="A1393" t="str">
        <f t="shared" si="21"/>
        <v/>
      </c>
      <c r="B1393" s="15">
        <v>2022</v>
      </c>
      <c r="C1393" t="s">
        <v>1055</v>
      </c>
      <c r="D1393" t="s">
        <v>157</v>
      </c>
      <c r="E1393" t="s">
        <v>157</v>
      </c>
      <c r="F1393" s="10">
        <v>830571</v>
      </c>
      <c r="G1393" s="8">
        <v>2.4952499999999999E-5</v>
      </c>
      <c r="H1393" s="10">
        <v>100563.5655</v>
      </c>
      <c r="I1393" t="str">
        <f>IFERROR(VLOOKUP(D1393,'LEAID Match'!$A$2:$B$186,2,FALSE),"")</f>
        <v/>
      </c>
    </row>
    <row r="1394" spans="1:9" x14ac:dyDescent="0.2">
      <c r="A1394" t="str">
        <f t="shared" si="21"/>
        <v/>
      </c>
      <c r="B1394" s="15">
        <v>2023</v>
      </c>
      <c r="C1394" t="s">
        <v>1055</v>
      </c>
      <c r="D1394" t="s">
        <v>157</v>
      </c>
      <c r="E1394" t="s">
        <v>157</v>
      </c>
      <c r="F1394" s="10">
        <v>685134</v>
      </c>
      <c r="G1394" s="8">
        <v>2.6949800000000001E-5</v>
      </c>
      <c r="H1394" s="10">
        <v>64488.176420000003</v>
      </c>
      <c r="I1394" t="str">
        <f>IFERROR(VLOOKUP(D1394,'LEAID Match'!$A$2:$B$186,2,FALSE),"")</f>
        <v/>
      </c>
    </row>
    <row r="1395" spans="1:9" x14ac:dyDescent="0.2">
      <c r="A1395" t="str">
        <f t="shared" si="21"/>
        <v/>
      </c>
      <c r="B1395" s="15">
        <v>2015</v>
      </c>
      <c r="C1395" t="s">
        <v>1793</v>
      </c>
      <c r="D1395" t="s">
        <v>158</v>
      </c>
      <c r="E1395" t="s">
        <v>158</v>
      </c>
      <c r="F1395" s="10">
        <v>903419</v>
      </c>
      <c r="G1395" s="8">
        <v>6.57843E-5</v>
      </c>
      <c r="H1395" s="10">
        <v>73895.504189999992</v>
      </c>
      <c r="I1395" t="str">
        <f>IFERROR(VLOOKUP(D1395,'LEAID Match'!$A$2:$B$186,2,FALSE),"")</f>
        <v/>
      </c>
    </row>
    <row r="1396" spans="1:9" x14ac:dyDescent="0.2">
      <c r="A1396" t="str">
        <f t="shared" si="21"/>
        <v/>
      </c>
      <c r="B1396" s="15">
        <v>2016</v>
      </c>
      <c r="C1396" t="s">
        <v>1793</v>
      </c>
      <c r="D1396" t="s">
        <v>158</v>
      </c>
      <c r="E1396" t="s">
        <v>158</v>
      </c>
      <c r="F1396" s="10">
        <v>1549446</v>
      </c>
      <c r="G1396" s="8">
        <v>8.0332499999999997E-5</v>
      </c>
      <c r="H1396" s="10">
        <v>78508.952250000002</v>
      </c>
      <c r="I1396" t="str">
        <f>IFERROR(VLOOKUP(D1396,'LEAID Match'!$A$2:$B$186,2,FALSE),"")</f>
        <v/>
      </c>
    </row>
    <row r="1397" spans="1:9" x14ac:dyDescent="0.2">
      <c r="A1397" t="str">
        <f t="shared" si="21"/>
        <v/>
      </c>
      <c r="B1397" s="15">
        <v>2017</v>
      </c>
      <c r="C1397" t="s">
        <v>1793</v>
      </c>
      <c r="D1397" t="s">
        <v>158</v>
      </c>
      <c r="E1397" t="s">
        <v>158</v>
      </c>
      <c r="F1397" s="10">
        <v>1888206</v>
      </c>
      <c r="G1397" s="8">
        <v>7.9761100000000004E-5</v>
      </c>
      <c r="H1397" s="10">
        <v>81531.796419999999</v>
      </c>
      <c r="I1397" t="str">
        <f>IFERROR(VLOOKUP(D1397,'LEAID Match'!$A$2:$B$186,2,FALSE),"")</f>
        <v/>
      </c>
    </row>
    <row r="1398" spans="1:9" x14ac:dyDescent="0.2">
      <c r="A1398" t="str">
        <f t="shared" si="21"/>
        <v/>
      </c>
      <c r="B1398" s="15">
        <v>2018</v>
      </c>
      <c r="C1398" t="s">
        <v>1793</v>
      </c>
      <c r="D1398" t="s">
        <v>158</v>
      </c>
      <c r="E1398" t="s">
        <v>158</v>
      </c>
      <c r="F1398" s="10">
        <v>2511891</v>
      </c>
      <c r="G1398" s="8">
        <v>8.9475500000000001E-5</v>
      </c>
      <c r="H1398" s="10">
        <v>124379.89255</v>
      </c>
      <c r="I1398" t="str">
        <f>IFERROR(VLOOKUP(D1398,'LEAID Match'!$A$2:$B$186,2,FALSE),"")</f>
        <v/>
      </c>
    </row>
    <row r="1399" spans="1:9" x14ac:dyDescent="0.2">
      <c r="A1399" t="str">
        <f t="shared" si="21"/>
        <v/>
      </c>
      <c r="B1399" s="15">
        <v>2019</v>
      </c>
      <c r="C1399" t="s">
        <v>1793</v>
      </c>
      <c r="D1399" t="s">
        <v>158</v>
      </c>
      <c r="E1399" t="s">
        <v>158</v>
      </c>
      <c r="F1399" s="10">
        <v>2614859</v>
      </c>
      <c r="G1399" s="8">
        <v>1.055883E-4</v>
      </c>
      <c r="H1399" s="10">
        <v>181632.99366000001</v>
      </c>
      <c r="I1399" t="str">
        <f>IFERROR(VLOOKUP(D1399,'LEAID Match'!$A$2:$B$186,2,FALSE),"")</f>
        <v/>
      </c>
    </row>
    <row r="1400" spans="1:9" x14ac:dyDescent="0.2">
      <c r="A1400" t="str">
        <f t="shared" si="21"/>
        <v/>
      </c>
      <c r="B1400" s="15">
        <v>2020</v>
      </c>
      <c r="C1400" t="s">
        <v>1793</v>
      </c>
      <c r="D1400" t="s">
        <v>158</v>
      </c>
      <c r="E1400" t="s">
        <v>158</v>
      </c>
      <c r="F1400" s="10">
        <v>2975563</v>
      </c>
      <c r="G1400" s="8">
        <v>9.72722E-5</v>
      </c>
      <c r="H1400" s="10">
        <v>223628.78779999999</v>
      </c>
      <c r="I1400" t="str">
        <f>IFERROR(VLOOKUP(D1400,'LEAID Match'!$A$2:$B$186,2,FALSE),"")</f>
        <v/>
      </c>
    </row>
    <row r="1401" spans="1:9" x14ac:dyDescent="0.2">
      <c r="A1401" t="str">
        <f t="shared" si="21"/>
        <v/>
      </c>
      <c r="B1401" s="15">
        <v>2021</v>
      </c>
      <c r="C1401" t="s">
        <v>1793</v>
      </c>
      <c r="D1401" t="s">
        <v>158</v>
      </c>
      <c r="E1401" t="s">
        <v>158</v>
      </c>
      <c r="F1401" s="10">
        <v>2862243</v>
      </c>
      <c r="G1401" s="8">
        <v>9.9572200000000002E-5</v>
      </c>
      <c r="H1401" s="10">
        <v>215225.31030000001</v>
      </c>
      <c r="I1401" t="str">
        <f>IFERROR(VLOOKUP(D1401,'LEAID Match'!$A$2:$B$186,2,FALSE),"")</f>
        <v/>
      </c>
    </row>
    <row r="1402" spans="1:9" x14ac:dyDescent="0.2">
      <c r="A1402" t="str">
        <f t="shared" si="21"/>
        <v/>
      </c>
      <c r="B1402" s="15">
        <v>2022</v>
      </c>
      <c r="C1402" t="s">
        <v>1793</v>
      </c>
      <c r="D1402" t="s">
        <v>158</v>
      </c>
      <c r="E1402" t="s">
        <v>158</v>
      </c>
      <c r="F1402" s="10">
        <v>3642404</v>
      </c>
      <c r="G1402" s="8">
        <v>1.094274E-4</v>
      </c>
      <c r="H1402" s="10">
        <v>441014.30747999996</v>
      </c>
      <c r="I1402" t="str">
        <f>IFERROR(VLOOKUP(D1402,'LEAID Match'!$A$2:$B$186,2,FALSE),"")</f>
        <v/>
      </c>
    </row>
    <row r="1403" spans="1:9" x14ac:dyDescent="0.2">
      <c r="A1403" t="str">
        <f t="shared" si="21"/>
        <v/>
      </c>
      <c r="B1403" s="15">
        <v>2023</v>
      </c>
      <c r="C1403" t="s">
        <v>1793</v>
      </c>
      <c r="D1403" t="s">
        <v>158</v>
      </c>
      <c r="E1403" t="s">
        <v>158</v>
      </c>
      <c r="F1403" s="10">
        <v>3093336</v>
      </c>
      <c r="G1403" s="8">
        <v>1.216767E-4</v>
      </c>
      <c r="H1403" s="10">
        <v>291160.17543</v>
      </c>
      <c r="I1403" t="str">
        <f>IFERROR(VLOOKUP(D1403,'LEAID Match'!$A$2:$B$186,2,FALSE),"")</f>
        <v/>
      </c>
    </row>
    <row r="1404" spans="1:9" x14ac:dyDescent="0.2">
      <c r="A1404" t="str">
        <f t="shared" si="21"/>
        <v/>
      </c>
      <c r="B1404" s="15">
        <v>2015</v>
      </c>
      <c r="C1404" t="s">
        <v>1794</v>
      </c>
      <c r="D1404" t="s">
        <v>159</v>
      </c>
      <c r="E1404" t="s">
        <v>159</v>
      </c>
      <c r="F1404" s="10">
        <v>8017129</v>
      </c>
      <c r="G1404" s="8">
        <v>5.837832E-4</v>
      </c>
      <c r="H1404" s="10">
        <v>655763.66856000002</v>
      </c>
      <c r="I1404" t="str">
        <f>IFERROR(VLOOKUP(D1404,'LEAID Match'!$A$2:$B$186,2,FALSE),"")</f>
        <v/>
      </c>
    </row>
    <row r="1405" spans="1:9" x14ac:dyDescent="0.2">
      <c r="A1405" t="str">
        <f t="shared" si="21"/>
        <v/>
      </c>
      <c r="B1405" s="15">
        <v>2016</v>
      </c>
      <c r="C1405" t="s">
        <v>1794</v>
      </c>
      <c r="D1405" t="s">
        <v>159</v>
      </c>
      <c r="E1405" t="s">
        <v>159</v>
      </c>
      <c r="F1405" s="10">
        <v>10264506</v>
      </c>
      <c r="G1405" s="8">
        <v>5.3217330000000004E-4</v>
      </c>
      <c r="H1405" s="10">
        <v>520092.96609000006</v>
      </c>
      <c r="I1405" t="str">
        <f>IFERROR(VLOOKUP(D1405,'LEAID Match'!$A$2:$B$186,2,FALSE),"")</f>
        <v/>
      </c>
    </row>
    <row r="1406" spans="1:9" x14ac:dyDescent="0.2">
      <c r="A1406" t="str">
        <f t="shared" si="21"/>
        <v/>
      </c>
      <c r="B1406" s="15">
        <v>2017</v>
      </c>
      <c r="C1406" t="s">
        <v>1794</v>
      </c>
      <c r="D1406" t="s">
        <v>159</v>
      </c>
      <c r="E1406" t="s">
        <v>159</v>
      </c>
      <c r="F1406" s="10">
        <v>4781966</v>
      </c>
      <c r="G1406" s="8">
        <v>2.0199850000000001E-4</v>
      </c>
      <c r="H1406" s="10">
        <v>206482.86670000001</v>
      </c>
      <c r="I1406" t="str">
        <f>IFERROR(VLOOKUP(D1406,'LEAID Match'!$A$2:$B$186,2,FALSE),"")</f>
        <v/>
      </c>
    </row>
    <row r="1407" spans="1:9" x14ac:dyDescent="0.2">
      <c r="A1407" t="str">
        <f t="shared" si="21"/>
        <v/>
      </c>
      <c r="B1407" s="15">
        <v>2018</v>
      </c>
      <c r="C1407" t="s">
        <v>1794</v>
      </c>
      <c r="D1407" t="s">
        <v>159</v>
      </c>
      <c r="E1407" t="s">
        <v>159</v>
      </c>
      <c r="F1407" s="10">
        <v>5520096</v>
      </c>
      <c r="G1407" s="8">
        <v>1.966301E-4</v>
      </c>
      <c r="H1407" s="10">
        <v>273335.50201</v>
      </c>
      <c r="I1407" t="str">
        <f>IFERROR(VLOOKUP(D1407,'LEAID Match'!$A$2:$B$186,2,FALSE),"")</f>
        <v/>
      </c>
    </row>
    <row r="1408" spans="1:9" x14ac:dyDescent="0.2">
      <c r="A1408" t="str">
        <f t="shared" si="21"/>
        <v/>
      </c>
      <c r="B1408" s="15">
        <v>2019</v>
      </c>
      <c r="C1408" t="s">
        <v>1794</v>
      </c>
      <c r="D1408" t="s">
        <v>159</v>
      </c>
      <c r="E1408" t="s">
        <v>159</v>
      </c>
      <c r="F1408" s="10">
        <v>5628737</v>
      </c>
      <c r="G1408" s="8">
        <v>2.2728890000000001E-4</v>
      </c>
      <c r="H1408" s="10">
        <v>390982.36577999999</v>
      </c>
      <c r="I1408" t="str">
        <f>IFERROR(VLOOKUP(D1408,'LEAID Match'!$A$2:$B$186,2,FALSE),"")</f>
        <v/>
      </c>
    </row>
    <row r="1409" spans="1:9" x14ac:dyDescent="0.2">
      <c r="A1409" t="str">
        <f t="shared" si="21"/>
        <v/>
      </c>
      <c r="B1409" s="15">
        <v>2020</v>
      </c>
      <c r="C1409" t="s">
        <v>1794</v>
      </c>
      <c r="D1409" t="s">
        <v>159</v>
      </c>
      <c r="E1409" t="s">
        <v>159</v>
      </c>
      <c r="F1409" s="10">
        <v>6517750</v>
      </c>
      <c r="G1409" s="8">
        <v>2.1306760000000001E-4</v>
      </c>
      <c r="H1409" s="10">
        <v>489842.41240000003</v>
      </c>
      <c r="I1409" t="str">
        <f>IFERROR(VLOOKUP(D1409,'LEAID Match'!$A$2:$B$186,2,FALSE),"")</f>
        <v/>
      </c>
    </row>
    <row r="1410" spans="1:9" x14ac:dyDescent="0.2">
      <c r="A1410" t="str">
        <f t="shared" si="21"/>
        <v/>
      </c>
      <c r="B1410" s="15">
        <v>2021</v>
      </c>
      <c r="C1410" t="s">
        <v>1794</v>
      </c>
      <c r="D1410" t="s">
        <v>159</v>
      </c>
      <c r="E1410" t="s">
        <v>159</v>
      </c>
      <c r="F1410" s="10">
        <v>8522939</v>
      </c>
      <c r="G1410" s="8">
        <v>2.9649759999999999E-4</v>
      </c>
      <c r="H1410" s="10">
        <v>640879.56239999994</v>
      </c>
      <c r="I1410" t="str">
        <f>IFERROR(VLOOKUP(D1410,'LEAID Match'!$A$2:$B$186,2,FALSE),"")</f>
        <v/>
      </c>
    </row>
    <row r="1411" spans="1:9" x14ac:dyDescent="0.2">
      <c r="A1411" t="str">
        <f t="shared" ref="A1411:A1474" si="22">I1411</f>
        <v/>
      </c>
      <c r="B1411" s="15">
        <v>2022</v>
      </c>
      <c r="C1411" t="s">
        <v>1794</v>
      </c>
      <c r="D1411" t="s">
        <v>159</v>
      </c>
      <c r="E1411" t="s">
        <v>159</v>
      </c>
      <c r="F1411" s="10">
        <v>11138478</v>
      </c>
      <c r="G1411" s="8">
        <v>3.3462930000000002E-4</v>
      </c>
      <c r="H1411" s="10">
        <v>1348623.00486</v>
      </c>
      <c r="I1411" t="str">
        <f>IFERROR(VLOOKUP(D1411,'LEAID Match'!$A$2:$B$186,2,FALSE),"")</f>
        <v/>
      </c>
    </row>
    <row r="1412" spans="1:9" x14ac:dyDescent="0.2">
      <c r="A1412" t="str">
        <f t="shared" si="22"/>
        <v/>
      </c>
      <c r="B1412" s="15">
        <v>2023</v>
      </c>
      <c r="C1412" t="s">
        <v>1794</v>
      </c>
      <c r="D1412" t="s">
        <v>159</v>
      </c>
      <c r="E1412" t="s">
        <v>159</v>
      </c>
      <c r="F1412" s="10">
        <v>8844985</v>
      </c>
      <c r="G1412" s="8">
        <v>3.479186E-4</v>
      </c>
      <c r="H1412" s="10">
        <v>832534.41793999996</v>
      </c>
      <c r="I1412" t="str">
        <f>IFERROR(VLOOKUP(D1412,'LEAID Match'!$A$2:$B$186,2,FALSE),"")</f>
        <v/>
      </c>
    </row>
    <row r="1413" spans="1:9" x14ac:dyDescent="0.2">
      <c r="A1413" t="str">
        <f t="shared" si="22"/>
        <v/>
      </c>
      <c r="B1413" s="15">
        <v>2015</v>
      </c>
      <c r="C1413" t="s">
        <v>1795</v>
      </c>
      <c r="D1413" t="s">
        <v>160</v>
      </c>
      <c r="E1413" t="s">
        <v>160</v>
      </c>
      <c r="F1413" s="10">
        <v>4831447</v>
      </c>
      <c r="G1413" s="8">
        <v>3.5181140000000002E-4</v>
      </c>
      <c r="H1413" s="10">
        <v>395189.74562</v>
      </c>
      <c r="I1413" t="str">
        <f>IFERROR(VLOOKUP(D1413,'LEAID Match'!$A$2:$B$186,2,FALSE),"")</f>
        <v/>
      </c>
    </row>
    <row r="1414" spans="1:9" x14ac:dyDescent="0.2">
      <c r="A1414" t="str">
        <f t="shared" si="22"/>
        <v/>
      </c>
      <c r="B1414" s="15">
        <v>2016</v>
      </c>
      <c r="C1414" t="s">
        <v>1795</v>
      </c>
      <c r="D1414" t="s">
        <v>160</v>
      </c>
      <c r="E1414" t="s">
        <v>160</v>
      </c>
      <c r="F1414" s="10">
        <v>6443547</v>
      </c>
      <c r="G1414" s="8">
        <v>3.3407199999999998E-4</v>
      </c>
      <c r="H1414" s="10">
        <v>326488.56559999997</v>
      </c>
      <c r="I1414" t="str">
        <f>IFERROR(VLOOKUP(D1414,'LEAID Match'!$A$2:$B$186,2,FALSE),"")</f>
        <v/>
      </c>
    </row>
    <row r="1415" spans="1:9" x14ac:dyDescent="0.2">
      <c r="A1415" t="str">
        <f t="shared" si="22"/>
        <v/>
      </c>
      <c r="B1415" s="15">
        <v>2017</v>
      </c>
      <c r="C1415" t="s">
        <v>1795</v>
      </c>
      <c r="D1415" t="s">
        <v>160</v>
      </c>
      <c r="E1415" t="s">
        <v>160</v>
      </c>
      <c r="F1415" s="10">
        <v>7613353</v>
      </c>
      <c r="G1415" s="8">
        <v>3.2160110000000001E-4</v>
      </c>
      <c r="H1415" s="10">
        <v>328740.64442000003</v>
      </c>
      <c r="I1415" t="str">
        <f>IFERROR(VLOOKUP(D1415,'LEAID Match'!$A$2:$B$186,2,FALSE),"")</f>
        <v/>
      </c>
    </row>
    <row r="1416" spans="1:9" x14ac:dyDescent="0.2">
      <c r="A1416" t="str">
        <f t="shared" si="22"/>
        <v/>
      </c>
      <c r="B1416" s="15">
        <v>2018</v>
      </c>
      <c r="C1416" t="s">
        <v>1795</v>
      </c>
      <c r="D1416" t="s">
        <v>160</v>
      </c>
      <c r="E1416" t="s">
        <v>160</v>
      </c>
      <c r="F1416" s="10">
        <v>8486873</v>
      </c>
      <c r="G1416" s="8">
        <v>3.0230900000000001E-4</v>
      </c>
      <c r="H1416" s="10">
        <v>420239.74090000003</v>
      </c>
      <c r="I1416" t="str">
        <f>IFERROR(VLOOKUP(D1416,'LEAID Match'!$A$2:$B$186,2,FALSE),"")</f>
        <v/>
      </c>
    </row>
    <row r="1417" spans="1:9" x14ac:dyDescent="0.2">
      <c r="A1417" t="str">
        <f t="shared" si="22"/>
        <v/>
      </c>
      <c r="B1417" s="15">
        <v>2019</v>
      </c>
      <c r="C1417" t="s">
        <v>1795</v>
      </c>
      <c r="D1417" t="s">
        <v>160</v>
      </c>
      <c r="E1417" t="s">
        <v>160</v>
      </c>
      <c r="F1417" s="10">
        <v>7110380</v>
      </c>
      <c r="G1417" s="8">
        <v>2.8711779999999998E-4</v>
      </c>
      <c r="H1417" s="10">
        <v>493900.03955999995</v>
      </c>
      <c r="I1417" t="str">
        <f>IFERROR(VLOOKUP(D1417,'LEAID Match'!$A$2:$B$186,2,FALSE),"")</f>
        <v/>
      </c>
    </row>
    <row r="1418" spans="1:9" x14ac:dyDescent="0.2">
      <c r="A1418" t="str">
        <f t="shared" si="22"/>
        <v/>
      </c>
      <c r="B1418" s="15">
        <v>2020</v>
      </c>
      <c r="C1418" t="s">
        <v>1795</v>
      </c>
      <c r="D1418" t="s">
        <v>160</v>
      </c>
      <c r="E1418" t="s">
        <v>160</v>
      </c>
      <c r="F1418" s="10">
        <v>10005837</v>
      </c>
      <c r="G1418" s="8">
        <v>3.270945E-4</v>
      </c>
      <c r="H1418" s="10">
        <v>751990.25549999997</v>
      </c>
      <c r="I1418" t="str">
        <f>IFERROR(VLOOKUP(D1418,'LEAID Match'!$A$2:$B$186,2,FALSE),"")</f>
        <v/>
      </c>
    </row>
    <row r="1419" spans="1:9" x14ac:dyDescent="0.2">
      <c r="A1419" t="str">
        <f t="shared" si="22"/>
        <v/>
      </c>
      <c r="B1419" s="15">
        <v>2021</v>
      </c>
      <c r="C1419" t="s">
        <v>1795</v>
      </c>
      <c r="D1419" t="s">
        <v>160</v>
      </c>
      <c r="E1419" t="s">
        <v>160</v>
      </c>
      <c r="F1419" s="10">
        <v>8552306</v>
      </c>
      <c r="G1419" s="8">
        <v>2.9751920000000001E-4</v>
      </c>
      <c r="H1419" s="10">
        <v>643087.75080000004</v>
      </c>
      <c r="I1419" t="str">
        <f>IFERROR(VLOOKUP(D1419,'LEAID Match'!$A$2:$B$186,2,FALSE),"")</f>
        <v/>
      </c>
    </row>
    <row r="1420" spans="1:9" x14ac:dyDescent="0.2">
      <c r="A1420" t="str">
        <f t="shared" si="22"/>
        <v/>
      </c>
      <c r="B1420" s="15">
        <v>2022</v>
      </c>
      <c r="C1420" t="s">
        <v>1795</v>
      </c>
      <c r="D1420" t="s">
        <v>160</v>
      </c>
      <c r="E1420" t="s">
        <v>160</v>
      </c>
      <c r="F1420" s="10">
        <v>10010228</v>
      </c>
      <c r="G1420" s="8">
        <v>3.0073369999999999E-4</v>
      </c>
      <c r="H1420" s="10">
        <v>1212016.95774</v>
      </c>
      <c r="I1420" t="str">
        <f>IFERROR(VLOOKUP(D1420,'LEAID Match'!$A$2:$B$186,2,FALSE),"")</f>
        <v/>
      </c>
    </row>
    <row r="1421" spans="1:9" x14ac:dyDescent="0.2">
      <c r="A1421" t="str">
        <f t="shared" si="22"/>
        <v/>
      </c>
      <c r="B1421" s="15">
        <v>2023</v>
      </c>
      <c r="C1421" t="s">
        <v>1795</v>
      </c>
      <c r="D1421" t="s">
        <v>160</v>
      </c>
      <c r="E1421" t="s">
        <v>160</v>
      </c>
      <c r="F1421" s="10">
        <v>7760363</v>
      </c>
      <c r="G1421" s="8">
        <v>3.0525479999999998E-4</v>
      </c>
      <c r="H1421" s="10">
        <v>730444.21091999998</v>
      </c>
      <c r="I1421" t="str">
        <f>IFERROR(VLOOKUP(D1421,'LEAID Match'!$A$2:$B$186,2,FALSE),"")</f>
        <v/>
      </c>
    </row>
    <row r="1422" spans="1:9" x14ac:dyDescent="0.2">
      <c r="A1422" t="str">
        <f t="shared" si="22"/>
        <v/>
      </c>
      <c r="B1422" s="15">
        <v>2015</v>
      </c>
      <c r="C1422" t="s">
        <v>1796</v>
      </c>
      <c r="D1422" t="s">
        <v>161</v>
      </c>
      <c r="E1422" t="s">
        <v>161</v>
      </c>
      <c r="F1422" s="10">
        <v>17309652</v>
      </c>
      <c r="G1422" s="8">
        <v>1.2604368E-3</v>
      </c>
      <c r="H1422" s="10">
        <v>1415848.65744</v>
      </c>
      <c r="I1422" t="str">
        <f>IFERROR(VLOOKUP(D1422,'LEAID Match'!$A$2:$B$186,2,FALSE),"")</f>
        <v/>
      </c>
    </row>
    <row r="1423" spans="1:9" x14ac:dyDescent="0.2">
      <c r="A1423" t="str">
        <f t="shared" si="22"/>
        <v/>
      </c>
      <c r="B1423" s="15">
        <v>2016</v>
      </c>
      <c r="C1423" t="s">
        <v>1796</v>
      </c>
      <c r="D1423" t="s">
        <v>161</v>
      </c>
      <c r="E1423" t="s">
        <v>161</v>
      </c>
      <c r="F1423" s="10">
        <v>21526464</v>
      </c>
      <c r="G1423" s="8">
        <v>1.1160605000000001E-3</v>
      </c>
      <c r="H1423" s="10">
        <v>1090725.92665</v>
      </c>
      <c r="I1423" t="str">
        <f>IFERROR(VLOOKUP(D1423,'LEAID Match'!$A$2:$B$186,2,FALSE),"")</f>
        <v/>
      </c>
    </row>
    <row r="1424" spans="1:9" x14ac:dyDescent="0.2">
      <c r="A1424" t="str">
        <f t="shared" si="22"/>
        <v/>
      </c>
      <c r="B1424" s="15">
        <v>2017</v>
      </c>
      <c r="C1424" t="s">
        <v>1796</v>
      </c>
      <c r="D1424" t="s">
        <v>161</v>
      </c>
      <c r="E1424" t="s">
        <v>161</v>
      </c>
      <c r="F1424" s="10">
        <v>24516304</v>
      </c>
      <c r="G1424" s="8">
        <v>1.0356109E-3</v>
      </c>
      <c r="H1424" s="10">
        <v>1058601.4619800001</v>
      </c>
      <c r="I1424" t="str">
        <f>IFERROR(VLOOKUP(D1424,'LEAID Match'!$A$2:$B$186,2,FALSE),"")</f>
        <v/>
      </c>
    </row>
    <row r="1425" spans="1:9" x14ac:dyDescent="0.2">
      <c r="A1425" t="str">
        <f t="shared" si="22"/>
        <v/>
      </c>
      <c r="B1425" s="15">
        <v>2018</v>
      </c>
      <c r="C1425" t="s">
        <v>1796</v>
      </c>
      <c r="D1425" t="s">
        <v>161</v>
      </c>
      <c r="E1425" t="s">
        <v>161</v>
      </c>
      <c r="F1425" s="10">
        <v>26019624</v>
      </c>
      <c r="G1425" s="8">
        <v>9.2683920000000001E-4</v>
      </c>
      <c r="H1425" s="10">
        <v>1288399.1719200001</v>
      </c>
      <c r="I1425" t="str">
        <f>IFERROR(VLOOKUP(D1425,'LEAID Match'!$A$2:$B$186,2,FALSE),"")</f>
        <v/>
      </c>
    </row>
    <row r="1426" spans="1:9" x14ac:dyDescent="0.2">
      <c r="A1426" t="str">
        <f t="shared" si="22"/>
        <v/>
      </c>
      <c r="B1426" s="15">
        <v>2019</v>
      </c>
      <c r="C1426" t="s">
        <v>1796</v>
      </c>
      <c r="D1426" t="s">
        <v>161</v>
      </c>
      <c r="E1426" t="s">
        <v>161</v>
      </c>
      <c r="F1426" s="10">
        <v>24985847</v>
      </c>
      <c r="G1426" s="8">
        <v>1.0089309E-3</v>
      </c>
      <c r="H1426" s="10">
        <v>1735562.9341799999</v>
      </c>
      <c r="I1426" t="str">
        <f>IFERROR(VLOOKUP(D1426,'LEAID Match'!$A$2:$B$186,2,FALSE),"")</f>
        <v/>
      </c>
    </row>
    <row r="1427" spans="1:9" x14ac:dyDescent="0.2">
      <c r="A1427" t="str">
        <f t="shared" si="22"/>
        <v/>
      </c>
      <c r="B1427" s="15">
        <v>2020</v>
      </c>
      <c r="C1427" t="s">
        <v>1796</v>
      </c>
      <c r="D1427" t="s">
        <v>161</v>
      </c>
      <c r="E1427" t="s">
        <v>161</v>
      </c>
      <c r="F1427" s="10">
        <v>26987392</v>
      </c>
      <c r="G1427" s="8">
        <v>8.8222769999999999E-4</v>
      </c>
      <c r="H1427" s="10">
        <v>2028241.4823</v>
      </c>
      <c r="I1427" t="str">
        <f>IFERROR(VLOOKUP(D1427,'LEAID Match'!$A$2:$B$186,2,FALSE),"")</f>
        <v/>
      </c>
    </row>
    <row r="1428" spans="1:9" x14ac:dyDescent="0.2">
      <c r="A1428" t="str">
        <f t="shared" si="22"/>
        <v/>
      </c>
      <c r="B1428" s="15">
        <v>2021</v>
      </c>
      <c r="C1428" t="s">
        <v>1796</v>
      </c>
      <c r="D1428" t="s">
        <v>161</v>
      </c>
      <c r="E1428" t="s">
        <v>161</v>
      </c>
      <c r="F1428" s="10">
        <v>27223673</v>
      </c>
      <c r="G1428" s="8">
        <v>9.4706230000000003E-4</v>
      </c>
      <c r="H1428" s="10">
        <v>2047075.16145</v>
      </c>
      <c r="I1428" t="str">
        <f>IFERROR(VLOOKUP(D1428,'LEAID Match'!$A$2:$B$186,2,FALSE),"")</f>
        <v/>
      </c>
    </row>
    <row r="1429" spans="1:9" x14ac:dyDescent="0.2">
      <c r="A1429" t="str">
        <f t="shared" si="22"/>
        <v/>
      </c>
      <c r="B1429" s="15">
        <v>2022</v>
      </c>
      <c r="C1429" t="s">
        <v>1796</v>
      </c>
      <c r="D1429" t="s">
        <v>161</v>
      </c>
      <c r="E1429" t="s">
        <v>161</v>
      </c>
      <c r="F1429" s="10">
        <v>32658150</v>
      </c>
      <c r="G1429" s="8">
        <v>9.8113699999999998E-4</v>
      </c>
      <c r="H1429" s="10">
        <v>3954178.3374000001</v>
      </c>
      <c r="I1429" t="str">
        <f>IFERROR(VLOOKUP(D1429,'LEAID Match'!$A$2:$B$186,2,FALSE),"")</f>
        <v/>
      </c>
    </row>
    <row r="1430" spans="1:9" x14ac:dyDescent="0.2">
      <c r="A1430" t="str">
        <f t="shared" si="22"/>
        <v/>
      </c>
      <c r="B1430" s="15">
        <v>2023</v>
      </c>
      <c r="C1430" t="s">
        <v>1796</v>
      </c>
      <c r="D1430" t="s">
        <v>161</v>
      </c>
      <c r="E1430" t="s">
        <v>161</v>
      </c>
      <c r="F1430" s="10">
        <v>23284558</v>
      </c>
      <c r="G1430" s="8">
        <v>9.1590089999999996E-4</v>
      </c>
      <c r="H1430" s="10">
        <v>2191659.2636099998</v>
      </c>
      <c r="I1430" t="str">
        <f>IFERROR(VLOOKUP(D1430,'LEAID Match'!$A$2:$B$186,2,FALSE),"")</f>
        <v/>
      </c>
    </row>
    <row r="1431" spans="1:9" x14ac:dyDescent="0.2">
      <c r="A1431" t="str">
        <f t="shared" si="22"/>
        <v/>
      </c>
      <c r="B1431" s="15">
        <v>2015</v>
      </c>
      <c r="C1431" t="s">
        <v>1797</v>
      </c>
      <c r="D1431" t="s">
        <v>162</v>
      </c>
      <c r="E1431" t="s">
        <v>162</v>
      </c>
      <c r="F1431" s="10">
        <v>416338</v>
      </c>
      <c r="G1431" s="8">
        <v>3.03165E-5</v>
      </c>
      <c r="H1431" s="10">
        <v>34054.524449999997</v>
      </c>
      <c r="I1431" t="str">
        <f>IFERROR(VLOOKUP(D1431,'LEAID Match'!$A$2:$B$186,2,FALSE),"")</f>
        <v/>
      </c>
    </row>
    <row r="1432" spans="1:9" x14ac:dyDescent="0.2">
      <c r="A1432" t="str">
        <f t="shared" si="22"/>
        <v/>
      </c>
      <c r="B1432" s="15">
        <v>2016</v>
      </c>
      <c r="C1432" t="s">
        <v>1797</v>
      </c>
      <c r="D1432" t="s">
        <v>162</v>
      </c>
      <c r="E1432" t="s">
        <v>162</v>
      </c>
      <c r="F1432" s="10">
        <v>613162</v>
      </c>
      <c r="G1432" s="8">
        <v>3.1789999999999999E-5</v>
      </c>
      <c r="H1432" s="10">
        <v>31068.366999999998</v>
      </c>
      <c r="I1432" t="str">
        <f>IFERROR(VLOOKUP(D1432,'LEAID Match'!$A$2:$B$186,2,FALSE),"")</f>
        <v/>
      </c>
    </row>
    <row r="1433" spans="1:9" x14ac:dyDescent="0.2">
      <c r="A1433" t="str">
        <f t="shared" si="22"/>
        <v/>
      </c>
      <c r="B1433" s="15">
        <v>2017</v>
      </c>
      <c r="C1433" t="s">
        <v>1797</v>
      </c>
      <c r="D1433" t="s">
        <v>162</v>
      </c>
      <c r="E1433" t="s">
        <v>162</v>
      </c>
      <c r="F1433" s="10">
        <v>770817</v>
      </c>
      <c r="G1433" s="8">
        <v>3.2560600000000001E-5</v>
      </c>
      <c r="H1433" s="10">
        <v>33283.445319999999</v>
      </c>
      <c r="I1433" t="str">
        <f>IFERROR(VLOOKUP(D1433,'LEAID Match'!$A$2:$B$186,2,FALSE),"")</f>
        <v/>
      </c>
    </row>
    <row r="1434" spans="1:9" x14ac:dyDescent="0.2">
      <c r="A1434" t="str">
        <f t="shared" si="22"/>
        <v/>
      </c>
      <c r="B1434" s="15">
        <v>2018</v>
      </c>
      <c r="C1434" t="s">
        <v>1797</v>
      </c>
      <c r="D1434" t="s">
        <v>162</v>
      </c>
      <c r="E1434" t="s">
        <v>162</v>
      </c>
      <c r="F1434" s="10">
        <v>1036603</v>
      </c>
      <c r="G1434" s="8">
        <v>3.6924600000000002E-5</v>
      </c>
      <c r="H1434" s="10">
        <v>51328.886460000002</v>
      </c>
      <c r="I1434" t="str">
        <f>IFERROR(VLOOKUP(D1434,'LEAID Match'!$A$2:$B$186,2,FALSE),"")</f>
        <v/>
      </c>
    </row>
    <row r="1435" spans="1:9" x14ac:dyDescent="0.2">
      <c r="A1435" t="str">
        <f t="shared" si="22"/>
        <v/>
      </c>
      <c r="B1435" s="15">
        <v>2019</v>
      </c>
      <c r="C1435" t="s">
        <v>1797</v>
      </c>
      <c r="D1435" t="s">
        <v>162</v>
      </c>
      <c r="E1435" t="s">
        <v>162</v>
      </c>
      <c r="F1435" s="10">
        <v>910580</v>
      </c>
      <c r="G1435" s="8">
        <v>3.67693E-5</v>
      </c>
      <c r="H1435" s="10">
        <v>63250.549859999999</v>
      </c>
      <c r="I1435" t="str">
        <f>IFERROR(VLOOKUP(D1435,'LEAID Match'!$A$2:$B$186,2,FALSE),"")</f>
        <v/>
      </c>
    </row>
    <row r="1436" spans="1:9" x14ac:dyDescent="0.2">
      <c r="A1436" t="str">
        <f t="shared" si="22"/>
        <v/>
      </c>
      <c r="B1436" s="15">
        <v>2020</v>
      </c>
      <c r="C1436" t="s">
        <v>1797</v>
      </c>
      <c r="D1436" t="s">
        <v>162</v>
      </c>
      <c r="E1436" t="s">
        <v>162</v>
      </c>
      <c r="F1436" s="10">
        <v>1395955</v>
      </c>
      <c r="G1436" s="8">
        <v>4.5634299999999998E-5</v>
      </c>
      <c r="H1436" s="10">
        <v>104913.25569999999</v>
      </c>
      <c r="I1436" t="str">
        <f>IFERROR(VLOOKUP(D1436,'LEAID Match'!$A$2:$B$186,2,FALSE),"")</f>
        <v/>
      </c>
    </row>
    <row r="1437" spans="1:9" x14ac:dyDescent="0.2">
      <c r="A1437" t="str">
        <f t="shared" si="22"/>
        <v/>
      </c>
      <c r="B1437" s="15">
        <v>2021</v>
      </c>
      <c r="C1437" t="s">
        <v>1797</v>
      </c>
      <c r="D1437" t="s">
        <v>162</v>
      </c>
      <c r="E1437" t="s">
        <v>162</v>
      </c>
      <c r="F1437" s="10">
        <v>1020845</v>
      </c>
      <c r="G1437" s="8">
        <v>3.5513299999999998E-5</v>
      </c>
      <c r="H1437" s="10">
        <v>76761.99794999999</v>
      </c>
      <c r="I1437" t="str">
        <f>IFERROR(VLOOKUP(D1437,'LEAID Match'!$A$2:$B$186,2,FALSE),"")</f>
        <v/>
      </c>
    </row>
    <row r="1438" spans="1:9" x14ac:dyDescent="0.2">
      <c r="A1438" t="str">
        <f t="shared" si="22"/>
        <v/>
      </c>
      <c r="B1438" s="15">
        <v>2022</v>
      </c>
      <c r="C1438" t="s">
        <v>1797</v>
      </c>
      <c r="D1438" t="s">
        <v>162</v>
      </c>
      <c r="E1438" t="s">
        <v>162</v>
      </c>
      <c r="F1438" s="10">
        <v>1521195</v>
      </c>
      <c r="G1438" s="8">
        <v>4.5700700000000001E-5</v>
      </c>
      <c r="H1438" s="10">
        <v>184182.96114</v>
      </c>
      <c r="I1438" t="str">
        <f>IFERROR(VLOOKUP(D1438,'LEAID Match'!$A$2:$B$186,2,FALSE),"")</f>
        <v/>
      </c>
    </row>
    <row r="1439" spans="1:9" x14ac:dyDescent="0.2">
      <c r="A1439" t="str">
        <f t="shared" si="22"/>
        <v/>
      </c>
      <c r="B1439" s="15">
        <v>2023</v>
      </c>
      <c r="C1439" t="s">
        <v>1797</v>
      </c>
      <c r="D1439" t="s">
        <v>162</v>
      </c>
      <c r="E1439" t="s">
        <v>162</v>
      </c>
      <c r="F1439" s="10">
        <v>1683719</v>
      </c>
      <c r="G1439" s="8">
        <v>6.62293E-5</v>
      </c>
      <c r="H1439" s="10">
        <v>158480.09197000001</v>
      </c>
      <c r="I1439" t="str">
        <f>IFERROR(VLOOKUP(D1439,'LEAID Match'!$A$2:$B$186,2,FALSE),"")</f>
        <v/>
      </c>
    </row>
    <row r="1440" spans="1:9" x14ac:dyDescent="0.2">
      <c r="A1440" t="str">
        <f t="shared" si="22"/>
        <v/>
      </c>
      <c r="B1440" s="15">
        <v>2015</v>
      </c>
      <c r="C1440" t="s">
        <v>1798</v>
      </c>
      <c r="D1440" t="s">
        <v>163</v>
      </c>
      <c r="E1440" t="s">
        <v>163</v>
      </c>
      <c r="F1440" s="10" t="s">
        <v>29</v>
      </c>
      <c r="G1440" s="8">
        <v>0</v>
      </c>
      <c r="H1440" s="10">
        <v>0</v>
      </c>
      <c r="I1440" t="str">
        <f>IFERROR(VLOOKUP(D1440,'LEAID Match'!$A$2:$B$186,2,FALSE),"")</f>
        <v/>
      </c>
    </row>
    <row r="1441" spans="1:9" x14ac:dyDescent="0.2">
      <c r="A1441" t="str">
        <f t="shared" si="22"/>
        <v/>
      </c>
      <c r="B1441" s="15">
        <v>2016</v>
      </c>
      <c r="C1441" t="s">
        <v>1798</v>
      </c>
      <c r="D1441" t="s">
        <v>163</v>
      </c>
      <c r="E1441" t="s">
        <v>163</v>
      </c>
      <c r="F1441" s="10" t="s">
        <v>29</v>
      </c>
      <c r="G1441" s="8">
        <v>0</v>
      </c>
      <c r="H1441" s="10">
        <v>0</v>
      </c>
      <c r="I1441" t="str">
        <f>IFERROR(VLOOKUP(D1441,'LEAID Match'!$A$2:$B$186,2,FALSE),"")</f>
        <v/>
      </c>
    </row>
    <row r="1442" spans="1:9" x14ac:dyDescent="0.2">
      <c r="A1442" t="str">
        <f t="shared" si="22"/>
        <v/>
      </c>
      <c r="B1442" s="15">
        <v>2017</v>
      </c>
      <c r="C1442" t="s">
        <v>1798</v>
      </c>
      <c r="D1442" t="s">
        <v>163</v>
      </c>
      <c r="E1442" t="s">
        <v>163</v>
      </c>
      <c r="F1442" s="10" t="s">
        <v>29</v>
      </c>
      <c r="G1442" s="8">
        <v>0</v>
      </c>
      <c r="H1442" s="10">
        <v>0</v>
      </c>
      <c r="I1442" t="str">
        <f>IFERROR(VLOOKUP(D1442,'LEAID Match'!$A$2:$B$186,2,FALSE),"")</f>
        <v/>
      </c>
    </row>
    <row r="1443" spans="1:9" x14ac:dyDescent="0.2">
      <c r="A1443" t="str">
        <f t="shared" si="22"/>
        <v/>
      </c>
      <c r="B1443" s="15">
        <v>2018</v>
      </c>
      <c r="C1443" t="s">
        <v>1798</v>
      </c>
      <c r="D1443" t="s">
        <v>163</v>
      </c>
      <c r="E1443" t="s">
        <v>163</v>
      </c>
      <c r="F1443" s="10" t="s">
        <v>29</v>
      </c>
      <c r="G1443" s="8">
        <v>0</v>
      </c>
      <c r="H1443" s="10">
        <v>0</v>
      </c>
      <c r="I1443" t="str">
        <f>IFERROR(VLOOKUP(D1443,'LEAID Match'!$A$2:$B$186,2,FALSE),"")</f>
        <v/>
      </c>
    </row>
    <row r="1444" spans="1:9" x14ac:dyDescent="0.2">
      <c r="A1444" t="str">
        <f t="shared" si="22"/>
        <v/>
      </c>
      <c r="B1444" s="15">
        <v>2019</v>
      </c>
      <c r="C1444" t="s">
        <v>1798</v>
      </c>
      <c r="D1444" t="s">
        <v>163</v>
      </c>
      <c r="E1444" t="s">
        <v>163</v>
      </c>
      <c r="F1444" s="10" t="s">
        <v>29</v>
      </c>
      <c r="G1444" s="8">
        <v>0</v>
      </c>
      <c r="H1444" s="10">
        <v>0</v>
      </c>
      <c r="I1444" t="str">
        <f>IFERROR(VLOOKUP(D1444,'LEAID Match'!$A$2:$B$186,2,FALSE),"")</f>
        <v/>
      </c>
    </row>
    <row r="1445" spans="1:9" x14ac:dyDescent="0.2">
      <c r="A1445" t="str">
        <f t="shared" si="22"/>
        <v/>
      </c>
      <c r="B1445" s="15">
        <v>2020</v>
      </c>
      <c r="C1445" t="s">
        <v>1798</v>
      </c>
      <c r="D1445" t="s">
        <v>163</v>
      </c>
      <c r="E1445" t="s">
        <v>163</v>
      </c>
      <c r="F1445" s="10" t="s">
        <v>29</v>
      </c>
      <c r="G1445" s="8">
        <v>0</v>
      </c>
      <c r="H1445" s="10">
        <v>0</v>
      </c>
      <c r="I1445" t="str">
        <f>IFERROR(VLOOKUP(D1445,'LEAID Match'!$A$2:$B$186,2,FALSE),"")</f>
        <v/>
      </c>
    </row>
    <row r="1446" spans="1:9" x14ac:dyDescent="0.2">
      <c r="A1446" t="str">
        <f t="shared" si="22"/>
        <v/>
      </c>
      <c r="B1446" s="15">
        <v>2021</v>
      </c>
      <c r="C1446" t="s">
        <v>1798</v>
      </c>
      <c r="D1446" t="s">
        <v>163</v>
      </c>
      <c r="E1446" t="s">
        <v>163</v>
      </c>
      <c r="F1446" s="10" t="s">
        <v>29</v>
      </c>
      <c r="G1446" s="8">
        <v>0</v>
      </c>
      <c r="H1446" s="10">
        <v>0</v>
      </c>
      <c r="I1446" t="str">
        <f>IFERROR(VLOOKUP(D1446,'LEAID Match'!$A$2:$B$186,2,FALSE),"")</f>
        <v/>
      </c>
    </row>
    <row r="1447" spans="1:9" x14ac:dyDescent="0.2">
      <c r="A1447" t="str">
        <f t="shared" si="22"/>
        <v/>
      </c>
      <c r="B1447" s="15">
        <v>2022</v>
      </c>
      <c r="C1447" t="s">
        <v>1798</v>
      </c>
      <c r="D1447" t="s">
        <v>163</v>
      </c>
      <c r="E1447" t="s">
        <v>163</v>
      </c>
      <c r="F1447" s="10" t="s">
        <v>29</v>
      </c>
      <c r="G1447" s="8">
        <v>0</v>
      </c>
      <c r="H1447" s="10">
        <v>0</v>
      </c>
      <c r="I1447" t="str">
        <f>IFERROR(VLOOKUP(D1447,'LEAID Match'!$A$2:$B$186,2,FALSE),"")</f>
        <v/>
      </c>
    </row>
    <row r="1448" spans="1:9" x14ac:dyDescent="0.2">
      <c r="A1448" t="str">
        <f t="shared" si="22"/>
        <v/>
      </c>
      <c r="B1448" s="15">
        <v>2023</v>
      </c>
      <c r="C1448" t="s">
        <v>1798</v>
      </c>
      <c r="D1448" t="s">
        <v>163</v>
      </c>
      <c r="E1448" t="s">
        <v>163</v>
      </c>
      <c r="F1448" s="10" t="s">
        <v>29</v>
      </c>
      <c r="G1448" s="8">
        <v>0</v>
      </c>
      <c r="H1448" s="10">
        <v>0</v>
      </c>
      <c r="I1448" t="str">
        <f>IFERROR(VLOOKUP(D1448,'LEAID Match'!$A$2:$B$186,2,FALSE),"")</f>
        <v/>
      </c>
    </row>
    <row r="1449" spans="1:9" x14ac:dyDescent="0.2">
      <c r="A1449" t="str">
        <f t="shared" si="22"/>
        <v/>
      </c>
      <c r="B1449" s="15">
        <v>2015</v>
      </c>
      <c r="C1449" t="s">
        <v>1799</v>
      </c>
      <c r="D1449" t="s">
        <v>938</v>
      </c>
      <c r="E1449" t="s">
        <v>164</v>
      </c>
      <c r="F1449" s="10">
        <v>1043779</v>
      </c>
      <c r="G1449" s="8">
        <v>7.6004800000000001E-5</v>
      </c>
      <c r="H1449" s="10">
        <v>85376.19184</v>
      </c>
      <c r="I1449" t="str">
        <f>IFERROR(VLOOKUP(D1449,'LEAID Match'!$A$2:$B$186,2,FALSE),"")</f>
        <v/>
      </c>
    </row>
    <row r="1450" spans="1:9" x14ac:dyDescent="0.2">
      <c r="A1450" t="str">
        <f t="shared" si="22"/>
        <v/>
      </c>
      <c r="B1450" s="15">
        <v>2016</v>
      </c>
      <c r="C1450" t="s">
        <v>1799</v>
      </c>
      <c r="D1450" t="s">
        <v>938</v>
      </c>
      <c r="E1450" t="s">
        <v>164</v>
      </c>
      <c r="F1450" s="10">
        <v>1146814</v>
      </c>
      <c r="G1450" s="8">
        <v>5.9457699999999998E-5</v>
      </c>
      <c r="H1450" s="10">
        <v>58108.01021</v>
      </c>
      <c r="I1450" t="str">
        <f>IFERROR(VLOOKUP(D1450,'LEAID Match'!$A$2:$B$186,2,FALSE),"")</f>
        <v/>
      </c>
    </row>
    <row r="1451" spans="1:9" x14ac:dyDescent="0.2">
      <c r="A1451" t="str">
        <f t="shared" si="22"/>
        <v/>
      </c>
      <c r="B1451" s="15">
        <v>2017</v>
      </c>
      <c r="C1451" t="s">
        <v>1799</v>
      </c>
      <c r="D1451" t="s">
        <v>938</v>
      </c>
      <c r="E1451" t="s">
        <v>164</v>
      </c>
      <c r="F1451" s="10">
        <v>570183</v>
      </c>
      <c r="G1451" s="8">
        <v>2.4085499999999998E-5</v>
      </c>
      <c r="H1451" s="10">
        <v>24620.198099999998</v>
      </c>
      <c r="I1451" t="str">
        <f>IFERROR(VLOOKUP(D1451,'LEAID Match'!$A$2:$B$186,2,FALSE),"")</f>
        <v/>
      </c>
    </row>
    <row r="1452" spans="1:9" x14ac:dyDescent="0.2">
      <c r="A1452" t="str">
        <f t="shared" si="22"/>
        <v/>
      </c>
      <c r="B1452" s="15">
        <v>2018</v>
      </c>
      <c r="C1452" t="s">
        <v>1799</v>
      </c>
      <c r="D1452" t="s">
        <v>938</v>
      </c>
      <c r="E1452" t="s">
        <v>938</v>
      </c>
      <c r="F1452" s="10">
        <v>611509</v>
      </c>
      <c r="G1452" s="8">
        <v>2.17824E-5</v>
      </c>
      <c r="H1452" s="10">
        <v>30279.714240000001</v>
      </c>
      <c r="I1452" t="str">
        <f>IFERROR(VLOOKUP(D1452,'LEAID Match'!$A$2:$B$186,2,FALSE),"")</f>
        <v/>
      </c>
    </row>
    <row r="1453" spans="1:9" x14ac:dyDescent="0.2">
      <c r="A1453" t="str">
        <f t="shared" si="22"/>
        <v/>
      </c>
      <c r="B1453" s="15">
        <v>2019</v>
      </c>
      <c r="C1453" t="s">
        <v>1799</v>
      </c>
      <c r="D1453" t="s">
        <v>938</v>
      </c>
      <c r="E1453" t="s">
        <v>938</v>
      </c>
      <c r="F1453" s="10">
        <v>694746</v>
      </c>
      <c r="G1453" s="8">
        <v>2.8053899999999999E-5</v>
      </c>
      <c r="H1453" s="10">
        <v>48258.318780000001</v>
      </c>
      <c r="I1453" t="str">
        <f>IFERROR(VLOOKUP(D1453,'LEAID Match'!$A$2:$B$186,2,FALSE),"")</f>
        <v/>
      </c>
    </row>
    <row r="1454" spans="1:9" x14ac:dyDescent="0.2">
      <c r="A1454" t="str">
        <f t="shared" si="22"/>
        <v/>
      </c>
      <c r="B1454" s="15">
        <v>2020</v>
      </c>
      <c r="C1454" t="s">
        <v>1799</v>
      </c>
      <c r="D1454" t="s">
        <v>938</v>
      </c>
      <c r="E1454" t="s">
        <v>938</v>
      </c>
      <c r="F1454" s="10">
        <v>698119</v>
      </c>
      <c r="G1454" s="8">
        <v>2.2821799999999999E-5</v>
      </c>
      <c r="H1454" s="10">
        <v>52467.318199999994</v>
      </c>
      <c r="I1454" t="str">
        <f>IFERROR(VLOOKUP(D1454,'LEAID Match'!$A$2:$B$186,2,FALSE),"")</f>
        <v/>
      </c>
    </row>
    <row r="1455" spans="1:9" x14ac:dyDescent="0.2">
      <c r="A1455" t="str">
        <f t="shared" si="22"/>
        <v/>
      </c>
      <c r="B1455" s="15">
        <v>2021</v>
      </c>
      <c r="C1455" t="s">
        <v>1799</v>
      </c>
      <c r="D1455" t="s">
        <v>938</v>
      </c>
      <c r="E1455" t="s">
        <v>938</v>
      </c>
      <c r="F1455" s="10">
        <v>790952</v>
      </c>
      <c r="G1455" s="8">
        <v>2.7515799999999998E-5</v>
      </c>
      <c r="H1455" s="10">
        <v>59475.401699999995</v>
      </c>
      <c r="I1455" t="str">
        <f>IFERROR(VLOOKUP(D1455,'LEAID Match'!$A$2:$B$186,2,FALSE),"")</f>
        <v/>
      </c>
    </row>
    <row r="1456" spans="1:9" x14ac:dyDescent="0.2">
      <c r="A1456" t="str">
        <f t="shared" si="22"/>
        <v/>
      </c>
      <c r="B1456" s="15">
        <v>2022</v>
      </c>
      <c r="C1456" t="s">
        <v>1799</v>
      </c>
      <c r="D1456" t="s">
        <v>938</v>
      </c>
      <c r="E1456" t="s">
        <v>938</v>
      </c>
      <c r="F1456" s="10">
        <v>845855</v>
      </c>
      <c r="G1456" s="8">
        <v>2.5411699999999999E-5</v>
      </c>
      <c r="H1456" s="10">
        <v>102414.23333999999</v>
      </c>
      <c r="I1456" t="str">
        <f>IFERROR(VLOOKUP(D1456,'LEAID Match'!$A$2:$B$186,2,FALSE),"")</f>
        <v/>
      </c>
    </row>
    <row r="1457" spans="1:9" x14ac:dyDescent="0.2">
      <c r="A1457" t="str">
        <f t="shared" si="22"/>
        <v/>
      </c>
      <c r="B1457" s="15">
        <v>2023</v>
      </c>
      <c r="C1457" t="s">
        <v>1799</v>
      </c>
      <c r="D1457" t="s">
        <v>938</v>
      </c>
      <c r="E1457" t="s">
        <v>938</v>
      </c>
      <c r="F1457" s="10">
        <v>1012509</v>
      </c>
      <c r="G1457" s="8">
        <v>3.9827199999999997E-5</v>
      </c>
      <c r="H1457" s="10">
        <v>95302.506879999986</v>
      </c>
      <c r="I1457" t="str">
        <f>IFERROR(VLOOKUP(D1457,'LEAID Match'!$A$2:$B$186,2,FALSE),"")</f>
        <v/>
      </c>
    </row>
    <row r="1458" spans="1:9" x14ac:dyDescent="0.2">
      <c r="A1458" t="str">
        <f t="shared" si="22"/>
        <v/>
      </c>
      <c r="B1458" s="15">
        <v>2015</v>
      </c>
      <c r="C1458" t="s">
        <v>1800</v>
      </c>
      <c r="D1458" t="s">
        <v>165</v>
      </c>
      <c r="E1458" t="s">
        <v>165</v>
      </c>
      <c r="F1458" s="10">
        <v>389924</v>
      </c>
      <c r="G1458" s="8">
        <v>2.8393100000000001E-5</v>
      </c>
      <c r="H1458" s="10">
        <v>31893.969230000002</v>
      </c>
      <c r="I1458" t="str">
        <f>IFERROR(VLOOKUP(D1458,'LEAID Match'!$A$2:$B$186,2,FALSE),"")</f>
        <v/>
      </c>
    </row>
    <row r="1459" spans="1:9" x14ac:dyDescent="0.2">
      <c r="A1459" t="str">
        <f t="shared" si="22"/>
        <v/>
      </c>
      <c r="B1459" s="15">
        <v>2016</v>
      </c>
      <c r="C1459" t="s">
        <v>1800</v>
      </c>
      <c r="D1459" t="s">
        <v>165</v>
      </c>
      <c r="E1459" t="s">
        <v>165</v>
      </c>
      <c r="F1459" s="10">
        <v>626679</v>
      </c>
      <c r="G1459" s="8">
        <v>3.2490799999999997E-5</v>
      </c>
      <c r="H1459" s="10">
        <v>31753.258839999999</v>
      </c>
      <c r="I1459" t="str">
        <f>IFERROR(VLOOKUP(D1459,'LEAID Match'!$A$2:$B$186,2,FALSE),"")</f>
        <v/>
      </c>
    </row>
    <row r="1460" spans="1:9" x14ac:dyDescent="0.2">
      <c r="A1460" t="str">
        <f t="shared" si="22"/>
        <v/>
      </c>
      <c r="B1460" s="15">
        <v>2017</v>
      </c>
      <c r="C1460" t="s">
        <v>1800</v>
      </c>
      <c r="D1460" t="s">
        <v>165</v>
      </c>
      <c r="E1460" t="s">
        <v>165</v>
      </c>
      <c r="F1460" s="10">
        <v>702303</v>
      </c>
      <c r="G1460" s="8">
        <v>2.9666500000000001E-5</v>
      </c>
      <c r="H1460" s="10">
        <v>30325.096300000001</v>
      </c>
      <c r="I1460" t="str">
        <f>IFERROR(VLOOKUP(D1460,'LEAID Match'!$A$2:$B$186,2,FALSE),"")</f>
        <v/>
      </c>
    </row>
    <row r="1461" spans="1:9" x14ac:dyDescent="0.2">
      <c r="A1461" t="str">
        <f t="shared" si="22"/>
        <v/>
      </c>
      <c r="B1461" s="15">
        <v>2018</v>
      </c>
      <c r="C1461" t="s">
        <v>1800</v>
      </c>
      <c r="D1461" t="s">
        <v>165</v>
      </c>
      <c r="E1461" t="s">
        <v>165</v>
      </c>
      <c r="F1461" s="10">
        <v>586279</v>
      </c>
      <c r="G1461" s="8">
        <v>2.0883700000000001E-5</v>
      </c>
      <c r="H1461" s="10">
        <v>29030.431370000002</v>
      </c>
      <c r="I1461" t="str">
        <f>IFERROR(VLOOKUP(D1461,'LEAID Match'!$A$2:$B$186,2,FALSE),"")</f>
        <v/>
      </c>
    </row>
    <row r="1462" spans="1:9" x14ac:dyDescent="0.2">
      <c r="A1462" t="str">
        <f t="shared" si="22"/>
        <v/>
      </c>
      <c r="B1462" s="15">
        <v>2019</v>
      </c>
      <c r="C1462" t="s">
        <v>1800</v>
      </c>
      <c r="D1462" t="s">
        <v>165</v>
      </c>
      <c r="E1462" t="s">
        <v>165</v>
      </c>
      <c r="F1462" s="10">
        <v>381264</v>
      </c>
      <c r="G1462" s="8">
        <v>1.5395499999999999E-5</v>
      </c>
      <c r="H1462" s="10">
        <v>26483.339099999997</v>
      </c>
      <c r="I1462" t="str">
        <f>IFERROR(VLOOKUP(D1462,'LEAID Match'!$A$2:$B$186,2,FALSE),"")</f>
        <v/>
      </c>
    </row>
    <row r="1463" spans="1:9" x14ac:dyDescent="0.2">
      <c r="A1463" t="str">
        <f t="shared" si="22"/>
        <v/>
      </c>
      <c r="B1463" s="15">
        <v>2020</v>
      </c>
      <c r="C1463" t="s">
        <v>1800</v>
      </c>
      <c r="D1463" t="s">
        <v>165</v>
      </c>
      <c r="E1463" t="s">
        <v>165</v>
      </c>
      <c r="F1463" s="10">
        <v>374050</v>
      </c>
      <c r="G1463" s="8">
        <v>1.22278E-5</v>
      </c>
      <c r="H1463" s="10">
        <v>28111.712200000002</v>
      </c>
      <c r="I1463" t="str">
        <f>IFERROR(VLOOKUP(D1463,'LEAID Match'!$A$2:$B$186,2,FALSE),"")</f>
        <v/>
      </c>
    </row>
    <row r="1464" spans="1:9" x14ac:dyDescent="0.2">
      <c r="A1464" t="str">
        <f t="shared" si="22"/>
        <v/>
      </c>
      <c r="B1464" s="15">
        <v>2021</v>
      </c>
      <c r="C1464" t="s">
        <v>1800</v>
      </c>
      <c r="D1464" t="s">
        <v>165</v>
      </c>
      <c r="E1464" t="s">
        <v>165</v>
      </c>
      <c r="F1464" s="10">
        <v>296650</v>
      </c>
      <c r="G1464" s="8">
        <v>1.0319899999999999E-5</v>
      </c>
      <c r="H1464" s="10">
        <v>22306.46385</v>
      </c>
      <c r="I1464" t="str">
        <f>IFERROR(VLOOKUP(D1464,'LEAID Match'!$A$2:$B$186,2,FALSE),"")</f>
        <v/>
      </c>
    </row>
    <row r="1465" spans="1:9" x14ac:dyDescent="0.2">
      <c r="A1465" t="str">
        <f t="shared" si="22"/>
        <v/>
      </c>
      <c r="B1465" s="15">
        <v>2022</v>
      </c>
      <c r="C1465" t="s">
        <v>1800</v>
      </c>
      <c r="D1465" t="s">
        <v>165</v>
      </c>
      <c r="E1465" t="s">
        <v>165</v>
      </c>
      <c r="F1465" s="10">
        <v>520233</v>
      </c>
      <c r="G1465" s="8">
        <v>1.5629199999999999E-5</v>
      </c>
      <c r="H1465" s="10">
        <v>62988.80184</v>
      </c>
      <c r="I1465" t="str">
        <f>IFERROR(VLOOKUP(D1465,'LEAID Match'!$A$2:$B$186,2,FALSE),"")</f>
        <v/>
      </c>
    </row>
    <row r="1466" spans="1:9" x14ac:dyDescent="0.2">
      <c r="A1466" t="str">
        <f t="shared" si="22"/>
        <v/>
      </c>
      <c r="B1466" s="15">
        <v>2023</v>
      </c>
      <c r="C1466" t="s">
        <v>1800</v>
      </c>
      <c r="D1466" t="s">
        <v>165</v>
      </c>
      <c r="E1466" t="s">
        <v>165</v>
      </c>
      <c r="F1466" s="10">
        <v>290564</v>
      </c>
      <c r="G1466" s="8">
        <v>1.1429399999999999E-5</v>
      </c>
      <c r="H1466" s="10">
        <v>27349.411259999997</v>
      </c>
      <c r="I1466" t="str">
        <f>IFERROR(VLOOKUP(D1466,'LEAID Match'!$A$2:$B$186,2,FALSE),"")</f>
        <v/>
      </c>
    </row>
    <row r="1467" spans="1:9" x14ac:dyDescent="0.2">
      <c r="A1467" t="str">
        <f t="shared" si="22"/>
        <v/>
      </c>
      <c r="B1467" s="15">
        <v>2015</v>
      </c>
      <c r="C1467" t="s">
        <v>1801</v>
      </c>
      <c r="D1467" t="s">
        <v>166</v>
      </c>
      <c r="E1467" t="s">
        <v>166</v>
      </c>
      <c r="F1467" s="10">
        <v>889804</v>
      </c>
      <c r="G1467" s="8">
        <v>6.4792899999999994E-5</v>
      </c>
      <c r="H1467" s="10">
        <v>72781.864569999991</v>
      </c>
      <c r="I1467" t="str">
        <f>IFERROR(VLOOKUP(D1467,'LEAID Match'!$A$2:$B$186,2,FALSE),"")</f>
        <v/>
      </c>
    </row>
    <row r="1468" spans="1:9" x14ac:dyDescent="0.2">
      <c r="A1468" t="str">
        <f t="shared" si="22"/>
        <v/>
      </c>
      <c r="B1468" s="15">
        <v>2016</v>
      </c>
      <c r="C1468" t="s">
        <v>1801</v>
      </c>
      <c r="D1468" t="s">
        <v>166</v>
      </c>
      <c r="E1468" t="s">
        <v>166</v>
      </c>
      <c r="F1468" s="10">
        <v>1314262</v>
      </c>
      <c r="G1468" s="8">
        <v>6.8139200000000007E-5</v>
      </c>
      <c r="H1468" s="10">
        <v>66592.440160000013</v>
      </c>
      <c r="I1468" t="str">
        <f>IFERROR(VLOOKUP(D1468,'LEAID Match'!$A$2:$B$186,2,FALSE),"")</f>
        <v/>
      </c>
    </row>
    <row r="1469" spans="1:9" x14ac:dyDescent="0.2">
      <c r="A1469" t="str">
        <f t="shared" si="22"/>
        <v/>
      </c>
      <c r="B1469" s="15">
        <v>2017</v>
      </c>
      <c r="C1469" t="s">
        <v>1801</v>
      </c>
      <c r="D1469" t="s">
        <v>166</v>
      </c>
      <c r="E1469" t="s">
        <v>166</v>
      </c>
      <c r="F1469" s="10">
        <v>1626764</v>
      </c>
      <c r="G1469" s="8">
        <v>6.8717299999999993E-5</v>
      </c>
      <c r="H1469" s="10">
        <v>70242.824059999999</v>
      </c>
      <c r="I1469" t="str">
        <f>IFERROR(VLOOKUP(D1469,'LEAID Match'!$A$2:$B$186,2,FALSE),"")</f>
        <v/>
      </c>
    </row>
    <row r="1470" spans="1:9" x14ac:dyDescent="0.2">
      <c r="A1470" t="str">
        <f t="shared" si="22"/>
        <v/>
      </c>
      <c r="B1470" s="15">
        <v>2018</v>
      </c>
      <c r="C1470" t="s">
        <v>1801</v>
      </c>
      <c r="D1470" t="s">
        <v>166</v>
      </c>
      <c r="E1470" t="s">
        <v>166</v>
      </c>
      <c r="F1470" s="10">
        <v>1864811</v>
      </c>
      <c r="G1470" s="8">
        <v>6.6426000000000004E-5</v>
      </c>
      <c r="H1470" s="10">
        <v>92338.782600000006</v>
      </c>
      <c r="I1470" t="str">
        <f>IFERROR(VLOOKUP(D1470,'LEAID Match'!$A$2:$B$186,2,FALSE),"")</f>
        <v/>
      </c>
    </row>
    <row r="1471" spans="1:9" x14ac:dyDescent="0.2">
      <c r="A1471" t="str">
        <f t="shared" si="22"/>
        <v/>
      </c>
      <c r="B1471" s="15">
        <v>2019</v>
      </c>
      <c r="C1471" t="s">
        <v>1801</v>
      </c>
      <c r="D1471" t="s">
        <v>166</v>
      </c>
      <c r="E1471" t="s">
        <v>166</v>
      </c>
      <c r="F1471" s="10">
        <v>1724593</v>
      </c>
      <c r="G1471" s="8">
        <v>6.9639200000000002E-5</v>
      </c>
      <c r="H1471" s="10">
        <v>119793.35184</v>
      </c>
      <c r="I1471" t="str">
        <f>IFERROR(VLOOKUP(D1471,'LEAID Match'!$A$2:$B$186,2,FALSE),"")</f>
        <v/>
      </c>
    </row>
    <row r="1472" spans="1:9" x14ac:dyDescent="0.2">
      <c r="A1472" t="str">
        <f t="shared" si="22"/>
        <v/>
      </c>
      <c r="B1472" s="15">
        <v>2020</v>
      </c>
      <c r="C1472" t="s">
        <v>1801</v>
      </c>
      <c r="D1472" t="s">
        <v>166</v>
      </c>
      <c r="E1472" t="s">
        <v>166</v>
      </c>
      <c r="F1472" s="10">
        <v>2022773</v>
      </c>
      <c r="G1472" s="8">
        <v>6.6125199999999995E-5</v>
      </c>
      <c r="H1472" s="10">
        <v>152021.83479999998</v>
      </c>
      <c r="I1472" t="str">
        <f>IFERROR(VLOOKUP(D1472,'LEAID Match'!$A$2:$B$186,2,FALSE),"")</f>
        <v/>
      </c>
    </row>
    <row r="1473" spans="1:9" x14ac:dyDescent="0.2">
      <c r="A1473" t="str">
        <f t="shared" si="22"/>
        <v/>
      </c>
      <c r="B1473" s="15">
        <v>2021</v>
      </c>
      <c r="C1473" t="s">
        <v>1801</v>
      </c>
      <c r="D1473" t="s">
        <v>166</v>
      </c>
      <c r="E1473" t="s">
        <v>166</v>
      </c>
      <c r="F1473" s="10">
        <v>1462054</v>
      </c>
      <c r="G1473" s="8">
        <v>5.0862200000000002E-5</v>
      </c>
      <c r="H1473" s="10">
        <v>109938.6453</v>
      </c>
      <c r="I1473" t="str">
        <f>IFERROR(VLOOKUP(D1473,'LEAID Match'!$A$2:$B$186,2,FALSE),"")</f>
        <v/>
      </c>
    </row>
    <row r="1474" spans="1:9" x14ac:dyDescent="0.2">
      <c r="A1474" t="str">
        <f t="shared" si="22"/>
        <v/>
      </c>
      <c r="B1474" s="15">
        <v>2022</v>
      </c>
      <c r="C1474" t="s">
        <v>1801</v>
      </c>
      <c r="D1474" t="s">
        <v>166</v>
      </c>
      <c r="E1474" t="s">
        <v>166</v>
      </c>
      <c r="F1474" s="10">
        <v>1689541</v>
      </c>
      <c r="G1474" s="8">
        <v>5.0758299999999998E-5</v>
      </c>
      <c r="H1474" s="10">
        <v>204566.10066</v>
      </c>
      <c r="I1474" t="str">
        <f>IFERROR(VLOOKUP(D1474,'LEAID Match'!$A$2:$B$186,2,FALSE),"")</f>
        <v/>
      </c>
    </row>
    <row r="1475" spans="1:9" x14ac:dyDescent="0.2">
      <c r="A1475" t="str">
        <f t="shared" ref="A1475:A1538" si="23">I1475</f>
        <v/>
      </c>
      <c r="B1475" s="15">
        <v>2023</v>
      </c>
      <c r="C1475" t="s">
        <v>1801</v>
      </c>
      <c r="D1475" t="s">
        <v>166</v>
      </c>
      <c r="E1475" t="s">
        <v>166</v>
      </c>
      <c r="F1475" s="10">
        <v>1260503</v>
      </c>
      <c r="G1475" s="8">
        <v>4.9582000000000001E-5</v>
      </c>
      <c r="H1475" s="10">
        <v>118644.7678</v>
      </c>
      <c r="I1475" t="str">
        <f>IFERROR(VLOOKUP(D1475,'LEAID Match'!$A$2:$B$186,2,FALSE),"")</f>
        <v/>
      </c>
    </row>
    <row r="1476" spans="1:9" x14ac:dyDescent="0.2">
      <c r="A1476" t="str">
        <f t="shared" si="23"/>
        <v/>
      </c>
      <c r="B1476" s="15">
        <v>2015</v>
      </c>
      <c r="C1476" t="s">
        <v>1802</v>
      </c>
      <c r="D1476" t="s">
        <v>167</v>
      </c>
      <c r="E1476" t="s">
        <v>167</v>
      </c>
      <c r="F1476" s="10">
        <v>9806</v>
      </c>
      <c r="G1476" s="8">
        <v>7.1399999999999996E-7</v>
      </c>
      <c r="H1476" s="10">
        <v>802.03620000000001</v>
      </c>
      <c r="I1476" t="str">
        <f>IFERROR(VLOOKUP(D1476,'LEAID Match'!$A$2:$B$186,2,FALSE),"")</f>
        <v/>
      </c>
    </row>
    <row r="1477" spans="1:9" x14ac:dyDescent="0.2">
      <c r="A1477" t="str">
        <f t="shared" si="23"/>
        <v/>
      </c>
      <c r="B1477" s="15">
        <v>2016</v>
      </c>
      <c r="C1477" t="s">
        <v>1802</v>
      </c>
      <c r="D1477" t="s">
        <v>167</v>
      </c>
      <c r="E1477" t="s">
        <v>167</v>
      </c>
      <c r="F1477" s="10">
        <v>108036</v>
      </c>
      <c r="G1477" s="8">
        <v>5.6011999999999998E-6</v>
      </c>
      <c r="H1477" s="10">
        <v>5474.0527599999996</v>
      </c>
      <c r="I1477" t="str">
        <f>IFERROR(VLOOKUP(D1477,'LEAID Match'!$A$2:$B$186,2,FALSE),"")</f>
        <v/>
      </c>
    </row>
    <row r="1478" spans="1:9" x14ac:dyDescent="0.2">
      <c r="A1478" t="str">
        <f t="shared" si="23"/>
        <v/>
      </c>
      <c r="B1478" s="15">
        <v>2017</v>
      </c>
      <c r="C1478" t="s">
        <v>1802</v>
      </c>
      <c r="D1478" t="s">
        <v>167</v>
      </c>
      <c r="E1478" t="s">
        <v>167</v>
      </c>
      <c r="F1478" s="10">
        <v>126351</v>
      </c>
      <c r="G1478" s="8">
        <v>5.3372999999999997E-6</v>
      </c>
      <c r="H1478" s="10">
        <v>5455.7880599999999</v>
      </c>
      <c r="I1478" t="str">
        <f>IFERROR(VLOOKUP(D1478,'LEAID Match'!$A$2:$B$186,2,FALSE),"")</f>
        <v/>
      </c>
    </row>
    <row r="1479" spans="1:9" x14ac:dyDescent="0.2">
      <c r="A1479" t="str">
        <f t="shared" si="23"/>
        <v/>
      </c>
      <c r="B1479" s="15">
        <v>2018</v>
      </c>
      <c r="C1479" t="s">
        <v>1802</v>
      </c>
      <c r="D1479" t="s">
        <v>167</v>
      </c>
      <c r="E1479" t="s">
        <v>167</v>
      </c>
      <c r="F1479" s="10">
        <v>153611</v>
      </c>
      <c r="G1479" s="8">
        <v>5.4716999999999996E-6</v>
      </c>
      <c r="H1479" s="10">
        <v>7606.2101699999994</v>
      </c>
      <c r="I1479" t="str">
        <f>IFERROR(VLOOKUP(D1479,'LEAID Match'!$A$2:$B$186,2,FALSE),"")</f>
        <v/>
      </c>
    </row>
    <row r="1480" spans="1:9" x14ac:dyDescent="0.2">
      <c r="A1480" t="str">
        <f t="shared" si="23"/>
        <v/>
      </c>
      <c r="B1480" s="15">
        <v>2019</v>
      </c>
      <c r="C1480" t="s">
        <v>1802</v>
      </c>
      <c r="D1480" t="s">
        <v>167</v>
      </c>
      <c r="E1480" t="s">
        <v>167</v>
      </c>
      <c r="F1480" s="10">
        <v>144291</v>
      </c>
      <c r="G1480" s="8">
        <v>5.8265E-6</v>
      </c>
      <c r="H1480" s="10">
        <v>10022.7453</v>
      </c>
      <c r="I1480" t="str">
        <f>IFERROR(VLOOKUP(D1480,'LEAID Match'!$A$2:$B$186,2,FALSE),"")</f>
        <v/>
      </c>
    </row>
    <row r="1481" spans="1:9" x14ac:dyDescent="0.2">
      <c r="A1481" t="str">
        <f t="shared" si="23"/>
        <v/>
      </c>
      <c r="B1481" s="15">
        <v>2020</v>
      </c>
      <c r="C1481" t="s">
        <v>1802</v>
      </c>
      <c r="D1481" t="s">
        <v>167</v>
      </c>
      <c r="E1481" t="s">
        <v>167</v>
      </c>
      <c r="F1481" s="10">
        <v>130615</v>
      </c>
      <c r="G1481" s="8">
        <v>4.2699000000000004E-6</v>
      </c>
      <c r="H1481" s="10">
        <v>9816.5001000000011</v>
      </c>
      <c r="I1481" t="str">
        <f>IFERROR(VLOOKUP(D1481,'LEAID Match'!$A$2:$B$186,2,FALSE),"")</f>
        <v/>
      </c>
    </row>
    <row r="1482" spans="1:9" x14ac:dyDescent="0.2">
      <c r="A1482" t="str">
        <f t="shared" si="23"/>
        <v/>
      </c>
      <c r="B1482" s="15">
        <v>2021</v>
      </c>
      <c r="C1482" t="s">
        <v>1802</v>
      </c>
      <c r="D1482" t="s">
        <v>167</v>
      </c>
      <c r="E1482" t="s">
        <v>167</v>
      </c>
      <c r="F1482" s="10">
        <v>144192</v>
      </c>
      <c r="G1482" s="8">
        <v>5.0162000000000004E-6</v>
      </c>
      <c r="H1482" s="10">
        <v>10842.516300000001</v>
      </c>
      <c r="I1482" t="str">
        <f>IFERROR(VLOOKUP(D1482,'LEAID Match'!$A$2:$B$186,2,FALSE),"")</f>
        <v/>
      </c>
    </row>
    <row r="1483" spans="1:9" x14ac:dyDescent="0.2">
      <c r="A1483" t="str">
        <f t="shared" si="23"/>
        <v/>
      </c>
      <c r="B1483" s="15">
        <v>2022</v>
      </c>
      <c r="C1483" t="s">
        <v>1802</v>
      </c>
      <c r="D1483" t="s">
        <v>167</v>
      </c>
      <c r="E1483" t="s">
        <v>167</v>
      </c>
      <c r="F1483" s="10">
        <v>190933</v>
      </c>
      <c r="G1483" s="8">
        <v>5.7361E-6</v>
      </c>
      <c r="H1483" s="10">
        <v>23117.630219999999</v>
      </c>
      <c r="I1483" t="str">
        <f>IFERROR(VLOOKUP(D1483,'LEAID Match'!$A$2:$B$186,2,FALSE),"")</f>
        <v/>
      </c>
    </row>
    <row r="1484" spans="1:9" x14ac:dyDescent="0.2">
      <c r="A1484" t="str">
        <f t="shared" si="23"/>
        <v/>
      </c>
      <c r="B1484" s="15">
        <v>2023</v>
      </c>
      <c r="C1484" t="s">
        <v>1802</v>
      </c>
      <c r="D1484" t="s">
        <v>167</v>
      </c>
      <c r="E1484" t="s">
        <v>167</v>
      </c>
      <c r="F1484" s="10">
        <v>83482</v>
      </c>
      <c r="G1484" s="8">
        <v>3.2837999999999998E-6</v>
      </c>
      <c r="H1484" s="10">
        <v>7857.8050199999998</v>
      </c>
      <c r="I1484" t="str">
        <f>IFERROR(VLOOKUP(D1484,'LEAID Match'!$A$2:$B$186,2,FALSE),"")</f>
        <v/>
      </c>
    </row>
    <row r="1485" spans="1:9" x14ac:dyDescent="0.2">
      <c r="A1485" t="str">
        <f t="shared" si="23"/>
        <v/>
      </c>
      <c r="B1485" s="15">
        <v>2015</v>
      </c>
      <c r="C1485" t="s">
        <v>1803</v>
      </c>
      <c r="D1485" t="s">
        <v>168</v>
      </c>
      <c r="E1485" t="s">
        <v>168</v>
      </c>
      <c r="F1485" s="10">
        <v>177886</v>
      </c>
      <c r="G1485" s="8">
        <v>1.29531E-5</v>
      </c>
      <c r="H1485" s="10">
        <v>14550.21723</v>
      </c>
      <c r="I1485" t="str">
        <f>IFERROR(VLOOKUP(D1485,'LEAID Match'!$A$2:$B$186,2,FALSE),"")</f>
        <v/>
      </c>
    </row>
    <row r="1486" spans="1:9" x14ac:dyDescent="0.2">
      <c r="A1486" t="str">
        <f t="shared" si="23"/>
        <v/>
      </c>
      <c r="B1486" s="15">
        <v>2016</v>
      </c>
      <c r="C1486" t="s">
        <v>1803</v>
      </c>
      <c r="D1486" t="s">
        <v>168</v>
      </c>
      <c r="E1486" t="s">
        <v>168</v>
      </c>
      <c r="F1486" s="10">
        <v>222193</v>
      </c>
      <c r="G1486" s="8">
        <v>1.1519799999999999E-5</v>
      </c>
      <c r="H1486" s="10">
        <v>11258.30054</v>
      </c>
      <c r="I1486" t="str">
        <f>IFERROR(VLOOKUP(D1486,'LEAID Match'!$A$2:$B$186,2,FALSE),"")</f>
        <v/>
      </c>
    </row>
    <row r="1487" spans="1:9" x14ac:dyDescent="0.2">
      <c r="A1487" t="str">
        <f t="shared" si="23"/>
        <v/>
      </c>
      <c r="B1487" s="15">
        <v>2017</v>
      </c>
      <c r="C1487" t="s">
        <v>1803</v>
      </c>
      <c r="D1487" t="s">
        <v>168</v>
      </c>
      <c r="E1487" t="s">
        <v>168</v>
      </c>
      <c r="F1487" s="10">
        <v>263387</v>
      </c>
      <c r="G1487" s="8">
        <v>1.11259E-5</v>
      </c>
      <c r="H1487" s="10">
        <v>11372.894979999999</v>
      </c>
      <c r="I1487" t="str">
        <f>IFERROR(VLOOKUP(D1487,'LEAID Match'!$A$2:$B$186,2,FALSE),"")</f>
        <v/>
      </c>
    </row>
    <row r="1488" spans="1:9" x14ac:dyDescent="0.2">
      <c r="A1488" t="str">
        <f t="shared" si="23"/>
        <v/>
      </c>
      <c r="B1488" s="15">
        <v>2018</v>
      </c>
      <c r="C1488" t="s">
        <v>1803</v>
      </c>
      <c r="D1488" t="s">
        <v>168</v>
      </c>
      <c r="E1488" t="s">
        <v>168</v>
      </c>
      <c r="F1488" s="10">
        <v>294434</v>
      </c>
      <c r="G1488" s="8">
        <v>1.0488E-5</v>
      </c>
      <c r="H1488" s="10">
        <v>14579.3688</v>
      </c>
      <c r="I1488" t="str">
        <f>IFERROR(VLOOKUP(D1488,'LEAID Match'!$A$2:$B$186,2,FALSE),"")</f>
        <v/>
      </c>
    </row>
    <row r="1489" spans="1:9" x14ac:dyDescent="0.2">
      <c r="A1489" t="str">
        <f t="shared" si="23"/>
        <v/>
      </c>
      <c r="B1489" s="15">
        <v>2019</v>
      </c>
      <c r="C1489" t="s">
        <v>1803</v>
      </c>
      <c r="D1489" t="s">
        <v>168</v>
      </c>
      <c r="E1489" t="s">
        <v>168</v>
      </c>
      <c r="F1489" s="10">
        <v>278439</v>
      </c>
      <c r="G1489" s="8">
        <v>1.12434E-5</v>
      </c>
      <c r="H1489" s="10">
        <v>19340.896679999998</v>
      </c>
      <c r="I1489" t="str">
        <f>IFERROR(VLOOKUP(D1489,'LEAID Match'!$A$2:$B$186,2,FALSE),"")</f>
        <v/>
      </c>
    </row>
    <row r="1490" spans="1:9" x14ac:dyDescent="0.2">
      <c r="A1490" t="str">
        <f t="shared" si="23"/>
        <v/>
      </c>
      <c r="B1490" s="15">
        <v>2020</v>
      </c>
      <c r="C1490" t="s">
        <v>1803</v>
      </c>
      <c r="D1490" t="s">
        <v>168</v>
      </c>
      <c r="E1490" t="s">
        <v>168</v>
      </c>
      <c r="F1490" s="10">
        <v>180033</v>
      </c>
      <c r="G1490" s="8">
        <v>5.8853000000000002E-6</v>
      </c>
      <c r="H1490" s="10">
        <v>13530.304700000001</v>
      </c>
      <c r="I1490" t="str">
        <f>IFERROR(VLOOKUP(D1490,'LEAID Match'!$A$2:$B$186,2,FALSE),"")</f>
        <v/>
      </c>
    </row>
    <row r="1491" spans="1:9" x14ac:dyDescent="0.2">
      <c r="A1491" t="str">
        <f t="shared" si="23"/>
        <v/>
      </c>
      <c r="B1491" s="15">
        <v>2021</v>
      </c>
      <c r="C1491" t="s">
        <v>1803</v>
      </c>
      <c r="D1491" t="s">
        <v>168</v>
      </c>
      <c r="E1491" t="s">
        <v>168</v>
      </c>
      <c r="F1491" s="10">
        <v>199749</v>
      </c>
      <c r="G1491" s="8">
        <v>6.9488999999999997E-6</v>
      </c>
      <c r="H1491" s="10">
        <v>15020.047349999999</v>
      </c>
      <c r="I1491" t="str">
        <f>IFERROR(VLOOKUP(D1491,'LEAID Match'!$A$2:$B$186,2,FALSE),"")</f>
        <v/>
      </c>
    </row>
    <row r="1492" spans="1:9" x14ac:dyDescent="0.2">
      <c r="A1492" t="str">
        <f t="shared" si="23"/>
        <v/>
      </c>
      <c r="B1492" s="15">
        <v>2022</v>
      </c>
      <c r="C1492" t="s">
        <v>1803</v>
      </c>
      <c r="D1492" t="s">
        <v>168</v>
      </c>
      <c r="E1492" t="s">
        <v>168</v>
      </c>
      <c r="F1492" s="10">
        <v>164217</v>
      </c>
      <c r="G1492" s="8">
        <v>4.9335000000000003E-6</v>
      </c>
      <c r="H1492" s="10">
        <v>19882.991700000002</v>
      </c>
      <c r="I1492" t="str">
        <f>IFERROR(VLOOKUP(D1492,'LEAID Match'!$A$2:$B$186,2,FALSE),"")</f>
        <v/>
      </c>
    </row>
    <row r="1493" spans="1:9" x14ac:dyDescent="0.2">
      <c r="A1493" t="str">
        <f t="shared" si="23"/>
        <v/>
      </c>
      <c r="B1493" s="15">
        <v>2023</v>
      </c>
      <c r="C1493" t="s">
        <v>1803</v>
      </c>
      <c r="D1493" t="s">
        <v>168</v>
      </c>
      <c r="E1493" t="s">
        <v>168</v>
      </c>
      <c r="F1493" s="10">
        <v>263709</v>
      </c>
      <c r="G1493" s="8">
        <v>1.0373E-5</v>
      </c>
      <c r="H1493" s="10">
        <v>24821.5517</v>
      </c>
      <c r="I1493" t="str">
        <f>IFERROR(VLOOKUP(D1493,'LEAID Match'!$A$2:$B$186,2,FALSE),"")</f>
        <v/>
      </c>
    </row>
    <row r="1494" spans="1:9" x14ac:dyDescent="0.2">
      <c r="A1494" t="str">
        <f t="shared" si="23"/>
        <v/>
      </c>
      <c r="B1494" s="15">
        <v>2015</v>
      </c>
      <c r="C1494" t="s">
        <v>1804</v>
      </c>
      <c r="D1494" t="s">
        <v>169</v>
      </c>
      <c r="E1494" t="s">
        <v>169</v>
      </c>
      <c r="F1494" s="10">
        <v>130626</v>
      </c>
      <c r="G1494" s="8">
        <v>9.5117999999999993E-6</v>
      </c>
      <c r="H1494" s="10">
        <v>10684.604939999999</v>
      </c>
      <c r="I1494" t="str">
        <f>IFERROR(VLOOKUP(D1494,'LEAID Match'!$A$2:$B$186,2,FALSE),"")</f>
        <v/>
      </c>
    </row>
    <row r="1495" spans="1:9" x14ac:dyDescent="0.2">
      <c r="A1495" t="str">
        <f t="shared" si="23"/>
        <v/>
      </c>
      <c r="B1495" s="15">
        <v>2016</v>
      </c>
      <c r="C1495" t="s">
        <v>1804</v>
      </c>
      <c r="D1495" t="s">
        <v>169</v>
      </c>
      <c r="E1495" t="s">
        <v>169</v>
      </c>
      <c r="F1495" s="10">
        <v>157670</v>
      </c>
      <c r="G1495" s="8">
        <v>8.1745999999999996E-6</v>
      </c>
      <c r="H1495" s="10">
        <v>7989.03658</v>
      </c>
      <c r="I1495" t="str">
        <f>IFERROR(VLOOKUP(D1495,'LEAID Match'!$A$2:$B$186,2,FALSE),"")</f>
        <v/>
      </c>
    </row>
    <row r="1496" spans="1:9" x14ac:dyDescent="0.2">
      <c r="A1496" t="str">
        <f t="shared" si="23"/>
        <v/>
      </c>
      <c r="B1496" s="15">
        <v>2017</v>
      </c>
      <c r="C1496" t="s">
        <v>1804</v>
      </c>
      <c r="D1496" t="s">
        <v>169</v>
      </c>
      <c r="E1496" t="s">
        <v>169</v>
      </c>
      <c r="F1496" s="10">
        <v>216142</v>
      </c>
      <c r="G1496" s="8">
        <v>9.1301999999999994E-6</v>
      </c>
      <c r="H1496" s="10">
        <v>9332.8904399999992</v>
      </c>
      <c r="I1496" t="str">
        <f>IFERROR(VLOOKUP(D1496,'LEAID Match'!$A$2:$B$186,2,FALSE),"")</f>
        <v/>
      </c>
    </row>
    <row r="1497" spans="1:9" x14ac:dyDescent="0.2">
      <c r="A1497" t="str">
        <f t="shared" si="23"/>
        <v/>
      </c>
      <c r="B1497" s="15">
        <v>2018</v>
      </c>
      <c r="C1497" t="s">
        <v>1804</v>
      </c>
      <c r="D1497" t="s">
        <v>169</v>
      </c>
      <c r="E1497" t="s">
        <v>169</v>
      </c>
      <c r="F1497" s="10">
        <v>253815</v>
      </c>
      <c r="G1497" s="8">
        <v>9.0411000000000006E-6</v>
      </c>
      <c r="H1497" s="10">
        <v>12568.03311</v>
      </c>
      <c r="I1497" t="str">
        <f>IFERROR(VLOOKUP(D1497,'LEAID Match'!$A$2:$B$186,2,FALSE),"")</f>
        <v/>
      </c>
    </row>
    <row r="1498" spans="1:9" x14ac:dyDescent="0.2">
      <c r="A1498" t="str">
        <f t="shared" si="23"/>
        <v/>
      </c>
      <c r="B1498" s="15">
        <v>2019</v>
      </c>
      <c r="C1498" t="s">
        <v>1804</v>
      </c>
      <c r="D1498" t="s">
        <v>169</v>
      </c>
      <c r="E1498" t="s">
        <v>169</v>
      </c>
      <c r="F1498" s="10">
        <v>187529</v>
      </c>
      <c r="G1498" s="8">
        <v>7.5723999999999997E-6</v>
      </c>
      <c r="H1498" s="10">
        <v>13026.04248</v>
      </c>
      <c r="I1498" t="str">
        <f>IFERROR(VLOOKUP(D1498,'LEAID Match'!$A$2:$B$186,2,FALSE),"")</f>
        <v/>
      </c>
    </row>
    <row r="1499" spans="1:9" x14ac:dyDescent="0.2">
      <c r="A1499" t="str">
        <f t="shared" si="23"/>
        <v/>
      </c>
      <c r="B1499" s="15">
        <v>2020</v>
      </c>
      <c r="C1499" t="s">
        <v>1804</v>
      </c>
      <c r="D1499" t="s">
        <v>169</v>
      </c>
      <c r="E1499" t="s">
        <v>169</v>
      </c>
      <c r="F1499" s="10">
        <v>275441</v>
      </c>
      <c r="G1499" s="8">
        <v>9.0042999999999995E-6</v>
      </c>
      <c r="H1499" s="10">
        <v>20700.885699999999</v>
      </c>
      <c r="I1499" t="str">
        <f>IFERROR(VLOOKUP(D1499,'LEAID Match'!$A$2:$B$186,2,FALSE),"")</f>
        <v/>
      </c>
    </row>
    <row r="1500" spans="1:9" x14ac:dyDescent="0.2">
      <c r="A1500" t="str">
        <f t="shared" si="23"/>
        <v/>
      </c>
      <c r="B1500" s="15">
        <v>2021</v>
      </c>
      <c r="C1500" t="s">
        <v>1804</v>
      </c>
      <c r="D1500" t="s">
        <v>169</v>
      </c>
      <c r="E1500" t="s">
        <v>169</v>
      </c>
      <c r="F1500" s="10">
        <v>315588</v>
      </c>
      <c r="G1500" s="8">
        <v>1.09787E-5</v>
      </c>
      <c r="H1500" s="10">
        <v>23730.460050000002</v>
      </c>
      <c r="I1500" t="str">
        <f>IFERROR(VLOOKUP(D1500,'LEAID Match'!$A$2:$B$186,2,FALSE),"")</f>
        <v/>
      </c>
    </row>
    <row r="1501" spans="1:9" x14ac:dyDescent="0.2">
      <c r="A1501" t="str">
        <f t="shared" si="23"/>
        <v/>
      </c>
      <c r="B1501" s="15">
        <v>2022</v>
      </c>
      <c r="C1501" t="s">
        <v>1804</v>
      </c>
      <c r="D1501" t="s">
        <v>169</v>
      </c>
      <c r="E1501" t="s">
        <v>169</v>
      </c>
      <c r="F1501" s="10">
        <v>266145</v>
      </c>
      <c r="G1501" s="8">
        <v>7.9957000000000004E-6</v>
      </c>
      <c r="H1501" s="10">
        <v>32224.270140000001</v>
      </c>
      <c r="I1501" t="str">
        <f>IFERROR(VLOOKUP(D1501,'LEAID Match'!$A$2:$B$186,2,FALSE),"")</f>
        <v/>
      </c>
    </row>
    <row r="1502" spans="1:9" x14ac:dyDescent="0.2">
      <c r="A1502" t="str">
        <f t="shared" si="23"/>
        <v/>
      </c>
      <c r="B1502" s="15">
        <v>2023</v>
      </c>
      <c r="C1502" t="s">
        <v>1804</v>
      </c>
      <c r="D1502" t="s">
        <v>169</v>
      </c>
      <c r="E1502" t="s">
        <v>169</v>
      </c>
      <c r="F1502" s="10">
        <v>198517</v>
      </c>
      <c r="G1502" s="8">
        <v>7.8087000000000003E-6</v>
      </c>
      <c r="H1502" s="10">
        <v>18685.43823</v>
      </c>
      <c r="I1502" t="str">
        <f>IFERROR(VLOOKUP(D1502,'LEAID Match'!$A$2:$B$186,2,FALSE),"")</f>
        <v/>
      </c>
    </row>
    <row r="1503" spans="1:9" x14ac:dyDescent="0.2">
      <c r="A1503" t="str">
        <f t="shared" si="23"/>
        <v/>
      </c>
      <c r="B1503" s="15">
        <v>2015</v>
      </c>
      <c r="C1503" t="s">
        <v>1805</v>
      </c>
      <c r="D1503" t="s">
        <v>170</v>
      </c>
      <c r="E1503" t="s">
        <v>170</v>
      </c>
      <c r="F1503" s="10">
        <v>1167752</v>
      </c>
      <c r="G1503" s="8">
        <v>8.5032199999999995E-5</v>
      </c>
      <c r="H1503" s="10">
        <v>95516.670259999999</v>
      </c>
      <c r="I1503" t="str">
        <f>IFERROR(VLOOKUP(D1503,'LEAID Match'!$A$2:$B$186,2,FALSE),"")</f>
        <v/>
      </c>
    </row>
    <row r="1504" spans="1:9" x14ac:dyDescent="0.2">
      <c r="A1504" t="str">
        <f t="shared" si="23"/>
        <v/>
      </c>
      <c r="B1504" s="15">
        <v>2016</v>
      </c>
      <c r="C1504" t="s">
        <v>1805</v>
      </c>
      <c r="D1504" t="s">
        <v>170</v>
      </c>
      <c r="E1504" t="s">
        <v>170</v>
      </c>
      <c r="F1504" s="10">
        <v>2151828</v>
      </c>
      <c r="G1504" s="8">
        <v>1.115636E-4</v>
      </c>
      <c r="H1504" s="10">
        <v>109031.10628000001</v>
      </c>
      <c r="I1504" t="str">
        <f>IFERROR(VLOOKUP(D1504,'LEAID Match'!$A$2:$B$186,2,FALSE),"")</f>
        <v/>
      </c>
    </row>
    <row r="1505" spans="1:9" x14ac:dyDescent="0.2">
      <c r="A1505" t="str">
        <f t="shared" si="23"/>
        <v/>
      </c>
      <c r="B1505" s="15">
        <v>2017</v>
      </c>
      <c r="C1505" t="s">
        <v>1805</v>
      </c>
      <c r="D1505" t="s">
        <v>170</v>
      </c>
      <c r="E1505" t="s">
        <v>170</v>
      </c>
      <c r="F1505" s="10">
        <v>2520936</v>
      </c>
      <c r="G1505" s="8">
        <v>1.064887E-4</v>
      </c>
      <c r="H1505" s="10">
        <v>108852.74914</v>
      </c>
      <c r="I1505" t="str">
        <f>IFERROR(VLOOKUP(D1505,'LEAID Match'!$A$2:$B$186,2,FALSE),"")</f>
        <v/>
      </c>
    </row>
    <row r="1506" spans="1:9" x14ac:dyDescent="0.2">
      <c r="A1506" t="str">
        <f t="shared" si="23"/>
        <v/>
      </c>
      <c r="B1506" s="15">
        <v>2018</v>
      </c>
      <c r="C1506" t="s">
        <v>1805</v>
      </c>
      <c r="D1506" t="s">
        <v>170</v>
      </c>
      <c r="E1506" t="s">
        <v>170</v>
      </c>
      <c r="F1506" s="10">
        <v>2091825</v>
      </c>
      <c r="G1506" s="8">
        <v>7.4512399999999995E-5</v>
      </c>
      <c r="H1506" s="10">
        <v>103579.68724</v>
      </c>
      <c r="I1506" t="str">
        <f>IFERROR(VLOOKUP(D1506,'LEAID Match'!$A$2:$B$186,2,FALSE),"")</f>
        <v/>
      </c>
    </row>
    <row r="1507" spans="1:9" x14ac:dyDescent="0.2">
      <c r="A1507" t="str">
        <f t="shared" si="23"/>
        <v/>
      </c>
      <c r="B1507" s="15">
        <v>2019</v>
      </c>
      <c r="C1507" t="s">
        <v>1805</v>
      </c>
      <c r="D1507" t="s">
        <v>170</v>
      </c>
      <c r="E1507" t="s">
        <v>170</v>
      </c>
      <c r="F1507" s="10">
        <v>2490241</v>
      </c>
      <c r="G1507" s="8">
        <v>1.005562E-4</v>
      </c>
      <c r="H1507" s="10">
        <v>172976.77524000002</v>
      </c>
      <c r="I1507" t="str">
        <f>IFERROR(VLOOKUP(D1507,'LEAID Match'!$A$2:$B$186,2,FALSE),"")</f>
        <v/>
      </c>
    </row>
    <row r="1508" spans="1:9" x14ac:dyDescent="0.2">
      <c r="A1508" t="str">
        <f t="shared" si="23"/>
        <v/>
      </c>
      <c r="B1508" s="15">
        <v>2020</v>
      </c>
      <c r="C1508" t="s">
        <v>1805</v>
      </c>
      <c r="D1508" t="s">
        <v>170</v>
      </c>
      <c r="E1508" t="s">
        <v>170</v>
      </c>
      <c r="F1508" s="10">
        <v>3221378</v>
      </c>
      <c r="G1508" s="8">
        <v>1.05308E-4</v>
      </c>
      <c r="H1508" s="10">
        <v>242103.092</v>
      </c>
      <c r="I1508" t="str">
        <f>IFERROR(VLOOKUP(D1508,'LEAID Match'!$A$2:$B$186,2,FALSE),"")</f>
        <v/>
      </c>
    </row>
    <row r="1509" spans="1:9" x14ac:dyDescent="0.2">
      <c r="A1509" t="str">
        <f t="shared" si="23"/>
        <v/>
      </c>
      <c r="B1509" s="15">
        <v>2021</v>
      </c>
      <c r="C1509" t="s">
        <v>1805</v>
      </c>
      <c r="D1509" t="s">
        <v>170</v>
      </c>
      <c r="E1509" t="s">
        <v>170</v>
      </c>
      <c r="F1509" s="10">
        <v>2816636</v>
      </c>
      <c r="G1509" s="8">
        <v>9.7985699999999999E-5</v>
      </c>
      <c r="H1509" s="10">
        <v>211796.09054999999</v>
      </c>
      <c r="I1509" t="str">
        <f>IFERROR(VLOOKUP(D1509,'LEAID Match'!$A$2:$B$186,2,FALSE),"")</f>
        <v/>
      </c>
    </row>
    <row r="1510" spans="1:9" x14ac:dyDescent="0.2">
      <c r="A1510" t="str">
        <f t="shared" si="23"/>
        <v/>
      </c>
      <c r="B1510" s="15">
        <v>2022</v>
      </c>
      <c r="C1510" t="s">
        <v>1805</v>
      </c>
      <c r="D1510" t="s">
        <v>170</v>
      </c>
      <c r="E1510" t="s">
        <v>170</v>
      </c>
      <c r="F1510" s="10">
        <v>2959427</v>
      </c>
      <c r="G1510" s="8">
        <v>8.8908999999999999E-5</v>
      </c>
      <c r="H1510" s="10">
        <v>358321.05180000002</v>
      </c>
      <c r="I1510" t="str">
        <f>IFERROR(VLOOKUP(D1510,'LEAID Match'!$A$2:$B$186,2,FALSE),"")</f>
        <v/>
      </c>
    </row>
    <row r="1511" spans="1:9" x14ac:dyDescent="0.2">
      <c r="A1511" t="str">
        <f t="shared" si="23"/>
        <v/>
      </c>
      <c r="B1511" s="15">
        <v>2023</v>
      </c>
      <c r="C1511" t="s">
        <v>1805</v>
      </c>
      <c r="D1511" t="s">
        <v>170</v>
      </c>
      <c r="E1511" t="s">
        <v>170</v>
      </c>
      <c r="F1511" s="10">
        <v>2627917</v>
      </c>
      <c r="G1511" s="8">
        <v>1.0336939999999999E-4</v>
      </c>
      <c r="H1511" s="10">
        <v>247352.63725999999</v>
      </c>
      <c r="I1511" t="str">
        <f>IFERROR(VLOOKUP(D1511,'LEAID Match'!$A$2:$B$186,2,FALSE),"")</f>
        <v/>
      </c>
    </row>
    <row r="1512" spans="1:9" x14ac:dyDescent="0.2">
      <c r="A1512" t="str">
        <f t="shared" si="23"/>
        <v/>
      </c>
      <c r="B1512" s="15">
        <v>2015</v>
      </c>
      <c r="C1512" t="s">
        <v>1806</v>
      </c>
      <c r="D1512" t="s">
        <v>171</v>
      </c>
      <c r="E1512" t="s">
        <v>171</v>
      </c>
      <c r="F1512" s="10">
        <v>957553</v>
      </c>
      <c r="G1512" s="8">
        <v>6.9726099999999996E-5</v>
      </c>
      <c r="H1512" s="10">
        <v>78323.328129999994</v>
      </c>
      <c r="I1512" t="str">
        <f>IFERROR(VLOOKUP(D1512,'LEAID Match'!$A$2:$B$186,2,FALSE),"")</f>
        <v/>
      </c>
    </row>
    <row r="1513" spans="1:9" x14ac:dyDescent="0.2">
      <c r="A1513" t="str">
        <f t="shared" si="23"/>
        <v/>
      </c>
      <c r="B1513" s="15">
        <v>2016</v>
      </c>
      <c r="C1513" t="s">
        <v>1806</v>
      </c>
      <c r="D1513" t="s">
        <v>171</v>
      </c>
      <c r="E1513" t="s">
        <v>171</v>
      </c>
      <c r="F1513" s="10">
        <v>982054</v>
      </c>
      <c r="G1513" s="8">
        <v>5.0915499999999997E-5</v>
      </c>
      <c r="H1513" s="10">
        <v>49759.718150000001</v>
      </c>
      <c r="I1513" t="str">
        <f>IFERROR(VLOOKUP(D1513,'LEAID Match'!$A$2:$B$186,2,FALSE),"")</f>
        <v/>
      </c>
    </row>
    <row r="1514" spans="1:9" x14ac:dyDescent="0.2">
      <c r="A1514" t="str">
        <f t="shared" si="23"/>
        <v/>
      </c>
      <c r="B1514" s="15">
        <v>2017</v>
      </c>
      <c r="C1514" t="s">
        <v>1806</v>
      </c>
      <c r="D1514" t="s">
        <v>171</v>
      </c>
      <c r="E1514" t="s">
        <v>171</v>
      </c>
      <c r="F1514" s="10">
        <v>1135840</v>
      </c>
      <c r="G1514" s="8">
        <v>4.7979799999999998E-5</v>
      </c>
      <c r="H1514" s="10">
        <v>49044.951559999994</v>
      </c>
      <c r="I1514" t="str">
        <f>IFERROR(VLOOKUP(D1514,'LEAID Match'!$A$2:$B$186,2,FALSE),"")</f>
        <v/>
      </c>
    </row>
    <row r="1515" spans="1:9" x14ac:dyDescent="0.2">
      <c r="A1515" t="str">
        <f t="shared" si="23"/>
        <v/>
      </c>
      <c r="B1515" s="15">
        <v>2018</v>
      </c>
      <c r="C1515" t="s">
        <v>1806</v>
      </c>
      <c r="D1515" t="s">
        <v>171</v>
      </c>
      <c r="E1515" t="s">
        <v>171</v>
      </c>
      <c r="F1515" s="10">
        <v>1272916</v>
      </c>
      <c r="G1515" s="8">
        <v>4.5342300000000001E-5</v>
      </c>
      <c r="H1515" s="10">
        <v>63030.331230000003</v>
      </c>
      <c r="I1515" t="str">
        <f>IFERROR(VLOOKUP(D1515,'LEAID Match'!$A$2:$B$186,2,FALSE),"")</f>
        <v/>
      </c>
    </row>
    <row r="1516" spans="1:9" x14ac:dyDescent="0.2">
      <c r="A1516" t="str">
        <f t="shared" si="23"/>
        <v/>
      </c>
      <c r="B1516" s="15">
        <v>2019</v>
      </c>
      <c r="C1516" t="s">
        <v>1806</v>
      </c>
      <c r="D1516" t="s">
        <v>171</v>
      </c>
      <c r="E1516" t="s">
        <v>171</v>
      </c>
      <c r="F1516" s="10">
        <v>1059406</v>
      </c>
      <c r="G1516" s="8">
        <v>4.2778899999999998E-5</v>
      </c>
      <c r="H1516" s="10">
        <v>73588.263779999994</v>
      </c>
      <c r="I1516" t="str">
        <f>IFERROR(VLOOKUP(D1516,'LEAID Match'!$A$2:$B$186,2,FALSE),"")</f>
        <v/>
      </c>
    </row>
    <row r="1517" spans="1:9" x14ac:dyDescent="0.2">
      <c r="A1517" t="str">
        <f t="shared" si="23"/>
        <v/>
      </c>
      <c r="B1517" s="15">
        <v>2020</v>
      </c>
      <c r="C1517" t="s">
        <v>1806</v>
      </c>
      <c r="D1517" t="s">
        <v>171</v>
      </c>
      <c r="E1517" t="s">
        <v>171</v>
      </c>
      <c r="F1517" s="10">
        <v>1547893</v>
      </c>
      <c r="G1517" s="8">
        <v>5.0601199999999999E-5</v>
      </c>
      <c r="H1517" s="10">
        <v>116332.1588</v>
      </c>
      <c r="I1517" t="str">
        <f>IFERROR(VLOOKUP(D1517,'LEAID Match'!$A$2:$B$186,2,FALSE),"")</f>
        <v/>
      </c>
    </row>
    <row r="1518" spans="1:9" x14ac:dyDescent="0.2">
      <c r="A1518" t="str">
        <f t="shared" si="23"/>
        <v/>
      </c>
      <c r="B1518" s="15">
        <v>2021</v>
      </c>
      <c r="C1518" t="s">
        <v>1806</v>
      </c>
      <c r="D1518" t="s">
        <v>171</v>
      </c>
      <c r="E1518" t="s">
        <v>171</v>
      </c>
      <c r="F1518" s="10">
        <v>1209306</v>
      </c>
      <c r="G1518" s="8">
        <v>4.2069600000000001E-5</v>
      </c>
      <c r="H1518" s="10">
        <v>90933.440400000007</v>
      </c>
      <c r="I1518" t="str">
        <f>IFERROR(VLOOKUP(D1518,'LEAID Match'!$A$2:$B$186,2,FALSE),"")</f>
        <v/>
      </c>
    </row>
    <row r="1519" spans="1:9" x14ac:dyDescent="0.2">
      <c r="A1519" t="str">
        <f t="shared" si="23"/>
        <v/>
      </c>
      <c r="B1519" s="15">
        <v>2022</v>
      </c>
      <c r="C1519" t="s">
        <v>1806</v>
      </c>
      <c r="D1519" t="s">
        <v>171</v>
      </c>
      <c r="E1519" t="s">
        <v>171</v>
      </c>
      <c r="F1519" s="10">
        <v>1859139</v>
      </c>
      <c r="G1519" s="8">
        <v>5.5853400000000003E-5</v>
      </c>
      <c r="H1519" s="10">
        <v>225100.37268</v>
      </c>
      <c r="I1519" t="str">
        <f>IFERROR(VLOOKUP(D1519,'LEAID Match'!$A$2:$B$186,2,FALSE),"")</f>
        <v/>
      </c>
    </row>
    <row r="1520" spans="1:9" x14ac:dyDescent="0.2">
      <c r="A1520" t="str">
        <f t="shared" si="23"/>
        <v/>
      </c>
      <c r="B1520" s="15">
        <v>2023</v>
      </c>
      <c r="C1520" t="s">
        <v>1806</v>
      </c>
      <c r="D1520" t="s">
        <v>171</v>
      </c>
      <c r="E1520" t="s">
        <v>171</v>
      </c>
      <c r="F1520" s="10">
        <v>1497218</v>
      </c>
      <c r="G1520" s="8">
        <v>5.8893300000000001E-5</v>
      </c>
      <c r="H1520" s="10">
        <v>140925.77757000001</v>
      </c>
      <c r="I1520" t="str">
        <f>IFERROR(VLOOKUP(D1520,'LEAID Match'!$A$2:$B$186,2,FALSE),"")</f>
        <v/>
      </c>
    </row>
    <row r="1521" spans="1:9" ht="18" customHeight="1" x14ac:dyDescent="0.2">
      <c r="A1521" t="str">
        <f t="shared" si="23"/>
        <v/>
      </c>
      <c r="B1521" s="15">
        <v>2015</v>
      </c>
      <c r="C1521" t="s">
        <v>1807</v>
      </c>
      <c r="D1521" t="s">
        <v>172</v>
      </c>
      <c r="E1521" t="s">
        <v>172</v>
      </c>
      <c r="F1521" s="10">
        <v>1428407</v>
      </c>
      <c r="G1521" s="8">
        <v>1.040123E-4</v>
      </c>
      <c r="H1521" s="10">
        <v>116837.01659</v>
      </c>
      <c r="I1521" t="str">
        <f>IFERROR(VLOOKUP(D1521,'LEAID Match'!$A$2:$B$186,2,FALSE),"")</f>
        <v/>
      </c>
    </row>
    <row r="1522" spans="1:9" x14ac:dyDescent="0.2">
      <c r="A1522" t="str">
        <f t="shared" si="23"/>
        <v/>
      </c>
      <c r="B1522" s="15">
        <v>2016</v>
      </c>
      <c r="C1522" t="s">
        <v>1807</v>
      </c>
      <c r="D1522" t="s">
        <v>172</v>
      </c>
      <c r="E1522" t="s">
        <v>172</v>
      </c>
      <c r="F1522" s="10">
        <v>1533398</v>
      </c>
      <c r="G1522" s="8">
        <v>7.9500500000000002E-5</v>
      </c>
      <c r="H1522" s="10">
        <v>77695.838650000005</v>
      </c>
      <c r="I1522" t="str">
        <f>IFERROR(VLOOKUP(D1522,'LEAID Match'!$A$2:$B$186,2,FALSE),"")</f>
        <v/>
      </c>
    </row>
    <row r="1523" spans="1:9" x14ac:dyDescent="0.2">
      <c r="A1523" t="str">
        <f t="shared" si="23"/>
        <v/>
      </c>
      <c r="B1523" s="15">
        <v>2017</v>
      </c>
      <c r="C1523" t="s">
        <v>1807</v>
      </c>
      <c r="D1523" t="s">
        <v>172</v>
      </c>
      <c r="E1523" t="s">
        <v>172</v>
      </c>
      <c r="F1523" s="10">
        <v>1904103</v>
      </c>
      <c r="G1523" s="8">
        <v>8.0432600000000006E-5</v>
      </c>
      <c r="H1523" s="10">
        <v>82218.203720000005</v>
      </c>
      <c r="I1523" t="str">
        <f>IFERROR(VLOOKUP(D1523,'LEAID Match'!$A$2:$B$186,2,FALSE),"")</f>
        <v/>
      </c>
    </row>
    <row r="1524" spans="1:9" x14ac:dyDescent="0.2">
      <c r="A1524" t="str">
        <f t="shared" si="23"/>
        <v/>
      </c>
      <c r="B1524" s="15">
        <v>2018</v>
      </c>
      <c r="C1524" t="s">
        <v>1807</v>
      </c>
      <c r="D1524" t="s">
        <v>172</v>
      </c>
      <c r="E1524" t="s">
        <v>172</v>
      </c>
      <c r="F1524" s="10">
        <v>2220258</v>
      </c>
      <c r="G1524" s="8">
        <v>7.9087300000000004E-5</v>
      </c>
      <c r="H1524" s="10">
        <v>109939.25573</v>
      </c>
      <c r="I1524" t="str">
        <f>IFERROR(VLOOKUP(D1524,'LEAID Match'!$A$2:$B$186,2,FALSE),"")</f>
        <v/>
      </c>
    </row>
    <row r="1525" spans="1:9" x14ac:dyDescent="0.2">
      <c r="A1525" t="str">
        <f t="shared" si="23"/>
        <v/>
      </c>
      <c r="B1525" s="15">
        <v>2019</v>
      </c>
      <c r="C1525" t="s">
        <v>1807</v>
      </c>
      <c r="D1525" t="s">
        <v>172</v>
      </c>
      <c r="E1525" t="s">
        <v>172</v>
      </c>
      <c r="F1525" s="10">
        <v>2107936</v>
      </c>
      <c r="G1525" s="8">
        <v>8.5118700000000002E-5</v>
      </c>
      <c r="H1525" s="10">
        <v>146421.18773999999</v>
      </c>
      <c r="I1525" t="str">
        <f>IFERROR(VLOOKUP(D1525,'LEAID Match'!$A$2:$B$186,2,FALSE),"")</f>
        <v/>
      </c>
    </row>
    <row r="1526" spans="1:9" x14ac:dyDescent="0.2">
      <c r="A1526" t="str">
        <f t="shared" si="23"/>
        <v/>
      </c>
      <c r="B1526" s="15">
        <v>2020</v>
      </c>
      <c r="C1526" t="s">
        <v>1807</v>
      </c>
      <c r="D1526" t="s">
        <v>172</v>
      </c>
      <c r="E1526" t="s">
        <v>172</v>
      </c>
      <c r="F1526" s="10">
        <v>2345360</v>
      </c>
      <c r="G1526" s="8">
        <v>7.6670700000000004E-5</v>
      </c>
      <c r="H1526" s="10">
        <v>176265.9393</v>
      </c>
      <c r="I1526" t="str">
        <f>IFERROR(VLOOKUP(D1526,'LEAID Match'!$A$2:$B$186,2,FALSE),"")</f>
        <v/>
      </c>
    </row>
    <row r="1527" spans="1:9" x14ac:dyDescent="0.2">
      <c r="A1527" t="str">
        <f t="shared" si="23"/>
        <v/>
      </c>
      <c r="B1527" s="15">
        <v>2021</v>
      </c>
      <c r="C1527" t="s">
        <v>1807</v>
      </c>
      <c r="D1527" t="s">
        <v>172</v>
      </c>
      <c r="E1527" t="s">
        <v>172</v>
      </c>
      <c r="F1527" s="10">
        <v>2145604</v>
      </c>
      <c r="G1527" s="8">
        <v>7.4641700000000001E-5</v>
      </c>
      <c r="H1527" s="10">
        <v>161338.03455000001</v>
      </c>
      <c r="I1527" t="str">
        <f>IFERROR(VLOOKUP(D1527,'LEAID Match'!$A$2:$B$186,2,FALSE),"")</f>
        <v/>
      </c>
    </row>
    <row r="1528" spans="1:9" x14ac:dyDescent="0.2">
      <c r="A1528" t="str">
        <f t="shared" si="23"/>
        <v/>
      </c>
      <c r="B1528" s="15">
        <v>2022</v>
      </c>
      <c r="C1528" t="s">
        <v>1807</v>
      </c>
      <c r="D1528" t="s">
        <v>172</v>
      </c>
      <c r="E1528" t="s">
        <v>172</v>
      </c>
      <c r="F1528" s="10">
        <v>2579126</v>
      </c>
      <c r="G1528" s="8">
        <v>7.7483699999999998E-5</v>
      </c>
      <c r="H1528" s="10">
        <v>312274.80774000002</v>
      </c>
      <c r="I1528" t="str">
        <f>IFERROR(VLOOKUP(D1528,'LEAID Match'!$A$2:$B$186,2,FALSE),"")</f>
        <v/>
      </c>
    </row>
    <row r="1529" spans="1:9" x14ac:dyDescent="0.2">
      <c r="A1529" t="str">
        <f t="shared" si="23"/>
        <v/>
      </c>
      <c r="B1529" s="15">
        <v>2023</v>
      </c>
      <c r="C1529" t="s">
        <v>1807</v>
      </c>
      <c r="D1529" t="s">
        <v>172</v>
      </c>
      <c r="E1529" t="s">
        <v>172</v>
      </c>
      <c r="F1529" s="10">
        <v>2182476</v>
      </c>
      <c r="G1529" s="8">
        <v>8.5847999999999995E-5</v>
      </c>
      <c r="H1529" s="10">
        <v>205425.67919999998</v>
      </c>
      <c r="I1529" t="str">
        <f>IFERROR(VLOOKUP(D1529,'LEAID Match'!$A$2:$B$186,2,FALSE),"")</f>
        <v/>
      </c>
    </row>
    <row r="1530" spans="1:9" x14ac:dyDescent="0.2">
      <c r="A1530" t="str">
        <f t="shared" si="23"/>
        <v/>
      </c>
      <c r="B1530" s="15">
        <v>2015</v>
      </c>
      <c r="C1530" t="s">
        <v>1808</v>
      </c>
      <c r="D1530" t="s">
        <v>173</v>
      </c>
      <c r="E1530" t="s">
        <v>173</v>
      </c>
      <c r="F1530" s="10">
        <v>369695</v>
      </c>
      <c r="G1530" s="8">
        <v>2.69201E-5</v>
      </c>
      <c r="H1530" s="10">
        <v>30239.348330000001</v>
      </c>
      <c r="I1530" t="str">
        <f>IFERROR(VLOOKUP(D1530,'LEAID Match'!$A$2:$B$186,2,FALSE),"")</f>
        <v/>
      </c>
    </row>
    <row r="1531" spans="1:9" x14ac:dyDescent="0.2">
      <c r="A1531" t="str">
        <f t="shared" si="23"/>
        <v/>
      </c>
      <c r="B1531" s="15">
        <v>2016</v>
      </c>
      <c r="C1531" t="s">
        <v>1808</v>
      </c>
      <c r="D1531" t="s">
        <v>173</v>
      </c>
      <c r="E1531" t="s">
        <v>173</v>
      </c>
      <c r="F1531" s="10">
        <v>670600</v>
      </c>
      <c r="G1531" s="8">
        <v>3.4767900000000003E-5</v>
      </c>
      <c r="H1531" s="10">
        <v>33978.668670000006</v>
      </c>
      <c r="I1531" t="str">
        <f>IFERROR(VLOOKUP(D1531,'LEAID Match'!$A$2:$B$186,2,FALSE),"")</f>
        <v/>
      </c>
    </row>
    <row r="1532" spans="1:9" x14ac:dyDescent="0.2">
      <c r="A1532" t="str">
        <f t="shared" si="23"/>
        <v/>
      </c>
      <c r="B1532" s="15">
        <v>2017</v>
      </c>
      <c r="C1532" t="s">
        <v>1808</v>
      </c>
      <c r="D1532" t="s">
        <v>173</v>
      </c>
      <c r="E1532" t="s">
        <v>173</v>
      </c>
      <c r="F1532" s="10">
        <v>775048</v>
      </c>
      <c r="G1532" s="8">
        <v>3.27394E-5</v>
      </c>
      <c r="H1532" s="10">
        <v>33466.214679999997</v>
      </c>
      <c r="I1532" t="str">
        <f>IFERROR(VLOOKUP(D1532,'LEAID Match'!$A$2:$B$186,2,FALSE),"")</f>
        <v/>
      </c>
    </row>
    <row r="1533" spans="1:9" x14ac:dyDescent="0.2">
      <c r="A1533" t="str">
        <f t="shared" si="23"/>
        <v/>
      </c>
      <c r="B1533" s="15">
        <v>2018</v>
      </c>
      <c r="C1533" t="s">
        <v>1808</v>
      </c>
      <c r="D1533" t="s">
        <v>173</v>
      </c>
      <c r="E1533" t="s">
        <v>173</v>
      </c>
      <c r="F1533" s="10">
        <v>1127723</v>
      </c>
      <c r="G1533" s="8">
        <v>4.0170399999999997E-5</v>
      </c>
      <c r="H1533" s="10">
        <v>55840.873039999999</v>
      </c>
      <c r="I1533" t="str">
        <f>IFERROR(VLOOKUP(D1533,'LEAID Match'!$A$2:$B$186,2,FALSE),"")</f>
        <v/>
      </c>
    </row>
    <row r="1534" spans="1:9" x14ac:dyDescent="0.2">
      <c r="A1534" t="str">
        <f t="shared" si="23"/>
        <v/>
      </c>
      <c r="B1534" s="15">
        <v>2019</v>
      </c>
      <c r="C1534" t="s">
        <v>1808</v>
      </c>
      <c r="D1534" t="s">
        <v>173</v>
      </c>
      <c r="E1534" t="s">
        <v>173</v>
      </c>
      <c r="F1534" s="10">
        <v>803864</v>
      </c>
      <c r="G1534" s="8">
        <v>3.2460099999999998E-5</v>
      </c>
      <c r="H1534" s="10">
        <v>55837.864019999994</v>
      </c>
      <c r="I1534" t="str">
        <f>IFERROR(VLOOKUP(D1534,'LEAID Match'!$A$2:$B$186,2,FALSE),"")</f>
        <v/>
      </c>
    </row>
    <row r="1535" spans="1:9" x14ac:dyDescent="0.2">
      <c r="A1535" t="str">
        <f t="shared" si="23"/>
        <v/>
      </c>
      <c r="B1535" s="15">
        <v>2020</v>
      </c>
      <c r="C1535" t="s">
        <v>1808</v>
      </c>
      <c r="D1535" t="s">
        <v>173</v>
      </c>
      <c r="E1535" t="s">
        <v>173</v>
      </c>
      <c r="F1535" s="10">
        <v>1185529</v>
      </c>
      <c r="G1535" s="8">
        <v>3.8755399999999998E-5</v>
      </c>
      <c r="H1535" s="10">
        <v>89098.664599999989</v>
      </c>
      <c r="I1535" t="str">
        <f>IFERROR(VLOOKUP(D1535,'LEAID Match'!$A$2:$B$186,2,FALSE),"")</f>
        <v/>
      </c>
    </row>
    <row r="1536" spans="1:9" x14ac:dyDescent="0.2">
      <c r="A1536" t="str">
        <f t="shared" si="23"/>
        <v/>
      </c>
      <c r="B1536" s="15">
        <v>2021</v>
      </c>
      <c r="C1536" t="s">
        <v>1808</v>
      </c>
      <c r="D1536" t="s">
        <v>173</v>
      </c>
      <c r="E1536" t="s">
        <v>173</v>
      </c>
      <c r="F1536" s="10">
        <v>1254591</v>
      </c>
      <c r="G1536" s="8">
        <v>4.3644899999999999E-5</v>
      </c>
      <c r="H1536" s="10">
        <v>94338.451350000003</v>
      </c>
      <c r="I1536" t="str">
        <f>IFERROR(VLOOKUP(D1536,'LEAID Match'!$A$2:$B$186,2,FALSE),"")</f>
        <v/>
      </c>
    </row>
    <row r="1537" spans="1:9" x14ac:dyDescent="0.2">
      <c r="A1537" t="str">
        <f t="shared" si="23"/>
        <v/>
      </c>
      <c r="B1537" s="15">
        <v>2022</v>
      </c>
      <c r="C1537" t="s">
        <v>1808</v>
      </c>
      <c r="D1537" t="s">
        <v>173</v>
      </c>
      <c r="E1537" t="s">
        <v>173</v>
      </c>
      <c r="F1537" s="10">
        <v>1688055</v>
      </c>
      <c r="G1537" s="8">
        <v>5.0713600000000002E-5</v>
      </c>
      <c r="H1537" s="10">
        <v>204385.95071999999</v>
      </c>
      <c r="I1537" t="str">
        <f>IFERROR(VLOOKUP(D1537,'LEAID Match'!$A$2:$B$186,2,FALSE),"")</f>
        <v/>
      </c>
    </row>
    <row r="1538" spans="1:9" x14ac:dyDescent="0.2">
      <c r="A1538" t="str">
        <f t="shared" si="23"/>
        <v/>
      </c>
      <c r="B1538" s="15">
        <v>2023</v>
      </c>
      <c r="C1538" t="s">
        <v>1808</v>
      </c>
      <c r="D1538" t="s">
        <v>173</v>
      </c>
      <c r="E1538" t="s">
        <v>173</v>
      </c>
      <c r="F1538" s="10">
        <v>1432033</v>
      </c>
      <c r="G1538" s="8">
        <v>5.6329200000000003E-5</v>
      </c>
      <c r="H1538" s="10">
        <v>134790.14268000002</v>
      </c>
      <c r="I1538" t="str">
        <f>IFERROR(VLOOKUP(D1538,'LEAID Match'!$A$2:$B$186,2,FALSE),"")</f>
        <v/>
      </c>
    </row>
    <row r="1539" spans="1:9" x14ac:dyDescent="0.2">
      <c r="A1539" t="str">
        <f t="shared" ref="A1539:A1602" si="24">I1539</f>
        <v/>
      </c>
      <c r="B1539" s="15">
        <v>2015</v>
      </c>
      <c r="C1539" t="s">
        <v>1809</v>
      </c>
      <c r="D1539" t="s">
        <v>174</v>
      </c>
      <c r="E1539" t="s">
        <v>174</v>
      </c>
      <c r="F1539" s="10">
        <v>73043</v>
      </c>
      <c r="G1539" s="8">
        <v>5.3187999999999998E-6</v>
      </c>
      <c r="H1539" s="10">
        <v>5974.6080400000001</v>
      </c>
      <c r="I1539" t="str">
        <f>IFERROR(VLOOKUP(D1539,'LEAID Match'!$A$2:$B$186,2,FALSE),"")</f>
        <v/>
      </c>
    </row>
    <row r="1540" spans="1:9" x14ac:dyDescent="0.2">
      <c r="A1540" t="str">
        <f t="shared" si="24"/>
        <v/>
      </c>
      <c r="B1540" s="15">
        <v>2016</v>
      </c>
      <c r="C1540" t="s">
        <v>1809</v>
      </c>
      <c r="D1540" t="s">
        <v>174</v>
      </c>
      <c r="E1540" t="s">
        <v>174</v>
      </c>
      <c r="F1540" s="10">
        <v>47653</v>
      </c>
      <c r="G1540" s="8">
        <v>2.4706000000000001E-6</v>
      </c>
      <c r="H1540" s="10">
        <v>2414.5173800000002</v>
      </c>
      <c r="I1540" t="str">
        <f>IFERROR(VLOOKUP(D1540,'LEAID Match'!$A$2:$B$186,2,FALSE),"")</f>
        <v/>
      </c>
    </row>
    <row r="1541" spans="1:9" x14ac:dyDescent="0.2">
      <c r="A1541" t="str">
        <f t="shared" si="24"/>
        <v/>
      </c>
      <c r="B1541" s="15">
        <v>2017</v>
      </c>
      <c r="C1541" t="s">
        <v>1809</v>
      </c>
      <c r="D1541" t="s">
        <v>174</v>
      </c>
      <c r="E1541" t="s">
        <v>174</v>
      </c>
      <c r="F1541" s="10">
        <v>49255</v>
      </c>
      <c r="G1541" s="8">
        <v>2.0806E-6</v>
      </c>
      <c r="H1541" s="10">
        <v>2126.7893199999999</v>
      </c>
      <c r="I1541" t="str">
        <f>IFERROR(VLOOKUP(D1541,'LEAID Match'!$A$2:$B$186,2,FALSE),"")</f>
        <v/>
      </c>
    </row>
    <row r="1542" spans="1:9" x14ac:dyDescent="0.2">
      <c r="A1542" t="str">
        <f t="shared" si="24"/>
        <v/>
      </c>
      <c r="B1542" s="15">
        <v>2018</v>
      </c>
      <c r="C1542" t="s">
        <v>1809</v>
      </c>
      <c r="D1542" t="s">
        <v>174</v>
      </c>
      <c r="E1542" t="s">
        <v>174</v>
      </c>
      <c r="F1542" s="10">
        <v>85961</v>
      </c>
      <c r="G1542" s="8">
        <v>3.0620000000000001E-6</v>
      </c>
      <c r="H1542" s="10">
        <v>4256.4862000000003</v>
      </c>
      <c r="I1542" t="str">
        <f>IFERROR(VLOOKUP(D1542,'LEAID Match'!$A$2:$B$186,2,FALSE),"")</f>
        <v/>
      </c>
    </row>
    <row r="1543" spans="1:9" x14ac:dyDescent="0.2">
      <c r="A1543" t="str">
        <f t="shared" si="24"/>
        <v/>
      </c>
      <c r="B1543" s="15">
        <v>2019</v>
      </c>
      <c r="C1543" t="s">
        <v>1809</v>
      </c>
      <c r="D1543" t="s">
        <v>174</v>
      </c>
      <c r="E1543" t="s">
        <v>174</v>
      </c>
      <c r="F1543" s="10">
        <v>120258</v>
      </c>
      <c r="G1543" s="8">
        <v>4.8559999999999998E-6</v>
      </c>
      <c r="H1543" s="10">
        <v>8353.2911999999997</v>
      </c>
      <c r="I1543" t="str">
        <f>IFERROR(VLOOKUP(D1543,'LEAID Match'!$A$2:$B$186,2,FALSE),"")</f>
        <v/>
      </c>
    </row>
    <row r="1544" spans="1:9" x14ac:dyDescent="0.2">
      <c r="A1544" t="str">
        <f t="shared" si="24"/>
        <v/>
      </c>
      <c r="B1544" s="15">
        <v>2020</v>
      </c>
      <c r="C1544" t="s">
        <v>1809</v>
      </c>
      <c r="D1544" t="s">
        <v>174</v>
      </c>
      <c r="E1544" t="s">
        <v>174</v>
      </c>
      <c r="F1544" s="10">
        <v>241767</v>
      </c>
      <c r="G1544" s="8">
        <v>7.9034999999999998E-6</v>
      </c>
      <c r="H1544" s="10">
        <v>18170.146499999999</v>
      </c>
      <c r="I1544" t="str">
        <f>IFERROR(VLOOKUP(D1544,'LEAID Match'!$A$2:$B$186,2,FALSE),"")</f>
        <v/>
      </c>
    </row>
    <row r="1545" spans="1:9" x14ac:dyDescent="0.2">
      <c r="A1545" t="str">
        <f t="shared" si="24"/>
        <v/>
      </c>
      <c r="B1545" s="15">
        <v>2021</v>
      </c>
      <c r="C1545" t="s">
        <v>1809</v>
      </c>
      <c r="D1545" t="s">
        <v>174</v>
      </c>
      <c r="E1545" t="s">
        <v>174</v>
      </c>
      <c r="F1545" s="10">
        <v>254500</v>
      </c>
      <c r="G1545" s="8">
        <v>8.8535999999999994E-6</v>
      </c>
      <c r="H1545" s="10">
        <v>19137.056399999998</v>
      </c>
      <c r="I1545" t="str">
        <f>IFERROR(VLOOKUP(D1545,'LEAID Match'!$A$2:$B$186,2,FALSE),"")</f>
        <v/>
      </c>
    </row>
    <row r="1546" spans="1:9" x14ac:dyDescent="0.2">
      <c r="A1546" t="str">
        <f t="shared" si="24"/>
        <v/>
      </c>
      <c r="B1546" s="15">
        <v>2022</v>
      </c>
      <c r="C1546" t="s">
        <v>1809</v>
      </c>
      <c r="D1546" t="s">
        <v>174</v>
      </c>
      <c r="E1546" t="s">
        <v>174</v>
      </c>
      <c r="F1546" s="10">
        <v>385503</v>
      </c>
      <c r="G1546" s="8">
        <v>1.1581500000000001E-5</v>
      </c>
      <c r="H1546" s="10">
        <v>46675.761300000006</v>
      </c>
      <c r="I1546" t="str">
        <f>IFERROR(VLOOKUP(D1546,'LEAID Match'!$A$2:$B$186,2,FALSE),"")</f>
        <v/>
      </c>
    </row>
    <row r="1547" spans="1:9" x14ac:dyDescent="0.2">
      <c r="A1547" t="str">
        <f t="shared" si="24"/>
        <v/>
      </c>
      <c r="B1547" s="15">
        <v>2023</v>
      </c>
      <c r="C1547" t="s">
        <v>1809</v>
      </c>
      <c r="D1547" t="s">
        <v>174</v>
      </c>
      <c r="E1547" t="s">
        <v>174</v>
      </c>
      <c r="F1547" s="10">
        <v>422542</v>
      </c>
      <c r="G1547" s="8">
        <v>1.6620700000000002E-5</v>
      </c>
      <c r="H1547" s="10">
        <v>39771.673030000005</v>
      </c>
      <c r="I1547" t="str">
        <f>IFERROR(VLOOKUP(D1547,'LEAID Match'!$A$2:$B$186,2,FALSE),"")</f>
        <v/>
      </c>
    </row>
    <row r="1548" spans="1:9" x14ac:dyDescent="0.2">
      <c r="A1548" t="str">
        <f t="shared" si="24"/>
        <v/>
      </c>
      <c r="B1548" s="15">
        <v>2015</v>
      </c>
      <c r="C1548" t="s">
        <v>1810</v>
      </c>
      <c r="D1548" t="s">
        <v>175</v>
      </c>
      <c r="E1548" t="s">
        <v>175</v>
      </c>
      <c r="F1548" s="10" t="s">
        <v>29</v>
      </c>
      <c r="G1548" s="8">
        <v>0</v>
      </c>
      <c r="H1548" s="10">
        <v>0</v>
      </c>
      <c r="I1548" t="str">
        <f>IFERROR(VLOOKUP(D1548,'LEAID Match'!$A$2:$B$186,2,FALSE),"")</f>
        <v/>
      </c>
    </row>
    <row r="1549" spans="1:9" x14ac:dyDescent="0.2">
      <c r="A1549" t="str">
        <f t="shared" si="24"/>
        <v/>
      </c>
      <c r="B1549" s="15">
        <v>2016</v>
      </c>
      <c r="C1549" t="s">
        <v>1810</v>
      </c>
      <c r="D1549" t="s">
        <v>175</v>
      </c>
      <c r="E1549" t="s">
        <v>175</v>
      </c>
      <c r="F1549" s="10">
        <v>81624</v>
      </c>
      <c r="G1549" s="8">
        <v>4.2319000000000001E-6</v>
      </c>
      <c r="H1549" s="10">
        <v>4135.8358699999999</v>
      </c>
      <c r="I1549" t="str">
        <f>IFERROR(VLOOKUP(D1549,'LEAID Match'!$A$2:$B$186,2,FALSE),"")</f>
        <v/>
      </c>
    </row>
    <row r="1550" spans="1:9" x14ac:dyDescent="0.2">
      <c r="A1550" t="str">
        <f t="shared" si="24"/>
        <v/>
      </c>
      <c r="B1550" s="15">
        <v>2017</v>
      </c>
      <c r="C1550" t="s">
        <v>1810</v>
      </c>
      <c r="D1550" t="s">
        <v>175</v>
      </c>
      <c r="E1550" t="s">
        <v>175</v>
      </c>
      <c r="F1550" s="10">
        <v>267023</v>
      </c>
      <c r="G1550" s="8">
        <v>1.1279499999999999E-5</v>
      </c>
      <c r="H1550" s="10">
        <v>11529.9049</v>
      </c>
      <c r="I1550" t="str">
        <f>IFERROR(VLOOKUP(D1550,'LEAID Match'!$A$2:$B$186,2,FALSE),"")</f>
        <v/>
      </c>
    </row>
    <row r="1551" spans="1:9" x14ac:dyDescent="0.2">
      <c r="A1551" t="str">
        <f t="shared" si="24"/>
        <v/>
      </c>
      <c r="B1551" s="15">
        <v>2018</v>
      </c>
      <c r="C1551" t="s">
        <v>1810</v>
      </c>
      <c r="D1551" t="s">
        <v>175</v>
      </c>
      <c r="E1551" t="s">
        <v>175</v>
      </c>
      <c r="F1551" s="10">
        <v>259197</v>
      </c>
      <c r="G1551" s="8">
        <v>9.2328000000000008E-6</v>
      </c>
      <c r="H1551" s="10">
        <v>12834.515280000001</v>
      </c>
      <c r="I1551" t="str">
        <f>IFERROR(VLOOKUP(D1551,'LEAID Match'!$A$2:$B$186,2,FALSE),"")</f>
        <v/>
      </c>
    </row>
    <row r="1552" spans="1:9" x14ac:dyDescent="0.2">
      <c r="A1552" t="str">
        <f t="shared" si="24"/>
        <v/>
      </c>
      <c r="B1552" s="15">
        <v>2019</v>
      </c>
      <c r="C1552" t="s">
        <v>1810</v>
      </c>
      <c r="D1552" t="s">
        <v>175</v>
      </c>
      <c r="E1552" t="s">
        <v>175</v>
      </c>
      <c r="F1552" s="10">
        <v>308616</v>
      </c>
      <c r="G1552" s="8">
        <v>1.24619E-5</v>
      </c>
      <c r="H1552" s="10">
        <v>21436.96038</v>
      </c>
      <c r="I1552" t="str">
        <f>IFERROR(VLOOKUP(D1552,'LEAID Match'!$A$2:$B$186,2,FALSE),"")</f>
        <v/>
      </c>
    </row>
    <row r="1553" spans="1:9" x14ac:dyDescent="0.2">
      <c r="A1553" t="str">
        <f t="shared" si="24"/>
        <v/>
      </c>
      <c r="B1553" s="15">
        <v>2020</v>
      </c>
      <c r="C1553" t="s">
        <v>1810</v>
      </c>
      <c r="D1553" t="s">
        <v>175</v>
      </c>
      <c r="E1553" t="s">
        <v>175</v>
      </c>
      <c r="F1553" s="10">
        <v>535504</v>
      </c>
      <c r="G1553" s="8">
        <v>1.7505800000000001E-5</v>
      </c>
      <c r="H1553" s="10">
        <v>40245.834200000005</v>
      </c>
      <c r="I1553" t="str">
        <f>IFERROR(VLOOKUP(D1553,'LEAID Match'!$A$2:$B$186,2,FALSE),"")</f>
        <v/>
      </c>
    </row>
    <row r="1554" spans="1:9" x14ac:dyDescent="0.2">
      <c r="A1554" t="str">
        <f t="shared" si="24"/>
        <v/>
      </c>
      <c r="B1554" s="15">
        <v>2021</v>
      </c>
      <c r="C1554" t="s">
        <v>1810</v>
      </c>
      <c r="D1554" t="s">
        <v>175</v>
      </c>
      <c r="E1554" t="s">
        <v>175</v>
      </c>
      <c r="F1554" s="10">
        <v>391017</v>
      </c>
      <c r="G1554" s="8">
        <v>1.36028E-5</v>
      </c>
      <c r="H1554" s="10">
        <v>29402.4522</v>
      </c>
      <c r="I1554" t="str">
        <f>IFERROR(VLOOKUP(D1554,'LEAID Match'!$A$2:$B$186,2,FALSE),"")</f>
        <v/>
      </c>
    </row>
    <row r="1555" spans="1:9" x14ac:dyDescent="0.2">
      <c r="A1555" t="str">
        <f t="shared" si="24"/>
        <v/>
      </c>
      <c r="B1555" s="15">
        <v>2022</v>
      </c>
      <c r="C1555" t="s">
        <v>1810</v>
      </c>
      <c r="D1555" t="s">
        <v>175</v>
      </c>
      <c r="E1555" t="s">
        <v>175</v>
      </c>
      <c r="F1555" s="10">
        <v>453299</v>
      </c>
      <c r="G1555" s="8">
        <v>1.36183E-5</v>
      </c>
      <c r="H1555" s="10">
        <v>54884.472659999999</v>
      </c>
      <c r="I1555" t="str">
        <f>IFERROR(VLOOKUP(D1555,'LEAID Match'!$A$2:$B$186,2,FALSE),"")</f>
        <v/>
      </c>
    </row>
    <row r="1556" spans="1:9" x14ac:dyDescent="0.2">
      <c r="A1556" t="str">
        <f t="shared" si="24"/>
        <v/>
      </c>
      <c r="B1556" s="15">
        <v>2023</v>
      </c>
      <c r="C1556" t="s">
        <v>1810</v>
      </c>
      <c r="D1556" t="s">
        <v>175</v>
      </c>
      <c r="E1556" t="s">
        <v>175</v>
      </c>
      <c r="F1556" s="10">
        <v>364129</v>
      </c>
      <c r="G1556" s="8">
        <v>1.43231E-5</v>
      </c>
      <c r="H1556" s="10">
        <v>34273.745990000003</v>
      </c>
      <c r="I1556" t="str">
        <f>IFERROR(VLOOKUP(D1556,'LEAID Match'!$A$2:$B$186,2,FALSE),"")</f>
        <v/>
      </c>
    </row>
    <row r="1557" spans="1:9" x14ac:dyDescent="0.2">
      <c r="A1557" t="str">
        <f t="shared" si="24"/>
        <v/>
      </c>
      <c r="B1557" s="15">
        <v>2015</v>
      </c>
      <c r="C1557" t="s">
        <v>1811</v>
      </c>
      <c r="D1557" t="s">
        <v>176</v>
      </c>
      <c r="E1557" t="s">
        <v>176</v>
      </c>
      <c r="F1557" s="10">
        <v>167740</v>
      </c>
      <c r="G1557" s="8">
        <v>1.2214299999999999E-5</v>
      </c>
      <c r="H1557" s="10">
        <v>13720.323189999999</v>
      </c>
      <c r="I1557" t="str">
        <f>IFERROR(VLOOKUP(D1557,'LEAID Match'!$A$2:$B$186,2,FALSE),"")</f>
        <v/>
      </c>
    </row>
    <row r="1558" spans="1:9" x14ac:dyDescent="0.2">
      <c r="A1558" t="str">
        <f t="shared" si="24"/>
        <v/>
      </c>
      <c r="B1558" s="15">
        <v>2016</v>
      </c>
      <c r="C1558" t="s">
        <v>1811</v>
      </c>
      <c r="D1558" t="s">
        <v>176</v>
      </c>
      <c r="E1558" t="s">
        <v>176</v>
      </c>
      <c r="F1558" s="10">
        <v>316313</v>
      </c>
      <c r="G1558" s="8">
        <v>1.6399600000000001E-5</v>
      </c>
      <c r="H1558" s="10">
        <v>16027.329080000001</v>
      </c>
      <c r="I1558" t="str">
        <f>IFERROR(VLOOKUP(D1558,'LEAID Match'!$A$2:$B$186,2,FALSE),"")</f>
        <v/>
      </c>
    </row>
    <row r="1559" spans="1:9" x14ac:dyDescent="0.2">
      <c r="A1559" t="str">
        <f t="shared" si="24"/>
        <v/>
      </c>
      <c r="B1559" s="15">
        <v>2017</v>
      </c>
      <c r="C1559" t="s">
        <v>1811</v>
      </c>
      <c r="D1559" t="s">
        <v>176</v>
      </c>
      <c r="E1559" t="s">
        <v>176</v>
      </c>
      <c r="F1559" s="10">
        <v>378925</v>
      </c>
      <c r="G1559" s="8">
        <v>1.60064E-5</v>
      </c>
      <c r="H1559" s="10">
        <v>16361.74208</v>
      </c>
      <c r="I1559" t="str">
        <f>IFERROR(VLOOKUP(D1559,'LEAID Match'!$A$2:$B$186,2,FALSE),"")</f>
        <v/>
      </c>
    </row>
    <row r="1560" spans="1:9" x14ac:dyDescent="0.2">
      <c r="A1560" t="str">
        <f t="shared" si="24"/>
        <v/>
      </c>
      <c r="B1560" s="15">
        <v>2018</v>
      </c>
      <c r="C1560" t="s">
        <v>1811</v>
      </c>
      <c r="D1560" t="s">
        <v>176</v>
      </c>
      <c r="E1560" t="s">
        <v>176</v>
      </c>
      <c r="F1560" s="10">
        <v>439624</v>
      </c>
      <c r="G1560" s="8">
        <v>1.5659699999999998E-5</v>
      </c>
      <c r="H1560" s="10">
        <v>21768.548969999996</v>
      </c>
      <c r="I1560" t="str">
        <f>IFERROR(VLOOKUP(D1560,'LEAID Match'!$A$2:$B$186,2,FALSE),"")</f>
        <v/>
      </c>
    </row>
    <row r="1561" spans="1:9" x14ac:dyDescent="0.2">
      <c r="A1561" t="str">
        <f t="shared" si="24"/>
        <v/>
      </c>
      <c r="B1561" s="15">
        <v>2019</v>
      </c>
      <c r="C1561" t="s">
        <v>1811</v>
      </c>
      <c r="D1561" t="s">
        <v>176</v>
      </c>
      <c r="E1561" t="s">
        <v>176</v>
      </c>
      <c r="F1561" s="10">
        <v>409075</v>
      </c>
      <c r="G1561" s="8">
        <v>1.6518500000000001E-5</v>
      </c>
      <c r="H1561" s="10">
        <v>28415.123700000004</v>
      </c>
      <c r="I1561" t="str">
        <f>IFERROR(VLOOKUP(D1561,'LEAID Match'!$A$2:$B$186,2,FALSE),"")</f>
        <v/>
      </c>
    </row>
    <row r="1562" spans="1:9" x14ac:dyDescent="0.2">
      <c r="A1562" t="str">
        <f t="shared" si="24"/>
        <v/>
      </c>
      <c r="B1562" s="15">
        <v>2020</v>
      </c>
      <c r="C1562" t="s">
        <v>1811</v>
      </c>
      <c r="D1562" t="s">
        <v>176</v>
      </c>
      <c r="E1562" t="s">
        <v>176</v>
      </c>
      <c r="F1562" s="10">
        <v>474419</v>
      </c>
      <c r="G1562" s="8">
        <v>1.55089E-5</v>
      </c>
      <c r="H1562" s="10">
        <v>35654.9611</v>
      </c>
      <c r="I1562" t="str">
        <f>IFERROR(VLOOKUP(D1562,'LEAID Match'!$A$2:$B$186,2,FALSE),"")</f>
        <v/>
      </c>
    </row>
    <row r="1563" spans="1:9" x14ac:dyDescent="0.2">
      <c r="A1563" t="str">
        <f t="shared" si="24"/>
        <v/>
      </c>
      <c r="B1563" s="15">
        <v>2021</v>
      </c>
      <c r="C1563" t="s">
        <v>1811</v>
      </c>
      <c r="D1563" t="s">
        <v>176</v>
      </c>
      <c r="E1563" t="s">
        <v>176</v>
      </c>
      <c r="F1563" s="10">
        <v>463416</v>
      </c>
      <c r="G1563" s="8">
        <v>1.6121400000000001E-5</v>
      </c>
      <c r="H1563" s="10">
        <v>34846.4061</v>
      </c>
      <c r="I1563" t="str">
        <f>IFERROR(VLOOKUP(D1563,'LEAID Match'!$A$2:$B$186,2,FALSE),"")</f>
        <v/>
      </c>
    </row>
    <row r="1564" spans="1:9" x14ac:dyDescent="0.2">
      <c r="A1564" t="str">
        <f t="shared" si="24"/>
        <v/>
      </c>
      <c r="B1564" s="15">
        <v>2022</v>
      </c>
      <c r="C1564" t="s">
        <v>1811</v>
      </c>
      <c r="D1564" t="s">
        <v>176</v>
      </c>
      <c r="E1564" t="s">
        <v>176</v>
      </c>
      <c r="F1564" s="10">
        <v>541526</v>
      </c>
      <c r="G1564" s="8">
        <v>1.6268899999999999E-5</v>
      </c>
      <c r="H1564" s="10">
        <v>65566.92078</v>
      </c>
      <c r="I1564" t="str">
        <f>IFERROR(VLOOKUP(D1564,'LEAID Match'!$A$2:$B$186,2,FALSE),"")</f>
        <v/>
      </c>
    </row>
    <row r="1565" spans="1:9" x14ac:dyDescent="0.2">
      <c r="A1565" t="str">
        <f t="shared" si="24"/>
        <v/>
      </c>
      <c r="B1565" s="15">
        <v>2023</v>
      </c>
      <c r="C1565" t="s">
        <v>1811</v>
      </c>
      <c r="D1565" t="s">
        <v>176</v>
      </c>
      <c r="E1565" t="s">
        <v>176</v>
      </c>
      <c r="F1565" s="10">
        <v>266658</v>
      </c>
      <c r="G1565" s="8">
        <v>1.0489000000000001E-5</v>
      </c>
      <c r="H1565" s="10">
        <v>25099.128100000002</v>
      </c>
      <c r="I1565" t="str">
        <f>IFERROR(VLOOKUP(D1565,'LEAID Match'!$A$2:$B$186,2,FALSE),"")</f>
        <v/>
      </c>
    </row>
    <row r="1566" spans="1:9" x14ac:dyDescent="0.2">
      <c r="A1566" t="str">
        <f t="shared" si="24"/>
        <v/>
      </c>
      <c r="B1566" s="15">
        <v>2015</v>
      </c>
      <c r="C1566" t="s">
        <v>1812</v>
      </c>
      <c r="D1566" t="s">
        <v>177</v>
      </c>
      <c r="E1566" t="s">
        <v>177</v>
      </c>
      <c r="F1566" s="10" t="s">
        <v>29</v>
      </c>
      <c r="G1566" s="8">
        <v>0</v>
      </c>
      <c r="H1566" s="10">
        <v>0</v>
      </c>
      <c r="I1566" t="str">
        <f>IFERROR(VLOOKUP(D1566,'LEAID Match'!$A$2:$B$186,2,FALSE),"")</f>
        <v/>
      </c>
    </row>
    <row r="1567" spans="1:9" x14ac:dyDescent="0.2">
      <c r="A1567" t="str">
        <f t="shared" si="24"/>
        <v/>
      </c>
      <c r="B1567" s="15">
        <v>2016</v>
      </c>
      <c r="C1567" t="s">
        <v>1812</v>
      </c>
      <c r="D1567" t="s">
        <v>177</v>
      </c>
      <c r="E1567" t="s">
        <v>177</v>
      </c>
      <c r="F1567" s="10" t="s">
        <v>29</v>
      </c>
      <c r="G1567" s="8">
        <v>0</v>
      </c>
      <c r="H1567" s="10">
        <v>0</v>
      </c>
      <c r="I1567" t="str">
        <f>IFERROR(VLOOKUP(D1567,'LEAID Match'!$A$2:$B$186,2,FALSE),"")</f>
        <v/>
      </c>
    </row>
    <row r="1568" spans="1:9" x14ac:dyDescent="0.2">
      <c r="A1568" t="str">
        <f t="shared" si="24"/>
        <v/>
      </c>
      <c r="B1568" s="15">
        <v>2017</v>
      </c>
      <c r="C1568" t="s">
        <v>1812</v>
      </c>
      <c r="D1568" t="s">
        <v>177</v>
      </c>
      <c r="E1568" t="s">
        <v>177</v>
      </c>
      <c r="F1568" s="10" t="s">
        <v>29</v>
      </c>
      <c r="G1568" s="8">
        <v>0</v>
      </c>
      <c r="H1568" s="10">
        <v>0</v>
      </c>
      <c r="I1568" t="str">
        <f>IFERROR(VLOOKUP(D1568,'LEAID Match'!$A$2:$B$186,2,FALSE),"")</f>
        <v/>
      </c>
    </row>
    <row r="1569" spans="1:9" x14ac:dyDescent="0.2">
      <c r="A1569" t="str">
        <f t="shared" si="24"/>
        <v/>
      </c>
      <c r="B1569" s="15">
        <v>2018</v>
      </c>
      <c r="C1569" t="s">
        <v>1812</v>
      </c>
      <c r="D1569" t="s">
        <v>177</v>
      </c>
      <c r="E1569" t="s">
        <v>177</v>
      </c>
      <c r="F1569" s="10" t="s">
        <v>29</v>
      </c>
      <c r="G1569" s="8">
        <v>0</v>
      </c>
      <c r="H1569" s="10">
        <v>0</v>
      </c>
      <c r="I1569" t="str">
        <f>IFERROR(VLOOKUP(D1569,'LEAID Match'!$A$2:$B$186,2,FALSE),"")</f>
        <v/>
      </c>
    </row>
    <row r="1570" spans="1:9" x14ac:dyDescent="0.2">
      <c r="A1570" t="str">
        <f t="shared" si="24"/>
        <v/>
      </c>
      <c r="B1570" s="15">
        <v>2019</v>
      </c>
      <c r="C1570" t="s">
        <v>1812</v>
      </c>
      <c r="D1570" t="s">
        <v>177</v>
      </c>
      <c r="E1570" t="s">
        <v>177</v>
      </c>
      <c r="F1570" s="10" t="s">
        <v>29</v>
      </c>
      <c r="G1570" s="8">
        <v>0</v>
      </c>
      <c r="H1570" s="10">
        <v>0</v>
      </c>
      <c r="I1570" t="str">
        <f>IFERROR(VLOOKUP(D1570,'LEAID Match'!$A$2:$B$186,2,FALSE),"")</f>
        <v/>
      </c>
    </row>
    <row r="1571" spans="1:9" x14ac:dyDescent="0.2">
      <c r="A1571" t="str">
        <f t="shared" si="24"/>
        <v/>
      </c>
      <c r="B1571" s="15">
        <v>2020</v>
      </c>
      <c r="C1571" t="s">
        <v>1812</v>
      </c>
      <c r="D1571" t="s">
        <v>177</v>
      </c>
      <c r="E1571" t="s">
        <v>177</v>
      </c>
      <c r="F1571" s="10" t="s">
        <v>29</v>
      </c>
      <c r="G1571" s="8">
        <v>0</v>
      </c>
      <c r="H1571" s="10">
        <v>0</v>
      </c>
      <c r="I1571" t="str">
        <f>IFERROR(VLOOKUP(D1571,'LEAID Match'!$A$2:$B$186,2,FALSE),"")</f>
        <v/>
      </c>
    </row>
    <row r="1572" spans="1:9" x14ac:dyDescent="0.2">
      <c r="A1572" t="str">
        <f t="shared" si="24"/>
        <v/>
      </c>
      <c r="B1572" s="15">
        <v>2021</v>
      </c>
      <c r="C1572" t="s">
        <v>1812</v>
      </c>
      <c r="D1572" t="s">
        <v>177</v>
      </c>
      <c r="E1572" t="s">
        <v>177</v>
      </c>
      <c r="F1572" s="10" t="s">
        <v>29</v>
      </c>
      <c r="G1572" s="8">
        <v>0</v>
      </c>
      <c r="H1572" s="10">
        <v>0</v>
      </c>
      <c r="I1572" t="str">
        <f>IFERROR(VLOOKUP(D1572,'LEAID Match'!$A$2:$B$186,2,FALSE),"")</f>
        <v/>
      </c>
    </row>
    <row r="1573" spans="1:9" x14ac:dyDescent="0.2">
      <c r="A1573" t="str">
        <f t="shared" si="24"/>
        <v/>
      </c>
      <c r="B1573" s="15">
        <v>2022</v>
      </c>
      <c r="C1573" t="s">
        <v>1812</v>
      </c>
      <c r="D1573" t="s">
        <v>177</v>
      </c>
      <c r="E1573" t="s">
        <v>177</v>
      </c>
      <c r="F1573" s="10" t="s">
        <v>29</v>
      </c>
      <c r="G1573" s="8">
        <v>0</v>
      </c>
      <c r="H1573" s="10">
        <v>0</v>
      </c>
      <c r="I1573" t="str">
        <f>IFERROR(VLOOKUP(D1573,'LEAID Match'!$A$2:$B$186,2,FALSE),"")</f>
        <v/>
      </c>
    </row>
    <row r="1574" spans="1:9" x14ac:dyDescent="0.2">
      <c r="A1574" t="str">
        <f t="shared" si="24"/>
        <v/>
      </c>
      <c r="B1574" s="15">
        <v>2023</v>
      </c>
      <c r="C1574" t="s">
        <v>1812</v>
      </c>
      <c r="D1574" t="s">
        <v>177</v>
      </c>
      <c r="E1574" t="s">
        <v>177</v>
      </c>
      <c r="F1574" s="10" t="s">
        <v>29</v>
      </c>
      <c r="G1574" s="8">
        <v>0</v>
      </c>
      <c r="H1574" s="10">
        <v>0</v>
      </c>
      <c r="I1574" t="str">
        <f>IFERROR(VLOOKUP(D1574,'LEAID Match'!$A$2:$B$186,2,FALSE),"")</f>
        <v/>
      </c>
    </row>
    <row r="1575" spans="1:9" x14ac:dyDescent="0.2">
      <c r="A1575" t="str">
        <f t="shared" si="24"/>
        <v/>
      </c>
      <c r="B1575" s="15">
        <v>2015</v>
      </c>
      <c r="C1575" t="s">
        <v>1813</v>
      </c>
      <c r="D1575" t="s">
        <v>178</v>
      </c>
      <c r="E1575" t="s">
        <v>178</v>
      </c>
      <c r="F1575" s="10">
        <v>257259</v>
      </c>
      <c r="G1575" s="8">
        <v>1.8732800000000001E-5</v>
      </c>
      <c r="H1575" s="10">
        <v>21042.554240000001</v>
      </c>
      <c r="I1575" t="str">
        <f>IFERROR(VLOOKUP(D1575,'LEAID Match'!$A$2:$B$186,2,FALSE),"")</f>
        <v/>
      </c>
    </row>
    <row r="1576" spans="1:9" x14ac:dyDescent="0.2">
      <c r="A1576" t="str">
        <f t="shared" si="24"/>
        <v/>
      </c>
      <c r="B1576" s="15">
        <v>2016</v>
      </c>
      <c r="C1576" t="s">
        <v>1813</v>
      </c>
      <c r="D1576" t="s">
        <v>178</v>
      </c>
      <c r="E1576" t="s">
        <v>178</v>
      </c>
      <c r="F1576" s="10">
        <v>356301</v>
      </c>
      <c r="G1576" s="8">
        <v>1.84728E-5</v>
      </c>
      <c r="H1576" s="10">
        <v>18053.46744</v>
      </c>
      <c r="I1576" t="str">
        <f>IFERROR(VLOOKUP(D1576,'LEAID Match'!$A$2:$B$186,2,FALSE),"")</f>
        <v/>
      </c>
    </row>
    <row r="1577" spans="1:9" x14ac:dyDescent="0.2">
      <c r="A1577" t="str">
        <f t="shared" si="24"/>
        <v/>
      </c>
      <c r="B1577" s="15">
        <v>2017</v>
      </c>
      <c r="C1577" t="s">
        <v>1813</v>
      </c>
      <c r="D1577" t="s">
        <v>178</v>
      </c>
      <c r="E1577" t="s">
        <v>178</v>
      </c>
      <c r="F1577" s="10">
        <v>568617</v>
      </c>
      <c r="G1577" s="8">
        <v>2.4019399999999999E-5</v>
      </c>
      <c r="H1577" s="10">
        <v>24552.630679999998</v>
      </c>
      <c r="I1577" t="str">
        <f>IFERROR(VLOOKUP(D1577,'LEAID Match'!$A$2:$B$186,2,FALSE),"")</f>
        <v/>
      </c>
    </row>
    <row r="1578" spans="1:9" x14ac:dyDescent="0.2">
      <c r="A1578" t="str">
        <f t="shared" si="24"/>
        <v/>
      </c>
      <c r="B1578" s="15">
        <v>2018</v>
      </c>
      <c r="C1578" t="s">
        <v>1813</v>
      </c>
      <c r="D1578" t="s">
        <v>178</v>
      </c>
      <c r="E1578" t="s">
        <v>178</v>
      </c>
      <c r="F1578" s="10">
        <v>666309</v>
      </c>
      <c r="G1578" s="8">
        <v>2.3734400000000001E-5</v>
      </c>
      <c r="H1578" s="10">
        <v>32993.189440000002</v>
      </c>
      <c r="I1578" t="str">
        <f>IFERROR(VLOOKUP(D1578,'LEAID Match'!$A$2:$B$186,2,FALSE),"")</f>
        <v/>
      </c>
    </row>
    <row r="1579" spans="1:9" x14ac:dyDescent="0.2">
      <c r="A1579" t="str">
        <f t="shared" si="24"/>
        <v/>
      </c>
      <c r="B1579" s="15">
        <v>2019</v>
      </c>
      <c r="C1579" t="s">
        <v>1813</v>
      </c>
      <c r="D1579" t="s">
        <v>178</v>
      </c>
      <c r="E1579" t="s">
        <v>178</v>
      </c>
      <c r="F1579" s="10">
        <v>681500</v>
      </c>
      <c r="G1579" s="8">
        <v>2.7518999999999999E-5</v>
      </c>
      <c r="H1579" s="10">
        <v>47338.183799999999</v>
      </c>
      <c r="I1579" t="str">
        <f>IFERROR(VLOOKUP(D1579,'LEAID Match'!$A$2:$B$186,2,FALSE),"")</f>
        <v/>
      </c>
    </row>
    <row r="1580" spans="1:9" x14ac:dyDescent="0.2">
      <c r="A1580" t="str">
        <f t="shared" si="24"/>
        <v/>
      </c>
      <c r="B1580" s="15">
        <v>2020</v>
      </c>
      <c r="C1580" t="s">
        <v>1813</v>
      </c>
      <c r="D1580" t="s">
        <v>178</v>
      </c>
      <c r="E1580" t="s">
        <v>178</v>
      </c>
      <c r="F1580" s="10">
        <v>777956</v>
      </c>
      <c r="G1580" s="8">
        <v>2.5431699999999999E-5</v>
      </c>
      <c r="H1580" s="10">
        <v>58467.478299999995</v>
      </c>
      <c r="I1580" t="str">
        <f>IFERROR(VLOOKUP(D1580,'LEAID Match'!$A$2:$B$186,2,FALSE),"")</f>
        <v/>
      </c>
    </row>
    <row r="1581" spans="1:9" x14ac:dyDescent="0.2">
      <c r="A1581" t="str">
        <f t="shared" si="24"/>
        <v/>
      </c>
      <c r="B1581" s="15">
        <v>2021</v>
      </c>
      <c r="C1581" t="s">
        <v>1813</v>
      </c>
      <c r="D1581" t="s">
        <v>178</v>
      </c>
      <c r="E1581" t="s">
        <v>178</v>
      </c>
      <c r="F1581" s="10">
        <v>793762</v>
      </c>
      <c r="G1581" s="8">
        <v>2.7613499999999999E-5</v>
      </c>
      <c r="H1581" s="10">
        <v>59686.580249999999</v>
      </c>
      <c r="I1581" t="str">
        <f>IFERROR(VLOOKUP(D1581,'LEAID Match'!$A$2:$B$186,2,FALSE),"")</f>
        <v/>
      </c>
    </row>
    <row r="1582" spans="1:9" x14ac:dyDescent="0.2">
      <c r="A1582" t="str">
        <f t="shared" si="24"/>
        <v/>
      </c>
      <c r="B1582" s="15">
        <v>2022</v>
      </c>
      <c r="C1582" t="s">
        <v>1813</v>
      </c>
      <c r="D1582" t="s">
        <v>178</v>
      </c>
      <c r="E1582" t="s">
        <v>178</v>
      </c>
      <c r="F1582" s="10">
        <v>862251</v>
      </c>
      <c r="G1582" s="8">
        <v>2.5904299999999999E-5</v>
      </c>
      <c r="H1582" s="10">
        <v>104399.50985999999</v>
      </c>
      <c r="I1582" t="str">
        <f>IFERROR(VLOOKUP(D1582,'LEAID Match'!$A$2:$B$186,2,FALSE),"")</f>
        <v/>
      </c>
    </row>
    <row r="1583" spans="1:9" x14ac:dyDescent="0.2">
      <c r="A1583" t="str">
        <f t="shared" si="24"/>
        <v/>
      </c>
      <c r="B1583" s="15">
        <v>2023</v>
      </c>
      <c r="C1583" t="s">
        <v>1813</v>
      </c>
      <c r="D1583" t="s">
        <v>178</v>
      </c>
      <c r="E1583" t="s">
        <v>178</v>
      </c>
      <c r="F1583" s="10">
        <v>741911</v>
      </c>
      <c r="G1583" s="8">
        <v>2.9183199999999999E-5</v>
      </c>
      <c r="H1583" s="10">
        <v>69832.47928</v>
      </c>
      <c r="I1583" t="str">
        <f>IFERROR(VLOOKUP(D1583,'LEAID Match'!$A$2:$B$186,2,FALSE),"")</f>
        <v/>
      </c>
    </row>
    <row r="1584" spans="1:9" x14ac:dyDescent="0.2">
      <c r="A1584" t="str">
        <f t="shared" si="24"/>
        <v/>
      </c>
      <c r="B1584" s="15">
        <v>2015</v>
      </c>
      <c r="C1584" t="s">
        <v>1814</v>
      </c>
      <c r="D1584" t="s">
        <v>179</v>
      </c>
      <c r="E1584" t="s">
        <v>179</v>
      </c>
      <c r="F1584" s="10">
        <v>372117</v>
      </c>
      <c r="G1584" s="8">
        <v>2.70964E-5</v>
      </c>
      <c r="H1584" s="10">
        <v>30437.386119999999</v>
      </c>
      <c r="I1584" t="str">
        <f>IFERROR(VLOOKUP(D1584,'LEAID Match'!$A$2:$B$186,2,FALSE),"")</f>
        <v/>
      </c>
    </row>
    <row r="1585" spans="1:9" x14ac:dyDescent="0.2">
      <c r="A1585" t="str">
        <f t="shared" si="24"/>
        <v/>
      </c>
      <c r="B1585" s="15">
        <v>2016</v>
      </c>
      <c r="C1585" t="s">
        <v>1814</v>
      </c>
      <c r="D1585" t="s">
        <v>179</v>
      </c>
      <c r="E1585" t="s">
        <v>179</v>
      </c>
      <c r="F1585" s="10">
        <v>635693</v>
      </c>
      <c r="G1585" s="8">
        <v>3.2958099999999999E-5</v>
      </c>
      <c r="H1585" s="10">
        <v>32209.951129999998</v>
      </c>
      <c r="I1585" t="str">
        <f>IFERROR(VLOOKUP(D1585,'LEAID Match'!$A$2:$B$186,2,FALSE),"")</f>
        <v/>
      </c>
    </row>
    <row r="1586" spans="1:9" x14ac:dyDescent="0.2">
      <c r="A1586" t="str">
        <f t="shared" si="24"/>
        <v/>
      </c>
      <c r="B1586" s="15">
        <v>2017</v>
      </c>
      <c r="C1586" t="s">
        <v>1814</v>
      </c>
      <c r="D1586" t="s">
        <v>179</v>
      </c>
      <c r="E1586" t="s">
        <v>179</v>
      </c>
      <c r="F1586" s="10">
        <v>443738</v>
      </c>
      <c r="G1586" s="8">
        <v>1.8744299999999999E-5</v>
      </c>
      <c r="H1586" s="10">
        <v>19160.423459999998</v>
      </c>
      <c r="I1586" t="str">
        <f>IFERROR(VLOOKUP(D1586,'LEAID Match'!$A$2:$B$186,2,FALSE),"")</f>
        <v/>
      </c>
    </row>
    <row r="1587" spans="1:9" x14ac:dyDescent="0.2">
      <c r="A1587" t="str">
        <f t="shared" si="24"/>
        <v/>
      </c>
      <c r="B1587" s="15">
        <v>2018</v>
      </c>
      <c r="C1587" t="s">
        <v>1814</v>
      </c>
      <c r="D1587" t="s">
        <v>179</v>
      </c>
      <c r="E1587" t="s">
        <v>179</v>
      </c>
      <c r="F1587" s="10">
        <v>617980</v>
      </c>
      <c r="G1587" s="8">
        <v>2.2012900000000001E-5</v>
      </c>
      <c r="H1587" s="10">
        <v>30600.132290000001</v>
      </c>
      <c r="I1587" t="str">
        <f>IFERROR(VLOOKUP(D1587,'LEAID Match'!$A$2:$B$186,2,FALSE),"")</f>
        <v/>
      </c>
    </row>
    <row r="1588" spans="1:9" x14ac:dyDescent="0.2">
      <c r="A1588" t="str">
        <f t="shared" si="24"/>
        <v/>
      </c>
      <c r="B1588" s="15">
        <v>2019</v>
      </c>
      <c r="C1588" t="s">
        <v>1814</v>
      </c>
      <c r="D1588" t="s">
        <v>179</v>
      </c>
      <c r="E1588" t="s">
        <v>179</v>
      </c>
      <c r="F1588" s="10">
        <v>590435</v>
      </c>
      <c r="G1588" s="8">
        <v>2.3841799999999999E-5</v>
      </c>
      <c r="H1588" s="10">
        <v>41012.664359999995</v>
      </c>
      <c r="I1588" t="str">
        <f>IFERROR(VLOOKUP(D1588,'LEAID Match'!$A$2:$B$186,2,FALSE),"")</f>
        <v/>
      </c>
    </row>
    <row r="1589" spans="1:9" x14ac:dyDescent="0.2">
      <c r="A1589" t="str">
        <f t="shared" si="24"/>
        <v/>
      </c>
      <c r="B1589" s="15">
        <v>2020</v>
      </c>
      <c r="C1589" t="s">
        <v>1814</v>
      </c>
      <c r="D1589" t="s">
        <v>179</v>
      </c>
      <c r="E1589" t="s">
        <v>179</v>
      </c>
      <c r="F1589" s="10">
        <v>744876</v>
      </c>
      <c r="G1589" s="8">
        <v>2.43503E-5</v>
      </c>
      <c r="H1589" s="10">
        <v>55981.339699999997</v>
      </c>
      <c r="I1589" t="str">
        <f>IFERROR(VLOOKUP(D1589,'LEAID Match'!$A$2:$B$186,2,FALSE),"")</f>
        <v/>
      </c>
    </row>
    <row r="1590" spans="1:9" x14ac:dyDescent="0.2">
      <c r="A1590" t="str">
        <f t="shared" si="24"/>
        <v/>
      </c>
      <c r="B1590" s="15">
        <v>2021</v>
      </c>
      <c r="C1590" t="s">
        <v>1814</v>
      </c>
      <c r="D1590" t="s">
        <v>179</v>
      </c>
      <c r="E1590" t="s">
        <v>179</v>
      </c>
      <c r="F1590" s="10">
        <v>770717</v>
      </c>
      <c r="G1590" s="8">
        <v>2.68118E-5</v>
      </c>
      <c r="H1590" s="10">
        <v>57953.705699999999</v>
      </c>
      <c r="I1590" t="str">
        <f>IFERROR(VLOOKUP(D1590,'LEAID Match'!$A$2:$B$186,2,FALSE),"")</f>
        <v/>
      </c>
    </row>
    <row r="1591" spans="1:9" x14ac:dyDescent="0.2">
      <c r="A1591" t="str">
        <f t="shared" si="24"/>
        <v/>
      </c>
      <c r="B1591" s="15">
        <v>2022</v>
      </c>
      <c r="C1591" t="s">
        <v>1814</v>
      </c>
      <c r="D1591" t="s">
        <v>179</v>
      </c>
      <c r="E1591" t="s">
        <v>179</v>
      </c>
      <c r="F1591" s="10">
        <v>962235</v>
      </c>
      <c r="G1591" s="8">
        <v>2.8908099999999999E-5</v>
      </c>
      <c r="H1591" s="10">
        <v>116505.42461999999</v>
      </c>
      <c r="I1591" t="str">
        <f>IFERROR(VLOOKUP(D1591,'LEAID Match'!$A$2:$B$186,2,FALSE),"")</f>
        <v/>
      </c>
    </row>
    <row r="1592" spans="1:9" x14ac:dyDescent="0.2">
      <c r="A1592" t="str">
        <f t="shared" si="24"/>
        <v/>
      </c>
      <c r="B1592" s="15">
        <v>2023</v>
      </c>
      <c r="C1592" t="s">
        <v>1814</v>
      </c>
      <c r="D1592" t="s">
        <v>179</v>
      </c>
      <c r="E1592" t="s">
        <v>179</v>
      </c>
      <c r="F1592" s="10">
        <v>783696</v>
      </c>
      <c r="G1592" s="8">
        <v>3.0826800000000001E-5</v>
      </c>
      <c r="H1592" s="10">
        <v>73765.449720000004</v>
      </c>
      <c r="I1592" t="str">
        <f>IFERROR(VLOOKUP(D1592,'LEAID Match'!$A$2:$B$186,2,FALSE),"")</f>
        <v/>
      </c>
    </row>
    <row r="1593" spans="1:9" x14ac:dyDescent="0.2">
      <c r="A1593" t="str">
        <f t="shared" si="24"/>
        <v/>
      </c>
      <c r="B1593" s="15">
        <v>2015</v>
      </c>
      <c r="C1593" t="s">
        <v>1815</v>
      </c>
      <c r="D1593" t="s">
        <v>939</v>
      </c>
      <c r="E1593" t="s">
        <v>180</v>
      </c>
      <c r="F1593" s="10" t="s">
        <v>29</v>
      </c>
      <c r="G1593" s="8">
        <v>0</v>
      </c>
      <c r="H1593" s="10">
        <v>0</v>
      </c>
      <c r="I1593" t="str">
        <f>IFERROR(VLOOKUP(D1593,'LEAID Match'!$A$2:$B$186,2,FALSE),"")</f>
        <v/>
      </c>
    </row>
    <row r="1594" spans="1:9" x14ac:dyDescent="0.2">
      <c r="A1594" t="str">
        <f t="shared" si="24"/>
        <v/>
      </c>
      <c r="B1594" s="15">
        <v>2016</v>
      </c>
      <c r="C1594" t="s">
        <v>1815</v>
      </c>
      <c r="D1594" t="s">
        <v>939</v>
      </c>
      <c r="E1594" t="s">
        <v>180</v>
      </c>
      <c r="F1594" s="10" t="s">
        <v>29</v>
      </c>
      <c r="G1594" s="8">
        <v>0</v>
      </c>
      <c r="H1594" s="10">
        <v>0</v>
      </c>
      <c r="I1594" t="str">
        <f>IFERROR(VLOOKUP(D1594,'LEAID Match'!$A$2:$B$186,2,FALSE),"")</f>
        <v/>
      </c>
    </row>
    <row r="1595" spans="1:9" x14ac:dyDescent="0.2">
      <c r="A1595" t="str">
        <f t="shared" si="24"/>
        <v/>
      </c>
      <c r="B1595" s="15">
        <v>2017</v>
      </c>
      <c r="C1595" t="s">
        <v>1815</v>
      </c>
      <c r="D1595" t="s">
        <v>939</v>
      </c>
      <c r="E1595" t="s">
        <v>180</v>
      </c>
      <c r="F1595" s="10" t="s">
        <v>29</v>
      </c>
      <c r="G1595" s="8">
        <v>0</v>
      </c>
      <c r="H1595" s="10">
        <v>0</v>
      </c>
      <c r="I1595" t="str">
        <f>IFERROR(VLOOKUP(D1595,'LEAID Match'!$A$2:$B$186,2,FALSE),"")</f>
        <v/>
      </c>
    </row>
    <row r="1596" spans="1:9" x14ac:dyDescent="0.2">
      <c r="A1596" t="str">
        <f t="shared" si="24"/>
        <v/>
      </c>
      <c r="B1596" s="15">
        <v>2018</v>
      </c>
      <c r="C1596" t="s">
        <v>1815</v>
      </c>
      <c r="D1596" t="s">
        <v>939</v>
      </c>
      <c r="E1596" t="s">
        <v>939</v>
      </c>
      <c r="F1596" s="10" t="s">
        <v>29</v>
      </c>
      <c r="G1596" s="8">
        <v>0</v>
      </c>
      <c r="H1596" s="10">
        <v>0</v>
      </c>
      <c r="I1596" t="str">
        <f>IFERROR(VLOOKUP(D1596,'LEAID Match'!$A$2:$B$186,2,FALSE),"")</f>
        <v/>
      </c>
    </row>
    <row r="1597" spans="1:9" x14ac:dyDescent="0.2">
      <c r="A1597" t="str">
        <f t="shared" si="24"/>
        <v/>
      </c>
      <c r="B1597" s="15">
        <v>2019</v>
      </c>
      <c r="C1597" t="s">
        <v>1815</v>
      </c>
      <c r="D1597" t="s">
        <v>939</v>
      </c>
      <c r="E1597" t="s">
        <v>939</v>
      </c>
      <c r="F1597" s="10" t="s">
        <v>29</v>
      </c>
      <c r="G1597" s="8">
        <v>0</v>
      </c>
      <c r="H1597" s="10">
        <v>0</v>
      </c>
      <c r="I1597" t="str">
        <f>IFERROR(VLOOKUP(D1597,'LEAID Match'!$A$2:$B$186,2,FALSE),"")</f>
        <v/>
      </c>
    </row>
    <row r="1598" spans="1:9" x14ac:dyDescent="0.2">
      <c r="A1598" t="str">
        <f t="shared" si="24"/>
        <v/>
      </c>
      <c r="B1598" s="15">
        <v>2020</v>
      </c>
      <c r="C1598" t="s">
        <v>1815</v>
      </c>
      <c r="D1598" t="s">
        <v>939</v>
      </c>
      <c r="E1598" t="s">
        <v>939</v>
      </c>
      <c r="F1598" s="10" t="s">
        <v>29</v>
      </c>
      <c r="G1598" s="8">
        <v>0</v>
      </c>
      <c r="H1598" s="10">
        <v>0</v>
      </c>
      <c r="I1598" t="str">
        <f>IFERROR(VLOOKUP(D1598,'LEAID Match'!$A$2:$B$186,2,FALSE),"")</f>
        <v/>
      </c>
    </row>
    <row r="1599" spans="1:9" x14ac:dyDescent="0.2">
      <c r="A1599" t="str">
        <f t="shared" si="24"/>
        <v/>
      </c>
      <c r="B1599" s="15">
        <v>2021</v>
      </c>
      <c r="C1599" t="s">
        <v>1815</v>
      </c>
      <c r="D1599" t="s">
        <v>939</v>
      </c>
      <c r="E1599" t="s">
        <v>939</v>
      </c>
      <c r="F1599" s="10" t="s">
        <v>29</v>
      </c>
      <c r="G1599" s="8">
        <v>0</v>
      </c>
      <c r="H1599" s="10">
        <v>0</v>
      </c>
      <c r="I1599" t="str">
        <f>IFERROR(VLOOKUP(D1599,'LEAID Match'!$A$2:$B$186,2,FALSE),"")</f>
        <v/>
      </c>
    </row>
    <row r="1600" spans="1:9" x14ac:dyDescent="0.2">
      <c r="A1600" t="str">
        <f t="shared" si="24"/>
        <v/>
      </c>
      <c r="B1600" s="15">
        <v>2022</v>
      </c>
      <c r="C1600" t="s">
        <v>1815</v>
      </c>
      <c r="D1600" t="s">
        <v>939</v>
      </c>
      <c r="E1600" t="s">
        <v>939</v>
      </c>
      <c r="F1600" s="10" t="s">
        <v>29</v>
      </c>
      <c r="G1600" s="8">
        <v>0</v>
      </c>
      <c r="H1600" s="10">
        <v>0</v>
      </c>
      <c r="I1600" t="str">
        <f>IFERROR(VLOOKUP(D1600,'LEAID Match'!$A$2:$B$186,2,FALSE),"")</f>
        <v/>
      </c>
    </row>
    <row r="1601" spans="1:9" x14ac:dyDescent="0.2">
      <c r="A1601" t="str">
        <f t="shared" si="24"/>
        <v/>
      </c>
      <c r="B1601" s="15">
        <v>2023</v>
      </c>
      <c r="C1601" t="s">
        <v>1815</v>
      </c>
      <c r="D1601" t="s">
        <v>939</v>
      </c>
      <c r="E1601" t="s">
        <v>939</v>
      </c>
      <c r="F1601" s="10" t="s">
        <v>29</v>
      </c>
      <c r="G1601" s="8">
        <v>0</v>
      </c>
      <c r="H1601" s="10">
        <v>0</v>
      </c>
      <c r="I1601" t="str">
        <f>IFERROR(VLOOKUP(D1601,'LEAID Match'!$A$2:$B$186,2,FALSE),"")</f>
        <v/>
      </c>
    </row>
    <row r="1602" spans="1:9" x14ac:dyDescent="0.2">
      <c r="A1602" t="str">
        <f t="shared" si="24"/>
        <v/>
      </c>
      <c r="B1602" s="15">
        <v>2015</v>
      </c>
      <c r="C1602" t="s">
        <v>1816</v>
      </c>
      <c r="D1602" t="s">
        <v>181</v>
      </c>
      <c r="E1602" t="s">
        <v>181</v>
      </c>
      <c r="F1602" s="10">
        <v>470761</v>
      </c>
      <c r="G1602" s="8">
        <v>3.4279400000000003E-5</v>
      </c>
      <c r="H1602" s="10">
        <v>38506.050020000002</v>
      </c>
      <c r="I1602" t="str">
        <f>IFERROR(VLOOKUP(D1602,'LEAID Match'!$A$2:$B$186,2,FALSE),"")</f>
        <v/>
      </c>
    </row>
    <row r="1603" spans="1:9" x14ac:dyDescent="0.2">
      <c r="A1603" t="str">
        <f t="shared" ref="A1603:A1666" si="25">I1603</f>
        <v/>
      </c>
      <c r="B1603" s="15">
        <v>2016</v>
      </c>
      <c r="C1603" t="s">
        <v>1816</v>
      </c>
      <c r="D1603" t="s">
        <v>181</v>
      </c>
      <c r="E1603" t="s">
        <v>181</v>
      </c>
      <c r="F1603" s="10">
        <v>554432</v>
      </c>
      <c r="G1603" s="8">
        <v>2.87451E-5</v>
      </c>
      <c r="H1603" s="10">
        <v>28092.586230000001</v>
      </c>
      <c r="I1603" t="str">
        <f>IFERROR(VLOOKUP(D1603,'LEAID Match'!$A$2:$B$186,2,FALSE),"")</f>
        <v/>
      </c>
    </row>
    <row r="1604" spans="1:9" x14ac:dyDescent="0.2">
      <c r="A1604" t="str">
        <f t="shared" si="25"/>
        <v/>
      </c>
      <c r="B1604" s="15">
        <v>2017</v>
      </c>
      <c r="C1604" t="s">
        <v>1816</v>
      </c>
      <c r="D1604" t="s">
        <v>181</v>
      </c>
      <c r="E1604" t="s">
        <v>181</v>
      </c>
      <c r="F1604" s="10">
        <v>799767</v>
      </c>
      <c r="G1604" s="8">
        <v>3.3783499999999999E-5</v>
      </c>
      <c r="H1604" s="10">
        <v>34533.493699999999</v>
      </c>
      <c r="I1604" t="str">
        <f>IFERROR(VLOOKUP(D1604,'LEAID Match'!$A$2:$B$186,2,FALSE),"")</f>
        <v/>
      </c>
    </row>
    <row r="1605" spans="1:9" x14ac:dyDescent="0.2">
      <c r="A1605" t="str">
        <f t="shared" si="25"/>
        <v/>
      </c>
      <c r="B1605" s="15">
        <v>2018</v>
      </c>
      <c r="C1605" t="s">
        <v>1816</v>
      </c>
      <c r="D1605" t="s">
        <v>181</v>
      </c>
      <c r="E1605" t="s">
        <v>181</v>
      </c>
      <c r="F1605" s="10">
        <v>951772</v>
      </c>
      <c r="G1605" s="8">
        <v>3.3902899999999997E-5</v>
      </c>
      <c r="H1605" s="10">
        <v>47128.421289999998</v>
      </c>
      <c r="I1605" t="str">
        <f>IFERROR(VLOOKUP(D1605,'LEAID Match'!$A$2:$B$186,2,FALSE),"")</f>
        <v/>
      </c>
    </row>
    <row r="1606" spans="1:9" x14ac:dyDescent="0.2">
      <c r="A1606" t="str">
        <f t="shared" si="25"/>
        <v/>
      </c>
      <c r="B1606" s="15">
        <v>2019</v>
      </c>
      <c r="C1606" t="s">
        <v>1816</v>
      </c>
      <c r="D1606" t="s">
        <v>181</v>
      </c>
      <c r="E1606" t="s">
        <v>181</v>
      </c>
      <c r="F1606" s="10">
        <v>895857</v>
      </c>
      <c r="G1606" s="8">
        <v>3.6174799999999998E-5</v>
      </c>
      <c r="H1606" s="10">
        <v>62227.890959999997</v>
      </c>
      <c r="I1606" t="str">
        <f>IFERROR(VLOOKUP(D1606,'LEAID Match'!$A$2:$B$186,2,FALSE),"")</f>
        <v/>
      </c>
    </row>
    <row r="1607" spans="1:9" x14ac:dyDescent="0.2">
      <c r="A1607" t="str">
        <f t="shared" si="25"/>
        <v/>
      </c>
      <c r="B1607" s="15">
        <v>2020</v>
      </c>
      <c r="C1607" t="s">
        <v>1816</v>
      </c>
      <c r="D1607" t="s">
        <v>181</v>
      </c>
      <c r="E1607" t="s">
        <v>181</v>
      </c>
      <c r="F1607" s="10">
        <v>836152</v>
      </c>
      <c r="G1607" s="8">
        <v>2.73341E-5</v>
      </c>
      <c r="H1607" s="10">
        <v>62841.0959</v>
      </c>
      <c r="I1607" t="str">
        <f>IFERROR(VLOOKUP(D1607,'LEAID Match'!$A$2:$B$186,2,FALSE),"")</f>
        <v/>
      </c>
    </row>
    <row r="1608" spans="1:9" x14ac:dyDescent="0.2">
      <c r="A1608" t="str">
        <f t="shared" si="25"/>
        <v/>
      </c>
      <c r="B1608" s="15">
        <v>2021</v>
      </c>
      <c r="C1608" t="s">
        <v>1816</v>
      </c>
      <c r="D1608" t="s">
        <v>181</v>
      </c>
      <c r="E1608" t="s">
        <v>181</v>
      </c>
      <c r="F1608" s="10">
        <v>842124</v>
      </c>
      <c r="G1608" s="8">
        <v>2.9295999999999999E-5</v>
      </c>
      <c r="H1608" s="10">
        <v>63323.303999999996</v>
      </c>
      <c r="I1608" t="str">
        <f>IFERROR(VLOOKUP(D1608,'LEAID Match'!$A$2:$B$186,2,FALSE),"")</f>
        <v/>
      </c>
    </row>
    <row r="1609" spans="1:9" x14ac:dyDescent="0.2">
      <c r="A1609" t="str">
        <f t="shared" si="25"/>
        <v/>
      </c>
      <c r="B1609" s="15">
        <v>2022</v>
      </c>
      <c r="C1609" t="s">
        <v>1816</v>
      </c>
      <c r="D1609" t="s">
        <v>181</v>
      </c>
      <c r="E1609" t="s">
        <v>181</v>
      </c>
      <c r="F1609" s="10">
        <v>1023060</v>
      </c>
      <c r="G1609" s="8">
        <v>3.0735399999999997E-5</v>
      </c>
      <c r="H1609" s="10">
        <v>123869.80907999999</v>
      </c>
      <c r="I1609" t="str">
        <f>IFERROR(VLOOKUP(D1609,'LEAID Match'!$A$2:$B$186,2,FALSE),"")</f>
        <v/>
      </c>
    </row>
    <row r="1610" spans="1:9" x14ac:dyDescent="0.2">
      <c r="A1610" t="str">
        <f t="shared" si="25"/>
        <v/>
      </c>
      <c r="B1610" s="15">
        <v>2023</v>
      </c>
      <c r="C1610" t="s">
        <v>1816</v>
      </c>
      <c r="D1610" t="s">
        <v>181</v>
      </c>
      <c r="E1610" t="s">
        <v>181</v>
      </c>
      <c r="F1610" s="10">
        <v>925217</v>
      </c>
      <c r="G1610" s="8">
        <v>3.6393500000000003E-5</v>
      </c>
      <c r="H1610" s="10">
        <v>87086.006150000001</v>
      </c>
      <c r="I1610" t="str">
        <f>IFERROR(VLOOKUP(D1610,'LEAID Match'!$A$2:$B$186,2,FALSE),"")</f>
        <v/>
      </c>
    </row>
    <row r="1611" spans="1:9" x14ac:dyDescent="0.2">
      <c r="A1611" t="str">
        <f t="shared" si="25"/>
        <v/>
      </c>
      <c r="B1611" s="15">
        <v>2015</v>
      </c>
      <c r="C1611" t="s">
        <v>1817</v>
      </c>
      <c r="D1611" t="s">
        <v>182</v>
      </c>
      <c r="E1611" t="s">
        <v>182</v>
      </c>
      <c r="F1611" s="10">
        <v>393106</v>
      </c>
      <c r="G1611" s="8">
        <v>2.8624800000000001E-5</v>
      </c>
      <c r="H1611" s="10">
        <v>32154.237840000002</v>
      </c>
      <c r="I1611" t="str">
        <f>IFERROR(VLOOKUP(D1611,'LEAID Match'!$A$2:$B$186,2,FALSE),"")</f>
        <v/>
      </c>
    </row>
    <row r="1612" spans="1:9" x14ac:dyDescent="0.2">
      <c r="A1612" t="str">
        <f t="shared" si="25"/>
        <v/>
      </c>
      <c r="B1612" s="15">
        <v>2016</v>
      </c>
      <c r="C1612" t="s">
        <v>1817</v>
      </c>
      <c r="D1612" t="s">
        <v>182</v>
      </c>
      <c r="E1612" t="s">
        <v>182</v>
      </c>
      <c r="F1612" s="10">
        <v>391026</v>
      </c>
      <c r="G1612" s="8">
        <v>2.0273100000000001E-5</v>
      </c>
      <c r="H1612" s="10">
        <v>19812.90063</v>
      </c>
      <c r="I1612" t="str">
        <f>IFERROR(VLOOKUP(D1612,'LEAID Match'!$A$2:$B$186,2,FALSE),"")</f>
        <v/>
      </c>
    </row>
    <row r="1613" spans="1:9" x14ac:dyDescent="0.2">
      <c r="A1613" t="str">
        <f t="shared" si="25"/>
        <v/>
      </c>
      <c r="B1613" s="15">
        <v>2017</v>
      </c>
      <c r="C1613" t="s">
        <v>1817</v>
      </c>
      <c r="D1613" t="s">
        <v>182</v>
      </c>
      <c r="E1613" t="s">
        <v>182</v>
      </c>
      <c r="F1613" s="10">
        <v>783137</v>
      </c>
      <c r="G1613" s="8">
        <v>3.3081099999999997E-5</v>
      </c>
      <c r="H1613" s="10">
        <v>33815.500419999997</v>
      </c>
      <c r="I1613" t="str">
        <f>IFERROR(VLOOKUP(D1613,'LEAID Match'!$A$2:$B$186,2,FALSE),"")</f>
        <v/>
      </c>
    </row>
    <row r="1614" spans="1:9" x14ac:dyDescent="0.2">
      <c r="A1614" t="str">
        <f t="shared" si="25"/>
        <v/>
      </c>
      <c r="B1614" s="15">
        <v>2018</v>
      </c>
      <c r="C1614" t="s">
        <v>1817</v>
      </c>
      <c r="D1614" t="s">
        <v>182</v>
      </c>
      <c r="E1614" t="s">
        <v>182</v>
      </c>
      <c r="F1614" s="10">
        <v>1087272</v>
      </c>
      <c r="G1614" s="8">
        <v>3.8729500000000002E-5</v>
      </c>
      <c r="H1614" s="10">
        <v>53837.877950000002</v>
      </c>
      <c r="I1614" t="str">
        <f>IFERROR(VLOOKUP(D1614,'LEAID Match'!$A$2:$B$186,2,FALSE),"")</f>
        <v/>
      </c>
    </row>
    <row r="1615" spans="1:9" x14ac:dyDescent="0.2">
      <c r="A1615" t="str">
        <f t="shared" si="25"/>
        <v/>
      </c>
      <c r="B1615" s="15">
        <v>2019</v>
      </c>
      <c r="C1615" t="s">
        <v>1817</v>
      </c>
      <c r="D1615" t="s">
        <v>182</v>
      </c>
      <c r="E1615" t="s">
        <v>182</v>
      </c>
      <c r="F1615" s="10">
        <v>845735</v>
      </c>
      <c r="G1615" s="8">
        <v>3.4150899999999999E-5</v>
      </c>
      <c r="H1615" s="10">
        <v>58746.37818</v>
      </c>
      <c r="I1615" t="str">
        <f>IFERROR(VLOOKUP(D1615,'LEAID Match'!$A$2:$B$186,2,FALSE),"")</f>
        <v/>
      </c>
    </row>
    <row r="1616" spans="1:9" x14ac:dyDescent="0.2">
      <c r="A1616" t="str">
        <f t="shared" si="25"/>
        <v/>
      </c>
      <c r="B1616" s="15">
        <v>2020</v>
      </c>
      <c r="C1616" t="s">
        <v>1817</v>
      </c>
      <c r="D1616" t="s">
        <v>182</v>
      </c>
      <c r="E1616" t="s">
        <v>182</v>
      </c>
      <c r="F1616" s="10">
        <v>1210466</v>
      </c>
      <c r="G1616" s="8">
        <v>3.9570599999999997E-5</v>
      </c>
      <c r="H1616" s="10">
        <v>90972.809399999998</v>
      </c>
      <c r="I1616" t="str">
        <f>IFERROR(VLOOKUP(D1616,'LEAID Match'!$A$2:$B$186,2,FALSE),"")</f>
        <v/>
      </c>
    </row>
    <row r="1617" spans="1:9" x14ac:dyDescent="0.2">
      <c r="A1617" t="str">
        <f t="shared" si="25"/>
        <v/>
      </c>
      <c r="B1617" s="15">
        <v>2021</v>
      </c>
      <c r="C1617" t="s">
        <v>1817</v>
      </c>
      <c r="D1617" t="s">
        <v>182</v>
      </c>
      <c r="E1617" t="s">
        <v>182</v>
      </c>
      <c r="F1617" s="10">
        <v>1354571</v>
      </c>
      <c r="G1617" s="8">
        <v>4.7123100000000003E-5</v>
      </c>
      <c r="H1617" s="10">
        <v>101856.58065</v>
      </c>
      <c r="I1617" t="str">
        <f>IFERROR(VLOOKUP(D1617,'LEAID Match'!$A$2:$B$186,2,FALSE),"")</f>
        <v/>
      </c>
    </row>
    <row r="1618" spans="1:9" x14ac:dyDescent="0.2">
      <c r="A1618" t="str">
        <f t="shared" si="25"/>
        <v/>
      </c>
      <c r="B1618" s="15">
        <v>2022</v>
      </c>
      <c r="C1618" t="s">
        <v>1817</v>
      </c>
      <c r="D1618" t="s">
        <v>182</v>
      </c>
      <c r="E1618" t="s">
        <v>182</v>
      </c>
      <c r="F1618" s="10">
        <v>1619869</v>
      </c>
      <c r="G1618" s="8">
        <v>4.8665100000000003E-5</v>
      </c>
      <c r="H1618" s="10">
        <v>196130.08602000002</v>
      </c>
      <c r="I1618" t="str">
        <f>IFERROR(VLOOKUP(D1618,'LEAID Match'!$A$2:$B$186,2,FALSE),"")</f>
        <v/>
      </c>
    </row>
    <row r="1619" spans="1:9" x14ac:dyDescent="0.2">
      <c r="A1619" t="str">
        <f t="shared" si="25"/>
        <v/>
      </c>
      <c r="B1619" s="15">
        <v>2023</v>
      </c>
      <c r="C1619" t="s">
        <v>1817</v>
      </c>
      <c r="D1619" t="s">
        <v>182</v>
      </c>
      <c r="E1619" t="s">
        <v>182</v>
      </c>
      <c r="F1619" s="10">
        <v>1385425</v>
      </c>
      <c r="G1619" s="8">
        <v>5.4495900000000001E-5</v>
      </c>
      <c r="H1619" s="10">
        <v>130403.23911000001</v>
      </c>
      <c r="I1619" t="str">
        <f>IFERROR(VLOOKUP(D1619,'LEAID Match'!$A$2:$B$186,2,FALSE),"")</f>
        <v/>
      </c>
    </row>
    <row r="1620" spans="1:9" x14ac:dyDescent="0.2">
      <c r="A1620" t="str">
        <f t="shared" si="25"/>
        <v/>
      </c>
      <c r="B1620" s="15">
        <v>2015</v>
      </c>
      <c r="C1620" t="s">
        <v>1818</v>
      </c>
      <c r="D1620" t="s">
        <v>183</v>
      </c>
      <c r="E1620" t="s">
        <v>183</v>
      </c>
      <c r="F1620" s="10">
        <v>186650</v>
      </c>
      <c r="G1620" s="8">
        <v>1.35913E-5</v>
      </c>
      <c r="H1620" s="10">
        <v>15267.10729</v>
      </c>
      <c r="I1620" t="str">
        <f>IFERROR(VLOOKUP(D1620,'LEAID Match'!$A$2:$B$186,2,FALSE),"")</f>
        <v/>
      </c>
    </row>
    <row r="1621" spans="1:9" x14ac:dyDescent="0.2">
      <c r="A1621" t="str">
        <f t="shared" si="25"/>
        <v/>
      </c>
      <c r="B1621" s="15">
        <v>2016</v>
      </c>
      <c r="C1621" t="s">
        <v>1818</v>
      </c>
      <c r="D1621" t="s">
        <v>183</v>
      </c>
      <c r="E1621" t="s">
        <v>183</v>
      </c>
      <c r="F1621" s="10">
        <v>228688</v>
      </c>
      <c r="G1621" s="8">
        <v>1.1856599999999999E-5</v>
      </c>
      <c r="H1621" s="10">
        <v>11587.455179999999</v>
      </c>
      <c r="I1621" t="str">
        <f>IFERROR(VLOOKUP(D1621,'LEAID Match'!$A$2:$B$186,2,FALSE),"")</f>
        <v/>
      </c>
    </row>
    <row r="1622" spans="1:9" x14ac:dyDescent="0.2">
      <c r="A1622" t="str">
        <f t="shared" si="25"/>
        <v/>
      </c>
      <c r="B1622" s="15">
        <v>2017</v>
      </c>
      <c r="C1622" t="s">
        <v>1818</v>
      </c>
      <c r="D1622" t="s">
        <v>183</v>
      </c>
      <c r="E1622" t="s">
        <v>183</v>
      </c>
      <c r="F1622" s="10">
        <v>293761</v>
      </c>
      <c r="G1622" s="8">
        <v>1.2408999999999999E-5</v>
      </c>
      <c r="H1622" s="10">
        <v>12684.479799999999</v>
      </c>
      <c r="I1622" t="str">
        <f>IFERROR(VLOOKUP(D1622,'LEAID Match'!$A$2:$B$186,2,FALSE),"")</f>
        <v/>
      </c>
    </row>
    <row r="1623" spans="1:9" x14ac:dyDescent="0.2">
      <c r="A1623" t="str">
        <f t="shared" si="25"/>
        <v/>
      </c>
      <c r="B1623" s="15">
        <v>2018</v>
      </c>
      <c r="C1623" t="s">
        <v>1818</v>
      </c>
      <c r="D1623" t="s">
        <v>183</v>
      </c>
      <c r="E1623" t="s">
        <v>183</v>
      </c>
      <c r="F1623" s="10">
        <v>316190</v>
      </c>
      <c r="G1623" s="8">
        <v>1.12629E-5</v>
      </c>
      <c r="H1623" s="10">
        <v>15656.557290000001</v>
      </c>
      <c r="I1623" t="str">
        <f>IFERROR(VLOOKUP(D1623,'LEAID Match'!$A$2:$B$186,2,FALSE),"")</f>
        <v/>
      </c>
    </row>
    <row r="1624" spans="1:9" x14ac:dyDescent="0.2">
      <c r="A1624" t="str">
        <f t="shared" si="25"/>
        <v/>
      </c>
      <c r="B1624" s="15">
        <v>2019</v>
      </c>
      <c r="C1624" t="s">
        <v>1818</v>
      </c>
      <c r="D1624" t="s">
        <v>183</v>
      </c>
      <c r="E1624" t="s">
        <v>183</v>
      </c>
      <c r="F1624" s="10">
        <v>384542</v>
      </c>
      <c r="G1624" s="8">
        <v>1.5527800000000001E-5</v>
      </c>
      <c r="H1624" s="10">
        <v>26710.921560000003</v>
      </c>
      <c r="I1624" t="str">
        <f>IFERROR(VLOOKUP(D1624,'LEAID Match'!$A$2:$B$186,2,FALSE),"")</f>
        <v/>
      </c>
    </row>
    <row r="1625" spans="1:9" x14ac:dyDescent="0.2">
      <c r="A1625" t="str">
        <f t="shared" si="25"/>
        <v/>
      </c>
      <c r="B1625" s="15">
        <v>2020</v>
      </c>
      <c r="C1625" t="s">
        <v>1818</v>
      </c>
      <c r="D1625" t="s">
        <v>183</v>
      </c>
      <c r="E1625" t="s">
        <v>183</v>
      </c>
      <c r="F1625" s="10">
        <v>476239</v>
      </c>
      <c r="G1625" s="8">
        <v>1.5568400000000002E-5</v>
      </c>
      <c r="H1625" s="10">
        <v>35791.751600000003</v>
      </c>
      <c r="I1625" t="str">
        <f>IFERROR(VLOOKUP(D1625,'LEAID Match'!$A$2:$B$186,2,FALSE),"")</f>
        <v/>
      </c>
    </row>
    <row r="1626" spans="1:9" x14ac:dyDescent="0.2">
      <c r="A1626" t="str">
        <f t="shared" si="25"/>
        <v/>
      </c>
      <c r="B1626" s="15">
        <v>2021</v>
      </c>
      <c r="C1626" t="s">
        <v>1818</v>
      </c>
      <c r="D1626" t="s">
        <v>183</v>
      </c>
      <c r="E1626" t="s">
        <v>183</v>
      </c>
      <c r="F1626" s="10">
        <v>452174</v>
      </c>
      <c r="G1626" s="8">
        <v>1.5730300000000001E-5</v>
      </c>
      <c r="H1626" s="10">
        <v>34001.043450000005</v>
      </c>
      <c r="I1626" t="str">
        <f>IFERROR(VLOOKUP(D1626,'LEAID Match'!$A$2:$B$186,2,FALSE),"")</f>
        <v/>
      </c>
    </row>
    <row r="1627" spans="1:9" x14ac:dyDescent="0.2">
      <c r="A1627" t="str">
        <f t="shared" si="25"/>
        <v/>
      </c>
      <c r="B1627" s="15">
        <v>2022</v>
      </c>
      <c r="C1627" t="s">
        <v>1818</v>
      </c>
      <c r="D1627" t="s">
        <v>183</v>
      </c>
      <c r="E1627" t="s">
        <v>183</v>
      </c>
      <c r="F1627" s="10">
        <v>510330</v>
      </c>
      <c r="G1627" s="8">
        <v>1.5331700000000001E-5</v>
      </c>
      <c r="H1627" s="10">
        <v>61789.817340000001</v>
      </c>
      <c r="I1627" t="str">
        <f>IFERROR(VLOOKUP(D1627,'LEAID Match'!$A$2:$B$186,2,FALSE),"")</f>
        <v/>
      </c>
    </row>
    <row r="1628" spans="1:9" x14ac:dyDescent="0.2">
      <c r="A1628" t="str">
        <f t="shared" si="25"/>
        <v/>
      </c>
      <c r="B1628" s="15">
        <v>2023</v>
      </c>
      <c r="C1628" t="s">
        <v>1818</v>
      </c>
      <c r="D1628" t="s">
        <v>183</v>
      </c>
      <c r="E1628" t="s">
        <v>183</v>
      </c>
      <c r="F1628" s="10">
        <v>368185</v>
      </c>
      <c r="G1628" s="8">
        <v>1.4482599999999999E-5</v>
      </c>
      <c r="H1628" s="10">
        <v>34655.413540000001</v>
      </c>
      <c r="I1628" t="str">
        <f>IFERROR(VLOOKUP(D1628,'LEAID Match'!$A$2:$B$186,2,FALSE),"")</f>
        <v/>
      </c>
    </row>
    <row r="1629" spans="1:9" x14ac:dyDescent="0.2">
      <c r="A1629" t="str">
        <f t="shared" si="25"/>
        <v/>
      </c>
      <c r="B1629" s="15">
        <v>2015</v>
      </c>
      <c r="C1629" t="s">
        <v>1819</v>
      </c>
      <c r="D1629" t="s">
        <v>184</v>
      </c>
      <c r="E1629" t="s">
        <v>184</v>
      </c>
      <c r="F1629" s="10">
        <v>4173322</v>
      </c>
      <c r="G1629" s="8">
        <v>3.0388879999999999E-4</v>
      </c>
      <c r="H1629" s="10">
        <v>341358.28904</v>
      </c>
      <c r="I1629" t="str">
        <f>IFERROR(VLOOKUP(D1629,'LEAID Match'!$A$2:$B$186,2,FALSE),"")</f>
        <v/>
      </c>
    </row>
    <row r="1630" spans="1:9" x14ac:dyDescent="0.2">
      <c r="A1630" t="str">
        <f t="shared" si="25"/>
        <v/>
      </c>
      <c r="B1630" s="15">
        <v>2016</v>
      </c>
      <c r="C1630" t="s">
        <v>1819</v>
      </c>
      <c r="D1630" t="s">
        <v>184</v>
      </c>
      <c r="E1630" t="s">
        <v>184</v>
      </c>
      <c r="F1630" s="10">
        <v>5751373</v>
      </c>
      <c r="G1630" s="8">
        <v>2.9818550000000003E-4</v>
      </c>
      <c r="H1630" s="10">
        <v>291416.68915000005</v>
      </c>
      <c r="I1630" t="str">
        <f>IFERROR(VLOOKUP(D1630,'LEAID Match'!$A$2:$B$186,2,FALSE),"")</f>
        <v/>
      </c>
    </row>
    <row r="1631" spans="1:9" x14ac:dyDescent="0.2">
      <c r="A1631" t="str">
        <f t="shared" si="25"/>
        <v/>
      </c>
      <c r="B1631" s="15">
        <v>2017</v>
      </c>
      <c r="C1631" t="s">
        <v>1819</v>
      </c>
      <c r="D1631" t="s">
        <v>184</v>
      </c>
      <c r="E1631" t="s">
        <v>184</v>
      </c>
      <c r="F1631" s="10">
        <v>6410022</v>
      </c>
      <c r="G1631" s="8">
        <v>2.7077040000000001E-4</v>
      </c>
      <c r="H1631" s="10">
        <v>276781.50287999999</v>
      </c>
      <c r="I1631" t="str">
        <f>IFERROR(VLOOKUP(D1631,'LEAID Match'!$A$2:$B$186,2,FALSE),"")</f>
        <v/>
      </c>
    </row>
    <row r="1632" spans="1:9" x14ac:dyDescent="0.2">
      <c r="A1632" t="str">
        <f t="shared" si="25"/>
        <v/>
      </c>
      <c r="B1632" s="15">
        <v>2018</v>
      </c>
      <c r="C1632" t="s">
        <v>1819</v>
      </c>
      <c r="D1632" t="s">
        <v>184</v>
      </c>
      <c r="E1632" t="s">
        <v>184</v>
      </c>
      <c r="F1632" s="10">
        <v>7552832</v>
      </c>
      <c r="G1632" s="8">
        <v>2.6903769999999999E-4</v>
      </c>
      <c r="H1632" s="10">
        <v>373989.30676999997</v>
      </c>
      <c r="I1632" t="str">
        <f>IFERROR(VLOOKUP(D1632,'LEAID Match'!$A$2:$B$186,2,FALSE),"")</f>
        <v/>
      </c>
    </row>
    <row r="1633" spans="1:9" x14ac:dyDescent="0.2">
      <c r="A1633" t="str">
        <f t="shared" si="25"/>
        <v/>
      </c>
      <c r="B1633" s="15">
        <v>2019</v>
      </c>
      <c r="C1633" t="s">
        <v>1819</v>
      </c>
      <c r="D1633" t="s">
        <v>184</v>
      </c>
      <c r="E1633" t="s">
        <v>184</v>
      </c>
      <c r="F1633" s="10">
        <v>6353947</v>
      </c>
      <c r="G1633" s="8">
        <v>2.5657300000000001E-4</v>
      </c>
      <c r="H1633" s="10">
        <v>441356.87460000004</v>
      </c>
      <c r="I1633" t="str">
        <f>IFERROR(VLOOKUP(D1633,'LEAID Match'!$A$2:$B$186,2,FALSE),"")</f>
        <v/>
      </c>
    </row>
    <row r="1634" spans="1:9" x14ac:dyDescent="0.2">
      <c r="A1634" t="str">
        <f t="shared" si="25"/>
        <v/>
      </c>
      <c r="B1634" s="15">
        <v>2020</v>
      </c>
      <c r="C1634" t="s">
        <v>1819</v>
      </c>
      <c r="D1634" t="s">
        <v>184</v>
      </c>
      <c r="E1634" t="s">
        <v>184</v>
      </c>
      <c r="F1634" s="10">
        <v>8089002</v>
      </c>
      <c r="G1634" s="8">
        <v>2.6443240000000002E-4</v>
      </c>
      <c r="H1634" s="10">
        <v>607930.08760000009</v>
      </c>
      <c r="I1634" t="str">
        <f>IFERROR(VLOOKUP(D1634,'LEAID Match'!$A$2:$B$186,2,FALSE),"")</f>
        <v/>
      </c>
    </row>
    <row r="1635" spans="1:9" x14ac:dyDescent="0.2">
      <c r="A1635" t="str">
        <f t="shared" si="25"/>
        <v/>
      </c>
      <c r="B1635" s="15">
        <v>2021</v>
      </c>
      <c r="C1635" t="s">
        <v>1819</v>
      </c>
      <c r="D1635" t="s">
        <v>184</v>
      </c>
      <c r="E1635" t="s">
        <v>184</v>
      </c>
      <c r="F1635" s="10">
        <v>6597745</v>
      </c>
      <c r="G1635" s="8">
        <v>2.2952359999999999E-4</v>
      </c>
      <c r="H1635" s="10">
        <v>496115.26139999996</v>
      </c>
      <c r="I1635" t="str">
        <f>IFERROR(VLOOKUP(D1635,'LEAID Match'!$A$2:$B$186,2,FALSE),"")</f>
        <v/>
      </c>
    </row>
    <row r="1636" spans="1:9" x14ac:dyDescent="0.2">
      <c r="A1636" t="str">
        <f t="shared" si="25"/>
        <v/>
      </c>
      <c r="B1636" s="15">
        <v>2022</v>
      </c>
      <c r="C1636" t="s">
        <v>1819</v>
      </c>
      <c r="D1636" t="s">
        <v>184</v>
      </c>
      <c r="E1636" t="s">
        <v>184</v>
      </c>
      <c r="F1636" s="10">
        <v>8349186</v>
      </c>
      <c r="G1636" s="8">
        <v>2.5083160000000001E-4</v>
      </c>
      <c r="H1636" s="10">
        <v>1010901.5143200001</v>
      </c>
      <c r="I1636" t="str">
        <f>IFERROR(VLOOKUP(D1636,'LEAID Match'!$A$2:$B$186,2,FALSE),"")</f>
        <v/>
      </c>
    </row>
    <row r="1637" spans="1:9" x14ac:dyDescent="0.2">
      <c r="A1637" t="str">
        <f t="shared" si="25"/>
        <v/>
      </c>
      <c r="B1637" s="15">
        <v>2023</v>
      </c>
      <c r="C1637" t="s">
        <v>1819</v>
      </c>
      <c r="D1637" t="s">
        <v>184</v>
      </c>
      <c r="E1637" t="s">
        <v>184</v>
      </c>
      <c r="F1637" s="10">
        <v>6420229</v>
      </c>
      <c r="G1637" s="8">
        <v>2.525405E-4</v>
      </c>
      <c r="H1637" s="10">
        <v>604304.16244999995</v>
      </c>
      <c r="I1637" t="str">
        <f>IFERROR(VLOOKUP(D1637,'LEAID Match'!$A$2:$B$186,2,FALSE),"")</f>
        <v/>
      </c>
    </row>
    <row r="1638" spans="1:9" x14ac:dyDescent="0.2">
      <c r="A1638" t="str">
        <f t="shared" si="25"/>
        <v/>
      </c>
      <c r="B1638" s="15">
        <v>2015</v>
      </c>
      <c r="C1638" t="s">
        <v>1820</v>
      </c>
      <c r="D1638" t="s">
        <v>185</v>
      </c>
      <c r="E1638" t="s">
        <v>185</v>
      </c>
      <c r="F1638" s="10">
        <v>597537</v>
      </c>
      <c r="G1638" s="8">
        <v>4.3510799999999997E-5</v>
      </c>
      <c r="H1638" s="10">
        <v>48875.681639999995</v>
      </c>
      <c r="I1638" t="str">
        <f>IFERROR(VLOOKUP(D1638,'LEAID Match'!$A$2:$B$186,2,FALSE),"")</f>
        <v/>
      </c>
    </row>
    <row r="1639" spans="1:9" x14ac:dyDescent="0.2">
      <c r="A1639" t="str">
        <f t="shared" si="25"/>
        <v/>
      </c>
      <c r="B1639" s="15">
        <v>2016</v>
      </c>
      <c r="C1639" t="s">
        <v>1820</v>
      </c>
      <c r="D1639" t="s">
        <v>185</v>
      </c>
      <c r="E1639" t="s">
        <v>185</v>
      </c>
      <c r="F1639" s="10">
        <v>899120</v>
      </c>
      <c r="G1639" s="8">
        <v>4.6615800000000002E-5</v>
      </c>
      <c r="H1639" s="10">
        <v>45557.621340000005</v>
      </c>
      <c r="I1639" t="str">
        <f>IFERROR(VLOOKUP(D1639,'LEAID Match'!$A$2:$B$186,2,FALSE),"")</f>
        <v/>
      </c>
    </row>
    <row r="1640" spans="1:9" x14ac:dyDescent="0.2">
      <c r="A1640" t="str">
        <f t="shared" si="25"/>
        <v/>
      </c>
      <c r="B1640" s="15">
        <v>2017</v>
      </c>
      <c r="C1640" t="s">
        <v>1820</v>
      </c>
      <c r="D1640" t="s">
        <v>185</v>
      </c>
      <c r="E1640" t="s">
        <v>185</v>
      </c>
      <c r="F1640" s="10">
        <v>962270</v>
      </c>
      <c r="G1640" s="8">
        <v>4.0647900000000001E-5</v>
      </c>
      <c r="H1640" s="10">
        <v>41550.283380000001</v>
      </c>
      <c r="I1640" t="str">
        <f>IFERROR(VLOOKUP(D1640,'LEAID Match'!$A$2:$B$186,2,FALSE),"")</f>
        <v/>
      </c>
    </row>
    <row r="1641" spans="1:9" x14ac:dyDescent="0.2">
      <c r="A1641" t="str">
        <f t="shared" si="25"/>
        <v/>
      </c>
      <c r="B1641" s="15">
        <v>2018</v>
      </c>
      <c r="C1641" t="s">
        <v>1820</v>
      </c>
      <c r="D1641" t="s">
        <v>185</v>
      </c>
      <c r="E1641" t="s">
        <v>185</v>
      </c>
      <c r="F1641" s="10">
        <v>1068162</v>
      </c>
      <c r="G1641" s="8">
        <v>3.8048800000000001E-5</v>
      </c>
      <c r="H1641" s="10">
        <v>52891.636879999998</v>
      </c>
      <c r="I1641" t="str">
        <f>IFERROR(VLOOKUP(D1641,'LEAID Match'!$A$2:$B$186,2,FALSE),"")</f>
        <v/>
      </c>
    </row>
    <row r="1642" spans="1:9" x14ac:dyDescent="0.2">
      <c r="A1642" t="str">
        <f t="shared" si="25"/>
        <v/>
      </c>
      <c r="B1642" s="15">
        <v>2019</v>
      </c>
      <c r="C1642" t="s">
        <v>1820</v>
      </c>
      <c r="D1642" t="s">
        <v>185</v>
      </c>
      <c r="E1642" t="s">
        <v>185</v>
      </c>
      <c r="F1642" s="10">
        <v>1020563</v>
      </c>
      <c r="G1642" s="8">
        <v>4.1210400000000001E-5</v>
      </c>
      <c r="H1642" s="10">
        <v>70890.130080000003</v>
      </c>
      <c r="I1642" t="str">
        <f>IFERROR(VLOOKUP(D1642,'LEAID Match'!$A$2:$B$186,2,FALSE),"")</f>
        <v/>
      </c>
    </row>
    <row r="1643" spans="1:9" x14ac:dyDescent="0.2">
      <c r="A1643" t="str">
        <f t="shared" si="25"/>
        <v/>
      </c>
      <c r="B1643" s="15">
        <v>2020</v>
      </c>
      <c r="C1643" t="s">
        <v>1820</v>
      </c>
      <c r="D1643" t="s">
        <v>185</v>
      </c>
      <c r="E1643" t="s">
        <v>185</v>
      </c>
      <c r="F1643" s="10">
        <v>1195226</v>
      </c>
      <c r="G1643" s="8">
        <v>3.9072400000000002E-5</v>
      </c>
      <c r="H1643" s="10">
        <v>89827.4476</v>
      </c>
      <c r="I1643" t="str">
        <f>IFERROR(VLOOKUP(D1643,'LEAID Match'!$A$2:$B$186,2,FALSE),"")</f>
        <v/>
      </c>
    </row>
    <row r="1644" spans="1:9" x14ac:dyDescent="0.2">
      <c r="A1644" t="str">
        <f t="shared" si="25"/>
        <v/>
      </c>
      <c r="B1644" s="15">
        <v>2021</v>
      </c>
      <c r="C1644" t="s">
        <v>1820</v>
      </c>
      <c r="D1644" t="s">
        <v>185</v>
      </c>
      <c r="E1644" t="s">
        <v>185</v>
      </c>
      <c r="F1644" s="10">
        <v>1458077</v>
      </c>
      <c r="G1644" s="8">
        <v>5.0723899999999997E-5</v>
      </c>
      <c r="H1644" s="10">
        <v>109639.70985</v>
      </c>
      <c r="I1644" t="str">
        <f>IFERROR(VLOOKUP(D1644,'LEAID Match'!$A$2:$B$186,2,FALSE),"")</f>
        <v/>
      </c>
    </row>
    <row r="1645" spans="1:9" x14ac:dyDescent="0.2">
      <c r="A1645" t="str">
        <f t="shared" si="25"/>
        <v/>
      </c>
      <c r="B1645" s="15">
        <v>2022</v>
      </c>
      <c r="C1645" t="s">
        <v>1820</v>
      </c>
      <c r="D1645" t="s">
        <v>185</v>
      </c>
      <c r="E1645" t="s">
        <v>185</v>
      </c>
      <c r="F1645" s="10">
        <v>2018075</v>
      </c>
      <c r="G1645" s="8">
        <v>6.0628299999999997E-5</v>
      </c>
      <c r="H1645" s="10">
        <v>244344.17465999999</v>
      </c>
      <c r="I1645" t="str">
        <f>IFERROR(VLOOKUP(D1645,'LEAID Match'!$A$2:$B$186,2,FALSE),"")</f>
        <v/>
      </c>
    </row>
    <row r="1646" spans="1:9" x14ac:dyDescent="0.2">
      <c r="A1646" t="str">
        <f t="shared" si="25"/>
        <v/>
      </c>
      <c r="B1646" s="15">
        <v>2023</v>
      </c>
      <c r="C1646" t="s">
        <v>1820</v>
      </c>
      <c r="D1646" t="s">
        <v>185</v>
      </c>
      <c r="E1646" t="s">
        <v>185</v>
      </c>
      <c r="F1646" s="10">
        <v>1752898</v>
      </c>
      <c r="G1646" s="8">
        <v>6.8950500000000003E-5</v>
      </c>
      <c r="H1646" s="10">
        <v>164991.65145</v>
      </c>
      <c r="I1646" t="str">
        <f>IFERROR(VLOOKUP(D1646,'LEAID Match'!$A$2:$B$186,2,FALSE),"")</f>
        <v/>
      </c>
    </row>
    <row r="1647" spans="1:9" x14ac:dyDescent="0.2">
      <c r="A1647" t="str">
        <f t="shared" si="25"/>
        <v/>
      </c>
      <c r="B1647" s="15">
        <v>2015</v>
      </c>
      <c r="C1647" t="s">
        <v>1821</v>
      </c>
      <c r="D1647" t="s">
        <v>186</v>
      </c>
      <c r="E1647" t="s">
        <v>186</v>
      </c>
      <c r="F1647" s="10">
        <v>31576</v>
      </c>
      <c r="G1647" s="8">
        <v>2.2993000000000002E-6</v>
      </c>
      <c r="H1647" s="10">
        <v>2582.8036900000002</v>
      </c>
      <c r="I1647" t="str">
        <f>IFERROR(VLOOKUP(D1647,'LEAID Match'!$A$2:$B$186,2,FALSE),"")</f>
        <v/>
      </c>
    </row>
    <row r="1648" spans="1:9" x14ac:dyDescent="0.2">
      <c r="A1648" t="str">
        <f t="shared" si="25"/>
        <v/>
      </c>
      <c r="B1648" s="15">
        <v>2016</v>
      </c>
      <c r="C1648" t="s">
        <v>1821</v>
      </c>
      <c r="D1648" t="s">
        <v>186</v>
      </c>
      <c r="E1648" t="s">
        <v>186</v>
      </c>
      <c r="F1648" s="10">
        <v>61228</v>
      </c>
      <c r="G1648" s="8">
        <v>3.1744E-6</v>
      </c>
      <c r="H1648" s="10">
        <v>3102.34112</v>
      </c>
      <c r="I1648" t="str">
        <f>IFERROR(VLOOKUP(D1648,'LEAID Match'!$A$2:$B$186,2,FALSE),"")</f>
        <v/>
      </c>
    </row>
    <row r="1649" spans="1:9" x14ac:dyDescent="0.2">
      <c r="A1649" t="str">
        <f t="shared" si="25"/>
        <v/>
      </c>
      <c r="B1649" s="15">
        <v>2017</v>
      </c>
      <c r="C1649" t="s">
        <v>1821</v>
      </c>
      <c r="D1649" t="s">
        <v>186</v>
      </c>
      <c r="E1649" t="s">
        <v>186</v>
      </c>
      <c r="F1649" s="10">
        <v>90447</v>
      </c>
      <c r="G1649" s="8">
        <v>3.8206000000000003E-6</v>
      </c>
      <c r="H1649" s="10">
        <v>3905.4173200000005</v>
      </c>
      <c r="I1649" t="str">
        <f>IFERROR(VLOOKUP(D1649,'LEAID Match'!$A$2:$B$186,2,FALSE),"")</f>
        <v/>
      </c>
    </row>
    <row r="1650" spans="1:9" x14ac:dyDescent="0.2">
      <c r="A1650" t="str">
        <f t="shared" si="25"/>
        <v/>
      </c>
      <c r="B1650" s="15">
        <v>2018</v>
      </c>
      <c r="C1650" t="s">
        <v>1821</v>
      </c>
      <c r="D1650" t="s">
        <v>186</v>
      </c>
      <c r="E1650" t="s">
        <v>186</v>
      </c>
      <c r="F1650" s="10">
        <v>48868</v>
      </c>
      <c r="G1650" s="8">
        <v>1.7406999999999999E-6</v>
      </c>
      <c r="H1650" s="10">
        <v>2419.7470699999999</v>
      </c>
      <c r="I1650" t="str">
        <f>IFERROR(VLOOKUP(D1650,'LEAID Match'!$A$2:$B$186,2,FALSE),"")</f>
        <v/>
      </c>
    </row>
    <row r="1651" spans="1:9" x14ac:dyDescent="0.2">
      <c r="A1651" t="str">
        <f t="shared" si="25"/>
        <v/>
      </c>
      <c r="B1651" s="15">
        <v>2019</v>
      </c>
      <c r="C1651" t="s">
        <v>1821</v>
      </c>
      <c r="D1651" t="s">
        <v>186</v>
      </c>
      <c r="E1651" t="s">
        <v>186</v>
      </c>
      <c r="F1651" s="10">
        <v>121300</v>
      </c>
      <c r="G1651" s="8">
        <v>4.8980999999999997E-6</v>
      </c>
      <c r="H1651" s="10">
        <v>8425.71162</v>
      </c>
      <c r="I1651" t="str">
        <f>IFERROR(VLOOKUP(D1651,'LEAID Match'!$A$2:$B$186,2,FALSE),"")</f>
        <v/>
      </c>
    </row>
    <row r="1652" spans="1:9" x14ac:dyDescent="0.2">
      <c r="A1652" t="str">
        <f t="shared" si="25"/>
        <v/>
      </c>
      <c r="B1652" s="15">
        <v>2020</v>
      </c>
      <c r="C1652" t="s">
        <v>1821</v>
      </c>
      <c r="D1652" t="s">
        <v>186</v>
      </c>
      <c r="E1652" t="s">
        <v>186</v>
      </c>
      <c r="F1652" s="10">
        <v>253983</v>
      </c>
      <c r="G1652" s="8">
        <v>8.3027999999999995E-6</v>
      </c>
      <c r="H1652" s="10">
        <v>19088.137199999997</v>
      </c>
      <c r="I1652" t="str">
        <f>IFERROR(VLOOKUP(D1652,'LEAID Match'!$A$2:$B$186,2,FALSE),"")</f>
        <v/>
      </c>
    </row>
    <row r="1653" spans="1:9" x14ac:dyDescent="0.2">
      <c r="A1653" t="str">
        <f t="shared" si="25"/>
        <v/>
      </c>
      <c r="B1653" s="15">
        <v>2021</v>
      </c>
      <c r="C1653" t="s">
        <v>1821</v>
      </c>
      <c r="D1653" t="s">
        <v>186</v>
      </c>
      <c r="E1653" t="s">
        <v>186</v>
      </c>
      <c r="F1653" s="10">
        <v>44903</v>
      </c>
      <c r="G1653" s="8">
        <v>1.5621E-6</v>
      </c>
      <c r="H1653" s="10">
        <v>3376.4791500000001</v>
      </c>
      <c r="I1653" t="str">
        <f>IFERROR(VLOOKUP(D1653,'LEAID Match'!$A$2:$B$186,2,FALSE),"")</f>
        <v/>
      </c>
    </row>
    <row r="1654" spans="1:9" x14ac:dyDescent="0.2">
      <c r="A1654" t="str">
        <f t="shared" si="25"/>
        <v/>
      </c>
      <c r="B1654" s="15">
        <v>2022</v>
      </c>
      <c r="C1654" t="s">
        <v>1821</v>
      </c>
      <c r="D1654" t="s">
        <v>186</v>
      </c>
      <c r="E1654" t="s">
        <v>186</v>
      </c>
      <c r="F1654" s="10">
        <v>126580</v>
      </c>
      <c r="G1654" s="8">
        <v>3.8027999999999998E-6</v>
      </c>
      <c r="H1654" s="10">
        <v>15326.044559999998</v>
      </c>
      <c r="I1654" t="str">
        <f>IFERROR(VLOOKUP(D1654,'LEAID Match'!$A$2:$B$186,2,FALSE),"")</f>
        <v/>
      </c>
    </row>
    <row r="1655" spans="1:9" x14ac:dyDescent="0.2">
      <c r="A1655" t="str">
        <f t="shared" si="25"/>
        <v/>
      </c>
      <c r="B1655" s="15">
        <v>2023</v>
      </c>
      <c r="C1655" t="s">
        <v>1821</v>
      </c>
      <c r="D1655" t="s">
        <v>186</v>
      </c>
      <c r="E1655" t="s">
        <v>186</v>
      </c>
      <c r="F1655" s="10">
        <v>118547</v>
      </c>
      <c r="G1655" s="8">
        <v>4.6631000000000003E-6</v>
      </c>
      <c r="H1655" s="10">
        <v>11158.331990000001</v>
      </c>
      <c r="I1655" t="str">
        <f>IFERROR(VLOOKUP(D1655,'LEAID Match'!$A$2:$B$186,2,FALSE),"")</f>
        <v/>
      </c>
    </row>
    <row r="1656" spans="1:9" x14ac:dyDescent="0.2">
      <c r="A1656" t="str">
        <f t="shared" si="25"/>
        <v/>
      </c>
      <c r="B1656" s="15">
        <v>2015</v>
      </c>
      <c r="C1656" t="s">
        <v>1822</v>
      </c>
      <c r="D1656" t="s">
        <v>187</v>
      </c>
      <c r="E1656" t="s">
        <v>187</v>
      </c>
      <c r="F1656" s="10">
        <v>739200</v>
      </c>
      <c r="G1656" s="8">
        <v>5.3826300000000003E-5</v>
      </c>
      <c r="H1656" s="10">
        <v>60463.08279</v>
      </c>
      <c r="I1656" t="str">
        <f>IFERROR(VLOOKUP(D1656,'LEAID Match'!$A$2:$B$186,2,FALSE),"")</f>
        <v/>
      </c>
    </row>
    <row r="1657" spans="1:9" x14ac:dyDescent="0.2">
      <c r="A1657" t="str">
        <f t="shared" si="25"/>
        <v/>
      </c>
      <c r="B1657" s="15">
        <v>2016</v>
      </c>
      <c r="C1657" t="s">
        <v>1822</v>
      </c>
      <c r="D1657" t="s">
        <v>187</v>
      </c>
      <c r="E1657" t="s">
        <v>187</v>
      </c>
      <c r="F1657" s="10">
        <v>1043269</v>
      </c>
      <c r="G1657" s="8">
        <v>5.4089299999999997E-5</v>
      </c>
      <c r="H1657" s="10">
        <v>52861.472889999997</v>
      </c>
      <c r="I1657" t="str">
        <f>IFERROR(VLOOKUP(D1657,'LEAID Match'!$A$2:$B$186,2,FALSE),"")</f>
        <v/>
      </c>
    </row>
    <row r="1658" spans="1:9" x14ac:dyDescent="0.2">
      <c r="A1658" t="str">
        <f t="shared" si="25"/>
        <v/>
      </c>
      <c r="B1658" s="15">
        <v>2017</v>
      </c>
      <c r="C1658" t="s">
        <v>1822</v>
      </c>
      <c r="D1658" t="s">
        <v>187</v>
      </c>
      <c r="E1658" t="s">
        <v>187</v>
      </c>
      <c r="F1658" s="10">
        <v>1190213</v>
      </c>
      <c r="G1658" s="8">
        <v>5.0276599999999999E-5</v>
      </c>
      <c r="H1658" s="10">
        <v>51392.740519999999</v>
      </c>
      <c r="I1658" t="str">
        <f>IFERROR(VLOOKUP(D1658,'LEAID Match'!$A$2:$B$186,2,FALSE),"")</f>
        <v/>
      </c>
    </row>
    <row r="1659" spans="1:9" x14ac:dyDescent="0.2">
      <c r="A1659" t="str">
        <f t="shared" si="25"/>
        <v/>
      </c>
      <c r="B1659" s="15">
        <v>2018</v>
      </c>
      <c r="C1659" t="s">
        <v>1822</v>
      </c>
      <c r="D1659" t="s">
        <v>187</v>
      </c>
      <c r="E1659" t="s">
        <v>187</v>
      </c>
      <c r="F1659" s="10">
        <v>1360884</v>
      </c>
      <c r="G1659" s="8">
        <v>4.8475700000000001E-5</v>
      </c>
      <c r="H1659" s="10">
        <v>67386.070569999996</v>
      </c>
      <c r="I1659" t="str">
        <f>IFERROR(VLOOKUP(D1659,'LEAID Match'!$A$2:$B$186,2,FALSE),"")</f>
        <v/>
      </c>
    </row>
    <row r="1660" spans="1:9" x14ac:dyDescent="0.2">
      <c r="A1660" t="str">
        <f t="shared" si="25"/>
        <v/>
      </c>
      <c r="B1660" s="15">
        <v>2019</v>
      </c>
      <c r="C1660" t="s">
        <v>1822</v>
      </c>
      <c r="D1660" t="s">
        <v>187</v>
      </c>
      <c r="E1660" t="s">
        <v>187</v>
      </c>
      <c r="F1660" s="10">
        <v>1286674</v>
      </c>
      <c r="G1660" s="8">
        <v>5.1956000000000002E-5</v>
      </c>
      <c r="H1660" s="10">
        <v>89374.711200000005</v>
      </c>
      <c r="I1660" t="str">
        <f>IFERROR(VLOOKUP(D1660,'LEAID Match'!$A$2:$B$186,2,FALSE),"")</f>
        <v/>
      </c>
    </row>
    <row r="1661" spans="1:9" x14ac:dyDescent="0.2">
      <c r="A1661" t="str">
        <f t="shared" si="25"/>
        <v/>
      </c>
      <c r="B1661" s="15">
        <v>2020</v>
      </c>
      <c r="C1661" t="s">
        <v>1822</v>
      </c>
      <c r="D1661" t="s">
        <v>187</v>
      </c>
      <c r="E1661" t="s">
        <v>187</v>
      </c>
      <c r="F1661" s="10">
        <v>1486525</v>
      </c>
      <c r="G1661" s="8">
        <v>4.8594999999999998E-5</v>
      </c>
      <c r="H1661" s="10">
        <v>111719.905</v>
      </c>
      <c r="I1661" t="str">
        <f>IFERROR(VLOOKUP(D1661,'LEAID Match'!$A$2:$B$186,2,FALSE),"")</f>
        <v/>
      </c>
    </row>
    <row r="1662" spans="1:9" x14ac:dyDescent="0.2">
      <c r="A1662" t="str">
        <f t="shared" si="25"/>
        <v/>
      </c>
      <c r="B1662" s="15">
        <v>2021</v>
      </c>
      <c r="C1662" t="s">
        <v>1822</v>
      </c>
      <c r="D1662" t="s">
        <v>187</v>
      </c>
      <c r="E1662" t="s">
        <v>187</v>
      </c>
      <c r="F1662" s="10">
        <v>1534170</v>
      </c>
      <c r="G1662" s="8">
        <v>5.3371000000000001E-5</v>
      </c>
      <c r="H1662" s="10">
        <v>115361.41650000001</v>
      </c>
      <c r="I1662" t="str">
        <f>IFERROR(VLOOKUP(D1662,'LEAID Match'!$A$2:$B$186,2,FALSE),"")</f>
        <v/>
      </c>
    </row>
    <row r="1663" spans="1:9" x14ac:dyDescent="0.2">
      <c r="A1663" t="str">
        <f t="shared" si="25"/>
        <v/>
      </c>
      <c r="B1663" s="15">
        <v>2022</v>
      </c>
      <c r="C1663" t="s">
        <v>1822</v>
      </c>
      <c r="D1663" t="s">
        <v>187</v>
      </c>
      <c r="E1663" t="s">
        <v>187</v>
      </c>
      <c r="F1663" s="10">
        <v>1769334</v>
      </c>
      <c r="G1663" s="8">
        <v>5.3155500000000003E-5</v>
      </c>
      <c r="H1663" s="10">
        <v>214227.29610000001</v>
      </c>
      <c r="I1663" t="str">
        <f>IFERROR(VLOOKUP(D1663,'LEAID Match'!$A$2:$B$186,2,FALSE),"")</f>
        <v/>
      </c>
    </row>
    <row r="1664" spans="1:9" x14ac:dyDescent="0.2">
      <c r="A1664" t="str">
        <f t="shared" si="25"/>
        <v/>
      </c>
      <c r="B1664" s="15">
        <v>2023</v>
      </c>
      <c r="C1664" t="s">
        <v>1822</v>
      </c>
      <c r="D1664" t="s">
        <v>187</v>
      </c>
      <c r="E1664" t="s">
        <v>187</v>
      </c>
      <c r="F1664" s="10">
        <v>1161671</v>
      </c>
      <c r="G1664" s="8">
        <v>4.5694500000000001E-5</v>
      </c>
      <c r="H1664" s="10">
        <v>109342.36905000001</v>
      </c>
      <c r="I1664" t="str">
        <f>IFERROR(VLOOKUP(D1664,'LEAID Match'!$A$2:$B$186,2,FALSE),"")</f>
        <v/>
      </c>
    </row>
    <row r="1665" spans="1:9" x14ac:dyDescent="0.2">
      <c r="A1665" t="str">
        <f t="shared" si="25"/>
        <v/>
      </c>
      <c r="B1665" s="15">
        <v>2015</v>
      </c>
      <c r="C1665" t="s">
        <v>1823</v>
      </c>
      <c r="D1665" t="s">
        <v>188</v>
      </c>
      <c r="E1665" t="s">
        <v>188</v>
      </c>
      <c r="F1665" s="10">
        <v>3940501</v>
      </c>
      <c r="G1665" s="8">
        <v>2.8693540000000002E-4</v>
      </c>
      <c r="H1665" s="10">
        <v>322314.53482</v>
      </c>
      <c r="I1665" t="str">
        <f>IFERROR(VLOOKUP(D1665,'LEAID Match'!$A$2:$B$186,2,FALSE),"")</f>
        <v/>
      </c>
    </row>
    <row r="1666" spans="1:9" x14ac:dyDescent="0.2">
      <c r="A1666" t="str">
        <f t="shared" si="25"/>
        <v/>
      </c>
      <c r="B1666" s="15">
        <v>2016</v>
      </c>
      <c r="C1666" t="s">
        <v>1823</v>
      </c>
      <c r="D1666" t="s">
        <v>188</v>
      </c>
      <c r="E1666" t="s">
        <v>188</v>
      </c>
      <c r="F1666" s="10">
        <v>6045049</v>
      </c>
      <c r="G1666" s="8">
        <v>3.1341149999999999E-4</v>
      </c>
      <c r="H1666" s="10">
        <v>306297.05894999998</v>
      </c>
      <c r="I1666" t="str">
        <f>IFERROR(VLOOKUP(D1666,'LEAID Match'!$A$2:$B$186,2,FALSE),"")</f>
        <v/>
      </c>
    </row>
    <row r="1667" spans="1:9" x14ac:dyDescent="0.2">
      <c r="A1667" t="str">
        <f t="shared" ref="A1667:A1730" si="26">I1667</f>
        <v/>
      </c>
      <c r="B1667" s="15">
        <v>2017</v>
      </c>
      <c r="C1667" t="s">
        <v>1823</v>
      </c>
      <c r="D1667" t="s">
        <v>188</v>
      </c>
      <c r="E1667" t="s">
        <v>188</v>
      </c>
      <c r="F1667" s="10">
        <v>7288606</v>
      </c>
      <c r="G1667" s="8">
        <v>3.078833E-4</v>
      </c>
      <c r="H1667" s="10">
        <v>314718.30926000001</v>
      </c>
      <c r="I1667" t="str">
        <f>IFERROR(VLOOKUP(D1667,'LEAID Match'!$A$2:$B$186,2,FALSE),"")</f>
        <v/>
      </c>
    </row>
    <row r="1668" spans="1:9" x14ac:dyDescent="0.2">
      <c r="A1668" t="str">
        <f t="shared" si="26"/>
        <v/>
      </c>
      <c r="B1668" s="15">
        <v>2018</v>
      </c>
      <c r="C1668" t="s">
        <v>1823</v>
      </c>
      <c r="D1668" t="s">
        <v>188</v>
      </c>
      <c r="E1668" t="s">
        <v>188</v>
      </c>
      <c r="F1668" s="10">
        <v>8663775</v>
      </c>
      <c r="G1668" s="8">
        <v>3.0861039999999999E-4</v>
      </c>
      <c r="H1668" s="10">
        <v>428999.31703999999</v>
      </c>
      <c r="I1668" t="str">
        <f>IFERROR(VLOOKUP(D1668,'LEAID Match'!$A$2:$B$186,2,FALSE),"")</f>
        <v/>
      </c>
    </row>
    <row r="1669" spans="1:9" x14ac:dyDescent="0.2">
      <c r="A1669" t="str">
        <f t="shared" si="26"/>
        <v/>
      </c>
      <c r="B1669" s="15">
        <v>2019</v>
      </c>
      <c r="C1669" t="s">
        <v>1823</v>
      </c>
      <c r="D1669" t="s">
        <v>188</v>
      </c>
      <c r="E1669" t="s">
        <v>188</v>
      </c>
      <c r="F1669" s="10">
        <v>8261010</v>
      </c>
      <c r="G1669" s="8">
        <v>3.3358040000000002E-4</v>
      </c>
      <c r="H1669" s="10">
        <v>573825.00407999998</v>
      </c>
      <c r="I1669" t="str">
        <f>IFERROR(VLOOKUP(D1669,'LEAID Match'!$A$2:$B$186,2,FALSE),"")</f>
        <v/>
      </c>
    </row>
    <row r="1670" spans="1:9" x14ac:dyDescent="0.2">
      <c r="A1670" t="str">
        <f t="shared" si="26"/>
        <v/>
      </c>
      <c r="B1670" s="15">
        <v>2020</v>
      </c>
      <c r="C1670" t="s">
        <v>1823</v>
      </c>
      <c r="D1670" t="s">
        <v>188</v>
      </c>
      <c r="E1670" t="s">
        <v>188</v>
      </c>
      <c r="F1670" s="10">
        <v>10470316</v>
      </c>
      <c r="G1670" s="8">
        <v>3.4227850000000001E-4</v>
      </c>
      <c r="H1670" s="10">
        <v>786898.27150000003</v>
      </c>
      <c r="I1670" t="str">
        <f>IFERROR(VLOOKUP(D1670,'LEAID Match'!$A$2:$B$186,2,FALSE),"")</f>
        <v/>
      </c>
    </row>
    <row r="1671" spans="1:9" x14ac:dyDescent="0.2">
      <c r="A1671" t="str">
        <f t="shared" si="26"/>
        <v/>
      </c>
      <c r="B1671" s="15">
        <v>2021</v>
      </c>
      <c r="C1671" t="s">
        <v>1823</v>
      </c>
      <c r="D1671" t="s">
        <v>188</v>
      </c>
      <c r="E1671" t="s">
        <v>188</v>
      </c>
      <c r="F1671" s="10">
        <v>10327609</v>
      </c>
      <c r="G1671" s="8">
        <v>3.5927879999999999E-4</v>
      </c>
      <c r="H1671" s="10">
        <v>776581.12619999994</v>
      </c>
      <c r="I1671" t="str">
        <f>IFERROR(VLOOKUP(D1671,'LEAID Match'!$A$2:$B$186,2,FALSE),"")</f>
        <v/>
      </c>
    </row>
    <row r="1672" spans="1:9" x14ac:dyDescent="0.2">
      <c r="A1672" t="str">
        <f t="shared" si="26"/>
        <v/>
      </c>
      <c r="B1672" s="15">
        <v>2022</v>
      </c>
      <c r="C1672" t="s">
        <v>1823</v>
      </c>
      <c r="D1672" t="s">
        <v>188</v>
      </c>
      <c r="E1672" t="s">
        <v>188</v>
      </c>
      <c r="F1672" s="10">
        <v>12483128</v>
      </c>
      <c r="G1672" s="8">
        <v>3.7502610000000002E-4</v>
      </c>
      <c r="H1672" s="10">
        <v>1511430.1882200001</v>
      </c>
      <c r="I1672" t="str">
        <f>IFERROR(VLOOKUP(D1672,'LEAID Match'!$A$2:$B$186,2,FALSE),"")</f>
        <v/>
      </c>
    </row>
    <row r="1673" spans="1:9" x14ac:dyDescent="0.2">
      <c r="A1673" t="str">
        <f t="shared" si="26"/>
        <v/>
      </c>
      <c r="B1673" s="15">
        <v>2023</v>
      </c>
      <c r="C1673" t="s">
        <v>1823</v>
      </c>
      <c r="D1673" t="s">
        <v>188</v>
      </c>
      <c r="E1673" t="s">
        <v>188</v>
      </c>
      <c r="F1673" s="10">
        <v>9162280</v>
      </c>
      <c r="G1673" s="8">
        <v>3.6039939999999999E-4</v>
      </c>
      <c r="H1673" s="10">
        <v>862399.72425999993</v>
      </c>
      <c r="I1673" t="str">
        <f>IFERROR(VLOOKUP(D1673,'LEAID Match'!$A$2:$B$186,2,FALSE),"")</f>
        <v/>
      </c>
    </row>
    <row r="1674" spans="1:9" x14ac:dyDescent="0.2">
      <c r="A1674" t="str">
        <f t="shared" si="26"/>
        <v/>
      </c>
      <c r="B1674" s="15">
        <v>2015</v>
      </c>
      <c r="C1674" t="s">
        <v>1824</v>
      </c>
      <c r="D1674" t="s">
        <v>189</v>
      </c>
      <c r="E1674" t="s">
        <v>189</v>
      </c>
      <c r="F1674" s="10">
        <v>1230522</v>
      </c>
      <c r="G1674" s="8">
        <v>8.9602899999999996E-5</v>
      </c>
      <c r="H1674" s="10">
        <v>100650.93756999999</v>
      </c>
      <c r="I1674" t="str">
        <f>IFERROR(VLOOKUP(D1674,'LEAID Match'!$A$2:$B$186,2,FALSE),"")</f>
        <v/>
      </c>
    </row>
    <row r="1675" spans="1:9" x14ac:dyDescent="0.2">
      <c r="A1675" t="str">
        <f t="shared" si="26"/>
        <v/>
      </c>
      <c r="B1675" s="15">
        <v>2016</v>
      </c>
      <c r="C1675" t="s">
        <v>1824</v>
      </c>
      <c r="D1675" t="s">
        <v>189</v>
      </c>
      <c r="E1675" t="s">
        <v>189</v>
      </c>
      <c r="F1675" s="10">
        <v>1249367</v>
      </c>
      <c r="G1675" s="8">
        <v>6.4774699999999995E-5</v>
      </c>
      <c r="H1675" s="10">
        <v>63304.314309999994</v>
      </c>
      <c r="I1675" t="str">
        <f>IFERROR(VLOOKUP(D1675,'LEAID Match'!$A$2:$B$186,2,FALSE),"")</f>
        <v/>
      </c>
    </row>
    <row r="1676" spans="1:9" x14ac:dyDescent="0.2">
      <c r="A1676" t="str">
        <f t="shared" si="26"/>
        <v/>
      </c>
      <c r="B1676" s="15">
        <v>2017</v>
      </c>
      <c r="C1676" t="s">
        <v>1824</v>
      </c>
      <c r="D1676" t="s">
        <v>189</v>
      </c>
      <c r="E1676" t="s">
        <v>189</v>
      </c>
      <c r="F1676" s="10">
        <v>1849999</v>
      </c>
      <c r="G1676" s="8">
        <v>7.8147100000000003E-5</v>
      </c>
      <c r="H1676" s="10">
        <v>79881.965620000003</v>
      </c>
      <c r="I1676" t="str">
        <f>IFERROR(VLOOKUP(D1676,'LEAID Match'!$A$2:$B$186,2,FALSE),"")</f>
        <v/>
      </c>
    </row>
    <row r="1677" spans="1:9" x14ac:dyDescent="0.2">
      <c r="A1677" t="str">
        <f t="shared" si="26"/>
        <v/>
      </c>
      <c r="B1677" s="15">
        <v>2018</v>
      </c>
      <c r="C1677" t="s">
        <v>1824</v>
      </c>
      <c r="D1677" t="s">
        <v>189</v>
      </c>
      <c r="E1677" t="s">
        <v>189</v>
      </c>
      <c r="F1677" s="10">
        <v>2093508</v>
      </c>
      <c r="G1677" s="8">
        <v>7.4572400000000005E-5</v>
      </c>
      <c r="H1677" s="10">
        <v>103663.09324</v>
      </c>
      <c r="I1677" t="str">
        <f>IFERROR(VLOOKUP(D1677,'LEAID Match'!$A$2:$B$186,2,FALSE),"")</f>
        <v/>
      </c>
    </row>
    <row r="1678" spans="1:9" x14ac:dyDescent="0.2">
      <c r="A1678" t="str">
        <f t="shared" si="26"/>
        <v/>
      </c>
      <c r="B1678" s="15">
        <v>2019</v>
      </c>
      <c r="C1678" t="s">
        <v>1824</v>
      </c>
      <c r="D1678" t="s">
        <v>189</v>
      </c>
      <c r="E1678" t="s">
        <v>189</v>
      </c>
      <c r="F1678" s="10">
        <v>2099911</v>
      </c>
      <c r="G1678" s="8">
        <v>8.4794600000000003E-5</v>
      </c>
      <c r="H1678" s="10">
        <v>145863.67092</v>
      </c>
      <c r="I1678" t="str">
        <f>IFERROR(VLOOKUP(D1678,'LEAID Match'!$A$2:$B$186,2,FALSE),"")</f>
        <v/>
      </c>
    </row>
    <row r="1679" spans="1:9" x14ac:dyDescent="0.2">
      <c r="A1679" t="str">
        <f t="shared" si="26"/>
        <v/>
      </c>
      <c r="B1679" s="15">
        <v>2020</v>
      </c>
      <c r="C1679" t="s">
        <v>1824</v>
      </c>
      <c r="D1679" t="s">
        <v>189</v>
      </c>
      <c r="E1679" t="s">
        <v>189</v>
      </c>
      <c r="F1679" s="10">
        <v>2513190</v>
      </c>
      <c r="G1679" s="8">
        <v>8.21571E-5</v>
      </c>
      <c r="H1679" s="10">
        <v>188879.17290000001</v>
      </c>
      <c r="I1679" t="str">
        <f>IFERROR(VLOOKUP(D1679,'LEAID Match'!$A$2:$B$186,2,FALSE),"")</f>
        <v/>
      </c>
    </row>
    <row r="1680" spans="1:9" x14ac:dyDescent="0.2">
      <c r="A1680" t="str">
        <f t="shared" si="26"/>
        <v/>
      </c>
      <c r="B1680" s="15">
        <v>2021</v>
      </c>
      <c r="C1680" t="s">
        <v>1824</v>
      </c>
      <c r="D1680" t="s">
        <v>189</v>
      </c>
      <c r="E1680" t="s">
        <v>189</v>
      </c>
      <c r="F1680" s="10">
        <v>1965171</v>
      </c>
      <c r="G1680" s="8">
        <v>6.8364700000000006E-5</v>
      </c>
      <c r="H1680" s="10">
        <v>147770.29905</v>
      </c>
      <c r="I1680" t="str">
        <f>IFERROR(VLOOKUP(D1680,'LEAID Match'!$A$2:$B$186,2,FALSE),"")</f>
        <v/>
      </c>
    </row>
    <row r="1681" spans="1:9" x14ac:dyDescent="0.2">
      <c r="A1681" t="str">
        <f t="shared" si="26"/>
        <v/>
      </c>
      <c r="B1681" s="15">
        <v>2022</v>
      </c>
      <c r="C1681" t="s">
        <v>1824</v>
      </c>
      <c r="D1681" t="s">
        <v>189</v>
      </c>
      <c r="E1681" t="s">
        <v>189</v>
      </c>
      <c r="F1681" s="10">
        <v>2122726</v>
      </c>
      <c r="G1681" s="8">
        <v>6.3772300000000006E-5</v>
      </c>
      <c r="H1681" s="10">
        <v>257015.12346000003</v>
      </c>
      <c r="I1681" t="str">
        <f>IFERROR(VLOOKUP(D1681,'LEAID Match'!$A$2:$B$186,2,FALSE),"")</f>
        <v/>
      </c>
    </row>
    <row r="1682" spans="1:9" x14ac:dyDescent="0.2">
      <c r="A1682" t="str">
        <f t="shared" si="26"/>
        <v/>
      </c>
      <c r="B1682" s="15">
        <v>2023</v>
      </c>
      <c r="C1682" t="s">
        <v>1824</v>
      </c>
      <c r="D1682" t="s">
        <v>189</v>
      </c>
      <c r="E1682" t="s">
        <v>189</v>
      </c>
      <c r="F1682" s="10">
        <v>1881866</v>
      </c>
      <c r="G1682" s="8">
        <v>7.4023399999999993E-5</v>
      </c>
      <c r="H1682" s="10">
        <v>177130.59385999999</v>
      </c>
      <c r="I1682" t="str">
        <f>IFERROR(VLOOKUP(D1682,'LEAID Match'!$A$2:$B$186,2,FALSE),"")</f>
        <v/>
      </c>
    </row>
    <row r="1683" spans="1:9" x14ac:dyDescent="0.2">
      <c r="A1683" t="str">
        <f t="shared" si="26"/>
        <v/>
      </c>
      <c r="B1683" s="15">
        <v>2015</v>
      </c>
      <c r="C1683" t="s">
        <v>1825</v>
      </c>
      <c r="D1683" t="s">
        <v>190</v>
      </c>
      <c r="E1683" t="s">
        <v>190</v>
      </c>
      <c r="F1683" s="10">
        <v>63157</v>
      </c>
      <c r="G1683" s="8">
        <v>4.5989000000000001E-6</v>
      </c>
      <c r="H1683" s="10">
        <v>5165.9443700000002</v>
      </c>
      <c r="I1683" t="str">
        <f>IFERROR(VLOOKUP(D1683,'LEAID Match'!$A$2:$B$186,2,FALSE),"")</f>
        <v/>
      </c>
    </row>
    <row r="1684" spans="1:9" x14ac:dyDescent="0.2">
      <c r="A1684" t="str">
        <f t="shared" si="26"/>
        <v/>
      </c>
      <c r="B1684" s="15">
        <v>2016</v>
      </c>
      <c r="C1684" t="s">
        <v>1825</v>
      </c>
      <c r="D1684" t="s">
        <v>190</v>
      </c>
      <c r="E1684" t="s">
        <v>190</v>
      </c>
      <c r="F1684" s="10">
        <v>155444</v>
      </c>
      <c r="G1684" s="8">
        <v>8.0591000000000005E-6</v>
      </c>
      <c r="H1684" s="10">
        <v>7876.1584300000004</v>
      </c>
      <c r="I1684" t="str">
        <f>IFERROR(VLOOKUP(D1684,'LEAID Match'!$A$2:$B$186,2,FALSE),"")</f>
        <v/>
      </c>
    </row>
    <row r="1685" spans="1:9" x14ac:dyDescent="0.2">
      <c r="A1685" t="str">
        <f t="shared" si="26"/>
        <v/>
      </c>
      <c r="B1685" s="15">
        <v>2017</v>
      </c>
      <c r="C1685" t="s">
        <v>1825</v>
      </c>
      <c r="D1685" t="s">
        <v>190</v>
      </c>
      <c r="E1685" t="s">
        <v>190</v>
      </c>
      <c r="F1685" s="10">
        <v>208300</v>
      </c>
      <c r="G1685" s="8">
        <v>8.799E-6</v>
      </c>
      <c r="H1685" s="10">
        <v>8994.3377999999993</v>
      </c>
      <c r="I1685" t="str">
        <f>IFERROR(VLOOKUP(D1685,'LEAID Match'!$A$2:$B$186,2,FALSE),"")</f>
        <v/>
      </c>
    </row>
    <row r="1686" spans="1:9" x14ac:dyDescent="0.2">
      <c r="A1686" t="str">
        <f t="shared" si="26"/>
        <v/>
      </c>
      <c r="B1686" s="15">
        <v>2018</v>
      </c>
      <c r="C1686" t="s">
        <v>1825</v>
      </c>
      <c r="D1686" t="s">
        <v>190</v>
      </c>
      <c r="E1686" t="s">
        <v>190</v>
      </c>
      <c r="F1686" s="10">
        <v>264251</v>
      </c>
      <c r="G1686" s="8">
        <v>9.4128000000000007E-6</v>
      </c>
      <c r="H1686" s="10">
        <v>13084.73328</v>
      </c>
      <c r="I1686" t="str">
        <f>IFERROR(VLOOKUP(D1686,'LEAID Match'!$A$2:$B$186,2,FALSE),"")</f>
        <v/>
      </c>
    </row>
    <row r="1687" spans="1:9" x14ac:dyDescent="0.2">
      <c r="A1687" t="str">
        <f t="shared" si="26"/>
        <v/>
      </c>
      <c r="B1687" s="15">
        <v>2019</v>
      </c>
      <c r="C1687" t="s">
        <v>1825</v>
      </c>
      <c r="D1687" t="s">
        <v>190</v>
      </c>
      <c r="E1687" t="s">
        <v>190</v>
      </c>
      <c r="F1687" s="10">
        <v>286491</v>
      </c>
      <c r="G1687" s="8">
        <v>1.1568499999999999E-5</v>
      </c>
      <c r="H1687" s="10">
        <v>19900.133699999998</v>
      </c>
      <c r="I1687" t="str">
        <f>IFERROR(VLOOKUP(D1687,'LEAID Match'!$A$2:$B$186,2,FALSE),"")</f>
        <v/>
      </c>
    </row>
    <row r="1688" spans="1:9" x14ac:dyDescent="0.2">
      <c r="A1688" t="str">
        <f t="shared" si="26"/>
        <v/>
      </c>
      <c r="B1688" s="15">
        <v>2020</v>
      </c>
      <c r="C1688" t="s">
        <v>1825</v>
      </c>
      <c r="D1688" t="s">
        <v>190</v>
      </c>
      <c r="E1688" t="s">
        <v>190</v>
      </c>
      <c r="F1688" s="10">
        <v>318205</v>
      </c>
      <c r="G1688" s="8">
        <v>1.04022E-5</v>
      </c>
      <c r="H1688" s="10">
        <v>23914.657800000001</v>
      </c>
      <c r="I1688" t="str">
        <f>IFERROR(VLOOKUP(D1688,'LEAID Match'!$A$2:$B$186,2,FALSE),"")</f>
        <v/>
      </c>
    </row>
    <row r="1689" spans="1:9" x14ac:dyDescent="0.2">
      <c r="A1689" t="str">
        <f t="shared" si="26"/>
        <v/>
      </c>
      <c r="B1689" s="15">
        <v>2021</v>
      </c>
      <c r="C1689" t="s">
        <v>1825</v>
      </c>
      <c r="D1689" t="s">
        <v>190</v>
      </c>
      <c r="E1689" t="s">
        <v>190</v>
      </c>
      <c r="F1689" s="10">
        <v>191221</v>
      </c>
      <c r="G1689" s="8">
        <v>6.6521999999999996E-6</v>
      </c>
      <c r="H1689" s="10">
        <v>14378.730299999999</v>
      </c>
      <c r="I1689" t="str">
        <f>IFERROR(VLOOKUP(D1689,'LEAID Match'!$A$2:$B$186,2,FALSE),"")</f>
        <v/>
      </c>
    </row>
    <row r="1690" spans="1:9" x14ac:dyDescent="0.2">
      <c r="A1690" t="str">
        <f t="shared" si="26"/>
        <v/>
      </c>
      <c r="B1690" s="15">
        <v>2022</v>
      </c>
      <c r="C1690" t="s">
        <v>1825</v>
      </c>
      <c r="D1690" t="s">
        <v>190</v>
      </c>
      <c r="E1690" t="s">
        <v>190</v>
      </c>
      <c r="F1690" s="10">
        <v>339775</v>
      </c>
      <c r="G1690" s="8">
        <v>1.0207700000000001E-5</v>
      </c>
      <c r="H1690" s="10">
        <v>41139.072540000001</v>
      </c>
      <c r="I1690" t="str">
        <f>IFERROR(VLOOKUP(D1690,'LEAID Match'!$A$2:$B$186,2,FALSE),"")</f>
        <v/>
      </c>
    </row>
    <row r="1691" spans="1:9" x14ac:dyDescent="0.2">
      <c r="A1691" t="str">
        <f t="shared" si="26"/>
        <v/>
      </c>
      <c r="B1691" s="15">
        <v>2023</v>
      </c>
      <c r="C1691" t="s">
        <v>1825</v>
      </c>
      <c r="D1691" t="s">
        <v>190</v>
      </c>
      <c r="E1691" t="s">
        <v>190</v>
      </c>
      <c r="F1691" s="10">
        <v>193187</v>
      </c>
      <c r="G1691" s="8">
        <v>7.5989999999999996E-6</v>
      </c>
      <c r="H1691" s="10">
        <v>18183.647099999998</v>
      </c>
      <c r="I1691" t="str">
        <f>IFERROR(VLOOKUP(D1691,'LEAID Match'!$A$2:$B$186,2,FALSE),"")</f>
        <v/>
      </c>
    </row>
    <row r="1692" spans="1:9" x14ac:dyDescent="0.2">
      <c r="A1692" t="str">
        <f t="shared" si="26"/>
        <v/>
      </c>
      <c r="B1692" s="15">
        <v>2015</v>
      </c>
      <c r="C1692" t="s">
        <v>1056</v>
      </c>
      <c r="D1692" t="s">
        <v>191</v>
      </c>
      <c r="E1692" t="s">
        <v>191</v>
      </c>
      <c r="F1692" s="10">
        <v>186497</v>
      </c>
      <c r="G1692" s="8">
        <v>1.3580199999999999E-5</v>
      </c>
      <c r="H1692" s="10">
        <v>15254.638659999999</v>
      </c>
      <c r="I1692" t="str">
        <f>IFERROR(VLOOKUP(D1692,'LEAID Match'!$A$2:$B$186,2,FALSE),"")</f>
        <v/>
      </c>
    </row>
    <row r="1693" spans="1:9" x14ac:dyDescent="0.2">
      <c r="A1693" t="str">
        <f t="shared" si="26"/>
        <v/>
      </c>
      <c r="B1693" s="15">
        <v>2016</v>
      </c>
      <c r="C1693" t="s">
        <v>1056</v>
      </c>
      <c r="D1693" t="s">
        <v>191</v>
      </c>
      <c r="E1693" t="s">
        <v>191</v>
      </c>
      <c r="F1693" s="10">
        <v>156102</v>
      </c>
      <c r="G1693" s="8">
        <v>8.0932999999999992E-6</v>
      </c>
      <c r="H1693" s="10">
        <v>7909.582089999999</v>
      </c>
      <c r="I1693" t="str">
        <f>IFERROR(VLOOKUP(D1693,'LEAID Match'!$A$2:$B$186,2,FALSE),"")</f>
        <v/>
      </c>
    </row>
    <row r="1694" spans="1:9" x14ac:dyDescent="0.2">
      <c r="A1694" t="str">
        <f t="shared" si="26"/>
        <v/>
      </c>
      <c r="B1694" s="15">
        <v>2017</v>
      </c>
      <c r="C1694" t="s">
        <v>1056</v>
      </c>
      <c r="D1694" t="s">
        <v>191</v>
      </c>
      <c r="E1694" t="s">
        <v>191</v>
      </c>
      <c r="F1694" s="10">
        <v>184064</v>
      </c>
      <c r="G1694" s="8">
        <v>7.7751999999999997E-6</v>
      </c>
      <c r="H1694" s="10">
        <v>7947.80944</v>
      </c>
      <c r="I1694" t="str">
        <f>IFERROR(VLOOKUP(D1694,'LEAID Match'!$A$2:$B$186,2,FALSE),"")</f>
        <v/>
      </c>
    </row>
    <row r="1695" spans="1:9" x14ac:dyDescent="0.2">
      <c r="A1695" t="str">
        <f t="shared" si="26"/>
        <v/>
      </c>
      <c r="B1695" s="15">
        <v>2018</v>
      </c>
      <c r="C1695" t="s">
        <v>1056</v>
      </c>
      <c r="D1695" t="s">
        <v>191</v>
      </c>
      <c r="E1695" t="s">
        <v>191</v>
      </c>
      <c r="F1695" s="10">
        <v>207952</v>
      </c>
      <c r="G1695" s="8">
        <v>7.4073999999999996E-6</v>
      </c>
      <c r="H1695" s="10">
        <v>10297.026739999999</v>
      </c>
      <c r="I1695" t="str">
        <f>IFERROR(VLOOKUP(D1695,'LEAID Match'!$A$2:$B$186,2,FALSE),"")</f>
        <v/>
      </c>
    </row>
    <row r="1696" spans="1:9" x14ac:dyDescent="0.2">
      <c r="A1696" t="str">
        <f t="shared" si="26"/>
        <v/>
      </c>
      <c r="B1696" s="15">
        <v>2019</v>
      </c>
      <c r="C1696" t="s">
        <v>1056</v>
      </c>
      <c r="D1696" t="s">
        <v>191</v>
      </c>
      <c r="E1696" t="s">
        <v>191</v>
      </c>
      <c r="F1696" s="10">
        <v>206423</v>
      </c>
      <c r="G1696" s="8">
        <v>8.3353999999999998E-6</v>
      </c>
      <c r="H1696" s="10">
        <v>14338.55508</v>
      </c>
      <c r="I1696" t="str">
        <f>IFERROR(VLOOKUP(D1696,'LEAID Match'!$A$2:$B$186,2,FALSE),"")</f>
        <v/>
      </c>
    </row>
    <row r="1697" spans="1:9" x14ac:dyDescent="0.2">
      <c r="A1697" t="str">
        <f t="shared" si="26"/>
        <v/>
      </c>
      <c r="B1697" s="15">
        <v>2020</v>
      </c>
      <c r="C1697" t="s">
        <v>1056</v>
      </c>
      <c r="D1697" t="s">
        <v>191</v>
      </c>
      <c r="E1697" t="s">
        <v>191</v>
      </c>
      <c r="F1697" s="10">
        <v>240317</v>
      </c>
      <c r="G1697" s="8">
        <v>7.8560999999999992E-6</v>
      </c>
      <c r="H1697" s="10">
        <v>18061.173899999998</v>
      </c>
      <c r="I1697" t="str">
        <f>IFERROR(VLOOKUP(D1697,'LEAID Match'!$A$2:$B$186,2,FALSE),"")</f>
        <v/>
      </c>
    </row>
    <row r="1698" spans="1:9" x14ac:dyDescent="0.2">
      <c r="A1698" t="str">
        <f t="shared" si="26"/>
        <v/>
      </c>
      <c r="B1698" s="15">
        <v>2021</v>
      </c>
      <c r="C1698" t="s">
        <v>1056</v>
      </c>
      <c r="D1698" t="s">
        <v>191</v>
      </c>
      <c r="E1698" t="s">
        <v>191</v>
      </c>
      <c r="F1698" s="10">
        <v>213714</v>
      </c>
      <c r="G1698" s="8">
        <v>7.4347000000000002E-6</v>
      </c>
      <c r="H1698" s="10">
        <v>16070.10405</v>
      </c>
      <c r="I1698" t="str">
        <f>IFERROR(VLOOKUP(D1698,'LEAID Match'!$A$2:$B$186,2,FALSE),"")</f>
        <v/>
      </c>
    </row>
    <row r="1699" spans="1:9" x14ac:dyDescent="0.2">
      <c r="A1699" t="str">
        <f t="shared" si="26"/>
        <v/>
      </c>
      <c r="B1699" s="15">
        <v>2022</v>
      </c>
      <c r="C1699" t="s">
        <v>1056</v>
      </c>
      <c r="D1699" t="s">
        <v>191</v>
      </c>
      <c r="E1699" t="s">
        <v>191</v>
      </c>
      <c r="F1699" s="10">
        <v>222764</v>
      </c>
      <c r="G1699" s="8">
        <v>6.6923999999999997E-6</v>
      </c>
      <c r="H1699" s="10">
        <v>26971.710479999998</v>
      </c>
      <c r="I1699" t="str">
        <f>IFERROR(VLOOKUP(D1699,'LEAID Match'!$A$2:$B$186,2,FALSE),"")</f>
        <v/>
      </c>
    </row>
    <row r="1700" spans="1:9" x14ac:dyDescent="0.2">
      <c r="A1700" t="str">
        <f t="shared" si="26"/>
        <v/>
      </c>
      <c r="B1700" s="15">
        <v>2023</v>
      </c>
      <c r="C1700" t="s">
        <v>1056</v>
      </c>
      <c r="D1700" t="s">
        <v>191</v>
      </c>
      <c r="E1700" t="s">
        <v>191</v>
      </c>
      <c r="F1700" s="10">
        <v>181589</v>
      </c>
      <c r="G1700" s="8">
        <v>7.1427999999999996E-6</v>
      </c>
      <c r="H1700" s="10">
        <v>17092.006119999998</v>
      </c>
      <c r="I1700" t="str">
        <f>IFERROR(VLOOKUP(D1700,'LEAID Match'!$A$2:$B$186,2,FALSE),"")</f>
        <v/>
      </c>
    </row>
    <row r="1701" spans="1:9" x14ac:dyDescent="0.2">
      <c r="A1701" t="str">
        <f t="shared" si="26"/>
        <v/>
      </c>
      <c r="B1701" s="15">
        <v>2015</v>
      </c>
      <c r="C1701" t="s">
        <v>1057</v>
      </c>
      <c r="D1701" t="s">
        <v>192</v>
      </c>
      <c r="E1701" t="s">
        <v>192</v>
      </c>
      <c r="F1701" s="10">
        <v>1118591</v>
      </c>
      <c r="G1701" s="8">
        <v>8.1452400000000006E-5</v>
      </c>
      <c r="H1701" s="10">
        <v>91495.480920000002</v>
      </c>
      <c r="I1701" t="str">
        <f>IFERROR(VLOOKUP(D1701,'LEAID Match'!$A$2:$B$186,2,FALSE),"")</f>
        <v/>
      </c>
    </row>
    <row r="1702" spans="1:9" x14ac:dyDescent="0.2">
      <c r="A1702" t="str">
        <f t="shared" si="26"/>
        <v/>
      </c>
      <c r="B1702" s="15">
        <v>2016</v>
      </c>
      <c r="C1702" t="s">
        <v>1057</v>
      </c>
      <c r="D1702" t="s">
        <v>192</v>
      </c>
      <c r="E1702" t="s">
        <v>192</v>
      </c>
      <c r="F1702" s="10">
        <v>1138904</v>
      </c>
      <c r="G1702" s="8">
        <v>5.90476E-5</v>
      </c>
      <c r="H1702" s="10">
        <v>57707.21948</v>
      </c>
      <c r="I1702" t="str">
        <f>IFERROR(VLOOKUP(D1702,'LEAID Match'!$A$2:$B$186,2,FALSE),"")</f>
        <v/>
      </c>
    </row>
    <row r="1703" spans="1:9" x14ac:dyDescent="0.2">
      <c r="A1703" t="str">
        <f t="shared" si="26"/>
        <v/>
      </c>
      <c r="B1703" s="15">
        <v>2017</v>
      </c>
      <c r="C1703" t="s">
        <v>1057</v>
      </c>
      <c r="D1703" t="s">
        <v>192</v>
      </c>
      <c r="E1703" t="s">
        <v>192</v>
      </c>
      <c r="F1703" s="10">
        <v>1322085</v>
      </c>
      <c r="G1703" s="8">
        <v>5.5847100000000003E-5</v>
      </c>
      <c r="H1703" s="10">
        <v>57086.905620000005</v>
      </c>
      <c r="I1703" t="str">
        <f>IFERROR(VLOOKUP(D1703,'LEAID Match'!$A$2:$B$186,2,FALSE),"")</f>
        <v/>
      </c>
    </row>
    <row r="1704" spans="1:9" x14ac:dyDescent="0.2">
      <c r="A1704" t="str">
        <f t="shared" si="26"/>
        <v/>
      </c>
      <c r="B1704" s="15">
        <v>2018</v>
      </c>
      <c r="C1704" t="s">
        <v>1057</v>
      </c>
      <c r="D1704" t="s">
        <v>192</v>
      </c>
      <c r="E1704" t="s">
        <v>192</v>
      </c>
      <c r="F1704" s="10">
        <v>1539299</v>
      </c>
      <c r="G1704" s="8">
        <v>5.4830999999999997E-5</v>
      </c>
      <c r="H1704" s="10">
        <v>76220.573099999994</v>
      </c>
      <c r="I1704" t="str">
        <f>IFERROR(VLOOKUP(D1704,'LEAID Match'!$A$2:$B$186,2,FALSE),"")</f>
        <v/>
      </c>
    </row>
    <row r="1705" spans="1:9" x14ac:dyDescent="0.2">
      <c r="A1705" t="str">
        <f t="shared" si="26"/>
        <v/>
      </c>
      <c r="B1705" s="15">
        <v>2019</v>
      </c>
      <c r="C1705" t="s">
        <v>1057</v>
      </c>
      <c r="D1705" t="s">
        <v>192</v>
      </c>
      <c r="E1705" t="s">
        <v>192</v>
      </c>
      <c r="F1705" s="10">
        <v>1573780</v>
      </c>
      <c r="G1705" s="8">
        <v>6.3549399999999998E-5</v>
      </c>
      <c r="H1705" s="10">
        <v>109317.67788</v>
      </c>
      <c r="I1705" t="str">
        <f>IFERROR(VLOOKUP(D1705,'LEAID Match'!$A$2:$B$186,2,FALSE),"")</f>
        <v/>
      </c>
    </row>
    <row r="1706" spans="1:9" x14ac:dyDescent="0.2">
      <c r="A1706" t="str">
        <f t="shared" si="26"/>
        <v/>
      </c>
      <c r="B1706" s="15">
        <v>2020</v>
      </c>
      <c r="C1706" t="s">
        <v>1057</v>
      </c>
      <c r="D1706" t="s">
        <v>192</v>
      </c>
      <c r="E1706" t="s">
        <v>192</v>
      </c>
      <c r="F1706" s="10">
        <v>1669831</v>
      </c>
      <c r="G1706" s="8">
        <v>5.4587399999999998E-5</v>
      </c>
      <c r="H1706" s="10">
        <v>125496.4326</v>
      </c>
      <c r="I1706" t="str">
        <f>IFERROR(VLOOKUP(D1706,'LEAID Match'!$A$2:$B$186,2,FALSE),"")</f>
        <v/>
      </c>
    </row>
    <row r="1707" spans="1:9" x14ac:dyDescent="0.2">
      <c r="A1707" t="str">
        <f t="shared" si="26"/>
        <v/>
      </c>
      <c r="B1707" s="15">
        <v>2021</v>
      </c>
      <c r="C1707" t="s">
        <v>1057</v>
      </c>
      <c r="D1707" t="s">
        <v>192</v>
      </c>
      <c r="E1707" t="s">
        <v>192</v>
      </c>
      <c r="F1707" s="10">
        <v>1576618</v>
      </c>
      <c r="G1707" s="8">
        <v>5.48477E-5</v>
      </c>
      <c r="H1707" s="10">
        <v>118553.30355</v>
      </c>
      <c r="I1707" t="str">
        <f>IFERROR(VLOOKUP(D1707,'LEAID Match'!$A$2:$B$186,2,FALSE),"")</f>
        <v/>
      </c>
    </row>
    <row r="1708" spans="1:9" x14ac:dyDescent="0.2">
      <c r="A1708" t="str">
        <f t="shared" si="26"/>
        <v/>
      </c>
      <c r="B1708" s="15">
        <v>2022</v>
      </c>
      <c r="C1708" t="s">
        <v>1057</v>
      </c>
      <c r="D1708" t="s">
        <v>192</v>
      </c>
      <c r="E1708" t="s">
        <v>192</v>
      </c>
      <c r="F1708" s="10">
        <v>1673381</v>
      </c>
      <c r="G1708" s="8">
        <v>5.0272799999999997E-5</v>
      </c>
      <c r="H1708" s="10">
        <v>202609.43855999998</v>
      </c>
      <c r="I1708" t="str">
        <f>IFERROR(VLOOKUP(D1708,'LEAID Match'!$A$2:$B$186,2,FALSE),"")</f>
        <v/>
      </c>
    </row>
    <row r="1709" spans="1:9" x14ac:dyDescent="0.2">
      <c r="A1709" t="str">
        <f t="shared" si="26"/>
        <v/>
      </c>
      <c r="B1709" s="15">
        <v>2023</v>
      </c>
      <c r="C1709" t="s">
        <v>1057</v>
      </c>
      <c r="D1709" t="s">
        <v>192</v>
      </c>
      <c r="E1709" t="s">
        <v>192</v>
      </c>
      <c r="F1709" s="10">
        <v>1251062</v>
      </c>
      <c r="G1709" s="8">
        <v>4.92107E-5</v>
      </c>
      <c r="H1709" s="10">
        <v>117756.28403</v>
      </c>
      <c r="I1709" t="str">
        <f>IFERROR(VLOOKUP(D1709,'LEAID Match'!$A$2:$B$186,2,FALSE),"")</f>
        <v/>
      </c>
    </row>
    <row r="1710" spans="1:9" x14ac:dyDescent="0.2">
      <c r="A1710" t="str">
        <f t="shared" si="26"/>
        <v/>
      </c>
      <c r="B1710" s="15">
        <v>2015</v>
      </c>
      <c r="C1710" t="s">
        <v>1058</v>
      </c>
      <c r="D1710" t="s">
        <v>193</v>
      </c>
      <c r="E1710" t="s">
        <v>193</v>
      </c>
      <c r="F1710" s="10" t="s">
        <v>29</v>
      </c>
      <c r="G1710" s="8">
        <v>0</v>
      </c>
      <c r="H1710" s="10">
        <v>0</v>
      </c>
      <c r="I1710" t="str">
        <f>IFERROR(VLOOKUP(D1710,'LEAID Match'!$A$2:$B$186,2,FALSE),"")</f>
        <v/>
      </c>
    </row>
    <row r="1711" spans="1:9" x14ac:dyDescent="0.2">
      <c r="A1711" t="str">
        <f t="shared" si="26"/>
        <v/>
      </c>
      <c r="B1711" s="15">
        <v>2016</v>
      </c>
      <c r="C1711" t="s">
        <v>1058</v>
      </c>
      <c r="D1711" t="s">
        <v>193</v>
      </c>
      <c r="E1711" t="s">
        <v>193</v>
      </c>
      <c r="F1711" s="10">
        <v>197886</v>
      </c>
      <c r="G1711" s="8">
        <v>1.0259600000000001E-5</v>
      </c>
      <c r="H1711" s="10">
        <v>10026.70708</v>
      </c>
      <c r="I1711" t="str">
        <f>IFERROR(VLOOKUP(D1711,'LEAID Match'!$A$2:$B$186,2,FALSE),"")</f>
        <v/>
      </c>
    </row>
    <row r="1712" spans="1:9" x14ac:dyDescent="0.2">
      <c r="A1712" t="str">
        <f t="shared" si="26"/>
        <v/>
      </c>
      <c r="B1712" s="15">
        <v>2017</v>
      </c>
      <c r="C1712" t="s">
        <v>1058</v>
      </c>
      <c r="D1712" t="s">
        <v>193</v>
      </c>
      <c r="E1712" t="s">
        <v>193</v>
      </c>
      <c r="F1712" s="10">
        <v>218665</v>
      </c>
      <c r="G1712" s="8">
        <v>9.2367999999999994E-6</v>
      </c>
      <c r="H1712" s="10">
        <v>9441.8569599999992</v>
      </c>
      <c r="I1712" t="str">
        <f>IFERROR(VLOOKUP(D1712,'LEAID Match'!$A$2:$B$186,2,FALSE),"")</f>
        <v/>
      </c>
    </row>
    <row r="1713" spans="1:9" x14ac:dyDescent="0.2">
      <c r="A1713" t="str">
        <f t="shared" si="26"/>
        <v/>
      </c>
      <c r="B1713" s="15">
        <v>2018</v>
      </c>
      <c r="C1713" t="s">
        <v>1058</v>
      </c>
      <c r="D1713" t="s">
        <v>193</v>
      </c>
      <c r="E1713" t="s">
        <v>193</v>
      </c>
      <c r="F1713" s="10">
        <v>474844</v>
      </c>
      <c r="G1713" s="8">
        <v>1.6914300000000002E-5</v>
      </c>
      <c r="H1713" s="10">
        <v>23512.568430000003</v>
      </c>
      <c r="I1713" t="str">
        <f>IFERROR(VLOOKUP(D1713,'LEAID Match'!$A$2:$B$186,2,FALSE),"")</f>
        <v/>
      </c>
    </row>
    <row r="1714" spans="1:9" x14ac:dyDescent="0.2">
      <c r="A1714" t="str">
        <f t="shared" si="26"/>
        <v/>
      </c>
      <c r="B1714" s="15">
        <v>2019</v>
      </c>
      <c r="C1714" t="s">
        <v>1058</v>
      </c>
      <c r="D1714" t="s">
        <v>193</v>
      </c>
      <c r="E1714" t="s">
        <v>193</v>
      </c>
      <c r="F1714" s="10">
        <v>241467</v>
      </c>
      <c r="G1714" s="8">
        <v>9.7504999999999992E-6</v>
      </c>
      <c r="H1714" s="10">
        <v>16772.810099999999</v>
      </c>
      <c r="I1714" t="str">
        <f>IFERROR(VLOOKUP(D1714,'LEAID Match'!$A$2:$B$186,2,FALSE),"")</f>
        <v/>
      </c>
    </row>
    <row r="1715" spans="1:9" x14ac:dyDescent="0.2">
      <c r="A1715" t="str">
        <f t="shared" si="26"/>
        <v/>
      </c>
      <c r="B1715" s="15">
        <v>2020</v>
      </c>
      <c r="C1715" t="s">
        <v>1058</v>
      </c>
      <c r="D1715" t="s">
        <v>193</v>
      </c>
      <c r="E1715" t="s">
        <v>193</v>
      </c>
      <c r="F1715" s="10">
        <v>562773</v>
      </c>
      <c r="G1715" s="8">
        <v>1.8397300000000001E-5</v>
      </c>
      <c r="H1715" s="10">
        <v>42295.392700000004</v>
      </c>
      <c r="I1715" t="str">
        <f>IFERROR(VLOOKUP(D1715,'LEAID Match'!$A$2:$B$186,2,FALSE),"")</f>
        <v/>
      </c>
    </row>
    <row r="1716" spans="1:9" x14ac:dyDescent="0.2">
      <c r="A1716" t="str">
        <f t="shared" si="26"/>
        <v/>
      </c>
      <c r="B1716" s="15">
        <v>2021</v>
      </c>
      <c r="C1716" t="s">
        <v>1058</v>
      </c>
      <c r="D1716" t="s">
        <v>193</v>
      </c>
      <c r="E1716" t="s">
        <v>193</v>
      </c>
      <c r="F1716" s="10">
        <v>686587</v>
      </c>
      <c r="G1716" s="8">
        <v>2.3885099999999999E-5</v>
      </c>
      <c r="H1716" s="10">
        <v>51627.643649999998</v>
      </c>
      <c r="I1716" t="str">
        <f>IFERROR(VLOOKUP(D1716,'LEAID Match'!$A$2:$B$186,2,FALSE),"")</f>
        <v/>
      </c>
    </row>
    <row r="1717" spans="1:9" x14ac:dyDescent="0.2">
      <c r="A1717" t="str">
        <f t="shared" si="26"/>
        <v/>
      </c>
      <c r="B1717" s="15">
        <v>2022</v>
      </c>
      <c r="C1717" t="s">
        <v>1058</v>
      </c>
      <c r="D1717" t="s">
        <v>193</v>
      </c>
      <c r="E1717" t="s">
        <v>193</v>
      </c>
      <c r="F1717" s="10">
        <v>696437</v>
      </c>
      <c r="G1717" s="8">
        <v>2.0922799999999999E-5</v>
      </c>
      <c r="H1717" s="10">
        <v>84323.06856</v>
      </c>
      <c r="I1717" t="str">
        <f>IFERROR(VLOOKUP(D1717,'LEAID Match'!$A$2:$B$186,2,FALSE),"")</f>
        <v/>
      </c>
    </row>
    <row r="1718" spans="1:9" x14ac:dyDescent="0.2">
      <c r="A1718" t="str">
        <f t="shared" si="26"/>
        <v/>
      </c>
      <c r="B1718" s="15">
        <v>2023</v>
      </c>
      <c r="C1718" t="s">
        <v>1058</v>
      </c>
      <c r="D1718" t="s">
        <v>193</v>
      </c>
      <c r="E1718" t="s">
        <v>193</v>
      </c>
      <c r="F1718" s="10">
        <v>630829</v>
      </c>
      <c r="G1718" s="8">
        <v>2.4813699999999999E-5</v>
      </c>
      <c r="H1718" s="10">
        <v>59376.702729999997</v>
      </c>
      <c r="I1718" t="str">
        <f>IFERROR(VLOOKUP(D1718,'LEAID Match'!$A$2:$B$186,2,FALSE),"")</f>
        <v/>
      </c>
    </row>
    <row r="1719" spans="1:9" x14ac:dyDescent="0.2">
      <c r="A1719" t="str">
        <f t="shared" si="26"/>
        <v/>
      </c>
      <c r="B1719" s="15">
        <v>2015</v>
      </c>
      <c r="C1719" t="s">
        <v>1059</v>
      </c>
      <c r="D1719" t="s">
        <v>194</v>
      </c>
      <c r="E1719" t="s">
        <v>194</v>
      </c>
      <c r="F1719" s="10">
        <v>5140547</v>
      </c>
      <c r="G1719" s="8">
        <v>3.7431919999999998E-4</v>
      </c>
      <c r="H1719" s="10">
        <v>420472.75735999999</v>
      </c>
      <c r="I1719" t="str">
        <f>IFERROR(VLOOKUP(D1719,'LEAID Match'!$A$2:$B$186,2,FALSE),"")</f>
        <v/>
      </c>
    </row>
    <row r="1720" spans="1:9" x14ac:dyDescent="0.2">
      <c r="A1720" t="str">
        <f t="shared" si="26"/>
        <v/>
      </c>
      <c r="B1720" s="15">
        <v>2016</v>
      </c>
      <c r="C1720" t="s">
        <v>1059</v>
      </c>
      <c r="D1720" t="s">
        <v>194</v>
      </c>
      <c r="E1720" t="s">
        <v>194</v>
      </c>
      <c r="F1720" s="10">
        <v>6742385</v>
      </c>
      <c r="G1720" s="8">
        <v>3.4956549999999999E-4</v>
      </c>
      <c r="H1720" s="10">
        <v>341630.36314999999</v>
      </c>
      <c r="I1720" t="str">
        <f>IFERROR(VLOOKUP(D1720,'LEAID Match'!$A$2:$B$186,2,FALSE),"")</f>
        <v/>
      </c>
    </row>
    <row r="1721" spans="1:9" x14ac:dyDescent="0.2">
      <c r="A1721" t="str">
        <f t="shared" si="26"/>
        <v/>
      </c>
      <c r="B1721" s="15">
        <v>2017</v>
      </c>
      <c r="C1721" t="s">
        <v>1059</v>
      </c>
      <c r="D1721" t="s">
        <v>194</v>
      </c>
      <c r="E1721" t="s">
        <v>194</v>
      </c>
      <c r="F1721" s="10">
        <v>8011944</v>
      </c>
      <c r="G1721" s="8">
        <v>3.3843829999999998E-4</v>
      </c>
      <c r="H1721" s="10">
        <v>345951.63026000001</v>
      </c>
      <c r="I1721" t="str">
        <f>IFERROR(VLOOKUP(D1721,'LEAID Match'!$A$2:$B$186,2,FALSE),"")</f>
        <v/>
      </c>
    </row>
    <row r="1722" spans="1:9" x14ac:dyDescent="0.2">
      <c r="A1722" t="str">
        <f t="shared" si="26"/>
        <v/>
      </c>
      <c r="B1722" s="15">
        <v>2018</v>
      </c>
      <c r="C1722" t="s">
        <v>1059</v>
      </c>
      <c r="D1722" t="s">
        <v>194</v>
      </c>
      <c r="E1722" t="s">
        <v>194</v>
      </c>
      <c r="F1722" s="10">
        <v>9018991</v>
      </c>
      <c r="G1722" s="8">
        <v>3.2126350000000003E-4</v>
      </c>
      <c r="H1722" s="10">
        <v>446588.39135000005</v>
      </c>
      <c r="I1722" t="str">
        <f>IFERROR(VLOOKUP(D1722,'LEAID Match'!$A$2:$B$186,2,FALSE),"")</f>
        <v/>
      </c>
    </row>
    <row r="1723" spans="1:9" x14ac:dyDescent="0.2">
      <c r="A1723" t="str">
        <f t="shared" si="26"/>
        <v/>
      </c>
      <c r="B1723" s="15">
        <v>2019</v>
      </c>
      <c r="C1723" t="s">
        <v>1059</v>
      </c>
      <c r="D1723" t="s">
        <v>194</v>
      </c>
      <c r="E1723" t="s">
        <v>194</v>
      </c>
      <c r="F1723" s="10">
        <v>8504330</v>
      </c>
      <c r="G1723" s="8">
        <v>3.4340569999999999E-4</v>
      </c>
      <c r="H1723" s="10">
        <v>590726.48514</v>
      </c>
      <c r="I1723" t="str">
        <f>IFERROR(VLOOKUP(D1723,'LEAID Match'!$A$2:$B$186,2,FALSE),"")</f>
        <v/>
      </c>
    </row>
    <row r="1724" spans="1:9" x14ac:dyDescent="0.2">
      <c r="A1724" t="str">
        <f t="shared" si="26"/>
        <v/>
      </c>
      <c r="B1724" s="15">
        <v>2020</v>
      </c>
      <c r="C1724" t="s">
        <v>1059</v>
      </c>
      <c r="D1724" t="s">
        <v>194</v>
      </c>
      <c r="E1724" t="s">
        <v>194</v>
      </c>
      <c r="F1724" s="10">
        <v>8348061</v>
      </c>
      <c r="G1724" s="8">
        <v>2.729012E-4</v>
      </c>
      <c r="H1724" s="10">
        <v>627399.85880000005</v>
      </c>
      <c r="I1724" t="str">
        <f>IFERROR(VLOOKUP(D1724,'LEAID Match'!$A$2:$B$186,2,FALSE),"")</f>
        <v/>
      </c>
    </row>
    <row r="1725" spans="1:9" x14ac:dyDescent="0.2">
      <c r="A1725" t="str">
        <f t="shared" si="26"/>
        <v/>
      </c>
      <c r="B1725" s="15">
        <v>2021</v>
      </c>
      <c r="C1725" t="s">
        <v>1059</v>
      </c>
      <c r="D1725" t="s">
        <v>194</v>
      </c>
      <c r="E1725" t="s">
        <v>194</v>
      </c>
      <c r="F1725" s="10">
        <v>8462682</v>
      </c>
      <c r="G1725" s="8">
        <v>2.9440139999999999E-4</v>
      </c>
      <c r="H1725" s="10">
        <v>636348.62609999999</v>
      </c>
      <c r="I1725" t="str">
        <f>IFERROR(VLOOKUP(D1725,'LEAID Match'!$A$2:$B$186,2,FALSE),"")</f>
        <v/>
      </c>
    </row>
    <row r="1726" spans="1:9" x14ac:dyDescent="0.2">
      <c r="A1726" t="str">
        <f t="shared" si="26"/>
        <v/>
      </c>
      <c r="B1726" s="15">
        <v>2022</v>
      </c>
      <c r="C1726" t="s">
        <v>1059</v>
      </c>
      <c r="D1726" t="s">
        <v>194</v>
      </c>
      <c r="E1726" t="s">
        <v>194</v>
      </c>
      <c r="F1726" s="10">
        <v>8423234</v>
      </c>
      <c r="G1726" s="8">
        <v>2.530562E-4</v>
      </c>
      <c r="H1726" s="10">
        <v>1019867.09724</v>
      </c>
      <c r="I1726" t="str">
        <f>IFERROR(VLOOKUP(D1726,'LEAID Match'!$A$2:$B$186,2,FALSE),"")</f>
        <v/>
      </c>
    </row>
    <row r="1727" spans="1:9" x14ac:dyDescent="0.2">
      <c r="A1727" t="str">
        <f t="shared" si="26"/>
        <v/>
      </c>
      <c r="B1727" s="15">
        <v>2023</v>
      </c>
      <c r="C1727" t="s">
        <v>1059</v>
      </c>
      <c r="D1727" t="s">
        <v>194</v>
      </c>
      <c r="E1727" t="s">
        <v>194</v>
      </c>
      <c r="F1727" s="10">
        <v>7426401</v>
      </c>
      <c r="G1727" s="8">
        <v>2.9211839999999998E-4</v>
      </c>
      <c r="H1727" s="10">
        <v>699010.11936000001</v>
      </c>
      <c r="I1727" t="str">
        <f>IFERROR(VLOOKUP(D1727,'LEAID Match'!$A$2:$B$186,2,FALSE),"")</f>
        <v/>
      </c>
    </row>
    <row r="1728" spans="1:9" x14ac:dyDescent="0.2">
      <c r="A1728" t="str">
        <f t="shared" si="26"/>
        <v/>
      </c>
      <c r="B1728" s="15">
        <v>2015</v>
      </c>
      <c r="C1728" t="s">
        <v>1060</v>
      </c>
      <c r="D1728" t="s">
        <v>195</v>
      </c>
      <c r="E1728" t="s">
        <v>195</v>
      </c>
      <c r="F1728" s="10">
        <v>134631</v>
      </c>
      <c r="G1728" s="8">
        <v>9.8034E-6</v>
      </c>
      <c r="H1728" s="10">
        <v>11012.15922</v>
      </c>
      <c r="I1728" t="str">
        <f>IFERROR(VLOOKUP(D1728,'LEAID Match'!$A$2:$B$186,2,FALSE),"")</f>
        <v/>
      </c>
    </row>
    <row r="1729" spans="1:9" x14ac:dyDescent="0.2">
      <c r="A1729" t="str">
        <f t="shared" si="26"/>
        <v/>
      </c>
      <c r="B1729" s="15">
        <v>2016</v>
      </c>
      <c r="C1729" t="s">
        <v>1060</v>
      </c>
      <c r="D1729" t="s">
        <v>195</v>
      </c>
      <c r="E1729" t="s">
        <v>195</v>
      </c>
      <c r="F1729" s="10">
        <v>293291</v>
      </c>
      <c r="G1729" s="8">
        <v>1.5206E-5</v>
      </c>
      <c r="H1729" s="10">
        <v>14860.8238</v>
      </c>
      <c r="I1729" t="str">
        <f>IFERROR(VLOOKUP(D1729,'LEAID Match'!$A$2:$B$186,2,FALSE),"")</f>
        <v/>
      </c>
    </row>
    <row r="1730" spans="1:9" x14ac:dyDescent="0.2">
      <c r="A1730" t="str">
        <f t="shared" si="26"/>
        <v/>
      </c>
      <c r="B1730" s="15">
        <v>2017</v>
      </c>
      <c r="C1730" t="s">
        <v>1060</v>
      </c>
      <c r="D1730" t="s">
        <v>195</v>
      </c>
      <c r="E1730" t="s">
        <v>195</v>
      </c>
      <c r="F1730" s="10">
        <v>300251</v>
      </c>
      <c r="G1730" s="8">
        <v>1.2683100000000001E-5</v>
      </c>
      <c r="H1730" s="10">
        <v>12964.66482</v>
      </c>
      <c r="I1730" t="str">
        <f>IFERROR(VLOOKUP(D1730,'LEAID Match'!$A$2:$B$186,2,FALSE),"")</f>
        <v/>
      </c>
    </row>
    <row r="1731" spans="1:9" x14ac:dyDescent="0.2">
      <c r="A1731" t="str">
        <f t="shared" ref="A1731:A1794" si="27">I1731</f>
        <v/>
      </c>
      <c r="B1731" s="15">
        <v>2018</v>
      </c>
      <c r="C1731" t="s">
        <v>1060</v>
      </c>
      <c r="D1731" t="s">
        <v>195</v>
      </c>
      <c r="E1731" t="s">
        <v>195</v>
      </c>
      <c r="F1731" s="10">
        <v>152041</v>
      </c>
      <c r="G1731" s="8">
        <v>5.4157999999999999E-6</v>
      </c>
      <c r="H1731" s="10">
        <v>7528.5035799999996</v>
      </c>
      <c r="I1731" t="str">
        <f>IFERROR(VLOOKUP(D1731,'LEAID Match'!$A$2:$B$186,2,FALSE),"")</f>
        <v/>
      </c>
    </row>
    <row r="1732" spans="1:9" x14ac:dyDescent="0.2">
      <c r="A1732" t="str">
        <f t="shared" si="27"/>
        <v/>
      </c>
      <c r="B1732" s="15">
        <v>2019</v>
      </c>
      <c r="C1732" t="s">
        <v>1060</v>
      </c>
      <c r="D1732" t="s">
        <v>195</v>
      </c>
      <c r="E1732" t="s">
        <v>195</v>
      </c>
      <c r="F1732" s="10">
        <v>43869</v>
      </c>
      <c r="G1732" s="8">
        <v>1.7714000000000001E-6</v>
      </c>
      <c r="H1732" s="10">
        <v>3047.16228</v>
      </c>
      <c r="I1732" t="str">
        <f>IFERROR(VLOOKUP(D1732,'LEAID Match'!$A$2:$B$186,2,FALSE),"")</f>
        <v/>
      </c>
    </row>
    <row r="1733" spans="1:9" x14ac:dyDescent="0.2">
      <c r="A1733" t="str">
        <f t="shared" si="27"/>
        <v/>
      </c>
      <c r="B1733" s="15">
        <v>2020</v>
      </c>
      <c r="C1733" t="s">
        <v>1060</v>
      </c>
      <c r="D1733" t="s">
        <v>195</v>
      </c>
      <c r="E1733" t="s">
        <v>195</v>
      </c>
      <c r="F1733" s="10">
        <v>37986</v>
      </c>
      <c r="G1733" s="8">
        <v>1.2417999999999999E-6</v>
      </c>
      <c r="H1733" s="10">
        <v>2854.8981999999996</v>
      </c>
      <c r="I1733" t="str">
        <f>IFERROR(VLOOKUP(D1733,'LEAID Match'!$A$2:$B$186,2,FALSE),"")</f>
        <v/>
      </c>
    </row>
    <row r="1734" spans="1:9" x14ac:dyDescent="0.2">
      <c r="A1734" t="str">
        <f t="shared" si="27"/>
        <v/>
      </c>
      <c r="B1734" s="15">
        <v>2021</v>
      </c>
      <c r="C1734" t="s">
        <v>1060</v>
      </c>
      <c r="D1734" t="s">
        <v>195</v>
      </c>
      <c r="E1734" t="s">
        <v>195</v>
      </c>
      <c r="F1734" s="10">
        <v>160878</v>
      </c>
      <c r="G1734" s="8">
        <v>5.5967000000000001E-6</v>
      </c>
      <c r="H1734" s="10">
        <v>12097.26705</v>
      </c>
      <c r="I1734" t="str">
        <f>IFERROR(VLOOKUP(D1734,'LEAID Match'!$A$2:$B$186,2,FALSE),"")</f>
        <v/>
      </c>
    </row>
    <row r="1735" spans="1:9" x14ac:dyDescent="0.2">
      <c r="A1735" t="str">
        <f t="shared" si="27"/>
        <v/>
      </c>
      <c r="B1735" s="15">
        <v>2022</v>
      </c>
      <c r="C1735" t="s">
        <v>1060</v>
      </c>
      <c r="D1735" t="s">
        <v>195</v>
      </c>
      <c r="E1735" t="s">
        <v>195</v>
      </c>
      <c r="F1735" s="10">
        <v>322937</v>
      </c>
      <c r="G1735" s="8">
        <v>9.7018999999999994E-6</v>
      </c>
      <c r="H1735" s="10">
        <v>39100.597379999999</v>
      </c>
      <c r="I1735" t="str">
        <f>IFERROR(VLOOKUP(D1735,'LEAID Match'!$A$2:$B$186,2,FALSE),"")</f>
        <v/>
      </c>
    </row>
    <row r="1736" spans="1:9" x14ac:dyDescent="0.2">
      <c r="A1736" t="str">
        <f t="shared" si="27"/>
        <v/>
      </c>
      <c r="B1736" s="15">
        <v>2023</v>
      </c>
      <c r="C1736" t="s">
        <v>1060</v>
      </c>
      <c r="D1736" t="s">
        <v>195</v>
      </c>
      <c r="E1736" t="s">
        <v>195</v>
      </c>
      <c r="F1736" s="10">
        <v>138851</v>
      </c>
      <c r="G1736" s="8">
        <v>5.4616999999999997E-6</v>
      </c>
      <c r="H1736" s="10">
        <v>13069.30193</v>
      </c>
      <c r="I1736" t="str">
        <f>IFERROR(VLOOKUP(D1736,'LEAID Match'!$A$2:$B$186,2,FALSE),"")</f>
        <v/>
      </c>
    </row>
    <row r="1737" spans="1:9" x14ac:dyDescent="0.2">
      <c r="A1737" t="str">
        <f t="shared" si="27"/>
        <v/>
      </c>
      <c r="B1737" s="15">
        <v>2015</v>
      </c>
      <c r="C1737" t="s">
        <v>1061</v>
      </c>
      <c r="D1737" t="s">
        <v>196</v>
      </c>
      <c r="E1737" t="s">
        <v>196</v>
      </c>
      <c r="F1737" s="10">
        <v>2445221</v>
      </c>
      <c r="G1737" s="8">
        <v>1.780536E-4</v>
      </c>
      <c r="H1737" s="10">
        <v>200007.60887999999</v>
      </c>
      <c r="I1737" t="str">
        <f>IFERROR(VLOOKUP(D1737,'LEAID Match'!$A$2:$B$186,2,FALSE),"")</f>
        <v/>
      </c>
    </row>
    <row r="1738" spans="1:9" x14ac:dyDescent="0.2">
      <c r="A1738" t="str">
        <f t="shared" si="27"/>
        <v/>
      </c>
      <c r="B1738" s="15">
        <v>2016</v>
      </c>
      <c r="C1738" t="s">
        <v>1061</v>
      </c>
      <c r="D1738" t="s">
        <v>196</v>
      </c>
      <c r="E1738" t="s">
        <v>196</v>
      </c>
      <c r="F1738" s="10">
        <v>3372519</v>
      </c>
      <c r="G1738" s="8">
        <v>1.7485149999999999E-4</v>
      </c>
      <c r="H1738" s="10">
        <v>170882.37094999998</v>
      </c>
      <c r="I1738" t="str">
        <f>IFERROR(VLOOKUP(D1738,'LEAID Match'!$A$2:$B$186,2,FALSE),"")</f>
        <v/>
      </c>
    </row>
    <row r="1739" spans="1:9" x14ac:dyDescent="0.2">
      <c r="A1739" t="str">
        <f t="shared" si="27"/>
        <v/>
      </c>
      <c r="B1739" s="15">
        <v>2017</v>
      </c>
      <c r="C1739" t="s">
        <v>1061</v>
      </c>
      <c r="D1739" t="s">
        <v>196</v>
      </c>
      <c r="E1739" t="s">
        <v>196</v>
      </c>
      <c r="F1739" s="10">
        <v>4374767</v>
      </c>
      <c r="G1739" s="8">
        <v>1.8479769999999999E-4</v>
      </c>
      <c r="H1739" s="10">
        <v>188900.20893999998</v>
      </c>
      <c r="I1739" t="str">
        <f>IFERROR(VLOOKUP(D1739,'LEAID Match'!$A$2:$B$186,2,FALSE),"")</f>
        <v/>
      </c>
    </row>
    <row r="1740" spans="1:9" x14ac:dyDescent="0.2">
      <c r="A1740" t="str">
        <f t="shared" si="27"/>
        <v/>
      </c>
      <c r="B1740" s="15">
        <v>2018</v>
      </c>
      <c r="C1740" t="s">
        <v>1061</v>
      </c>
      <c r="D1740" t="s">
        <v>196</v>
      </c>
      <c r="E1740" t="s">
        <v>196</v>
      </c>
      <c r="F1740" s="10">
        <v>4882632</v>
      </c>
      <c r="G1740" s="8">
        <v>1.7392309999999999E-4</v>
      </c>
      <c r="H1740" s="10">
        <v>241770.50130999999</v>
      </c>
      <c r="I1740" t="str">
        <f>IFERROR(VLOOKUP(D1740,'LEAID Match'!$A$2:$B$186,2,FALSE),"")</f>
        <v/>
      </c>
    </row>
    <row r="1741" spans="1:9" x14ac:dyDescent="0.2">
      <c r="A1741" t="str">
        <f t="shared" si="27"/>
        <v/>
      </c>
      <c r="B1741" s="15">
        <v>2019</v>
      </c>
      <c r="C1741" t="s">
        <v>1061</v>
      </c>
      <c r="D1741" t="s">
        <v>196</v>
      </c>
      <c r="E1741" t="s">
        <v>196</v>
      </c>
      <c r="F1741" s="10">
        <v>3563678</v>
      </c>
      <c r="G1741" s="8">
        <v>1.4390170000000001E-4</v>
      </c>
      <c r="H1741" s="10">
        <v>247539.70434000003</v>
      </c>
      <c r="I1741" t="str">
        <f>IFERROR(VLOOKUP(D1741,'LEAID Match'!$A$2:$B$186,2,FALSE),"")</f>
        <v/>
      </c>
    </row>
    <row r="1742" spans="1:9" x14ac:dyDescent="0.2">
      <c r="A1742" t="str">
        <f t="shared" si="27"/>
        <v/>
      </c>
      <c r="B1742" s="15">
        <v>2020</v>
      </c>
      <c r="C1742" t="s">
        <v>1061</v>
      </c>
      <c r="D1742" t="s">
        <v>196</v>
      </c>
      <c r="E1742" t="s">
        <v>196</v>
      </c>
      <c r="F1742" s="10">
        <v>4674016</v>
      </c>
      <c r="G1742" s="8">
        <v>1.527953E-4</v>
      </c>
      <c r="H1742" s="10">
        <v>351276.3947</v>
      </c>
      <c r="I1742" t="str">
        <f>IFERROR(VLOOKUP(D1742,'LEAID Match'!$A$2:$B$186,2,FALSE),"")</f>
        <v/>
      </c>
    </row>
    <row r="1743" spans="1:9" x14ac:dyDescent="0.2">
      <c r="A1743" t="str">
        <f t="shared" si="27"/>
        <v/>
      </c>
      <c r="B1743" s="15">
        <v>2021</v>
      </c>
      <c r="C1743" t="s">
        <v>1061</v>
      </c>
      <c r="D1743" t="s">
        <v>196</v>
      </c>
      <c r="E1743" t="s">
        <v>196</v>
      </c>
      <c r="F1743" s="10">
        <v>4718137</v>
      </c>
      <c r="G1743" s="8">
        <v>1.6413539999999999E-4</v>
      </c>
      <c r="H1743" s="10">
        <v>354778.66709999996</v>
      </c>
      <c r="I1743" t="str">
        <f>IFERROR(VLOOKUP(D1743,'LEAID Match'!$A$2:$B$186,2,FALSE),"")</f>
        <v/>
      </c>
    </row>
    <row r="1744" spans="1:9" x14ac:dyDescent="0.2">
      <c r="A1744" t="str">
        <f t="shared" si="27"/>
        <v/>
      </c>
      <c r="B1744" s="15">
        <v>2022</v>
      </c>
      <c r="C1744" t="s">
        <v>1061</v>
      </c>
      <c r="D1744" t="s">
        <v>196</v>
      </c>
      <c r="E1744" t="s">
        <v>196</v>
      </c>
      <c r="F1744" s="10">
        <v>5931767</v>
      </c>
      <c r="G1744" s="8">
        <v>1.782059E-4</v>
      </c>
      <c r="H1744" s="10">
        <v>718205.41818000004</v>
      </c>
      <c r="I1744" t="str">
        <f>IFERROR(VLOOKUP(D1744,'LEAID Match'!$A$2:$B$186,2,FALSE),"")</f>
        <v/>
      </c>
    </row>
    <row r="1745" spans="1:9" x14ac:dyDescent="0.2">
      <c r="A1745" t="str">
        <f t="shared" si="27"/>
        <v/>
      </c>
      <c r="B1745" s="15">
        <v>2023</v>
      </c>
      <c r="C1745" t="s">
        <v>1061</v>
      </c>
      <c r="D1745" t="s">
        <v>196</v>
      </c>
      <c r="E1745" t="s">
        <v>196</v>
      </c>
      <c r="F1745" s="10">
        <v>4913072</v>
      </c>
      <c r="G1745" s="8">
        <v>1.9325629999999999E-4</v>
      </c>
      <c r="H1745" s="10">
        <v>462443.00026999996</v>
      </c>
      <c r="I1745" t="str">
        <f>IFERROR(VLOOKUP(D1745,'LEAID Match'!$A$2:$B$186,2,FALSE),"")</f>
        <v/>
      </c>
    </row>
    <row r="1746" spans="1:9" x14ac:dyDescent="0.2">
      <c r="A1746" t="str">
        <f t="shared" si="27"/>
        <v/>
      </c>
      <c r="B1746" s="15">
        <v>2015</v>
      </c>
      <c r="C1746" t="s">
        <v>1062</v>
      </c>
      <c r="D1746" t="s">
        <v>197</v>
      </c>
      <c r="E1746" t="s">
        <v>197</v>
      </c>
      <c r="F1746" s="10">
        <v>3963123</v>
      </c>
      <c r="G1746" s="8">
        <v>2.8858269999999998E-4</v>
      </c>
      <c r="H1746" s="10">
        <v>324164.94691</v>
      </c>
      <c r="I1746" t="str">
        <f>IFERROR(VLOOKUP(D1746,'LEAID Match'!$A$2:$B$186,2,FALSE),"")</f>
        <v/>
      </c>
    </row>
    <row r="1747" spans="1:9" x14ac:dyDescent="0.2">
      <c r="A1747" t="str">
        <f t="shared" si="27"/>
        <v/>
      </c>
      <c r="B1747" s="15">
        <v>2016</v>
      </c>
      <c r="C1747" t="s">
        <v>1062</v>
      </c>
      <c r="D1747" t="s">
        <v>197</v>
      </c>
      <c r="E1747" t="s">
        <v>197</v>
      </c>
      <c r="F1747" s="10">
        <v>5742366</v>
      </c>
      <c r="G1747" s="8">
        <v>2.9771860000000003E-4</v>
      </c>
      <c r="H1747" s="10">
        <v>290960.38778000005</v>
      </c>
      <c r="I1747" t="str">
        <f>IFERROR(VLOOKUP(D1747,'LEAID Match'!$A$2:$B$186,2,FALSE),"")</f>
        <v/>
      </c>
    </row>
    <row r="1748" spans="1:9" x14ac:dyDescent="0.2">
      <c r="A1748" t="str">
        <f t="shared" si="27"/>
        <v/>
      </c>
      <c r="B1748" s="15">
        <v>2017</v>
      </c>
      <c r="C1748" t="s">
        <v>1062</v>
      </c>
      <c r="D1748" t="s">
        <v>197</v>
      </c>
      <c r="E1748" t="s">
        <v>197</v>
      </c>
      <c r="F1748" s="10">
        <v>5745943</v>
      </c>
      <c r="G1748" s="8">
        <v>2.4271850000000001E-4</v>
      </c>
      <c r="H1748" s="10">
        <v>248106.85070000001</v>
      </c>
      <c r="I1748" t="str">
        <f>IFERROR(VLOOKUP(D1748,'LEAID Match'!$A$2:$B$186,2,FALSE),"")</f>
        <v/>
      </c>
    </row>
    <row r="1749" spans="1:9" x14ac:dyDescent="0.2">
      <c r="A1749" t="str">
        <f t="shared" si="27"/>
        <v/>
      </c>
      <c r="B1749" s="15">
        <v>2018</v>
      </c>
      <c r="C1749" t="s">
        <v>1062</v>
      </c>
      <c r="D1749" t="s">
        <v>197</v>
      </c>
      <c r="E1749" t="s">
        <v>197</v>
      </c>
      <c r="F1749" s="10">
        <v>7603635</v>
      </c>
      <c r="G1749" s="8">
        <v>2.7084739999999998E-4</v>
      </c>
      <c r="H1749" s="10">
        <v>376504.97073999996</v>
      </c>
      <c r="I1749" t="str">
        <f>IFERROR(VLOOKUP(D1749,'LEAID Match'!$A$2:$B$186,2,FALSE),"")</f>
        <v/>
      </c>
    </row>
    <row r="1750" spans="1:9" x14ac:dyDescent="0.2">
      <c r="A1750" t="str">
        <f t="shared" si="27"/>
        <v/>
      </c>
      <c r="B1750" s="15">
        <v>2019</v>
      </c>
      <c r="C1750" t="s">
        <v>1062</v>
      </c>
      <c r="D1750" t="s">
        <v>197</v>
      </c>
      <c r="E1750" t="s">
        <v>197</v>
      </c>
      <c r="F1750" s="10">
        <v>7819565</v>
      </c>
      <c r="G1750" s="8">
        <v>3.1575480000000001E-4</v>
      </c>
      <c r="H1750" s="10">
        <v>543161.40696000005</v>
      </c>
      <c r="I1750" t="str">
        <f>IFERROR(VLOOKUP(D1750,'LEAID Match'!$A$2:$B$186,2,FALSE),"")</f>
        <v/>
      </c>
    </row>
    <row r="1751" spans="1:9" x14ac:dyDescent="0.2">
      <c r="A1751" t="str">
        <f t="shared" si="27"/>
        <v/>
      </c>
      <c r="B1751" s="15">
        <v>2020</v>
      </c>
      <c r="C1751" t="s">
        <v>1062</v>
      </c>
      <c r="D1751" t="s">
        <v>197</v>
      </c>
      <c r="E1751" t="s">
        <v>197</v>
      </c>
      <c r="F1751" s="10">
        <v>9117514</v>
      </c>
      <c r="G1751" s="8">
        <v>2.980549E-4</v>
      </c>
      <c r="H1751" s="10">
        <v>685228.21510000003</v>
      </c>
      <c r="I1751" t="str">
        <f>IFERROR(VLOOKUP(D1751,'LEAID Match'!$A$2:$B$186,2,FALSE),"")</f>
        <v/>
      </c>
    </row>
    <row r="1752" spans="1:9" x14ac:dyDescent="0.2">
      <c r="A1752" t="str">
        <f t="shared" si="27"/>
        <v/>
      </c>
      <c r="B1752" s="15">
        <v>2021</v>
      </c>
      <c r="C1752" t="s">
        <v>1062</v>
      </c>
      <c r="D1752" t="s">
        <v>197</v>
      </c>
      <c r="E1752" t="s">
        <v>197</v>
      </c>
      <c r="F1752" s="10">
        <v>7636716</v>
      </c>
      <c r="G1752" s="8">
        <v>2.6566749999999998E-4</v>
      </c>
      <c r="H1752" s="10">
        <v>574240.30125000002</v>
      </c>
      <c r="I1752" t="str">
        <f>IFERROR(VLOOKUP(D1752,'LEAID Match'!$A$2:$B$186,2,FALSE),"")</f>
        <v/>
      </c>
    </row>
    <row r="1753" spans="1:9" x14ac:dyDescent="0.2">
      <c r="A1753" t="str">
        <f t="shared" si="27"/>
        <v/>
      </c>
      <c r="B1753" s="15">
        <v>2022</v>
      </c>
      <c r="C1753" t="s">
        <v>1062</v>
      </c>
      <c r="D1753" t="s">
        <v>197</v>
      </c>
      <c r="E1753" t="s">
        <v>197</v>
      </c>
      <c r="F1753" s="10">
        <v>8794325</v>
      </c>
      <c r="G1753" s="8">
        <v>2.642047E-4</v>
      </c>
      <c r="H1753" s="10">
        <v>1064797.7819399999</v>
      </c>
      <c r="I1753" t="str">
        <f>IFERROR(VLOOKUP(D1753,'LEAID Match'!$A$2:$B$186,2,FALSE),"")</f>
        <v/>
      </c>
    </row>
    <row r="1754" spans="1:9" x14ac:dyDescent="0.2">
      <c r="A1754" t="str">
        <f t="shared" si="27"/>
        <v/>
      </c>
      <c r="B1754" s="15">
        <v>2023</v>
      </c>
      <c r="C1754" t="s">
        <v>1062</v>
      </c>
      <c r="D1754" t="s">
        <v>197</v>
      </c>
      <c r="E1754" t="s">
        <v>197</v>
      </c>
      <c r="F1754" s="10">
        <v>6885186</v>
      </c>
      <c r="G1754" s="8">
        <v>2.7082959999999998E-4</v>
      </c>
      <c r="H1754" s="10">
        <v>648068.14983999997</v>
      </c>
      <c r="I1754" t="str">
        <f>IFERROR(VLOOKUP(D1754,'LEAID Match'!$A$2:$B$186,2,FALSE),"")</f>
        <v/>
      </c>
    </row>
    <row r="1755" spans="1:9" x14ac:dyDescent="0.2">
      <c r="A1755" t="str">
        <f t="shared" si="27"/>
        <v/>
      </c>
      <c r="B1755" s="15">
        <v>2015</v>
      </c>
      <c r="C1755" t="s">
        <v>1063</v>
      </c>
      <c r="D1755" t="s">
        <v>940</v>
      </c>
      <c r="E1755" t="s">
        <v>198</v>
      </c>
      <c r="F1755" s="10" t="s">
        <v>29</v>
      </c>
      <c r="G1755" s="8">
        <v>0</v>
      </c>
      <c r="H1755" s="10">
        <v>0</v>
      </c>
      <c r="I1755" t="str">
        <f>IFERROR(VLOOKUP(D1755,'LEAID Match'!$A$2:$B$186,2,FALSE),"")</f>
        <v/>
      </c>
    </row>
    <row r="1756" spans="1:9" x14ac:dyDescent="0.2">
      <c r="A1756" t="str">
        <f t="shared" si="27"/>
        <v/>
      </c>
      <c r="B1756" s="15">
        <v>2016</v>
      </c>
      <c r="C1756" t="s">
        <v>1063</v>
      </c>
      <c r="D1756" t="s">
        <v>940</v>
      </c>
      <c r="E1756" t="s">
        <v>198</v>
      </c>
      <c r="F1756" s="10" t="s">
        <v>29</v>
      </c>
      <c r="G1756" s="8">
        <v>0</v>
      </c>
      <c r="H1756" s="10">
        <v>0</v>
      </c>
      <c r="I1756" t="str">
        <f>IFERROR(VLOOKUP(D1756,'LEAID Match'!$A$2:$B$186,2,FALSE),"")</f>
        <v/>
      </c>
    </row>
    <row r="1757" spans="1:9" x14ac:dyDescent="0.2">
      <c r="A1757" t="str">
        <f t="shared" si="27"/>
        <v/>
      </c>
      <c r="B1757" s="15">
        <v>2017</v>
      </c>
      <c r="C1757" t="s">
        <v>1063</v>
      </c>
      <c r="D1757" t="s">
        <v>940</v>
      </c>
      <c r="E1757" t="s">
        <v>198</v>
      </c>
      <c r="F1757" s="10" t="s">
        <v>29</v>
      </c>
      <c r="G1757" s="8">
        <v>0</v>
      </c>
      <c r="H1757" s="10">
        <v>0</v>
      </c>
      <c r="I1757" t="str">
        <f>IFERROR(VLOOKUP(D1757,'LEAID Match'!$A$2:$B$186,2,FALSE),"")</f>
        <v/>
      </c>
    </row>
    <row r="1758" spans="1:9" x14ac:dyDescent="0.2">
      <c r="A1758" t="str">
        <f t="shared" si="27"/>
        <v/>
      </c>
      <c r="B1758" s="15">
        <v>2018</v>
      </c>
      <c r="C1758" t="s">
        <v>1063</v>
      </c>
      <c r="D1758" t="s">
        <v>940</v>
      </c>
      <c r="E1758" t="s">
        <v>940</v>
      </c>
      <c r="F1758" s="10" t="s">
        <v>29</v>
      </c>
      <c r="G1758" s="8">
        <v>0</v>
      </c>
      <c r="H1758" s="10">
        <v>0</v>
      </c>
      <c r="I1758" t="str">
        <f>IFERROR(VLOOKUP(D1758,'LEAID Match'!$A$2:$B$186,2,FALSE),"")</f>
        <v/>
      </c>
    </row>
    <row r="1759" spans="1:9" x14ac:dyDescent="0.2">
      <c r="A1759" t="str">
        <f t="shared" si="27"/>
        <v/>
      </c>
      <c r="B1759" s="15">
        <v>2019</v>
      </c>
      <c r="C1759" t="s">
        <v>1063</v>
      </c>
      <c r="D1759" t="s">
        <v>940</v>
      </c>
      <c r="E1759" t="s">
        <v>940</v>
      </c>
      <c r="F1759" s="10" t="s">
        <v>29</v>
      </c>
      <c r="G1759" s="8">
        <v>0</v>
      </c>
      <c r="H1759" s="10">
        <v>0</v>
      </c>
      <c r="I1759" t="str">
        <f>IFERROR(VLOOKUP(D1759,'LEAID Match'!$A$2:$B$186,2,FALSE),"")</f>
        <v/>
      </c>
    </row>
    <row r="1760" spans="1:9" x14ac:dyDescent="0.2">
      <c r="A1760" t="str">
        <f t="shared" si="27"/>
        <v/>
      </c>
      <c r="B1760" s="15">
        <v>2020</v>
      </c>
      <c r="C1760" t="s">
        <v>1063</v>
      </c>
      <c r="D1760" t="s">
        <v>940</v>
      </c>
      <c r="E1760" t="s">
        <v>940</v>
      </c>
      <c r="F1760" s="10" t="s">
        <v>29</v>
      </c>
      <c r="G1760" s="8">
        <v>0</v>
      </c>
      <c r="H1760" s="10">
        <v>0</v>
      </c>
      <c r="I1760" t="str">
        <f>IFERROR(VLOOKUP(D1760,'LEAID Match'!$A$2:$B$186,2,FALSE),"")</f>
        <v/>
      </c>
    </row>
    <row r="1761" spans="1:9" x14ac:dyDescent="0.2">
      <c r="A1761" t="str">
        <f t="shared" si="27"/>
        <v/>
      </c>
      <c r="B1761" s="15">
        <v>2021</v>
      </c>
      <c r="C1761" t="s">
        <v>1063</v>
      </c>
      <c r="D1761" t="s">
        <v>940</v>
      </c>
      <c r="E1761" t="s">
        <v>940</v>
      </c>
      <c r="F1761" s="10" t="s">
        <v>29</v>
      </c>
      <c r="G1761" s="8">
        <v>0</v>
      </c>
      <c r="H1761" s="10">
        <v>0</v>
      </c>
      <c r="I1761" t="str">
        <f>IFERROR(VLOOKUP(D1761,'LEAID Match'!$A$2:$B$186,2,FALSE),"")</f>
        <v/>
      </c>
    </row>
    <row r="1762" spans="1:9" x14ac:dyDescent="0.2">
      <c r="A1762" t="str">
        <f t="shared" si="27"/>
        <v/>
      </c>
      <c r="B1762" s="15">
        <v>2022</v>
      </c>
      <c r="C1762" t="s">
        <v>1063</v>
      </c>
      <c r="D1762" t="s">
        <v>940</v>
      </c>
      <c r="E1762" t="s">
        <v>940</v>
      </c>
      <c r="F1762" s="10" t="s">
        <v>29</v>
      </c>
      <c r="G1762" s="8">
        <v>0</v>
      </c>
      <c r="H1762" s="10">
        <v>0</v>
      </c>
      <c r="I1762" t="str">
        <f>IFERROR(VLOOKUP(D1762,'LEAID Match'!$A$2:$B$186,2,FALSE),"")</f>
        <v/>
      </c>
    </row>
    <row r="1763" spans="1:9" x14ac:dyDescent="0.2">
      <c r="A1763" t="str">
        <f t="shared" si="27"/>
        <v/>
      </c>
      <c r="B1763" s="15">
        <v>2023</v>
      </c>
      <c r="C1763" t="s">
        <v>1063</v>
      </c>
      <c r="D1763" t="s">
        <v>940</v>
      </c>
      <c r="E1763" t="s">
        <v>940</v>
      </c>
      <c r="F1763" s="10" t="s">
        <v>29</v>
      </c>
      <c r="G1763" s="8">
        <v>0</v>
      </c>
      <c r="H1763" s="10">
        <v>0</v>
      </c>
      <c r="I1763" t="str">
        <f>IFERROR(VLOOKUP(D1763,'LEAID Match'!$A$2:$B$186,2,FALSE),"")</f>
        <v/>
      </c>
    </row>
    <row r="1764" spans="1:9" x14ac:dyDescent="0.2">
      <c r="A1764" t="str">
        <f t="shared" si="27"/>
        <v/>
      </c>
      <c r="B1764" s="15">
        <v>2015</v>
      </c>
      <c r="C1764" t="s">
        <v>1064</v>
      </c>
      <c r="D1764" t="s">
        <v>199</v>
      </c>
      <c r="E1764" t="s">
        <v>199</v>
      </c>
      <c r="F1764" s="10">
        <v>42416559</v>
      </c>
      <c r="G1764" s="8">
        <v>3.0886463000000001E-3</v>
      </c>
      <c r="H1764" s="10">
        <v>3469476.3887900002</v>
      </c>
      <c r="I1764" t="str">
        <f>IFERROR(VLOOKUP(D1764,'LEAID Match'!$A$2:$B$186,2,FALSE),"")</f>
        <v/>
      </c>
    </row>
    <row r="1765" spans="1:9" x14ac:dyDescent="0.2">
      <c r="A1765" t="str">
        <f t="shared" si="27"/>
        <v/>
      </c>
      <c r="B1765" s="15">
        <v>2016</v>
      </c>
      <c r="C1765" t="s">
        <v>1064</v>
      </c>
      <c r="D1765" t="s">
        <v>199</v>
      </c>
      <c r="E1765" t="s">
        <v>199</v>
      </c>
      <c r="F1765" s="10">
        <v>55816566</v>
      </c>
      <c r="G1765" s="8">
        <v>2.8938643E-3</v>
      </c>
      <c r="H1765" s="10">
        <v>2828173.5803899998</v>
      </c>
      <c r="I1765" t="str">
        <f>IFERROR(VLOOKUP(D1765,'LEAID Match'!$A$2:$B$186,2,FALSE),"")</f>
        <v/>
      </c>
    </row>
    <row r="1766" spans="1:9" x14ac:dyDescent="0.2">
      <c r="A1766" t="str">
        <f t="shared" si="27"/>
        <v/>
      </c>
      <c r="B1766" s="15">
        <v>2017</v>
      </c>
      <c r="C1766" t="s">
        <v>1064</v>
      </c>
      <c r="D1766" t="s">
        <v>199</v>
      </c>
      <c r="E1766" t="s">
        <v>199</v>
      </c>
      <c r="F1766" s="10">
        <v>72272619</v>
      </c>
      <c r="G1766" s="8">
        <v>3.0529198000000001E-3</v>
      </c>
      <c r="H1766" s="10">
        <v>3120694.61956</v>
      </c>
      <c r="I1766" t="str">
        <f>IFERROR(VLOOKUP(D1766,'LEAID Match'!$A$2:$B$186,2,FALSE),"")</f>
        <v/>
      </c>
    </row>
    <row r="1767" spans="1:9" x14ac:dyDescent="0.2">
      <c r="A1767" t="str">
        <f t="shared" si="27"/>
        <v/>
      </c>
      <c r="B1767" s="15">
        <v>2018</v>
      </c>
      <c r="C1767" t="s">
        <v>1064</v>
      </c>
      <c r="D1767" t="s">
        <v>199</v>
      </c>
      <c r="E1767" t="s">
        <v>199</v>
      </c>
      <c r="F1767" s="10">
        <v>84479817</v>
      </c>
      <c r="G1767" s="8">
        <v>3.0092366E-3</v>
      </c>
      <c r="H1767" s="10">
        <v>4183139.7976600002</v>
      </c>
      <c r="I1767" t="str">
        <f>IFERROR(VLOOKUP(D1767,'LEAID Match'!$A$2:$B$186,2,FALSE),"")</f>
        <v/>
      </c>
    </row>
    <row r="1768" spans="1:9" x14ac:dyDescent="0.2">
      <c r="A1768" t="str">
        <f t="shared" si="27"/>
        <v/>
      </c>
      <c r="B1768" s="15">
        <v>2019</v>
      </c>
      <c r="C1768" t="s">
        <v>1064</v>
      </c>
      <c r="D1768" t="s">
        <v>199</v>
      </c>
      <c r="E1768" t="s">
        <v>199</v>
      </c>
      <c r="F1768" s="10">
        <v>77786909</v>
      </c>
      <c r="G1768" s="8">
        <v>3.1410428E-3</v>
      </c>
      <c r="H1768" s="10">
        <v>5403221.8245599996</v>
      </c>
      <c r="I1768" t="str">
        <f>IFERROR(VLOOKUP(D1768,'LEAID Match'!$A$2:$B$186,2,FALSE),"")</f>
        <v/>
      </c>
    </row>
    <row r="1769" spans="1:9" x14ac:dyDescent="0.2">
      <c r="A1769" t="str">
        <f t="shared" si="27"/>
        <v/>
      </c>
      <c r="B1769" s="15">
        <v>2020</v>
      </c>
      <c r="C1769" t="s">
        <v>1064</v>
      </c>
      <c r="D1769" t="s">
        <v>199</v>
      </c>
      <c r="E1769" t="s">
        <v>199</v>
      </c>
      <c r="F1769" s="10">
        <v>93577644</v>
      </c>
      <c r="G1769" s="8">
        <v>3.0590875E-3</v>
      </c>
      <c r="H1769" s="10">
        <v>7032842.1624999996</v>
      </c>
      <c r="I1769" t="str">
        <f>IFERROR(VLOOKUP(D1769,'LEAID Match'!$A$2:$B$186,2,FALSE),"")</f>
        <v/>
      </c>
    </row>
    <row r="1770" spans="1:9" x14ac:dyDescent="0.2">
      <c r="A1770" t="str">
        <f t="shared" si="27"/>
        <v/>
      </c>
      <c r="B1770" s="15">
        <v>2021</v>
      </c>
      <c r="C1770" t="s">
        <v>1064</v>
      </c>
      <c r="D1770" t="s">
        <v>199</v>
      </c>
      <c r="E1770" t="s">
        <v>199</v>
      </c>
      <c r="F1770" s="10">
        <v>87487212</v>
      </c>
      <c r="G1770" s="8">
        <v>3.0435216000000002E-3</v>
      </c>
      <c r="H1770" s="10">
        <v>6578571.9384000003</v>
      </c>
      <c r="I1770" t="str">
        <f>IFERROR(VLOOKUP(D1770,'LEAID Match'!$A$2:$B$186,2,FALSE),"")</f>
        <v/>
      </c>
    </row>
    <row r="1771" spans="1:9" x14ac:dyDescent="0.2">
      <c r="A1771" t="str">
        <f t="shared" si="27"/>
        <v/>
      </c>
      <c r="B1771" s="15">
        <v>2022</v>
      </c>
      <c r="C1771" t="s">
        <v>1064</v>
      </c>
      <c r="D1771" t="s">
        <v>199</v>
      </c>
      <c r="E1771" t="s">
        <v>199</v>
      </c>
      <c r="F1771" s="10">
        <v>99835500</v>
      </c>
      <c r="G1771" s="8">
        <v>2.9993217999999999E-3</v>
      </c>
      <c r="H1771" s="10">
        <v>12087866.718359999</v>
      </c>
      <c r="I1771" t="str">
        <f>IFERROR(VLOOKUP(D1771,'LEAID Match'!$A$2:$B$186,2,FALSE),"")</f>
        <v/>
      </c>
    </row>
    <row r="1772" spans="1:9" x14ac:dyDescent="0.2">
      <c r="A1772" t="str">
        <f t="shared" si="27"/>
        <v/>
      </c>
      <c r="B1772" s="15">
        <v>2023</v>
      </c>
      <c r="C1772" t="s">
        <v>1064</v>
      </c>
      <c r="D1772" t="s">
        <v>199</v>
      </c>
      <c r="E1772" t="s">
        <v>199</v>
      </c>
      <c r="F1772" s="10">
        <v>82322052</v>
      </c>
      <c r="G1772" s="8">
        <v>3.2381479000000001E-3</v>
      </c>
      <c r="H1772" s="10">
        <v>7748564.1099100001</v>
      </c>
      <c r="I1772" t="str">
        <f>IFERROR(VLOOKUP(D1772,'LEAID Match'!$A$2:$B$186,2,FALSE),"")</f>
        <v/>
      </c>
    </row>
    <row r="1773" spans="1:9" x14ac:dyDescent="0.2">
      <c r="A1773" t="str">
        <f t="shared" si="27"/>
        <v/>
      </c>
      <c r="B1773" s="15">
        <v>2015</v>
      </c>
      <c r="C1773" t="s">
        <v>1065</v>
      </c>
      <c r="D1773" t="s">
        <v>200</v>
      </c>
      <c r="E1773" t="s">
        <v>200</v>
      </c>
      <c r="F1773" s="10">
        <v>8093704</v>
      </c>
      <c r="G1773" s="8">
        <v>5.8935919999999998E-4</v>
      </c>
      <c r="H1773" s="10">
        <v>662027.18935999996</v>
      </c>
      <c r="I1773" t="str">
        <f>IFERROR(VLOOKUP(D1773,'LEAID Match'!$A$2:$B$186,2,FALSE),"")</f>
        <v/>
      </c>
    </row>
    <row r="1774" spans="1:9" x14ac:dyDescent="0.2">
      <c r="A1774" t="str">
        <f t="shared" si="27"/>
        <v/>
      </c>
      <c r="B1774" s="15">
        <v>2016</v>
      </c>
      <c r="C1774" t="s">
        <v>1065</v>
      </c>
      <c r="D1774" t="s">
        <v>200</v>
      </c>
      <c r="E1774" t="s">
        <v>200</v>
      </c>
      <c r="F1774" s="10">
        <v>11933248</v>
      </c>
      <c r="G1774" s="8">
        <v>6.1869089999999996E-4</v>
      </c>
      <c r="H1774" s="10">
        <v>604646.61656999995</v>
      </c>
      <c r="I1774" t="str">
        <f>IFERROR(VLOOKUP(D1774,'LEAID Match'!$A$2:$B$186,2,FALSE),"")</f>
        <v/>
      </c>
    </row>
    <row r="1775" spans="1:9" x14ac:dyDescent="0.2">
      <c r="A1775" t="str">
        <f t="shared" si="27"/>
        <v/>
      </c>
      <c r="B1775" s="15">
        <v>2017</v>
      </c>
      <c r="C1775" t="s">
        <v>1065</v>
      </c>
      <c r="D1775" t="s">
        <v>200</v>
      </c>
      <c r="E1775" t="s">
        <v>200</v>
      </c>
      <c r="F1775" s="10">
        <v>13971474</v>
      </c>
      <c r="G1775" s="8">
        <v>5.9017909999999995E-4</v>
      </c>
      <c r="H1775" s="10">
        <v>603281.07601999992</v>
      </c>
      <c r="I1775" t="str">
        <f>IFERROR(VLOOKUP(D1775,'LEAID Match'!$A$2:$B$186,2,FALSE),"")</f>
        <v/>
      </c>
    </row>
    <row r="1776" spans="1:9" x14ac:dyDescent="0.2">
      <c r="A1776" t="str">
        <f t="shared" si="27"/>
        <v/>
      </c>
      <c r="B1776" s="15">
        <v>2018</v>
      </c>
      <c r="C1776" t="s">
        <v>1065</v>
      </c>
      <c r="D1776" t="s">
        <v>200</v>
      </c>
      <c r="E1776" t="s">
        <v>200</v>
      </c>
      <c r="F1776" s="10">
        <v>16798545</v>
      </c>
      <c r="G1776" s="8">
        <v>5.9837720000000005E-4</v>
      </c>
      <c r="H1776" s="10">
        <v>831804.14572000003</v>
      </c>
      <c r="I1776" t="str">
        <f>IFERROR(VLOOKUP(D1776,'LEAID Match'!$A$2:$B$186,2,FALSE),"")</f>
        <v/>
      </c>
    </row>
    <row r="1777" spans="1:9" x14ac:dyDescent="0.2">
      <c r="A1777" t="str">
        <f t="shared" si="27"/>
        <v/>
      </c>
      <c r="B1777" s="15">
        <v>2019</v>
      </c>
      <c r="C1777" t="s">
        <v>1065</v>
      </c>
      <c r="D1777" t="s">
        <v>200</v>
      </c>
      <c r="E1777" t="s">
        <v>200</v>
      </c>
      <c r="F1777" s="10">
        <v>16709128</v>
      </c>
      <c r="G1777" s="8">
        <v>6.7471619999999997E-4</v>
      </c>
      <c r="H1777" s="10">
        <v>1160646.80724</v>
      </c>
      <c r="I1777" t="str">
        <f>IFERROR(VLOOKUP(D1777,'LEAID Match'!$A$2:$B$186,2,FALSE),"")</f>
        <v/>
      </c>
    </row>
    <row r="1778" spans="1:9" x14ac:dyDescent="0.2">
      <c r="A1778" t="str">
        <f t="shared" si="27"/>
        <v/>
      </c>
      <c r="B1778" s="15">
        <v>2020</v>
      </c>
      <c r="C1778" t="s">
        <v>1065</v>
      </c>
      <c r="D1778" t="s">
        <v>200</v>
      </c>
      <c r="E1778" t="s">
        <v>200</v>
      </c>
      <c r="F1778" s="10">
        <v>19939549</v>
      </c>
      <c r="G1778" s="8">
        <v>6.5183120000000003E-4</v>
      </c>
      <c r="H1778" s="10">
        <v>1498559.9288000001</v>
      </c>
      <c r="I1778" t="str">
        <f>IFERROR(VLOOKUP(D1778,'LEAID Match'!$A$2:$B$186,2,FALSE),"")</f>
        <v/>
      </c>
    </row>
    <row r="1779" spans="1:9" x14ac:dyDescent="0.2">
      <c r="A1779" t="str">
        <f t="shared" si="27"/>
        <v/>
      </c>
      <c r="B1779" s="15">
        <v>2021</v>
      </c>
      <c r="C1779" t="s">
        <v>1065</v>
      </c>
      <c r="D1779" t="s">
        <v>200</v>
      </c>
      <c r="E1779" t="s">
        <v>200</v>
      </c>
      <c r="F1779" s="10">
        <v>21678496</v>
      </c>
      <c r="G1779" s="8">
        <v>7.5415560000000005E-4</v>
      </c>
      <c r="H1779" s="10">
        <v>1630107.3294000002</v>
      </c>
      <c r="I1779" t="str">
        <f>IFERROR(VLOOKUP(D1779,'LEAID Match'!$A$2:$B$186,2,FALSE),"")</f>
        <v/>
      </c>
    </row>
    <row r="1780" spans="1:9" x14ac:dyDescent="0.2">
      <c r="A1780" t="str">
        <f t="shared" si="27"/>
        <v/>
      </c>
      <c r="B1780" s="15">
        <v>2022</v>
      </c>
      <c r="C1780" t="s">
        <v>1065</v>
      </c>
      <c r="D1780" t="s">
        <v>200</v>
      </c>
      <c r="E1780" t="s">
        <v>200</v>
      </c>
      <c r="F1780" s="10">
        <v>26673528</v>
      </c>
      <c r="G1780" s="8">
        <v>8.013432E-4</v>
      </c>
      <c r="H1780" s="10">
        <v>3229573.3646399998</v>
      </c>
      <c r="I1780" t="str">
        <f>IFERROR(VLOOKUP(D1780,'LEAID Match'!$A$2:$B$186,2,FALSE),"")</f>
        <v/>
      </c>
    </row>
    <row r="1781" spans="1:9" x14ac:dyDescent="0.2">
      <c r="A1781" t="str">
        <f t="shared" si="27"/>
        <v/>
      </c>
      <c r="B1781" s="15">
        <v>2023</v>
      </c>
      <c r="C1781" t="s">
        <v>1065</v>
      </c>
      <c r="D1781" t="s">
        <v>200</v>
      </c>
      <c r="E1781" t="s">
        <v>200</v>
      </c>
      <c r="F1781" s="10">
        <v>28130432</v>
      </c>
      <c r="G1781" s="8">
        <v>1.1065139E-3</v>
      </c>
      <c r="H1781" s="10">
        <v>2647777.1113100001</v>
      </c>
      <c r="I1781" t="str">
        <f>IFERROR(VLOOKUP(D1781,'LEAID Match'!$A$2:$B$186,2,FALSE),"")</f>
        <v/>
      </c>
    </row>
    <row r="1782" spans="1:9" x14ac:dyDescent="0.2">
      <c r="A1782" t="str">
        <f t="shared" si="27"/>
        <v/>
      </c>
      <c r="B1782" s="15">
        <v>2015</v>
      </c>
      <c r="C1782" t="s">
        <v>1066</v>
      </c>
      <c r="D1782" t="s">
        <v>201</v>
      </c>
      <c r="E1782" t="s">
        <v>201</v>
      </c>
      <c r="F1782" s="10">
        <v>1654750</v>
      </c>
      <c r="G1782" s="8">
        <v>1.204939E-4</v>
      </c>
      <c r="H1782" s="10">
        <v>135350.79786999998</v>
      </c>
      <c r="I1782" t="str">
        <f>IFERROR(VLOOKUP(D1782,'LEAID Match'!$A$2:$B$186,2,FALSE),"")</f>
        <v/>
      </c>
    </row>
    <row r="1783" spans="1:9" x14ac:dyDescent="0.2">
      <c r="A1783" t="str">
        <f t="shared" si="27"/>
        <v/>
      </c>
      <c r="B1783" s="15">
        <v>2016</v>
      </c>
      <c r="C1783" t="s">
        <v>1066</v>
      </c>
      <c r="D1783" t="s">
        <v>201</v>
      </c>
      <c r="E1783" t="s">
        <v>201</v>
      </c>
      <c r="F1783" s="10">
        <v>2315796</v>
      </c>
      <c r="G1783" s="8">
        <v>1.200647E-4</v>
      </c>
      <c r="H1783" s="10">
        <v>117339.23131</v>
      </c>
      <c r="I1783" t="str">
        <f>IFERROR(VLOOKUP(D1783,'LEAID Match'!$A$2:$B$186,2,FALSE),"")</f>
        <v/>
      </c>
    </row>
    <row r="1784" spans="1:9" x14ac:dyDescent="0.2">
      <c r="A1784" t="str">
        <f t="shared" si="27"/>
        <v/>
      </c>
      <c r="B1784" s="15">
        <v>2017</v>
      </c>
      <c r="C1784" t="s">
        <v>1066</v>
      </c>
      <c r="D1784" t="s">
        <v>201</v>
      </c>
      <c r="E1784" t="s">
        <v>201</v>
      </c>
      <c r="F1784" s="10">
        <v>2506925</v>
      </c>
      <c r="G1784" s="8">
        <v>1.0589680000000001E-4</v>
      </c>
      <c r="H1784" s="10">
        <v>108247.70896</v>
      </c>
      <c r="I1784" t="str">
        <f>IFERROR(VLOOKUP(D1784,'LEAID Match'!$A$2:$B$186,2,FALSE),"")</f>
        <v/>
      </c>
    </row>
    <row r="1785" spans="1:9" x14ac:dyDescent="0.2">
      <c r="A1785" t="str">
        <f t="shared" si="27"/>
        <v/>
      </c>
      <c r="B1785" s="15">
        <v>2018</v>
      </c>
      <c r="C1785" t="s">
        <v>1066</v>
      </c>
      <c r="D1785" t="s">
        <v>201</v>
      </c>
      <c r="E1785" t="s">
        <v>201</v>
      </c>
      <c r="F1785" s="10">
        <v>2538502</v>
      </c>
      <c r="G1785" s="8">
        <v>9.0423399999999999E-5</v>
      </c>
      <c r="H1785" s="10">
        <v>125697.56834</v>
      </c>
      <c r="I1785" t="str">
        <f>IFERROR(VLOOKUP(D1785,'LEAID Match'!$A$2:$B$186,2,FALSE),"")</f>
        <v/>
      </c>
    </row>
    <row r="1786" spans="1:9" x14ac:dyDescent="0.2">
      <c r="A1786" t="str">
        <f t="shared" si="27"/>
        <v/>
      </c>
      <c r="B1786" s="15">
        <v>2019</v>
      </c>
      <c r="C1786" t="s">
        <v>1066</v>
      </c>
      <c r="D1786" t="s">
        <v>201</v>
      </c>
      <c r="E1786" t="s">
        <v>201</v>
      </c>
      <c r="F1786" s="10">
        <v>2621776</v>
      </c>
      <c r="G1786" s="8">
        <v>1.058676E-4</v>
      </c>
      <c r="H1786" s="10">
        <v>182113.44551999998</v>
      </c>
      <c r="I1786" t="str">
        <f>IFERROR(VLOOKUP(D1786,'LEAID Match'!$A$2:$B$186,2,FALSE),"")</f>
        <v/>
      </c>
    </row>
    <row r="1787" spans="1:9" x14ac:dyDescent="0.2">
      <c r="A1787" t="str">
        <f t="shared" si="27"/>
        <v/>
      </c>
      <c r="B1787" s="15">
        <v>2020</v>
      </c>
      <c r="C1787" t="s">
        <v>1066</v>
      </c>
      <c r="D1787" t="s">
        <v>201</v>
      </c>
      <c r="E1787" t="s">
        <v>201</v>
      </c>
      <c r="F1787" s="10">
        <v>3355663</v>
      </c>
      <c r="G1787" s="8">
        <v>1.096979E-4</v>
      </c>
      <c r="H1787" s="10">
        <v>252195.47209999998</v>
      </c>
      <c r="I1787" t="str">
        <f>IFERROR(VLOOKUP(D1787,'LEAID Match'!$A$2:$B$186,2,FALSE),"")</f>
        <v/>
      </c>
    </row>
    <row r="1788" spans="1:9" x14ac:dyDescent="0.2">
      <c r="A1788" t="str">
        <f t="shared" si="27"/>
        <v/>
      </c>
      <c r="B1788" s="15">
        <v>2021</v>
      </c>
      <c r="C1788" t="s">
        <v>1066</v>
      </c>
      <c r="D1788" t="s">
        <v>201</v>
      </c>
      <c r="E1788" t="s">
        <v>201</v>
      </c>
      <c r="F1788" s="10">
        <v>3476840</v>
      </c>
      <c r="G1788" s="8">
        <v>1.2095300000000001E-4</v>
      </c>
      <c r="H1788" s="10">
        <v>261439.90950000001</v>
      </c>
      <c r="I1788" t="str">
        <f>IFERROR(VLOOKUP(D1788,'LEAID Match'!$A$2:$B$186,2,FALSE),"")</f>
        <v/>
      </c>
    </row>
    <row r="1789" spans="1:9" x14ac:dyDescent="0.2">
      <c r="A1789" t="str">
        <f t="shared" si="27"/>
        <v/>
      </c>
      <c r="B1789" s="15">
        <v>2022</v>
      </c>
      <c r="C1789" t="s">
        <v>1066</v>
      </c>
      <c r="D1789" t="s">
        <v>201</v>
      </c>
      <c r="E1789" t="s">
        <v>201</v>
      </c>
      <c r="F1789" s="10">
        <v>4714639</v>
      </c>
      <c r="G1789" s="8">
        <v>1.4164019999999999E-4</v>
      </c>
      <c r="H1789" s="10">
        <v>570838.33403999999</v>
      </c>
      <c r="I1789" t="str">
        <f>IFERROR(VLOOKUP(D1789,'LEAID Match'!$A$2:$B$186,2,FALSE),"")</f>
        <v/>
      </c>
    </row>
    <row r="1790" spans="1:9" x14ac:dyDescent="0.2">
      <c r="A1790" t="str">
        <f t="shared" si="27"/>
        <v/>
      </c>
      <c r="B1790" s="15">
        <v>2023</v>
      </c>
      <c r="C1790" t="s">
        <v>1066</v>
      </c>
      <c r="D1790" t="s">
        <v>201</v>
      </c>
      <c r="E1790" t="s">
        <v>201</v>
      </c>
      <c r="F1790" s="10">
        <v>4280360</v>
      </c>
      <c r="G1790" s="8">
        <v>1.6836849999999999E-4</v>
      </c>
      <c r="H1790" s="10">
        <v>402888.98365000001</v>
      </c>
      <c r="I1790" t="str">
        <f>IFERROR(VLOOKUP(D1790,'LEAID Match'!$A$2:$B$186,2,FALSE),"")</f>
        <v/>
      </c>
    </row>
    <row r="1791" spans="1:9" x14ac:dyDescent="0.2">
      <c r="A1791" t="str">
        <f t="shared" si="27"/>
        <v/>
      </c>
      <c r="B1791" s="15">
        <v>2015</v>
      </c>
      <c r="C1791" t="s">
        <v>1067</v>
      </c>
      <c r="D1791" t="s">
        <v>202</v>
      </c>
      <c r="E1791" t="s">
        <v>202</v>
      </c>
      <c r="F1791" s="10">
        <v>1182136</v>
      </c>
      <c r="G1791" s="8">
        <v>8.6079600000000002E-5</v>
      </c>
      <c r="H1791" s="10">
        <v>96693.214680000005</v>
      </c>
      <c r="I1791" t="str">
        <f>IFERROR(VLOOKUP(D1791,'LEAID Match'!$A$2:$B$186,2,FALSE),"")</f>
        <v/>
      </c>
    </row>
    <row r="1792" spans="1:9" x14ac:dyDescent="0.2">
      <c r="A1792" t="str">
        <f t="shared" si="27"/>
        <v/>
      </c>
      <c r="B1792" s="15">
        <v>2016</v>
      </c>
      <c r="C1792" t="s">
        <v>1067</v>
      </c>
      <c r="D1792" t="s">
        <v>202</v>
      </c>
      <c r="E1792" t="s">
        <v>202</v>
      </c>
      <c r="F1792" s="10">
        <v>1682721</v>
      </c>
      <c r="G1792" s="8">
        <v>8.7242299999999996E-5</v>
      </c>
      <c r="H1792" s="10">
        <v>85261.899789999996</v>
      </c>
      <c r="I1792" t="str">
        <f>IFERROR(VLOOKUP(D1792,'LEAID Match'!$A$2:$B$186,2,FALSE),"")</f>
        <v/>
      </c>
    </row>
    <row r="1793" spans="1:9" x14ac:dyDescent="0.2">
      <c r="A1793" t="str">
        <f t="shared" si="27"/>
        <v/>
      </c>
      <c r="B1793" s="15">
        <v>2017</v>
      </c>
      <c r="C1793" t="s">
        <v>1067</v>
      </c>
      <c r="D1793" t="s">
        <v>202</v>
      </c>
      <c r="E1793" t="s">
        <v>202</v>
      </c>
      <c r="F1793" s="10">
        <v>1832657</v>
      </c>
      <c r="G1793" s="8">
        <v>7.7414600000000002E-5</v>
      </c>
      <c r="H1793" s="10">
        <v>79133.204120000009</v>
      </c>
      <c r="I1793" t="str">
        <f>IFERROR(VLOOKUP(D1793,'LEAID Match'!$A$2:$B$186,2,FALSE),"")</f>
        <v/>
      </c>
    </row>
    <row r="1794" spans="1:9" x14ac:dyDescent="0.2">
      <c r="A1794" t="str">
        <f t="shared" si="27"/>
        <v/>
      </c>
      <c r="B1794" s="15">
        <v>2018</v>
      </c>
      <c r="C1794" t="s">
        <v>1067</v>
      </c>
      <c r="D1794" t="s">
        <v>202</v>
      </c>
      <c r="E1794" t="s">
        <v>202</v>
      </c>
      <c r="F1794" s="10">
        <v>1670895</v>
      </c>
      <c r="G1794" s="8">
        <v>5.9518600000000003E-5</v>
      </c>
      <c r="H1794" s="10">
        <v>82736.805860000008</v>
      </c>
      <c r="I1794" t="str">
        <f>IFERROR(VLOOKUP(D1794,'LEAID Match'!$A$2:$B$186,2,FALSE),"")</f>
        <v/>
      </c>
    </row>
    <row r="1795" spans="1:9" x14ac:dyDescent="0.2">
      <c r="A1795" t="str">
        <f t="shared" ref="A1795:A1858" si="28">I1795</f>
        <v/>
      </c>
      <c r="B1795" s="15">
        <v>2019</v>
      </c>
      <c r="C1795" t="s">
        <v>1067</v>
      </c>
      <c r="D1795" t="s">
        <v>202</v>
      </c>
      <c r="E1795" t="s">
        <v>202</v>
      </c>
      <c r="F1795" s="10">
        <v>1761483</v>
      </c>
      <c r="G1795" s="8">
        <v>7.1128899999999996E-5</v>
      </c>
      <c r="H1795" s="10">
        <v>122355.93377999999</v>
      </c>
      <c r="I1795" t="str">
        <f>IFERROR(VLOOKUP(D1795,'LEAID Match'!$A$2:$B$186,2,FALSE),"")</f>
        <v/>
      </c>
    </row>
    <row r="1796" spans="1:9" x14ac:dyDescent="0.2">
      <c r="A1796" t="str">
        <f t="shared" si="28"/>
        <v/>
      </c>
      <c r="B1796" s="15">
        <v>2020</v>
      </c>
      <c r="C1796" t="s">
        <v>1067</v>
      </c>
      <c r="D1796" t="s">
        <v>202</v>
      </c>
      <c r="E1796" t="s">
        <v>202</v>
      </c>
      <c r="F1796" s="10">
        <v>2191661</v>
      </c>
      <c r="G1796" s="8">
        <v>7.1646199999999999E-5</v>
      </c>
      <c r="H1796" s="10">
        <v>164714.61379999999</v>
      </c>
      <c r="I1796" t="str">
        <f>IFERROR(VLOOKUP(D1796,'LEAID Match'!$A$2:$B$186,2,FALSE),"")</f>
        <v/>
      </c>
    </row>
    <row r="1797" spans="1:9" x14ac:dyDescent="0.2">
      <c r="A1797" t="str">
        <f t="shared" si="28"/>
        <v/>
      </c>
      <c r="B1797" s="15">
        <v>2021</v>
      </c>
      <c r="C1797" t="s">
        <v>1067</v>
      </c>
      <c r="D1797" t="s">
        <v>202</v>
      </c>
      <c r="E1797" t="s">
        <v>202</v>
      </c>
      <c r="F1797" s="10">
        <v>2127209</v>
      </c>
      <c r="G1797" s="8">
        <v>7.4001700000000007E-5</v>
      </c>
      <c r="H1797" s="10">
        <v>159954.67455000003</v>
      </c>
      <c r="I1797" t="str">
        <f>IFERROR(VLOOKUP(D1797,'LEAID Match'!$A$2:$B$186,2,FALSE),"")</f>
        <v/>
      </c>
    </row>
    <row r="1798" spans="1:9" x14ac:dyDescent="0.2">
      <c r="A1798" t="str">
        <f t="shared" si="28"/>
        <v/>
      </c>
      <c r="B1798" s="15">
        <v>2022</v>
      </c>
      <c r="C1798" t="s">
        <v>1067</v>
      </c>
      <c r="D1798" t="s">
        <v>202</v>
      </c>
      <c r="E1798" t="s">
        <v>202</v>
      </c>
      <c r="F1798" s="10">
        <v>2844173</v>
      </c>
      <c r="G1798" s="8">
        <v>8.5446500000000003E-5</v>
      </c>
      <c r="H1798" s="10">
        <v>344366.48430000001</v>
      </c>
      <c r="I1798" t="str">
        <f>IFERROR(VLOOKUP(D1798,'LEAID Match'!$A$2:$B$186,2,FALSE),"")</f>
        <v/>
      </c>
    </row>
    <row r="1799" spans="1:9" x14ac:dyDescent="0.2">
      <c r="A1799" t="str">
        <f t="shared" si="28"/>
        <v/>
      </c>
      <c r="B1799" s="15">
        <v>2023</v>
      </c>
      <c r="C1799" t="s">
        <v>1067</v>
      </c>
      <c r="D1799" t="s">
        <v>202</v>
      </c>
      <c r="E1799" t="s">
        <v>202</v>
      </c>
      <c r="F1799" s="10">
        <v>2310814</v>
      </c>
      <c r="G1799" s="8">
        <v>9.0896099999999999E-5</v>
      </c>
      <c r="H1799" s="10">
        <v>217505.27768999999</v>
      </c>
      <c r="I1799" t="str">
        <f>IFERROR(VLOOKUP(D1799,'LEAID Match'!$A$2:$B$186,2,FALSE),"")</f>
        <v/>
      </c>
    </row>
    <row r="1800" spans="1:9" x14ac:dyDescent="0.2">
      <c r="A1800" t="str">
        <f t="shared" si="28"/>
        <v/>
      </c>
      <c r="B1800" s="15">
        <v>2015</v>
      </c>
      <c r="C1800" t="s">
        <v>1068</v>
      </c>
      <c r="D1800" t="s">
        <v>203</v>
      </c>
      <c r="E1800" t="s">
        <v>203</v>
      </c>
      <c r="F1800" s="10">
        <v>1526787</v>
      </c>
      <c r="G1800" s="8">
        <v>1.1117599999999999E-4</v>
      </c>
      <c r="H1800" s="10">
        <v>124884.00079999999</v>
      </c>
      <c r="I1800" t="str">
        <f>IFERROR(VLOOKUP(D1800,'LEAID Match'!$A$2:$B$186,2,FALSE),"")</f>
        <v/>
      </c>
    </row>
    <row r="1801" spans="1:9" x14ac:dyDescent="0.2">
      <c r="A1801" t="str">
        <f t="shared" si="28"/>
        <v/>
      </c>
      <c r="B1801" s="15">
        <v>2016</v>
      </c>
      <c r="C1801" t="s">
        <v>1068</v>
      </c>
      <c r="D1801" t="s">
        <v>203</v>
      </c>
      <c r="E1801" t="s">
        <v>203</v>
      </c>
      <c r="F1801" s="10">
        <v>2140662</v>
      </c>
      <c r="G1801" s="8">
        <v>1.109847E-4</v>
      </c>
      <c r="H1801" s="10">
        <v>108465.34731</v>
      </c>
      <c r="I1801" t="str">
        <f>IFERROR(VLOOKUP(D1801,'LEAID Match'!$A$2:$B$186,2,FALSE),"")</f>
        <v/>
      </c>
    </row>
    <row r="1802" spans="1:9" x14ac:dyDescent="0.2">
      <c r="A1802" t="str">
        <f t="shared" si="28"/>
        <v/>
      </c>
      <c r="B1802" s="15">
        <v>2017</v>
      </c>
      <c r="C1802" t="s">
        <v>1068</v>
      </c>
      <c r="D1802" t="s">
        <v>203</v>
      </c>
      <c r="E1802" t="s">
        <v>203</v>
      </c>
      <c r="F1802" s="10">
        <v>2242549</v>
      </c>
      <c r="G1802" s="8">
        <v>9.4729100000000001E-5</v>
      </c>
      <c r="H1802" s="10">
        <v>96832.086020000002</v>
      </c>
      <c r="I1802" t="str">
        <f>IFERROR(VLOOKUP(D1802,'LEAID Match'!$A$2:$B$186,2,FALSE),"")</f>
        <v/>
      </c>
    </row>
    <row r="1803" spans="1:9" x14ac:dyDescent="0.2">
      <c r="A1803" t="str">
        <f t="shared" si="28"/>
        <v/>
      </c>
      <c r="B1803" s="15">
        <v>2018</v>
      </c>
      <c r="C1803" t="s">
        <v>1068</v>
      </c>
      <c r="D1803" t="s">
        <v>203</v>
      </c>
      <c r="E1803" t="s">
        <v>203</v>
      </c>
      <c r="F1803" s="10">
        <v>2601524</v>
      </c>
      <c r="G1803" s="8">
        <v>9.2668299999999995E-5</v>
      </c>
      <c r="H1803" s="10">
        <v>128818.20383</v>
      </c>
      <c r="I1803" t="str">
        <f>IFERROR(VLOOKUP(D1803,'LEAID Match'!$A$2:$B$186,2,FALSE),"")</f>
        <v/>
      </c>
    </row>
    <row r="1804" spans="1:9" x14ac:dyDescent="0.2">
      <c r="A1804" t="str">
        <f t="shared" si="28"/>
        <v/>
      </c>
      <c r="B1804" s="15">
        <v>2019</v>
      </c>
      <c r="C1804" t="s">
        <v>1068</v>
      </c>
      <c r="D1804" t="s">
        <v>203</v>
      </c>
      <c r="E1804" t="s">
        <v>203</v>
      </c>
      <c r="F1804" s="10">
        <v>2235651</v>
      </c>
      <c r="G1804" s="8">
        <v>9.0275800000000001E-5</v>
      </c>
      <c r="H1804" s="10">
        <v>155292.43116000001</v>
      </c>
      <c r="I1804" t="str">
        <f>IFERROR(VLOOKUP(D1804,'LEAID Match'!$A$2:$B$186,2,FALSE),"")</f>
        <v/>
      </c>
    </row>
    <row r="1805" spans="1:9" x14ac:dyDescent="0.2">
      <c r="A1805" t="str">
        <f t="shared" si="28"/>
        <v/>
      </c>
      <c r="B1805" s="15">
        <v>2020</v>
      </c>
      <c r="C1805" t="s">
        <v>1068</v>
      </c>
      <c r="D1805" t="s">
        <v>203</v>
      </c>
      <c r="E1805" t="s">
        <v>203</v>
      </c>
      <c r="F1805" s="10">
        <v>2833464</v>
      </c>
      <c r="G1805" s="8">
        <v>9.2627000000000006E-5</v>
      </c>
      <c r="H1805" s="10">
        <v>212949.47300000003</v>
      </c>
      <c r="I1805" t="str">
        <f>IFERROR(VLOOKUP(D1805,'LEAID Match'!$A$2:$B$186,2,FALSE),"")</f>
        <v/>
      </c>
    </row>
    <row r="1806" spans="1:9" x14ac:dyDescent="0.2">
      <c r="A1806" t="str">
        <f t="shared" si="28"/>
        <v/>
      </c>
      <c r="B1806" s="15">
        <v>2021</v>
      </c>
      <c r="C1806" t="s">
        <v>1068</v>
      </c>
      <c r="D1806" t="s">
        <v>203</v>
      </c>
      <c r="E1806" t="s">
        <v>203</v>
      </c>
      <c r="F1806" s="10">
        <v>3035598</v>
      </c>
      <c r="G1806" s="8">
        <v>1.05603E-4</v>
      </c>
      <c r="H1806" s="10">
        <v>228260.88449999999</v>
      </c>
      <c r="I1806" t="str">
        <f>IFERROR(VLOOKUP(D1806,'LEAID Match'!$A$2:$B$186,2,FALSE),"")</f>
        <v/>
      </c>
    </row>
    <row r="1807" spans="1:9" x14ac:dyDescent="0.2">
      <c r="A1807" t="str">
        <f t="shared" si="28"/>
        <v/>
      </c>
      <c r="B1807" s="15">
        <v>2022</v>
      </c>
      <c r="C1807" t="s">
        <v>1068</v>
      </c>
      <c r="D1807" t="s">
        <v>203</v>
      </c>
      <c r="E1807" t="s">
        <v>203</v>
      </c>
      <c r="F1807" s="10">
        <v>3548565</v>
      </c>
      <c r="G1807" s="8">
        <v>1.066083E-4</v>
      </c>
      <c r="H1807" s="10">
        <v>429652.77065999998</v>
      </c>
      <c r="I1807" t="str">
        <f>IFERROR(VLOOKUP(D1807,'LEAID Match'!$A$2:$B$186,2,FALSE),"")</f>
        <v/>
      </c>
    </row>
    <row r="1808" spans="1:9" x14ac:dyDescent="0.2">
      <c r="A1808" t="str">
        <f t="shared" si="28"/>
        <v/>
      </c>
      <c r="B1808" s="15">
        <v>2023</v>
      </c>
      <c r="C1808" t="s">
        <v>1068</v>
      </c>
      <c r="D1808" t="s">
        <v>203</v>
      </c>
      <c r="E1808" t="s">
        <v>203</v>
      </c>
      <c r="F1808" s="10">
        <v>3213278</v>
      </c>
      <c r="G1808" s="8">
        <v>1.2639469999999999E-4</v>
      </c>
      <c r="H1808" s="10">
        <v>302449.87763</v>
      </c>
      <c r="I1808" t="str">
        <f>IFERROR(VLOOKUP(D1808,'LEAID Match'!$A$2:$B$186,2,FALSE),"")</f>
        <v/>
      </c>
    </row>
    <row r="1809" spans="1:9" x14ac:dyDescent="0.2">
      <c r="A1809" t="str">
        <f t="shared" si="28"/>
        <v/>
      </c>
      <c r="B1809" s="15">
        <v>2015</v>
      </c>
      <c r="C1809" t="s">
        <v>1069</v>
      </c>
      <c r="D1809" t="s">
        <v>204</v>
      </c>
      <c r="E1809" t="s">
        <v>204</v>
      </c>
      <c r="F1809" s="10">
        <v>184834</v>
      </c>
      <c r="G1809" s="8">
        <v>1.34591E-5</v>
      </c>
      <c r="H1809" s="10">
        <v>15118.607029999999</v>
      </c>
      <c r="I1809" t="str">
        <f>IFERROR(VLOOKUP(D1809,'LEAID Match'!$A$2:$B$186,2,FALSE),"")</f>
        <v/>
      </c>
    </row>
    <row r="1810" spans="1:9" x14ac:dyDescent="0.2">
      <c r="A1810" t="str">
        <f t="shared" si="28"/>
        <v/>
      </c>
      <c r="B1810" s="15">
        <v>2016</v>
      </c>
      <c r="C1810" t="s">
        <v>1069</v>
      </c>
      <c r="D1810" t="s">
        <v>204</v>
      </c>
      <c r="E1810" t="s">
        <v>204</v>
      </c>
      <c r="F1810" s="10">
        <v>267298</v>
      </c>
      <c r="G1810" s="8">
        <v>1.3858300000000001E-5</v>
      </c>
      <c r="H1810" s="10">
        <v>13543.71659</v>
      </c>
      <c r="I1810" t="str">
        <f>IFERROR(VLOOKUP(D1810,'LEAID Match'!$A$2:$B$186,2,FALSE),"")</f>
        <v/>
      </c>
    </row>
    <row r="1811" spans="1:9" x14ac:dyDescent="0.2">
      <c r="A1811" t="str">
        <f t="shared" si="28"/>
        <v/>
      </c>
      <c r="B1811" s="15">
        <v>2017</v>
      </c>
      <c r="C1811" t="s">
        <v>1069</v>
      </c>
      <c r="D1811" t="s">
        <v>204</v>
      </c>
      <c r="E1811" t="s">
        <v>204</v>
      </c>
      <c r="F1811" s="10">
        <v>647672</v>
      </c>
      <c r="G1811" s="8">
        <v>2.73588E-5</v>
      </c>
      <c r="H1811" s="10">
        <v>27966.165359999999</v>
      </c>
      <c r="I1811" t="str">
        <f>IFERROR(VLOOKUP(D1811,'LEAID Match'!$A$2:$B$186,2,FALSE),"")</f>
        <v/>
      </c>
    </row>
    <row r="1812" spans="1:9" x14ac:dyDescent="0.2">
      <c r="A1812" t="str">
        <f t="shared" si="28"/>
        <v/>
      </c>
      <c r="B1812" s="15">
        <v>2018</v>
      </c>
      <c r="C1812" t="s">
        <v>1069</v>
      </c>
      <c r="D1812" t="s">
        <v>204</v>
      </c>
      <c r="E1812" t="s">
        <v>204</v>
      </c>
      <c r="F1812" s="10">
        <v>765304</v>
      </c>
      <c r="G1812" s="8">
        <v>2.7260700000000001E-5</v>
      </c>
      <c r="H1812" s="10">
        <v>37895.099070000004</v>
      </c>
      <c r="I1812" t="str">
        <f>IFERROR(VLOOKUP(D1812,'LEAID Match'!$A$2:$B$186,2,FALSE),"")</f>
        <v/>
      </c>
    </row>
    <row r="1813" spans="1:9" x14ac:dyDescent="0.2">
      <c r="A1813" t="str">
        <f t="shared" si="28"/>
        <v/>
      </c>
      <c r="B1813" s="15">
        <v>2019</v>
      </c>
      <c r="C1813" t="s">
        <v>1069</v>
      </c>
      <c r="D1813" t="s">
        <v>204</v>
      </c>
      <c r="E1813" t="s">
        <v>204</v>
      </c>
      <c r="F1813" s="10">
        <v>686378</v>
      </c>
      <c r="G1813" s="8">
        <v>2.7716E-5</v>
      </c>
      <c r="H1813" s="10">
        <v>47677.063199999997</v>
      </c>
      <c r="I1813" t="str">
        <f>IFERROR(VLOOKUP(D1813,'LEAID Match'!$A$2:$B$186,2,FALSE),"")</f>
        <v/>
      </c>
    </row>
    <row r="1814" spans="1:9" x14ac:dyDescent="0.2">
      <c r="A1814" t="str">
        <f t="shared" si="28"/>
        <v/>
      </c>
      <c r="B1814" s="15">
        <v>2020</v>
      </c>
      <c r="C1814" t="s">
        <v>1069</v>
      </c>
      <c r="D1814" t="s">
        <v>204</v>
      </c>
      <c r="E1814" t="s">
        <v>204</v>
      </c>
      <c r="F1814" s="10">
        <v>890724</v>
      </c>
      <c r="G1814" s="8">
        <v>2.9118100000000002E-5</v>
      </c>
      <c r="H1814" s="10">
        <v>66942.511899999998</v>
      </c>
      <c r="I1814" t="str">
        <f>IFERROR(VLOOKUP(D1814,'LEAID Match'!$A$2:$B$186,2,FALSE),"")</f>
        <v/>
      </c>
    </row>
    <row r="1815" spans="1:9" x14ac:dyDescent="0.2">
      <c r="A1815" t="str">
        <f t="shared" si="28"/>
        <v/>
      </c>
      <c r="B1815" s="15">
        <v>2021</v>
      </c>
      <c r="C1815" t="s">
        <v>1069</v>
      </c>
      <c r="D1815" t="s">
        <v>204</v>
      </c>
      <c r="E1815" t="s">
        <v>204</v>
      </c>
      <c r="F1815" s="10">
        <v>842140</v>
      </c>
      <c r="G1815" s="8">
        <v>2.92965E-5</v>
      </c>
      <c r="H1815" s="10">
        <v>63324.384749999997</v>
      </c>
      <c r="I1815" t="str">
        <f>IFERROR(VLOOKUP(D1815,'LEAID Match'!$A$2:$B$186,2,FALSE),"")</f>
        <v/>
      </c>
    </row>
    <row r="1816" spans="1:9" x14ac:dyDescent="0.2">
      <c r="A1816" t="str">
        <f t="shared" si="28"/>
        <v/>
      </c>
      <c r="B1816" s="15">
        <v>2022</v>
      </c>
      <c r="C1816" t="s">
        <v>1069</v>
      </c>
      <c r="D1816" t="s">
        <v>204</v>
      </c>
      <c r="E1816" t="s">
        <v>204</v>
      </c>
      <c r="F1816" s="10">
        <v>1474769</v>
      </c>
      <c r="G1816" s="8">
        <v>4.4305999999999999E-5</v>
      </c>
      <c r="H1816" s="10">
        <v>178562.04120000001</v>
      </c>
      <c r="I1816" t="str">
        <f>IFERROR(VLOOKUP(D1816,'LEAID Match'!$A$2:$B$186,2,FALSE),"")</f>
        <v/>
      </c>
    </row>
    <row r="1817" spans="1:9" x14ac:dyDescent="0.2">
      <c r="A1817" t="str">
        <f t="shared" si="28"/>
        <v/>
      </c>
      <c r="B1817" s="15">
        <v>2023</v>
      </c>
      <c r="C1817" t="s">
        <v>1069</v>
      </c>
      <c r="D1817" t="s">
        <v>204</v>
      </c>
      <c r="E1817" t="s">
        <v>204</v>
      </c>
      <c r="F1817" s="10">
        <v>1503858</v>
      </c>
      <c r="G1817" s="8">
        <v>5.9154399999999997E-5</v>
      </c>
      <c r="H1817" s="10">
        <v>141550.56375999999</v>
      </c>
      <c r="I1817" t="str">
        <f>IFERROR(VLOOKUP(D1817,'LEAID Match'!$A$2:$B$186,2,FALSE),"")</f>
        <v/>
      </c>
    </row>
    <row r="1818" spans="1:9" x14ac:dyDescent="0.2">
      <c r="A1818" t="str">
        <f t="shared" si="28"/>
        <v/>
      </c>
      <c r="B1818" s="15">
        <v>2015</v>
      </c>
      <c r="C1818" t="s">
        <v>1826</v>
      </c>
      <c r="D1818" t="s">
        <v>205</v>
      </c>
      <c r="E1818" t="s">
        <v>205</v>
      </c>
      <c r="F1818" s="10">
        <v>88645</v>
      </c>
      <c r="G1818" s="8">
        <v>6.4548999999999998E-6</v>
      </c>
      <c r="H1818" s="10">
        <v>7250.78917</v>
      </c>
      <c r="I1818" t="str">
        <f>IFERROR(VLOOKUP(D1818,'LEAID Match'!$A$2:$B$186,2,FALSE),"")</f>
        <v/>
      </c>
    </row>
    <row r="1819" spans="1:9" x14ac:dyDescent="0.2">
      <c r="A1819" t="str">
        <f t="shared" si="28"/>
        <v/>
      </c>
      <c r="B1819" s="15">
        <v>2016</v>
      </c>
      <c r="C1819" t="s">
        <v>1826</v>
      </c>
      <c r="D1819" t="s">
        <v>205</v>
      </c>
      <c r="E1819" t="s">
        <v>205</v>
      </c>
      <c r="F1819" s="10">
        <v>375532</v>
      </c>
      <c r="G1819" s="8">
        <v>1.9469800000000001E-5</v>
      </c>
      <c r="H1819" s="10">
        <v>19027.83554</v>
      </c>
      <c r="I1819" t="str">
        <f>IFERROR(VLOOKUP(D1819,'LEAID Match'!$A$2:$B$186,2,FALSE),"")</f>
        <v/>
      </c>
    </row>
    <row r="1820" spans="1:9" x14ac:dyDescent="0.2">
      <c r="A1820" t="str">
        <f t="shared" si="28"/>
        <v/>
      </c>
      <c r="B1820" s="15">
        <v>2017</v>
      </c>
      <c r="C1820" t="s">
        <v>1826</v>
      </c>
      <c r="D1820" t="s">
        <v>205</v>
      </c>
      <c r="E1820" t="s">
        <v>205</v>
      </c>
      <c r="F1820" s="10">
        <v>481419</v>
      </c>
      <c r="G1820" s="8">
        <v>2.0336E-5</v>
      </c>
      <c r="H1820" s="10">
        <v>20787.459200000001</v>
      </c>
      <c r="I1820" t="str">
        <f>IFERROR(VLOOKUP(D1820,'LEAID Match'!$A$2:$B$186,2,FALSE),"")</f>
        <v/>
      </c>
    </row>
    <row r="1821" spans="1:9" x14ac:dyDescent="0.2">
      <c r="A1821" t="str">
        <f t="shared" si="28"/>
        <v/>
      </c>
      <c r="B1821" s="15">
        <v>2018</v>
      </c>
      <c r="C1821" t="s">
        <v>1826</v>
      </c>
      <c r="D1821" t="s">
        <v>205</v>
      </c>
      <c r="E1821" t="s">
        <v>205</v>
      </c>
      <c r="F1821" s="10">
        <v>569924</v>
      </c>
      <c r="G1821" s="8">
        <v>2.0301100000000001E-5</v>
      </c>
      <c r="H1821" s="10">
        <v>28220.559110000002</v>
      </c>
      <c r="I1821" t="str">
        <f>IFERROR(VLOOKUP(D1821,'LEAID Match'!$A$2:$B$186,2,FALSE),"")</f>
        <v/>
      </c>
    </row>
    <row r="1822" spans="1:9" x14ac:dyDescent="0.2">
      <c r="A1822" t="str">
        <f t="shared" si="28"/>
        <v/>
      </c>
      <c r="B1822" s="15">
        <v>2019</v>
      </c>
      <c r="C1822" t="s">
        <v>1826</v>
      </c>
      <c r="D1822" t="s">
        <v>205</v>
      </c>
      <c r="E1822" t="s">
        <v>205</v>
      </c>
      <c r="F1822" s="10">
        <v>474008</v>
      </c>
      <c r="G1822" s="8">
        <v>1.9140500000000001E-5</v>
      </c>
      <c r="H1822" s="10">
        <v>32925.488100000002</v>
      </c>
      <c r="I1822" t="str">
        <f>IFERROR(VLOOKUP(D1822,'LEAID Match'!$A$2:$B$186,2,FALSE),"")</f>
        <v/>
      </c>
    </row>
    <row r="1823" spans="1:9" x14ac:dyDescent="0.2">
      <c r="A1823" t="str">
        <f t="shared" si="28"/>
        <v/>
      </c>
      <c r="B1823" s="15">
        <v>2020</v>
      </c>
      <c r="C1823" t="s">
        <v>1826</v>
      </c>
      <c r="D1823" t="s">
        <v>205</v>
      </c>
      <c r="E1823" t="s">
        <v>205</v>
      </c>
      <c r="F1823" s="10">
        <v>629964</v>
      </c>
      <c r="G1823" s="8">
        <v>2.0593799999999999E-5</v>
      </c>
      <c r="H1823" s="10">
        <v>47345.146199999996</v>
      </c>
      <c r="I1823" t="str">
        <f>IFERROR(VLOOKUP(D1823,'LEAID Match'!$A$2:$B$186,2,FALSE),"")</f>
        <v/>
      </c>
    </row>
    <row r="1824" spans="1:9" x14ac:dyDescent="0.2">
      <c r="A1824" t="str">
        <f t="shared" si="28"/>
        <v/>
      </c>
      <c r="B1824" s="15">
        <v>2021</v>
      </c>
      <c r="C1824" t="s">
        <v>1826</v>
      </c>
      <c r="D1824" t="s">
        <v>205</v>
      </c>
      <c r="E1824" t="s">
        <v>205</v>
      </c>
      <c r="F1824" s="10">
        <v>677672</v>
      </c>
      <c r="G1824" s="8">
        <v>2.3575E-5</v>
      </c>
      <c r="H1824" s="10">
        <v>50957.362500000003</v>
      </c>
      <c r="I1824" t="str">
        <f>IFERROR(VLOOKUP(D1824,'LEAID Match'!$A$2:$B$186,2,FALSE),"")</f>
        <v/>
      </c>
    </row>
    <row r="1825" spans="1:9" x14ac:dyDescent="0.2">
      <c r="A1825" t="str">
        <f t="shared" si="28"/>
        <v/>
      </c>
      <c r="B1825" s="15">
        <v>2022</v>
      </c>
      <c r="C1825" t="s">
        <v>1826</v>
      </c>
      <c r="D1825" t="s">
        <v>205</v>
      </c>
      <c r="E1825" t="s">
        <v>205</v>
      </c>
      <c r="F1825" s="10">
        <v>609668</v>
      </c>
      <c r="G1825" s="8">
        <v>1.8315999999999999E-5</v>
      </c>
      <c r="H1825" s="10">
        <v>73817.143199999991</v>
      </c>
      <c r="I1825" t="str">
        <f>IFERROR(VLOOKUP(D1825,'LEAID Match'!$A$2:$B$186,2,FALSE),"")</f>
        <v/>
      </c>
    </row>
    <row r="1826" spans="1:9" x14ac:dyDescent="0.2">
      <c r="A1826" t="str">
        <f t="shared" si="28"/>
        <v/>
      </c>
      <c r="B1826" s="15">
        <v>2023</v>
      </c>
      <c r="C1826" t="s">
        <v>1826</v>
      </c>
      <c r="D1826" t="s">
        <v>205</v>
      </c>
      <c r="E1826" t="s">
        <v>205</v>
      </c>
      <c r="F1826" s="10">
        <v>627998</v>
      </c>
      <c r="G1826" s="8">
        <v>2.4702399999999999E-5</v>
      </c>
      <c r="H1826" s="10">
        <v>59110.372960000001</v>
      </c>
      <c r="I1826" t="str">
        <f>IFERROR(VLOOKUP(D1826,'LEAID Match'!$A$2:$B$186,2,FALSE),"")</f>
        <v/>
      </c>
    </row>
    <row r="1827" spans="1:9" x14ac:dyDescent="0.2">
      <c r="A1827" t="str">
        <f t="shared" si="28"/>
        <v/>
      </c>
      <c r="B1827" s="15">
        <v>2015</v>
      </c>
      <c r="C1827" t="s">
        <v>1827</v>
      </c>
      <c r="D1827" t="s">
        <v>206</v>
      </c>
      <c r="E1827" t="s">
        <v>206</v>
      </c>
      <c r="F1827" s="10">
        <v>1457774</v>
      </c>
      <c r="G1827" s="8">
        <v>1.061507E-4</v>
      </c>
      <c r="H1827" s="10">
        <v>119239.08130999999</v>
      </c>
      <c r="I1827" t="str">
        <f>IFERROR(VLOOKUP(D1827,'LEAID Match'!$A$2:$B$186,2,FALSE),"")</f>
        <v/>
      </c>
    </row>
    <row r="1828" spans="1:9" x14ac:dyDescent="0.2">
      <c r="A1828" t="str">
        <f t="shared" si="28"/>
        <v/>
      </c>
      <c r="B1828" s="15">
        <v>2016</v>
      </c>
      <c r="C1828" t="s">
        <v>1827</v>
      </c>
      <c r="D1828" t="s">
        <v>206</v>
      </c>
      <c r="E1828" t="s">
        <v>206</v>
      </c>
      <c r="F1828" s="10">
        <v>1862605</v>
      </c>
      <c r="G1828" s="8">
        <v>9.6568600000000002E-5</v>
      </c>
      <c r="H1828" s="10">
        <v>94376.49278</v>
      </c>
      <c r="I1828" t="str">
        <f>IFERROR(VLOOKUP(D1828,'LEAID Match'!$A$2:$B$186,2,FALSE),"")</f>
        <v/>
      </c>
    </row>
    <row r="1829" spans="1:9" x14ac:dyDescent="0.2">
      <c r="A1829" t="str">
        <f t="shared" si="28"/>
        <v/>
      </c>
      <c r="B1829" s="15">
        <v>2017</v>
      </c>
      <c r="C1829" t="s">
        <v>1827</v>
      </c>
      <c r="D1829" t="s">
        <v>206</v>
      </c>
      <c r="E1829" t="s">
        <v>206</v>
      </c>
      <c r="F1829" s="10">
        <v>2264514</v>
      </c>
      <c r="G1829" s="8">
        <v>9.5656999999999996E-5</v>
      </c>
      <c r="H1829" s="10">
        <v>97780.585399999996</v>
      </c>
      <c r="I1829" t="str">
        <f>IFERROR(VLOOKUP(D1829,'LEAID Match'!$A$2:$B$186,2,FALSE),"")</f>
        <v/>
      </c>
    </row>
    <row r="1830" spans="1:9" x14ac:dyDescent="0.2">
      <c r="A1830" t="str">
        <f t="shared" si="28"/>
        <v/>
      </c>
      <c r="B1830" s="15">
        <v>2018</v>
      </c>
      <c r="C1830" t="s">
        <v>1827</v>
      </c>
      <c r="D1830" t="s">
        <v>206</v>
      </c>
      <c r="E1830" t="s">
        <v>206</v>
      </c>
      <c r="F1830" s="10">
        <v>2753293</v>
      </c>
      <c r="G1830" s="8">
        <v>9.8074399999999997E-5</v>
      </c>
      <c r="H1830" s="10">
        <v>136333.22344</v>
      </c>
      <c r="I1830" t="str">
        <f>IFERROR(VLOOKUP(D1830,'LEAID Match'!$A$2:$B$186,2,FALSE),"")</f>
        <v/>
      </c>
    </row>
    <row r="1831" spans="1:9" x14ac:dyDescent="0.2">
      <c r="A1831" t="str">
        <f t="shared" si="28"/>
        <v/>
      </c>
      <c r="B1831" s="15">
        <v>2019</v>
      </c>
      <c r="C1831" t="s">
        <v>1827</v>
      </c>
      <c r="D1831" t="s">
        <v>206</v>
      </c>
      <c r="E1831" t="s">
        <v>206</v>
      </c>
      <c r="F1831" s="10">
        <v>2463610</v>
      </c>
      <c r="G1831" s="8">
        <v>9.9480800000000005E-5</v>
      </c>
      <c r="H1831" s="10">
        <v>171126.87216</v>
      </c>
      <c r="I1831" t="str">
        <f>IFERROR(VLOOKUP(D1831,'LEAID Match'!$A$2:$B$186,2,FALSE),"")</f>
        <v/>
      </c>
    </row>
    <row r="1832" spans="1:9" x14ac:dyDescent="0.2">
      <c r="A1832" t="str">
        <f t="shared" si="28"/>
        <v/>
      </c>
      <c r="B1832" s="15">
        <v>2020</v>
      </c>
      <c r="C1832" t="s">
        <v>1827</v>
      </c>
      <c r="D1832" t="s">
        <v>206</v>
      </c>
      <c r="E1832" t="s">
        <v>206</v>
      </c>
      <c r="F1832" s="10">
        <v>3085622</v>
      </c>
      <c r="G1832" s="8">
        <v>1.0087009999999999E-4</v>
      </c>
      <c r="H1832" s="10">
        <v>231900.35989999998</v>
      </c>
      <c r="I1832" t="str">
        <f>IFERROR(VLOOKUP(D1832,'LEAID Match'!$A$2:$B$186,2,FALSE),"")</f>
        <v/>
      </c>
    </row>
    <row r="1833" spans="1:9" x14ac:dyDescent="0.2">
      <c r="A1833" t="str">
        <f t="shared" si="28"/>
        <v/>
      </c>
      <c r="B1833" s="15">
        <v>2021</v>
      </c>
      <c r="C1833" t="s">
        <v>1827</v>
      </c>
      <c r="D1833" t="s">
        <v>206</v>
      </c>
      <c r="E1833" t="s">
        <v>206</v>
      </c>
      <c r="F1833" s="10">
        <v>2983794</v>
      </c>
      <c r="G1833" s="8">
        <v>1.038008E-4</v>
      </c>
      <c r="H1833" s="10">
        <v>224365.42920000001</v>
      </c>
      <c r="I1833" t="str">
        <f>IFERROR(VLOOKUP(D1833,'LEAID Match'!$A$2:$B$186,2,FALSE),"")</f>
        <v/>
      </c>
    </row>
    <row r="1834" spans="1:9" x14ac:dyDescent="0.2">
      <c r="A1834" t="str">
        <f t="shared" si="28"/>
        <v/>
      </c>
      <c r="B1834" s="15">
        <v>2022</v>
      </c>
      <c r="C1834" t="s">
        <v>1827</v>
      </c>
      <c r="D1834" t="s">
        <v>206</v>
      </c>
      <c r="E1834" t="s">
        <v>206</v>
      </c>
      <c r="F1834" s="10">
        <v>2950705</v>
      </c>
      <c r="G1834" s="8">
        <v>8.8646999999999993E-5</v>
      </c>
      <c r="H1834" s="10">
        <v>357265.13939999999</v>
      </c>
      <c r="I1834" t="str">
        <f>IFERROR(VLOOKUP(D1834,'LEAID Match'!$A$2:$B$186,2,FALSE),"")</f>
        <v/>
      </c>
    </row>
    <row r="1835" spans="1:9" x14ac:dyDescent="0.2">
      <c r="A1835" t="str">
        <f t="shared" si="28"/>
        <v/>
      </c>
      <c r="B1835" s="15">
        <v>2023</v>
      </c>
      <c r="C1835" t="s">
        <v>1827</v>
      </c>
      <c r="D1835" t="s">
        <v>206</v>
      </c>
      <c r="E1835" t="s">
        <v>206</v>
      </c>
      <c r="F1835" s="10">
        <v>2534765</v>
      </c>
      <c r="G1835" s="8">
        <v>9.9705300000000002E-5</v>
      </c>
      <c r="H1835" s="10">
        <v>238584.81237</v>
      </c>
      <c r="I1835" t="str">
        <f>IFERROR(VLOOKUP(D1835,'LEAID Match'!$A$2:$B$186,2,FALSE),"")</f>
        <v/>
      </c>
    </row>
    <row r="1836" spans="1:9" x14ac:dyDescent="0.2">
      <c r="A1836" t="str">
        <f t="shared" si="28"/>
        <v/>
      </c>
      <c r="B1836" s="15">
        <v>2015</v>
      </c>
      <c r="C1836" t="s">
        <v>1828</v>
      </c>
      <c r="D1836" t="s">
        <v>207</v>
      </c>
      <c r="E1836" t="s">
        <v>207</v>
      </c>
      <c r="F1836" s="10">
        <v>435044</v>
      </c>
      <c r="G1836" s="8">
        <v>3.1678599999999999E-5</v>
      </c>
      <c r="H1836" s="10">
        <v>35584.571380000001</v>
      </c>
      <c r="I1836" t="str">
        <f>IFERROR(VLOOKUP(D1836,'LEAID Match'!$A$2:$B$186,2,FALSE),"")</f>
        <v/>
      </c>
    </row>
    <row r="1837" spans="1:9" x14ac:dyDescent="0.2">
      <c r="A1837" t="str">
        <f t="shared" si="28"/>
        <v/>
      </c>
      <c r="B1837" s="15">
        <v>2016</v>
      </c>
      <c r="C1837" t="s">
        <v>1828</v>
      </c>
      <c r="D1837" t="s">
        <v>207</v>
      </c>
      <c r="E1837" t="s">
        <v>207</v>
      </c>
      <c r="F1837" s="10">
        <v>538850</v>
      </c>
      <c r="G1837" s="8">
        <v>2.7937200000000001E-5</v>
      </c>
      <c r="H1837" s="10">
        <v>27303.025560000002</v>
      </c>
      <c r="I1837" t="str">
        <f>IFERROR(VLOOKUP(D1837,'LEAID Match'!$A$2:$B$186,2,FALSE),"")</f>
        <v/>
      </c>
    </row>
    <row r="1838" spans="1:9" x14ac:dyDescent="0.2">
      <c r="A1838" t="str">
        <f t="shared" si="28"/>
        <v/>
      </c>
      <c r="B1838" s="15">
        <v>2017</v>
      </c>
      <c r="C1838" t="s">
        <v>1828</v>
      </c>
      <c r="D1838" t="s">
        <v>207</v>
      </c>
      <c r="E1838" t="s">
        <v>207</v>
      </c>
      <c r="F1838" s="10">
        <v>625360</v>
      </c>
      <c r="G1838" s="8">
        <v>2.64163E-5</v>
      </c>
      <c r="H1838" s="10">
        <v>27002.741859999998</v>
      </c>
      <c r="I1838" t="str">
        <f>IFERROR(VLOOKUP(D1838,'LEAID Match'!$A$2:$B$186,2,FALSE),"")</f>
        <v/>
      </c>
    </row>
    <row r="1839" spans="1:9" x14ac:dyDescent="0.2">
      <c r="A1839" t="str">
        <f t="shared" si="28"/>
        <v/>
      </c>
      <c r="B1839" s="15">
        <v>2018</v>
      </c>
      <c r="C1839" t="s">
        <v>1828</v>
      </c>
      <c r="D1839" t="s">
        <v>207</v>
      </c>
      <c r="E1839" t="s">
        <v>207</v>
      </c>
      <c r="F1839" s="10">
        <v>459376</v>
      </c>
      <c r="G1839" s="8">
        <v>1.63633E-5</v>
      </c>
      <c r="H1839" s="10">
        <v>22746.623329999999</v>
      </c>
      <c r="I1839" t="str">
        <f>IFERROR(VLOOKUP(D1839,'LEAID Match'!$A$2:$B$186,2,FALSE),"")</f>
        <v/>
      </c>
    </row>
    <row r="1840" spans="1:9" x14ac:dyDescent="0.2">
      <c r="A1840" t="str">
        <f t="shared" si="28"/>
        <v/>
      </c>
      <c r="B1840" s="15">
        <v>2019</v>
      </c>
      <c r="C1840" t="s">
        <v>1828</v>
      </c>
      <c r="D1840" t="s">
        <v>207</v>
      </c>
      <c r="E1840" t="s">
        <v>207</v>
      </c>
      <c r="F1840" s="10">
        <v>717607</v>
      </c>
      <c r="G1840" s="8">
        <v>2.8977000000000001E-5</v>
      </c>
      <c r="H1840" s="10">
        <v>49846.235399999998</v>
      </c>
      <c r="I1840" t="str">
        <f>IFERROR(VLOOKUP(D1840,'LEAID Match'!$A$2:$B$186,2,FALSE),"")</f>
        <v/>
      </c>
    </row>
    <row r="1841" spans="1:9" x14ac:dyDescent="0.2">
      <c r="A1841" t="str">
        <f t="shared" si="28"/>
        <v/>
      </c>
      <c r="B1841" s="15">
        <v>2020</v>
      </c>
      <c r="C1841" t="s">
        <v>1828</v>
      </c>
      <c r="D1841" t="s">
        <v>207</v>
      </c>
      <c r="E1841" t="s">
        <v>207</v>
      </c>
      <c r="F1841" s="10">
        <v>1152446</v>
      </c>
      <c r="G1841" s="8">
        <v>3.7673899999999999E-5</v>
      </c>
      <c r="H1841" s="10">
        <v>86612.296099999992</v>
      </c>
      <c r="I1841" t="str">
        <f>IFERROR(VLOOKUP(D1841,'LEAID Match'!$A$2:$B$186,2,FALSE),"")</f>
        <v/>
      </c>
    </row>
    <row r="1842" spans="1:9" x14ac:dyDescent="0.2">
      <c r="A1842" t="str">
        <f t="shared" si="28"/>
        <v/>
      </c>
      <c r="B1842" s="15">
        <v>2021</v>
      </c>
      <c r="C1842" t="s">
        <v>1828</v>
      </c>
      <c r="D1842" t="s">
        <v>207</v>
      </c>
      <c r="E1842" t="s">
        <v>207</v>
      </c>
      <c r="F1842" s="10">
        <v>1100277</v>
      </c>
      <c r="G1842" s="8">
        <v>3.8276599999999999E-5</v>
      </c>
      <c r="H1842" s="10">
        <v>82734.870899999994</v>
      </c>
      <c r="I1842" t="str">
        <f>IFERROR(VLOOKUP(D1842,'LEAID Match'!$A$2:$B$186,2,FALSE),"")</f>
        <v/>
      </c>
    </row>
    <row r="1843" spans="1:9" x14ac:dyDescent="0.2">
      <c r="A1843" t="str">
        <f t="shared" si="28"/>
        <v/>
      </c>
      <c r="B1843" s="15">
        <v>2022</v>
      </c>
      <c r="C1843" t="s">
        <v>1828</v>
      </c>
      <c r="D1843" t="s">
        <v>207</v>
      </c>
      <c r="E1843" t="s">
        <v>207</v>
      </c>
      <c r="F1843" s="10">
        <v>1314155</v>
      </c>
      <c r="G1843" s="8">
        <v>3.9480700000000003E-5</v>
      </c>
      <c r="H1843" s="10">
        <v>159115.11714000002</v>
      </c>
      <c r="I1843" t="str">
        <f>IFERROR(VLOOKUP(D1843,'LEAID Match'!$A$2:$B$186,2,FALSE),"")</f>
        <v/>
      </c>
    </row>
    <row r="1844" spans="1:9" x14ac:dyDescent="0.2">
      <c r="A1844" t="str">
        <f t="shared" si="28"/>
        <v/>
      </c>
      <c r="B1844" s="15">
        <v>2023</v>
      </c>
      <c r="C1844" t="s">
        <v>1828</v>
      </c>
      <c r="D1844" t="s">
        <v>207</v>
      </c>
      <c r="E1844" t="s">
        <v>207</v>
      </c>
      <c r="F1844" s="10">
        <v>796752</v>
      </c>
      <c r="G1844" s="8">
        <v>3.1340300000000002E-5</v>
      </c>
      <c r="H1844" s="10">
        <v>74994.203870000012</v>
      </c>
      <c r="I1844" t="str">
        <f>IFERROR(VLOOKUP(D1844,'LEAID Match'!$A$2:$B$186,2,FALSE),"")</f>
        <v/>
      </c>
    </row>
    <row r="1845" spans="1:9" x14ac:dyDescent="0.2">
      <c r="A1845" t="str">
        <f t="shared" si="28"/>
        <v/>
      </c>
      <c r="B1845" s="15">
        <v>2015</v>
      </c>
      <c r="C1845" t="s">
        <v>1829</v>
      </c>
      <c r="D1845" t="s">
        <v>208</v>
      </c>
      <c r="E1845" t="s">
        <v>208</v>
      </c>
      <c r="F1845" s="10">
        <v>632488</v>
      </c>
      <c r="G1845" s="8">
        <v>4.6055900000000001E-5</v>
      </c>
      <c r="H1845" s="10">
        <v>51734.592470000003</v>
      </c>
      <c r="I1845" t="str">
        <f>IFERROR(VLOOKUP(D1845,'LEAID Match'!$A$2:$B$186,2,FALSE),"")</f>
        <v/>
      </c>
    </row>
    <row r="1846" spans="1:9" x14ac:dyDescent="0.2">
      <c r="A1846" t="str">
        <f t="shared" si="28"/>
        <v/>
      </c>
      <c r="B1846" s="15">
        <v>2016</v>
      </c>
      <c r="C1846" t="s">
        <v>1829</v>
      </c>
      <c r="D1846" t="s">
        <v>208</v>
      </c>
      <c r="E1846" t="s">
        <v>208</v>
      </c>
      <c r="F1846" s="10">
        <v>846322</v>
      </c>
      <c r="G1846" s="8">
        <v>4.3878400000000003E-5</v>
      </c>
      <c r="H1846" s="10">
        <v>42882.36032</v>
      </c>
      <c r="I1846" t="str">
        <f>IFERROR(VLOOKUP(D1846,'LEAID Match'!$A$2:$B$186,2,FALSE),"")</f>
        <v/>
      </c>
    </row>
    <row r="1847" spans="1:9" x14ac:dyDescent="0.2">
      <c r="A1847" t="str">
        <f t="shared" si="28"/>
        <v/>
      </c>
      <c r="B1847" s="15">
        <v>2017</v>
      </c>
      <c r="C1847" t="s">
        <v>1829</v>
      </c>
      <c r="D1847" t="s">
        <v>208</v>
      </c>
      <c r="E1847" t="s">
        <v>208</v>
      </c>
      <c r="F1847" s="10">
        <v>1105694</v>
      </c>
      <c r="G1847" s="8">
        <v>4.6706399999999997E-5</v>
      </c>
      <c r="H1847" s="10">
        <v>47743.282079999997</v>
      </c>
      <c r="I1847" t="str">
        <f>IFERROR(VLOOKUP(D1847,'LEAID Match'!$A$2:$B$186,2,FALSE),"")</f>
        <v/>
      </c>
    </row>
    <row r="1848" spans="1:9" x14ac:dyDescent="0.2">
      <c r="A1848" t="str">
        <f t="shared" si="28"/>
        <v/>
      </c>
      <c r="B1848" s="15">
        <v>2018</v>
      </c>
      <c r="C1848" t="s">
        <v>1829</v>
      </c>
      <c r="D1848" t="s">
        <v>208</v>
      </c>
      <c r="E1848" t="s">
        <v>208</v>
      </c>
      <c r="F1848" s="10">
        <v>1135872</v>
      </c>
      <c r="G1848" s="8">
        <v>4.0460599999999997E-5</v>
      </c>
      <c r="H1848" s="10">
        <v>56244.280059999997</v>
      </c>
      <c r="I1848" t="str">
        <f>IFERROR(VLOOKUP(D1848,'LEAID Match'!$A$2:$B$186,2,FALSE),"")</f>
        <v/>
      </c>
    </row>
    <row r="1849" spans="1:9" x14ac:dyDescent="0.2">
      <c r="A1849" t="str">
        <f t="shared" si="28"/>
        <v/>
      </c>
      <c r="B1849" s="15">
        <v>2019</v>
      </c>
      <c r="C1849" t="s">
        <v>1829</v>
      </c>
      <c r="D1849" t="s">
        <v>208</v>
      </c>
      <c r="E1849" t="s">
        <v>208</v>
      </c>
      <c r="F1849" s="10">
        <v>1293193</v>
      </c>
      <c r="G1849" s="8">
        <v>5.2219300000000003E-5</v>
      </c>
      <c r="H1849" s="10">
        <v>89827.63986000001</v>
      </c>
      <c r="I1849" t="str">
        <f>IFERROR(VLOOKUP(D1849,'LEAID Match'!$A$2:$B$186,2,FALSE),"")</f>
        <v/>
      </c>
    </row>
    <row r="1850" spans="1:9" x14ac:dyDescent="0.2">
      <c r="A1850" t="str">
        <f t="shared" si="28"/>
        <v/>
      </c>
      <c r="B1850" s="15">
        <v>2020</v>
      </c>
      <c r="C1850" t="s">
        <v>1829</v>
      </c>
      <c r="D1850" t="s">
        <v>208</v>
      </c>
      <c r="E1850" t="s">
        <v>208</v>
      </c>
      <c r="F1850" s="10">
        <v>1415902</v>
      </c>
      <c r="G1850" s="8">
        <v>4.6286399999999998E-5</v>
      </c>
      <c r="H1850" s="10">
        <v>106412.43359999999</v>
      </c>
      <c r="I1850" t="str">
        <f>IFERROR(VLOOKUP(D1850,'LEAID Match'!$A$2:$B$186,2,FALSE),"")</f>
        <v/>
      </c>
    </row>
    <row r="1851" spans="1:9" x14ac:dyDescent="0.2">
      <c r="A1851" t="str">
        <f t="shared" si="28"/>
        <v/>
      </c>
      <c r="B1851" s="15">
        <v>2021</v>
      </c>
      <c r="C1851" t="s">
        <v>1829</v>
      </c>
      <c r="D1851" t="s">
        <v>208</v>
      </c>
      <c r="E1851" t="s">
        <v>208</v>
      </c>
      <c r="F1851" s="10">
        <v>1490937</v>
      </c>
      <c r="G1851" s="8">
        <v>5.1867000000000003E-5</v>
      </c>
      <c r="H1851" s="10">
        <v>112110.52050000001</v>
      </c>
      <c r="I1851" t="str">
        <f>IFERROR(VLOOKUP(D1851,'LEAID Match'!$A$2:$B$186,2,FALSE),"")</f>
        <v/>
      </c>
    </row>
    <row r="1852" spans="1:9" x14ac:dyDescent="0.2">
      <c r="A1852" t="str">
        <f t="shared" si="28"/>
        <v/>
      </c>
      <c r="B1852" s="15">
        <v>2022</v>
      </c>
      <c r="C1852" t="s">
        <v>1829</v>
      </c>
      <c r="D1852" t="s">
        <v>208</v>
      </c>
      <c r="E1852" t="s">
        <v>208</v>
      </c>
      <c r="F1852" s="10">
        <v>1918991</v>
      </c>
      <c r="G1852" s="8">
        <v>5.7651600000000002E-5</v>
      </c>
      <c r="H1852" s="10">
        <v>232347.47831999999</v>
      </c>
      <c r="I1852" t="str">
        <f>IFERROR(VLOOKUP(D1852,'LEAID Match'!$A$2:$B$186,2,FALSE),"")</f>
        <v/>
      </c>
    </row>
    <row r="1853" spans="1:9" x14ac:dyDescent="0.2">
      <c r="A1853" t="str">
        <f t="shared" si="28"/>
        <v/>
      </c>
      <c r="B1853" s="15">
        <v>2023</v>
      </c>
      <c r="C1853" t="s">
        <v>1829</v>
      </c>
      <c r="D1853" t="s">
        <v>208</v>
      </c>
      <c r="E1853" t="s">
        <v>208</v>
      </c>
      <c r="F1853" s="10">
        <v>1290389</v>
      </c>
      <c r="G1853" s="8">
        <v>5.0757599999999997E-5</v>
      </c>
      <c r="H1853" s="10">
        <v>121457.86103999999</v>
      </c>
      <c r="I1853" t="str">
        <f>IFERROR(VLOOKUP(D1853,'LEAID Match'!$A$2:$B$186,2,FALSE),"")</f>
        <v/>
      </c>
    </row>
    <row r="1854" spans="1:9" x14ac:dyDescent="0.2">
      <c r="A1854" t="str">
        <f t="shared" si="28"/>
        <v/>
      </c>
      <c r="B1854" s="15">
        <v>2015</v>
      </c>
      <c r="C1854" t="s">
        <v>1830</v>
      </c>
      <c r="D1854" t="s">
        <v>209</v>
      </c>
      <c r="E1854" t="s">
        <v>209</v>
      </c>
      <c r="F1854" s="10">
        <v>21209083</v>
      </c>
      <c r="G1854" s="8">
        <v>1.5443816E-3</v>
      </c>
      <c r="H1854" s="10">
        <v>1734803.8512800001</v>
      </c>
      <c r="I1854" t="str">
        <f>IFERROR(VLOOKUP(D1854,'LEAID Match'!$A$2:$B$186,2,FALSE),"")</f>
        <v/>
      </c>
    </row>
    <row r="1855" spans="1:9" x14ac:dyDescent="0.2">
      <c r="A1855" t="str">
        <f t="shared" si="28"/>
        <v/>
      </c>
      <c r="B1855" s="15">
        <v>2016</v>
      </c>
      <c r="C1855" t="s">
        <v>1830</v>
      </c>
      <c r="D1855" t="s">
        <v>209</v>
      </c>
      <c r="E1855" t="s">
        <v>209</v>
      </c>
      <c r="F1855" s="10">
        <v>26974702</v>
      </c>
      <c r="G1855" s="8">
        <v>1.3985296999999999E-3</v>
      </c>
      <c r="H1855" s="10">
        <v>1366783.0758099998</v>
      </c>
      <c r="I1855" t="str">
        <f>IFERROR(VLOOKUP(D1855,'LEAID Match'!$A$2:$B$186,2,FALSE),"")</f>
        <v/>
      </c>
    </row>
    <row r="1856" spans="1:9" x14ac:dyDescent="0.2">
      <c r="A1856" t="str">
        <f t="shared" si="28"/>
        <v/>
      </c>
      <c r="B1856" s="15">
        <v>2017</v>
      </c>
      <c r="C1856" t="s">
        <v>1830</v>
      </c>
      <c r="D1856" t="s">
        <v>209</v>
      </c>
      <c r="E1856" t="s">
        <v>209</v>
      </c>
      <c r="F1856" s="10">
        <v>29656030</v>
      </c>
      <c r="G1856" s="8">
        <v>1.2527218000000001E-3</v>
      </c>
      <c r="H1856" s="10">
        <v>1280532.2239600001</v>
      </c>
      <c r="I1856" t="str">
        <f>IFERROR(VLOOKUP(D1856,'LEAID Match'!$A$2:$B$186,2,FALSE),"")</f>
        <v/>
      </c>
    </row>
    <row r="1857" spans="1:9" x14ac:dyDescent="0.2">
      <c r="A1857" t="str">
        <f t="shared" si="28"/>
        <v/>
      </c>
      <c r="B1857" s="15">
        <v>2018</v>
      </c>
      <c r="C1857" t="s">
        <v>1830</v>
      </c>
      <c r="D1857" t="s">
        <v>209</v>
      </c>
      <c r="E1857" t="s">
        <v>209</v>
      </c>
      <c r="F1857" s="10">
        <v>35306644</v>
      </c>
      <c r="G1857" s="8">
        <v>1.2576500999999999E-3</v>
      </c>
      <c r="H1857" s="10">
        <v>1748259.4040099999</v>
      </c>
      <c r="I1857" t="str">
        <f>IFERROR(VLOOKUP(D1857,'LEAID Match'!$A$2:$B$186,2,FALSE),"")</f>
        <v/>
      </c>
    </row>
    <row r="1858" spans="1:9" x14ac:dyDescent="0.2">
      <c r="A1858" t="str">
        <f t="shared" si="28"/>
        <v/>
      </c>
      <c r="B1858" s="15">
        <v>2019</v>
      </c>
      <c r="C1858" t="s">
        <v>1830</v>
      </c>
      <c r="D1858" t="s">
        <v>209</v>
      </c>
      <c r="E1858" t="s">
        <v>209</v>
      </c>
      <c r="F1858" s="10">
        <v>33429975</v>
      </c>
      <c r="G1858" s="8">
        <v>1.3499056E-3</v>
      </c>
      <c r="H1858" s="10">
        <v>2322107.6131199999</v>
      </c>
      <c r="I1858" t="str">
        <f>IFERROR(VLOOKUP(D1858,'LEAID Match'!$A$2:$B$186,2,FALSE),"")</f>
        <v/>
      </c>
    </row>
    <row r="1859" spans="1:9" x14ac:dyDescent="0.2">
      <c r="A1859" t="str">
        <f t="shared" ref="A1859:A1922" si="29">I1859</f>
        <v/>
      </c>
      <c r="B1859" s="15">
        <v>2020</v>
      </c>
      <c r="C1859" t="s">
        <v>1830</v>
      </c>
      <c r="D1859" t="s">
        <v>209</v>
      </c>
      <c r="E1859" t="s">
        <v>209</v>
      </c>
      <c r="F1859" s="10">
        <v>35523495</v>
      </c>
      <c r="G1859" s="8">
        <v>1.1612761E-3</v>
      </c>
      <c r="H1859" s="10">
        <v>2669773.7538999999</v>
      </c>
      <c r="I1859" t="str">
        <f>IFERROR(VLOOKUP(D1859,'LEAID Match'!$A$2:$B$186,2,FALSE),"")</f>
        <v/>
      </c>
    </row>
    <row r="1860" spans="1:9" x14ac:dyDescent="0.2">
      <c r="A1860" t="str">
        <f t="shared" si="29"/>
        <v/>
      </c>
      <c r="B1860" s="15">
        <v>2021</v>
      </c>
      <c r="C1860" t="s">
        <v>1830</v>
      </c>
      <c r="D1860" t="s">
        <v>209</v>
      </c>
      <c r="E1860" t="s">
        <v>209</v>
      </c>
      <c r="F1860" s="10">
        <v>36103536</v>
      </c>
      <c r="G1860" s="8">
        <v>1.2559766E-3</v>
      </c>
      <c r="H1860" s="10">
        <v>2714793.4208999998</v>
      </c>
      <c r="I1860" t="str">
        <f>IFERROR(VLOOKUP(D1860,'LEAID Match'!$A$2:$B$186,2,FALSE),"")</f>
        <v/>
      </c>
    </row>
    <row r="1861" spans="1:9" x14ac:dyDescent="0.2">
      <c r="A1861" t="str">
        <f t="shared" si="29"/>
        <v/>
      </c>
      <c r="B1861" s="15">
        <v>2022</v>
      </c>
      <c r="C1861" t="s">
        <v>1830</v>
      </c>
      <c r="D1861" t="s">
        <v>209</v>
      </c>
      <c r="E1861" t="s">
        <v>209</v>
      </c>
      <c r="F1861" s="10">
        <v>41075415</v>
      </c>
      <c r="G1861" s="8">
        <v>1.2340138E-3</v>
      </c>
      <c r="H1861" s="10">
        <v>4973322.4167600004</v>
      </c>
      <c r="I1861" t="str">
        <f>IFERROR(VLOOKUP(D1861,'LEAID Match'!$A$2:$B$186,2,FALSE),"")</f>
        <v/>
      </c>
    </row>
    <row r="1862" spans="1:9" x14ac:dyDescent="0.2">
      <c r="A1862" t="str">
        <f t="shared" si="29"/>
        <v/>
      </c>
      <c r="B1862" s="15">
        <v>2023</v>
      </c>
      <c r="C1862" t="s">
        <v>1830</v>
      </c>
      <c r="D1862" t="s">
        <v>209</v>
      </c>
      <c r="E1862" t="s">
        <v>209</v>
      </c>
      <c r="F1862" s="10">
        <v>33704885</v>
      </c>
      <c r="G1862" s="8">
        <v>1.3257856999999999E-3</v>
      </c>
      <c r="H1862" s="10">
        <v>3172472.6015299996</v>
      </c>
      <c r="I1862" t="str">
        <f>IFERROR(VLOOKUP(D1862,'LEAID Match'!$A$2:$B$186,2,FALSE),"")</f>
        <v/>
      </c>
    </row>
    <row r="1863" spans="1:9" x14ac:dyDescent="0.2">
      <c r="A1863" t="str">
        <f t="shared" si="29"/>
        <v/>
      </c>
      <c r="B1863" s="15">
        <v>2015</v>
      </c>
      <c r="C1863" t="s">
        <v>1831</v>
      </c>
      <c r="D1863" t="s">
        <v>941</v>
      </c>
      <c r="E1863" t="s">
        <v>210</v>
      </c>
      <c r="F1863" s="10" t="s">
        <v>29</v>
      </c>
      <c r="G1863" s="8">
        <v>0</v>
      </c>
      <c r="H1863" s="10">
        <v>0</v>
      </c>
      <c r="I1863" t="str">
        <f>IFERROR(VLOOKUP(D1863,'LEAID Match'!$A$2:$B$186,2,FALSE),"")</f>
        <v/>
      </c>
    </row>
    <row r="1864" spans="1:9" x14ac:dyDescent="0.2">
      <c r="A1864" t="str">
        <f t="shared" si="29"/>
        <v/>
      </c>
      <c r="B1864" s="15">
        <v>2016</v>
      </c>
      <c r="C1864" t="s">
        <v>1831</v>
      </c>
      <c r="D1864" t="s">
        <v>941</v>
      </c>
      <c r="E1864" t="s">
        <v>210</v>
      </c>
      <c r="F1864" s="10" t="s">
        <v>29</v>
      </c>
      <c r="G1864" s="8">
        <v>0</v>
      </c>
      <c r="H1864" s="10">
        <v>0</v>
      </c>
      <c r="I1864" t="str">
        <f>IFERROR(VLOOKUP(D1864,'LEAID Match'!$A$2:$B$186,2,FALSE),"")</f>
        <v/>
      </c>
    </row>
    <row r="1865" spans="1:9" x14ac:dyDescent="0.2">
      <c r="A1865" t="str">
        <f t="shared" si="29"/>
        <v/>
      </c>
      <c r="B1865" s="15">
        <v>2017</v>
      </c>
      <c r="C1865" t="s">
        <v>1831</v>
      </c>
      <c r="D1865" t="s">
        <v>941</v>
      </c>
      <c r="E1865" t="s">
        <v>210</v>
      </c>
      <c r="F1865" s="10" t="s">
        <v>29</v>
      </c>
      <c r="G1865" s="8">
        <v>0</v>
      </c>
      <c r="H1865" s="10">
        <v>0</v>
      </c>
      <c r="I1865" t="str">
        <f>IFERROR(VLOOKUP(D1865,'LEAID Match'!$A$2:$B$186,2,FALSE),"")</f>
        <v/>
      </c>
    </row>
    <row r="1866" spans="1:9" x14ac:dyDescent="0.2">
      <c r="A1866" t="str">
        <f t="shared" si="29"/>
        <v/>
      </c>
      <c r="B1866" s="15">
        <v>2018</v>
      </c>
      <c r="C1866" t="s">
        <v>1831</v>
      </c>
      <c r="D1866" t="s">
        <v>941</v>
      </c>
      <c r="E1866" t="s">
        <v>941</v>
      </c>
      <c r="F1866" s="10" t="s">
        <v>29</v>
      </c>
      <c r="G1866" s="8">
        <v>0</v>
      </c>
      <c r="H1866" s="10">
        <v>0</v>
      </c>
      <c r="I1866" t="str">
        <f>IFERROR(VLOOKUP(D1866,'LEAID Match'!$A$2:$B$186,2,FALSE),"")</f>
        <v/>
      </c>
    </row>
    <row r="1867" spans="1:9" x14ac:dyDescent="0.2">
      <c r="A1867" t="str">
        <f t="shared" si="29"/>
        <v/>
      </c>
      <c r="B1867" s="15">
        <v>2019</v>
      </c>
      <c r="C1867" t="s">
        <v>1831</v>
      </c>
      <c r="D1867" t="s">
        <v>941</v>
      </c>
      <c r="E1867" t="s">
        <v>941</v>
      </c>
      <c r="F1867" s="10" t="s">
        <v>29</v>
      </c>
      <c r="G1867" s="8">
        <v>0</v>
      </c>
      <c r="H1867" s="10">
        <v>0</v>
      </c>
      <c r="I1867" t="str">
        <f>IFERROR(VLOOKUP(D1867,'LEAID Match'!$A$2:$B$186,2,FALSE),"")</f>
        <v/>
      </c>
    </row>
    <row r="1868" spans="1:9" x14ac:dyDescent="0.2">
      <c r="A1868" t="str">
        <f t="shared" si="29"/>
        <v/>
      </c>
      <c r="B1868" s="15">
        <v>2020</v>
      </c>
      <c r="C1868" t="s">
        <v>1831</v>
      </c>
      <c r="D1868" t="s">
        <v>941</v>
      </c>
      <c r="E1868" t="s">
        <v>941</v>
      </c>
      <c r="F1868" s="10" t="s">
        <v>29</v>
      </c>
      <c r="G1868" s="8">
        <v>0</v>
      </c>
      <c r="H1868" s="10">
        <v>0</v>
      </c>
      <c r="I1868" t="str">
        <f>IFERROR(VLOOKUP(D1868,'LEAID Match'!$A$2:$B$186,2,FALSE),"")</f>
        <v/>
      </c>
    </row>
    <row r="1869" spans="1:9" x14ac:dyDescent="0.2">
      <c r="A1869" t="str">
        <f t="shared" si="29"/>
        <v/>
      </c>
      <c r="B1869" s="15">
        <v>2021</v>
      </c>
      <c r="C1869" t="s">
        <v>1831</v>
      </c>
      <c r="D1869" t="s">
        <v>941</v>
      </c>
      <c r="E1869" t="s">
        <v>941</v>
      </c>
      <c r="F1869" s="10" t="s">
        <v>29</v>
      </c>
      <c r="G1869" s="8">
        <v>0</v>
      </c>
      <c r="H1869" s="10">
        <v>0</v>
      </c>
      <c r="I1869" t="str">
        <f>IFERROR(VLOOKUP(D1869,'LEAID Match'!$A$2:$B$186,2,FALSE),"")</f>
        <v/>
      </c>
    </row>
    <row r="1870" spans="1:9" x14ac:dyDescent="0.2">
      <c r="A1870" t="str">
        <f t="shared" si="29"/>
        <v/>
      </c>
      <c r="B1870" s="15">
        <v>2022</v>
      </c>
      <c r="C1870" t="s">
        <v>1831</v>
      </c>
      <c r="D1870" t="s">
        <v>941</v>
      </c>
      <c r="E1870" t="s">
        <v>941</v>
      </c>
      <c r="F1870" s="10" t="s">
        <v>29</v>
      </c>
      <c r="G1870" s="8">
        <v>0</v>
      </c>
      <c r="H1870" s="10">
        <v>0</v>
      </c>
      <c r="I1870" t="str">
        <f>IFERROR(VLOOKUP(D1870,'LEAID Match'!$A$2:$B$186,2,FALSE),"")</f>
        <v/>
      </c>
    </row>
    <row r="1871" spans="1:9" x14ac:dyDescent="0.2">
      <c r="A1871" t="str">
        <f t="shared" si="29"/>
        <v/>
      </c>
      <c r="B1871" s="15">
        <v>2023</v>
      </c>
      <c r="C1871" t="s">
        <v>1831</v>
      </c>
      <c r="D1871" t="s">
        <v>941</v>
      </c>
      <c r="E1871" t="s">
        <v>941</v>
      </c>
      <c r="F1871" s="10" t="s">
        <v>2013</v>
      </c>
      <c r="G1871" s="8">
        <v>0</v>
      </c>
      <c r="H1871" s="10">
        <v>0</v>
      </c>
      <c r="I1871" t="str">
        <f>IFERROR(VLOOKUP(D1871,'LEAID Match'!$A$2:$B$186,2,FALSE),"")</f>
        <v/>
      </c>
    </row>
    <row r="1872" spans="1:9" x14ac:dyDescent="0.2">
      <c r="A1872" t="str">
        <f t="shared" si="29"/>
        <v/>
      </c>
      <c r="B1872" s="15">
        <v>2015</v>
      </c>
      <c r="C1872" t="s">
        <v>1832</v>
      </c>
      <c r="D1872" t="s">
        <v>211</v>
      </c>
      <c r="E1872" t="s">
        <v>211</v>
      </c>
      <c r="F1872" s="10">
        <v>2275336</v>
      </c>
      <c r="G1872" s="8">
        <v>1.656831E-4</v>
      </c>
      <c r="H1872" s="10">
        <v>186111.82623000001</v>
      </c>
      <c r="I1872" t="str">
        <f>IFERROR(VLOOKUP(D1872,'LEAID Match'!$A$2:$B$186,2,FALSE),"")</f>
        <v/>
      </c>
    </row>
    <row r="1873" spans="1:9" x14ac:dyDescent="0.2">
      <c r="A1873" t="str">
        <f t="shared" si="29"/>
        <v/>
      </c>
      <c r="B1873" s="15">
        <v>2016</v>
      </c>
      <c r="C1873" t="s">
        <v>1832</v>
      </c>
      <c r="D1873" t="s">
        <v>211</v>
      </c>
      <c r="E1873" t="s">
        <v>211</v>
      </c>
      <c r="F1873" s="10">
        <v>3187252</v>
      </c>
      <c r="G1873" s="8">
        <v>1.6524620000000001E-4</v>
      </c>
      <c r="H1873" s="10">
        <v>161495.11126000001</v>
      </c>
      <c r="I1873" t="str">
        <f>IFERROR(VLOOKUP(D1873,'LEAID Match'!$A$2:$B$186,2,FALSE),"")</f>
        <v/>
      </c>
    </row>
    <row r="1874" spans="1:9" x14ac:dyDescent="0.2">
      <c r="A1874" t="str">
        <f t="shared" si="29"/>
        <v/>
      </c>
      <c r="B1874" s="15">
        <v>2017</v>
      </c>
      <c r="C1874" t="s">
        <v>1832</v>
      </c>
      <c r="D1874" t="s">
        <v>211</v>
      </c>
      <c r="E1874" t="s">
        <v>211</v>
      </c>
      <c r="F1874" s="10">
        <v>3591542</v>
      </c>
      <c r="G1874" s="8">
        <v>1.5171290000000001E-4</v>
      </c>
      <c r="H1874" s="10">
        <v>155080.92638000002</v>
      </c>
      <c r="I1874" t="str">
        <f>IFERROR(VLOOKUP(D1874,'LEAID Match'!$A$2:$B$186,2,FALSE),"")</f>
        <v/>
      </c>
    </row>
    <row r="1875" spans="1:9" x14ac:dyDescent="0.2">
      <c r="A1875" t="str">
        <f t="shared" si="29"/>
        <v/>
      </c>
      <c r="B1875" s="15">
        <v>2018</v>
      </c>
      <c r="C1875" t="s">
        <v>1832</v>
      </c>
      <c r="D1875" t="s">
        <v>211</v>
      </c>
      <c r="E1875" t="s">
        <v>211</v>
      </c>
      <c r="F1875" s="10">
        <v>4742302</v>
      </c>
      <c r="G1875" s="8">
        <v>1.6892449999999999E-4</v>
      </c>
      <c r="H1875" s="10">
        <v>234821.94744999998</v>
      </c>
      <c r="I1875" t="str">
        <f>IFERROR(VLOOKUP(D1875,'LEAID Match'!$A$2:$B$186,2,FALSE),"")</f>
        <v/>
      </c>
    </row>
    <row r="1876" spans="1:9" x14ac:dyDescent="0.2">
      <c r="A1876" t="str">
        <f t="shared" si="29"/>
        <v/>
      </c>
      <c r="B1876" s="15">
        <v>2019</v>
      </c>
      <c r="C1876" t="s">
        <v>1832</v>
      </c>
      <c r="D1876" t="s">
        <v>211</v>
      </c>
      <c r="E1876" t="s">
        <v>211</v>
      </c>
      <c r="F1876" s="10">
        <v>3564837</v>
      </c>
      <c r="G1876" s="8">
        <v>1.4394850000000001E-4</v>
      </c>
      <c r="H1876" s="10">
        <v>247620.20970000001</v>
      </c>
      <c r="I1876" t="str">
        <f>IFERROR(VLOOKUP(D1876,'LEAID Match'!$A$2:$B$186,2,FALSE),"")</f>
        <v/>
      </c>
    </row>
    <row r="1877" spans="1:9" x14ac:dyDescent="0.2">
      <c r="A1877" t="str">
        <f t="shared" si="29"/>
        <v/>
      </c>
      <c r="B1877" s="15">
        <v>2020</v>
      </c>
      <c r="C1877" t="s">
        <v>1832</v>
      </c>
      <c r="D1877" t="s">
        <v>211</v>
      </c>
      <c r="E1877" t="s">
        <v>211</v>
      </c>
      <c r="F1877" s="10">
        <v>5454479</v>
      </c>
      <c r="G1877" s="8">
        <v>1.783089E-4</v>
      </c>
      <c r="H1877" s="10">
        <v>409932.16109999997</v>
      </c>
      <c r="I1877" t="str">
        <f>IFERROR(VLOOKUP(D1877,'LEAID Match'!$A$2:$B$186,2,FALSE),"")</f>
        <v/>
      </c>
    </row>
    <row r="1878" spans="1:9" x14ac:dyDescent="0.2">
      <c r="A1878" t="str">
        <f t="shared" si="29"/>
        <v/>
      </c>
      <c r="B1878" s="15">
        <v>2021</v>
      </c>
      <c r="C1878" t="s">
        <v>1832</v>
      </c>
      <c r="D1878" t="s">
        <v>211</v>
      </c>
      <c r="E1878" t="s">
        <v>211</v>
      </c>
      <c r="F1878" s="10">
        <v>5208937</v>
      </c>
      <c r="G1878" s="8">
        <v>1.812095E-4</v>
      </c>
      <c r="H1878" s="10">
        <v>391684.33425000001</v>
      </c>
      <c r="I1878" t="str">
        <f>IFERROR(VLOOKUP(D1878,'LEAID Match'!$A$2:$B$186,2,FALSE),"")</f>
        <v/>
      </c>
    </row>
    <row r="1879" spans="1:9" x14ac:dyDescent="0.2">
      <c r="A1879" t="str">
        <f t="shared" si="29"/>
        <v/>
      </c>
      <c r="B1879" s="15">
        <v>2022</v>
      </c>
      <c r="C1879" t="s">
        <v>1832</v>
      </c>
      <c r="D1879" t="s">
        <v>211</v>
      </c>
      <c r="E1879" t="s">
        <v>211</v>
      </c>
      <c r="F1879" s="10">
        <v>5677643</v>
      </c>
      <c r="G1879" s="8">
        <v>1.705714E-4</v>
      </c>
      <c r="H1879" s="10">
        <v>687436.85628000007</v>
      </c>
      <c r="I1879" t="str">
        <f>IFERROR(VLOOKUP(D1879,'LEAID Match'!$A$2:$B$186,2,FALSE),"")</f>
        <v/>
      </c>
    </row>
    <row r="1880" spans="1:9" x14ac:dyDescent="0.2">
      <c r="A1880" t="str">
        <f t="shared" si="29"/>
        <v/>
      </c>
      <c r="B1880" s="15">
        <v>2023</v>
      </c>
      <c r="C1880" t="s">
        <v>1832</v>
      </c>
      <c r="D1880" t="s">
        <v>211</v>
      </c>
      <c r="E1880" t="s">
        <v>211</v>
      </c>
      <c r="F1880" s="10">
        <v>4226779</v>
      </c>
      <c r="G1880" s="8">
        <v>1.6626090000000001E-4</v>
      </c>
      <c r="H1880" s="10">
        <v>397845.70761000004</v>
      </c>
      <c r="I1880" t="str">
        <f>IFERROR(VLOOKUP(D1880,'LEAID Match'!$A$2:$B$186,2,FALSE),"")</f>
        <v/>
      </c>
    </row>
    <row r="1881" spans="1:9" x14ac:dyDescent="0.2">
      <c r="A1881" t="str">
        <f t="shared" si="29"/>
        <v/>
      </c>
      <c r="B1881" s="15">
        <v>2015</v>
      </c>
      <c r="C1881" t="s">
        <v>1833</v>
      </c>
      <c r="D1881" t="s">
        <v>212</v>
      </c>
      <c r="E1881" t="s">
        <v>212</v>
      </c>
      <c r="F1881" s="10">
        <v>3749687</v>
      </c>
      <c r="G1881" s="8">
        <v>2.7304089999999998E-4</v>
      </c>
      <c r="H1881" s="10">
        <v>306706.84297</v>
      </c>
      <c r="I1881" t="str">
        <f>IFERROR(VLOOKUP(D1881,'LEAID Match'!$A$2:$B$186,2,FALSE),"")</f>
        <v/>
      </c>
    </row>
    <row r="1882" spans="1:9" x14ac:dyDescent="0.2">
      <c r="A1882" t="str">
        <f t="shared" si="29"/>
        <v/>
      </c>
      <c r="B1882" s="15">
        <v>2016</v>
      </c>
      <c r="C1882" t="s">
        <v>1833</v>
      </c>
      <c r="D1882" t="s">
        <v>212</v>
      </c>
      <c r="E1882" t="s">
        <v>212</v>
      </c>
      <c r="F1882" s="10">
        <v>4889775</v>
      </c>
      <c r="G1882" s="8">
        <v>2.5351520000000002E-4</v>
      </c>
      <c r="H1882" s="10">
        <v>247760.40496000001</v>
      </c>
      <c r="I1882" t="str">
        <f>IFERROR(VLOOKUP(D1882,'LEAID Match'!$A$2:$B$186,2,FALSE),"")</f>
        <v/>
      </c>
    </row>
    <row r="1883" spans="1:9" x14ac:dyDescent="0.2">
      <c r="A1883" t="str">
        <f t="shared" si="29"/>
        <v/>
      </c>
      <c r="B1883" s="15">
        <v>2017</v>
      </c>
      <c r="C1883" t="s">
        <v>1833</v>
      </c>
      <c r="D1883" t="s">
        <v>212</v>
      </c>
      <c r="E1883" t="s">
        <v>212</v>
      </c>
      <c r="F1883" s="10">
        <v>6470138</v>
      </c>
      <c r="G1883" s="8">
        <v>2.7330980000000001E-4</v>
      </c>
      <c r="H1883" s="10">
        <v>279377.27756000002</v>
      </c>
      <c r="I1883" t="str">
        <f>IFERROR(VLOOKUP(D1883,'LEAID Match'!$A$2:$B$186,2,FALSE),"")</f>
        <v/>
      </c>
    </row>
    <row r="1884" spans="1:9" x14ac:dyDescent="0.2">
      <c r="A1884" t="str">
        <f t="shared" si="29"/>
        <v/>
      </c>
      <c r="B1884" s="15">
        <v>2018</v>
      </c>
      <c r="C1884" t="s">
        <v>1833</v>
      </c>
      <c r="D1884" t="s">
        <v>212</v>
      </c>
      <c r="E1884" t="s">
        <v>212</v>
      </c>
      <c r="F1884" s="10">
        <v>7588368</v>
      </c>
      <c r="G1884" s="8">
        <v>2.7030359999999999E-4</v>
      </c>
      <c r="H1884" s="10">
        <v>375749.03435999999</v>
      </c>
      <c r="I1884" t="str">
        <f>IFERROR(VLOOKUP(D1884,'LEAID Match'!$A$2:$B$186,2,FALSE),"")</f>
        <v/>
      </c>
    </row>
    <row r="1885" spans="1:9" x14ac:dyDescent="0.2">
      <c r="A1885" t="str">
        <f t="shared" si="29"/>
        <v/>
      </c>
      <c r="B1885" s="15">
        <v>2019</v>
      </c>
      <c r="C1885" t="s">
        <v>1833</v>
      </c>
      <c r="D1885" t="s">
        <v>212</v>
      </c>
      <c r="E1885" t="s">
        <v>212</v>
      </c>
      <c r="F1885" s="10">
        <v>6905121</v>
      </c>
      <c r="G1885" s="8">
        <v>2.788294E-4</v>
      </c>
      <c r="H1885" s="10">
        <v>479642.33387999999</v>
      </c>
      <c r="I1885" t="str">
        <f>IFERROR(VLOOKUP(D1885,'LEAID Match'!$A$2:$B$186,2,FALSE),"")</f>
        <v/>
      </c>
    </row>
    <row r="1886" spans="1:9" x14ac:dyDescent="0.2">
      <c r="A1886" t="str">
        <f t="shared" si="29"/>
        <v/>
      </c>
      <c r="B1886" s="15">
        <v>2020</v>
      </c>
      <c r="C1886" t="s">
        <v>1833</v>
      </c>
      <c r="D1886" t="s">
        <v>212</v>
      </c>
      <c r="E1886" t="s">
        <v>212</v>
      </c>
      <c r="F1886" s="10">
        <v>8390657</v>
      </c>
      <c r="G1886" s="8">
        <v>2.7429370000000002E-4</v>
      </c>
      <c r="H1886" s="10">
        <v>630601.21630000009</v>
      </c>
      <c r="I1886" t="str">
        <f>IFERROR(VLOOKUP(D1886,'LEAID Match'!$A$2:$B$186,2,FALSE),"")</f>
        <v/>
      </c>
    </row>
    <row r="1887" spans="1:9" x14ac:dyDescent="0.2">
      <c r="A1887" t="str">
        <f t="shared" si="29"/>
        <v/>
      </c>
      <c r="B1887" s="15">
        <v>2021</v>
      </c>
      <c r="C1887" t="s">
        <v>1833</v>
      </c>
      <c r="D1887" t="s">
        <v>212</v>
      </c>
      <c r="E1887" t="s">
        <v>212</v>
      </c>
      <c r="F1887" s="10">
        <v>8748980</v>
      </c>
      <c r="G1887" s="8">
        <v>3.0436120000000002E-4</v>
      </c>
      <c r="H1887" s="10">
        <v>657876.73380000005</v>
      </c>
      <c r="I1887" t="str">
        <f>IFERROR(VLOOKUP(D1887,'LEAID Match'!$A$2:$B$186,2,FALSE),"")</f>
        <v/>
      </c>
    </row>
    <row r="1888" spans="1:9" x14ac:dyDescent="0.2">
      <c r="A1888" t="str">
        <f t="shared" si="29"/>
        <v/>
      </c>
      <c r="B1888" s="15">
        <v>2022</v>
      </c>
      <c r="C1888" t="s">
        <v>1833</v>
      </c>
      <c r="D1888" t="s">
        <v>212</v>
      </c>
      <c r="E1888" t="s">
        <v>212</v>
      </c>
      <c r="F1888" s="10">
        <v>11129347</v>
      </c>
      <c r="G1888" s="8">
        <v>3.3435490000000001E-4</v>
      </c>
      <c r="H1888" s="10">
        <v>1347517.1179800001</v>
      </c>
      <c r="I1888" t="str">
        <f>IFERROR(VLOOKUP(D1888,'LEAID Match'!$A$2:$B$186,2,FALSE),"")</f>
        <v/>
      </c>
    </row>
    <row r="1889" spans="1:9" x14ac:dyDescent="0.2">
      <c r="A1889" t="str">
        <f t="shared" si="29"/>
        <v/>
      </c>
      <c r="B1889" s="15">
        <v>2023</v>
      </c>
      <c r="C1889" t="s">
        <v>1833</v>
      </c>
      <c r="D1889" t="s">
        <v>212</v>
      </c>
      <c r="E1889" t="s">
        <v>212</v>
      </c>
      <c r="F1889" s="10">
        <v>9088059</v>
      </c>
      <c r="G1889" s="8">
        <v>3.5747989999999999E-4</v>
      </c>
      <c r="H1889" s="10">
        <v>855413.65270999994</v>
      </c>
      <c r="I1889" t="str">
        <f>IFERROR(VLOOKUP(D1889,'LEAID Match'!$A$2:$B$186,2,FALSE),"")</f>
        <v/>
      </c>
    </row>
    <row r="1890" spans="1:9" x14ac:dyDescent="0.2">
      <c r="A1890" t="str">
        <f t="shared" si="29"/>
        <v/>
      </c>
      <c r="B1890" s="15">
        <v>2015</v>
      </c>
      <c r="C1890" t="s">
        <v>1834</v>
      </c>
      <c r="D1890" t="s">
        <v>213</v>
      </c>
      <c r="E1890" t="s">
        <v>213</v>
      </c>
      <c r="F1890" s="10">
        <v>6693116</v>
      </c>
      <c r="G1890" s="8">
        <v>4.8737260000000001E-4</v>
      </c>
      <c r="H1890" s="10">
        <v>547465.64158000005</v>
      </c>
      <c r="I1890" t="str">
        <f>IFERROR(VLOOKUP(D1890,'LEAID Match'!$A$2:$B$186,2,FALSE),"")</f>
        <v/>
      </c>
    </row>
    <row r="1891" spans="1:9" x14ac:dyDescent="0.2">
      <c r="A1891" t="str">
        <f t="shared" si="29"/>
        <v/>
      </c>
      <c r="B1891" s="15">
        <v>2016</v>
      </c>
      <c r="C1891" t="s">
        <v>1834</v>
      </c>
      <c r="D1891" t="s">
        <v>213</v>
      </c>
      <c r="E1891" t="s">
        <v>213</v>
      </c>
      <c r="F1891" s="10">
        <v>9016345</v>
      </c>
      <c r="G1891" s="8">
        <v>4.6746119999999998E-4</v>
      </c>
      <c r="H1891" s="10">
        <v>456849.83075999998</v>
      </c>
      <c r="I1891" t="str">
        <f>IFERROR(VLOOKUP(D1891,'LEAID Match'!$A$2:$B$186,2,FALSE),"")</f>
        <v/>
      </c>
    </row>
    <row r="1892" spans="1:9" x14ac:dyDescent="0.2">
      <c r="A1892" t="str">
        <f t="shared" si="29"/>
        <v/>
      </c>
      <c r="B1892" s="15">
        <v>2017</v>
      </c>
      <c r="C1892" t="s">
        <v>1834</v>
      </c>
      <c r="D1892" t="s">
        <v>213</v>
      </c>
      <c r="E1892" t="s">
        <v>213</v>
      </c>
      <c r="F1892" s="10">
        <v>10000733</v>
      </c>
      <c r="G1892" s="8">
        <v>4.2244819999999998E-4</v>
      </c>
      <c r="H1892" s="10">
        <v>431826.55004</v>
      </c>
      <c r="I1892" t="str">
        <f>IFERROR(VLOOKUP(D1892,'LEAID Match'!$A$2:$B$186,2,FALSE),"")</f>
        <v/>
      </c>
    </row>
    <row r="1893" spans="1:9" x14ac:dyDescent="0.2">
      <c r="A1893" t="str">
        <f t="shared" si="29"/>
        <v/>
      </c>
      <c r="B1893" s="15">
        <v>2018</v>
      </c>
      <c r="C1893" t="s">
        <v>1834</v>
      </c>
      <c r="D1893" t="s">
        <v>213</v>
      </c>
      <c r="E1893" t="s">
        <v>213</v>
      </c>
      <c r="F1893" s="10">
        <v>12073275</v>
      </c>
      <c r="G1893" s="8">
        <v>4.3005940000000002E-4</v>
      </c>
      <c r="H1893" s="10">
        <v>597825.57194000005</v>
      </c>
      <c r="I1893" t="str">
        <f>IFERROR(VLOOKUP(D1893,'LEAID Match'!$A$2:$B$186,2,FALSE),"")</f>
        <v/>
      </c>
    </row>
    <row r="1894" spans="1:9" x14ac:dyDescent="0.2">
      <c r="A1894" t="str">
        <f t="shared" si="29"/>
        <v/>
      </c>
      <c r="B1894" s="15">
        <v>2019</v>
      </c>
      <c r="C1894" t="s">
        <v>1834</v>
      </c>
      <c r="D1894" t="s">
        <v>213</v>
      </c>
      <c r="E1894" t="s">
        <v>213</v>
      </c>
      <c r="F1894" s="10">
        <v>12044468</v>
      </c>
      <c r="G1894" s="8">
        <v>4.8635680000000002E-4</v>
      </c>
      <c r="H1894" s="10">
        <v>836630.96736000001</v>
      </c>
      <c r="I1894" t="str">
        <f>IFERROR(VLOOKUP(D1894,'LEAID Match'!$A$2:$B$186,2,FALSE),"")</f>
        <v/>
      </c>
    </row>
    <row r="1895" spans="1:9" x14ac:dyDescent="0.2">
      <c r="A1895" t="str">
        <f t="shared" si="29"/>
        <v/>
      </c>
      <c r="B1895" s="15">
        <v>2020</v>
      </c>
      <c r="C1895" t="s">
        <v>1834</v>
      </c>
      <c r="D1895" t="s">
        <v>213</v>
      </c>
      <c r="E1895" t="s">
        <v>213</v>
      </c>
      <c r="F1895" s="10">
        <v>14203884</v>
      </c>
      <c r="G1895" s="8">
        <v>4.6433020000000001E-4</v>
      </c>
      <c r="H1895" s="10">
        <v>1067495.1298</v>
      </c>
      <c r="I1895" t="str">
        <f>IFERROR(VLOOKUP(D1895,'LEAID Match'!$A$2:$B$186,2,FALSE),"")</f>
        <v/>
      </c>
    </row>
    <row r="1896" spans="1:9" x14ac:dyDescent="0.2">
      <c r="A1896" t="str">
        <f t="shared" si="29"/>
        <v/>
      </c>
      <c r="B1896" s="15">
        <v>2021</v>
      </c>
      <c r="C1896" t="s">
        <v>1834</v>
      </c>
      <c r="D1896" t="s">
        <v>213</v>
      </c>
      <c r="E1896" t="s">
        <v>213</v>
      </c>
      <c r="F1896" s="10">
        <v>12241449</v>
      </c>
      <c r="G1896" s="8">
        <v>4.2585779999999997E-4</v>
      </c>
      <c r="H1896" s="10">
        <v>920491.63469999994</v>
      </c>
      <c r="I1896" t="str">
        <f>IFERROR(VLOOKUP(D1896,'LEAID Match'!$A$2:$B$186,2,FALSE),"")</f>
        <v/>
      </c>
    </row>
    <row r="1897" spans="1:9" x14ac:dyDescent="0.2">
      <c r="A1897" t="str">
        <f t="shared" si="29"/>
        <v/>
      </c>
      <c r="B1897" s="15">
        <v>2022</v>
      </c>
      <c r="C1897" t="s">
        <v>1834</v>
      </c>
      <c r="D1897" t="s">
        <v>213</v>
      </c>
      <c r="E1897" t="s">
        <v>213</v>
      </c>
      <c r="F1897" s="10">
        <v>13709136</v>
      </c>
      <c r="G1897" s="8">
        <v>4.1185860000000001E-4</v>
      </c>
      <c r="H1897" s="10">
        <v>1659872.52972</v>
      </c>
      <c r="I1897" t="str">
        <f>IFERROR(VLOOKUP(D1897,'LEAID Match'!$A$2:$B$186,2,FALSE),"")</f>
        <v/>
      </c>
    </row>
    <row r="1898" spans="1:9" x14ac:dyDescent="0.2">
      <c r="A1898" t="str">
        <f t="shared" si="29"/>
        <v/>
      </c>
      <c r="B1898" s="15">
        <v>2023</v>
      </c>
      <c r="C1898" t="s">
        <v>1834</v>
      </c>
      <c r="D1898" t="s">
        <v>213</v>
      </c>
      <c r="E1898" t="s">
        <v>213</v>
      </c>
      <c r="F1898" s="10">
        <v>10684644</v>
      </c>
      <c r="G1898" s="8">
        <v>4.202818E-4</v>
      </c>
      <c r="H1898" s="10">
        <v>1005692.3192199999</v>
      </c>
      <c r="I1898" t="str">
        <f>IFERROR(VLOOKUP(D1898,'LEAID Match'!$A$2:$B$186,2,FALSE),"")</f>
        <v/>
      </c>
    </row>
    <row r="1899" spans="1:9" x14ac:dyDescent="0.2">
      <c r="A1899" t="str">
        <f t="shared" si="29"/>
        <v/>
      </c>
      <c r="B1899" s="15">
        <v>2015</v>
      </c>
      <c r="C1899" t="s">
        <v>1835</v>
      </c>
      <c r="D1899" t="s">
        <v>214</v>
      </c>
      <c r="E1899" t="s">
        <v>214</v>
      </c>
      <c r="F1899" s="10">
        <v>362296</v>
      </c>
      <c r="G1899" s="8">
        <v>2.6381300000000001E-5</v>
      </c>
      <c r="H1899" s="10">
        <v>29634.114290000001</v>
      </c>
      <c r="I1899" t="str">
        <f>IFERROR(VLOOKUP(D1899,'LEAID Match'!$A$2:$B$186,2,FALSE),"")</f>
        <v/>
      </c>
    </row>
    <row r="1900" spans="1:9" x14ac:dyDescent="0.2">
      <c r="A1900" t="str">
        <f t="shared" si="29"/>
        <v/>
      </c>
      <c r="B1900" s="15">
        <v>2016</v>
      </c>
      <c r="C1900" t="s">
        <v>1835</v>
      </c>
      <c r="D1900" t="s">
        <v>214</v>
      </c>
      <c r="E1900" t="s">
        <v>214</v>
      </c>
      <c r="F1900" s="10">
        <v>90138</v>
      </c>
      <c r="G1900" s="8">
        <v>4.6732999999999998E-6</v>
      </c>
      <c r="H1900" s="10">
        <v>4567.2160899999999</v>
      </c>
      <c r="I1900" t="str">
        <f>IFERROR(VLOOKUP(D1900,'LEAID Match'!$A$2:$B$186,2,FALSE),"")</f>
        <v/>
      </c>
    </row>
    <row r="1901" spans="1:9" x14ac:dyDescent="0.2">
      <c r="A1901" t="str">
        <f t="shared" si="29"/>
        <v/>
      </c>
      <c r="B1901" s="15">
        <v>2017</v>
      </c>
      <c r="C1901" t="s">
        <v>1835</v>
      </c>
      <c r="D1901" t="s">
        <v>214</v>
      </c>
      <c r="E1901" t="s">
        <v>214</v>
      </c>
      <c r="F1901" s="10">
        <v>463270</v>
      </c>
      <c r="G1901" s="8">
        <v>1.9569299999999999E-5</v>
      </c>
      <c r="H1901" s="10">
        <v>20003.73846</v>
      </c>
      <c r="I1901" t="str">
        <f>IFERROR(VLOOKUP(D1901,'LEAID Match'!$A$2:$B$186,2,FALSE),"")</f>
        <v/>
      </c>
    </row>
    <row r="1902" spans="1:9" x14ac:dyDescent="0.2">
      <c r="A1902" t="str">
        <f t="shared" si="29"/>
        <v/>
      </c>
      <c r="B1902" s="15">
        <v>2018</v>
      </c>
      <c r="C1902" t="s">
        <v>1835</v>
      </c>
      <c r="D1902" t="s">
        <v>214</v>
      </c>
      <c r="E1902" t="s">
        <v>214</v>
      </c>
      <c r="F1902" s="10">
        <v>598090</v>
      </c>
      <c r="G1902" s="8">
        <v>2.1304399999999999E-5</v>
      </c>
      <c r="H1902" s="10">
        <v>29615.246439999999</v>
      </c>
      <c r="I1902" t="str">
        <f>IFERROR(VLOOKUP(D1902,'LEAID Match'!$A$2:$B$186,2,FALSE),"")</f>
        <v/>
      </c>
    </row>
    <row r="1903" spans="1:9" x14ac:dyDescent="0.2">
      <c r="A1903" t="str">
        <f t="shared" si="29"/>
        <v/>
      </c>
      <c r="B1903" s="15">
        <v>2019</v>
      </c>
      <c r="C1903" t="s">
        <v>1835</v>
      </c>
      <c r="D1903" t="s">
        <v>214</v>
      </c>
      <c r="E1903" t="s">
        <v>214</v>
      </c>
      <c r="F1903" s="10">
        <v>724545</v>
      </c>
      <c r="G1903" s="8">
        <v>2.9257199999999998E-5</v>
      </c>
      <c r="H1903" s="10">
        <v>50328.235439999997</v>
      </c>
      <c r="I1903" t="str">
        <f>IFERROR(VLOOKUP(D1903,'LEAID Match'!$A$2:$B$186,2,FALSE),"")</f>
        <v/>
      </c>
    </row>
    <row r="1904" spans="1:9" x14ac:dyDescent="0.2">
      <c r="A1904" t="str">
        <f t="shared" si="29"/>
        <v/>
      </c>
      <c r="B1904" s="15">
        <v>2020</v>
      </c>
      <c r="C1904" t="s">
        <v>1835</v>
      </c>
      <c r="D1904" t="s">
        <v>214</v>
      </c>
      <c r="E1904" t="s">
        <v>214</v>
      </c>
      <c r="F1904" s="10">
        <v>620316</v>
      </c>
      <c r="G1904" s="8">
        <v>2.0278399999999999E-5</v>
      </c>
      <c r="H1904" s="10">
        <v>46620.041599999997</v>
      </c>
      <c r="I1904" t="str">
        <f>IFERROR(VLOOKUP(D1904,'LEAID Match'!$A$2:$B$186,2,FALSE),"")</f>
        <v/>
      </c>
    </row>
    <row r="1905" spans="1:9" x14ac:dyDescent="0.2">
      <c r="A1905" t="str">
        <f t="shared" si="29"/>
        <v/>
      </c>
      <c r="B1905" s="15">
        <v>2021</v>
      </c>
      <c r="C1905" t="s">
        <v>1835</v>
      </c>
      <c r="D1905" t="s">
        <v>214</v>
      </c>
      <c r="E1905" t="s">
        <v>214</v>
      </c>
      <c r="F1905" s="10">
        <v>833480</v>
      </c>
      <c r="G1905" s="8">
        <v>2.89953E-5</v>
      </c>
      <c r="H1905" s="10">
        <v>62673.340949999998</v>
      </c>
      <c r="I1905" t="str">
        <f>IFERROR(VLOOKUP(D1905,'LEAID Match'!$A$2:$B$186,2,FALSE),"")</f>
        <v/>
      </c>
    </row>
    <row r="1906" spans="1:9" x14ac:dyDescent="0.2">
      <c r="A1906" t="str">
        <f t="shared" si="29"/>
        <v/>
      </c>
      <c r="B1906" s="15">
        <v>2022</v>
      </c>
      <c r="C1906" t="s">
        <v>1835</v>
      </c>
      <c r="D1906" t="s">
        <v>214</v>
      </c>
      <c r="E1906" t="s">
        <v>214</v>
      </c>
      <c r="F1906" s="10">
        <v>754822</v>
      </c>
      <c r="G1906" s="8">
        <v>2.2676799999999999E-5</v>
      </c>
      <c r="H1906" s="10">
        <v>91392.039359999995</v>
      </c>
      <c r="I1906" t="str">
        <f>IFERROR(VLOOKUP(D1906,'LEAID Match'!$A$2:$B$186,2,FALSE),"")</f>
        <v/>
      </c>
    </row>
    <row r="1907" spans="1:9" x14ac:dyDescent="0.2">
      <c r="A1907" t="str">
        <f t="shared" si="29"/>
        <v/>
      </c>
      <c r="B1907" s="15">
        <v>2023</v>
      </c>
      <c r="C1907" t="s">
        <v>1835</v>
      </c>
      <c r="D1907" t="s">
        <v>214</v>
      </c>
      <c r="E1907" t="s">
        <v>214</v>
      </c>
      <c r="F1907" s="10">
        <v>843335</v>
      </c>
      <c r="G1907" s="8">
        <v>3.3172700000000002E-5</v>
      </c>
      <c r="H1907" s="10">
        <v>79378.953829999999</v>
      </c>
      <c r="I1907" t="str">
        <f>IFERROR(VLOOKUP(D1907,'LEAID Match'!$A$2:$B$186,2,FALSE),"")</f>
        <v/>
      </c>
    </row>
    <row r="1908" spans="1:9" x14ac:dyDescent="0.2">
      <c r="A1908" t="str">
        <f t="shared" si="29"/>
        <v/>
      </c>
      <c r="B1908" s="15">
        <v>2015</v>
      </c>
      <c r="C1908" t="s">
        <v>1072</v>
      </c>
      <c r="D1908" t="s">
        <v>215</v>
      </c>
      <c r="E1908" t="s">
        <v>215</v>
      </c>
      <c r="F1908" s="10">
        <v>1173460</v>
      </c>
      <c r="G1908" s="8">
        <v>8.5447799999999999E-5</v>
      </c>
      <c r="H1908" s="10">
        <v>95983.513739999995</v>
      </c>
      <c r="I1908" t="str">
        <f>IFERROR(VLOOKUP(D1908,'LEAID Match'!$A$2:$B$186,2,FALSE),"")</f>
        <v/>
      </c>
    </row>
    <row r="1909" spans="1:9" x14ac:dyDescent="0.2">
      <c r="A1909" t="str">
        <f t="shared" si="29"/>
        <v/>
      </c>
      <c r="B1909" s="15">
        <v>2016</v>
      </c>
      <c r="C1909" t="s">
        <v>1072</v>
      </c>
      <c r="D1909" t="s">
        <v>215</v>
      </c>
      <c r="E1909" t="s">
        <v>215</v>
      </c>
      <c r="F1909" s="10">
        <v>1614613</v>
      </c>
      <c r="G1909" s="8">
        <v>8.3711199999999999E-5</v>
      </c>
      <c r="H1909" s="10">
        <v>81810.955759999997</v>
      </c>
      <c r="I1909" t="str">
        <f>IFERROR(VLOOKUP(D1909,'LEAID Match'!$A$2:$B$186,2,FALSE),"")</f>
        <v/>
      </c>
    </row>
    <row r="1910" spans="1:9" x14ac:dyDescent="0.2">
      <c r="A1910" t="str">
        <f t="shared" si="29"/>
        <v/>
      </c>
      <c r="B1910" s="15">
        <v>2017</v>
      </c>
      <c r="C1910" t="s">
        <v>1072</v>
      </c>
      <c r="D1910" t="s">
        <v>215</v>
      </c>
      <c r="E1910" t="s">
        <v>215</v>
      </c>
      <c r="F1910" s="10">
        <v>1788767</v>
      </c>
      <c r="G1910" s="8">
        <v>7.5560600000000003E-5</v>
      </c>
      <c r="H1910" s="10">
        <v>77238.045320000005</v>
      </c>
      <c r="I1910" t="str">
        <f>IFERROR(VLOOKUP(D1910,'LEAID Match'!$A$2:$B$186,2,FALSE),"")</f>
        <v/>
      </c>
    </row>
    <row r="1911" spans="1:9" x14ac:dyDescent="0.2">
      <c r="A1911" t="str">
        <f t="shared" si="29"/>
        <v/>
      </c>
      <c r="B1911" s="15">
        <v>2018</v>
      </c>
      <c r="C1911" t="s">
        <v>1072</v>
      </c>
      <c r="D1911" t="s">
        <v>215</v>
      </c>
      <c r="E1911" t="s">
        <v>215</v>
      </c>
      <c r="F1911" s="10">
        <v>2076594</v>
      </c>
      <c r="G1911" s="8">
        <v>7.3969900000000005E-5</v>
      </c>
      <c r="H1911" s="10">
        <v>102825.55799</v>
      </c>
      <c r="I1911" t="str">
        <f>IFERROR(VLOOKUP(D1911,'LEAID Match'!$A$2:$B$186,2,FALSE),"")</f>
        <v/>
      </c>
    </row>
    <row r="1912" spans="1:9" x14ac:dyDescent="0.2">
      <c r="A1912" t="str">
        <f t="shared" si="29"/>
        <v/>
      </c>
      <c r="B1912" s="15">
        <v>2019</v>
      </c>
      <c r="C1912" t="s">
        <v>1072</v>
      </c>
      <c r="D1912" t="s">
        <v>215</v>
      </c>
      <c r="E1912" t="s">
        <v>215</v>
      </c>
      <c r="F1912" s="10">
        <v>1389262</v>
      </c>
      <c r="G1912" s="8">
        <v>5.6098499999999998E-5</v>
      </c>
      <c r="H1912" s="10">
        <v>96500.6397</v>
      </c>
      <c r="I1912" t="str">
        <f>IFERROR(VLOOKUP(D1912,'LEAID Match'!$A$2:$B$186,2,FALSE),"")</f>
        <v/>
      </c>
    </row>
    <row r="1913" spans="1:9" x14ac:dyDescent="0.2">
      <c r="A1913" t="str">
        <f t="shared" si="29"/>
        <v/>
      </c>
      <c r="B1913" s="15">
        <v>2020</v>
      </c>
      <c r="C1913" t="s">
        <v>1072</v>
      </c>
      <c r="D1913" t="s">
        <v>215</v>
      </c>
      <c r="E1913" t="s">
        <v>215</v>
      </c>
      <c r="F1913" s="10">
        <v>2027381</v>
      </c>
      <c r="G1913" s="8">
        <v>6.62758E-5</v>
      </c>
      <c r="H1913" s="10">
        <v>152368.06419999999</v>
      </c>
      <c r="I1913" t="str">
        <f>IFERROR(VLOOKUP(D1913,'LEAID Match'!$A$2:$B$186,2,FALSE),"")</f>
        <v/>
      </c>
    </row>
    <row r="1914" spans="1:9" x14ac:dyDescent="0.2">
      <c r="A1914" t="str">
        <f t="shared" si="29"/>
        <v/>
      </c>
      <c r="B1914" s="15">
        <v>2021</v>
      </c>
      <c r="C1914" t="s">
        <v>1072</v>
      </c>
      <c r="D1914" t="s">
        <v>215</v>
      </c>
      <c r="E1914" t="s">
        <v>215</v>
      </c>
      <c r="F1914" s="10">
        <v>1832961</v>
      </c>
      <c r="G1914" s="8">
        <v>6.3765399999999998E-5</v>
      </c>
      <c r="H1914" s="10">
        <v>137828.91209999999</v>
      </c>
      <c r="I1914" t="str">
        <f>IFERROR(VLOOKUP(D1914,'LEAID Match'!$A$2:$B$186,2,FALSE),"")</f>
        <v/>
      </c>
    </row>
    <row r="1915" spans="1:9" x14ac:dyDescent="0.2">
      <c r="A1915" t="str">
        <f t="shared" si="29"/>
        <v/>
      </c>
      <c r="B1915" s="15">
        <v>2022</v>
      </c>
      <c r="C1915" t="s">
        <v>1072</v>
      </c>
      <c r="D1915" t="s">
        <v>215</v>
      </c>
      <c r="E1915" t="s">
        <v>215</v>
      </c>
      <c r="F1915" s="10">
        <v>2065029</v>
      </c>
      <c r="G1915" s="8">
        <v>6.20389E-5</v>
      </c>
      <c r="H1915" s="10">
        <v>250029.17478</v>
      </c>
      <c r="I1915" t="str">
        <f>IFERROR(VLOOKUP(D1915,'LEAID Match'!$A$2:$B$186,2,FALSE),"")</f>
        <v/>
      </c>
    </row>
    <row r="1916" spans="1:9" x14ac:dyDescent="0.2">
      <c r="A1916" t="str">
        <f t="shared" si="29"/>
        <v/>
      </c>
      <c r="B1916" s="15">
        <v>2023</v>
      </c>
      <c r="C1916" t="s">
        <v>1072</v>
      </c>
      <c r="D1916" t="s">
        <v>215</v>
      </c>
      <c r="E1916" t="s">
        <v>215</v>
      </c>
      <c r="F1916" s="10">
        <v>1810435</v>
      </c>
      <c r="G1916" s="8">
        <v>7.1213700000000006E-5</v>
      </c>
      <c r="H1916" s="10">
        <v>170407.26273000002</v>
      </c>
      <c r="I1916" t="str">
        <f>IFERROR(VLOOKUP(D1916,'LEAID Match'!$A$2:$B$186,2,FALSE),"")</f>
        <v/>
      </c>
    </row>
    <row r="1917" spans="1:9" x14ac:dyDescent="0.2">
      <c r="A1917" t="str">
        <f t="shared" si="29"/>
        <v/>
      </c>
      <c r="B1917" s="15">
        <v>2015</v>
      </c>
      <c r="C1917" t="s">
        <v>1073</v>
      </c>
      <c r="D1917" t="s">
        <v>216</v>
      </c>
      <c r="E1917" t="s">
        <v>216</v>
      </c>
      <c r="F1917" s="10">
        <v>11190794</v>
      </c>
      <c r="G1917" s="8">
        <v>8.1488000000000003E-4</v>
      </c>
      <c r="H1917" s="10">
        <v>915354.70400000003</v>
      </c>
      <c r="I1917" t="str">
        <f>IFERROR(VLOOKUP(D1917,'LEAID Match'!$A$2:$B$186,2,FALSE),"")</f>
        <v/>
      </c>
    </row>
    <row r="1918" spans="1:9" x14ac:dyDescent="0.2">
      <c r="A1918" t="str">
        <f t="shared" si="29"/>
        <v/>
      </c>
      <c r="B1918" s="15">
        <v>2016</v>
      </c>
      <c r="C1918" t="s">
        <v>1073</v>
      </c>
      <c r="D1918" t="s">
        <v>216</v>
      </c>
      <c r="E1918" t="s">
        <v>216</v>
      </c>
      <c r="F1918" s="10">
        <v>14411650</v>
      </c>
      <c r="G1918" s="8">
        <v>7.4718609999999998E-4</v>
      </c>
      <c r="H1918" s="10">
        <v>730224.97552999994</v>
      </c>
      <c r="I1918" t="str">
        <f>IFERROR(VLOOKUP(D1918,'LEAID Match'!$A$2:$B$186,2,FALSE),"")</f>
        <v/>
      </c>
    </row>
    <row r="1919" spans="1:9" x14ac:dyDescent="0.2">
      <c r="A1919" t="str">
        <f t="shared" si="29"/>
        <v/>
      </c>
      <c r="B1919" s="15">
        <v>2017</v>
      </c>
      <c r="C1919" t="s">
        <v>1073</v>
      </c>
      <c r="D1919" t="s">
        <v>216</v>
      </c>
      <c r="E1919" t="s">
        <v>216</v>
      </c>
      <c r="F1919" s="10">
        <v>17272032</v>
      </c>
      <c r="G1919" s="8">
        <v>7.2960039999999998E-4</v>
      </c>
      <c r="H1919" s="10">
        <v>745797.52888</v>
      </c>
      <c r="I1919" t="str">
        <f>IFERROR(VLOOKUP(D1919,'LEAID Match'!$A$2:$B$186,2,FALSE),"")</f>
        <v/>
      </c>
    </row>
    <row r="1920" spans="1:9" x14ac:dyDescent="0.2">
      <c r="A1920" t="str">
        <f t="shared" si="29"/>
        <v/>
      </c>
      <c r="B1920" s="15">
        <v>2018</v>
      </c>
      <c r="C1920" t="s">
        <v>1073</v>
      </c>
      <c r="D1920" t="s">
        <v>216</v>
      </c>
      <c r="E1920" t="s">
        <v>216</v>
      </c>
      <c r="F1920" s="10">
        <v>20584066</v>
      </c>
      <c r="G1920" s="8">
        <v>7.3322039999999995E-4</v>
      </c>
      <c r="H1920" s="10">
        <v>1019249.6780399999</v>
      </c>
      <c r="I1920" t="str">
        <f>IFERROR(VLOOKUP(D1920,'LEAID Match'!$A$2:$B$186,2,FALSE),"")</f>
        <v/>
      </c>
    </row>
    <row r="1921" spans="1:9" x14ac:dyDescent="0.2">
      <c r="A1921" t="str">
        <f t="shared" si="29"/>
        <v/>
      </c>
      <c r="B1921" s="15">
        <v>2019</v>
      </c>
      <c r="C1921" t="s">
        <v>1073</v>
      </c>
      <c r="D1921" t="s">
        <v>216</v>
      </c>
      <c r="E1921" t="s">
        <v>216</v>
      </c>
      <c r="F1921" s="10">
        <v>18579588</v>
      </c>
      <c r="G1921" s="8">
        <v>7.5024550000000003E-4</v>
      </c>
      <c r="H1921" s="10">
        <v>1290572.3091</v>
      </c>
      <c r="I1921" t="str">
        <f>IFERROR(VLOOKUP(D1921,'LEAID Match'!$A$2:$B$186,2,FALSE),"")</f>
        <v/>
      </c>
    </row>
    <row r="1922" spans="1:9" x14ac:dyDescent="0.2">
      <c r="A1922" t="str">
        <f t="shared" si="29"/>
        <v/>
      </c>
      <c r="B1922" s="15">
        <v>2020</v>
      </c>
      <c r="C1922" t="s">
        <v>1073</v>
      </c>
      <c r="D1922" t="s">
        <v>216</v>
      </c>
      <c r="E1922" t="s">
        <v>216</v>
      </c>
      <c r="F1922" s="10">
        <v>20762413</v>
      </c>
      <c r="G1922" s="8">
        <v>6.7873089999999998E-4</v>
      </c>
      <c r="H1922" s="10">
        <v>1560402.3391</v>
      </c>
      <c r="I1922" t="str">
        <f>IFERROR(VLOOKUP(D1922,'LEAID Match'!$A$2:$B$186,2,FALSE),"")</f>
        <v/>
      </c>
    </row>
    <row r="1923" spans="1:9" x14ac:dyDescent="0.2">
      <c r="A1923" t="str">
        <f t="shared" ref="A1923:A1986" si="30">I1923</f>
        <v/>
      </c>
      <c r="B1923" s="15">
        <v>2021</v>
      </c>
      <c r="C1923" t="s">
        <v>1073</v>
      </c>
      <c r="D1923" t="s">
        <v>216</v>
      </c>
      <c r="E1923" t="s">
        <v>216</v>
      </c>
      <c r="F1923" s="10">
        <v>19724252</v>
      </c>
      <c r="G1923" s="8">
        <v>6.8617099999999996E-4</v>
      </c>
      <c r="H1923" s="10">
        <v>1483158.6165</v>
      </c>
      <c r="I1923" t="str">
        <f>IFERROR(VLOOKUP(D1923,'LEAID Match'!$A$2:$B$186,2,FALSE),"")</f>
        <v/>
      </c>
    </row>
    <row r="1924" spans="1:9" x14ac:dyDescent="0.2">
      <c r="A1924" t="str">
        <f t="shared" si="30"/>
        <v/>
      </c>
      <c r="B1924" s="15">
        <v>2022</v>
      </c>
      <c r="C1924" t="s">
        <v>1073</v>
      </c>
      <c r="D1924" t="s">
        <v>216</v>
      </c>
      <c r="E1924" t="s">
        <v>216</v>
      </c>
      <c r="F1924" s="10">
        <v>22786238</v>
      </c>
      <c r="G1924" s="8">
        <v>6.8455869999999995E-4</v>
      </c>
      <c r="H1924" s="10">
        <v>2758908.4727399996</v>
      </c>
      <c r="I1924" t="str">
        <f>IFERROR(VLOOKUP(D1924,'LEAID Match'!$A$2:$B$186,2,FALSE),"")</f>
        <v/>
      </c>
    </row>
    <row r="1925" spans="1:9" x14ac:dyDescent="0.2">
      <c r="A1925" t="str">
        <f t="shared" si="30"/>
        <v/>
      </c>
      <c r="B1925" s="15">
        <v>2023</v>
      </c>
      <c r="C1925" t="s">
        <v>1073</v>
      </c>
      <c r="D1925" t="s">
        <v>216</v>
      </c>
      <c r="E1925" t="s">
        <v>216</v>
      </c>
      <c r="F1925" s="10">
        <v>19514503</v>
      </c>
      <c r="G1925" s="8">
        <v>7.6760529999999997E-4</v>
      </c>
      <c r="H1925" s="10">
        <v>1836802.7223699999</v>
      </c>
      <c r="I1925" t="str">
        <f>IFERROR(VLOOKUP(D1925,'LEAID Match'!$A$2:$B$186,2,FALSE),"")</f>
        <v/>
      </c>
    </row>
    <row r="1926" spans="1:9" x14ac:dyDescent="0.2">
      <c r="A1926" t="str">
        <f t="shared" si="30"/>
        <v/>
      </c>
      <c r="B1926" s="15">
        <v>2015</v>
      </c>
      <c r="C1926" t="s">
        <v>1074</v>
      </c>
      <c r="D1926" t="s">
        <v>217</v>
      </c>
      <c r="E1926" t="s">
        <v>217</v>
      </c>
      <c r="F1926" s="10">
        <v>4179669</v>
      </c>
      <c r="G1926" s="8">
        <v>3.0435089999999998E-4</v>
      </c>
      <c r="H1926" s="10">
        <v>341877.36596999998</v>
      </c>
      <c r="I1926" t="str">
        <f>IFERROR(VLOOKUP(D1926,'LEAID Match'!$A$2:$B$186,2,FALSE),"")</f>
        <v/>
      </c>
    </row>
    <row r="1927" spans="1:9" x14ac:dyDescent="0.2">
      <c r="A1927" t="str">
        <f t="shared" si="30"/>
        <v/>
      </c>
      <c r="B1927" s="15">
        <v>2016</v>
      </c>
      <c r="C1927" t="s">
        <v>1074</v>
      </c>
      <c r="D1927" t="s">
        <v>217</v>
      </c>
      <c r="E1927" t="s">
        <v>217</v>
      </c>
      <c r="F1927" s="10">
        <v>5837749</v>
      </c>
      <c r="G1927" s="8">
        <v>3.026638E-4</v>
      </c>
      <c r="H1927" s="10">
        <v>295793.33173999999</v>
      </c>
      <c r="I1927" t="str">
        <f>IFERROR(VLOOKUP(D1927,'LEAID Match'!$A$2:$B$186,2,FALSE),"")</f>
        <v/>
      </c>
    </row>
    <row r="1928" spans="1:9" x14ac:dyDescent="0.2">
      <c r="A1928" t="str">
        <f t="shared" si="30"/>
        <v/>
      </c>
      <c r="B1928" s="15">
        <v>2017</v>
      </c>
      <c r="C1928" t="s">
        <v>1074</v>
      </c>
      <c r="D1928" t="s">
        <v>217</v>
      </c>
      <c r="E1928" t="s">
        <v>217</v>
      </c>
      <c r="F1928" s="10">
        <v>9677895</v>
      </c>
      <c r="G1928" s="8">
        <v>4.0881089999999999E-4</v>
      </c>
      <c r="H1928" s="10">
        <v>417886.50198</v>
      </c>
      <c r="I1928" t="str">
        <f>IFERROR(VLOOKUP(D1928,'LEAID Match'!$A$2:$B$186,2,FALSE),"")</f>
        <v/>
      </c>
    </row>
    <row r="1929" spans="1:9" x14ac:dyDescent="0.2">
      <c r="A1929" t="str">
        <f t="shared" si="30"/>
        <v/>
      </c>
      <c r="B1929" s="15">
        <v>2018</v>
      </c>
      <c r="C1929" t="s">
        <v>1074</v>
      </c>
      <c r="D1929" t="s">
        <v>217</v>
      </c>
      <c r="E1929" t="s">
        <v>217</v>
      </c>
      <c r="F1929" s="10">
        <v>12437818</v>
      </c>
      <c r="G1929" s="8">
        <v>4.4304469999999999E-4</v>
      </c>
      <c r="H1929" s="10">
        <v>615876.43747</v>
      </c>
      <c r="I1929" t="str">
        <f>IFERROR(VLOOKUP(D1929,'LEAID Match'!$A$2:$B$186,2,FALSE),"")</f>
        <v/>
      </c>
    </row>
    <row r="1930" spans="1:9" x14ac:dyDescent="0.2">
      <c r="A1930" t="str">
        <f t="shared" si="30"/>
        <v/>
      </c>
      <c r="B1930" s="15">
        <v>2019</v>
      </c>
      <c r="C1930" t="s">
        <v>1074</v>
      </c>
      <c r="D1930" t="s">
        <v>217</v>
      </c>
      <c r="E1930" t="s">
        <v>217</v>
      </c>
      <c r="F1930" s="10">
        <v>11936467</v>
      </c>
      <c r="G1930" s="8">
        <v>4.819957E-4</v>
      </c>
      <c r="H1930" s="10">
        <v>829129.00314000004</v>
      </c>
      <c r="I1930" t="str">
        <f>IFERROR(VLOOKUP(D1930,'LEAID Match'!$A$2:$B$186,2,FALSE),"")</f>
        <v/>
      </c>
    </row>
    <row r="1931" spans="1:9" x14ac:dyDescent="0.2">
      <c r="A1931" t="str">
        <f t="shared" si="30"/>
        <v/>
      </c>
      <c r="B1931" s="15">
        <v>2020</v>
      </c>
      <c r="C1931" t="s">
        <v>1074</v>
      </c>
      <c r="D1931" t="s">
        <v>217</v>
      </c>
      <c r="E1931" t="s">
        <v>217</v>
      </c>
      <c r="F1931" s="10">
        <v>12253596</v>
      </c>
      <c r="G1931" s="8">
        <v>4.0057459999999999E-4</v>
      </c>
      <c r="H1931" s="10">
        <v>920921.00540000002</v>
      </c>
      <c r="I1931" t="str">
        <f>IFERROR(VLOOKUP(D1931,'LEAID Match'!$A$2:$B$186,2,FALSE),"")</f>
        <v/>
      </c>
    </row>
    <row r="1932" spans="1:9" x14ac:dyDescent="0.2">
      <c r="A1932" t="str">
        <f t="shared" si="30"/>
        <v/>
      </c>
      <c r="B1932" s="15">
        <v>2021</v>
      </c>
      <c r="C1932" t="s">
        <v>1074</v>
      </c>
      <c r="D1932" t="s">
        <v>217</v>
      </c>
      <c r="E1932" t="s">
        <v>217</v>
      </c>
      <c r="F1932" s="10">
        <v>11612805</v>
      </c>
      <c r="G1932" s="8">
        <v>4.0398849999999999E-4</v>
      </c>
      <c r="H1932" s="10">
        <v>873221.14275</v>
      </c>
      <c r="I1932" t="str">
        <f>IFERROR(VLOOKUP(D1932,'LEAID Match'!$A$2:$B$186,2,FALSE),"")</f>
        <v/>
      </c>
    </row>
    <row r="1933" spans="1:9" x14ac:dyDescent="0.2">
      <c r="A1933" t="str">
        <f t="shared" si="30"/>
        <v/>
      </c>
      <c r="B1933" s="15">
        <v>2022</v>
      </c>
      <c r="C1933" t="s">
        <v>1074</v>
      </c>
      <c r="D1933" t="s">
        <v>217</v>
      </c>
      <c r="E1933" t="s">
        <v>217</v>
      </c>
      <c r="F1933" s="10">
        <v>14615265</v>
      </c>
      <c r="G1933" s="8">
        <v>4.390811E-4</v>
      </c>
      <c r="H1933" s="10">
        <v>1769584.64922</v>
      </c>
      <c r="I1933" t="str">
        <f>IFERROR(VLOOKUP(D1933,'LEAID Match'!$A$2:$B$186,2,FALSE),"")</f>
        <v/>
      </c>
    </row>
    <row r="1934" spans="1:9" x14ac:dyDescent="0.2">
      <c r="A1934" t="str">
        <f t="shared" si="30"/>
        <v/>
      </c>
      <c r="B1934" s="15">
        <v>2023</v>
      </c>
      <c r="C1934" t="s">
        <v>1074</v>
      </c>
      <c r="D1934" t="s">
        <v>217</v>
      </c>
      <c r="E1934" t="s">
        <v>217</v>
      </c>
      <c r="F1934" s="10">
        <v>12865685</v>
      </c>
      <c r="G1934" s="8">
        <v>5.060733E-4</v>
      </c>
      <c r="H1934" s="10">
        <v>1210982.79957</v>
      </c>
      <c r="I1934" t="str">
        <f>IFERROR(VLOOKUP(D1934,'LEAID Match'!$A$2:$B$186,2,FALSE),"")</f>
        <v/>
      </c>
    </row>
    <row r="1935" spans="1:9" x14ac:dyDescent="0.2">
      <c r="A1935" t="str">
        <f t="shared" si="30"/>
        <v/>
      </c>
      <c r="B1935" s="15">
        <v>2015</v>
      </c>
      <c r="C1935" t="s">
        <v>1075</v>
      </c>
      <c r="D1935" t="s">
        <v>218</v>
      </c>
      <c r="E1935" t="s">
        <v>218</v>
      </c>
      <c r="F1935" s="10">
        <v>991543</v>
      </c>
      <c r="G1935" s="8">
        <v>7.2201199999999996E-5</v>
      </c>
      <c r="H1935" s="10">
        <v>81103.607959999994</v>
      </c>
      <c r="I1935" t="str">
        <f>IFERROR(VLOOKUP(D1935,'LEAID Match'!$A$2:$B$186,2,FALSE),"")</f>
        <v/>
      </c>
    </row>
    <row r="1936" spans="1:9" x14ac:dyDescent="0.2">
      <c r="A1936" t="str">
        <f t="shared" si="30"/>
        <v/>
      </c>
      <c r="B1936" s="15">
        <v>2016</v>
      </c>
      <c r="C1936" t="s">
        <v>1075</v>
      </c>
      <c r="D1936" t="s">
        <v>218</v>
      </c>
      <c r="E1936" t="s">
        <v>218</v>
      </c>
      <c r="F1936" s="10">
        <v>1554116</v>
      </c>
      <c r="G1936" s="8">
        <v>8.05747E-5</v>
      </c>
      <c r="H1936" s="10">
        <v>78745.654309999998</v>
      </c>
      <c r="I1936" t="str">
        <f>IFERROR(VLOOKUP(D1936,'LEAID Match'!$A$2:$B$186,2,FALSE),"")</f>
        <v/>
      </c>
    </row>
    <row r="1937" spans="1:9" x14ac:dyDescent="0.2">
      <c r="A1937" t="str">
        <f t="shared" si="30"/>
        <v/>
      </c>
      <c r="B1937" s="15">
        <v>2017</v>
      </c>
      <c r="C1937" t="s">
        <v>1075</v>
      </c>
      <c r="D1937" t="s">
        <v>218</v>
      </c>
      <c r="E1937" t="s">
        <v>218</v>
      </c>
      <c r="F1937" s="10">
        <v>2268776</v>
      </c>
      <c r="G1937" s="8">
        <v>9.5836999999999997E-5</v>
      </c>
      <c r="H1937" s="10">
        <v>97964.581399999995</v>
      </c>
      <c r="I1937" t="str">
        <f>IFERROR(VLOOKUP(D1937,'LEAID Match'!$A$2:$B$186,2,FALSE),"")</f>
        <v/>
      </c>
    </row>
    <row r="1938" spans="1:9" x14ac:dyDescent="0.2">
      <c r="A1938" t="str">
        <f t="shared" si="30"/>
        <v/>
      </c>
      <c r="B1938" s="15">
        <v>2018</v>
      </c>
      <c r="C1938" t="s">
        <v>1075</v>
      </c>
      <c r="D1938" t="s">
        <v>218</v>
      </c>
      <c r="E1938" t="s">
        <v>218</v>
      </c>
      <c r="F1938" s="10">
        <v>2682424</v>
      </c>
      <c r="G1938" s="8">
        <v>9.5550000000000005E-5</v>
      </c>
      <c r="H1938" s="10">
        <v>132824.05499999999</v>
      </c>
      <c r="I1938" t="str">
        <f>IFERROR(VLOOKUP(D1938,'LEAID Match'!$A$2:$B$186,2,FALSE),"")</f>
        <v/>
      </c>
    </row>
    <row r="1939" spans="1:9" x14ac:dyDescent="0.2">
      <c r="A1939" t="str">
        <f t="shared" si="30"/>
        <v/>
      </c>
      <c r="B1939" s="15">
        <v>2019</v>
      </c>
      <c r="C1939" t="s">
        <v>1075</v>
      </c>
      <c r="D1939" t="s">
        <v>218</v>
      </c>
      <c r="E1939" t="s">
        <v>218</v>
      </c>
      <c r="F1939" s="10">
        <v>2303055</v>
      </c>
      <c r="G1939" s="8">
        <v>9.2997600000000006E-5</v>
      </c>
      <c r="H1939" s="10">
        <v>159974.47152000002</v>
      </c>
      <c r="I1939" t="str">
        <f>IFERROR(VLOOKUP(D1939,'LEAID Match'!$A$2:$B$186,2,FALSE),"")</f>
        <v/>
      </c>
    </row>
    <row r="1940" spans="1:9" x14ac:dyDescent="0.2">
      <c r="A1940" t="str">
        <f t="shared" si="30"/>
        <v/>
      </c>
      <c r="B1940" s="15">
        <v>2020</v>
      </c>
      <c r="C1940" t="s">
        <v>1075</v>
      </c>
      <c r="D1940" t="s">
        <v>218</v>
      </c>
      <c r="E1940" t="s">
        <v>218</v>
      </c>
      <c r="F1940" s="10">
        <v>3081410</v>
      </c>
      <c r="G1940" s="8">
        <v>1.007324E-4</v>
      </c>
      <c r="H1940" s="10">
        <v>231583.78759999998</v>
      </c>
      <c r="I1940" t="str">
        <f>IFERROR(VLOOKUP(D1940,'LEAID Match'!$A$2:$B$186,2,FALSE),"")</f>
        <v/>
      </c>
    </row>
    <row r="1941" spans="1:9" x14ac:dyDescent="0.2">
      <c r="A1941" t="str">
        <f t="shared" si="30"/>
        <v/>
      </c>
      <c r="B1941" s="15">
        <v>2021</v>
      </c>
      <c r="C1941" t="s">
        <v>1075</v>
      </c>
      <c r="D1941" t="s">
        <v>218</v>
      </c>
      <c r="E1941" t="s">
        <v>218</v>
      </c>
      <c r="F1941" s="10">
        <v>2970060</v>
      </c>
      <c r="G1941" s="8">
        <v>1.03323E-4</v>
      </c>
      <c r="H1941" s="10">
        <v>223332.66450000001</v>
      </c>
      <c r="I1941" t="str">
        <f>IFERROR(VLOOKUP(D1941,'LEAID Match'!$A$2:$B$186,2,FALSE),"")</f>
        <v/>
      </c>
    </row>
    <row r="1942" spans="1:9" x14ac:dyDescent="0.2">
      <c r="A1942" t="str">
        <f t="shared" si="30"/>
        <v/>
      </c>
      <c r="B1942" s="15">
        <v>2022</v>
      </c>
      <c r="C1942" t="s">
        <v>1075</v>
      </c>
      <c r="D1942" t="s">
        <v>218</v>
      </c>
      <c r="E1942" t="s">
        <v>218</v>
      </c>
      <c r="F1942" s="10">
        <v>3730619</v>
      </c>
      <c r="G1942" s="8">
        <v>1.1207760000000001E-4</v>
      </c>
      <c r="H1942" s="10">
        <v>451695.14352000004</v>
      </c>
      <c r="I1942" t="str">
        <f>IFERROR(VLOOKUP(D1942,'LEAID Match'!$A$2:$B$186,2,FALSE),"")</f>
        <v/>
      </c>
    </row>
    <row r="1943" spans="1:9" x14ac:dyDescent="0.2">
      <c r="A1943" t="str">
        <f t="shared" si="30"/>
        <v/>
      </c>
      <c r="B1943" s="15">
        <v>2023</v>
      </c>
      <c r="C1943" t="s">
        <v>1075</v>
      </c>
      <c r="D1943" t="s">
        <v>218</v>
      </c>
      <c r="E1943" t="s">
        <v>218</v>
      </c>
      <c r="F1943" s="10">
        <v>2613842</v>
      </c>
      <c r="G1943" s="8">
        <v>1.028158E-4</v>
      </c>
      <c r="H1943" s="10">
        <v>246027.92782000001</v>
      </c>
      <c r="I1943" t="str">
        <f>IFERROR(VLOOKUP(D1943,'LEAID Match'!$A$2:$B$186,2,FALSE),"")</f>
        <v/>
      </c>
    </row>
    <row r="1944" spans="1:9" x14ac:dyDescent="0.2">
      <c r="A1944" t="str">
        <f t="shared" si="30"/>
        <v/>
      </c>
      <c r="B1944" s="15">
        <v>2015</v>
      </c>
      <c r="C1944" t="s">
        <v>1076</v>
      </c>
      <c r="D1944" t="s">
        <v>219</v>
      </c>
      <c r="E1944" t="s">
        <v>219</v>
      </c>
      <c r="F1944" s="10">
        <v>11776802</v>
      </c>
      <c r="G1944" s="8">
        <v>8.5755130000000001E-4</v>
      </c>
      <c r="H1944" s="10">
        <v>963287.37529</v>
      </c>
      <c r="I1944" t="str">
        <f>IFERROR(VLOOKUP(D1944,'LEAID Match'!$A$2:$B$186,2,FALSE),"")</f>
        <v/>
      </c>
    </row>
    <row r="1945" spans="1:9" x14ac:dyDescent="0.2">
      <c r="A1945" t="str">
        <f t="shared" si="30"/>
        <v/>
      </c>
      <c r="B1945" s="15">
        <v>2016</v>
      </c>
      <c r="C1945" t="s">
        <v>1076</v>
      </c>
      <c r="D1945" t="s">
        <v>219</v>
      </c>
      <c r="E1945" t="s">
        <v>219</v>
      </c>
      <c r="F1945" s="10">
        <v>14965446</v>
      </c>
      <c r="G1945" s="8">
        <v>7.7589810000000005E-4</v>
      </c>
      <c r="H1945" s="10">
        <v>758285.21313000005</v>
      </c>
      <c r="I1945" t="str">
        <f>IFERROR(VLOOKUP(D1945,'LEAID Match'!$A$2:$B$186,2,FALSE),"")</f>
        <v/>
      </c>
    </row>
    <row r="1946" spans="1:9" x14ac:dyDescent="0.2">
      <c r="A1946" t="str">
        <f t="shared" si="30"/>
        <v/>
      </c>
      <c r="B1946" s="15">
        <v>2017</v>
      </c>
      <c r="C1946" t="s">
        <v>1076</v>
      </c>
      <c r="D1946" t="s">
        <v>219</v>
      </c>
      <c r="E1946" t="s">
        <v>219</v>
      </c>
      <c r="F1946" s="10">
        <v>16769667</v>
      </c>
      <c r="G1946" s="8">
        <v>7.0837959999999996E-4</v>
      </c>
      <c r="H1946" s="10">
        <v>724105.62711999996</v>
      </c>
      <c r="I1946" t="str">
        <f>IFERROR(VLOOKUP(D1946,'LEAID Match'!$A$2:$B$186,2,FALSE),"")</f>
        <v/>
      </c>
    </row>
    <row r="1947" spans="1:9" x14ac:dyDescent="0.2">
      <c r="A1947" t="str">
        <f t="shared" si="30"/>
        <v/>
      </c>
      <c r="B1947" s="15">
        <v>2018</v>
      </c>
      <c r="C1947" t="s">
        <v>1076</v>
      </c>
      <c r="D1947" t="s">
        <v>219</v>
      </c>
      <c r="E1947" t="s">
        <v>219</v>
      </c>
      <c r="F1947" s="10">
        <v>19893644</v>
      </c>
      <c r="G1947" s="8">
        <v>7.0862699999999998E-4</v>
      </c>
      <c r="H1947" s="10">
        <v>985062.39269999997</v>
      </c>
      <c r="I1947" t="str">
        <f>IFERROR(VLOOKUP(D1947,'LEAID Match'!$A$2:$B$186,2,FALSE),"")</f>
        <v/>
      </c>
    </row>
    <row r="1948" spans="1:9" x14ac:dyDescent="0.2">
      <c r="A1948" t="str">
        <f t="shared" si="30"/>
        <v/>
      </c>
      <c r="B1948" s="15">
        <v>2019</v>
      </c>
      <c r="C1948" t="s">
        <v>1076</v>
      </c>
      <c r="D1948" t="s">
        <v>219</v>
      </c>
      <c r="E1948" t="s">
        <v>219</v>
      </c>
      <c r="F1948" s="10">
        <v>17327108</v>
      </c>
      <c r="G1948" s="8">
        <v>6.996703E-4</v>
      </c>
      <c r="H1948" s="10">
        <v>1203572.8500600001</v>
      </c>
      <c r="I1948" t="str">
        <f>IFERROR(VLOOKUP(D1948,'LEAID Match'!$A$2:$B$186,2,FALSE),"")</f>
        <v/>
      </c>
    </row>
    <row r="1949" spans="1:9" x14ac:dyDescent="0.2">
      <c r="A1949" t="str">
        <f t="shared" si="30"/>
        <v/>
      </c>
      <c r="B1949" s="15">
        <v>2020</v>
      </c>
      <c r="C1949" t="s">
        <v>1076</v>
      </c>
      <c r="D1949" t="s">
        <v>219</v>
      </c>
      <c r="E1949" t="s">
        <v>219</v>
      </c>
      <c r="F1949" s="10">
        <v>22727404</v>
      </c>
      <c r="G1949" s="8">
        <v>7.4296720000000004E-4</v>
      </c>
      <c r="H1949" s="10">
        <v>1708081.5928000002</v>
      </c>
      <c r="I1949" t="str">
        <f>IFERROR(VLOOKUP(D1949,'LEAID Match'!$A$2:$B$186,2,FALSE),"")</f>
        <v/>
      </c>
    </row>
    <row r="1950" spans="1:9" x14ac:dyDescent="0.2">
      <c r="A1950" t="str">
        <f t="shared" si="30"/>
        <v/>
      </c>
      <c r="B1950" s="15">
        <v>2021</v>
      </c>
      <c r="C1950" t="s">
        <v>1076</v>
      </c>
      <c r="D1950" t="s">
        <v>219</v>
      </c>
      <c r="E1950" t="s">
        <v>219</v>
      </c>
      <c r="F1950" s="10">
        <v>20148578</v>
      </c>
      <c r="G1950" s="8">
        <v>7.0093249999999998E-4</v>
      </c>
      <c r="H1950" s="10">
        <v>1515065.5987499999</v>
      </c>
      <c r="I1950" t="str">
        <f>IFERROR(VLOOKUP(D1950,'LEAID Match'!$A$2:$B$186,2,FALSE),"")</f>
        <v/>
      </c>
    </row>
    <row r="1951" spans="1:9" x14ac:dyDescent="0.2">
      <c r="A1951" t="str">
        <f t="shared" si="30"/>
        <v/>
      </c>
      <c r="B1951" s="15">
        <v>2022</v>
      </c>
      <c r="C1951" t="s">
        <v>1076</v>
      </c>
      <c r="D1951" t="s">
        <v>219</v>
      </c>
      <c r="E1951" t="s">
        <v>219</v>
      </c>
      <c r="F1951" s="10">
        <v>22750806</v>
      </c>
      <c r="G1951" s="8">
        <v>6.8349420000000005E-4</v>
      </c>
      <c r="H1951" s="10">
        <v>2754618.3248400004</v>
      </c>
      <c r="I1951" t="str">
        <f>IFERROR(VLOOKUP(D1951,'LEAID Match'!$A$2:$B$186,2,FALSE),"")</f>
        <v/>
      </c>
    </row>
    <row r="1952" spans="1:9" x14ac:dyDescent="0.2">
      <c r="A1952" t="str">
        <f t="shared" si="30"/>
        <v/>
      </c>
      <c r="B1952" s="15">
        <v>2023</v>
      </c>
      <c r="C1952" t="s">
        <v>1076</v>
      </c>
      <c r="D1952" t="s">
        <v>219</v>
      </c>
      <c r="E1952" t="s">
        <v>219</v>
      </c>
      <c r="F1952" s="10">
        <v>17364967</v>
      </c>
      <c r="G1952" s="8">
        <v>6.8305310000000001E-4</v>
      </c>
      <c r="H1952" s="10">
        <v>1634477.76299</v>
      </c>
      <c r="I1952" t="str">
        <f>IFERROR(VLOOKUP(D1952,'LEAID Match'!$A$2:$B$186,2,FALSE),"")</f>
        <v/>
      </c>
    </row>
    <row r="1953" spans="1:9" x14ac:dyDescent="0.2">
      <c r="A1953" t="str">
        <f t="shared" si="30"/>
        <v/>
      </c>
      <c r="B1953" s="15">
        <v>2015</v>
      </c>
      <c r="C1953" t="s">
        <v>1077</v>
      </c>
      <c r="D1953" t="s">
        <v>220</v>
      </c>
      <c r="E1953" t="s">
        <v>220</v>
      </c>
      <c r="F1953" s="10">
        <v>74838</v>
      </c>
      <c r="G1953" s="8">
        <v>5.4495000000000001E-6</v>
      </c>
      <c r="H1953" s="10">
        <v>6121.42335</v>
      </c>
      <c r="I1953" t="str">
        <f>IFERROR(VLOOKUP(D1953,'LEAID Match'!$A$2:$B$186,2,FALSE),"")</f>
        <v/>
      </c>
    </row>
    <row r="1954" spans="1:9" x14ac:dyDescent="0.2">
      <c r="A1954" t="str">
        <f t="shared" si="30"/>
        <v/>
      </c>
      <c r="B1954" s="15">
        <v>2016</v>
      </c>
      <c r="C1954" t="s">
        <v>1077</v>
      </c>
      <c r="D1954" t="s">
        <v>220</v>
      </c>
      <c r="E1954" t="s">
        <v>220</v>
      </c>
      <c r="F1954" s="10">
        <v>92678</v>
      </c>
      <c r="G1954" s="8">
        <v>4.8049999999999997E-6</v>
      </c>
      <c r="H1954" s="10">
        <v>4695.9264999999996</v>
      </c>
      <c r="I1954" t="str">
        <f>IFERROR(VLOOKUP(D1954,'LEAID Match'!$A$2:$B$186,2,FALSE),"")</f>
        <v/>
      </c>
    </row>
    <row r="1955" spans="1:9" x14ac:dyDescent="0.2">
      <c r="A1955" t="str">
        <f t="shared" si="30"/>
        <v/>
      </c>
      <c r="B1955" s="15">
        <v>2017</v>
      </c>
      <c r="C1955" t="s">
        <v>1077</v>
      </c>
      <c r="D1955" t="s">
        <v>220</v>
      </c>
      <c r="E1955" t="s">
        <v>220</v>
      </c>
      <c r="F1955" s="10" t="s">
        <v>29</v>
      </c>
      <c r="G1955" s="8">
        <v>0</v>
      </c>
      <c r="H1955" s="10">
        <v>0</v>
      </c>
      <c r="I1955" t="str">
        <f>IFERROR(VLOOKUP(D1955,'LEAID Match'!$A$2:$B$186,2,FALSE),"")</f>
        <v/>
      </c>
    </row>
    <row r="1956" spans="1:9" x14ac:dyDescent="0.2">
      <c r="A1956" t="str">
        <f t="shared" si="30"/>
        <v/>
      </c>
      <c r="B1956" s="15">
        <v>2018</v>
      </c>
      <c r="C1956" t="s">
        <v>1077</v>
      </c>
      <c r="D1956" t="s">
        <v>220</v>
      </c>
      <c r="E1956" t="s">
        <v>220</v>
      </c>
      <c r="F1956" s="10">
        <v>17433</v>
      </c>
      <c r="G1956" s="8">
        <v>6.2099999999999996E-7</v>
      </c>
      <c r="H1956" s="10">
        <v>863.25209999999993</v>
      </c>
      <c r="I1956" t="str">
        <f>IFERROR(VLOOKUP(D1956,'LEAID Match'!$A$2:$B$186,2,FALSE),"")</f>
        <v/>
      </c>
    </row>
    <row r="1957" spans="1:9" x14ac:dyDescent="0.2">
      <c r="A1957" t="str">
        <f t="shared" si="30"/>
        <v/>
      </c>
      <c r="B1957" s="15">
        <v>2019</v>
      </c>
      <c r="C1957" t="s">
        <v>1077</v>
      </c>
      <c r="D1957" t="s">
        <v>220</v>
      </c>
      <c r="E1957" t="s">
        <v>220</v>
      </c>
      <c r="F1957" s="10">
        <v>82754</v>
      </c>
      <c r="G1957" s="8">
        <v>3.3415999999999999E-6</v>
      </c>
      <c r="H1957" s="10">
        <v>5748.2203199999994</v>
      </c>
      <c r="I1957" t="str">
        <f>IFERROR(VLOOKUP(D1957,'LEAID Match'!$A$2:$B$186,2,FALSE),"")</f>
        <v/>
      </c>
    </row>
    <row r="1958" spans="1:9" x14ac:dyDescent="0.2">
      <c r="A1958" t="str">
        <f t="shared" si="30"/>
        <v/>
      </c>
      <c r="B1958" s="15">
        <v>2020</v>
      </c>
      <c r="C1958" t="s">
        <v>1077</v>
      </c>
      <c r="D1958" t="s">
        <v>220</v>
      </c>
      <c r="E1958" t="s">
        <v>220</v>
      </c>
      <c r="F1958" s="10">
        <v>107584</v>
      </c>
      <c r="G1958" s="8">
        <v>3.517E-6</v>
      </c>
      <c r="H1958" s="10">
        <v>8085.5829999999996</v>
      </c>
      <c r="I1958" t="str">
        <f>IFERROR(VLOOKUP(D1958,'LEAID Match'!$A$2:$B$186,2,FALSE),"")</f>
        <v/>
      </c>
    </row>
    <row r="1959" spans="1:9" x14ac:dyDescent="0.2">
      <c r="A1959" t="str">
        <f t="shared" si="30"/>
        <v/>
      </c>
      <c r="B1959" s="15">
        <v>2021</v>
      </c>
      <c r="C1959" t="s">
        <v>1077</v>
      </c>
      <c r="D1959" t="s">
        <v>220</v>
      </c>
      <c r="E1959" t="s">
        <v>220</v>
      </c>
      <c r="F1959" s="10">
        <v>125126</v>
      </c>
      <c r="G1959" s="8">
        <v>4.3529000000000003E-6</v>
      </c>
      <c r="H1959" s="10">
        <v>9408.7933499999999</v>
      </c>
      <c r="I1959" t="str">
        <f>IFERROR(VLOOKUP(D1959,'LEAID Match'!$A$2:$B$186,2,FALSE),"")</f>
        <v/>
      </c>
    </row>
    <row r="1960" spans="1:9" x14ac:dyDescent="0.2">
      <c r="A1960" t="str">
        <f t="shared" si="30"/>
        <v/>
      </c>
      <c r="B1960" s="15">
        <v>2022</v>
      </c>
      <c r="C1960" t="s">
        <v>1077</v>
      </c>
      <c r="D1960" t="s">
        <v>220</v>
      </c>
      <c r="E1960" t="s">
        <v>220</v>
      </c>
      <c r="F1960" s="10">
        <v>139611</v>
      </c>
      <c r="G1960" s="8">
        <v>4.1942999999999998E-6</v>
      </c>
      <c r="H1960" s="10">
        <v>16903.867859999998</v>
      </c>
      <c r="I1960" t="str">
        <f>IFERROR(VLOOKUP(D1960,'LEAID Match'!$A$2:$B$186,2,FALSE),"")</f>
        <v/>
      </c>
    </row>
    <row r="1961" spans="1:9" x14ac:dyDescent="0.2">
      <c r="A1961" t="str">
        <f t="shared" si="30"/>
        <v/>
      </c>
      <c r="B1961" s="15">
        <v>2023</v>
      </c>
      <c r="C1961" t="s">
        <v>1077</v>
      </c>
      <c r="D1961" t="s">
        <v>220</v>
      </c>
      <c r="E1961" t="s">
        <v>220</v>
      </c>
      <c r="F1961" s="10">
        <v>83883</v>
      </c>
      <c r="G1961" s="8">
        <v>3.2994999999999999E-6</v>
      </c>
      <c r="H1961" s="10">
        <v>7895.3735500000003</v>
      </c>
      <c r="I1961" t="str">
        <f>IFERROR(VLOOKUP(D1961,'LEAID Match'!$A$2:$B$186,2,FALSE),"")</f>
        <v/>
      </c>
    </row>
    <row r="1962" spans="1:9" x14ac:dyDescent="0.2">
      <c r="A1962" t="str">
        <f t="shared" si="30"/>
        <v/>
      </c>
      <c r="B1962" s="15">
        <v>2015</v>
      </c>
      <c r="C1962" t="s">
        <v>1078</v>
      </c>
      <c r="D1962" t="s">
        <v>221</v>
      </c>
      <c r="E1962" t="s">
        <v>221</v>
      </c>
      <c r="F1962" s="10">
        <v>843415</v>
      </c>
      <c r="G1962" s="8">
        <v>6.14149E-5</v>
      </c>
      <c r="H1962" s="10">
        <v>68987.357170000003</v>
      </c>
      <c r="I1962" t="str">
        <f>IFERROR(VLOOKUP(D1962,'LEAID Match'!$A$2:$B$186,2,FALSE),"")</f>
        <v/>
      </c>
    </row>
    <row r="1963" spans="1:9" x14ac:dyDescent="0.2">
      <c r="A1963" t="str">
        <f t="shared" si="30"/>
        <v/>
      </c>
      <c r="B1963" s="15">
        <v>2016</v>
      </c>
      <c r="C1963" t="s">
        <v>1078</v>
      </c>
      <c r="D1963" t="s">
        <v>221</v>
      </c>
      <c r="E1963" t="s">
        <v>221</v>
      </c>
      <c r="F1963" s="10">
        <v>1177483</v>
      </c>
      <c r="G1963" s="8">
        <v>6.1047800000000002E-5</v>
      </c>
      <c r="H1963" s="10">
        <v>59662.014940000001</v>
      </c>
      <c r="I1963" t="str">
        <f>IFERROR(VLOOKUP(D1963,'LEAID Match'!$A$2:$B$186,2,FALSE),"")</f>
        <v/>
      </c>
    </row>
    <row r="1964" spans="1:9" x14ac:dyDescent="0.2">
      <c r="A1964" t="str">
        <f t="shared" si="30"/>
        <v/>
      </c>
      <c r="B1964" s="15">
        <v>2017</v>
      </c>
      <c r="C1964" t="s">
        <v>1078</v>
      </c>
      <c r="D1964" t="s">
        <v>221</v>
      </c>
      <c r="E1964" t="s">
        <v>221</v>
      </c>
      <c r="F1964" s="10">
        <v>1230375</v>
      </c>
      <c r="G1964" s="8">
        <v>5.1973199999999999E-5</v>
      </c>
      <c r="H1964" s="10">
        <v>53127.005039999996</v>
      </c>
      <c r="I1964" t="str">
        <f>IFERROR(VLOOKUP(D1964,'LEAID Match'!$A$2:$B$186,2,FALSE),"")</f>
        <v/>
      </c>
    </row>
    <row r="1965" spans="1:9" x14ac:dyDescent="0.2">
      <c r="A1965" t="str">
        <f t="shared" si="30"/>
        <v/>
      </c>
      <c r="B1965" s="15">
        <v>2018</v>
      </c>
      <c r="C1965" t="s">
        <v>1078</v>
      </c>
      <c r="D1965" t="s">
        <v>221</v>
      </c>
      <c r="E1965" t="s">
        <v>221</v>
      </c>
      <c r="F1965" s="10">
        <v>1131788</v>
      </c>
      <c r="G1965" s="8">
        <v>4.0315200000000003E-5</v>
      </c>
      <c r="H1965" s="10">
        <v>56042.159520000001</v>
      </c>
      <c r="I1965" t="str">
        <f>IFERROR(VLOOKUP(D1965,'LEAID Match'!$A$2:$B$186,2,FALSE),"")</f>
        <v/>
      </c>
    </row>
    <row r="1966" spans="1:9" x14ac:dyDescent="0.2">
      <c r="A1966" t="str">
        <f t="shared" si="30"/>
        <v/>
      </c>
      <c r="B1966" s="15">
        <v>2019</v>
      </c>
      <c r="C1966" t="s">
        <v>1078</v>
      </c>
      <c r="D1966" t="s">
        <v>221</v>
      </c>
      <c r="E1966" t="s">
        <v>221</v>
      </c>
      <c r="F1966" s="10">
        <v>928269</v>
      </c>
      <c r="G1966" s="8">
        <v>3.7483600000000001E-5</v>
      </c>
      <c r="H1966" s="10">
        <v>64479.288720000004</v>
      </c>
      <c r="I1966" t="str">
        <f>IFERROR(VLOOKUP(D1966,'LEAID Match'!$A$2:$B$186,2,FALSE),"")</f>
        <v/>
      </c>
    </row>
    <row r="1967" spans="1:9" x14ac:dyDescent="0.2">
      <c r="A1967" t="str">
        <f t="shared" si="30"/>
        <v/>
      </c>
      <c r="B1967" s="15">
        <v>2020</v>
      </c>
      <c r="C1967" t="s">
        <v>1078</v>
      </c>
      <c r="D1967" t="s">
        <v>221</v>
      </c>
      <c r="E1967" t="s">
        <v>221</v>
      </c>
      <c r="F1967" s="10">
        <v>1559827</v>
      </c>
      <c r="G1967" s="8">
        <v>5.0991300000000001E-5</v>
      </c>
      <c r="H1967" s="10">
        <v>117228.9987</v>
      </c>
      <c r="I1967" t="str">
        <f>IFERROR(VLOOKUP(D1967,'LEAID Match'!$A$2:$B$186,2,FALSE),"")</f>
        <v/>
      </c>
    </row>
    <row r="1968" spans="1:9" x14ac:dyDescent="0.2">
      <c r="A1968" t="str">
        <f t="shared" si="30"/>
        <v/>
      </c>
      <c r="B1968" s="15">
        <v>2021</v>
      </c>
      <c r="C1968" t="s">
        <v>1078</v>
      </c>
      <c r="D1968" t="s">
        <v>221</v>
      </c>
      <c r="E1968" t="s">
        <v>221</v>
      </c>
      <c r="F1968" s="10">
        <v>1289269</v>
      </c>
      <c r="G1968" s="8">
        <v>4.4851300000000002E-5</v>
      </c>
      <c r="H1968" s="10">
        <v>96946.084950000004</v>
      </c>
      <c r="I1968" t="str">
        <f>IFERROR(VLOOKUP(D1968,'LEAID Match'!$A$2:$B$186,2,FALSE),"")</f>
        <v/>
      </c>
    </row>
    <row r="1969" spans="1:9" x14ac:dyDescent="0.2">
      <c r="A1969" t="str">
        <f t="shared" si="30"/>
        <v/>
      </c>
      <c r="B1969" s="15">
        <v>2022</v>
      </c>
      <c r="C1969" t="s">
        <v>1078</v>
      </c>
      <c r="D1969" t="s">
        <v>221</v>
      </c>
      <c r="E1969" t="s">
        <v>221</v>
      </c>
      <c r="F1969" s="10">
        <v>1426574</v>
      </c>
      <c r="G1969" s="8">
        <v>4.2858000000000002E-5</v>
      </c>
      <c r="H1969" s="10">
        <v>172726.31160000002</v>
      </c>
      <c r="I1969" t="str">
        <f>IFERROR(VLOOKUP(D1969,'LEAID Match'!$A$2:$B$186,2,FALSE),"")</f>
        <v/>
      </c>
    </row>
    <row r="1970" spans="1:9" x14ac:dyDescent="0.2">
      <c r="A1970" t="str">
        <f t="shared" si="30"/>
        <v/>
      </c>
      <c r="B1970" s="15">
        <v>2023</v>
      </c>
      <c r="C1970" t="s">
        <v>1078</v>
      </c>
      <c r="D1970" t="s">
        <v>221</v>
      </c>
      <c r="E1970" t="s">
        <v>221</v>
      </c>
      <c r="F1970" s="10">
        <v>978565</v>
      </c>
      <c r="G1970" s="8">
        <v>3.8491999999999997E-5</v>
      </c>
      <c r="H1970" s="10">
        <v>92107.506799999988</v>
      </c>
      <c r="I1970" t="str">
        <f>IFERROR(VLOOKUP(D1970,'LEAID Match'!$A$2:$B$186,2,FALSE),"")</f>
        <v/>
      </c>
    </row>
    <row r="1971" spans="1:9" x14ac:dyDescent="0.2">
      <c r="A1971" t="str">
        <f t="shared" si="30"/>
        <v/>
      </c>
      <c r="B1971" s="15">
        <v>2015</v>
      </c>
      <c r="C1971" t="s">
        <v>1079</v>
      </c>
      <c r="D1971" t="s">
        <v>222</v>
      </c>
      <c r="E1971" t="s">
        <v>222</v>
      </c>
      <c r="F1971" s="10">
        <v>110124</v>
      </c>
      <c r="G1971" s="8">
        <v>8.0189000000000004E-6</v>
      </c>
      <c r="H1971" s="10">
        <v>9007.6303700000008</v>
      </c>
      <c r="I1971" t="str">
        <f>IFERROR(VLOOKUP(D1971,'LEAID Match'!$A$2:$B$186,2,FALSE),"")</f>
        <v/>
      </c>
    </row>
    <row r="1972" spans="1:9" x14ac:dyDescent="0.2">
      <c r="A1972" t="str">
        <f t="shared" si="30"/>
        <v/>
      </c>
      <c r="B1972" s="15">
        <v>2016</v>
      </c>
      <c r="C1972" t="s">
        <v>1079</v>
      </c>
      <c r="D1972" t="s">
        <v>222</v>
      </c>
      <c r="E1972" t="s">
        <v>222</v>
      </c>
      <c r="F1972" s="10">
        <v>188271</v>
      </c>
      <c r="G1972" s="8">
        <v>9.7611000000000004E-6</v>
      </c>
      <c r="H1972" s="10">
        <v>9539.5230300000003</v>
      </c>
      <c r="I1972" t="str">
        <f>IFERROR(VLOOKUP(D1972,'LEAID Match'!$A$2:$B$186,2,FALSE),"")</f>
        <v/>
      </c>
    </row>
    <row r="1973" spans="1:9" x14ac:dyDescent="0.2">
      <c r="A1973" t="str">
        <f t="shared" si="30"/>
        <v/>
      </c>
      <c r="B1973" s="15">
        <v>2017</v>
      </c>
      <c r="C1973" t="s">
        <v>1079</v>
      </c>
      <c r="D1973" t="s">
        <v>222</v>
      </c>
      <c r="E1973" t="s">
        <v>222</v>
      </c>
      <c r="F1973" s="10">
        <v>200313</v>
      </c>
      <c r="G1973" s="8">
        <v>8.4616000000000004E-6</v>
      </c>
      <c r="H1973" s="10">
        <v>8649.4475199999997</v>
      </c>
      <c r="I1973" t="str">
        <f>IFERROR(VLOOKUP(D1973,'LEAID Match'!$A$2:$B$186,2,FALSE),"")</f>
        <v/>
      </c>
    </row>
    <row r="1974" spans="1:9" x14ac:dyDescent="0.2">
      <c r="A1974" t="str">
        <f t="shared" si="30"/>
        <v/>
      </c>
      <c r="B1974" s="15">
        <v>2018</v>
      </c>
      <c r="C1974" t="s">
        <v>1079</v>
      </c>
      <c r="D1974" t="s">
        <v>222</v>
      </c>
      <c r="E1974" t="s">
        <v>222</v>
      </c>
      <c r="F1974" s="10">
        <v>175539</v>
      </c>
      <c r="G1974" s="8">
        <v>6.2527999999999997E-6</v>
      </c>
      <c r="H1974" s="10">
        <v>8692.01728</v>
      </c>
      <c r="I1974" t="str">
        <f>IFERROR(VLOOKUP(D1974,'LEAID Match'!$A$2:$B$186,2,FALSE),"")</f>
        <v/>
      </c>
    </row>
    <row r="1975" spans="1:9" x14ac:dyDescent="0.2">
      <c r="A1975" t="str">
        <f t="shared" si="30"/>
        <v/>
      </c>
      <c r="B1975" s="15">
        <v>2019</v>
      </c>
      <c r="C1975" t="s">
        <v>1079</v>
      </c>
      <c r="D1975" t="s">
        <v>222</v>
      </c>
      <c r="E1975" t="s">
        <v>222</v>
      </c>
      <c r="F1975" s="10">
        <v>145067</v>
      </c>
      <c r="G1975" s="8">
        <v>5.8578000000000001E-6</v>
      </c>
      <c r="H1975" s="10">
        <v>10076.58756</v>
      </c>
      <c r="I1975" t="str">
        <f>IFERROR(VLOOKUP(D1975,'LEAID Match'!$A$2:$B$186,2,FALSE),"")</f>
        <v/>
      </c>
    </row>
    <row r="1976" spans="1:9" x14ac:dyDescent="0.2">
      <c r="A1976" t="str">
        <f t="shared" si="30"/>
        <v/>
      </c>
      <c r="B1976" s="15">
        <v>2020</v>
      </c>
      <c r="C1976" t="s">
        <v>1079</v>
      </c>
      <c r="D1976" t="s">
        <v>222</v>
      </c>
      <c r="E1976" t="s">
        <v>222</v>
      </c>
      <c r="F1976" s="10">
        <v>227375</v>
      </c>
      <c r="G1976" s="8">
        <v>7.4329999999999998E-6</v>
      </c>
      <c r="H1976" s="10">
        <v>17088.467000000001</v>
      </c>
      <c r="I1976" t="str">
        <f>IFERROR(VLOOKUP(D1976,'LEAID Match'!$A$2:$B$186,2,FALSE),"")</f>
        <v/>
      </c>
    </row>
    <row r="1977" spans="1:9" x14ac:dyDescent="0.2">
      <c r="A1977" t="str">
        <f t="shared" si="30"/>
        <v/>
      </c>
      <c r="B1977" s="15">
        <v>2021</v>
      </c>
      <c r="C1977" t="s">
        <v>1079</v>
      </c>
      <c r="D1977" t="s">
        <v>222</v>
      </c>
      <c r="E1977" t="s">
        <v>222</v>
      </c>
      <c r="F1977" s="10">
        <v>207237</v>
      </c>
      <c r="G1977" s="8">
        <v>7.2094E-6</v>
      </c>
      <c r="H1977" s="10">
        <v>15583.1181</v>
      </c>
      <c r="I1977" t="str">
        <f>IFERROR(VLOOKUP(D1977,'LEAID Match'!$A$2:$B$186,2,FALSE),"")</f>
        <v/>
      </c>
    </row>
    <row r="1978" spans="1:9" x14ac:dyDescent="0.2">
      <c r="A1978" t="str">
        <f t="shared" si="30"/>
        <v/>
      </c>
      <c r="B1978" s="15">
        <v>2022</v>
      </c>
      <c r="C1978" t="s">
        <v>1079</v>
      </c>
      <c r="D1978" t="s">
        <v>222</v>
      </c>
      <c r="E1978" t="s">
        <v>222</v>
      </c>
      <c r="F1978" s="10">
        <v>278247</v>
      </c>
      <c r="G1978" s="8">
        <v>8.3592999999999997E-6</v>
      </c>
      <c r="H1978" s="10">
        <v>33689.650860000002</v>
      </c>
      <c r="I1978" t="str">
        <f>IFERROR(VLOOKUP(D1978,'LEAID Match'!$A$2:$B$186,2,FALSE),"")</f>
        <v/>
      </c>
    </row>
    <row r="1979" spans="1:9" x14ac:dyDescent="0.2">
      <c r="A1979" t="str">
        <f t="shared" si="30"/>
        <v/>
      </c>
      <c r="B1979" s="15">
        <v>2023</v>
      </c>
      <c r="C1979" t="s">
        <v>1079</v>
      </c>
      <c r="D1979" t="s">
        <v>222</v>
      </c>
      <c r="E1979" t="s">
        <v>222</v>
      </c>
      <c r="F1979" s="10">
        <v>247842</v>
      </c>
      <c r="G1979" s="8">
        <v>9.7489000000000008E-6</v>
      </c>
      <c r="H1979" s="10">
        <v>23328.142810000001</v>
      </c>
      <c r="I1979" t="str">
        <f>IFERROR(VLOOKUP(D1979,'LEAID Match'!$A$2:$B$186,2,FALSE),"")</f>
        <v/>
      </c>
    </row>
    <row r="1980" spans="1:9" x14ac:dyDescent="0.2">
      <c r="A1980" t="str">
        <f t="shared" si="30"/>
        <v/>
      </c>
      <c r="B1980" s="15">
        <v>2015</v>
      </c>
      <c r="C1980" t="s">
        <v>1080</v>
      </c>
      <c r="D1980" t="s">
        <v>223</v>
      </c>
      <c r="E1980" t="s">
        <v>223</v>
      </c>
      <c r="F1980" s="10">
        <v>181680</v>
      </c>
      <c r="G1980" s="8">
        <v>1.3229400000000001E-5</v>
      </c>
      <c r="H1980" s="10">
        <v>14860.58502</v>
      </c>
      <c r="I1980" t="str">
        <f>IFERROR(VLOOKUP(D1980,'LEAID Match'!$A$2:$B$186,2,FALSE),"")</f>
        <v/>
      </c>
    </row>
    <row r="1981" spans="1:9" x14ac:dyDescent="0.2">
      <c r="A1981" t="str">
        <f t="shared" si="30"/>
        <v/>
      </c>
      <c r="B1981" s="15">
        <v>2016</v>
      </c>
      <c r="C1981" t="s">
        <v>1080</v>
      </c>
      <c r="D1981" t="s">
        <v>223</v>
      </c>
      <c r="E1981" t="s">
        <v>223</v>
      </c>
      <c r="F1981" s="10">
        <v>278370</v>
      </c>
      <c r="G1981" s="8">
        <v>1.4432399999999999E-5</v>
      </c>
      <c r="H1981" s="10">
        <v>14104.784519999999</v>
      </c>
      <c r="I1981" t="str">
        <f>IFERROR(VLOOKUP(D1981,'LEAID Match'!$A$2:$B$186,2,FALSE),"")</f>
        <v/>
      </c>
    </row>
    <row r="1982" spans="1:9" x14ac:dyDescent="0.2">
      <c r="A1982" t="str">
        <f t="shared" si="30"/>
        <v/>
      </c>
      <c r="B1982" s="15">
        <v>2017</v>
      </c>
      <c r="C1982" t="s">
        <v>1080</v>
      </c>
      <c r="D1982" t="s">
        <v>223</v>
      </c>
      <c r="E1982" t="s">
        <v>223</v>
      </c>
      <c r="F1982" s="10">
        <v>342814</v>
      </c>
      <c r="G1982" s="8">
        <v>1.4481099999999999E-5</v>
      </c>
      <c r="H1982" s="10">
        <v>14802.580419999998</v>
      </c>
      <c r="I1982" t="str">
        <f>IFERROR(VLOOKUP(D1982,'LEAID Match'!$A$2:$B$186,2,FALSE),"")</f>
        <v/>
      </c>
    </row>
    <row r="1983" spans="1:9" x14ac:dyDescent="0.2">
      <c r="A1983" t="str">
        <f t="shared" si="30"/>
        <v/>
      </c>
      <c r="B1983" s="15">
        <v>2018</v>
      </c>
      <c r="C1983" t="s">
        <v>1080</v>
      </c>
      <c r="D1983" t="s">
        <v>223</v>
      </c>
      <c r="E1983" t="s">
        <v>223</v>
      </c>
      <c r="F1983" s="10">
        <v>406802</v>
      </c>
      <c r="G1983" s="8">
        <v>1.44906E-5</v>
      </c>
      <c r="H1983" s="10">
        <v>20143.38306</v>
      </c>
      <c r="I1983" t="str">
        <f>IFERROR(VLOOKUP(D1983,'LEAID Match'!$A$2:$B$186,2,FALSE),"")</f>
        <v/>
      </c>
    </row>
    <row r="1984" spans="1:9" x14ac:dyDescent="0.2">
      <c r="A1984" t="str">
        <f t="shared" si="30"/>
        <v/>
      </c>
      <c r="B1984" s="15">
        <v>2019</v>
      </c>
      <c r="C1984" t="s">
        <v>1080</v>
      </c>
      <c r="D1984" t="s">
        <v>223</v>
      </c>
      <c r="E1984" t="s">
        <v>223</v>
      </c>
      <c r="F1984" s="10">
        <v>272705</v>
      </c>
      <c r="G1984" s="8">
        <v>1.10119E-5</v>
      </c>
      <c r="H1984" s="10">
        <v>18942.67038</v>
      </c>
      <c r="I1984" t="str">
        <f>IFERROR(VLOOKUP(D1984,'LEAID Match'!$A$2:$B$186,2,FALSE),"")</f>
        <v/>
      </c>
    </row>
    <row r="1985" spans="1:9" x14ac:dyDescent="0.2">
      <c r="A1985" t="str">
        <f t="shared" si="30"/>
        <v/>
      </c>
      <c r="B1985" s="15">
        <v>2020</v>
      </c>
      <c r="C1985" t="s">
        <v>1080</v>
      </c>
      <c r="D1985" t="s">
        <v>223</v>
      </c>
      <c r="E1985" t="s">
        <v>223</v>
      </c>
      <c r="F1985" s="10">
        <v>443928</v>
      </c>
      <c r="G1985" s="8">
        <v>1.45122E-5</v>
      </c>
      <c r="H1985" s="10">
        <v>33363.5478</v>
      </c>
      <c r="I1985" t="str">
        <f>IFERROR(VLOOKUP(D1985,'LEAID Match'!$A$2:$B$186,2,FALSE),"")</f>
        <v/>
      </c>
    </row>
    <row r="1986" spans="1:9" x14ac:dyDescent="0.2">
      <c r="A1986" t="str">
        <f t="shared" si="30"/>
        <v/>
      </c>
      <c r="B1986" s="15">
        <v>2021</v>
      </c>
      <c r="C1986" t="s">
        <v>1080</v>
      </c>
      <c r="D1986" t="s">
        <v>223</v>
      </c>
      <c r="E1986" t="s">
        <v>223</v>
      </c>
      <c r="F1986" s="10">
        <v>406685</v>
      </c>
      <c r="G1986" s="8">
        <v>1.41478E-5</v>
      </c>
      <c r="H1986" s="10">
        <v>30580.469700000001</v>
      </c>
      <c r="I1986" t="str">
        <f>IFERROR(VLOOKUP(D1986,'LEAID Match'!$A$2:$B$186,2,FALSE),"")</f>
        <v/>
      </c>
    </row>
    <row r="1987" spans="1:9" x14ac:dyDescent="0.2">
      <c r="A1987" t="str">
        <f t="shared" ref="A1987:A2050" si="31">I1987</f>
        <v/>
      </c>
      <c r="B1987" s="15">
        <v>2022</v>
      </c>
      <c r="C1987" t="s">
        <v>1080</v>
      </c>
      <c r="D1987" t="s">
        <v>223</v>
      </c>
      <c r="E1987" t="s">
        <v>223</v>
      </c>
      <c r="F1987" s="10">
        <v>489425</v>
      </c>
      <c r="G1987" s="8">
        <v>1.4703599999999999E-5</v>
      </c>
      <c r="H1987" s="10">
        <v>59258.44872</v>
      </c>
      <c r="I1987" t="str">
        <f>IFERROR(VLOOKUP(D1987,'LEAID Match'!$A$2:$B$186,2,FALSE),"")</f>
        <v/>
      </c>
    </row>
    <row r="1988" spans="1:9" x14ac:dyDescent="0.2">
      <c r="A1988" t="str">
        <f t="shared" si="31"/>
        <v/>
      </c>
      <c r="B1988" s="15">
        <v>2023</v>
      </c>
      <c r="C1988" t="s">
        <v>1080</v>
      </c>
      <c r="D1988" t="s">
        <v>223</v>
      </c>
      <c r="E1988" t="s">
        <v>223</v>
      </c>
      <c r="F1988" s="10">
        <v>389320</v>
      </c>
      <c r="G1988" s="8">
        <v>1.5313899999999999E-5</v>
      </c>
      <c r="H1988" s="10">
        <v>36644.631309999997</v>
      </c>
      <c r="I1988" t="str">
        <f>IFERROR(VLOOKUP(D1988,'LEAID Match'!$A$2:$B$186,2,FALSE),"")</f>
        <v/>
      </c>
    </row>
    <row r="1989" spans="1:9" x14ac:dyDescent="0.2">
      <c r="A1989" t="str">
        <f t="shared" si="31"/>
        <v/>
      </c>
      <c r="B1989" s="15">
        <v>2015</v>
      </c>
      <c r="C1989" t="s">
        <v>1081</v>
      </c>
      <c r="D1989" t="s">
        <v>224</v>
      </c>
      <c r="E1989" t="s">
        <v>224</v>
      </c>
      <c r="F1989" s="10">
        <v>16807176</v>
      </c>
      <c r="G1989" s="8">
        <v>1.223848E-3</v>
      </c>
      <c r="H1989" s="10">
        <v>1374748.4584000001</v>
      </c>
      <c r="I1989" t="str">
        <f>IFERROR(VLOOKUP(D1989,'LEAID Match'!$A$2:$B$186,2,FALSE),"")</f>
        <v/>
      </c>
    </row>
    <row r="1990" spans="1:9" x14ac:dyDescent="0.2">
      <c r="A1990" t="str">
        <f t="shared" si="31"/>
        <v/>
      </c>
      <c r="B1990" s="15">
        <v>2016</v>
      </c>
      <c r="C1990" t="s">
        <v>1081</v>
      </c>
      <c r="D1990" t="s">
        <v>224</v>
      </c>
      <c r="E1990" t="s">
        <v>224</v>
      </c>
      <c r="F1990" s="10">
        <v>20852498</v>
      </c>
      <c r="G1990" s="8">
        <v>1.0811181000000001E-3</v>
      </c>
      <c r="H1990" s="10">
        <v>1056576.7191300001</v>
      </c>
      <c r="I1990" t="str">
        <f>IFERROR(VLOOKUP(D1990,'LEAID Match'!$A$2:$B$186,2,FALSE),"")</f>
        <v/>
      </c>
    </row>
    <row r="1991" spans="1:9" x14ac:dyDescent="0.2">
      <c r="A1991" t="str">
        <f t="shared" si="31"/>
        <v/>
      </c>
      <c r="B1991" s="15">
        <v>2017</v>
      </c>
      <c r="C1991" t="s">
        <v>1081</v>
      </c>
      <c r="D1991" t="s">
        <v>224</v>
      </c>
      <c r="E1991" t="s">
        <v>224</v>
      </c>
      <c r="F1991" s="10">
        <v>23534825</v>
      </c>
      <c r="G1991" s="8">
        <v>9.9415149999999993E-4</v>
      </c>
      <c r="H1991" s="10">
        <v>1016221.6632999999</v>
      </c>
      <c r="I1991" t="str">
        <f>IFERROR(VLOOKUP(D1991,'LEAID Match'!$A$2:$B$186,2,FALSE),"")</f>
        <v/>
      </c>
    </row>
    <row r="1992" spans="1:9" x14ac:dyDescent="0.2">
      <c r="A1992" t="str">
        <f t="shared" si="31"/>
        <v/>
      </c>
      <c r="B1992" s="15">
        <v>2018</v>
      </c>
      <c r="C1992" t="s">
        <v>1081</v>
      </c>
      <c r="D1992" t="s">
        <v>224</v>
      </c>
      <c r="E1992" t="s">
        <v>224</v>
      </c>
      <c r="F1992" s="10">
        <v>24034988</v>
      </c>
      <c r="G1992" s="8">
        <v>8.5614489999999996E-4</v>
      </c>
      <c r="H1992" s="10">
        <v>1190127.0254899999</v>
      </c>
      <c r="I1992" t="str">
        <f>IFERROR(VLOOKUP(D1992,'LEAID Match'!$A$2:$B$186,2,FALSE),"")</f>
        <v/>
      </c>
    </row>
    <row r="1993" spans="1:9" x14ac:dyDescent="0.2">
      <c r="A1993" t="str">
        <f t="shared" si="31"/>
        <v/>
      </c>
      <c r="B1993" s="15">
        <v>2019</v>
      </c>
      <c r="C1993" t="s">
        <v>1081</v>
      </c>
      <c r="D1993" t="s">
        <v>224</v>
      </c>
      <c r="E1993" t="s">
        <v>224</v>
      </c>
      <c r="F1993" s="10">
        <v>22595391</v>
      </c>
      <c r="G1993" s="8">
        <v>9.1240400000000001E-4</v>
      </c>
      <c r="H1993" s="10">
        <v>1569517.3608000001</v>
      </c>
      <c r="I1993" t="str">
        <f>IFERROR(VLOOKUP(D1993,'LEAID Match'!$A$2:$B$186,2,FALSE),"")</f>
        <v/>
      </c>
    </row>
    <row r="1994" spans="1:9" x14ac:dyDescent="0.2">
      <c r="A1994" t="str">
        <f t="shared" si="31"/>
        <v/>
      </c>
      <c r="B1994" s="15">
        <v>2020</v>
      </c>
      <c r="C1994" t="s">
        <v>1081</v>
      </c>
      <c r="D1994" t="s">
        <v>224</v>
      </c>
      <c r="E1994" t="s">
        <v>224</v>
      </c>
      <c r="F1994" s="10">
        <v>23800897</v>
      </c>
      <c r="G1994" s="8">
        <v>7.7806010000000005E-4</v>
      </c>
      <c r="H1994" s="10">
        <v>1788760.1699000001</v>
      </c>
      <c r="I1994" t="str">
        <f>IFERROR(VLOOKUP(D1994,'LEAID Match'!$A$2:$B$186,2,FALSE),"")</f>
        <v/>
      </c>
    </row>
    <row r="1995" spans="1:9" x14ac:dyDescent="0.2">
      <c r="A1995" t="str">
        <f t="shared" si="31"/>
        <v/>
      </c>
      <c r="B1995" s="15">
        <v>2021</v>
      </c>
      <c r="C1995" t="s">
        <v>1081</v>
      </c>
      <c r="D1995" t="s">
        <v>224</v>
      </c>
      <c r="E1995" t="s">
        <v>224</v>
      </c>
      <c r="F1995" s="10">
        <v>22929780</v>
      </c>
      <c r="G1995" s="8">
        <v>7.9768549999999997E-4</v>
      </c>
      <c r="H1995" s="10">
        <v>1724197.2082499999</v>
      </c>
      <c r="I1995" t="str">
        <f>IFERROR(VLOOKUP(D1995,'LEAID Match'!$A$2:$B$186,2,FALSE),"")</f>
        <v/>
      </c>
    </row>
    <row r="1996" spans="1:9" x14ac:dyDescent="0.2">
      <c r="A1996" t="str">
        <f t="shared" si="31"/>
        <v/>
      </c>
      <c r="B1996" s="15">
        <v>2022</v>
      </c>
      <c r="C1996" t="s">
        <v>1081</v>
      </c>
      <c r="D1996" t="s">
        <v>224</v>
      </c>
      <c r="E1996" t="s">
        <v>224</v>
      </c>
      <c r="F1996" s="10">
        <v>28791996</v>
      </c>
      <c r="G1996" s="8">
        <v>8.6498749999999996E-4</v>
      </c>
      <c r="H1996" s="10">
        <v>3486072.6225000001</v>
      </c>
      <c r="I1996" t="str">
        <f>IFERROR(VLOOKUP(D1996,'LEAID Match'!$A$2:$B$186,2,FALSE),"")</f>
        <v/>
      </c>
    </row>
    <row r="1997" spans="1:9" x14ac:dyDescent="0.2">
      <c r="A1997" t="str">
        <f t="shared" si="31"/>
        <v/>
      </c>
      <c r="B1997" s="15">
        <v>2023</v>
      </c>
      <c r="C1997" t="s">
        <v>1081</v>
      </c>
      <c r="D1997" t="s">
        <v>224</v>
      </c>
      <c r="E1997" t="s">
        <v>224</v>
      </c>
      <c r="F1997" s="10">
        <v>20668724</v>
      </c>
      <c r="G1997" s="8">
        <v>8.1300679999999996E-4</v>
      </c>
      <c r="H1997" s="10">
        <v>1945443.9717199998</v>
      </c>
      <c r="I1997" t="str">
        <f>IFERROR(VLOOKUP(D1997,'LEAID Match'!$A$2:$B$186,2,FALSE),"")</f>
        <v/>
      </c>
    </row>
    <row r="1998" spans="1:9" x14ac:dyDescent="0.2">
      <c r="A1998" t="str">
        <f t="shared" si="31"/>
        <v/>
      </c>
      <c r="B1998" s="15">
        <v>2015</v>
      </c>
      <c r="C1998" t="s">
        <v>1082</v>
      </c>
      <c r="D1998" t="s">
        <v>225</v>
      </c>
      <c r="E1998" t="s">
        <v>225</v>
      </c>
      <c r="F1998" s="10">
        <v>4563034</v>
      </c>
      <c r="G1998" s="8">
        <v>3.3226639999999998E-4</v>
      </c>
      <c r="H1998" s="10">
        <v>373234.84711999999</v>
      </c>
      <c r="I1998" t="str">
        <f>IFERROR(VLOOKUP(D1998,'LEAID Match'!$A$2:$B$186,2,FALSE),"")</f>
        <v/>
      </c>
    </row>
    <row r="1999" spans="1:9" x14ac:dyDescent="0.2">
      <c r="A1999" t="str">
        <f t="shared" si="31"/>
        <v/>
      </c>
      <c r="B1999" s="15">
        <v>2016</v>
      </c>
      <c r="C1999" t="s">
        <v>1082</v>
      </c>
      <c r="D1999" t="s">
        <v>225</v>
      </c>
      <c r="E1999" t="s">
        <v>225</v>
      </c>
      <c r="F1999" s="10">
        <v>7198343</v>
      </c>
      <c r="G1999" s="8">
        <v>3.7320510000000002E-4</v>
      </c>
      <c r="H1999" s="10">
        <v>364733.34423000005</v>
      </c>
      <c r="I1999" t="str">
        <f>IFERROR(VLOOKUP(D1999,'LEAID Match'!$A$2:$B$186,2,FALSE),"")</f>
        <v/>
      </c>
    </row>
    <row r="2000" spans="1:9" x14ac:dyDescent="0.2">
      <c r="A2000" t="str">
        <f t="shared" si="31"/>
        <v/>
      </c>
      <c r="B2000" s="15">
        <v>2017</v>
      </c>
      <c r="C2000" t="s">
        <v>1082</v>
      </c>
      <c r="D2000" t="s">
        <v>225</v>
      </c>
      <c r="E2000" t="s">
        <v>225</v>
      </c>
      <c r="F2000" s="10">
        <v>7070705</v>
      </c>
      <c r="G2000" s="8">
        <v>2.9867879999999998E-4</v>
      </c>
      <c r="H2000" s="10">
        <v>305309.46935999999</v>
      </c>
      <c r="I2000" t="str">
        <f>IFERROR(VLOOKUP(D2000,'LEAID Match'!$A$2:$B$186,2,FALSE),"")</f>
        <v/>
      </c>
    </row>
    <row r="2001" spans="1:9" x14ac:dyDescent="0.2">
      <c r="A2001" t="str">
        <f t="shared" si="31"/>
        <v/>
      </c>
      <c r="B2001" s="15">
        <v>2018</v>
      </c>
      <c r="C2001" t="s">
        <v>1082</v>
      </c>
      <c r="D2001" t="s">
        <v>225</v>
      </c>
      <c r="E2001" t="s">
        <v>225</v>
      </c>
      <c r="F2001" s="10">
        <v>9262697</v>
      </c>
      <c r="G2001" s="8">
        <v>3.2994449999999999E-4</v>
      </c>
      <c r="H2001" s="10">
        <v>458655.84944999998</v>
      </c>
      <c r="I2001" t="str">
        <f>IFERROR(VLOOKUP(D2001,'LEAID Match'!$A$2:$B$186,2,FALSE),"")</f>
        <v/>
      </c>
    </row>
    <row r="2002" spans="1:9" x14ac:dyDescent="0.2">
      <c r="A2002" t="str">
        <f t="shared" si="31"/>
        <v/>
      </c>
      <c r="B2002" s="15">
        <v>2019</v>
      </c>
      <c r="C2002" t="s">
        <v>1082</v>
      </c>
      <c r="D2002" t="s">
        <v>225</v>
      </c>
      <c r="E2002" t="s">
        <v>225</v>
      </c>
      <c r="F2002" s="10">
        <v>10251775</v>
      </c>
      <c r="G2002" s="8">
        <v>4.1396759999999999E-4</v>
      </c>
      <c r="H2002" s="10">
        <v>712107.06551999995</v>
      </c>
      <c r="I2002" t="str">
        <f>IFERROR(VLOOKUP(D2002,'LEAID Match'!$A$2:$B$186,2,FALSE),"")</f>
        <v/>
      </c>
    </row>
    <row r="2003" spans="1:9" x14ac:dyDescent="0.2">
      <c r="A2003" t="str">
        <f t="shared" si="31"/>
        <v/>
      </c>
      <c r="B2003" s="15">
        <v>2020</v>
      </c>
      <c r="C2003" t="s">
        <v>1082</v>
      </c>
      <c r="D2003" t="s">
        <v>225</v>
      </c>
      <c r="E2003" t="s">
        <v>225</v>
      </c>
      <c r="F2003" s="10">
        <v>11096509</v>
      </c>
      <c r="G2003" s="8">
        <v>3.6274899999999999E-4</v>
      </c>
      <c r="H2003" s="10">
        <v>833959.951</v>
      </c>
      <c r="I2003" t="str">
        <f>IFERROR(VLOOKUP(D2003,'LEAID Match'!$A$2:$B$186,2,FALSE),"")</f>
        <v/>
      </c>
    </row>
    <row r="2004" spans="1:9" x14ac:dyDescent="0.2">
      <c r="A2004" t="str">
        <f t="shared" si="31"/>
        <v/>
      </c>
      <c r="B2004" s="15">
        <v>2021</v>
      </c>
      <c r="C2004" t="s">
        <v>1082</v>
      </c>
      <c r="D2004" t="s">
        <v>225</v>
      </c>
      <c r="E2004" t="s">
        <v>225</v>
      </c>
      <c r="F2004" s="10">
        <v>11328141</v>
      </c>
      <c r="G2004" s="8">
        <v>3.9408550000000003E-4</v>
      </c>
      <c r="H2004" s="10">
        <v>851815.80825</v>
      </c>
      <c r="I2004" t="str">
        <f>IFERROR(VLOOKUP(D2004,'LEAID Match'!$A$2:$B$186,2,FALSE),"")</f>
        <v/>
      </c>
    </row>
    <row r="2005" spans="1:9" x14ac:dyDescent="0.2">
      <c r="A2005" t="str">
        <f t="shared" si="31"/>
        <v/>
      </c>
      <c r="B2005" s="15">
        <v>2022</v>
      </c>
      <c r="C2005" t="s">
        <v>1082</v>
      </c>
      <c r="D2005" t="s">
        <v>225</v>
      </c>
      <c r="E2005" t="s">
        <v>225</v>
      </c>
      <c r="F2005" s="10">
        <v>13478596</v>
      </c>
      <c r="G2005" s="8">
        <v>4.0493259999999998E-4</v>
      </c>
      <c r="H2005" s="10">
        <v>1631959.3645199998</v>
      </c>
      <c r="I2005" t="str">
        <f>IFERROR(VLOOKUP(D2005,'LEAID Match'!$A$2:$B$186,2,FALSE),"")</f>
        <v/>
      </c>
    </row>
    <row r="2006" spans="1:9" x14ac:dyDescent="0.2">
      <c r="A2006" t="str">
        <f t="shared" si="31"/>
        <v/>
      </c>
      <c r="B2006" s="15">
        <v>2023</v>
      </c>
      <c r="C2006" t="s">
        <v>1082</v>
      </c>
      <c r="D2006" t="s">
        <v>225</v>
      </c>
      <c r="E2006" t="s">
        <v>225</v>
      </c>
      <c r="F2006" s="10">
        <v>11361860</v>
      </c>
      <c r="G2006" s="8">
        <v>4.4692009999999999E-4</v>
      </c>
      <c r="H2006" s="10">
        <v>1069435.10729</v>
      </c>
      <c r="I2006" t="str">
        <f>IFERROR(VLOOKUP(D2006,'LEAID Match'!$A$2:$B$186,2,FALSE),"")</f>
        <v/>
      </c>
    </row>
    <row r="2007" spans="1:9" x14ac:dyDescent="0.2">
      <c r="A2007" t="str">
        <f t="shared" si="31"/>
        <v/>
      </c>
      <c r="B2007" s="15">
        <v>2015</v>
      </c>
      <c r="C2007" t="s">
        <v>1083</v>
      </c>
      <c r="D2007" t="s">
        <v>226</v>
      </c>
      <c r="E2007" t="s">
        <v>226</v>
      </c>
      <c r="F2007" s="10">
        <v>114099</v>
      </c>
      <c r="G2007" s="8">
        <v>8.3082999999999997E-6</v>
      </c>
      <c r="H2007" s="10">
        <v>9332.713389999999</v>
      </c>
      <c r="I2007" t="str">
        <f>IFERROR(VLOOKUP(D2007,'LEAID Match'!$A$2:$B$186,2,FALSE),"")</f>
        <v/>
      </c>
    </row>
    <row r="2008" spans="1:9" x14ac:dyDescent="0.2">
      <c r="A2008" t="str">
        <f t="shared" si="31"/>
        <v/>
      </c>
      <c r="B2008" s="15">
        <v>2016</v>
      </c>
      <c r="C2008" t="s">
        <v>1083</v>
      </c>
      <c r="D2008" t="s">
        <v>226</v>
      </c>
      <c r="E2008" t="s">
        <v>226</v>
      </c>
      <c r="F2008" s="10">
        <v>63765</v>
      </c>
      <c r="G2008" s="8">
        <v>3.3060000000000002E-6</v>
      </c>
      <c r="H2008" s="10">
        <v>3230.9538000000002</v>
      </c>
      <c r="I2008" t="str">
        <f>IFERROR(VLOOKUP(D2008,'LEAID Match'!$A$2:$B$186,2,FALSE),"")</f>
        <v/>
      </c>
    </row>
    <row r="2009" spans="1:9" x14ac:dyDescent="0.2">
      <c r="A2009" t="str">
        <f t="shared" si="31"/>
        <v/>
      </c>
      <c r="B2009" s="15">
        <v>2017</v>
      </c>
      <c r="C2009" t="s">
        <v>1083</v>
      </c>
      <c r="D2009" t="s">
        <v>226</v>
      </c>
      <c r="E2009" t="s">
        <v>226</v>
      </c>
      <c r="F2009" s="10">
        <v>98033</v>
      </c>
      <c r="G2009" s="8">
        <v>4.1411E-6</v>
      </c>
      <c r="H2009" s="10">
        <v>4233.0324200000005</v>
      </c>
      <c r="I2009" t="str">
        <f>IFERROR(VLOOKUP(D2009,'LEAID Match'!$A$2:$B$186,2,FALSE),"")</f>
        <v/>
      </c>
    </row>
    <row r="2010" spans="1:9" x14ac:dyDescent="0.2">
      <c r="A2010" t="str">
        <f t="shared" si="31"/>
        <v/>
      </c>
      <c r="B2010" s="15">
        <v>2018</v>
      </c>
      <c r="C2010" t="s">
        <v>1083</v>
      </c>
      <c r="D2010" t="s">
        <v>226</v>
      </c>
      <c r="E2010" t="s">
        <v>226</v>
      </c>
      <c r="F2010" s="10">
        <v>109429</v>
      </c>
      <c r="G2010" s="8">
        <v>3.8979000000000004E-6</v>
      </c>
      <c r="H2010" s="10">
        <v>5418.4707900000003</v>
      </c>
      <c r="I2010" t="str">
        <f>IFERROR(VLOOKUP(D2010,'LEAID Match'!$A$2:$B$186,2,FALSE),"")</f>
        <v/>
      </c>
    </row>
    <row r="2011" spans="1:9" x14ac:dyDescent="0.2">
      <c r="A2011" t="str">
        <f t="shared" si="31"/>
        <v/>
      </c>
      <c r="B2011" s="15">
        <v>2019</v>
      </c>
      <c r="C2011" t="s">
        <v>1083</v>
      </c>
      <c r="D2011" t="s">
        <v>226</v>
      </c>
      <c r="E2011" t="s">
        <v>226</v>
      </c>
      <c r="F2011" s="10">
        <v>108678</v>
      </c>
      <c r="G2011" s="8">
        <v>4.3884000000000002E-6</v>
      </c>
      <c r="H2011" s="10">
        <v>7548.9256800000003</v>
      </c>
      <c r="I2011" t="str">
        <f>IFERROR(VLOOKUP(D2011,'LEAID Match'!$A$2:$B$186,2,FALSE),"")</f>
        <v/>
      </c>
    </row>
    <row r="2012" spans="1:9" x14ac:dyDescent="0.2">
      <c r="A2012" t="str">
        <f t="shared" si="31"/>
        <v/>
      </c>
      <c r="B2012" s="15">
        <v>2020</v>
      </c>
      <c r="C2012" t="s">
        <v>1083</v>
      </c>
      <c r="D2012" t="s">
        <v>226</v>
      </c>
      <c r="E2012" t="s">
        <v>226</v>
      </c>
      <c r="F2012" s="10">
        <v>120902</v>
      </c>
      <c r="G2012" s="8">
        <v>3.9523000000000003E-6</v>
      </c>
      <c r="H2012" s="10">
        <v>9086.3377</v>
      </c>
      <c r="I2012" t="str">
        <f>IFERROR(VLOOKUP(D2012,'LEAID Match'!$A$2:$B$186,2,FALSE),"")</f>
        <v/>
      </c>
    </row>
    <row r="2013" spans="1:9" x14ac:dyDescent="0.2">
      <c r="A2013" t="str">
        <f t="shared" si="31"/>
        <v/>
      </c>
      <c r="B2013" s="15">
        <v>2021</v>
      </c>
      <c r="C2013" t="s">
        <v>1083</v>
      </c>
      <c r="D2013" t="s">
        <v>226</v>
      </c>
      <c r="E2013" t="s">
        <v>226</v>
      </c>
      <c r="F2013" s="10">
        <v>151877</v>
      </c>
      <c r="G2013" s="8">
        <v>5.2835000000000003E-6</v>
      </c>
      <c r="H2013" s="10">
        <v>11420.285250000001</v>
      </c>
      <c r="I2013" t="str">
        <f>IFERROR(VLOOKUP(D2013,'LEAID Match'!$A$2:$B$186,2,FALSE),"")</f>
        <v/>
      </c>
    </row>
    <row r="2014" spans="1:9" x14ac:dyDescent="0.2">
      <c r="A2014" t="str">
        <f t="shared" si="31"/>
        <v/>
      </c>
      <c r="B2014" s="15">
        <v>2022</v>
      </c>
      <c r="C2014" t="s">
        <v>1083</v>
      </c>
      <c r="D2014" t="s">
        <v>226</v>
      </c>
      <c r="E2014" t="s">
        <v>226</v>
      </c>
      <c r="F2014" s="10">
        <v>193710</v>
      </c>
      <c r="G2014" s="8">
        <v>5.8196000000000002E-6</v>
      </c>
      <c r="H2014" s="10">
        <v>23454.15192</v>
      </c>
      <c r="I2014" t="str">
        <f>IFERROR(VLOOKUP(D2014,'LEAID Match'!$A$2:$B$186,2,FALSE),"")</f>
        <v/>
      </c>
    </row>
    <row r="2015" spans="1:9" x14ac:dyDescent="0.2">
      <c r="A2015" t="str">
        <f t="shared" si="31"/>
        <v/>
      </c>
      <c r="B2015" s="15">
        <v>2023</v>
      </c>
      <c r="C2015" t="s">
        <v>1083</v>
      </c>
      <c r="D2015" t="s">
        <v>226</v>
      </c>
      <c r="E2015" t="s">
        <v>226</v>
      </c>
      <c r="F2015" s="10">
        <v>182089</v>
      </c>
      <c r="G2015" s="8">
        <v>7.1624999999999996E-6</v>
      </c>
      <c r="H2015" s="10">
        <v>17139.146249999998</v>
      </c>
      <c r="I2015" t="str">
        <f>IFERROR(VLOOKUP(D2015,'LEAID Match'!$A$2:$B$186,2,FALSE),"")</f>
        <v/>
      </c>
    </row>
    <row r="2016" spans="1:9" x14ac:dyDescent="0.2">
      <c r="A2016" t="str">
        <f t="shared" si="31"/>
        <v/>
      </c>
      <c r="B2016" s="15">
        <v>2015</v>
      </c>
      <c r="C2016" t="s">
        <v>1084</v>
      </c>
      <c r="D2016" t="s">
        <v>227</v>
      </c>
      <c r="E2016" t="s">
        <v>227</v>
      </c>
      <c r="F2016" s="10" t="s">
        <v>29</v>
      </c>
      <c r="G2016" s="8">
        <v>0</v>
      </c>
      <c r="H2016" s="10">
        <v>0</v>
      </c>
      <c r="I2016" t="str">
        <f>IFERROR(VLOOKUP(D2016,'LEAID Match'!$A$2:$B$186,2,FALSE),"")</f>
        <v/>
      </c>
    </row>
    <row r="2017" spans="1:9" x14ac:dyDescent="0.2">
      <c r="A2017" t="str">
        <f t="shared" si="31"/>
        <v/>
      </c>
      <c r="B2017" s="15">
        <v>2016</v>
      </c>
      <c r="C2017" t="s">
        <v>1084</v>
      </c>
      <c r="D2017" t="s">
        <v>227</v>
      </c>
      <c r="E2017" t="s">
        <v>227</v>
      </c>
      <c r="F2017" s="10" t="s">
        <v>29</v>
      </c>
      <c r="G2017" s="8">
        <v>0</v>
      </c>
      <c r="H2017" s="10">
        <v>0</v>
      </c>
      <c r="I2017" t="str">
        <f>IFERROR(VLOOKUP(D2017,'LEAID Match'!$A$2:$B$186,2,FALSE),"")</f>
        <v/>
      </c>
    </row>
    <row r="2018" spans="1:9" x14ac:dyDescent="0.2">
      <c r="A2018" t="str">
        <f t="shared" si="31"/>
        <v/>
      </c>
      <c r="B2018" s="15">
        <v>2017</v>
      </c>
      <c r="C2018" t="s">
        <v>1084</v>
      </c>
      <c r="D2018" t="s">
        <v>227</v>
      </c>
      <c r="E2018" t="s">
        <v>227</v>
      </c>
      <c r="F2018" s="10" t="s">
        <v>29</v>
      </c>
      <c r="G2018" s="8">
        <v>0</v>
      </c>
      <c r="H2018" s="10">
        <v>0</v>
      </c>
      <c r="I2018" t="str">
        <f>IFERROR(VLOOKUP(D2018,'LEAID Match'!$A$2:$B$186,2,FALSE),"")</f>
        <v/>
      </c>
    </row>
    <row r="2019" spans="1:9" x14ac:dyDescent="0.2">
      <c r="A2019" t="str">
        <f t="shared" si="31"/>
        <v/>
      </c>
      <c r="B2019" s="15">
        <v>2018</v>
      </c>
      <c r="C2019" t="s">
        <v>1084</v>
      </c>
      <c r="D2019" t="s">
        <v>227</v>
      </c>
      <c r="E2019" t="s">
        <v>227</v>
      </c>
      <c r="F2019" s="10">
        <v>11934</v>
      </c>
      <c r="G2019" s="8">
        <v>4.2510000000000001E-7</v>
      </c>
      <c r="H2019" s="10">
        <v>590.93151</v>
      </c>
      <c r="I2019" t="str">
        <f>IFERROR(VLOOKUP(D2019,'LEAID Match'!$A$2:$B$186,2,FALSE),"")</f>
        <v/>
      </c>
    </row>
    <row r="2020" spans="1:9" x14ac:dyDescent="0.2">
      <c r="A2020" t="str">
        <f t="shared" si="31"/>
        <v/>
      </c>
      <c r="B2020" s="15">
        <v>2019</v>
      </c>
      <c r="C2020" t="s">
        <v>1084</v>
      </c>
      <c r="D2020" t="s">
        <v>227</v>
      </c>
      <c r="E2020" t="s">
        <v>227</v>
      </c>
      <c r="F2020" s="10">
        <v>32661</v>
      </c>
      <c r="G2020" s="8">
        <v>1.3189E-6</v>
      </c>
      <c r="H2020" s="10">
        <v>2268.77178</v>
      </c>
      <c r="I2020" t="str">
        <f>IFERROR(VLOOKUP(D2020,'LEAID Match'!$A$2:$B$186,2,FALSE),"")</f>
        <v/>
      </c>
    </row>
    <row r="2021" spans="1:9" x14ac:dyDescent="0.2">
      <c r="A2021" t="str">
        <f t="shared" si="31"/>
        <v/>
      </c>
      <c r="B2021" s="15">
        <v>2020</v>
      </c>
      <c r="C2021" t="s">
        <v>1084</v>
      </c>
      <c r="D2021" t="s">
        <v>227</v>
      </c>
      <c r="E2021" t="s">
        <v>227</v>
      </c>
      <c r="F2021" s="10">
        <v>64559</v>
      </c>
      <c r="G2021" s="8">
        <v>2.1105E-6</v>
      </c>
      <c r="H2021" s="10">
        <v>4852.0394999999999</v>
      </c>
      <c r="I2021" t="str">
        <f>IFERROR(VLOOKUP(D2021,'LEAID Match'!$A$2:$B$186,2,FALSE),"")</f>
        <v/>
      </c>
    </row>
    <row r="2022" spans="1:9" x14ac:dyDescent="0.2">
      <c r="A2022" t="str">
        <f t="shared" si="31"/>
        <v/>
      </c>
      <c r="B2022" s="15">
        <v>2021</v>
      </c>
      <c r="C2022" t="s">
        <v>1084</v>
      </c>
      <c r="D2022" t="s">
        <v>227</v>
      </c>
      <c r="E2022" t="s">
        <v>227</v>
      </c>
      <c r="F2022" s="10" t="s">
        <v>29</v>
      </c>
      <c r="G2022" s="8">
        <v>0</v>
      </c>
      <c r="H2022" s="10">
        <v>0</v>
      </c>
      <c r="I2022" t="str">
        <f>IFERROR(VLOOKUP(D2022,'LEAID Match'!$A$2:$B$186,2,FALSE),"")</f>
        <v/>
      </c>
    </row>
    <row r="2023" spans="1:9" x14ac:dyDescent="0.2">
      <c r="A2023" t="str">
        <f t="shared" si="31"/>
        <v/>
      </c>
      <c r="B2023" s="15">
        <v>2022</v>
      </c>
      <c r="C2023" t="s">
        <v>1084</v>
      </c>
      <c r="D2023" t="s">
        <v>227</v>
      </c>
      <c r="E2023" t="s">
        <v>227</v>
      </c>
      <c r="F2023" s="10" t="s">
        <v>29</v>
      </c>
      <c r="G2023" s="8">
        <v>0</v>
      </c>
      <c r="H2023" s="10">
        <v>0</v>
      </c>
      <c r="I2023" t="str">
        <f>IFERROR(VLOOKUP(D2023,'LEAID Match'!$A$2:$B$186,2,FALSE),"")</f>
        <v/>
      </c>
    </row>
    <row r="2024" spans="1:9" x14ac:dyDescent="0.2">
      <c r="A2024" t="str">
        <f t="shared" si="31"/>
        <v/>
      </c>
      <c r="B2024" s="15">
        <v>2023</v>
      </c>
      <c r="C2024" t="s">
        <v>1084</v>
      </c>
      <c r="D2024" t="s">
        <v>227</v>
      </c>
      <c r="E2024" t="s">
        <v>227</v>
      </c>
      <c r="F2024" s="10">
        <v>45132</v>
      </c>
      <c r="G2024" s="8">
        <v>1.7753E-6</v>
      </c>
      <c r="H2024" s="10">
        <v>4248.1153699999995</v>
      </c>
      <c r="I2024" t="str">
        <f>IFERROR(VLOOKUP(D2024,'LEAID Match'!$A$2:$B$186,2,FALSE),"")</f>
        <v/>
      </c>
    </row>
    <row r="2025" spans="1:9" x14ac:dyDescent="0.2">
      <c r="A2025" t="str">
        <f t="shared" si="31"/>
        <v/>
      </c>
      <c r="B2025" s="15">
        <v>2015</v>
      </c>
      <c r="C2025" t="s">
        <v>1085</v>
      </c>
      <c r="D2025" t="s">
        <v>228</v>
      </c>
      <c r="E2025" t="s">
        <v>228</v>
      </c>
      <c r="F2025" s="10">
        <v>300875</v>
      </c>
      <c r="G2025" s="8">
        <v>2.1908799999999999E-5</v>
      </c>
      <c r="H2025" s="10">
        <v>24610.155039999998</v>
      </c>
      <c r="I2025" t="str">
        <f>IFERROR(VLOOKUP(D2025,'LEAID Match'!$A$2:$B$186,2,FALSE),"")</f>
        <v/>
      </c>
    </row>
    <row r="2026" spans="1:9" x14ac:dyDescent="0.2">
      <c r="A2026" t="str">
        <f t="shared" si="31"/>
        <v/>
      </c>
      <c r="B2026" s="15">
        <v>2016</v>
      </c>
      <c r="C2026" t="s">
        <v>1085</v>
      </c>
      <c r="D2026" t="s">
        <v>228</v>
      </c>
      <c r="E2026" t="s">
        <v>228</v>
      </c>
      <c r="F2026" s="10">
        <v>343473</v>
      </c>
      <c r="G2026" s="8">
        <v>1.7807699999999999E-5</v>
      </c>
      <c r="H2026" s="10">
        <v>17403.465209999998</v>
      </c>
      <c r="I2026" t="str">
        <f>IFERROR(VLOOKUP(D2026,'LEAID Match'!$A$2:$B$186,2,FALSE),"")</f>
        <v/>
      </c>
    </row>
    <row r="2027" spans="1:9" x14ac:dyDescent="0.2">
      <c r="A2027" t="str">
        <f t="shared" si="31"/>
        <v/>
      </c>
      <c r="B2027" s="15">
        <v>2017</v>
      </c>
      <c r="C2027" t="s">
        <v>1085</v>
      </c>
      <c r="D2027" t="s">
        <v>228</v>
      </c>
      <c r="E2027" t="s">
        <v>228</v>
      </c>
      <c r="F2027" s="10">
        <v>456945</v>
      </c>
      <c r="G2027" s="8">
        <v>1.9302099999999999E-5</v>
      </c>
      <c r="H2027" s="10">
        <v>19730.606619999999</v>
      </c>
      <c r="I2027" t="str">
        <f>IFERROR(VLOOKUP(D2027,'LEAID Match'!$A$2:$B$186,2,FALSE),"")</f>
        <v/>
      </c>
    </row>
    <row r="2028" spans="1:9" x14ac:dyDescent="0.2">
      <c r="A2028" t="str">
        <f t="shared" si="31"/>
        <v/>
      </c>
      <c r="B2028" s="15">
        <v>2018</v>
      </c>
      <c r="C2028" t="s">
        <v>1085</v>
      </c>
      <c r="D2028" t="s">
        <v>228</v>
      </c>
      <c r="E2028" t="s">
        <v>228</v>
      </c>
      <c r="F2028" s="10">
        <v>646546</v>
      </c>
      <c r="G2028" s="8">
        <v>2.3030499999999999E-5</v>
      </c>
      <c r="H2028" s="10">
        <v>32014.698049999999</v>
      </c>
      <c r="I2028" t="str">
        <f>IFERROR(VLOOKUP(D2028,'LEAID Match'!$A$2:$B$186,2,FALSE),"")</f>
        <v/>
      </c>
    </row>
    <row r="2029" spans="1:9" x14ac:dyDescent="0.2">
      <c r="A2029" t="str">
        <f t="shared" si="31"/>
        <v/>
      </c>
      <c r="B2029" s="15">
        <v>2019</v>
      </c>
      <c r="C2029" t="s">
        <v>1085</v>
      </c>
      <c r="D2029" t="s">
        <v>228</v>
      </c>
      <c r="E2029" t="s">
        <v>228</v>
      </c>
      <c r="F2029" s="10">
        <v>499412</v>
      </c>
      <c r="G2029" s="8">
        <v>2.01663E-5</v>
      </c>
      <c r="H2029" s="10">
        <v>34690.069260000004</v>
      </c>
      <c r="I2029" t="str">
        <f>IFERROR(VLOOKUP(D2029,'LEAID Match'!$A$2:$B$186,2,FALSE),"")</f>
        <v/>
      </c>
    </row>
    <row r="2030" spans="1:9" x14ac:dyDescent="0.2">
      <c r="A2030" t="str">
        <f t="shared" si="31"/>
        <v/>
      </c>
      <c r="B2030" s="15">
        <v>2020</v>
      </c>
      <c r="C2030" t="s">
        <v>1085</v>
      </c>
      <c r="D2030" t="s">
        <v>228</v>
      </c>
      <c r="E2030" t="s">
        <v>228</v>
      </c>
      <c r="F2030" s="10">
        <v>415482</v>
      </c>
      <c r="G2030" s="8">
        <v>1.35823E-5</v>
      </c>
      <c r="H2030" s="10">
        <v>31225.707700000003</v>
      </c>
      <c r="I2030" t="str">
        <f>IFERROR(VLOOKUP(D2030,'LEAID Match'!$A$2:$B$186,2,FALSE),"")</f>
        <v/>
      </c>
    </row>
    <row r="2031" spans="1:9" x14ac:dyDescent="0.2">
      <c r="A2031" t="str">
        <f t="shared" si="31"/>
        <v/>
      </c>
      <c r="B2031" s="15">
        <v>2021</v>
      </c>
      <c r="C2031" t="s">
        <v>1085</v>
      </c>
      <c r="D2031" t="s">
        <v>228</v>
      </c>
      <c r="E2031" t="s">
        <v>228</v>
      </c>
      <c r="F2031" s="10">
        <v>604435</v>
      </c>
      <c r="G2031" s="8">
        <v>2.1027200000000001E-5</v>
      </c>
      <c r="H2031" s="10">
        <v>45450.292800000003</v>
      </c>
      <c r="I2031" t="str">
        <f>IFERROR(VLOOKUP(D2031,'LEAID Match'!$A$2:$B$186,2,FALSE),"")</f>
        <v/>
      </c>
    </row>
    <row r="2032" spans="1:9" x14ac:dyDescent="0.2">
      <c r="A2032" t="str">
        <f t="shared" si="31"/>
        <v/>
      </c>
      <c r="B2032" s="15">
        <v>2022</v>
      </c>
      <c r="C2032" t="s">
        <v>1085</v>
      </c>
      <c r="D2032" t="s">
        <v>228</v>
      </c>
      <c r="E2032" t="s">
        <v>228</v>
      </c>
      <c r="F2032" s="10">
        <v>727359</v>
      </c>
      <c r="G2032" s="8">
        <v>2.18518E-5</v>
      </c>
      <c r="H2032" s="10">
        <v>88067.124360000002</v>
      </c>
      <c r="I2032" t="str">
        <f>IFERROR(VLOOKUP(D2032,'LEAID Match'!$A$2:$B$186,2,FALSE),"")</f>
        <v/>
      </c>
    </row>
    <row r="2033" spans="1:9" x14ac:dyDescent="0.2">
      <c r="A2033" t="str">
        <f t="shared" si="31"/>
        <v/>
      </c>
      <c r="B2033" s="15">
        <v>2023</v>
      </c>
      <c r="C2033" t="s">
        <v>1085</v>
      </c>
      <c r="D2033" t="s">
        <v>228</v>
      </c>
      <c r="E2033" t="s">
        <v>228</v>
      </c>
      <c r="F2033" s="10">
        <v>471737</v>
      </c>
      <c r="G2033" s="8">
        <v>1.8555799999999999E-5</v>
      </c>
      <c r="H2033" s="10">
        <v>44402.173819999996</v>
      </c>
      <c r="I2033" t="str">
        <f>IFERROR(VLOOKUP(D2033,'LEAID Match'!$A$2:$B$186,2,FALSE),"")</f>
        <v/>
      </c>
    </row>
    <row r="2034" spans="1:9" x14ac:dyDescent="0.2">
      <c r="A2034" t="str">
        <f t="shared" si="31"/>
        <v/>
      </c>
      <c r="B2034" s="15">
        <v>2015</v>
      </c>
      <c r="C2034" t="s">
        <v>1086</v>
      </c>
      <c r="D2034" t="s">
        <v>229</v>
      </c>
      <c r="E2034" t="s">
        <v>229</v>
      </c>
      <c r="F2034" s="10">
        <v>102264</v>
      </c>
      <c r="G2034" s="8">
        <v>7.4466E-6</v>
      </c>
      <c r="H2034" s="10">
        <v>8364.7657799999997</v>
      </c>
      <c r="I2034" t="str">
        <f>IFERROR(VLOOKUP(D2034,'LEAID Match'!$A$2:$B$186,2,FALSE),"")</f>
        <v/>
      </c>
    </row>
    <row r="2035" spans="1:9" x14ac:dyDescent="0.2">
      <c r="A2035" t="str">
        <f t="shared" si="31"/>
        <v/>
      </c>
      <c r="B2035" s="15">
        <v>2016</v>
      </c>
      <c r="C2035" t="s">
        <v>1086</v>
      </c>
      <c r="D2035" t="s">
        <v>229</v>
      </c>
      <c r="E2035" t="s">
        <v>229</v>
      </c>
      <c r="F2035" s="10">
        <v>137315</v>
      </c>
      <c r="G2035" s="8">
        <v>7.1192000000000004E-6</v>
      </c>
      <c r="H2035" s="10">
        <v>6957.5941600000006</v>
      </c>
      <c r="I2035" t="str">
        <f>IFERROR(VLOOKUP(D2035,'LEAID Match'!$A$2:$B$186,2,FALSE),"")</f>
        <v/>
      </c>
    </row>
    <row r="2036" spans="1:9" x14ac:dyDescent="0.2">
      <c r="A2036" t="str">
        <f t="shared" si="31"/>
        <v/>
      </c>
      <c r="B2036" s="15">
        <v>2017</v>
      </c>
      <c r="C2036" t="s">
        <v>1086</v>
      </c>
      <c r="D2036" t="s">
        <v>229</v>
      </c>
      <c r="E2036" t="s">
        <v>229</v>
      </c>
      <c r="F2036" s="10">
        <v>161898</v>
      </c>
      <c r="G2036" s="8">
        <v>6.8388999999999999E-6</v>
      </c>
      <c r="H2036" s="10">
        <v>6990.7235799999999</v>
      </c>
      <c r="I2036" t="str">
        <f>IFERROR(VLOOKUP(D2036,'LEAID Match'!$A$2:$B$186,2,FALSE),"")</f>
        <v/>
      </c>
    </row>
    <row r="2037" spans="1:9" x14ac:dyDescent="0.2">
      <c r="A2037" t="str">
        <f t="shared" si="31"/>
        <v/>
      </c>
      <c r="B2037" s="15">
        <v>2018</v>
      </c>
      <c r="C2037" t="s">
        <v>1086</v>
      </c>
      <c r="D2037" t="s">
        <v>229</v>
      </c>
      <c r="E2037" t="s">
        <v>229</v>
      </c>
      <c r="F2037" s="10">
        <v>185804</v>
      </c>
      <c r="G2037" s="8">
        <v>6.6185000000000002E-6</v>
      </c>
      <c r="H2037" s="10">
        <v>9200.3768500000006</v>
      </c>
      <c r="I2037" t="str">
        <f>IFERROR(VLOOKUP(D2037,'LEAID Match'!$A$2:$B$186,2,FALSE),"")</f>
        <v/>
      </c>
    </row>
    <row r="2038" spans="1:9" x14ac:dyDescent="0.2">
      <c r="A2038" t="str">
        <f t="shared" si="31"/>
        <v/>
      </c>
      <c r="B2038" s="15">
        <v>2019</v>
      </c>
      <c r="C2038" t="s">
        <v>1086</v>
      </c>
      <c r="D2038" t="s">
        <v>229</v>
      </c>
      <c r="E2038" t="s">
        <v>229</v>
      </c>
      <c r="F2038" s="10">
        <v>200589</v>
      </c>
      <c r="G2038" s="8">
        <v>8.0997999999999999E-6</v>
      </c>
      <c r="H2038" s="10">
        <v>13933.275959999999</v>
      </c>
      <c r="I2038" t="str">
        <f>IFERROR(VLOOKUP(D2038,'LEAID Match'!$A$2:$B$186,2,FALSE),"")</f>
        <v/>
      </c>
    </row>
    <row r="2039" spans="1:9" x14ac:dyDescent="0.2">
      <c r="A2039" t="str">
        <f t="shared" si="31"/>
        <v/>
      </c>
      <c r="B2039" s="15">
        <v>2020</v>
      </c>
      <c r="C2039" t="s">
        <v>1086</v>
      </c>
      <c r="D2039" t="s">
        <v>229</v>
      </c>
      <c r="E2039" t="s">
        <v>229</v>
      </c>
      <c r="F2039" s="10">
        <v>184831</v>
      </c>
      <c r="G2039" s="8">
        <v>6.0422000000000004E-6</v>
      </c>
      <c r="H2039" s="10">
        <v>13891.017800000001</v>
      </c>
      <c r="I2039" t="str">
        <f>IFERROR(VLOOKUP(D2039,'LEAID Match'!$A$2:$B$186,2,FALSE),"")</f>
        <v/>
      </c>
    </row>
    <row r="2040" spans="1:9" x14ac:dyDescent="0.2">
      <c r="A2040" t="str">
        <f t="shared" si="31"/>
        <v/>
      </c>
      <c r="B2040" s="15">
        <v>2021</v>
      </c>
      <c r="C2040" t="s">
        <v>1086</v>
      </c>
      <c r="D2040" t="s">
        <v>229</v>
      </c>
      <c r="E2040" t="s">
        <v>229</v>
      </c>
      <c r="F2040" s="10">
        <v>62440</v>
      </c>
      <c r="G2040" s="8">
        <v>2.1722000000000001E-6</v>
      </c>
      <c r="H2040" s="10">
        <v>4695.2103000000006</v>
      </c>
      <c r="I2040" t="str">
        <f>IFERROR(VLOOKUP(D2040,'LEAID Match'!$A$2:$B$186,2,FALSE),"")</f>
        <v/>
      </c>
    </row>
    <row r="2041" spans="1:9" x14ac:dyDescent="0.2">
      <c r="A2041" t="str">
        <f t="shared" si="31"/>
        <v/>
      </c>
      <c r="B2041" s="15">
        <v>2022</v>
      </c>
      <c r="C2041" t="s">
        <v>1086</v>
      </c>
      <c r="D2041" t="s">
        <v>229</v>
      </c>
      <c r="E2041" t="s">
        <v>229</v>
      </c>
      <c r="F2041" s="10">
        <v>245904</v>
      </c>
      <c r="G2041" s="8">
        <v>7.3876000000000002E-6</v>
      </c>
      <c r="H2041" s="10">
        <v>29773.505520000002</v>
      </c>
      <c r="I2041" t="str">
        <f>IFERROR(VLOOKUP(D2041,'LEAID Match'!$A$2:$B$186,2,FALSE),"")</f>
        <v/>
      </c>
    </row>
    <row r="2042" spans="1:9" x14ac:dyDescent="0.2">
      <c r="A2042" t="str">
        <f t="shared" si="31"/>
        <v/>
      </c>
      <c r="B2042" s="15">
        <v>2023</v>
      </c>
      <c r="C2042" t="s">
        <v>1086</v>
      </c>
      <c r="D2042" t="s">
        <v>229</v>
      </c>
      <c r="E2042" t="s">
        <v>229</v>
      </c>
      <c r="F2042" s="10">
        <v>280515</v>
      </c>
      <c r="G2042" s="8">
        <v>1.10341E-5</v>
      </c>
      <c r="H2042" s="10">
        <v>26403.497889999999</v>
      </c>
      <c r="I2042" t="str">
        <f>IFERROR(VLOOKUP(D2042,'LEAID Match'!$A$2:$B$186,2,FALSE),"")</f>
        <v/>
      </c>
    </row>
    <row r="2043" spans="1:9" x14ac:dyDescent="0.2">
      <c r="A2043" t="str">
        <f t="shared" si="31"/>
        <v/>
      </c>
      <c r="B2043" s="15">
        <v>2015</v>
      </c>
      <c r="C2043" t="s">
        <v>1087</v>
      </c>
      <c r="D2043" t="s">
        <v>230</v>
      </c>
      <c r="E2043" t="s">
        <v>230</v>
      </c>
      <c r="F2043" s="10">
        <v>730852</v>
      </c>
      <c r="G2043" s="8">
        <v>5.3218399999999999E-5</v>
      </c>
      <c r="H2043" s="10">
        <v>59780.228719999999</v>
      </c>
      <c r="I2043" t="str">
        <f>IFERROR(VLOOKUP(D2043,'LEAID Match'!$A$2:$B$186,2,FALSE),"")</f>
        <v/>
      </c>
    </row>
    <row r="2044" spans="1:9" x14ac:dyDescent="0.2">
      <c r="A2044" t="str">
        <f t="shared" si="31"/>
        <v/>
      </c>
      <c r="B2044" s="15">
        <v>2016</v>
      </c>
      <c r="C2044" t="s">
        <v>1087</v>
      </c>
      <c r="D2044" t="s">
        <v>230</v>
      </c>
      <c r="E2044" t="s">
        <v>230</v>
      </c>
      <c r="F2044" s="10">
        <v>981670</v>
      </c>
      <c r="G2044" s="8">
        <v>5.0895600000000001E-5</v>
      </c>
      <c r="H2044" s="10">
        <v>49740.26988</v>
      </c>
      <c r="I2044" t="str">
        <f>IFERROR(VLOOKUP(D2044,'LEAID Match'!$A$2:$B$186,2,FALSE),"")</f>
        <v/>
      </c>
    </row>
    <row r="2045" spans="1:9" x14ac:dyDescent="0.2">
      <c r="A2045" t="str">
        <f t="shared" si="31"/>
        <v/>
      </c>
      <c r="B2045" s="15">
        <v>2017</v>
      </c>
      <c r="C2045" t="s">
        <v>1087</v>
      </c>
      <c r="D2045" t="s">
        <v>230</v>
      </c>
      <c r="E2045" t="s">
        <v>230</v>
      </c>
      <c r="F2045" s="10">
        <v>1187641</v>
      </c>
      <c r="G2045" s="8">
        <v>5.0167999999999998E-5</v>
      </c>
      <c r="H2045" s="10">
        <v>51281.729599999999</v>
      </c>
      <c r="I2045" t="str">
        <f>IFERROR(VLOOKUP(D2045,'LEAID Match'!$A$2:$B$186,2,FALSE),"")</f>
        <v/>
      </c>
    </row>
    <row r="2046" spans="1:9" x14ac:dyDescent="0.2">
      <c r="A2046" t="str">
        <f t="shared" si="31"/>
        <v/>
      </c>
      <c r="B2046" s="15">
        <v>2018</v>
      </c>
      <c r="C2046" t="s">
        <v>1087</v>
      </c>
      <c r="D2046" t="s">
        <v>230</v>
      </c>
      <c r="E2046" t="s">
        <v>230</v>
      </c>
      <c r="F2046" s="10">
        <v>1338323</v>
      </c>
      <c r="G2046" s="8">
        <v>4.7672100000000001E-5</v>
      </c>
      <c r="H2046" s="10">
        <v>66268.986210000003</v>
      </c>
      <c r="I2046" t="str">
        <f>IFERROR(VLOOKUP(D2046,'LEAID Match'!$A$2:$B$186,2,FALSE),"")</f>
        <v/>
      </c>
    </row>
    <row r="2047" spans="1:9" x14ac:dyDescent="0.2">
      <c r="A2047" t="str">
        <f t="shared" si="31"/>
        <v/>
      </c>
      <c r="B2047" s="15">
        <v>2019</v>
      </c>
      <c r="C2047" t="s">
        <v>1087</v>
      </c>
      <c r="D2047" t="s">
        <v>230</v>
      </c>
      <c r="E2047" t="s">
        <v>230</v>
      </c>
      <c r="F2047" s="10">
        <v>1499813</v>
      </c>
      <c r="G2047" s="8">
        <v>6.0562600000000002E-5</v>
      </c>
      <c r="H2047" s="10">
        <v>104179.78452</v>
      </c>
      <c r="I2047" t="str">
        <f>IFERROR(VLOOKUP(D2047,'LEAID Match'!$A$2:$B$186,2,FALSE),"")</f>
        <v/>
      </c>
    </row>
    <row r="2048" spans="1:9" x14ac:dyDescent="0.2">
      <c r="A2048" t="str">
        <f t="shared" si="31"/>
        <v/>
      </c>
      <c r="B2048" s="15">
        <v>2020</v>
      </c>
      <c r="C2048" t="s">
        <v>1087</v>
      </c>
      <c r="D2048" t="s">
        <v>230</v>
      </c>
      <c r="E2048" t="s">
        <v>230</v>
      </c>
      <c r="F2048" s="10">
        <v>1378398</v>
      </c>
      <c r="G2048" s="8">
        <v>4.50603E-5</v>
      </c>
      <c r="H2048" s="10">
        <v>103593.6297</v>
      </c>
      <c r="I2048" t="str">
        <f>IFERROR(VLOOKUP(D2048,'LEAID Match'!$A$2:$B$186,2,FALSE),"")</f>
        <v/>
      </c>
    </row>
    <row r="2049" spans="1:9" x14ac:dyDescent="0.2">
      <c r="A2049" t="str">
        <f t="shared" si="31"/>
        <v/>
      </c>
      <c r="B2049" s="15">
        <v>2021</v>
      </c>
      <c r="C2049" t="s">
        <v>1087</v>
      </c>
      <c r="D2049" t="s">
        <v>230</v>
      </c>
      <c r="E2049" t="s">
        <v>230</v>
      </c>
      <c r="F2049" s="10">
        <v>1559501</v>
      </c>
      <c r="G2049" s="8">
        <v>5.4252200000000002E-5</v>
      </c>
      <c r="H2049" s="10">
        <v>117266.1303</v>
      </c>
      <c r="I2049" t="str">
        <f>IFERROR(VLOOKUP(D2049,'LEAID Match'!$A$2:$B$186,2,FALSE),"")</f>
        <v/>
      </c>
    </row>
    <row r="2050" spans="1:9" x14ac:dyDescent="0.2">
      <c r="A2050" t="str">
        <f t="shared" si="31"/>
        <v/>
      </c>
      <c r="B2050" s="15">
        <v>2022</v>
      </c>
      <c r="C2050" t="s">
        <v>1087</v>
      </c>
      <c r="D2050" t="s">
        <v>230</v>
      </c>
      <c r="E2050" t="s">
        <v>230</v>
      </c>
      <c r="F2050" s="10">
        <v>1810532</v>
      </c>
      <c r="G2050" s="8">
        <v>5.43932E-5</v>
      </c>
      <c r="H2050" s="10">
        <v>219215.47464</v>
      </c>
      <c r="I2050" t="str">
        <f>IFERROR(VLOOKUP(D2050,'LEAID Match'!$A$2:$B$186,2,FALSE),"")</f>
        <v/>
      </c>
    </row>
    <row r="2051" spans="1:9" x14ac:dyDescent="0.2">
      <c r="A2051" t="str">
        <f t="shared" ref="A2051:A2114" si="32">I2051</f>
        <v/>
      </c>
      <c r="B2051" s="15">
        <v>2023</v>
      </c>
      <c r="C2051" t="s">
        <v>1087</v>
      </c>
      <c r="D2051" t="s">
        <v>230</v>
      </c>
      <c r="E2051" t="s">
        <v>230</v>
      </c>
      <c r="F2051" s="10">
        <v>2325569</v>
      </c>
      <c r="G2051" s="8">
        <v>9.1476499999999997E-5</v>
      </c>
      <c r="H2051" s="10">
        <v>218894.11684999999</v>
      </c>
      <c r="I2051" t="str">
        <f>IFERROR(VLOOKUP(D2051,'LEAID Match'!$A$2:$B$186,2,FALSE),"")</f>
        <v/>
      </c>
    </row>
    <row r="2052" spans="1:9" x14ac:dyDescent="0.2">
      <c r="A2052" t="str">
        <f t="shared" si="32"/>
        <v/>
      </c>
      <c r="B2052" s="15">
        <v>2023</v>
      </c>
      <c r="C2052" t="s">
        <v>1088</v>
      </c>
      <c r="D2052" t="s">
        <v>1070</v>
      </c>
      <c r="E2052" t="s">
        <v>1070</v>
      </c>
      <c r="F2052" s="10" t="s">
        <v>2013</v>
      </c>
      <c r="G2052" s="8">
        <v>0</v>
      </c>
      <c r="H2052" s="10">
        <v>0</v>
      </c>
      <c r="I2052" t="str">
        <f>IFERROR(VLOOKUP(D2052,'LEAID Match'!$A$2:$B$186,2,FALSE),"")</f>
        <v/>
      </c>
    </row>
    <row r="2053" spans="1:9" x14ac:dyDescent="0.2">
      <c r="A2053" t="str">
        <f t="shared" si="32"/>
        <v/>
      </c>
      <c r="B2053" s="15">
        <v>2023</v>
      </c>
      <c r="C2053" t="s">
        <v>1089</v>
      </c>
      <c r="D2053" t="s">
        <v>1071</v>
      </c>
      <c r="E2053" t="s">
        <v>1071</v>
      </c>
      <c r="F2053" s="10">
        <v>447259</v>
      </c>
      <c r="G2053" s="8">
        <v>1.7592999999999999E-5</v>
      </c>
      <c r="H2053" s="10">
        <v>42098.289700000001</v>
      </c>
      <c r="I2053" t="str">
        <f>IFERROR(VLOOKUP(D2053,'LEAID Match'!$A$2:$B$186,2,FALSE),"")</f>
        <v/>
      </c>
    </row>
    <row r="2054" spans="1:9" x14ac:dyDescent="0.2">
      <c r="A2054" t="str">
        <f t="shared" si="32"/>
        <v/>
      </c>
      <c r="B2054" s="15">
        <v>2015</v>
      </c>
      <c r="C2054" t="s">
        <v>1090</v>
      </c>
      <c r="D2054" t="s">
        <v>231</v>
      </c>
      <c r="E2054" t="s">
        <v>231</v>
      </c>
      <c r="F2054" s="10">
        <v>128617</v>
      </c>
      <c r="G2054" s="8">
        <v>9.3655000000000004E-6</v>
      </c>
      <c r="H2054" s="10">
        <v>10520.266150000001</v>
      </c>
      <c r="I2054" t="str">
        <f>IFERROR(VLOOKUP(D2054,'LEAID Match'!$A$2:$B$186,2,FALSE),"")</f>
        <v/>
      </c>
    </row>
    <row r="2055" spans="1:9" x14ac:dyDescent="0.2">
      <c r="A2055" t="str">
        <f t="shared" si="32"/>
        <v/>
      </c>
      <c r="B2055" s="15">
        <v>2016</v>
      </c>
      <c r="C2055" t="s">
        <v>1090</v>
      </c>
      <c r="D2055" t="s">
        <v>231</v>
      </c>
      <c r="E2055" t="s">
        <v>231</v>
      </c>
      <c r="F2055" s="10">
        <v>179407</v>
      </c>
      <c r="G2055" s="8">
        <v>9.3015000000000006E-6</v>
      </c>
      <c r="H2055" s="10">
        <v>9090.355950000001</v>
      </c>
      <c r="I2055" t="str">
        <f>IFERROR(VLOOKUP(D2055,'LEAID Match'!$A$2:$B$186,2,FALSE),"")</f>
        <v/>
      </c>
    </row>
    <row r="2056" spans="1:9" x14ac:dyDescent="0.2">
      <c r="A2056" t="str">
        <f t="shared" si="32"/>
        <v/>
      </c>
      <c r="B2056" s="15">
        <v>2017</v>
      </c>
      <c r="C2056" t="s">
        <v>1090</v>
      </c>
      <c r="D2056" t="s">
        <v>231</v>
      </c>
      <c r="E2056" t="s">
        <v>231</v>
      </c>
      <c r="F2056" s="10">
        <v>361057</v>
      </c>
      <c r="G2056" s="8">
        <v>1.52517E-5</v>
      </c>
      <c r="H2056" s="10">
        <v>15590.28774</v>
      </c>
      <c r="I2056" t="str">
        <f>IFERROR(VLOOKUP(D2056,'LEAID Match'!$A$2:$B$186,2,FALSE),"")</f>
        <v/>
      </c>
    </row>
    <row r="2057" spans="1:9" x14ac:dyDescent="0.2">
      <c r="A2057" t="str">
        <f t="shared" si="32"/>
        <v/>
      </c>
      <c r="B2057" s="15">
        <v>2018</v>
      </c>
      <c r="C2057" t="s">
        <v>1090</v>
      </c>
      <c r="D2057" t="s">
        <v>231</v>
      </c>
      <c r="E2057" t="s">
        <v>231</v>
      </c>
      <c r="F2057" s="10">
        <v>464213</v>
      </c>
      <c r="G2057" s="8">
        <v>1.6535600000000001E-5</v>
      </c>
      <c r="H2057" s="10">
        <v>22986.137560000003</v>
      </c>
      <c r="I2057" t="str">
        <f>IFERROR(VLOOKUP(D2057,'LEAID Match'!$A$2:$B$186,2,FALSE),"")</f>
        <v/>
      </c>
    </row>
    <row r="2058" spans="1:9" x14ac:dyDescent="0.2">
      <c r="A2058" t="str">
        <f t="shared" si="32"/>
        <v/>
      </c>
      <c r="B2058" s="15">
        <v>2019</v>
      </c>
      <c r="C2058" t="s">
        <v>1090</v>
      </c>
      <c r="D2058" t="s">
        <v>231</v>
      </c>
      <c r="E2058" t="s">
        <v>231</v>
      </c>
      <c r="F2058" s="10">
        <v>412023</v>
      </c>
      <c r="G2058" s="8">
        <v>1.6637500000000001E-5</v>
      </c>
      <c r="H2058" s="10">
        <v>28619.827500000003</v>
      </c>
      <c r="I2058" t="str">
        <f>IFERROR(VLOOKUP(D2058,'LEAID Match'!$A$2:$B$186,2,FALSE),"")</f>
        <v/>
      </c>
    </row>
    <row r="2059" spans="1:9" x14ac:dyDescent="0.2">
      <c r="A2059" t="str">
        <f t="shared" si="32"/>
        <v/>
      </c>
      <c r="B2059" s="15">
        <v>2020</v>
      </c>
      <c r="C2059" t="s">
        <v>1090</v>
      </c>
      <c r="D2059" t="s">
        <v>231</v>
      </c>
      <c r="E2059" t="s">
        <v>231</v>
      </c>
      <c r="F2059" s="10">
        <v>388770</v>
      </c>
      <c r="G2059" s="8">
        <v>1.2709E-5</v>
      </c>
      <c r="H2059" s="10">
        <v>29217.990999999998</v>
      </c>
      <c r="I2059" t="str">
        <f>IFERROR(VLOOKUP(D2059,'LEAID Match'!$A$2:$B$186,2,FALSE),"")</f>
        <v/>
      </c>
    </row>
    <row r="2060" spans="1:9" x14ac:dyDescent="0.2">
      <c r="A2060" t="str">
        <f t="shared" si="32"/>
        <v/>
      </c>
      <c r="B2060" s="15">
        <v>2021</v>
      </c>
      <c r="C2060" t="s">
        <v>1090</v>
      </c>
      <c r="D2060" t="s">
        <v>231</v>
      </c>
      <c r="E2060" t="s">
        <v>231</v>
      </c>
      <c r="F2060" s="10">
        <v>255938</v>
      </c>
      <c r="G2060" s="8">
        <v>8.9036000000000006E-6</v>
      </c>
      <c r="H2060" s="10">
        <v>19245.131400000002</v>
      </c>
      <c r="I2060" t="str">
        <f>IFERROR(VLOOKUP(D2060,'LEAID Match'!$A$2:$B$186,2,FALSE),"")</f>
        <v/>
      </c>
    </row>
    <row r="2061" spans="1:9" x14ac:dyDescent="0.2">
      <c r="A2061" t="str">
        <f t="shared" si="32"/>
        <v/>
      </c>
      <c r="B2061" s="15">
        <v>2022</v>
      </c>
      <c r="C2061" t="s">
        <v>1090</v>
      </c>
      <c r="D2061" t="s">
        <v>231</v>
      </c>
      <c r="E2061" t="s">
        <v>231</v>
      </c>
      <c r="F2061" s="10">
        <v>344089</v>
      </c>
      <c r="G2061" s="8">
        <v>1.03373E-5</v>
      </c>
      <c r="H2061" s="10">
        <v>41661.386460000002</v>
      </c>
      <c r="I2061" t="str">
        <f>IFERROR(VLOOKUP(D2061,'LEAID Match'!$A$2:$B$186,2,FALSE),"")</f>
        <v/>
      </c>
    </row>
    <row r="2062" spans="1:9" x14ac:dyDescent="0.2">
      <c r="A2062" t="str">
        <f t="shared" si="32"/>
        <v/>
      </c>
      <c r="B2062" s="15">
        <v>2023</v>
      </c>
      <c r="C2062" t="s">
        <v>1090</v>
      </c>
      <c r="D2062" t="s">
        <v>231</v>
      </c>
      <c r="E2062" t="s">
        <v>231</v>
      </c>
      <c r="F2062" s="10">
        <v>262176</v>
      </c>
      <c r="G2062" s="8">
        <v>1.03127E-5</v>
      </c>
      <c r="H2062" s="10">
        <v>24677.259830000003</v>
      </c>
      <c r="I2062" t="str">
        <f>IFERROR(VLOOKUP(D2062,'LEAID Match'!$A$2:$B$186,2,FALSE),"")</f>
        <v/>
      </c>
    </row>
    <row r="2063" spans="1:9" x14ac:dyDescent="0.2">
      <c r="A2063" t="str">
        <f t="shared" si="32"/>
        <v/>
      </c>
      <c r="B2063" s="15">
        <v>2015</v>
      </c>
      <c r="C2063" t="s">
        <v>1836</v>
      </c>
      <c r="D2063" t="s">
        <v>232</v>
      </c>
      <c r="E2063" t="s">
        <v>232</v>
      </c>
      <c r="F2063" s="10">
        <v>2063008</v>
      </c>
      <c r="G2063" s="8">
        <v>1.5022200000000001E-4</v>
      </c>
      <c r="H2063" s="10">
        <v>168744.3726</v>
      </c>
      <c r="I2063" t="str">
        <f>IFERROR(VLOOKUP(D2063,'LEAID Match'!$A$2:$B$186,2,FALSE),"")</f>
        <v/>
      </c>
    </row>
    <row r="2064" spans="1:9" x14ac:dyDescent="0.2">
      <c r="A2064" t="str">
        <f t="shared" si="32"/>
        <v/>
      </c>
      <c r="B2064" s="15">
        <v>2016</v>
      </c>
      <c r="C2064" t="s">
        <v>1836</v>
      </c>
      <c r="D2064" t="s">
        <v>232</v>
      </c>
      <c r="E2064" t="s">
        <v>232</v>
      </c>
      <c r="F2064" s="10">
        <v>2576083</v>
      </c>
      <c r="G2064" s="8">
        <v>1.3355950000000001E-4</v>
      </c>
      <c r="H2064" s="10">
        <v>130527.69935000001</v>
      </c>
      <c r="I2064" t="str">
        <f>IFERROR(VLOOKUP(D2064,'LEAID Match'!$A$2:$B$186,2,FALSE),"")</f>
        <v/>
      </c>
    </row>
    <row r="2065" spans="1:9" x14ac:dyDescent="0.2">
      <c r="A2065" t="str">
        <f t="shared" si="32"/>
        <v/>
      </c>
      <c r="B2065" s="15">
        <v>2017</v>
      </c>
      <c r="C2065" t="s">
        <v>1836</v>
      </c>
      <c r="D2065" t="s">
        <v>232</v>
      </c>
      <c r="E2065" t="s">
        <v>232</v>
      </c>
      <c r="F2065" s="10">
        <v>2741690</v>
      </c>
      <c r="G2065" s="8">
        <v>1.1581370000000001E-4</v>
      </c>
      <c r="H2065" s="10">
        <v>118384.76414</v>
      </c>
      <c r="I2065" t="str">
        <f>IFERROR(VLOOKUP(D2065,'LEAID Match'!$A$2:$B$186,2,FALSE),"")</f>
        <v/>
      </c>
    </row>
    <row r="2066" spans="1:9" x14ac:dyDescent="0.2">
      <c r="A2066" t="str">
        <f t="shared" si="32"/>
        <v/>
      </c>
      <c r="B2066" s="15">
        <v>2015</v>
      </c>
      <c r="C2066" t="s">
        <v>1091</v>
      </c>
      <c r="D2066" t="s">
        <v>233</v>
      </c>
      <c r="E2066" t="s">
        <v>233</v>
      </c>
      <c r="F2066" s="10">
        <v>1490011</v>
      </c>
      <c r="G2066" s="8">
        <v>1.084981E-4</v>
      </c>
      <c r="H2066" s="10">
        <v>121875.91572999999</v>
      </c>
      <c r="I2066" t="str">
        <f>IFERROR(VLOOKUP(D2066,'LEAID Match'!$A$2:$B$186,2,FALSE),"")</f>
        <v/>
      </c>
    </row>
    <row r="2067" spans="1:9" x14ac:dyDescent="0.2">
      <c r="A2067" t="str">
        <f t="shared" si="32"/>
        <v/>
      </c>
      <c r="B2067" s="15">
        <v>2016</v>
      </c>
      <c r="C2067" t="s">
        <v>1091</v>
      </c>
      <c r="D2067" t="s">
        <v>233</v>
      </c>
      <c r="E2067" t="s">
        <v>233</v>
      </c>
      <c r="F2067" s="10">
        <v>2028026</v>
      </c>
      <c r="G2067" s="8">
        <v>1.05145E-4</v>
      </c>
      <c r="H2067" s="10">
        <v>102758.20849999999</v>
      </c>
      <c r="I2067" t="str">
        <f>IFERROR(VLOOKUP(D2067,'LEAID Match'!$A$2:$B$186,2,FALSE),"")</f>
        <v/>
      </c>
    </row>
    <row r="2068" spans="1:9" x14ac:dyDescent="0.2">
      <c r="A2068" t="str">
        <f t="shared" si="32"/>
        <v/>
      </c>
      <c r="B2068" s="15">
        <v>2017</v>
      </c>
      <c r="C2068" t="s">
        <v>1091</v>
      </c>
      <c r="D2068" t="s">
        <v>233</v>
      </c>
      <c r="E2068" t="s">
        <v>233</v>
      </c>
      <c r="F2068" s="10">
        <v>2388016</v>
      </c>
      <c r="G2068" s="8">
        <v>1.008739E-4</v>
      </c>
      <c r="H2068" s="10">
        <v>103113.30058000001</v>
      </c>
      <c r="I2068" t="str">
        <f>IFERROR(VLOOKUP(D2068,'LEAID Match'!$A$2:$B$186,2,FALSE),"")</f>
        <v/>
      </c>
    </row>
    <row r="2069" spans="1:9" x14ac:dyDescent="0.2">
      <c r="A2069" t="str">
        <f t="shared" si="32"/>
        <v/>
      </c>
      <c r="B2069" s="15">
        <v>2018</v>
      </c>
      <c r="C2069" t="s">
        <v>1091</v>
      </c>
      <c r="D2069" t="s">
        <v>233</v>
      </c>
      <c r="E2069" t="s">
        <v>233</v>
      </c>
      <c r="F2069" s="10">
        <v>2474938</v>
      </c>
      <c r="G2069" s="8">
        <v>8.8159199999999994E-5</v>
      </c>
      <c r="H2069" s="10">
        <v>122550.10391999999</v>
      </c>
      <c r="I2069" t="str">
        <f>IFERROR(VLOOKUP(D2069,'LEAID Match'!$A$2:$B$186,2,FALSE),"")</f>
        <v/>
      </c>
    </row>
    <row r="2070" spans="1:9" x14ac:dyDescent="0.2">
      <c r="A2070" t="str">
        <f t="shared" si="32"/>
        <v/>
      </c>
      <c r="B2070" s="15">
        <v>2019</v>
      </c>
      <c r="C2070" t="s">
        <v>1091</v>
      </c>
      <c r="D2070" t="s">
        <v>233</v>
      </c>
      <c r="E2070" t="s">
        <v>233</v>
      </c>
      <c r="F2070" s="10">
        <v>2235498</v>
      </c>
      <c r="G2070" s="8">
        <v>9.0269600000000001E-5</v>
      </c>
      <c r="H2070" s="10">
        <v>155281.76592000001</v>
      </c>
      <c r="I2070" t="str">
        <f>IFERROR(VLOOKUP(D2070,'LEAID Match'!$A$2:$B$186,2,FALSE),"")</f>
        <v/>
      </c>
    </row>
    <row r="2071" spans="1:9" x14ac:dyDescent="0.2">
      <c r="A2071" t="str">
        <f t="shared" si="32"/>
        <v/>
      </c>
      <c r="B2071" s="15">
        <v>2020</v>
      </c>
      <c r="C2071" t="s">
        <v>1091</v>
      </c>
      <c r="D2071" t="s">
        <v>233</v>
      </c>
      <c r="E2071" t="s">
        <v>233</v>
      </c>
      <c r="F2071" s="10">
        <v>2873956</v>
      </c>
      <c r="G2071" s="8">
        <v>9.3950700000000002E-5</v>
      </c>
      <c r="H2071" s="10">
        <v>215992.6593</v>
      </c>
      <c r="I2071" t="str">
        <f>IFERROR(VLOOKUP(D2071,'LEAID Match'!$A$2:$B$186,2,FALSE),"")</f>
        <v/>
      </c>
    </row>
    <row r="2072" spans="1:9" x14ac:dyDescent="0.2">
      <c r="A2072" t="str">
        <f t="shared" si="32"/>
        <v/>
      </c>
      <c r="B2072" s="15">
        <v>2021</v>
      </c>
      <c r="C2072" t="s">
        <v>1091</v>
      </c>
      <c r="D2072" t="s">
        <v>233</v>
      </c>
      <c r="E2072" t="s">
        <v>233</v>
      </c>
      <c r="F2072" s="10">
        <v>1992416</v>
      </c>
      <c r="G2072" s="8">
        <v>6.9312499999999997E-5</v>
      </c>
      <c r="H2072" s="10">
        <v>149818.96875</v>
      </c>
      <c r="I2072" t="str">
        <f>IFERROR(VLOOKUP(D2072,'LEAID Match'!$A$2:$B$186,2,FALSE),"")</f>
        <v/>
      </c>
    </row>
    <row r="2073" spans="1:9" x14ac:dyDescent="0.2">
      <c r="A2073" t="str">
        <f t="shared" si="32"/>
        <v/>
      </c>
      <c r="B2073" s="15">
        <v>2022</v>
      </c>
      <c r="C2073" t="s">
        <v>1091</v>
      </c>
      <c r="D2073" t="s">
        <v>233</v>
      </c>
      <c r="E2073" t="s">
        <v>233</v>
      </c>
      <c r="F2073" s="10">
        <v>2907695</v>
      </c>
      <c r="G2073" s="8">
        <v>8.7354800000000006E-5</v>
      </c>
      <c r="H2073" s="10">
        <v>352057.31496000005</v>
      </c>
      <c r="I2073" t="str">
        <f>IFERROR(VLOOKUP(D2073,'LEAID Match'!$A$2:$B$186,2,FALSE),"")</f>
        <v/>
      </c>
    </row>
    <row r="2074" spans="1:9" x14ac:dyDescent="0.2">
      <c r="A2074" t="str">
        <f t="shared" si="32"/>
        <v/>
      </c>
      <c r="B2074" s="15">
        <v>2023</v>
      </c>
      <c r="C2074" t="s">
        <v>1091</v>
      </c>
      <c r="D2074" t="s">
        <v>233</v>
      </c>
      <c r="E2074" t="s">
        <v>233</v>
      </c>
      <c r="F2074" s="10">
        <v>1920986</v>
      </c>
      <c r="G2074" s="8">
        <v>7.5562200000000006E-5</v>
      </c>
      <c r="H2074" s="10">
        <v>180812.78838000001</v>
      </c>
      <c r="I2074" t="str">
        <f>IFERROR(VLOOKUP(D2074,'LEAID Match'!$A$2:$B$186,2,FALSE),"")</f>
        <v/>
      </c>
    </row>
    <row r="2075" spans="1:9" x14ac:dyDescent="0.2">
      <c r="A2075" t="str">
        <f t="shared" si="32"/>
        <v/>
      </c>
      <c r="B2075" s="15">
        <v>2015</v>
      </c>
      <c r="C2075" t="s">
        <v>1092</v>
      </c>
      <c r="D2075" t="s">
        <v>234</v>
      </c>
      <c r="E2075" t="s">
        <v>234</v>
      </c>
      <c r="F2075" s="10">
        <v>1872959</v>
      </c>
      <c r="G2075" s="8">
        <v>1.363832E-4</v>
      </c>
      <c r="H2075" s="10">
        <v>153199.24856000001</v>
      </c>
      <c r="I2075" t="str">
        <f>IFERROR(VLOOKUP(D2075,'LEAID Match'!$A$2:$B$186,2,FALSE),"")</f>
        <v/>
      </c>
    </row>
    <row r="2076" spans="1:9" x14ac:dyDescent="0.2">
      <c r="A2076" t="str">
        <f t="shared" si="32"/>
        <v/>
      </c>
      <c r="B2076" s="15">
        <v>2016</v>
      </c>
      <c r="C2076" t="s">
        <v>1092</v>
      </c>
      <c r="D2076" t="s">
        <v>234</v>
      </c>
      <c r="E2076" t="s">
        <v>234</v>
      </c>
      <c r="F2076" s="10">
        <v>2882654</v>
      </c>
      <c r="G2076" s="8">
        <v>1.4945400000000001E-4</v>
      </c>
      <c r="H2076" s="10">
        <v>146061.39420000001</v>
      </c>
      <c r="I2076" t="str">
        <f>IFERROR(VLOOKUP(D2076,'LEAID Match'!$A$2:$B$186,2,FALSE),"")</f>
        <v/>
      </c>
    </row>
    <row r="2077" spans="1:9" x14ac:dyDescent="0.2">
      <c r="A2077" t="str">
        <f t="shared" si="32"/>
        <v/>
      </c>
      <c r="B2077" s="15">
        <v>2017</v>
      </c>
      <c r="C2077" t="s">
        <v>1092</v>
      </c>
      <c r="D2077" t="s">
        <v>234</v>
      </c>
      <c r="E2077" t="s">
        <v>234</v>
      </c>
      <c r="F2077" s="10">
        <v>4009940</v>
      </c>
      <c r="G2077" s="8">
        <v>1.693868E-4</v>
      </c>
      <c r="H2077" s="10">
        <v>173147.18695999999</v>
      </c>
      <c r="I2077" t="str">
        <f>IFERROR(VLOOKUP(D2077,'LEAID Match'!$A$2:$B$186,2,FALSE),"")</f>
        <v/>
      </c>
    </row>
    <row r="2078" spans="1:9" x14ac:dyDescent="0.2">
      <c r="A2078" t="str">
        <f t="shared" si="32"/>
        <v/>
      </c>
      <c r="B2078" s="15">
        <v>2018</v>
      </c>
      <c r="C2078" t="s">
        <v>1092</v>
      </c>
      <c r="D2078" t="s">
        <v>234</v>
      </c>
      <c r="E2078" t="s">
        <v>234</v>
      </c>
      <c r="F2078" s="10">
        <v>5186285</v>
      </c>
      <c r="G2078" s="8">
        <v>1.8473949999999999E-4</v>
      </c>
      <c r="H2078" s="10">
        <v>256806.37894999998</v>
      </c>
      <c r="I2078" t="str">
        <f>IFERROR(VLOOKUP(D2078,'LEAID Match'!$A$2:$B$186,2,FALSE),"")</f>
        <v/>
      </c>
    </row>
    <row r="2079" spans="1:9" x14ac:dyDescent="0.2">
      <c r="A2079" t="str">
        <f t="shared" si="32"/>
        <v/>
      </c>
      <c r="B2079" s="15">
        <v>2019</v>
      </c>
      <c r="C2079" t="s">
        <v>1092</v>
      </c>
      <c r="D2079" t="s">
        <v>234</v>
      </c>
      <c r="E2079" t="s">
        <v>234</v>
      </c>
      <c r="F2079" s="10">
        <v>5063891</v>
      </c>
      <c r="G2079" s="8">
        <v>2.0448039999999999E-4</v>
      </c>
      <c r="H2079" s="10">
        <v>351747.18407999998</v>
      </c>
      <c r="I2079" t="str">
        <f>IFERROR(VLOOKUP(D2079,'LEAID Match'!$A$2:$B$186,2,FALSE),"")</f>
        <v/>
      </c>
    </row>
    <row r="2080" spans="1:9" x14ac:dyDescent="0.2">
      <c r="A2080" t="str">
        <f t="shared" si="32"/>
        <v/>
      </c>
      <c r="B2080" s="15">
        <v>2020</v>
      </c>
      <c r="C2080" t="s">
        <v>1092</v>
      </c>
      <c r="D2080" t="s">
        <v>234</v>
      </c>
      <c r="E2080" t="s">
        <v>234</v>
      </c>
      <c r="F2080" s="10">
        <v>5901358</v>
      </c>
      <c r="G2080" s="8">
        <v>1.9291760000000001E-4</v>
      </c>
      <c r="H2080" s="10">
        <v>443517.56240000005</v>
      </c>
      <c r="I2080" t="str">
        <f>IFERROR(VLOOKUP(D2080,'LEAID Match'!$A$2:$B$186,2,FALSE),"")</f>
        <v/>
      </c>
    </row>
    <row r="2081" spans="1:9" x14ac:dyDescent="0.2">
      <c r="A2081" t="str">
        <f t="shared" si="32"/>
        <v/>
      </c>
      <c r="B2081" s="15">
        <v>2021</v>
      </c>
      <c r="C2081" t="s">
        <v>1092</v>
      </c>
      <c r="D2081" t="s">
        <v>234</v>
      </c>
      <c r="E2081" t="s">
        <v>234</v>
      </c>
      <c r="F2081" s="10">
        <v>7238008</v>
      </c>
      <c r="G2081" s="8">
        <v>2.5179720000000002E-4</v>
      </c>
      <c r="H2081" s="10">
        <v>544259.64780000004</v>
      </c>
      <c r="I2081" t="str">
        <f>IFERROR(VLOOKUP(D2081,'LEAID Match'!$A$2:$B$186,2,FALSE),"")</f>
        <v/>
      </c>
    </row>
    <row r="2082" spans="1:9" x14ac:dyDescent="0.2">
      <c r="A2082" t="str">
        <f t="shared" si="32"/>
        <v/>
      </c>
      <c r="B2082" s="15">
        <v>2022</v>
      </c>
      <c r="C2082" t="s">
        <v>1092</v>
      </c>
      <c r="D2082" t="s">
        <v>234</v>
      </c>
      <c r="E2082" t="s">
        <v>234</v>
      </c>
      <c r="F2082" s="10">
        <v>9978226</v>
      </c>
      <c r="G2082" s="8">
        <v>2.9977219999999998E-4</v>
      </c>
      <c r="H2082" s="10">
        <v>1208141.92044</v>
      </c>
      <c r="I2082" t="str">
        <f>IFERROR(VLOOKUP(D2082,'LEAID Match'!$A$2:$B$186,2,FALSE),"")</f>
        <v/>
      </c>
    </row>
    <row r="2083" spans="1:9" x14ac:dyDescent="0.2">
      <c r="A2083" t="str">
        <f t="shared" si="32"/>
        <v/>
      </c>
      <c r="B2083" s="15">
        <v>2023</v>
      </c>
      <c r="C2083" t="s">
        <v>1092</v>
      </c>
      <c r="D2083" t="s">
        <v>234</v>
      </c>
      <c r="E2083" t="s">
        <v>234</v>
      </c>
      <c r="F2083" s="10">
        <v>8341064</v>
      </c>
      <c r="G2083" s="8">
        <v>3.280968E-4</v>
      </c>
      <c r="H2083" s="10">
        <v>785102.83271999995</v>
      </c>
      <c r="I2083" t="str">
        <f>IFERROR(VLOOKUP(D2083,'LEAID Match'!$A$2:$B$186,2,FALSE),"")</f>
        <v/>
      </c>
    </row>
    <row r="2084" spans="1:9" x14ac:dyDescent="0.2">
      <c r="A2084" t="str">
        <f t="shared" si="32"/>
        <v/>
      </c>
      <c r="B2084" s="15">
        <v>2015</v>
      </c>
      <c r="C2084" t="s">
        <v>1093</v>
      </c>
      <c r="D2084" t="s">
        <v>235</v>
      </c>
      <c r="E2084" t="s">
        <v>235</v>
      </c>
      <c r="F2084" s="10">
        <v>27135</v>
      </c>
      <c r="G2084" s="8">
        <v>1.9759E-6</v>
      </c>
      <c r="H2084" s="10">
        <v>2219.5284700000002</v>
      </c>
      <c r="I2084" t="str">
        <f>IFERROR(VLOOKUP(D2084,'LEAID Match'!$A$2:$B$186,2,FALSE),"")</f>
        <v/>
      </c>
    </row>
    <row r="2085" spans="1:9" x14ac:dyDescent="0.2">
      <c r="A2085" t="str">
        <f t="shared" si="32"/>
        <v/>
      </c>
      <c r="B2085" s="15">
        <v>2016</v>
      </c>
      <c r="C2085" t="s">
        <v>1093</v>
      </c>
      <c r="D2085" t="s">
        <v>235</v>
      </c>
      <c r="E2085" t="s">
        <v>235</v>
      </c>
      <c r="F2085" s="10">
        <v>157408</v>
      </c>
      <c r="G2085" s="8">
        <v>8.1610000000000003E-6</v>
      </c>
      <c r="H2085" s="10">
        <v>7975.7453000000005</v>
      </c>
      <c r="I2085" t="str">
        <f>IFERROR(VLOOKUP(D2085,'LEAID Match'!$A$2:$B$186,2,FALSE),"")</f>
        <v/>
      </c>
    </row>
    <row r="2086" spans="1:9" x14ac:dyDescent="0.2">
      <c r="A2086" t="str">
        <f t="shared" si="32"/>
        <v/>
      </c>
      <c r="B2086" s="15">
        <v>2017</v>
      </c>
      <c r="C2086" t="s">
        <v>1093</v>
      </c>
      <c r="D2086" t="s">
        <v>235</v>
      </c>
      <c r="E2086" t="s">
        <v>235</v>
      </c>
      <c r="F2086" s="10">
        <v>161542</v>
      </c>
      <c r="G2086" s="8">
        <v>6.8237999999999998E-6</v>
      </c>
      <c r="H2086" s="10">
        <v>6975.2883599999996</v>
      </c>
      <c r="I2086" t="str">
        <f>IFERROR(VLOOKUP(D2086,'LEAID Match'!$A$2:$B$186,2,FALSE),"")</f>
        <v/>
      </c>
    </row>
    <row r="2087" spans="1:9" x14ac:dyDescent="0.2">
      <c r="A2087" t="str">
        <f t="shared" si="32"/>
        <v/>
      </c>
      <c r="B2087" s="15">
        <v>2018</v>
      </c>
      <c r="C2087" t="s">
        <v>1093</v>
      </c>
      <c r="D2087" t="s">
        <v>235</v>
      </c>
      <c r="E2087" t="s">
        <v>235</v>
      </c>
      <c r="F2087" s="10">
        <v>176431</v>
      </c>
      <c r="G2087" s="8">
        <v>6.2845999999999999E-6</v>
      </c>
      <c r="H2087" s="10">
        <v>8736.222459999999</v>
      </c>
      <c r="I2087" t="str">
        <f>IFERROR(VLOOKUP(D2087,'LEAID Match'!$A$2:$B$186,2,FALSE),"")</f>
        <v/>
      </c>
    </row>
    <row r="2088" spans="1:9" x14ac:dyDescent="0.2">
      <c r="A2088" t="str">
        <f t="shared" si="32"/>
        <v/>
      </c>
      <c r="B2088" s="15">
        <v>2019</v>
      </c>
      <c r="C2088" t="s">
        <v>1093</v>
      </c>
      <c r="D2088" t="s">
        <v>235</v>
      </c>
      <c r="E2088" t="s">
        <v>235</v>
      </c>
      <c r="F2088" s="10">
        <v>71594</v>
      </c>
      <c r="G2088" s="8">
        <v>2.8909999999999999E-6</v>
      </c>
      <c r="H2088" s="10">
        <v>4973.0981999999995</v>
      </c>
      <c r="I2088" t="str">
        <f>IFERROR(VLOOKUP(D2088,'LEAID Match'!$A$2:$B$186,2,FALSE),"")</f>
        <v/>
      </c>
    </row>
    <row r="2089" spans="1:9" x14ac:dyDescent="0.2">
      <c r="A2089" t="str">
        <f t="shared" si="32"/>
        <v/>
      </c>
      <c r="B2089" s="15">
        <v>2020</v>
      </c>
      <c r="C2089" t="s">
        <v>1093</v>
      </c>
      <c r="D2089" t="s">
        <v>235</v>
      </c>
      <c r="E2089" t="s">
        <v>235</v>
      </c>
      <c r="F2089" s="10">
        <v>333602</v>
      </c>
      <c r="G2089" s="8">
        <v>1.0905599999999999E-5</v>
      </c>
      <c r="H2089" s="10">
        <v>25071.974399999999</v>
      </c>
      <c r="I2089" t="str">
        <f>IFERROR(VLOOKUP(D2089,'LEAID Match'!$A$2:$B$186,2,FALSE),"")</f>
        <v/>
      </c>
    </row>
    <row r="2090" spans="1:9" x14ac:dyDescent="0.2">
      <c r="A2090" t="str">
        <f t="shared" si="32"/>
        <v/>
      </c>
      <c r="B2090" s="15">
        <v>2021</v>
      </c>
      <c r="C2090" t="s">
        <v>1093</v>
      </c>
      <c r="D2090" t="s">
        <v>235</v>
      </c>
      <c r="E2090" t="s">
        <v>235</v>
      </c>
      <c r="F2090" s="10">
        <v>482017</v>
      </c>
      <c r="G2090" s="8">
        <v>1.67685E-5</v>
      </c>
      <c r="H2090" s="10">
        <v>36245.11275</v>
      </c>
      <c r="I2090" t="str">
        <f>IFERROR(VLOOKUP(D2090,'LEAID Match'!$A$2:$B$186,2,FALSE),"")</f>
        <v/>
      </c>
    </row>
    <row r="2091" spans="1:9" x14ac:dyDescent="0.2">
      <c r="A2091" t="str">
        <f t="shared" si="32"/>
        <v/>
      </c>
      <c r="B2091" s="15">
        <v>2022</v>
      </c>
      <c r="C2091" t="s">
        <v>1093</v>
      </c>
      <c r="D2091" t="s">
        <v>235</v>
      </c>
      <c r="E2091" t="s">
        <v>235</v>
      </c>
      <c r="F2091" s="10">
        <v>418942</v>
      </c>
      <c r="G2091" s="8">
        <v>1.25861E-5</v>
      </c>
      <c r="H2091" s="10">
        <v>50724.500220000002</v>
      </c>
      <c r="I2091" t="str">
        <f>IFERROR(VLOOKUP(D2091,'LEAID Match'!$A$2:$B$186,2,FALSE),"")</f>
        <v/>
      </c>
    </row>
    <row r="2092" spans="1:9" x14ac:dyDescent="0.2">
      <c r="A2092" t="str">
        <f t="shared" si="32"/>
        <v/>
      </c>
      <c r="B2092" s="15">
        <v>2023</v>
      </c>
      <c r="C2092" t="s">
        <v>1093</v>
      </c>
      <c r="D2092" t="s">
        <v>235</v>
      </c>
      <c r="E2092" t="s">
        <v>235</v>
      </c>
      <c r="F2092" s="10">
        <v>338902</v>
      </c>
      <c r="G2092" s="8">
        <v>1.3330799999999999E-5</v>
      </c>
      <c r="H2092" s="10">
        <v>31899.27132</v>
      </c>
      <c r="I2092" t="str">
        <f>IFERROR(VLOOKUP(D2092,'LEAID Match'!$A$2:$B$186,2,FALSE),"")</f>
        <v/>
      </c>
    </row>
    <row r="2093" spans="1:9" x14ac:dyDescent="0.2">
      <c r="A2093" t="str">
        <f t="shared" si="32"/>
        <v/>
      </c>
      <c r="B2093" s="15">
        <v>2015</v>
      </c>
      <c r="C2093" t="s">
        <v>1094</v>
      </c>
      <c r="D2093" t="s">
        <v>236</v>
      </c>
      <c r="E2093" t="s">
        <v>236</v>
      </c>
      <c r="F2093" s="10">
        <v>888398</v>
      </c>
      <c r="G2093" s="8">
        <v>6.46905E-5</v>
      </c>
      <c r="H2093" s="10">
        <v>72666.838650000005</v>
      </c>
      <c r="I2093" t="str">
        <f>IFERROR(VLOOKUP(D2093,'LEAID Match'!$A$2:$B$186,2,FALSE),"")</f>
        <v/>
      </c>
    </row>
    <row r="2094" spans="1:9" x14ac:dyDescent="0.2">
      <c r="A2094" t="str">
        <f t="shared" si="32"/>
        <v/>
      </c>
      <c r="B2094" s="15">
        <v>2016</v>
      </c>
      <c r="C2094" t="s">
        <v>1094</v>
      </c>
      <c r="D2094" t="s">
        <v>236</v>
      </c>
      <c r="E2094" t="s">
        <v>236</v>
      </c>
      <c r="F2094" s="10">
        <v>1098068</v>
      </c>
      <c r="G2094" s="8">
        <v>5.69304E-5</v>
      </c>
      <c r="H2094" s="10">
        <v>55638.079919999996</v>
      </c>
      <c r="I2094" t="str">
        <f>IFERROR(VLOOKUP(D2094,'LEAID Match'!$A$2:$B$186,2,FALSE),"")</f>
        <v/>
      </c>
    </row>
    <row r="2095" spans="1:9" x14ac:dyDescent="0.2">
      <c r="A2095" t="str">
        <f t="shared" si="32"/>
        <v/>
      </c>
      <c r="B2095" s="15">
        <v>2017</v>
      </c>
      <c r="C2095" t="s">
        <v>1094</v>
      </c>
      <c r="D2095" t="s">
        <v>236</v>
      </c>
      <c r="E2095" t="s">
        <v>236</v>
      </c>
      <c r="F2095" s="10">
        <v>1320196</v>
      </c>
      <c r="G2095" s="8">
        <v>5.5767399999999997E-5</v>
      </c>
      <c r="H2095" s="10">
        <v>57005.436279999994</v>
      </c>
      <c r="I2095" t="str">
        <f>IFERROR(VLOOKUP(D2095,'LEAID Match'!$A$2:$B$186,2,FALSE),"")</f>
        <v/>
      </c>
    </row>
    <row r="2096" spans="1:9" x14ac:dyDescent="0.2">
      <c r="A2096" t="str">
        <f t="shared" si="32"/>
        <v/>
      </c>
      <c r="B2096" s="15">
        <v>2018</v>
      </c>
      <c r="C2096" t="s">
        <v>1094</v>
      </c>
      <c r="D2096" t="s">
        <v>236</v>
      </c>
      <c r="E2096" t="s">
        <v>236</v>
      </c>
      <c r="F2096" s="10">
        <v>1693244</v>
      </c>
      <c r="G2096" s="8">
        <v>6.03147E-5</v>
      </c>
      <c r="H2096" s="10">
        <v>83843.464470000006</v>
      </c>
      <c r="I2096" t="str">
        <f>IFERROR(VLOOKUP(D2096,'LEAID Match'!$A$2:$B$186,2,FALSE),"")</f>
        <v/>
      </c>
    </row>
    <row r="2097" spans="1:9" x14ac:dyDescent="0.2">
      <c r="A2097" t="str">
        <f t="shared" si="32"/>
        <v/>
      </c>
      <c r="B2097" s="15">
        <v>2019</v>
      </c>
      <c r="C2097" t="s">
        <v>1094</v>
      </c>
      <c r="D2097" t="s">
        <v>236</v>
      </c>
      <c r="E2097" t="s">
        <v>236</v>
      </c>
      <c r="F2097" s="10">
        <v>1462531</v>
      </c>
      <c r="G2097" s="8">
        <v>5.9057100000000001E-5</v>
      </c>
      <c r="H2097" s="10">
        <v>101590.02342</v>
      </c>
      <c r="I2097" t="str">
        <f>IFERROR(VLOOKUP(D2097,'LEAID Match'!$A$2:$B$186,2,FALSE),"")</f>
        <v/>
      </c>
    </row>
    <row r="2098" spans="1:9" x14ac:dyDescent="0.2">
      <c r="A2098" t="str">
        <f t="shared" si="32"/>
        <v/>
      </c>
      <c r="B2098" s="15">
        <v>2020</v>
      </c>
      <c r="C2098" t="s">
        <v>1094</v>
      </c>
      <c r="D2098" t="s">
        <v>236</v>
      </c>
      <c r="E2098" t="s">
        <v>236</v>
      </c>
      <c r="F2098" s="10">
        <v>1301264</v>
      </c>
      <c r="G2098" s="8">
        <v>4.25388E-5</v>
      </c>
      <c r="H2098" s="10">
        <v>97796.701199999996</v>
      </c>
      <c r="I2098" t="str">
        <f>IFERROR(VLOOKUP(D2098,'LEAID Match'!$A$2:$B$186,2,FALSE),"")</f>
        <v/>
      </c>
    </row>
    <row r="2099" spans="1:9" x14ac:dyDescent="0.2">
      <c r="A2099" t="str">
        <f t="shared" si="32"/>
        <v/>
      </c>
      <c r="B2099" s="15">
        <v>2021</v>
      </c>
      <c r="C2099" t="s">
        <v>1094</v>
      </c>
      <c r="D2099" t="s">
        <v>236</v>
      </c>
      <c r="E2099" t="s">
        <v>236</v>
      </c>
      <c r="F2099" s="10">
        <v>1315234</v>
      </c>
      <c r="G2099" s="8">
        <v>4.5754599999999997E-5</v>
      </c>
      <c r="H2099" s="10">
        <v>98898.567899999995</v>
      </c>
      <c r="I2099" t="str">
        <f>IFERROR(VLOOKUP(D2099,'LEAID Match'!$A$2:$B$186,2,FALSE),"")</f>
        <v/>
      </c>
    </row>
    <row r="2100" spans="1:9" x14ac:dyDescent="0.2">
      <c r="A2100" t="str">
        <f t="shared" si="32"/>
        <v/>
      </c>
      <c r="B2100" s="15">
        <v>2022</v>
      </c>
      <c r="C2100" t="s">
        <v>1094</v>
      </c>
      <c r="D2100" t="s">
        <v>236</v>
      </c>
      <c r="E2100" t="s">
        <v>236</v>
      </c>
      <c r="F2100" s="10">
        <v>2041653</v>
      </c>
      <c r="G2100" s="8">
        <v>6.1336599999999998E-5</v>
      </c>
      <c r="H2100" s="10">
        <v>247198.76532000001</v>
      </c>
      <c r="I2100" t="str">
        <f>IFERROR(VLOOKUP(D2100,'LEAID Match'!$A$2:$B$186,2,FALSE),"")</f>
        <v/>
      </c>
    </row>
    <row r="2101" spans="1:9" x14ac:dyDescent="0.2">
      <c r="A2101" t="str">
        <f t="shared" si="32"/>
        <v/>
      </c>
      <c r="B2101" s="15">
        <v>2023</v>
      </c>
      <c r="C2101" t="s">
        <v>1094</v>
      </c>
      <c r="D2101" t="s">
        <v>236</v>
      </c>
      <c r="E2101" t="s">
        <v>236</v>
      </c>
      <c r="F2101" s="10">
        <v>1563064</v>
      </c>
      <c r="G2101" s="8">
        <v>6.1483300000000001E-5</v>
      </c>
      <c r="H2101" s="10">
        <v>147123.38857000001</v>
      </c>
      <c r="I2101" t="str">
        <f>IFERROR(VLOOKUP(D2101,'LEAID Match'!$A$2:$B$186,2,FALSE),"")</f>
        <v/>
      </c>
    </row>
    <row r="2102" spans="1:9" x14ac:dyDescent="0.2">
      <c r="A2102" t="str">
        <f t="shared" si="32"/>
        <v/>
      </c>
      <c r="B2102" s="15">
        <v>2015</v>
      </c>
      <c r="C2102" t="s">
        <v>1095</v>
      </c>
      <c r="D2102" t="s">
        <v>237</v>
      </c>
      <c r="E2102" t="s">
        <v>237</v>
      </c>
      <c r="F2102" s="10">
        <v>86194945</v>
      </c>
      <c r="G2102" s="8">
        <v>6.2764567000000004E-3</v>
      </c>
      <c r="H2102" s="10">
        <v>7050343.8111100001</v>
      </c>
      <c r="I2102" t="str">
        <f>IFERROR(VLOOKUP(D2102,'LEAID Match'!$A$2:$B$186,2,FALSE),"")</f>
        <v/>
      </c>
    </row>
    <row r="2103" spans="1:9" x14ac:dyDescent="0.2">
      <c r="A2103" t="str">
        <f t="shared" si="32"/>
        <v/>
      </c>
      <c r="B2103" s="15">
        <v>2016</v>
      </c>
      <c r="C2103" t="s">
        <v>1095</v>
      </c>
      <c r="D2103" t="s">
        <v>237</v>
      </c>
      <c r="E2103" t="s">
        <v>237</v>
      </c>
      <c r="F2103" s="10">
        <v>132583001</v>
      </c>
      <c r="G2103" s="8">
        <v>6.8738949999999997E-3</v>
      </c>
      <c r="H2103" s="10">
        <v>6717857.5834999997</v>
      </c>
      <c r="I2103" t="str">
        <f>IFERROR(VLOOKUP(D2103,'LEAID Match'!$A$2:$B$186,2,FALSE),"")</f>
        <v/>
      </c>
    </row>
    <row r="2104" spans="1:9" x14ac:dyDescent="0.2">
      <c r="A2104" t="str">
        <f t="shared" si="32"/>
        <v/>
      </c>
      <c r="B2104" s="15">
        <v>2017</v>
      </c>
      <c r="C2104" t="s">
        <v>1095</v>
      </c>
      <c r="D2104" t="s">
        <v>237</v>
      </c>
      <c r="E2104" t="s">
        <v>237</v>
      </c>
      <c r="F2104" s="10">
        <v>152387172</v>
      </c>
      <c r="G2104" s="8">
        <v>6.4370965000000004E-3</v>
      </c>
      <c r="H2104" s="10">
        <v>6580000.0423000008</v>
      </c>
      <c r="I2104" t="str">
        <f>IFERROR(VLOOKUP(D2104,'LEAID Match'!$A$2:$B$186,2,FALSE),"")</f>
        <v/>
      </c>
    </row>
    <row r="2105" spans="1:9" x14ac:dyDescent="0.2">
      <c r="A2105" t="str">
        <f t="shared" si="32"/>
        <v/>
      </c>
      <c r="B2105" s="15">
        <v>2018</v>
      </c>
      <c r="C2105" t="s">
        <v>1095</v>
      </c>
      <c r="D2105" t="s">
        <v>237</v>
      </c>
      <c r="E2105" t="s">
        <v>237</v>
      </c>
      <c r="F2105" s="10">
        <v>185186786</v>
      </c>
      <c r="G2105" s="8">
        <v>6.5964969999999998E-3</v>
      </c>
      <c r="H2105" s="10">
        <v>9169790.4796999991</v>
      </c>
      <c r="I2105" t="str">
        <f>IFERROR(VLOOKUP(D2105,'LEAID Match'!$A$2:$B$186,2,FALSE),"")</f>
        <v/>
      </c>
    </row>
    <row r="2106" spans="1:9" x14ac:dyDescent="0.2">
      <c r="A2106" t="str">
        <f t="shared" si="32"/>
        <v/>
      </c>
      <c r="B2106" s="15">
        <v>2019</v>
      </c>
      <c r="C2106" t="s">
        <v>1095</v>
      </c>
      <c r="D2106" t="s">
        <v>237</v>
      </c>
      <c r="E2106" t="s">
        <v>237</v>
      </c>
      <c r="F2106" s="10">
        <v>162642986</v>
      </c>
      <c r="G2106" s="8">
        <v>6.5675391999999999E-3</v>
      </c>
      <c r="H2106" s="10">
        <v>11297480.931840001</v>
      </c>
      <c r="I2106" t="str">
        <f>IFERROR(VLOOKUP(D2106,'LEAID Match'!$A$2:$B$186,2,FALSE),"")</f>
        <v/>
      </c>
    </row>
    <row r="2107" spans="1:9" x14ac:dyDescent="0.2">
      <c r="A2107" t="str">
        <f t="shared" si="32"/>
        <v/>
      </c>
      <c r="B2107" s="15">
        <v>2020</v>
      </c>
      <c r="C2107" t="s">
        <v>1095</v>
      </c>
      <c r="D2107" t="s">
        <v>237</v>
      </c>
      <c r="E2107" t="s">
        <v>237</v>
      </c>
      <c r="F2107" s="10">
        <v>165153950</v>
      </c>
      <c r="G2107" s="8">
        <v>5.3989431999999999E-3</v>
      </c>
      <c r="H2107" s="10">
        <v>12412170.4168</v>
      </c>
      <c r="I2107" t="str">
        <f>IFERROR(VLOOKUP(D2107,'LEAID Match'!$A$2:$B$186,2,FALSE),"")</f>
        <v/>
      </c>
    </row>
    <row r="2108" spans="1:9" x14ac:dyDescent="0.2">
      <c r="A2108" t="str">
        <f t="shared" si="32"/>
        <v/>
      </c>
      <c r="B2108" s="15">
        <v>2021</v>
      </c>
      <c r="C2108" t="s">
        <v>1095</v>
      </c>
      <c r="D2108" t="s">
        <v>237</v>
      </c>
      <c r="E2108" t="s">
        <v>237</v>
      </c>
      <c r="F2108" s="10">
        <v>150425208</v>
      </c>
      <c r="G2108" s="8">
        <v>5.2330205000000003E-3</v>
      </c>
      <c r="H2108" s="10">
        <v>11311173.81075</v>
      </c>
      <c r="I2108" t="str">
        <f>IFERROR(VLOOKUP(D2108,'LEAID Match'!$A$2:$B$186,2,FALSE),"")</f>
        <v/>
      </c>
    </row>
    <row r="2109" spans="1:9" x14ac:dyDescent="0.2">
      <c r="A2109" t="str">
        <f t="shared" si="32"/>
        <v/>
      </c>
      <c r="B2109" s="15">
        <v>2022</v>
      </c>
      <c r="C2109" t="s">
        <v>1095</v>
      </c>
      <c r="D2109" t="s">
        <v>237</v>
      </c>
      <c r="E2109" t="s">
        <v>237</v>
      </c>
      <c r="F2109" s="10">
        <v>169275175</v>
      </c>
      <c r="G2109" s="8">
        <v>5.0854728999999996E-3</v>
      </c>
      <c r="H2109" s="10">
        <v>20495472.881579999</v>
      </c>
      <c r="I2109" t="str">
        <f>IFERROR(VLOOKUP(D2109,'LEAID Match'!$A$2:$B$186,2,FALSE),"")</f>
        <v/>
      </c>
    </row>
    <row r="2110" spans="1:9" x14ac:dyDescent="0.2">
      <c r="A2110" t="str">
        <f t="shared" si="32"/>
        <v/>
      </c>
      <c r="B2110" s="15">
        <v>2023</v>
      </c>
      <c r="C2110" t="s">
        <v>1095</v>
      </c>
      <c r="D2110" t="s">
        <v>237</v>
      </c>
      <c r="E2110" t="s">
        <v>237</v>
      </c>
      <c r="F2110" s="10">
        <v>117874306</v>
      </c>
      <c r="G2110" s="8">
        <v>4.6366000999999999E-3</v>
      </c>
      <c r="H2110" s="10">
        <v>11094920.37929</v>
      </c>
      <c r="I2110" t="str">
        <f>IFERROR(VLOOKUP(D2110,'LEAID Match'!$A$2:$B$186,2,FALSE),"")</f>
        <v/>
      </c>
    </row>
    <row r="2111" spans="1:9" x14ac:dyDescent="0.2">
      <c r="A2111" t="str">
        <f t="shared" si="32"/>
        <v/>
      </c>
      <c r="B2111" s="15">
        <v>2015</v>
      </c>
      <c r="C2111" t="s">
        <v>1096</v>
      </c>
      <c r="D2111" t="s">
        <v>238</v>
      </c>
      <c r="E2111" t="s">
        <v>238</v>
      </c>
      <c r="F2111" s="10">
        <v>2337775</v>
      </c>
      <c r="G2111" s="8">
        <v>1.7022970000000001E-4</v>
      </c>
      <c r="H2111" s="10">
        <v>191219.02201000002</v>
      </c>
      <c r="I2111" t="str">
        <f>IFERROR(VLOOKUP(D2111,'LEAID Match'!$A$2:$B$186,2,FALSE),"")</f>
        <v/>
      </c>
    </row>
    <row r="2112" spans="1:9" x14ac:dyDescent="0.2">
      <c r="A2112" t="str">
        <f t="shared" si="32"/>
        <v/>
      </c>
      <c r="B2112" s="15">
        <v>2016</v>
      </c>
      <c r="C2112" t="s">
        <v>1096</v>
      </c>
      <c r="D2112" t="s">
        <v>238</v>
      </c>
      <c r="E2112" t="s">
        <v>238</v>
      </c>
      <c r="F2112" s="10">
        <v>2842625</v>
      </c>
      <c r="G2112" s="8">
        <v>1.4737870000000001E-4</v>
      </c>
      <c r="H2112" s="10">
        <v>144033.20350999999</v>
      </c>
      <c r="I2112" t="str">
        <f>IFERROR(VLOOKUP(D2112,'LEAID Match'!$A$2:$B$186,2,FALSE),"")</f>
        <v/>
      </c>
    </row>
    <row r="2113" spans="1:9" x14ac:dyDescent="0.2">
      <c r="A2113" t="str">
        <f t="shared" si="32"/>
        <v/>
      </c>
      <c r="B2113" s="15">
        <v>2017</v>
      </c>
      <c r="C2113" t="s">
        <v>1096</v>
      </c>
      <c r="D2113" t="s">
        <v>238</v>
      </c>
      <c r="E2113" t="s">
        <v>238</v>
      </c>
      <c r="F2113" s="10">
        <v>3459681</v>
      </c>
      <c r="G2113" s="8">
        <v>1.4614289999999999E-4</v>
      </c>
      <c r="H2113" s="10">
        <v>149387.27237999998</v>
      </c>
      <c r="I2113" t="str">
        <f>IFERROR(VLOOKUP(D2113,'LEAID Match'!$A$2:$B$186,2,FALSE),"")</f>
        <v/>
      </c>
    </row>
    <row r="2114" spans="1:9" x14ac:dyDescent="0.2">
      <c r="A2114" t="str">
        <f t="shared" si="32"/>
        <v/>
      </c>
      <c r="B2114" s="15">
        <v>2018</v>
      </c>
      <c r="C2114" t="s">
        <v>1096</v>
      </c>
      <c r="D2114" t="s">
        <v>238</v>
      </c>
      <c r="E2114" t="s">
        <v>238</v>
      </c>
      <c r="F2114" s="10">
        <v>4939922</v>
      </c>
      <c r="G2114" s="8">
        <v>1.7596389999999999E-4</v>
      </c>
      <c r="H2114" s="10">
        <v>244607.41738999999</v>
      </c>
      <c r="I2114" t="str">
        <f>IFERROR(VLOOKUP(D2114,'LEAID Match'!$A$2:$B$186,2,FALSE),"")</f>
        <v/>
      </c>
    </row>
    <row r="2115" spans="1:9" x14ac:dyDescent="0.2">
      <c r="A2115" t="str">
        <f t="shared" ref="A2115:A2178" si="33">I2115</f>
        <v/>
      </c>
      <c r="B2115" s="15">
        <v>2019</v>
      </c>
      <c r="C2115" t="s">
        <v>1096</v>
      </c>
      <c r="D2115" t="s">
        <v>238</v>
      </c>
      <c r="E2115" t="s">
        <v>238</v>
      </c>
      <c r="F2115" s="10">
        <v>5518633</v>
      </c>
      <c r="G2115" s="8">
        <v>2.2284289999999999E-4</v>
      </c>
      <c r="H2115" s="10">
        <v>383334.35657999996</v>
      </c>
      <c r="I2115" t="str">
        <f>IFERROR(VLOOKUP(D2115,'LEAID Match'!$A$2:$B$186,2,FALSE),"")</f>
        <v/>
      </c>
    </row>
    <row r="2116" spans="1:9" x14ac:dyDescent="0.2">
      <c r="A2116" t="str">
        <f t="shared" si="33"/>
        <v/>
      </c>
      <c r="B2116" s="15">
        <v>2020</v>
      </c>
      <c r="C2116" t="s">
        <v>1096</v>
      </c>
      <c r="D2116" t="s">
        <v>238</v>
      </c>
      <c r="E2116" t="s">
        <v>238</v>
      </c>
      <c r="F2116" s="10">
        <v>6322090</v>
      </c>
      <c r="G2116" s="8">
        <v>2.0667139999999999E-4</v>
      </c>
      <c r="H2116" s="10">
        <v>475137.54859999998</v>
      </c>
      <c r="I2116" t="str">
        <f>IFERROR(VLOOKUP(D2116,'LEAID Match'!$A$2:$B$186,2,FALSE),"")</f>
        <v/>
      </c>
    </row>
    <row r="2117" spans="1:9" x14ac:dyDescent="0.2">
      <c r="A2117" t="str">
        <f t="shared" si="33"/>
        <v/>
      </c>
      <c r="B2117" s="15">
        <v>2021</v>
      </c>
      <c r="C2117" t="s">
        <v>1096</v>
      </c>
      <c r="D2117" t="s">
        <v>238</v>
      </c>
      <c r="E2117" t="s">
        <v>238</v>
      </c>
      <c r="F2117" s="10">
        <v>5016022</v>
      </c>
      <c r="G2117" s="8">
        <v>1.744983E-4</v>
      </c>
      <c r="H2117" s="10">
        <v>377178.07545</v>
      </c>
      <c r="I2117" t="str">
        <f>IFERROR(VLOOKUP(D2117,'LEAID Match'!$A$2:$B$186,2,FALSE),"")</f>
        <v/>
      </c>
    </row>
    <row r="2118" spans="1:9" x14ac:dyDescent="0.2">
      <c r="A2118" t="str">
        <f t="shared" si="33"/>
        <v/>
      </c>
      <c r="B2118" s="15">
        <v>2022</v>
      </c>
      <c r="C2118" t="s">
        <v>1096</v>
      </c>
      <c r="D2118" t="s">
        <v>238</v>
      </c>
      <c r="E2118" t="s">
        <v>238</v>
      </c>
      <c r="F2118" s="10">
        <v>4852195</v>
      </c>
      <c r="G2118" s="8">
        <v>1.4577270000000001E-4</v>
      </c>
      <c r="H2118" s="10">
        <v>587493.13554000005</v>
      </c>
      <c r="I2118" t="str">
        <f>IFERROR(VLOOKUP(D2118,'LEAID Match'!$A$2:$B$186,2,FALSE),"")</f>
        <v/>
      </c>
    </row>
    <row r="2119" spans="1:9" x14ac:dyDescent="0.2">
      <c r="A2119" t="str">
        <f t="shared" si="33"/>
        <v/>
      </c>
      <c r="B2119" s="15">
        <v>2023</v>
      </c>
      <c r="C2119" t="s">
        <v>1096</v>
      </c>
      <c r="D2119" t="s">
        <v>238</v>
      </c>
      <c r="E2119" t="s">
        <v>238</v>
      </c>
      <c r="F2119" s="10">
        <v>4122424</v>
      </c>
      <c r="G2119" s="8">
        <v>1.62156E-4</v>
      </c>
      <c r="H2119" s="10">
        <v>388023.09239999996</v>
      </c>
      <c r="I2119" t="str">
        <f>IFERROR(VLOOKUP(D2119,'LEAID Match'!$A$2:$B$186,2,FALSE),"")</f>
        <v/>
      </c>
    </row>
    <row r="2120" spans="1:9" x14ac:dyDescent="0.2">
      <c r="A2120" t="str">
        <f t="shared" si="33"/>
        <v/>
      </c>
      <c r="B2120" s="15">
        <v>2015</v>
      </c>
      <c r="C2120" t="s">
        <v>1097</v>
      </c>
      <c r="D2120" t="s">
        <v>239</v>
      </c>
      <c r="E2120" t="s">
        <v>239</v>
      </c>
      <c r="F2120" s="10">
        <v>14944349</v>
      </c>
      <c r="G2120" s="8">
        <v>1.0882025999999999E-3</v>
      </c>
      <c r="H2120" s="10">
        <v>1222377.98058</v>
      </c>
      <c r="I2120" t="str">
        <f>IFERROR(VLOOKUP(D2120,'LEAID Match'!$A$2:$B$186,2,FALSE),"")</f>
        <v/>
      </c>
    </row>
    <row r="2121" spans="1:9" x14ac:dyDescent="0.2">
      <c r="A2121" t="str">
        <f t="shared" si="33"/>
        <v/>
      </c>
      <c r="B2121" s="15">
        <v>2016</v>
      </c>
      <c r="C2121" t="s">
        <v>1097</v>
      </c>
      <c r="D2121" t="s">
        <v>239</v>
      </c>
      <c r="E2121" t="s">
        <v>239</v>
      </c>
      <c r="F2121" s="10">
        <v>19168060</v>
      </c>
      <c r="G2121" s="8">
        <v>9.9378680000000003E-4</v>
      </c>
      <c r="H2121" s="10">
        <v>971227.83964000002</v>
      </c>
      <c r="I2121" t="str">
        <f>IFERROR(VLOOKUP(D2121,'LEAID Match'!$A$2:$B$186,2,FALSE),"")</f>
        <v/>
      </c>
    </row>
    <row r="2122" spans="1:9" x14ac:dyDescent="0.2">
      <c r="A2122" t="str">
        <f t="shared" si="33"/>
        <v/>
      </c>
      <c r="B2122" s="15">
        <v>2017</v>
      </c>
      <c r="C2122" t="s">
        <v>1097</v>
      </c>
      <c r="D2122" t="s">
        <v>239</v>
      </c>
      <c r="E2122" t="s">
        <v>239</v>
      </c>
      <c r="F2122" s="10">
        <v>22734672</v>
      </c>
      <c r="G2122" s="8">
        <v>9.6035170000000004E-4</v>
      </c>
      <c r="H2122" s="10">
        <v>981671.50774000003</v>
      </c>
      <c r="I2122" t="str">
        <f>IFERROR(VLOOKUP(D2122,'LEAID Match'!$A$2:$B$186,2,FALSE),"")</f>
        <v/>
      </c>
    </row>
    <row r="2123" spans="1:9" x14ac:dyDescent="0.2">
      <c r="A2123" t="str">
        <f t="shared" si="33"/>
        <v/>
      </c>
      <c r="B2123" s="15">
        <v>2018</v>
      </c>
      <c r="C2123" t="s">
        <v>1097</v>
      </c>
      <c r="D2123" t="s">
        <v>239</v>
      </c>
      <c r="E2123" t="s">
        <v>239</v>
      </c>
      <c r="F2123" s="10">
        <v>25868895</v>
      </c>
      <c r="G2123" s="8">
        <v>9.2147010000000001E-4</v>
      </c>
      <c r="H2123" s="10">
        <v>1280935.58601</v>
      </c>
      <c r="I2123" t="str">
        <f>IFERROR(VLOOKUP(D2123,'LEAID Match'!$A$2:$B$186,2,FALSE),"")</f>
        <v/>
      </c>
    </row>
    <row r="2124" spans="1:9" x14ac:dyDescent="0.2">
      <c r="A2124" t="str">
        <f t="shared" si="33"/>
        <v/>
      </c>
      <c r="B2124" s="15">
        <v>2019</v>
      </c>
      <c r="C2124" t="s">
        <v>1097</v>
      </c>
      <c r="D2124" t="s">
        <v>239</v>
      </c>
      <c r="E2124" t="s">
        <v>239</v>
      </c>
      <c r="F2124" s="10">
        <v>24637471</v>
      </c>
      <c r="G2124" s="8">
        <v>9.9486340000000005E-4</v>
      </c>
      <c r="H2124" s="10">
        <v>1711364.0206800001</v>
      </c>
      <c r="I2124" t="str">
        <f>IFERROR(VLOOKUP(D2124,'LEAID Match'!$A$2:$B$186,2,FALSE),"")</f>
        <v/>
      </c>
    </row>
    <row r="2125" spans="1:9" x14ac:dyDescent="0.2">
      <c r="A2125" t="str">
        <f t="shared" si="33"/>
        <v/>
      </c>
      <c r="B2125" s="15">
        <v>2020</v>
      </c>
      <c r="C2125" t="s">
        <v>1097</v>
      </c>
      <c r="D2125" t="s">
        <v>239</v>
      </c>
      <c r="E2125" t="s">
        <v>239</v>
      </c>
      <c r="F2125" s="10">
        <v>29629205</v>
      </c>
      <c r="G2125" s="8">
        <v>9.6858960000000005E-4</v>
      </c>
      <c r="H2125" s="10">
        <v>2226787.4904</v>
      </c>
      <c r="I2125" t="str">
        <f>IFERROR(VLOOKUP(D2125,'LEAID Match'!$A$2:$B$186,2,FALSE),"")</f>
        <v/>
      </c>
    </row>
    <row r="2126" spans="1:9" x14ac:dyDescent="0.2">
      <c r="A2126" t="str">
        <f t="shared" si="33"/>
        <v/>
      </c>
      <c r="B2126" s="15">
        <v>2021</v>
      </c>
      <c r="C2126" t="s">
        <v>1097</v>
      </c>
      <c r="D2126" t="s">
        <v>239</v>
      </c>
      <c r="E2126" t="s">
        <v>239</v>
      </c>
      <c r="F2126" s="10">
        <v>31865773</v>
      </c>
      <c r="G2126" s="8">
        <v>1.1085525E-3</v>
      </c>
      <c r="H2126" s="10">
        <v>2396136.2287500002</v>
      </c>
      <c r="I2126" t="str">
        <f>IFERROR(VLOOKUP(D2126,'LEAID Match'!$A$2:$B$186,2,FALSE),"")</f>
        <v/>
      </c>
    </row>
    <row r="2127" spans="1:9" x14ac:dyDescent="0.2">
      <c r="A2127" t="str">
        <f t="shared" si="33"/>
        <v/>
      </c>
      <c r="B2127" s="15">
        <v>2022</v>
      </c>
      <c r="C2127" t="s">
        <v>1097</v>
      </c>
      <c r="D2127" t="s">
        <v>239</v>
      </c>
      <c r="E2127" t="s">
        <v>239</v>
      </c>
      <c r="F2127" s="10">
        <v>37586214</v>
      </c>
      <c r="G2127" s="8">
        <v>1.1291890000000001E-3</v>
      </c>
      <c r="H2127" s="10">
        <v>4550857.5077999998</v>
      </c>
      <c r="I2127" t="str">
        <f>IFERROR(VLOOKUP(D2127,'LEAID Match'!$A$2:$B$186,2,FALSE),"")</f>
        <v/>
      </c>
    </row>
    <row r="2128" spans="1:9" x14ac:dyDescent="0.2">
      <c r="A2128" t="str">
        <f t="shared" si="33"/>
        <v/>
      </c>
      <c r="B2128" s="15">
        <v>2023</v>
      </c>
      <c r="C2128" t="s">
        <v>1097</v>
      </c>
      <c r="D2128" t="s">
        <v>239</v>
      </c>
      <c r="E2128" t="s">
        <v>239</v>
      </c>
      <c r="F2128" s="10">
        <v>35893200</v>
      </c>
      <c r="G2128" s="8">
        <v>1.4118634000000001E-3</v>
      </c>
      <c r="H2128" s="10">
        <v>3378447.92986</v>
      </c>
      <c r="I2128" t="str">
        <f>IFERROR(VLOOKUP(D2128,'LEAID Match'!$A$2:$B$186,2,FALSE),"")</f>
        <v/>
      </c>
    </row>
    <row r="2129" spans="1:9" x14ac:dyDescent="0.2">
      <c r="A2129" t="str">
        <f t="shared" si="33"/>
        <v/>
      </c>
      <c r="B2129" s="15">
        <v>2015</v>
      </c>
      <c r="C2129" t="s">
        <v>1098</v>
      </c>
      <c r="D2129" t="s">
        <v>240</v>
      </c>
      <c r="E2129" t="s">
        <v>240</v>
      </c>
      <c r="F2129" s="10">
        <v>4143504</v>
      </c>
      <c r="G2129" s="8">
        <v>3.0171750000000002E-4</v>
      </c>
      <c r="H2129" s="10">
        <v>338919.26775</v>
      </c>
      <c r="I2129" t="str">
        <f>IFERROR(VLOOKUP(D2129,'LEAID Match'!$A$2:$B$186,2,FALSE),"")</f>
        <v/>
      </c>
    </row>
    <row r="2130" spans="1:9" x14ac:dyDescent="0.2">
      <c r="A2130" t="str">
        <f t="shared" si="33"/>
        <v/>
      </c>
      <c r="B2130" s="15">
        <v>2016</v>
      </c>
      <c r="C2130" t="s">
        <v>1098</v>
      </c>
      <c r="D2130" t="s">
        <v>240</v>
      </c>
      <c r="E2130" t="s">
        <v>240</v>
      </c>
      <c r="F2130" s="10">
        <v>5427056</v>
      </c>
      <c r="G2130" s="8">
        <v>2.8137099999999999E-4</v>
      </c>
      <c r="H2130" s="10">
        <v>274983.87829999998</v>
      </c>
      <c r="I2130" t="str">
        <f>IFERROR(VLOOKUP(D2130,'LEAID Match'!$A$2:$B$186,2,FALSE),"")</f>
        <v/>
      </c>
    </row>
    <row r="2131" spans="1:9" x14ac:dyDescent="0.2">
      <c r="A2131" t="str">
        <f t="shared" si="33"/>
        <v/>
      </c>
      <c r="B2131" s="15">
        <v>2017</v>
      </c>
      <c r="C2131" t="s">
        <v>1098</v>
      </c>
      <c r="D2131" t="s">
        <v>240</v>
      </c>
      <c r="E2131" t="s">
        <v>240</v>
      </c>
      <c r="F2131" s="10">
        <v>6251672</v>
      </c>
      <c r="G2131" s="8">
        <v>2.6408140000000002E-4</v>
      </c>
      <c r="H2131" s="10">
        <v>269944.00708000001</v>
      </c>
      <c r="I2131" t="str">
        <f>IFERROR(VLOOKUP(D2131,'LEAID Match'!$A$2:$B$186,2,FALSE),"")</f>
        <v/>
      </c>
    </row>
    <row r="2132" spans="1:9" x14ac:dyDescent="0.2">
      <c r="A2132" t="str">
        <f t="shared" si="33"/>
        <v/>
      </c>
      <c r="B2132" s="15">
        <v>2018</v>
      </c>
      <c r="C2132" t="s">
        <v>1098</v>
      </c>
      <c r="D2132" t="s">
        <v>240</v>
      </c>
      <c r="E2132" t="s">
        <v>240</v>
      </c>
      <c r="F2132" s="10">
        <v>6782192</v>
      </c>
      <c r="G2132" s="8">
        <v>2.415869E-4</v>
      </c>
      <c r="H2132" s="10">
        <v>335829.94968999998</v>
      </c>
      <c r="I2132" t="str">
        <f>IFERROR(VLOOKUP(D2132,'LEAID Match'!$A$2:$B$186,2,FALSE),"")</f>
        <v/>
      </c>
    </row>
    <row r="2133" spans="1:9" x14ac:dyDescent="0.2">
      <c r="A2133" t="str">
        <f t="shared" si="33"/>
        <v/>
      </c>
      <c r="B2133" s="15">
        <v>2019</v>
      </c>
      <c r="C2133" t="s">
        <v>1098</v>
      </c>
      <c r="D2133" t="s">
        <v>240</v>
      </c>
      <c r="E2133" t="s">
        <v>240</v>
      </c>
      <c r="F2133" s="10">
        <v>5552810</v>
      </c>
      <c r="G2133" s="8">
        <v>2.2422300000000001E-4</v>
      </c>
      <c r="H2133" s="10">
        <v>385708.40460000001</v>
      </c>
      <c r="I2133" t="str">
        <f>IFERROR(VLOOKUP(D2133,'LEAID Match'!$A$2:$B$186,2,FALSE),"")</f>
        <v/>
      </c>
    </row>
    <row r="2134" spans="1:9" x14ac:dyDescent="0.2">
      <c r="A2134" t="str">
        <f t="shared" si="33"/>
        <v/>
      </c>
      <c r="B2134" s="15">
        <v>2020</v>
      </c>
      <c r="C2134" t="s">
        <v>1098</v>
      </c>
      <c r="D2134" t="s">
        <v>240</v>
      </c>
      <c r="E2134" t="s">
        <v>240</v>
      </c>
      <c r="F2134" s="10">
        <v>7293445</v>
      </c>
      <c r="G2134" s="8">
        <v>2.3842540000000001E-4</v>
      </c>
      <c r="H2134" s="10">
        <v>548139.99459999998</v>
      </c>
      <c r="I2134" t="str">
        <f>IFERROR(VLOOKUP(D2134,'LEAID Match'!$A$2:$B$186,2,FALSE),"")</f>
        <v/>
      </c>
    </row>
    <row r="2135" spans="1:9" x14ac:dyDescent="0.2">
      <c r="A2135" t="str">
        <f t="shared" si="33"/>
        <v/>
      </c>
      <c r="B2135" s="15">
        <v>2021</v>
      </c>
      <c r="C2135" t="s">
        <v>1098</v>
      </c>
      <c r="D2135" t="s">
        <v>240</v>
      </c>
      <c r="E2135" t="s">
        <v>240</v>
      </c>
      <c r="F2135" s="10">
        <v>6380450</v>
      </c>
      <c r="G2135" s="8">
        <v>2.219643E-4</v>
      </c>
      <c r="H2135" s="10">
        <v>479775.83445000002</v>
      </c>
      <c r="I2135" t="str">
        <f>IFERROR(VLOOKUP(D2135,'LEAID Match'!$A$2:$B$186,2,FALSE),"")</f>
        <v/>
      </c>
    </row>
    <row r="2136" spans="1:9" x14ac:dyDescent="0.2">
      <c r="A2136" t="str">
        <f t="shared" si="33"/>
        <v/>
      </c>
      <c r="B2136" s="15">
        <v>2022</v>
      </c>
      <c r="C2136" t="s">
        <v>1098</v>
      </c>
      <c r="D2136" t="s">
        <v>240</v>
      </c>
      <c r="E2136" t="s">
        <v>240</v>
      </c>
      <c r="F2136" s="10">
        <v>7383921</v>
      </c>
      <c r="G2136" s="8">
        <v>2.2183249999999999E-4</v>
      </c>
      <c r="H2136" s="10">
        <v>894029.34149999998</v>
      </c>
      <c r="I2136" t="str">
        <f>IFERROR(VLOOKUP(D2136,'LEAID Match'!$A$2:$B$186,2,FALSE),"")</f>
        <v/>
      </c>
    </row>
    <row r="2137" spans="1:9" x14ac:dyDescent="0.2">
      <c r="A2137" t="str">
        <f t="shared" si="33"/>
        <v/>
      </c>
      <c r="B2137" s="15">
        <v>2023</v>
      </c>
      <c r="C2137" t="s">
        <v>1098</v>
      </c>
      <c r="D2137" t="s">
        <v>240</v>
      </c>
      <c r="E2137" t="s">
        <v>240</v>
      </c>
      <c r="F2137" s="10">
        <v>5045497</v>
      </c>
      <c r="G2137" s="8">
        <v>1.9846520000000001E-4</v>
      </c>
      <c r="H2137" s="10">
        <v>474907.37708000001</v>
      </c>
      <c r="I2137" t="str">
        <f>IFERROR(VLOOKUP(D2137,'LEAID Match'!$A$2:$B$186,2,FALSE),"")</f>
        <v/>
      </c>
    </row>
    <row r="2138" spans="1:9" x14ac:dyDescent="0.2">
      <c r="A2138" t="str">
        <f t="shared" si="33"/>
        <v/>
      </c>
      <c r="B2138" s="15">
        <v>2015</v>
      </c>
      <c r="C2138" t="s">
        <v>1099</v>
      </c>
      <c r="D2138" t="s">
        <v>942</v>
      </c>
      <c r="E2138" t="s">
        <v>241</v>
      </c>
      <c r="F2138" s="10">
        <v>21322240</v>
      </c>
      <c r="G2138" s="8">
        <v>1.5526214E-3</v>
      </c>
      <c r="H2138" s="10">
        <v>1744059.6186200001</v>
      </c>
      <c r="I2138" t="str">
        <f>IFERROR(VLOOKUP(D2138,'LEAID Match'!$A$2:$B$186,2,FALSE),"")</f>
        <v/>
      </c>
    </row>
    <row r="2139" spans="1:9" x14ac:dyDescent="0.2">
      <c r="A2139" t="str">
        <f t="shared" si="33"/>
        <v/>
      </c>
      <c r="B2139" s="15">
        <v>2016</v>
      </c>
      <c r="C2139" t="s">
        <v>1099</v>
      </c>
      <c r="D2139" t="s">
        <v>942</v>
      </c>
      <c r="E2139" t="s">
        <v>241</v>
      </c>
      <c r="F2139" s="10">
        <v>30646388</v>
      </c>
      <c r="G2139" s="8">
        <v>1.5888918999999999E-3</v>
      </c>
      <c r="H2139" s="10">
        <v>1552824.0538699999</v>
      </c>
      <c r="I2139" t="str">
        <f>IFERROR(VLOOKUP(D2139,'LEAID Match'!$A$2:$B$186,2,FALSE),"")</f>
        <v/>
      </c>
    </row>
    <row r="2140" spans="1:9" x14ac:dyDescent="0.2">
      <c r="A2140" t="str">
        <f t="shared" si="33"/>
        <v/>
      </c>
      <c r="B2140" s="15">
        <v>2017</v>
      </c>
      <c r="C2140" t="s">
        <v>1099</v>
      </c>
      <c r="D2140" t="s">
        <v>942</v>
      </c>
      <c r="E2140" t="s">
        <v>241</v>
      </c>
      <c r="F2140" s="10">
        <v>36290306</v>
      </c>
      <c r="G2140" s="8">
        <v>1.5329650000000001E-3</v>
      </c>
      <c r="H2140" s="10">
        <v>1566996.8230000001</v>
      </c>
      <c r="I2140" t="str">
        <f>IFERROR(VLOOKUP(D2140,'LEAID Match'!$A$2:$B$186,2,FALSE),"")</f>
        <v/>
      </c>
    </row>
    <row r="2141" spans="1:9" x14ac:dyDescent="0.2">
      <c r="A2141" t="str">
        <f t="shared" si="33"/>
        <v/>
      </c>
      <c r="B2141" s="15">
        <v>2018</v>
      </c>
      <c r="C2141" t="s">
        <v>1099</v>
      </c>
      <c r="D2141" t="s">
        <v>942</v>
      </c>
      <c r="E2141" t="s">
        <v>942</v>
      </c>
      <c r="F2141" s="10">
        <v>39763638</v>
      </c>
      <c r="G2141" s="8">
        <v>1.4164116E-3</v>
      </c>
      <c r="H2141" s="10">
        <v>1968953.76516</v>
      </c>
      <c r="I2141" t="str">
        <f>IFERROR(VLOOKUP(D2141,'LEAID Match'!$A$2:$B$186,2,FALSE),"")</f>
        <v/>
      </c>
    </row>
    <row r="2142" spans="1:9" x14ac:dyDescent="0.2">
      <c r="A2142" t="str">
        <f t="shared" si="33"/>
        <v/>
      </c>
      <c r="B2142" s="15">
        <v>2019</v>
      </c>
      <c r="C2142" t="s">
        <v>1099</v>
      </c>
      <c r="D2142" t="s">
        <v>942</v>
      </c>
      <c r="E2142" t="s">
        <v>942</v>
      </c>
      <c r="F2142" s="10">
        <v>35469373</v>
      </c>
      <c r="G2142" s="8">
        <v>1.4322567E-3</v>
      </c>
      <c r="H2142" s="10">
        <v>2463767.9753399999</v>
      </c>
      <c r="I2142" t="str">
        <f>IFERROR(VLOOKUP(D2142,'LEAID Match'!$A$2:$B$186,2,FALSE),"")</f>
        <v/>
      </c>
    </row>
    <row r="2143" spans="1:9" x14ac:dyDescent="0.2">
      <c r="A2143" t="str">
        <f t="shared" si="33"/>
        <v/>
      </c>
      <c r="B2143" s="15">
        <v>2020</v>
      </c>
      <c r="C2143" t="s">
        <v>1099</v>
      </c>
      <c r="D2143" t="s">
        <v>942</v>
      </c>
      <c r="E2143" t="s">
        <v>942</v>
      </c>
      <c r="F2143" s="10">
        <v>44661557</v>
      </c>
      <c r="G2143" s="8">
        <v>1.4600027E-3</v>
      </c>
      <c r="H2143" s="10">
        <v>3356546.2072999999</v>
      </c>
      <c r="I2143" t="str">
        <f>IFERROR(VLOOKUP(D2143,'LEAID Match'!$A$2:$B$186,2,FALSE),"")</f>
        <v/>
      </c>
    </row>
    <row r="2144" spans="1:9" x14ac:dyDescent="0.2">
      <c r="A2144" t="str">
        <f t="shared" si="33"/>
        <v/>
      </c>
      <c r="B2144" s="15">
        <v>2021</v>
      </c>
      <c r="C2144" t="s">
        <v>1099</v>
      </c>
      <c r="D2144" t="s">
        <v>942</v>
      </c>
      <c r="E2144" t="s">
        <v>942</v>
      </c>
      <c r="F2144" s="10">
        <v>43826340</v>
      </c>
      <c r="G2144" s="8">
        <v>1.5246389999999999E-3</v>
      </c>
      <c r="H2144" s="10">
        <v>3295507.1984999999</v>
      </c>
      <c r="I2144" t="str">
        <f>IFERROR(VLOOKUP(D2144,'LEAID Match'!$A$2:$B$186,2,FALSE),"")</f>
        <v/>
      </c>
    </row>
    <row r="2145" spans="1:9" x14ac:dyDescent="0.2">
      <c r="A2145" t="str">
        <f t="shared" si="33"/>
        <v/>
      </c>
      <c r="B2145" s="15">
        <v>2022</v>
      </c>
      <c r="C2145" t="s">
        <v>1099</v>
      </c>
      <c r="D2145" t="s">
        <v>942</v>
      </c>
      <c r="E2145" t="s">
        <v>942</v>
      </c>
      <c r="F2145" s="10">
        <v>61412139</v>
      </c>
      <c r="G2145" s="8">
        <v>1.8449827E-3</v>
      </c>
      <c r="H2145" s="10">
        <v>7435649.2775400002</v>
      </c>
      <c r="I2145" t="str">
        <f>IFERROR(VLOOKUP(D2145,'LEAID Match'!$A$2:$B$186,2,FALSE),"")</f>
        <v/>
      </c>
    </row>
    <row r="2146" spans="1:9" x14ac:dyDescent="0.2">
      <c r="A2146" t="str">
        <f t="shared" si="33"/>
        <v/>
      </c>
      <c r="B2146" s="15">
        <v>2023</v>
      </c>
      <c r="C2146" t="s">
        <v>1099</v>
      </c>
      <c r="D2146" t="s">
        <v>942</v>
      </c>
      <c r="E2146" t="s">
        <v>942</v>
      </c>
      <c r="F2146" s="10">
        <v>47898489</v>
      </c>
      <c r="G2146" s="8">
        <v>1.8840928E-3</v>
      </c>
      <c r="H2146" s="10">
        <v>4508445.6611200003</v>
      </c>
      <c r="I2146" t="str">
        <f>IFERROR(VLOOKUP(D2146,'LEAID Match'!$A$2:$B$186,2,FALSE),"")</f>
        <v/>
      </c>
    </row>
    <row r="2147" spans="1:9" x14ac:dyDescent="0.2">
      <c r="A2147" t="str">
        <f t="shared" si="33"/>
        <v/>
      </c>
      <c r="B2147" s="15">
        <v>2015</v>
      </c>
      <c r="C2147" t="s">
        <v>1100</v>
      </c>
      <c r="D2147" t="s">
        <v>242</v>
      </c>
      <c r="E2147" t="s">
        <v>242</v>
      </c>
      <c r="F2147" s="10">
        <v>9151365</v>
      </c>
      <c r="G2147" s="8">
        <v>6.6637490000000005E-4</v>
      </c>
      <c r="H2147" s="10">
        <v>748538.92517000006</v>
      </c>
      <c r="I2147" t="str">
        <f>IFERROR(VLOOKUP(D2147,'LEAID Match'!$A$2:$B$186,2,FALSE),"")</f>
        <v/>
      </c>
    </row>
    <row r="2148" spans="1:9" x14ac:dyDescent="0.2">
      <c r="A2148" t="str">
        <f t="shared" si="33"/>
        <v/>
      </c>
      <c r="B2148" s="15">
        <v>2016</v>
      </c>
      <c r="C2148" t="s">
        <v>1100</v>
      </c>
      <c r="D2148" t="s">
        <v>242</v>
      </c>
      <c r="E2148" t="s">
        <v>242</v>
      </c>
      <c r="F2148" s="10">
        <v>11477358</v>
      </c>
      <c r="G2148" s="8">
        <v>5.9505479999999997E-4</v>
      </c>
      <c r="H2148" s="10">
        <v>581547.05603999994</v>
      </c>
      <c r="I2148" t="str">
        <f>IFERROR(VLOOKUP(D2148,'LEAID Match'!$A$2:$B$186,2,FALSE),"")</f>
        <v/>
      </c>
    </row>
    <row r="2149" spans="1:9" x14ac:dyDescent="0.2">
      <c r="A2149" t="str">
        <f t="shared" si="33"/>
        <v/>
      </c>
      <c r="B2149" s="15">
        <v>2017</v>
      </c>
      <c r="C2149" t="s">
        <v>1100</v>
      </c>
      <c r="D2149" t="s">
        <v>242</v>
      </c>
      <c r="E2149" t="s">
        <v>242</v>
      </c>
      <c r="F2149" s="10">
        <v>13049112</v>
      </c>
      <c r="G2149" s="8">
        <v>5.51217E-4</v>
      </c>
      <c r="H2149" s="10">
        <v>563454.01740000001</v>
      </c>
      <c r="I2149" t="str">
        <f>IFERROR(VLOOKUP(D2149,'LEAID Match'!$A$2:$B$186,2,FALSE),"")</f>
        <v/>
      </c>
    </row>
    <row r="2150" spans="1:9" x14ac:dyDescent="0.2">
      <c r="A2150" t="str">
        <f t="shared" si="33"/>
        <v/>
      </c>
      <c r="B2150" s="15">
        <v>2018</v>
      </c>
      <c r="C2150" t="s">
        <v>1100</v>
      </c>
      <c r="D2150" t="s">
        <v>242</v>
      </c>
      <c r="E2150" t="s">
        <v>242</v>
      </c>
      <c r="F2150" s="10">
        <v>2795648</v>
      </c>
      <c r="G2150" s="8">
        <v>9.9583199999999999E-5</v>
      </c>
      <c r="H2150" s="10">
        <v>138430.60631999999</v>
      </c>
      <c r="I2150" t="str">
        <f>IFERROR(VLOOKUP(D2150,'LEAID Match'!$A$2:$B$186,2,FALSE),"")</f>
        <v/>
      </c>
    </row>
    <row r="2151" spans="1:9" x14ac:dyDescent="0.2">
      <c r="A2151" t="str">
        <f t="shared" si="33"/>
        <v/>
      </c>
      <c r="B2151" s="15">
        <v>2019</v>
      </c>
      <c r="C2151" t="s">
        <v>1100</v>
      </c>
      <c r="D2151" t="s">
        <v>242</v>
      </c>
      <c r="E2151" t="s">
        <v>242</v>
      </c>
      <c r="F2151" s="10">
        <v>6288044</v>
      </c>
      <c r="G2151" s="8">
        <v>2.539118E-4</v>
      </c>
      <c r="H2151" s="10">
        <v>436779.07835999998</v>
      </c>
      <c r="I2151" t="str">
        <f>IFERROR(VLOOKUP(D2151,'LEAID Match'!$A$2:$B$186,2,FALSE),"")</f>
        <v/>
      </c>
    </row>
    <row r="2152" spans="1:9" x14ac:dyDescent="0.2">
      <c r="A2152" t="str">
        <f t="shared" si="33"/>
        <v/>
      </c>
      <c r="B2152" s="15">
        <v>2020</v>
      </c>
      <c r="C2152" t="s">
        <v>1100</v>
      </c>
      <c r="D2152" t="s">
        <v>242</v>
      </c>
      <c r="E2152" t="s">
        <v>242</v>
      </c>
      <c r="F2152" s="10">
        <v>7226924</v>
      </c>
      <c r="G2152" s="8">
        <v>2.362508E-4</v>
      </c>
      <c r="H2152" s="10">
        <v>543140.58920000005</v>
      </c>
      <c r="I2152" t="str">
        <f>IFERROR(VLOOKUP(D2152,'LEAID Match'!$A$2:$B$186,2,FALSE),"")</f>
        <v/>
      </c>
    </row>
    <row r="2153" spans="1:9" x14ac:dyDescent="0.2">
      <c r="A2153" t="str">
        <f t="shared" si="33"/>
        <v/>
      </c>
      <c r="B2153" s="15">
        <v>2021</v>
      </c>
      <c r="C2153" t="s">
        <v>1100</v>
      </c>
      <c r="D2153" t="s">
        <v>242</v>
      </c>
      <c r="E2153" t="s">
        <v>242</v>
      </c>
      <c r="F2153" s="10">
        <v>6123656</v>
      </c>
      <c r="G2153" s="8">
        <v>2.1303089999999999E-4</v>
      </c>
      <c r="H2153" s="10">
        <v>460466.29034999997</v>
      </c>
      <c r="I2153" t="str">
        <f>IFERROR(VLOOKUP(D2153,'LEAID Match'!$A$2:$B$186,2,FALSE),"")</f>
        <v/>
      </c>
    </row>
    <row r="2154" spans="1:9" x14ac:dyDescent="0.2">
      <c r="A2154" t="str">
        <f t="shared" si="33"/>
        <v/>
      </c>
      <c r="B2154" s="15">
        <v>2022</v>
      </c>
      <c r="C2154" t="s">
        <v>1100</v>
      </c>
      <c r="D2154" t="s">
        <v>242</v>
      </c>
      <c r="E2154" t="s">
        <v>242</v>
      </c>
      <c r="F2154" s="10">
        <v>6846180</v>
      </c>
      <c r="G2154" s="8">
        <v>2.056773E-4</v>
      </c>
      <c r="H2154" s="10">
        <v>828920.65445999999</v>
      </c>
      <c r="I2154" t="str">
        <f>IFERROR(VLOOKUP(D2154,'LEAID Match'!$A$2:$B$186,2,FALSE),"")</f>
        <v/>
      </c>
    </row>
    <row r="2155" spans="1:9" x14ac:dyDescent="0.2">
      <c r="A2155" t="str">
        <f t="shared" si="33"/>
        <v/>
      </c>
      <c r="B2155" s="15">
        <v>2023</v>
      </c>
      <c r="C2155" t="s">
        <v>1100</v>
      </c>
      <c r="D2155" t="s">
        <v>242</v>
      </c>
      <c r="E2155" t="s">
        <v>242</v>
      </c>
      <c r="F2155" s="10">
        <v>5533756</v>
      </c>
      <c r="G2155" s="8">
        <v>2.1767100000000001E-4</v>
      </c>
      <c r="H2155" s="10">
        <v>520864.93590000004</v>
      </c>
      <c r="I2155" t="str">
        <f>IFERROR(VLOOKUP(D2155,'LEAID Match'!$A$2:$B$186,2,FALSE),"")</f>
        <v/>
      </c>
    </row>
    <row r="2156" spans="1:9" x14ac:dyDescent="0.2">
      <c r="A2156" t="str">
        <f t="shared" si="33"/>
        <v/>
      </c>
      <c r="B2156" s="15">
        <v>2015</v>
      </c>
      <c r="C2156" t="s">
        <v>1101</v>
      </c>
      <c r="D2156" t="s">
        <v>243</v>
      </c>
      <c r="E2156" t="s">
        <v>243</v>
      </c>
      <c r="F2156" s="10">
        <v>15323165</v>
      </c>
      <c r="G2156" s="8">
        <v>1.1157868E-3</v>
      </c>
      <c r="H2156" s="10">
        <v>1253363.31244</v>
      </c>
      <c r="I2156" t="str">
        <f>IFERROR(VLOOKUP(D2156,'LEAID Match'!$A$2:$B$186,2,FALSE),"")</f>
        <v/>
      </c>
    </row>
    <row r="2157" spans="1:9" x14ac:dyDescent="0.2">
      <c r="A2157" t="str">
        <f t="shared" si="33"/>
        <v/>
      </c>
      <c r="B2157" s="15">
        <v>2016</v>
      </c>
      <c r="C2157" t="s">
        <v>1101</v>
      </c>
      <c r="D2157" t="s">
        <v>243</v>
      </c>
      <c r="E2157" t="s">
        <v>243</v>
      </c>
      <c r="F2157" s="10">
        <v>23651172</v>
      </c>
      <c r="G2157" s="8">
        <v>1.2262181000000001E-3</v>
      </c>
      <c r="H2157" s="10">
        <v>1198382.9491300001</v>
      </c>
      <c r="I2157" t="str">
        <f>IFERROR(VLOOKUP(D2157,'LEAID Match'!$A$2:$B$186,2,FALSE),"")</f>
        <v/>
      </c>
    </row>
    <row r="2158" spans="1:9" x14ac:dyDescent="0.2">
      <c r="A2158" t="str">
        <f t="shared" si="33"/>
        <v/>
      </c>
      <c r="B2158" s="15">
        <v>2017</v>
      </c>
      <c r="C2158" t="s">
        <v>1101</v>
      </c>
      <c r="D2158" t="s">
        <v>243</v>
      </c>
      <c r="E2158" t="s">
        <v>243</v>
      </c>
      <c r="F2158" s="10">
        <v>27242446</v>
      </c>
      <c r="G2158" s="8">
        <v>1.1507678000000001E-3</v>
      </c>
      <c r="H2158" s="10">
        <v>1176314.84516</v>
      </c>
      <c r="I2158" t="str">
        <f>IFERROR(VLOOKUP(D2158,'LEAID Match'!$A$2:$B$186,2,FALSE),"")</f>
        <v/>
      </c>
    </row>
    <row r="2159" spans="1:9" x14ac:dyDescent="0.2">
      <c r="A2159" t="str">
        <f t="shared" si="33"/>
        <v/>
      </c>
      <c r="B2159" s="15">
        <v>2018</v>
      </c>
      <c r="C2159" t="s">
        <v>1101</v>
      </c>
      <c r="D2159" t="s">
        <v>243</v>
      </c>
      <c r="E2159" t="s">
        <v>243</v>
      </c>
      <c r="F2159" s="10">
        <v>34102465</v>
      </c>
      <c r="G2159" s="8">
        <v>1.2147563000000001E-3</v>
      </c>
      <c r="H2159" s="10">
        <v>1688632.7326300002</v>
      </c>
      <c r="I2159" t="str">
        <f>IFERROR(VLOOKUP(D2159,'LEAID Match'!$A$2:$B$186,2,FALSE),"")</f>
        <v/>
      </c>
    </row>
    <row r="2160" spans="1:9" x14ac:dyDescent="0.2">
      <c r="A2160" t="str">
        <f t="shared" si="33"/>
        <v/>
      </c>
      <c r="B2160" s="15">
        <v>2019</v>
      </c>
      <c r="C2160" t="s">
        <v>1101</v>
      </c>
      <c r="D2160" t="s">
        <v>243</v>
      </c>
      <c r="E2160" t="s">
        <v>243</v>
      </c>
      <c r="F2160" s="10">
        <v>30954760</v>
      </c>
      <c r="G2160" s="8">
        <v>1.2499561E-3</v>
      </c>
      <c r="H2160" s="10">
        <v>2150174.4832199998</v>
      </c>
      <c r="I2160" t="str">
        <f>IFERROR(VLOOKUP(D2160,'LEAID Match'!$A$2:$B$186,2,FALSE),"")</f>
        <v/>
      </c>
    </row>
    <row r="2161" spans="1:9" x14ac:dyDescent="0.2">
      <c r="A2161" t="str">
        <f t="shared" si="33"/>
        <v/>
      </c>
      <c r="B2161" s="15">
        <v>2020</v>
      </c>
      <c r="C2161" t="s">
        <v>1101</v>
      </c>
      <c r="D2161" t="s">
        <v>243</v>
      </c>
      <c r="E2161" t="s">
        <v>243</v>
      </c>
      <c r="F2161" s="10">
        <v>38611980</v>
      </c>
      <c r="G2161" s="8">
        <v>1.2622397999999999E-3</v>
      </c>
      <c r="H2161" s="10">
        <v>2901889.3001999999</v>
      </c>
      <c r="I2161" t="str">
        <f>IFERROR(VLOOKUP(D2161,'LEAID Match'!$A$2:$B$186,2,FALSE),"")</f>
        <v/>
      </c>
    </row>
    <row r="2162" spans="1:9" x14ac:dyDescent="0.2">
      <c r="A2162" t="str">
        <f t="shared" si="33"/>
        <v/>
      </c>
      <c r="B2162" s="15">
        <v>2021</v>
      </c>
      <c r="C2162" t="s">
        <v>1101</v>
      </c>
      <c r="D2162" t="s">
        <v>243</v>
      </c>
      <c r="E2162" t="s">
        <v>243</v>
      </c>
      <c r="F2162" s="10">
        <v>31699733</v>
      </c>
      <c r="G2162" s="8">
        <v>1.1027763000000001E-3</v>
      </c>
      <c r="H2162" s="10">
        <v>2383650.9724500002</v>
      </c>
      <c r="I2162" t="str">
        <f>IFERROR(VLOOKUP(D2162,'LEAID Match'!$A$2:$B$186,2,FALSE),"")</f>
        <v/>
      </c>
    </row>
    <row r="2163" spans="1:9" x14ac:dyDescent="0.2">
      <c r="A2163" t="str">
        <f t="shared" si="33"/>
        <v/>
      </c>
      <c r="B2163" s="15">
        <v>2022</v>
      </c>
      <c r="C2163" t="s">
        <v>1101</v>
      </c>
      <c r="D2163" t="s">
        <v>243</v>
      </c>
      <c r="E2163" t="s">
        <v>243</v>
      </c>
      <c r="F2163" s="10">
        <v>45548001</v>
      </c>
      <c r="G2163" s="8">
        <v>1.3683821000000001E-3</v>
      </c>
      <c r="H2163" s="10">
        <v>5514853.5394200003</v>
      </c>
      <c r="I2163" t="str">
        <f>IFERROR(VLOOKUP(D2163,'LEAID Match'!$A$2:$B$186,2,FALSE),"")</f>
        <v/>
      </c>
    </row>
    <row r="2164" spans="1:9" x14ac:dyDescent="0.2">
      <c r="A2164" t="str">
        <f t="shared" si="33"/>
        <v/>
      </c>
      <c r="B2164" s="15">
        <v>2023</v>
      </c>
      <c r="C2164" t="s">
        <v>1101</v>
      </c>
      <c r="D2164" t="s">
        <v>243</v>
      </c>
      <c r="E2164" t="s">
        <v>243</v>
      </c>
      <c r="F2164" s="10">
        <v>38098567</v>
      </c>
      <c r="G2164" s="8">
        <v>1.4986117E-3</v>
      </c>
      <c r="H2164" s="10">
        <v>3586027.9369299999</v>
      </c>
      <c r="I2164" t="str">
        <f>IFERROR(VLOOKUP(D2164,'LEAID Match'!$A$2:$B$186,2,FALSE),"")</f>
        <v/>
      </c>
    </row>
    <row r="2165" spans="1:9" x14ac:dyDescent="0.2">
      <c r="A2165" t="str">
        <f t="shared" si="33"/>
        <v/>
      </c>
      <c r="B2165" s="15">
        <v>2015</v>
      </c>
      <c r="C2165" t="s">
        <v>1837</v>
      </c>
      <c r="D2165" t="s">
        <v>244</v>
      </c>
      <c r="E2165" t="s">
        <v>244</v>
      </c>
      <c r="F2165" s="10">
        <v>3173090</v>
      </c>
      <c r="G2165" s="8">
        <v>2.310549E-4</v>
      </c>
      <c r="H2165" s="10">
        <v>259543.96917</v>
      </c>
      <c r="I2165" t="str">
        <f>IFERROR(VLOOKUP(D2165,'LEAID Match'!$A$2:$B$186,2,FALSE),"")</f>
        <v/>
      </c>
    </row>
    <row r="2166" spans="1:9" x14ac:dyDescent="0.2">
      <c r="A2166" t="str">
        <f t="shared" si="33"/>
        <v/>
      </c>
      <c r="B2166" s="15">
        <v>2016</v>
      </c>
      <c r="C2166" t="s">
        <v>1837</v>
      </c>
      <c r="D2166" t="s">
        <v>244</v>
      </c>
      <c r="E2166" t="s">
        <v>244</v>
      </c>
      <c r="F2166" s="10">
        <v>4067637</v>
      </c>
      <c r="G2166" s="8">
        <v>2.108906E-4</v>
      </c>
      <c r="H2166" s="10">
        <v>206103.38337999998</v>
      </c>
      <c r="I2166" t="str">
        <f>IFERROR(VLOOKUP(D2166,'LEAID Match'!$A$2:$B$186,2,FALSE),"")</f>
        <v/>
      </c>
    </row>
    <row r="2167" spans="1:9" x14ac:dyDescent="0.2">
      <c r="A2167" t="str">
        <f t="shared" si="33"/>
        <v/>
      </c>
      <c r="B2167" s="15">
        <v>2017</v>
      </c>
      <c r="C2167" t="s">
        <v>1837</v>
      </c>
      <c r="D2167" t="s">
        <v>244</v>
      </c>
      <c r="E2167" t="s">
        <v>244</v>
      </c>
      <c r="F2167" s="10">
        <v>4572060</v>
      </c>
      <c r="G2167" s="8">
        <v>1.931317E-4</v>
      </c>
      <c r="H2167" s="10">
        <v>197419.22373999999</v>
      </c>
      <c r="I2167" t="str">
        <f>IFERROR(VLOOKUP(D2167,'LEAID Match'!$A$2:$B$186,2,FALSE),"")</f>
        <v/>
      </c>
    </row>
    <row r="2168" spans="1:9" x14ac:dyDescent="0.2">
      <c r="A2168" t="str">
        <f t="shared" si="33"/>
        <v/>
      </c>
      <c r="B2168" s="15">
        <v>2015</v>
      </c>
      <c r="C2168" t="s">
        <v>1102</v>
      </c>
      <c r="D2168" t="s">
        <v>1001</v>
      </c>
      <c r="E2168" t="s">
        <v>245</v>
      </c>
      <c r="F2168" s="10">
        <v>5852962</v>
      </c>
      <c r="G2168" s="8">
        <v>4.2619510000000002E-4</v>
      </c>
      <c r="H2168" s="10">
        <v>478744.95582999999</v>
      </c>
      <c r="I2168" t="str">
        <f>IFERROR(VLOOKUP(D2168,'LEAID Match'!$A$2:$B$186,2,FALSE),"")</f>
        <v/>
      </c>
    </row>
    <row r="2169" spans="1:9" x14ac:dyDescent="0.2">
      <c r="A2169" t="str">
        <f t="shared" si="33"/>
        <v/>
      </c>
      <c r="B2169" s="15">
        <v>2016</v>
      </c>
      <c r="C2169" t="s">
        <v>1102</v>
      </c>
      <c r="D2169" t="s">
        <v>1001</v>
      </c>
      <c r="E2169" t="s">
        <v>245</v>
      </c>
      <c r="F2169" s="10">
        <v>7628335</v>
      </c>
      <c r="G2169" s="8">
        <v>3.9549849999999999E-4</v>
      </c>
      <c r="H2169" s="10">
        <v>386520.68404999998</v>
      </c>
      <c r="I2169" t="str">
        <f>IFERROR(VLOOKUP(D2169,'LEAID Match'!$A$2:$B$186,2,FALSE),"")</f>
        <v/>
      </c>
    </row>
    <row r="2170" spans="1:9" x14ac:dyDescent="0.2">
      <c r="A2170" t="str">
        <f t="shared" si="33"/>
        <v/>
      </c>
      <c r="B2170" s="15">
        <v>2017</v>
      </c>
      <c r="C2170" t="s">
        <v>1102</v>
      </c>
      <c r="D2170" t="s">
        <v>1001</v>
      </c>
      <c r="E2170" t="s">
        <v>245</v>
      </c>
      <c r="F2170" s="10">
        <v>9106416</v>
      </c>
      <c r="G2170" s="8">
        <v>3.8467070000000001E-4</v>
      </c>
      <c r="H2170" s="10">
        <v>393210.38954</v>
      </c>
      <c r="I2170" t="str">
        <f>IFERROR(VLOOKUP(D2170,'LEAID Match'!$A$2:$B$186,2,FALSE),"")</f>
        <v/>
      </c>
    </row>
    <row r="2171" spans="1:9" x14ac:dyDescent="0.2">
      <c r="A2171" t="str">
        <f t="shared" si="33"/>
        <v/>
      </c>
      <c r="B2171" s="15">
        <v>2018</v>
      </c>
      <c r="C2171" t="s">
        <v>1102</v>
      </c>
      <c r="D2171" t="s">
        <v>1001</v>
      </c>
      <c r="E2171" t="s">
        <v>245</v>
      </c>
      <c r="F2171" s="10">
        <v>10362537</v>
      </c>
      <c r="G2171" s="8">
        <v>3.6912160000000002E-4</v>
      </c>
      <c r="H2171" s="10">
        <v>513115.93616000004</v>
      </c>
      <c r="I2171" t="str">
        <f>IFERROR(VLOOKUP(D2171,'LEAID Match'!$A$2:$B$186,2,FALSE),"")</f>
        <v/>
      </c>
    </row>
    <row r="2172" spans="1:9" x14ac:dyDescent="0.2">
      <c r="A2172" t="str">
        <f t="shared" si="33"/>
        <v/>
      </c>
      <c r="B2172" s="15">
        <v>2019</v>
      </c>
      <c r="C2172" t="s">
        <v>1102</v>
      </c>
      <c r="D2172" t="s">
        <v>1001</v>
      </c>
      <c r="E2172" t="s">
        <v>245</v>
      </c>
      <c r="F2172" s="10">
        <v>10382804</v>
      </c>
      <c r="G2172" s="8">
        <v>4.1925859999999998E-4</v>
      </c>
      <c r="H2172" s="10">
        <v>721208.64371999993</v>
      </c>
      <c r="I2172" t="str">
        <f>IFERROR(VLOOKUP(D2172,'LEAID Match'!$A$2:$B$186,2,FALSE),"")</f>
        <v/>
      </c>
    </row>
    <row r="2173" spans="1:9" x14ac:dyDescent="0.2">
      <c r="A2173" t="str">
        <f t="shared" si="33"/>
        <v/>
      </c>
      <c r="B2173" s="15">
        <v>2020</v>
      </c>
      <c r="C2173" t="s">
        <v>1102</v>
      </c>
      <c r="D2173" t="s">
        <v>1001</v>
      </c>
      <c r="E2173" t="s">
        <v>1001</v>
      </c>
      <c r="F2173" s="10">
        <v>8207799</v>
      </c>
      <c r="G2173" s="8">
        <v>2.68316E-4</v>
      </c>
      <c r="H2173" s="10">
        <v>616858.48399999994</v>
      </c>
      <c r="I2173" t="str">
        <f>IFERROR(VLOOKUP(D2173,'LEAID Match'!$A$2:$B$186,2,FALSE),"")</f>
        <v/>
      </c>
    </row>
    <row r="2174" spans="1:9" x14ac:dyDescent="0.2">
      <c r="A2174" t="str">
        <f t="shared" si="33"/>
        <v/>
      </c>
      <c r="B2174" s="15">
        <v>2021</v>
      </c>
      <c r="C2174" t="s">
        <v>1102</v>
      </c>
      <c r="D2174" t="s">
        <v>1001</v>
      </c>
      <c r="E2174" t="s">
        <v>1001</v>
      </c>
      <c r="F2174" s="10">
        <v>7947071</v>
      </c>
      <c r="G2174" s="8">
        <v>2.7646419999999999E-4</v>
      </c>
      <c r="H2174" s="10">
        <v>597577.36829999997</v>
      </c>
      <c r="I2174" t="str">
        <f>IFERROR(VLOOKUP(D2174,'LEAID Match'!$A$2:$B$186,2,FALSE),"")</f>
        <v/>
      </c>
    </row>
    <row r="2175" spans="1:9" x14ac:dyDescent="0.2">
      <c r="A2175" t="str">
        <f t="shared" si="33"/>
        <v/>
      </c>
      <c r="B2175" s="15">
        <v>2022</v>
      </c>
      <c r="C2175" t="s">
        <v>1102</v>
      </c>
      <c r="D2175" t="s">
        <v>1001</v>
      </c>
      <c r="E2175" t="s">
        <v>1001</v>
      </c>
      <c r="F2175" s="10">
        <v>10545791</v>
      </c>
      <c r="G2175" s="8">
        <v>3.1682340000000001E-4</v>
      </c>
      <c r="H2175" s="10">
        <v>1276861.66668</v>
      </c>
      <c r="I2175" t="str">
        <f>IFERROR(VLOOKUP(D2175,'LEAID Match'!$A$2:$B$186,2,FALSE),"")</f>
        <v/>
      </c>
    </row>
    <row r="2176" spans="1:9" x14ac:dyDescent="0.2">
      <c r="A2176" t="str">
        <f t="shared" si="33"/>
        <v/>
      </c>
      <c r="B2176" s="15">
        <v>2023</v>
      </c>
      <c r="C2176" t="s">
        <v>1102</v>
      </c>
      <c r="D2176" t="s">
        <v>1001</v>
      </c>
      <c r="E2176" t="s">
        <v>245</v>
      </c>
      <c r="F2176" s="10">
        <v>9040098</v>
      </c>
      <c r="G2176" s="8">
        <v>3.5559330000000002E-4</v>
      </c>
      <c r="H2176" s="10">
        <v>850899.20757000009</v>
      </c>
      <c r="I2176" t="str">
        <f>IFERROR(VLOOKUP(D2176,'LEAID Match'!$A$2:$B$186,2,FALSE),"")</f>
        <v/>
      </c>
    </row>
    <row r="2177" spans="1:9" x14ac:dyDescent="0.2">
      <c r="A2177" t="str">
        <f t="shared" si="33"/>
        <v/>
      </c>
      <c r="B2177" s="15">
        <v>2015</v>
      </c>
      <c r="C2177" t="s">
        <v>1103</v>
      </c>
      <c r="D2177" t="s">
        <v>246</v>
      </c>
      <c r="E2177" t="s">
        <v>246</v>
      </c>
      <c r="F2177" s="10">
        <v>3843271</v>
      </c>
      <c r="G2177" s="8">
        <v>2.798554E-4</v>
      </c>
      <c r="H2177" s="10">
        <v>314361.57082000002</v>
      </c>
      <c r="I2177" t="str">
        <f>IFERROR(VLOOKUP(D2177,'LEAID Match'!$A$2:$B$186,2,FALSE),"")</f>
        <v/>
      </c>
    </row>
    <row r="2178" spans="1:9" x14ac:dyDescent="0.2">
      <c r="A2178" t="str">
        <f t="shared" si="33"/>
        <v/>
      </c>
      <c r="B2178" s="15">
        <v>2016</v>
      </c>
      <c r="C2178" t="s">
        <v>1103</v>
      </c>
      <c r="D2178" t="s">
        <v>246</v>
      </c>
      <c r="E2178" t="s">
        <v>246</v>
      </c>
      <c r="F2178" s="10">
        <v>4622297</v>
      </c>
      <c r="G2178" s="8">
        <v>2.3964750000000001E-4</v>
      </c>
      <c r="H2178" s="10">
        <v>234207.50175000002</v>
      </c>
      <c r="I2178" t="str">
        <f>IFERROR(VLOOKUP(D2178,'LEAID Match'!$A$2:$B$186,2,FALSE),"")</f>
        <v/>
      </c>
    </row>
    <row r="2179" spans="1:9" x14ac:dyDescent="0.2">
      <c r="A2179" t="str">
        <f t="shared" ref="A2179:A2242" si="34">I2179</f>
        <v/>
      </c>
      <c r="B2179" s="15">
        <v>2017</v>
      </c>
      <c r="C2179" t="s">
        <v>1103</v>
      </c>
      <c r="D2179" t="s">
        <v>246</v>
      </c>
      <c r="E2179" t="s">
        <v>246</v>
      </c>
      <c r="F2179" s="10">
        <v>5787656</v>
      </c>
      <c r="G2179" s="8">
        <v>2.4448059999999998E-4</v>
      </c>
      <c r="H2179" s="10">
        <v>249908.06931999998</v>
      </c>
      <c r="I2179" t="str">
        <f>IFERROR(VLOOKUP(D2179,'LEAID Match'!$A$2:$B$186,2,FALSE),"")</f>
        <v/>
      </c>
    </row>
    <row r="2180" spans="1:9" x14ac:dyDescent="0.2">
      <c r="A2180" t="str">
        <f t="shared" si="34"/>
        <v/>
      </c>
      <c r="B2180" s="15">
        <v>2018</v>
      </c>
      <c r="C2180" t="s">
        <v>1103</v>
      </c>
      <c r="D2180" t="s">
        <v>246</v>
      </c>
      <c r="E2180" t="s">
        <v>246</v>
      </c>
      <c r="F2180" s="10">
        <v>5525547</v>
      </c>
      <c r="G2180" s="8">
        <v>1.9682430000000001E-4</v>
      </c>
      <c r="H2180" s="10">
        <v>273605.45942999999</v>
      </c>
      <c r="I2180" t="str">
        <f>IFERROR(VLOOKUP(D2180,'LEAID Match'!$A$2:$B$186,2,FALSE),"")</f>
        <v/>
      </c>
    </row>
    <row r="2181" spans="1:9" x14ac:dyDescent="0.2">
      <c r="A2181" t="str">
        <f t="shared" si="34"/>
        <v/>
      </c>
      <c r="B2181" s="15">
        <v>2019</v>
      </c>
      <c r="C2181" t="s">
        <v>1103</v>
      </c>
      <c r="D2181" t="s">
        <v>246</v>
      </c>
      <c r="E2181" t="s">
        <v>246</v>
      </c>
      <c r="F2181" s="10">
        <v>3752075</v>
      </c>
      <c r="G2181" s="8">
        <v>1.5150910000000001E-4</v>
      </c>
      <c r="H2181" s="10">
        <v>260625.95382000002</v>
      </c>
      <c r="I2181" t="str">
        <f>IFERROR(VLOOKUP(D2181,'LEAID Match'!$A$2:$B$186,2,FALSE),"")</f>
        <v/>
      </c>
    </row>
    <row r="2182" spans="1:9" x14ac:dyDescent="0.2">
      <c r="A2182" t="str">
        <f t="shared" si="34"/>
        <v/>
      </c>
      <c r="B2182" s="15">
        <v>2020</v>
      </c>
      <c r="C2182" t="s">
        <v>1103</v>
      </c>
      <c r="D2182" t="s">
        <v>246</v>
      </c>
      <c r="E2182" t="s">
        <v>246</v>
      </c>
      <c r="F2182" s="10">
        <v>4175432</v>
      </c>
      <c r="G2182" s="8">
        <v>1.364964E-4</v>
      </c>
      <c r="H2182" s="10">
        <v>313805.22360000003</v>
      </c>
      <c r="I2182" t="str">
        <f>IFERROR(VLOOKUP(D2182,'LEAID Match'!$A$2:$B$186,2,FALSE),"")</f>
        <v/>
      </c>
    </row>
    <row r="2183" spans="1:9" x14ac:dyDescent="0.2">
      <c r="A2183" t="str">
        <f t="shared" si="34"/>
        <v/>
      </c>
      <c r="B2183" s="15">
        <v>2021</v>
      </c>
      <c r="C2183" t="s">
        <v>1103</v>
      </c>
      <c r="D2183" t="s">
        <v>246</v>
      </c>
      <c r="E2183" t="s">
        <v>246</v>
      </c>
      <c r="F2183" s="10">
        <v>4229205</v>
      </c>
      <c r="G2183" s="8">
        <v>1.471264E-4</v>
      </c>
      <c r="H2183" s="10">
        <v>318013.71360000002</v>
      </c>
      <c r="I2183" t="str">
        <f>IFERROR(VLOOKUP(D2183,'LEAID Match'!$A$2:$B$186,2,FALSE),"")</f>
        <v/>
      </c>
    </row>
    <row r="2184" spans="1:9" x14ac:dyDescent="0.2">
      <c r="A2184" t="str">
        <f t="shared" si="34"/>
        <v/>
      </c>
      <c r="B2184" s="15">
        <v>2022</v>
      </c>
      <c r="C2184" t="s">
        <v>1103</v>
      </c>
      <c r="D2184" t="s">
        <v>246</v>
      </c>
      <c r="E2184" t="s">
        <v>246</v>
      </c>
      <c r="F2184" s="10">
        <v>5137585</v>
      </c>
      <c r="G2184" s="8">
        <v>1.5434659999999999E-4</v>
      </c>
      <c r="H2184" s="10">
        <v>622047.66732000001</v>
      </c>
      <c r="I2184" t="str">
        <f>IFERROR(VLOOKUP(D2184,'LEAID Match'!$A$2:$B$186,2,FALSE),"")</f>
        <v/>
      </c>
    </row>
    <row r="2185" spans="1:9" x14ac:dyDescent="0.2">
      <c r="A2185" t="str">
        <f t="shared" si="34"/>
        <v/>
      </c>
      <c r="B2185" s="15">
        <v>2023</v>
      </c>
      <c r="C2185" t="s">
        <v>1103</v>
      </c>
      <c r="D2185" t="s">
        <v>246</v>
      </c>
      <c r="E2185" t="s">
        <v>246</v>
      </c>
      <c r="F2185" s="10">
        <v>3485171</v>
      </c>
      <c r="G2185" s="8">
        <v>1.370896E-4</v>
      </c>
      <c r="H2185" s="10">
        <v>328041.70384000003</v>
      </c>
      <c r="I2185" t="str">
        <f>IFERROR(VLOOKUP(D2185,'LEAID Match'!$A$2:$B$186,2,FALSE),"")</f>
        <v/>
      </c>
    </row>
    <row r="2186" spans="1:9" x14ac:dyDescent="0.2">
      <c r="A2186" t="str">
        <f t="shared" si="34"/>
        <v/>
      </c>
      <c r="B2186" s="15">
        <v>2015</v>
      </c>
      <c r="C2186" t="s">
        <v>1104</v>
      </c>
      <c r="D2186" t="s">
        <v>247</v>
      </c>
      <c r="E2186" t="s">
        <v>247</v>
      </c>
      <c r="F2186" s="10">
        <v>6724734</v>
      </c>
      <c r="G2186" s="8">
        <v>4.8967490000000004E-4</v>
      </c>
      <c r="H2186" s="10">
        <v>550051.81517000007</v>
      </c>
      <c r="I2186" t="str">
        <f>IFERROR(VLOOKUP(D2186,'LEAID Match'!$A$2:$B$186,2,FALSE),"")</f>
        <v/>
      </c>
    </row>
    <row r="2187" spans="1:9" x14ac:dyDescent="0.2">
      <c r="A2187" t="str">
        <f t="shared" si="34"/>
        <v/>
      </c>
      <c r="B2187" s="15">
        <v>2016</v>
      </c>
      <c r="C2187" t="s">
        <v>1104</v>
      </c>
      <c r="D2187" t="s">
        <v>247</v>
      </c>
      <c r="E2187" t="s">
        <v>247</v>
      </c>
      <c r="F2187" s="10">
        <v>9101717</v>
      </c>
      <c r="G2187" s="8">
        <v>4.7188740000000002E-4</v>
      </c>
      <c r="H2187" s="10">
        <v>461175.55602000002</v>
      </c>
      <c r="I2187" t="str">
        <f>IFERROR(VLOOKUP(D2187,'LEAID Match'!$A$2:$B$186,2,FALSE),"")</f>
        <v/>
      </c>
    </row>
    <row r="2188" spans="1:9" x14ac:dyDescent="0.2">
      <c r="A2188" t="str">
        <f t="shared" si="34"/>
        <v/>
      </c>
      <c r="B2188" s="15">
        <v>2017</v>
      </c>
      <c r="C2188" t="s">
        <v>1104</v>
      </c>
      <c r="D2188" t="s">
        <v>247</v>
      </c>
      <c r="E2188" t="s">
        <v>247</v>
      </c>
      <c r="F2188" s="10">
        <v>10685718</v>
      </c>
      <c r="G2188" s="8">
        <v>4.513831E-4</v>
      </c>
      <c r="H2188" s="10">
        <v>461403.80482000002</v>
      </c>
      <c r="I2188" t="str">
        <f>IFERROR(VLOOKUP(D2188,'LEAID Match'!$A$2:$B$186,2,FALSE),"")</f>
        <v/>
      </c>
    </row>
    <row r="2189" spans="1:9" x14ac:dyDescent="0.2">
      <c r="A2189" t="str">
        <f t="shared" si="34"/>
        <v/>
      </c>
      <c r="B2189" s="15">
        <v>2018</v>
      </c>
      <c r="C2189" t="s">
        <v>1104</v>
      </c>
      <c r="D2189" t="s">
        <v>247</v>
      </c>
      <c r="E2189" t="s">
        <v>247</v>
      </c>
      <c r="F2189" s="10">
        <v>12393027</v>
      </c>
      <c r="G2189" s="8">
        <v>4.4144920000000002E-4</v>
      </c>
      <c r="H2189" s="10">
        <v>613658.53292000003</v>
      </c>
      <c r="I2189" t="str">
        <f>IFERROR(VLOOKUP(D2189,'LEAID Match'!$A$2:$B$186,2,FALSE),"")</f>
        <v/>
      </c>
    </row>
    <row r="2190" spans="1:9" x14ac:dyDescent="0.2">
      <c r="A2190" t="str">
        <f t="shared" si="34"/>
        <v/>
      </c>
      <c r="B2190" s="15">
        <v>2019</v>
      </c>
      <c r="C2190" t="s">
        <v>1104</v>
      </c>
      <c r="D2190" t="s">
        <v>247</v>
      </c>
      <c r="E2190" t="s">
        <v>247</v>
      </c>
      <c r="F2190" s="10">
        <v>12626980</v>
      </c>
      <c r="G2190" s="8">
        <v>5.0987869999999998E-4</v>
      </c>
      <c r="H2190" s="10">
        <v>877093.33973999997</v>
      </c>
      <c r="I2190" t="str">
        <f>IFERROR(VLOOKUP(D2190,'LEAID Match'!$A$2:$B$186,2,FALSE),"")</f>
        <v/>
      </c>
    </row>
    <row r="2191" spans="1:9" x14ac:dyDescent="0.2">
      <c r="A2191" t="str">
        <f t="shared" si="34"/>
        <v/>
      </c>
      <c r="B2191" s="15">
        <v>2020</v>
      </c>
      <c r="C2191" t="s">
        <v>1104</v>
      </c>
      <c r="D2191" t="s">
        <v>247</v>
      </c>
      <c r="E2191" t="s">
        <v>247</v>
      </c>
      <c r="F2191" s="10">
        <v>14347774</v>
      </c>
      <c r="G2191" s="8">
        <v>4.6903400000000001E-4</v>
      </c>
      <c r="H2191" s="10">
        <v>1078309.166</v>
      </c>
      <c r="I2191" t="str">
        <f>IFERROR(VLOOKUP(D2191,'LEAID Match'!$A$2:$B$186,2,FALSE),"")</f>
        <v/>
      </c>
    </row>
    <row r="2192" spans="1:9" x14ac:dyDescent="0.2">
      <c r="A2192" t="str">
        <f t="shared" si="34"/>
        <v/>
      </c>
      <c r="B2192" s="15">
        <v>2021</v>
      </c>
      <c r="C2192" t="s">
        <v>1104</v>
      </c>
      <c r="D2192" t="s">
        <v>247</v>
      </c>
      <c r="E2192" t="s">
        <v>247</v>
      </c>
      <c r="F2192" s="10">
        <v>13270492</v>
      </c>
      <c r="G2192" s="8">
        <v>4.6165639999999999E-4</v>
      </c>
      <c r="H2192" s="10">
        <v>997870.30859999999</v>
      </c>
      <c r="I2192" t="str">
        <f>IFERROR(VLOOKUP(D2192,'LEAID Match'!$A$2:$B$186,2,FALSE),"")</f>
        <v/>
      </c>
    </row>
    <row r="2193" spans="1:9" x14ac:dyDescent="0.2">
      <c r="A2193" t="str">
        <f t="shared" si="34"/>
        <v/>
      </c>
      <c r="B2193" s="15">
        <v>2022</v>
      </c>
      <c r="C2193" t="s">
        <v>1104</v>
      </c>
      <c r="D2193" t="s">
        <v>247</v>
      </c>
      <c r="E2193" t="s">
        <v>247</v>
      </c>
      <c r="F2193" s="10">
        <v>18430791</v>
      </c>
      <c r="G2193" s="8">
        <v>5.5370959999999998E-4</v>
      </c>
      <c r="H2193" s="10">
        <v>2231560.42992</v>
      </c>
      <c r="I2193" t="str">
        <f>IFERROR(VLOOKUP(D2193,'LEAID Match'!$A$2:$B$186,2,FALSE),"")</f>
        <v/>
      </c>
    </row>
    <row r="2194" spans="1:9" x14ac:dyDescent="0.2">
      <c r="A2194" t="str">
        <f t="shared" si="34"/>
        <v/>
      </c>
      <c r="B2194" s="15">
        <v>2023</v>
      </c>
      <c r="C2194" t="s">
        <v>1104</v>
      </c>
      <c r="D2194" t="s">
        <v>247</v>
      </c>
      <c r="E2194" t="s">
        <v>247</v>
      </c>
      <c r="F2194" s="10">
        <v>15810601</v>
      </c>
      <c r="G2194" s="8">
        <v>6.2191190000000004E-4</v>
      </c>
      <c r="H2194" s="10">
        <v>1488172.98551</v>
      </c>
      <c r="I2194" t="str">
        <f>IFERROR(VLOOKUP(D2194,'LEAID Match'!$A$2:$B$186,2,FALSE),"")</f>
        <v/>
      </c>
    </row>
    <row r="2195" spans="1:9" x14ac:dyDescent="0.2">
      <c r="A2195" t="str">
        <f t="shared" si="34"/>
        <v/>
      </c>
      <c r="B2195" s="15">
        <v>2015</v>
      </c>
      <c r="C2195" t="s">
        <v>1105</v>
      </c>
      <c r="D2195" t="s">
        <v>248</v>
      </c>
      <c r="E2195" t="s">
        <v>248</v>
      </c>
      <c r="F2195" s="10">
        <v>205161</v>
      </c>
      <c r="G2195" s="8">
        <v>1.4939199999999999E-5</v>
      </c>
      <c r="H2195" s="10">
        <v>16781.20336</v>
      </c>
      <c r="I2195" t="str">
        <f>IFERROR(VLOOKUP(D2195,'LEAID Match'!$A$2:$B$186,2,FALSE),"")</f>
        <v/>
      </c>
    </row>
    <row r="2196" spans="1:9" x14ac:dyDescent="0.2">
      <c r="A2196" t="str">
        <f t="shared" si="34"/>
        <v/>
      </c>
      <c r="B2196" s="15">
        <v>2016</v>
      </c>
      <c r="C2196" t="s">
        <v>1105</v>
      </c>
      <c r="D2196" t="s">
        <v>248</v>
      </c>
      <c r="E2196" t="s">
        <v>248</v>
      </c>
      <c r="F2196" s="10">
        <v>265934</v>
      </c>
      <c r="G2196" s="8">
        <v>1.37876E-5</v>
      </c>
      <c r="H2196" s="10">
        <v>13474.62148</v>
      </c>
      <c r="I2196" t="str">
        <f>IFERROR(VLOOKUP(D2196,'LEAID Match'!$A$2:$B$186,2,FALSE),"")</f>
        <v/>
      </c>
    </row>
    <row r="2197" spans="1:9" x14ac:dyDescent="0.2">
      <c r="A2197" t="str">
        <f t="shared" si="34"/>
        <v/>
      </c>
      <c r="B2197" s="15">
        <v>2017</v>
      </c>
      <c r="C2197" t="s">
        <v>1105</v>
      </c>
      <c r="D2197" t="s">
        <v>248</v>
      </c>
      <c r="E2197" t="s">
        <v>248</v>
      </c>
      <c r="F2197" s="10">
        <v>439110</v>
      </c>
      <c r="G2197" s="8">
        <v>1.8548800000000001E-5</v>
      </c>
      <c r="H2197" s="10">
        <v>18960.583360000001</v>
      </c>
      <c r="I2197" t="str">
        <f>IFERROR(VLOOKUP(D2197,'LEAID Match'!$A$2:$B$186,2,FALSE),"")</f>
        <v/>
      </c>
    </row>
    <row r="2198" spans="1:9" x14ac:dyDescent="0.2">
      <c r="A2198" t="str">
        <f t="shared" si="34"/>
        <v/>
      </c>
      <c r="B2198" s="15">
        <v>2018</v>
      </c>
      <c r="C2198" t="s">
        <v>1105</v>
      </c>
      <c r="D2198" t="s">
        <v>248</v>
      </c>
      <c r="E2198" t="s">
        <v>248</v>
      </c>
      <c r="F2198" s="10">
        <v>423899</v>
      </c>
      <c r="G2198" s="8">
        <v>1.50996E-5</v>
      </c>
      <c r="H2198" s="10">
        <v>20989.953959999999</v>
      </c>
      <c r="I2198" t="str">
        <f>IFERROR(VLOOKUP(D2198,'LEAID Match'!$A$2:$B$186,2,FALSE),"")</f>
        <v/>
      </c>
    </row>
    <row r="2199" spans="1:9" x14ac:dyDescent="0.2">
      <c r="A2199" t="str">
        <f t="shared" si="34"/>
        <v/>
      </c>
      <c r="B2199" s="15">
        <v>2019</v>
      </c>
      <c r="C2199" t="s">
        <v>1105</v>
      </c>
      <c r="D2199" t="s">
        <v>248</v>
      </c>
      <c r="E2199" t="s">
        <v>248</v>
      </c>
      <c r="F2199" s="10">
        <v>226537</v>
      </c>
      <c r="G2199" s="8">
        <v>9.1476000000000003E-6</v>
      </c>
      <c r="H2199" s="10">
        <v>15735.701520000001</v>
      </c>
      <c r="I2199" t="str">
        <f>IFERROR(VLOOKUP(D2199,'LEAID Match'!$A$2:$B$186,2,FALSE),"")</f>
        <v/>
      </c>
    </row>
    <row r="2200" spans="1:9" x14ac:dyDescent="0.2">
      <c r="A2200" t="str">
        <f t="shared" si="34"/>
        <v/>
      </c>
      <c r="B2200" s="15">
        <v>2020</v>
      </c>
      <c r="C2200" t="s">
        <v>1105</v>
      </c>
      <c r="D2200" t="s">
        <v>248</v>
      </c>
      <c r="E2200" t="s">
        <v>248</v>
      </c>
      <c r="F2200" s="10">
        <v>552120</v>
      </c>
      <c r="G2200" s="8">
        <v>1.8048999999999999E-5</v>
      </c>
      <c r="H2200" s="10">
        <v>41494.650999999998</v>
      </c>
      <c r="I2200" t="str">
        <f>IFERROR(VLOOKUP(D2200,'LEAID Match'!$A$2:$B$186,2,FALSE),"")</f>
        <v/>
      </c>
    </row>
    <row r="2201" spans="1:9" x14ac:dyDescent="0.2">
      <c r="A2201" t="str">
        <f t="shared" si="34"/>
        <v/>
      </c>
      <c r="B2201" s="15">
        <v>2021</v>
      </c>
      <c r="C2201" t="s">
        <v>1105</v>
      </c>
      <c r="D2201" t="s">
        <v>248</v>
      </c>
      <c r="E2201" t="s">
        <v>248</v>
      </c>
      <c r="F2201" s="10">
        <v>564780</v>
      </c>
      <c r="G2201" s="8">
        <v>1.9647700000000002E-5</v>
      </c>
      <c r="H2201" s="10">
        <v>42468.503550000001</v>
      </c>
      <c r="I2201" t="str">
        <f>IFERROR(VLOOKUP(D2201,'LEAID Match'!$A$2:$B$186,2,FALSE),"")</f>
        <v/>
      </c>
    </row>
    <row r="2202" spans="1:9" x14ac:dyDescent="0.2">
      <c r="A2202" t="str">
        <f t="shared" si="34"/>
        <v/>
      </c>
      <c r="B2202" s="15">
        <v>2022</v>
      </c>
      <c r="C2202" t="s">
        <v>1105</v>
      </c>
      <c r="D2202" t="s">
        <v>248</v>
      </c>
      <c r="E2202" t="s">
        <v>248</v>
      </c>
      <c r="F2202" s="10">
        <v>690401</v>
      </c>
      <c r="G2202" s="8">
        <v>2.0741500000000001E-5</v>
      </c>
      <c r="H2202" s="10">
        <v>83592.393300000011</v>
      </c>
      <c r="I2202" t="str">
        <f>IFERROR(VLOOKUP(D2202,'LEAID Match'!$A$2:$B$186,2,FALSE),"")</f>
        <v/>
      </c>
    </row>
    <row r="2203" spans="1:9" x14ac:dyDescent="0.2">
      <c r="A2203" t="str">
        <f t="shared" si="34"/>
        <v/>
      </c>
      <c r="B2203" s="15">
        <v>2023</v>
      </c>
      <c r="C2203" t="s">
        <v>1105</v>
      </c>
      <c r="D2203" t="s">
        <v>248</v>
      </c>
      <c r="E2203" t="s">
        <v>248</v>
      </c>
      <c r="F2203" s="10">
        <v>1056373</v>
      </c>
      <c r="G2203" s="8">
        <v>4.1552599999999999E-5</v>
      </c>
      <c r="H2203" s="10">
        <v>99431.216539999994</v>
      </c>
      <c r="I2203" t="str">
        <f>IFERROR(VLOOKUP(D2203,'LEAID Match'!$A$2:$B$186,2,FALSE),"")</f>
        <v/>
      </c>
    </row>
    <row r="2204" spans="1:9" x14ac:dyDescent="0.2">
      <c r="A2204" t="str">
        <f t="shared" si="34"/>
        <v/>
      </c>
      <c r="B2204" s="15">
        <v>2015</v>
      </c>
      <c r="C2204" t="s">
        <v>1106</v>
      </c>
      <c r="D2204" t="s">
        <v>249</v>
      </c>
      <c r="E2204" t="s">
        <v>249</v>
      </c>
      <c r="F2204" s="10">
        <v>639501</v>
      </c>
      <c r="G2204" s="8">
        <v>4.6566500000000002E-5</v>
      </c>
      <c r="H2204" s="10">
        <v>52308.149450000004</v>
      </c>
      <c r="I2204" t="str">
        <f>IFERROR(VLOOKUP(D2204,'LEAID Match'!$A$2:$B$186,2,FALSE),"")</f>
        <v/>
      </c>
    </row>
    <row r="2205" spans="1:9" x14ac:dyDescent="0.2">
      <c r="A2205" t="str">
        <f t="shared" si="34"/>
        <v/>
      </c>
      <c r="B2205" s="15">
        <v>2016</v>
      </c>
      <c r="C2205" t="s">
        <v>1106</v>
      </c>
      <c r="D2205" t="s">
        <v>249</v>
      </c>
      <c r="E2205" t="s">
        <v>249</v>
      </c>
      <c r="F2205" s="10">
        <v>733344</v>
      </c>
      <c r="G2205" s="8">
        <v>3.80209E-5</v>
      </c>
      <c r="H2205" s="10">
        <v>37157.825570000001</v>
      </c>
      <c r="I2205" t="str">
        <f>IFERROR(VLOOKUP(D2205,'LEAID Match'!$A$2:$B$186,2,FALSE),"")</f>
        <v/>
      </c>
    </row>
    <row r="2206" spans="1:9" x14ac:dyDescent="0.2">
      <c r="A2206" t="str">
        <f t="shared" si="34"/>
        <v/>
      </c>
      <c r="B2206" s="15">
        <v>2017</v>
      </c>
      <c r="C2206" t="s">
        <v>1106</v>
      </c>
      <c r="D2206" t="s">
        <v>249</v>
      </c>
      <c r="E2206" t="s">
        <v>249</v>
      </c>
      <c r="F2206" s="10">
        <v>783340</v>
      </c>
      <c r="G2206" s="8">
        <v>3.3089600000000002E-5</v>
      </c>
      <c r="H2206" s="10">
        <v>33824.189120000003</v>
      </c>
      <c r="I2206" t="str">
        <f>IFERROR(VLOOKUP(D2206,'LEAID Match'!$A$2:$B$186,2,FALSE),"")</f>
        <v/>
      </c>
    </row>
    <row r="2207" spans="1:9" x14ac:dyDescent="0.2">
      <c r="A2207" t="str">
        <f t="shared" si="34"/>
        <v/>
      </c>
      <c r="B2207" s="15">
        <v>2018</v>
      </c>
      <c r="C2207" t="s">
        <v>1106</v>
      </c>
      <c r="D2207" t="s">
        <v>249</v>
      </c>
      <c r="E2207" t="s">
        <v>249</v>
      </c>
      <c r="F2207" s="10">
        <v>848134</v>
      </c>
      <c r="G2207" s="8">
        <v>3.02112E-5</v>
      </c>
      <c r="H2207" s="10">
        <v>41996.589119999997</v>
      </c>
      <c r="I2207" t="str">
        <f>IFERROR(VLOOKUP(D2207,'LEAID Match'!$A$2:$B$186,2,FALSE),"")</f>
        <v/>
      </c>
    </row>
    <row r="2208" spans="1:9" x14ac:dyDescent="0.2">
      <c r="A2208" t="str">
        <f t="shared" si="34"/>
        <v/>
      </c>
      <c r="B2208" s="15">
        <v>2019</v>
      </c>
      <c r="C2208" t="s">
        <v>1106</v>
      </c>
      <c r="D2208" t="s">
        <v>249</v>
      </c>
      <c r="E2208" t="s">
        <v>249</v>
      </c>
      <c r="F2208" s="10">
        <v>801819</v>
      </c>
      <c r="G2208" s="8">
        <v>3.23775E-5</v>
      </c>
      <c r="H2208" s="10">
        <v>55695.775499999996</v>
      </c>
      <c r="I2208" t="str">
        <f>IFERROR(VLOOKUP(D2208,'LEAID Match'!$A$2:$B$186,2,FALSE),"")</f>
        <v/>
      </c>
    </row>
    <row r="2209" spans="1:9" x14ac:dyDescent="0.2">
      <c r="A2209" t="str">
        <f t="shared" si="34"/>
        <v/>
      </c>
      <c r="B2209" s="15">
        <v>2020</v>
      </c>
      <c r="C2209" t="s">
        <v>1106</v>
      </c>
      <c r="D2209" t="s">
        <v>249</v>
      </c>
      <c r="E2209" t="s">
        <v>249</v>
      </c>
      <c r="F2209" s="10">
        <v>844486</v>
      </c>
      <c r="G2209" s="8">
        <v>2.7606600000000001E-5</v>
      </c>
      <c r="H2209" s="10">
        <v>63467.573400000001</v>
      </c>
      <c r="I2209" t="str">
        <f>IFERROR(VLOOKUP(D2209,'LEAID Match'!$A$2:$B$186,2,FALSE),"")</f>
        <v/>
      </c>
    </row>
    <row r="2210" spans="1:9" x14ac:dyDescent="0.2">
      <c r="A2210" t="str">
        <f t="shared" si="34"/>
        <v/>
      </c>
      <c r="B2210" s="15">
        <v>2021</v>
      </c>
      <c r="C2210" t="s">
        <v>1106</v>
      </c>
      <c r="D2210" t="s">
        <v>249</v>
      </c>
      <c r="E2210" t="s">
        <v>249</v>
      </c>
      <c r="F2210" s="10">
        <v>900312</v>
      </c>
      <c r="G2210" s="8">
        <v>3.1320199999999999E-5</v>
      </c>
      <c r="H2210" s="10">
        <v>67698.612299999993</v>
      </c>
      <c r="I2210" t="str">
        <f>IFERROR(VLOOKUP(D2210,'LEAID Match'!$A$2:$B$186,2,FALSE),"")</f>
        <v/>
      </c>
    </row>
    <row r="2211" spans="1:9" x14ac:dyDescent="0.2">
      <c r="A2211" t="str">
        <f t="shared" si="34"/>
        <v/>
      </c>
      <c r="B2211" s="15">
        <v>2022</v>
      </c>
      <c r="C2211" t="s">
        <v>1106</v>
      </c>
      <c r="D2211" t="s">
        <v>249</v>
      </c>
      <c r="E2211" t="s">
        <v>249</v>
      </c>
      <c r="F2211" s="10">
        <v>958033</v>
      </c>
      <c r="G2211" s="8">
        <v>2.8781799999999999E-5</v>
      </c>
      <c r="H2211" s="10">
        <v>115996.41035999999</v>
      </c>
      <c r="I2211" t="str">
        <f>IFERROR(VLOOKUP(D2211,'LEAID Match'!$A$2:$B$186,2,FALSE),"")</f>
        <v/>
      </c>
    </row>
    <row r="2212" spans="1:9" x14ac:dyDescent="0.2">
      <c r="A2212" t="str">
        <f t="shared" si="34"/>
        <v/>
      </c>
      <c r="B2212" s="15">
        <v>2023</v>
      </c>
      <c r="C2212" t="s">
        <v>1106</v>
      </c>
      <c r="D2212" t="s">
        <v>249</v>
      </c>
      <c r="E2212" t="s">
        <v>249</v>
      </c>
      <c r="F2212" s="10">
        <v>1039768</v>
      </c>
      <c r="G2212" s="8">
        <v>4.0899399999999997E-5</v>
      </c>
      <c r="H2212" s="10">
        <v>97868.174259999985</v>
      </c>
      <c r="I2212" t="str">
        <f>IFERROR(VLOOKUP(D2212,'LEAID Match'!$A$2:$B$186,2,FALSE),"")</f>
        <v/>
      </c>
    </row>
    <row r="2213" spans="1:9" x14ac:dyDescent="0.2">
      <c r="A2213" t="str">
        <f t="shared" si="34"/>
        <v/>
      </c>
      <c r="B2213" s="15">
        <v>2015</v>
      </c>
      <c r="C2213" t="s">
        <v>1107</v>
      </c>
      <c r="D2213" t="s">
        <v>250</v>
      </c>
      <c r="E2213" t="s">
        <v>250</v>
      </c>
      <c r="F2213" s="10">
        <v>5544498</v>
      </c>
      <c r="G2213" s="8">
        <v>4.037337E-4</v>
      </c>
      <c r="H2213" s="10">
        <v>453514.06520999997</v>
      </c>
      <c r="I2213" t="str">
        <f>IFERROR(VLOOKUP(D2213,'LEAID Match'!$A$2:$B$186,2,FALSE),"")</f>
        <v/>
      </c>
    </row>
    <row r="2214" spans="1:9" x14ac:dyDescent="0.2">
      <c r="A2214" t="str">
        <f t="shared" si="34"/>
        <v/>
      </c>
      <c r="B2214" s="15">
        <v>2016</v>
      </c>
      <c r="C2214" t="s">
        <v>1107</v>
      </c>
      <c r="D2214" t="s">
        <v>250</v>
      </c>
      <c r="E2214" t="s">
        <v>250</v>
      </c>
      <c r="F2214" s="10">
        <v>7202087</v>
      </c>
      <c r="G2214" s="8">
        <v>3.7339920000000002E-4</v>
      </c>
      <c r="H2214" s="10">
        <v>364923.03816</v>
      </c>
      <c r="I2214" t="str">
        <f>IFERROR(VLOOKUP(D2214,'LEAID Match'!$A$2:$B$186,2,FALSE),"")</f>
        <v/>
      </c>
    </row>
    <row r="2215" spans="1:9" x14ac:dyDescent="0.2">
      <c r="A2215" t="str">
        <f t="shared" si="34"/>
        <v/>
      </c>
      <c r="B2215" s="15">
        <v>2017</v>
      </c>
      <c r="C2215" t="s">
        <v>1107</v>
      </c>
      <c r="D2215" t="s">
        <v>250</v>
      </c>
      <c r="E2215" t="s">
        <v>250</v>
      </c>
      <c r="F2215" s="10">
        <v>8597040</v>
      </c>
      <c r="G2215" s="8">
        <v>3.6315380000000001E-4</v>
      </c>
      <c r="H2215" s="10">
        <v>371215.81436000002</v>
      </c>
      <c r="I2215" t="str">
        <f>IFERROR(VLOOKUP(D2215,'LEAID Match'!$A$2:$B$186,2,FALSE),"")</f>
        <v/>
      </c>
    </row>
    <row r="2216" spans="1:9" x14ac:dyDescent="0.2">
      <c r="A2216" t="str">
        <f t="shared" si="34"/>
        <v/>
      </c>
      <c r="B2216" s="15">
        <v>2018</v>
      </c>
      <c r="C2216" t="s">
        <v>1107</v>
      </c>
      <c r="D2216" t="s">
        <v>250</v>
      </c>
      <c r="E2216" t="s">
        <v>250</v>
      </c>
      <c r="F2216" s="10">
        <v>9297809</v>
      </c>
      <c r="G2216" s="8">
        <v>3.3119520000000002E-4</v>
      </c>
      <c r="H2216" s="10">
        <v>460394.44752000005</v>
      </c>
      <c r="I2216" t="str">
        <f>IFERROR(VLOOKUP(D2216,'LEAID Match'!$A$2:$B$186,2,FALSE),"")</f>
        <v/>
      </c>
    </row>
    <row r="2217" spans="1:9" x14ac:dyDescent="0.2">
      <c r="A2217" t="str">
        <f t="shared" si="34"/>
        <v/>
      </c>
      <c r="B2217" s="15">
        <v>2019</v>
      </c>
      <c r="C2217" t="s">
        <v>1107</v>
      </c>
      <c r="D2217" t="s">
        <v>250</v>
      </c>
      <c r="E2217" t="s">
        <v>250</v>
      </c>
      <c r="F2217" s="10">
        <v>8566645</v>
      </c>
      <c r="G2217" s="8">
        <v>3.4592189999999999E-4</v>
      </c>
      <c r="H2217" s="10">
        <v>595054.85237999994</v>
      </c>
      <c r="I2217" t="str">
        <f>IFERROR(VLOOKUP(D2217,'LEAID Match'!$A$2:$B$186,2,FALSE),"")</f>
        <v/>
      </c>
    </row>
    <row r="2218" spans="1:9" x14ac:dyDescent="0.2">
      <c r="A2218" t="str">
        <f t="shared" si="34"/>
        <v/>
      </c>
      <c r="B2218" s="15">
        <v>2020</v>
      </c>
      <c r="C2218" t="s">
        <v>1107</v>
      </c>
      <c r="D2218" t="s">
        <v>250</v>
      </c>
      <c r="E2218" t="s">
        <v>250</v>
      </c>
      <c r="F2218" s="10">
        <v>11950519</v>
      </c>
      <c r="G2218" s="8">
        <v>3.906669E-4</v>
      </c>
      <c r="H2218" s="10">
        <v>898143.20310000004</v>
      </c>
      <c r="I2218" t="str">
        <f>IFERROR(VLOOKUP(D2218,'LEAID Match'!$A$2:$B$186,2,FALSE),"")</f>
        <v/>
      </c>
    </row>
    <row r="2219" spans="1:9" x14ac:dyDescent="0.2">
      <c r="A2219" t="str">
        <f t="shared" si="34"/>
        <v/>
      </c>
      <c r="B2219" s="15">
        <v>2021</v>
      </c>
      <c r="C2219" t="s">
        <v>1107</v>
      </c>
      <c r="D2219" t="s">
        <v>250</v>
      </c>
      <c r="E2219" t="s">
        <v>250</v>
      </c>
      <c r="F2219" s="10">
        <v>10614017</v>
      </c>
      <c r="G2219" s="8">
        <v>3.6924240000000001E-4</v>
      </c>
      <c r="H2219" s="10">
        <v>798117.44760000007</v>
      </c>
      <c r="I2219" t="str">
        <f>IFERROR(VLOOKUP(D2219,'LEAID Match'!$A$2:$B$186,2,FALSE),"")</f>
        <v/>
      </c>
    </row>
    <row r="2220" spans="1:9" x14ac:dyDescent="0.2">
      <c r="A2220" t="str">
        <f t="shared" si="34"/>
        <v/>
      </c>
      <c r="B2220" s="15">
        <v>2022</v>
      </c>
      <c r="C2220" t="s">
        <v>1107</v>
      </c>
      <c r="D2220" t="s">
        <v>250</v>
      </c>
      <c r="E2220" t="s">
        <v>250</v>
      </c>
      <c r="F2220" s="10">
        <v>12470493</v>
      </c>
      <c r="G2220" s="8">
        <v>3.7464650000000003E-4</v>
      </c>
      <c r="H2220" s="10">
        <v>1509900.3243000002</v>
      </c>
      <c r="I2220" t="str">
        <f>IFERROR(VLOOKUP(D2220,'LEAID Match'!$A$2:$B$186,2,FALSE),"")</f>
        <v/>
      </c>
    </row>
    <row r="2221" spans="1:9" x14ac:dyDescent="0.2">
      <c r="A2221" t="str">
        <f t="shared" si="34"/>
        <v/>
      </c>
      <c r="B2221" s="15">
        <v>2023</v>
      </c>
      <c r="C2221" t="s">
        <v>1107</v>
      </c>
      <c r="D2221" t="s">
        <v>250</v>
      </c>
      <c r="E2221" t="s">
        <v>250</v>
      </c>
      <c r="F2221" s="10">
        <v>9412611</v>
      </c>
      <c r="G2221" s="8">
        <v>3.7024619999999998E-4</v>
      </c>
      <c r="H2221" s="10">
        <v>885962.13197999995</v>
      </c>
      <c r="I2221" t="str">
        <f>IFERROR(VLOOKUP(D2221,'LEAID Match'!$A$2:$B$186,2,FALSE),"")</f>
        <v/>
      </c>
    </row>
    <row r="2222" spans="1:9" x14ac:dyDescent="0.2">
      <c r="A2222" t="str">
        <f t="shared" si="34"/>
        <v/>
      </c>
      <c r="B2222" s="15">
        <v>2015</v>
      </c>
      <c r="C2222" t="s">
        <v>1108</v>
      </c>
      <c r="D2222" t="s">
        <v>251</v>
      </c>
      <c r="E2222" t="s">
        <v>251</v>
      </c>
      <c r="F2222" s="10">
        <v>3529610</v>
      </c>
      <c r="G2222" s="8">
        <v>2.5701560000000002E-4</v>
      </c>
      <c r="H2222" s="10">
        <v>288705.62348000001</v>
      </c>
      <c r="I2222" t="str">
        <f>IFERROR(VLOOKUP(D2222,'LEAID Match'!$A$2:$B$186,2,FALSE),"")</f>
        <v/>
      </c>
    </row>
    <row r="2223" spans="1:9" x14ac:dyDescent="0.2">
      <c r="A2223" t="str">
        <f t="shared" si="34"/>
        <v/>
      </c>
      <c r="B2223" s="15">
        <v>2016</v>
      </c>
      <c r="C2223" t="s">
        <v>1108</v>
      </c>
      <c r="D2223" t="s">
        <v>251</v>
      </c>
      <c r="E2223" t="s">
        <v>251</v>
      </c>
      <c r="F2223" s="10">
        <v>3871285</v>
      </c>
      <c r="G2223" s="8">
        <v>2.007105E-4</v>
      </c>
      <c r="H2223" s="10">
        <v>196154.37165000002</v>
      </c>
      <c r="I2223" t="str">
        <f>IFERROR(VLOOKUP(D2223,'LEAID Match'!$A$2:$B$186,2,FALSE),"")</f>
        <v/>
      </c>
    </row>
    <row r="2224" spans="1:9" x14ac:dyDescent="0.2">
      <c r="A2224" t="str">
        <f t="shared" si="34"/>
        <v/>
      </c>
      <c r="B2224" s="15">
        <v>2017</v>
      </c>
      <c r="C2224" t="s">
        <v>1108</v>
      </c>
      <c r="D2224" t="s">
        <v>251</v>
      </c>
      <c r="E2224" t="s">
        <v>251</v>
      </c>
      <c r="F2224" s="10">
        <v>4085143</v>
      </c>
      <c r="G2224" s="8">
        <v>1.7256349999999999E-4</v>
      </c>
      <c r="H2224" s="10">
        <v>176394.40969999999</v>
      </c>
      <c r="I2224" t="str">
        <f>IFERROR(VLOOKUP(D2224,'LEAID Match'!$A$2:$B$186,2,FALSE),"")</f>
        <v/>
      </c>
    </row>
    <row r="2225" spans="1:9" x14ac:dyDescent="0.2">
      <c r="A2225" t="str">
        <f t="shared" si="34"/>
        <v/>
      </c>
      <c r="B2225" s="15">
        <v>2018</v>
      </c>
      <c r="C2225" t="s">
        <v>1108</v>
      </c>
      <c r="D2225" t="s">
        <v>251</v>
      </c>
      <c r="E2225" t="s">
        <v>251</v>
      </c>
      <c r="F2225" s="10">
        <v>4361509</v>
      </c>
      <c r="G2225" s="8">
        <v>1.553603E-4</v>
      </c>
      <c r="H2225" s="10">
        <v>215966.35303</v>
      </c>
      <c r="I2225" t="str">
        <f>IFERROR(VLOOKUP(D2225,'LEAID Match'!$A$2:$B$186,2,FALSE),"")</f>
        <v/>
      </c>
    </row>
    <row r="2226" spans="1:9" x14ac:dyDescent="0.2">
      <c r="A2226" t="str">
        <f t="shared" si="34"/>
        <v/>
      </c>
      <c r="B2226" s="15">
        <v>2019</v>
      </c>
      <c r="C2226" t="s">
        <v>1108</v>
      </c>
      <c r="D2226" t="s">
        <v>251</v>
      </c>
      <c r="E2226" t="s">
        <v>251</v>
      </c>
      <c r="F2226" s="10">
        <v>3563741</v>
      </c>
      <c r="G2226" s="8">
        <v>1.439042E-4</v>
      </c>
      <c r="H2226" s="10">
        <v>247544.00484000001</v>
      </c>
      <c r="I2226" t="str">
        <f>IFERROR(VLOOKUP(D2226,'LEAID Match'!$A$2:$B$186,2,FALSE),"")</f>
        <v/>
      </c>
    </row>
    <row r="2227" spans="1:9" x14ac:dyDescent="0.2">
      <c r="A2227" t="str">
        <f t="shared" si="34"/>
        <v/>
      </c>
      <c r="B2227" s="15">
        <v>2020</v>
      </c>
      <c r="C2227" t="s">
        <v>1108</v>
      </c>
      <c r="D2227" t="s">
        <v>251</v>
      </c>
      <c r="E2227" t="s">
        <v>251</v>
      </c>
      <c r="F2227" s="10">
        <v>4560912</v>
      </c>
      <c r="G2227" s="8">
        <v>1.4909790000000001E-4</v>
      </c>
      <c r="H2227" s="10">
        <v>342776.07209999999</v>
      </c>
      <c r="I2227" t="str">
        <f>IFERROR(VLOOKUP(D2227,'LEAID Match'!$A$2:$B$186,2,FALSE),"")</f>
        <v/>
      </c>
    </row>
    <row r="2228" spans="1:9" x14ac:dyDescent="0.2">
      <c r="A2228" t="str">
        <f t="shared" si="34"/>
        <v/>
      </c>
      <c r="B2228" s="15">
        <v>2021</v>
      </c>
      <c r="C2228" t="s">
        <v>1108</v>
      </c>
      <c r="D2228" t="s">
        <v>251</v>
      </c>
      <c r="E2228" t="s">
        <v>251</v>
      </c>
      <c r="F2228" s="10">
        <v>3942016</v>
      </c>
      <c r="G2228" s="8">
        <v>1.371356E-4</v>
      </c>
      <c r="H2228" s="10">
        <v>296418.59940000001</v>
      </c>
      <c r="I2228" t="str">
        <f>IFERROR(VLOOKUP(D2228,'LEAID Match'!$A$2:$B$186,2,FALSE),"")</f>
        <v/>
      </c>
    </row>
    <row r="2229" spans="1:9" x14ac:dyDescent="0.2">
      <c r="A2229" t="str">
        <f t="shared" si="34"/>
        <v/>
      </c>
      <c r="B2229" s="15">
        <v>2022</v>
      </c>
      <c r="C2229" t="s">
        <v>1108</v>
      </c>
      <c r="D2229" t="s">
        <v>251</v>
      </c>
      <c r="E2229" t="s">
        <v>251</v>
      </c>
      <c r="F2229" s="10">
        <v>4909902</v>
      </c>
      <c r="G2229" s="8">
        <v>1.4750639999999999E-4</v>
      </c>
      <c r="H2229" s="10">
        <v>594480.29327999998</v>
      </c>
      <c r="I2229" t="str">
        <f>IFERROR(VLOOKUP(D2229,'LEAID Match'!$A$2:$B$186,2,FALSE),"")</f>
        <v/>
      </c>
    </row>
    <row r="2230" spans="1:9" x14ac:dyDescent="0.2">
      <c r="A2230" t="str">
        <f t="shared" si="34"/>
        <v/>
      </c>
      <c r="B2230" s="15">
        <v>2023</v>
      </c>
      <c r="C2230" t="s">
        <v>1108</v>
      </c>
      <c r="D2230" t="s">
        <v>251</v>
      </c>
      <c r="E2230" t="s">
        <v>251</v>
      </c>
      <c r="F2230" s="10">
        <v>3298860</v>
      </c>
      <c r="G2230" s="8">
        <v>1.297611E-4</v>
      </c>
      <c r="H2230" s="10">
        <v>310505.33619</v>
      </c>
      <c r="I2230" t="str">
        <f>IFERROR(VLOOKUP(D2230,'LEAID Match'!$A$2:$B$186,2,FALSE),"")</f>
        <v/>
      </c>
    </row>
    <row r="2231" spans="1:9" x14ac:dyDescent="0.2">
      <c r="A2231" t="str">
        <f t="shared" si="34"/>
        <v/>
      </c>
      <c r="B2231" s="15">
        <v>2015</v>
      </c>
      <c r="C2231" t="s">
        <v>1109</v>
      </c>
      <c r="D2231" t="s">
        <v>923</v>
      </c>
      <c r="E2231" t="s">
        <v>252</v>
      </c>
      <c r="F2231" s="10" t="s">
        <v>29</v>
      </c>
      <c r="G2231" s="8">
        <v>0</v>
      </c>
      <c r="H2231" s="10">
        <v>0</v>
      </c>
      <c r="I2231" t="str">
        <f>IFERROR(VLOOKUP(D2231,'LEAID Match'!$A$2:$B$186,2,FALSE),"")</f>
        <v/>
      </c>
    </row>
    <row r="2232" spans="1:9" x14ac:dyDescent="0.2">
      <c r="A2232" t="str">
        <f t="shared" si="34"/>
        <v/>
      </c>
      <c r="B2232" s="15">
        <v>2016</v>
      </c>
      <c r="C2232" t="s">
        <v>1109</v>
      </c>
      <c r="D2232" t="s">
        <v>923</v>
      </c>
      <c r="E2232" t="s">
        <v>923</v>
      </c>
      <c r="F2232" s="10" t="s">
        <v>29</v>
      </c>
      <c r="G2232" s="8">
        <v>0</v>
      </c>
      <c r="H2232" s="10">
        <v>0</v>
      </c>
      <c r="I2232" t="str">
        <f>IFERROR(VLOOKUP(D2232,'LEAID Match'!$A$2:$B$186,2,FALSE),"")</f>
        <v/>
      </c>
    </row>
    <row r="2233" spans="1:9" x14ac:dyDescent="0.2">
      <c r="A2233" t="str">
        <f t="shared" si="34"/>
        <v/>
      </c>
      <c r="B2233" s="15">
        <v>2017</v>
      </c>
      <c r="C2233" t="s">
        <v>1109</v>
      </c>
      <c r="D2233" t="s">
        <v>923</v>
      </c>
      <c r="E2233" t="s">
        <v>923</v>
      </c>
      <c r="F2233" s="10" t="s">
        <v>29</v>
      </c>
      <c r="G2233" s="8">
        <v>0</v>
      </c>
      <c r="H2233" s="10">
        <v>0</v>
      </c>
      <c r="I2233" t="str">
        <f>IFERROR(VLOOKUP(D2233,'LEAID Match'!$A$2:$B$186,2,FALSE),"")</f>
        <v/>
      </c>
    </row>
    <row r="2234" spans="1:9" x14ac:dyDescent="0.2">
      <c r="A2234" t="str">
        <f t="shared" si="34"/>
        <v/>
      </c>
      <c r="B2234" s="15">
        <v>2018</v>
      </c>
      <c r="C2234" t="s">
        <v>1109</v>
      </c>
      <c r="D2234" t="s">
        <v>923</v>
      </c>
      <c r="E2234" t="s">
        <v>252</v>
      </c>
      <c r="F2234" s="10" t="s">
        <v>29</v>
      </c>
      <c r="G2234" s="8">
        <v>0</v>
      </c>
      <c r="H2234" s="10">
        <v>0</v>
      </c>
      <c r="I2234" t="str">
        <f>IFERROR(VLOOKUP(D2234,'LEAID Match'!$A$2:$B$186,2,FALSE),"")</f>
        <v/>
      </c>
    </row>
    <row r="2235" spans="1:9" x14ac:dyDescent="0.2">
      <c r="A2235" t="str">
        <f t="shared" si="34"/>
        <v/>
      </c>
      <c r="B2235" s="15">
        <v>2019</v>
      </c>
      <c r="C2235" t="s">
        <v>1109</v>
      </c>
      <c r="D2235" t="s">
        <v>923</v>
      </c>
      <c r="E2235" t="s">
        <v>252</v>
      </c>
      <c r="F2235" s="10" t="s">
        <v>29</v>
      </c>
      <c r="G2235" s="8">
        <v>0</v>
      </c>
      <c r="H2235" s="10">
        <v>0</v>
      </c>
      <c r="I2235" t="str">
        <f>IFERROR(VLOOKUP(D2235,'LEAID Match'!$A$2:$B$186,2,FALSE),"")</f>
        <v/>
      </c>
    </row>
    <row r="2236" spans="1:9" x14ac:dyDescent="0.2">
      <c r="A2236" t="str">
        <f t="shared" si="34"/>
        <v/>
      </c>
      <c r="B2236" s="15">
        <v>2020</v>
      </c>
      <c r="C2236" t="s">
        <v>1109</v>
      </c>
      <c r="D2236" t="s">
        <v>923</v>
      </c>
      <c r="E2236" t="s">
        <v>252</v>
      </c>
      <c r="F2236" s="10" t="s">
        <v>29</v>
      </c>
      <c r="G2236" s="8">
        <v>0</v>
      </c>
      <c r="H2236" s="10">
        <v>0</v>
      </c>
      <c r="I2236" t="str">
        <f>IFERROR(VLOOKUP(D2236,'LEAID Match'!$A$2:$B$186,2,FALSE),"")</f>
        <v/>
      </c>
    </row>
    <row r="2237" spans="1:9" x14ac:dyDescent="0.2">
      <c r="A2237" t="str">
        <f t="shared" si="34"/>
        <v/>
      </c>
      <c r="B2237" s="15">
        <v>2021</v>
      </c>
      <c r="C2237" t="s">
        <v>1109</v>
      </c>
      <c r="D2237" t="s">
        <v>923</v>
      </c>
      <c r="E2237" t="s">
        <v>252</v>
      </c>
      <c r="F2237" s="10" t="s">
        <v>29</v>
      </c>
      <c r="G2237" s="8">
        <v>0</v>
      </c>
      <c r="H2237" s="10">
        <v>0</v>
      </c>
      <c r="I2237" t="str">
        <f>IFERROR(VLOOKUP(D2237,'LEAID Match'!$A$2:$B$186,2,FALSE),"")</f>
        <v/>
      </c>
    </row>
    <row r="2238" spans="1:9" x14ac:dyDescent="0.2">
      <c r="A2238" t="str">
        <f t="shared" si="34"/>
        <v/>
      </c>
      <c r="B2238" s="15">
        <v>2022</v>
      </c>
      <c r="C2238" t="s">
        <v>1109</v>
      </c>
      <c r="D2238" t="s">
        <v>923</v>
      </c>
      <c r="E2238" t="s">
        <v>923</v>
      </c>
      <c r="F2238" s="10" t="s">
        <v>29</v>
      </c>
      <c r="G2238" s="8">
        <v>0</v>
      </c>
      <c r="H2238" s="10">
        <v>0</v>
      </c>
      <c r="I2238" t="str">
        <f>IFERROR(VLOOKUP(D2238,'LEAID Match'!$A$2:$B$186,2,FALSE),"")</f>
        <v/>
      </c>
    </row>
    <row r="2239" spans="1:9" x14ac:dyDescent="0.2">
      <c r="A2239" t="str">
        <f t="shared" si="34"/>
        <v/>
      </c>
      <c r="B2239" s="15">
        <v>2023</v>
      </c>
      <c r="C2239" t="s">
        <v>1109</v>
      </c>
      <c r="D2239" t="s">
        <v>923</v>
      </c>
      <c r="E2239" t="s">
        <v>252</v>
      </c>
      <c r="F2239" s="10" t="s">
        <v>29</v>
      </c>
      <c r="G2239" s="8">
        <v>0</v>
      </c>
      <c r="H2239" s="10">
        <v>0</v>
      </c>
      <c r="I2239" t="str">
        <f>IFERROR(VLOOKUP(D2239,'LEAID Match'!$A$2:$B$186,2,FALSE),"")</f>
        <v/>
      </c>
    </row>
    <row r="2240" spans="1:9" x14ac:dyDescent="0.2">
      <c r="A2240" t="str">
        <f t="shared" si="34"/>
        <v/>
      </c>
      <c r="B2240" s="15">
        <v>2015</v>
      </c>
      <c r="C2240" t="s">
        <v>1110</v>
      </c>
      <c r="D2240" t="s">
        <v>253</v>
      </c>
      <c r="E2240" t="s">
        <v>253</v>
      </c>
      <c r="F2240" s="10" t="s">
        <v>29</v>
      </c>
      <c r="G2240" s="8">
        <v>0</v>
      </c>
      <c r="H2240" s="10">
        <v>0</v>
      </c>
      <c r="I2240" t="str">
        <f>IFERROR(VLOOKUP(D2240,'LEAID Match'!$A$2:$B$186,2,FALSE),"")</f>
        <v/>
      </c>
    </row>
    <row r="2241" spans="1:9" x14ac:dyDescent="0.2">
      <c r="A2241" t="str">
        <f t="shared" si="34"/>
        <v/>
      </c>
      <c r="B2241" s="15">
        <v>2016</v>
      </c>
      <c r="C2241" t="s">
        <v>1110</v>
      </c>
      <c r="D2241" t="s">
        <v>253</v>
      </c>
      <c r="E2241" t="s">
        <v>253</v>
      </c>
      <c r="F2241" s="10" t="s">
        <v>29</v>
      </c>
      <c r="G2241" s="8">
        <v>0</v>
      </c>
      <c r="H2241" s="10">
        <v>0</v>
      </c>
      <c r="I2241" t="str">
        <f>IFERROR(VLOOKUP(D2241,'LEAID Match'!$A$2:$B$186,2,FALSE),"")</f>
        <v/>
      </c>
    </row>
    <row r="2242" spans="1:9" x14ac:dyDescent="0.2">
      <c r="A2242" t="str">
        <f t="shared" si="34"/>
        <v/>
      </c>
      <c r="B2242" s="15">
        <v>2017</v>
      </c>
      <c r="C2242" t="s">
        <v>1110</v>
      </c>
      <c r="D2242" t="s">
        <v>253</v>
      </c>
      <c r="E2242" t="s">
        <v>253</v>
      </c>
      <c r="F2242" s="10" t="s">
        <v>29</v>
      </c>
      <c r="G2242" s="8">
        <v>0</v>
      </c>
      <c r="H2242" s="10">
        <v>0</v>
      </c>
      <c r="I2242" t="str">
        <f>IFERROR(VLOOKUP(D2242,'LEAID Match'!$A$2:$B$186,2,FALSE),"")</f>
        <v/>
      </c>
    </row>
    <row r="2243" spans="1:9" x14ac:dyDescent="0.2">
      <c r="A2243" t="str">
        <f t="shared" ref="A2243:A2306" si="35">I2243</f>
        <v/>
      </c>
      <c r="B2243" s="15">
        <v>2018</v>
      </c>
      <c r="C2243" t="s">
        <v>1110</v>
      </c>
      <c r="D2243" t="s">
        <v>253</v>
      </c>
      <c r="E2243" t="s">
        <v>253</v>
      </c>
      <c r="F2243" s="10" t="s">
        <v>29</v>
      </c>
      <c r="G2243" s="8">
        <v>0</v>
      </c>
      <c r="H2243" s="10">
        <v>0</v>
      </c>
      <c r="I2243" t="str">
        <f>IFERROR(VLOOKUP(D2243,'LEAID Match'!$A$2:$B$186,2,FALSE),"")</f>
        <v/>
      </c>
    </row>
    <row r="2244" spans="1:9" x14ac:dyDescent="0.2">
      <c r="A2244" t="str">
        <f t="shared" si="35"/>
        <v/>
      </c>
      <c r="B2244" s="15">
        <v>2019</v>
      </c>
      <c r="C2244" t="s">
        <v>1110</v>
      </c>
      <c r="D2244" t="s">
        <v>253</v>
      </c>
      <c r="E2244" t="s">
        <v>253</v>
      </c>
      <c r="F2244" s="10" t="s">
        <v>29</v>
      </c>
      <c r="G2244" s="8">
        <v>0</v>
      </c>
      <c r="H2244" s="10">
        <v>0</v>
      </c>
      <c r="I2244" t="str">
        <f>IFERROR(VLOOKUP(D2244,'LEAID Match'!$A$2:$B$186,2,FALSE),"")</f>
        <v/>
      </c>
    </row>
    <row r="2245" spans="1:9" x14ac:dyDescent="0.2">
      <c r="A2245" t="str">
        <f t="shared" si="35"/>
        <v/>
      </c>
      <c r="B2245" s="15">
        <v>2020</v>
      </c>
      <c r="C2245" t="s">
        <v>1110</v>
      </c>
      <c r="D2245" t="s">
        <v>253</v>
      </c>
      <c r="E2245" t="s">
        <v>253</v>
      </c>
      <c r="F2245" s="10" t="s">
        <v>29</v>
      </c>
      <c r="G2245" s="8">
        <v>0</v>
      </c>
      <c r="H2245" s="10">
        <v>0</v>
      </c>
      <c r="I2245" t="str">
        <f>IFERROR(VLOOKUP(D2245,'LEAID Match'!$A$2:$B$186,2,FALSE),"")</f>
        <v/>
      </c>
    </row>
    <row r="2246" spans="1:9" x14ac:dyDescent="0.2">
      <c r="A2246" t="str">
        <f t="shared" si="35"/>
        <v/>
      </c>
      <c r="B2246" s="15">
        <v>2021</v>
      </c>
      <c r="C2246" t="s">
        <v>1110</v>
      </c>
      <c r="D2246" t="s">
        <v>253</v>
      </c>
      <c r="E2246" t="s">
        <v>253</v>
      </c>
      <c r="F2246" s="10" t="s">
        <v>29</v>
      </c>
      <c r="G2246" s="8">
        <v>0</v>
      </c>
      <c r="H2246" s="10">
        <v>0</v>
      </c>
      <c r="I2246" t="str">
        <f>IFERROR(VLOOKUP(D2246,'LEAID Match'!$A$2:$B$186,2,FALSE),"")</f>
        <v/>
      </c>
    </row>
    <row r="2247" spans="1:9" x14ac:dyDescent="0.2">
      <c r="A2247" t="str">
        <f t="shared" si="35"/>
        <v/>
      </c>
      <c r="B2247" s="15">
        <v>2022</v>
      </c>
      <c r="C2247" t="s">
        <v>1110</v>
      </c>
      <c r="D2247" t="s">
        <v>253</v>
      </c>
      <c r="E2247" t="s">
        <v>253</v>
      </c>
      <c r="F2247" s="10" t="s">
        <v>29</v>
      </c>
      <c r="G2247" s="8">
        <v>0</v>
      </c>
      <c r="H2247" s="10">
        <v>0</v>
      </c>
      <c r="I2247" t="str">
        <f>IFERROR(VLOOKUP(D2247,'LEAID Match'!$A$2:$B$186,2,FALSE),"")</f>
        <v/>
      </c>
    </row>
    <row r="2248" spans="1:9" x14ac:dyDescent="0.2">
      <c r="A2248" t="str">
        <f t="shared" si="35"/>
        <v/>
      </c>
      <c r="B2248" s="15">
        <v>2023</v>
      </c>
      <c r="C2248" t="s">
        <v>1110</v>
      </c>
      <c r="D2248" t="s">
        <v>253</v>
      </c>
      <c r="E2248" t="s">
        <v>253</v>
      </c>
      <c r="F2248" s="10" t="s">
        <v>29</v>
      </c>
      <c r="G2248" s="8">
        <v>0</v>
      </c>
      <c r="H2248" s="10">
        <v>0</v>
      </c>
      <c r="I2248" t="str">
        <f>IFERROR(VLOOKUP(D2248,'LEAID Match'!$A$2:$B$186,2,FALSE),"")</f>
        <v/>
      </c>
    </row>
    <row r="2249" spans="1:9" x14ac:dyDescent="0.2">
      <c r="A2249" t="str">
        <f t="shared" si="35"/>
        <v/>
      </c>
      <c r="B2249" s="15">
        <v>2015</v>
      </c>
      <c r="C2249" t="s">
        <v>1111</v>
      </c>
      <c r="D2249" t="s">
        <v>254</v>
      </c>
      <c r="E2249" t="s">
        <v>254</v>
      </c>
      <c r="F2249" s="10">
        <v>588607</v>
      </c>
      <c r="G2249" s="8">
        <v>4.2860600000000001E-5</v>
      </c>
      <c r="H2249" s="10">
        <v>48145.311979999999</v>
      </c>
      <c r="I2249" t="str">
        <f>IFERROR(VLOOKUP(D2249,'LEAID Match'!$A$2:$B$186,2,FALSE),"")</f>
        <v/>
      </c>
    </row>
    <row r="2250" spans="1:9" x14ac:dyDescent="0.2">
      <c r="A2250" t="str">
        <f t="shared" si="35"/>
        <v/>
      </c>
      <c r="B2250" s="15">
        <v>2016</v>
      </c>
      <c r="C2250" t="s">
        <v>1111</v>
      </c>
      <c r="D2250" t="s">
        <v>254</v>
      </c>
      <c r="E2250" t="s">
        <v>254</v>
      </c>
      <c r="F2250" s="10">
        <v>818517</v>
      </c>
      <c r="G2250" s="8">
        <v>4.24368E-5</v>
      </c>
      <c r="H2250" s="10">
        <v>41473.484640000002</v>
      </c>
      <c r="I2250" t="str">
        <f>IFERROR(VLOOKUP(D2250,'LEAID Match'!$A$2:$B$186,2,FALSE),"")</f>
        <v/>
      </c>
    </row>
    <row r="2251" spans="1:9" x14ac:dyDescent="0.2">
      <c r="A2251" t="str">
        <f t="shared" si="35"/>
        <v/>
      </c>
      <c r="B2251" s="15">
        <v>2017</v>
      </c>
      <c r="C2251" t="s">
        <v>1111</v>
      </c>
      <c r="D2251" t="s">
        <v>254</v>
      </c>
      <c r="E2251" t="s">
        <v>254</v>
      </c>
      <c r="F2251" s="10">
        <v>490936</v>
      </c>
      <c r="G2251" s="8">
        <v>2.0738E-5</v>
      </c>
      <c r="H2251" s="10">
        <v>21198.383600000001</v>
      </c>
      <c r="I2251" t="str">
        <f>IFERROR(VLOOKUP(D2251,'LEAID Match'!$A$2:$B$186,2,FALSE),"")</f>
        <v/>
      </c>
    </row>
    <row r="2252" spans="1:9" x14ac:dyDescent="0.2">
      <c r="A2252" t="str">
        <f t="shared" si="35"/>
        <v/>
      </c>
      <c r="B2252" s="15">
        <v>2018</v>
      </c>
      <c r="C2252" t="s">
        <v>1111</v>
      </c>
      <c r="D2252" t="s">
        <v>254</v>
      </c>
      <c r="E2252" t="s">
        <v>254</v>
      </c>
      <c r="F2252" s="10">
        <v>1077069</v>
      </c>
      <c r="G2252" s="8">
        <v>3.8365999999999998E-5</v>
      </c>
      <c r="H2252" s="10">
        <v>53332.5766</v>
      </c>
      <c r="I2252" t="str">
        <f>IFERROR(VLOOKUP(D2252,'LEAID Match'!$A$2:$B$186,2,FALSE),"")</f>
        <v/>
      </c>
    </row>
    <row r="2253" spans="1:9" x14ac:dyDescent="0.2">
      <c r="A2253" t="str">
        <f t="shared" si="35"/>
        <v/>
      </c>
      <c r="B2253" s="15">
        <v>2019</v>
      </c>
      <c r="C2253" t="s">
        <v>1111</v>
      </c>
      <c r="D2253" t="s">
        <v>254</v>
      </c>
      <c r="E2253" t="s">
        <v>254</v>
      </c>
      <c r="F2253" s="10">
        <v>854724</v>
      </c>
      <c r="G2253" s="8">
        <v>3.4513800000000001E-5</v>
      </c>
      <c r="H2253" s="10">
        <v>59370.638760000002</v>
      </c>
      <c r="I2253" t="str">
        <f>IFERROR(VLOOKUP(D2253,'LEAID Match'!$A$2:$B$186,2,FALSE),"")</f>
        <v/>
      </c>
    </row>
    <row r="2254" spans="1:9" x14ac:dyDescent="0.2">
      <c r="A2254" t="str">
        <f t="shared" si="35"/>
        <v/>
      </c>
      <c r="B2254" s="15">
        <v>2020</v>
      </c>
      <c r="C2254" t="s">
        <v>1111</v>
      </c>
      <c r="D2254" t="s">
        <v>254</v>
      </c>
      <c r="E2254" t="s">
        <v>254</v>
      </c>
      <c r="F2254" s="10">
        <v>967828</v>
      </c>
      <c r="G2254" s="8">
        <v>3.1638699999999999E-5</v>
      </c>
      <c r="H2254" s="10">
        <v>72737.371299999999</v>
      </c>
      <c r="I2254" t="str">
        <f>IFERROR(VLOOKUP(D2254,'LEAID Match'!$A$2:$B$186,2,FALSE),"")</f>
        <v/>
      </c>
    </row>
    <row r="2255" spans="1:9" x14ac:dyDescent="0.2">
      <c r="A2255" t="str">
        <f t="shared" si="35"/>
        <v/>
      </c>
      <c r="B2255" s="15">
        <v>2021</v>
      </c>
      <c r="C2255" t="s">
        <v>1111</v>
      </c>
      <c r="D2255" t="s">
        <v>254</v>
      </c>
      <c r="E2255" t="s">
        <v>254</v>
      </c>
      <c r="F2255" s="10">
        <v>843517</v>
      </c>
      <c r="G2255" s="8">
        <v>2.93444E-5</v>
      </c>
      <c r="H2255" s="10">
        <v>63427.920599999998</v>
      </c>
      <c r="I2255" t="str">
        <f>IFERROR(VLOOKUP(D2255,'LEAID Match'!$A$2:$B$186,2,FALSE),"")</f>
        <v/>
      </c>
    </row>
    <row r="2256" spans="1:9" x14ac:dyDescent="0.2">
      <c r="A2256" t="str">
        <f t="shared" si="35"/>
        <v/>
      </c>
      <c r="B2256" s="15">
        <v>2022</v>
      </c>
      <c r="C2256" t="s">
        <v>1111</v>
      </c>
      <c r="D2256" t="s">
        <v>254</v>
      </c>
      <c r="E2256" t="s">
        <v>254</v>
      </c>
      <c r="F2256" s="10">
        <v>1024098</v>
      </c>
      <c r="G2256" s="8">
        <v>3.0766599999999998E-5</v>
      </c>
      <c r="H2256" s="10">
        <v>123995.55131999998</v>
      </c>
      <c r="I2256" t="str">
        <f>IFERROR(VLOOKUP(D2256,'LEAID Match'!$A$2:$B$186,2,FALSE),"")</f>
        <v/>
      </c>
    </row>
    <row r="2257" spans="1:9" x14ac:dyDescent="0.2">
      <c r="A2257" t="str">
        <f t="shared" si="35"/>
        <v/>
      </c>
      <c r="B2257" s="15">
        <v>2023</v>
      </c>
      <c r="C2257" t="s">
        <v>1111</v>
      </c>
      <c r="D2257" t="s">
        <v>254</v>
      </c>
      <c r="E2257" t="s">
        <v>254</v>
      </c>
      <c r="F2257" s="10">
        <v>665956</v>
      </c>
      <c r="G2257" s="8">
        <v>2.61955E-5</v>
      </c>
      <c r="H2257" s="10">
        <v>62683.211949999997</v>
      </c>
      <c r="I2257" t="str">
        <f>IFERROR(VLOOKUP(D2257,'LEAID Match'!$A$2:$B$186,2,FALSE),"")</f>
        <v/>
      </c>
    </row>
    <row r="2258" spans="1:9" x14ac:dyDescent="0.2">
      <c r="A2258" t="str">
        <f t="shared" si="35"/>
        <v/>
      </c>
      <c r="B2258" s="15">
        <v>2015</v>
      </c>
      <c r="C2258" t="s">
        <v>1112</v>
      </c>
      <c r="D2258" t="s">
        <v>255</v>
      </c>
      <c r="E2258" t="s">
        <v>255</v>
      </c>
      <c r="F2258" s="10">
        <v>456151</v>
      </c>
      <c r="G2258" s="8">
        <v>3.3215500000000001E-5</v>
      </c>
      <c r="H2258" s="10">
        <v>37310.971149999998</v>
      </c>
      <c r="I2258" t="str">
        <f>IFERROR(VLOOKUP(D2258,'LEAID Match'!$A$2:$B$186,2,FALSE),"")</f>
        <v/>
      </c>
    </row>
    <row r="2259" spans="1:9" x14ac:dyDescent="0.2">
      <c r="A2259" t="str">
        <f t="shared" si="35"/>
        <v/>
      </c>
      <c r="B2259" s="15">
        <v>2016</v>
      </c>
      <c r="C2259" t="s">
        <v>1112</v>
      </c>
      <c r="D2259" t="s">
        <v>255</v>
      </c>
      <c r="E2259" t="s">
        <v>255</v>
      </c>
      <c r="F2259" s="10">
        <v>578294</v>
      </c>
      <c r="G2259" s="8">
        <v>2.9982199999999999E-5</v>
      </c>
      <c r="H2259" s="10">
        <v>29301.604059999998</v>
      </c>
      <c r="I2259" t="str">
        <f>IFERROR(VLOOKUP(D2259,'LEAID Match'!$A$2:$B$186,2,FALSE),"")</f>
        <v/>
      </c>
    </row>
    <row r="2260" spans="1:9" x14ac:dyDescent="0.2">
      <c r="A2260" t="str">
        <f t="shared" si="35"/>
        <v/>
      </c>
      <c r="B2260" s="15">
        <v>2017</v>
      </c>
      <c r="C2260" t="s">
        <v>1112</v>
      </c>
      <c r="D2260" t="s">
        <v>255</v>
      </c>
      <c r="E2260" t="s">
        <v>255</v>
      </c>
      <c r="F2260" s="10">
        <v>511613</v>
      </c>
      <c r="G2260" s="8">
        <v>2.1611400000000001E-5</v>
      </c>
      <c r="H2260" s="10">
        <v>22091.17308</v>
      </c>
      <c r="I2260" t="str">
        <f>IFERROR(VLOOKUP(D2260,'LEAID Match'!$A$2:$B$186,2,FALSE),"")</f>
        <v/>
      </c>
    </row>
    <row r="2261" spans="1:9" x14ac:dyDescent="0.2">
      <c r="A2261" t="str">
        <f t="shared" si="35"/>
        <v/>
      </c>
      <c r="B2261" s="15">
        <v>2018</v>
      </c>
      <c r="C2261" t="s">
        <v>1112</v>
      </c>
      <c r="D2261" t="s">
        <v>255</v>
      </c>
      <c r="E2261" t="s">
        <v>255</v>
      </c>
      <c r="F2261" s="10">
        <v>876260</v>
      </c>
      <c r="G2261" s="8">
        <v>3.1213100000000001E-5</v>
      </c>
      <c r="H2261" s="10">
        <v>43389.330310000005</v>
      </c>
      <c r="I2261" t="str">
        <f>IFERROR(VLOOKUP(D2261,'LEAID Match'!$A$2:$B$186,2,FALSE),"")</f>
        <v/>
      </c>
    </row>
    <row r="2262" spans="1:9" x14ac:dyDescent="0.2">
      <c r="A2262" t="str">
        <f t="shared" si="35"/>
        <v/>
      </c>
      <c r="B2262" s="15">
        <v>2019</v>
      </c>
      <c r="C2262" t="s">
        <v>1112</v>
      </c>
      <c r="D2262" t="s">
        <v>255</v>
      </c>
      <c r="E2262" t="s">
        <v>255</v>
      </c>
      <c r="F2262" s="10">
        <v>771736</v>
      </c>
      <c r="G2262" s="8">
        <v>3.1162799999999999E-5</v>
      </c>
      <c r="H2262" s="10">
        <v>53606.24856</v>
      </c>
      <c r="I2262" t="str">
        <f>IFERROR(VLOOKUP(D2262,'LEAID Match'!$A$2:$B$186,2,FALSE),"")</f>
        <v/>
      </c>
    </row>
    <row r="2263" spans="1:9" x14ac:dyDescent="0.2">
      <c r="A2263" t="str">
        <f t="shared" si="35"/>
        <v/>
      </c>
      <c r="B2263" s="15">
        <v>2020</v>
      </c>
      <c r="C2263" t="s">
        <v>1112</v>
      </c>
      <c r="D2263" t="s">
        <v>255</v>
      </c>
      <c r="E2263" t="s">
        <v>255</v>
      </c>
      <c r="F2263" s="10">
        <v>876187</v>
      </c>
      <c r="G2263" s="8">
        <v>2.86429E-5</v>
      </c>
      <c r="H2263" s="10">
        <v>65850.027100000007</v>
      </c>
      <c r="I2263" t="str">
        <f>IFERROR(VLOOKUP(D2263,'LEAID Match'!$A$2:$B$186,2,FALSE),"")</f>
        <v/>
      </c>
    </row>
    <row r="2264" spans="1:9" x14ac:dyDescent="0.2">
      <c r="A2264" t="str">
        <f t="shared" si="35"/>
        <v/>
      </c>
      <c r="B2264" s="15">
        <v>2021</v>
      </c>
      <c r="C2264" t="s">
        <v>1112</v>
      </c>
      <c r="D2264" t="s">
        <v>255</v>
      </c>
      <c r="E2264" t="s">
        <v>255</v>
      </c>
      <c r="F2264" s="10">
        <v>882738</v>
      </c>
      <c r="G2264" s="8">
        <v>3.07089E-5</v>
      </c>
      <c r="H2264" s="10">
        <v>66377.287349999999</v>
      </c>
      <c r="I2264" t="str">
        <f>IFERROR(VLOOKUP(D2264,'LEAID Match'!$A$2:$B$186,2,FALSE),"")</f>
        <v/>
      </c>
    </row>
    <row r="2265" spans="1:9" x14ac:dyDescent="0.2">
      <c r="A2265" t="str">
        <f t="shared" si="35"/>
        <v/>
      </c>
      <c r="B2265" s="15">
        <v>2022</v>
      </c>
      <c r="C2265" t="s">
        <v>1112</v>
      </c>
      <c r="D2265" t="s">
        <v>255</v>
      </c>
      <c r="E2265" t="s">
        <v>255</v>
      </c>
      <c r="F2265" s="10">
        <v>992255</v>
      </c>
      <c r="G2265" s="8">
        <v>2.9810000000000001E-5</v>
      </c>
      <c r="H2265" s="10">
        <v>120140.262</v>
      </c>
      <c r="I2265" t="str">
        <f>IFERROR(VLOOKUP(D2265,'LEAID Match'!$A$2:$B$186,2,FALSE),"")</f>
        <v/>
      </c>
    </row>
    <row r="2266" spans="1:9" x14ac:dyDescent="0.2">
      <c r="A2266" t="str">
        <f t="shared" si="35"/>
        <v/>
      </c>
      <c r="B2266" s="15">
        <v>2023</v>
      </c>
      <c r="C2266" t="s">
        <v>1112</v>
      </c>
      <c r="D2266" t="s">
        <v>255</v>
      </c>
      <c r="E2266" t="s">
        <v>255</v>
      </c>
      <c r="F2266" s="10">
        <v>614356</v>
      </c>
      <c r="G2266" s="8">
        <v>2.4165800000000002E-5</v>
      </c>
      <c r="H2266" s="10">
        <v>57826.342820000005</v>
      </c>
      <c r="I2266" t="str">
        <f>IFERROR(VLOOKUP(D2266,'LEAID Match'!$A$2:$B$186,2,FALSE),"")</f>
        <v/>
      </c>
    </row>
    <row r="2267" spans="1:9" x14ac:dyDescent="0.2">
      <c r="A2267" t="str">
        <f t="shared" si="35"/>
        <v/>
      </c>
      <c r="B2267" s="15">
        <v>2015</v>
      </c>
      <c r="C2267" t="s">
        <v>1113</v>
      </c>
      <c r="D2267" t="s">
        <v>256</v>
      </c>
      <c r="E2267" t="s">
        <v>256</v>
      </c>
      <c r="F2267" s="10">
        <v>379808</v>
      </c>
      <c r="G2267" s="8">
        <v>2.7656499999999999E-5</v>
      </c>
      <c r="H2267" s="10">
        <v>31066.546449999998</v>
      </c>
      <c r="I2267" t="str">
        <f>IFERROR(VLOOKUP(D2267,'LEAID Match'!$A$2:$B$186,2,FALSE),"")</f>
        <v/>
      </c>
    </row>
    <row r="2268" spans="1:9" x14ac:dyDescent="0.2">
      <c r="A2268" t="str">
        <f t="shared" si="35"/>
        <v/>
      </c>
      <c r="B2268" s="15">
        <v>2016</v>
      </c>
      <c r="C2268" t="s">
        <v>1113</v>
      </c>
      <c r="D2268" t="s">
        <v>256</v>
      </c>
      <c r="E2268" t="s">
        <v>256</v>
      </c>
      <c r="F2268" s="10">
        <v>140076</v>
      </c>
      <c r="G2268" s="8">
        <v>7.2624000000000001E-6</v>
      </c>
      <c r="H2268" s="10">
        <v>7097.5435200000002</v>
      </c>
      <c r="I2268" t="str">
        <f>IFERROR(VLOOKUP(D2268,'LEAID Match'!$A$2:$B$186,2,FALSE),"")</f>
        <v/>
      </c>
    </row>
    <row r="2269" spans="1:9" x14ac:dyDescent="0.2">
      <c r="A2269" t="str">
        <f t="shared" si="35"/>
        <v/>
      </c>
      <c r="B2269" s="15">
        <v>2017</v>
      </c>
      <c r="C2269" t="s">
        <v>1113</v>
      </c>
      <c r="D2269" t="s">
        <v>256</v>
      </c>
      <c r="E2269" t="s">
        <v>256</v>
      </c>
      <c r="F2269" s="10">
        <v>469924</v>
      </c>
      <c r="G2269" s="8">
        <v>1.9850399999999999E-5</v>
      </c>
      <c r="H2269" s="10">
        <v>20291.078879999997</v>
      </c>
      <c r="I2269" t="str">
        <f>IFERROR(VLOOKUP(D2269,'LEAID Match'!$A$2:$B$186,2,FALSE),"")</f>
        <v/>
      </c>
    </row>
    <row r="2270" spans="1:9" x14ac:dyDescent="0.2">
      <c r="A2270" t="str">
        <f t="shared" si="35"/>
        <v/>
      </c>
      <c r="B2270" s="15">
        <v>2018</v>
      </c>
      <c r="C2270" t="s">
        <v>1113</v>
      </c>
      <c r="D2270" t="s">
        <v>256</v>
      </c>
      <c r="E2270" t="s">
        <v>256</v>
      </c>
      <c r="F2270" s="10">
        <v>440337</v>
      </c>
      <c r="G2270" s="8">
        <v>1.56851E-5</v>
      </c>
      <c r="H2270" s="10">
        <v>21803.857510000002</v>
      </c>
      <c r="I2270" t="str">
        <f>IFERROR(VLOOKUP(D2270,'LEAID Match'!$A$2:$B$186,2,FALSE),"")</f>
        <v/>
      </c>
    </row>
    <row r="2271" spans="1:9" x14ac:dyDescent="0.2">
      <c r="A2271" t="str">
        <f t="shared" si="35"/>
        <v/>
      </c>
      <c r="B2271" s="15">
        <v>2019</v>
      </c>
      <c r="C2271" t="s">
        <v>1113</v>
      </c>
      <c r="D2271" t="s">
        <v>256</v>
      </c>
      <c r="E2271" t="s">
        <v>256</v>
      </c>
      <c r="F2271" s="10">
        <v>480925</v>
      </c>
      <c r="G2271" s="8">
        <v>1.94198E-5</v>
      </c>
      <c r="H2271" s="10">
        <v>33405.939960000003</v>
      </c>
      <c r="I2271" t="str">
        <f>IFERROR(VLOOKUP(D2271,'LEAID Match'!$A$2:$B$186,2,FALSE),"")</f>
        <v/>
      </c>
    </row>
    <row r="2272" spans="1:9" x14ac:dyDescent="0.2">
      <c r="A2272" t="str">
        <f t="shared" si="35"/>
        <v/>
      </c>
      <c r="B2272" s="15">
        <v>2020</v>
      </c>
      <c r="C2272" t="s">
        <v>1113</v>
      </c>
      <c r="D2272" t="s">
        <v>256</v>
      </c>
      <c r="E2272" t="s">
        <v>256</v>
      </c>
      <c r="F2272" s="10">
        <v>699731</v>
      </c>
      <c r="G2272" s="8">
        <v>2.2874499999999999E-5</v>
      </c>
      <c r="H2272" s="10">
        <v>52588.4755</v>
      </c>
      <c r="I2272" t="str">
        <f>IFERROR(VLOOKUP(D2272,'LEAID Match'!$A$2:$B$186,2,FALSE),"")</f>
        <v/>
      </c>
    </row>
    <row r="2273" spans="1:9" x14ac:dyDescent="0.2">
      <c r="A2273" t="str">
        <f t="shared" si="35"/>
        <v/>
      </c>
      <c r="B2273" s="15">
        <v>2021</v>
      </c>
      <c r="C2273" t="s">
        <v>1113</v>
      </c>
      <c r="D2273" t="s">
        <v>256</v>
      </c>
      <c r="E2273" t="s">
        <v>256</v>
      </c>
      <c r="F2273" s="10">
        <v>756565</v>
      </c>
      <c r="G2273" s="8">
        <v>2.6319500000000001E-5</v>
      </c>
      <c r="H2273" s="10">
        <v>56889.599249999999</v>
      </c>
      <c r="I2273" t="str">
        <f>IFERROR(VLOOKUP(D2273,'LEAID Match'!$A$2:$B$186,2,FALSE),"")</f>
        <v/>
      </c>
    </row>
    <row r="2274" spans="1:9" x14ac:dyDescent="0.2">
      <c r="A2274" t="str">
        <f t="shared" si="35"/>
        <v/>
      </c>
      <c r="B2274" s="15">
        <v>2022</v>
      </c>
      <c r="C2274" t="s">
        <v>1113</v>
      </c>
      <c r="D2274" t="s">
        <v>256</v>
      </c>
      <c r="E2274" t="s">
        <v>256</v>
      </c>
      <c r="F2274" s="10">
        <v>641772</v>
      </c>
      <c r="G2274" s="8">
        <v>1.9280499999999999E-5</v>
      </c>
      <c r="H2274" s="10">
        <v>77704.271099999998</v>
      </c>
      <c r="I2274" t="str">
        <f>IFERROR(VLOOKUP(D2274,'LEAID Match'!$A$2:$B$186,2,FALSE),"")</f>
        <v/>
      </c>
    </row>
    <row r="2275" spans="1:9" x14ac:dyDescent="0.2">
      <c r="A2275" t="str">
        <f t="shared" si="35"/>
        <v/>
      </c>
      <c r="B2275" s="15">
        <v>2023</v>
      </c>
      <c r="C2275" t="s">
        <v>1113</v>
      </c>
      <c r="D2275" t="s">
        <v>256</v>
      </c>
      <c r="E2275" t="s">
        <v>256</v>
      </c>
      <c r="F2275" s="10">
        <v>710939</v>
      </c>
      <c r="G2275" s="8">
        <v>2.7964900000000001E-5</v>
      </c>
      <c r="H2275" s="10">
        <v>66917.209210000001</v>
      </c>
      <c r="I2275" t="str">
        <f>IFERROR(VLOOKUP(D2275,'LEAID Match'!$A$2:$B$186,2,FALSE),"")</f>
        <v/>
      </c>
    </row>
    <row r="2276" spans="1:9" x14ac:dyDescent="0.2">
      <c r="A2276" t="str">
        <f t="shared" si="35"/>
        <v/>
      </c>
      <c r="B2276" s="15">
        <v>2015</v>
      </c>
      <c r="C2276" t="s">
        <v>1114</v>
      </c>
      <c r="D2276" t="s">
        <v>257</v>
      </c>
      <c r="E2276" t="s">
        <v>257</v>
      </c>
      <c r="F2276" s="10">
        <v>975382</v>
      </c>
      <c r="G2276" s="8">
        <v>7.1024400000000004E-5</v>
      </c>
      <c r="H2276" s="10">
        <v>79781.70852</v>
      </c>
      <c r="I2276" t="str">
        <f>IFERROR(VLOOKUP(D2276,'LEAID Match'!$A$2:$B$186,2,FALSE),"")</f>
        <v/>
      </c>
    </row>
    <row r="2277" spans="1:9" x14ac:dyDescent="0.2">
      <c r="A2277" t="str">
        <f t="shared" si="35"/>
        <v/>
      </c>
      <c r="B2277" s="15">
        <v>2016</v>
      </c>
      <c r="C2277" t="s">
        <v>1114</v>
      </c>
      <c r="D2277" t="s">
        <v>257</v>
      </c>
      <c r="E2277" t="s">
        <v>257</v>
      </c>
      <c r="F2277" s="10">
        <v>1171650</v>
      </c>
      <c r="G2277" s="8">
        <v>6.0745300000000003E-5</v>
      </c>
      <c r="H2277" s="10">
        <v>59366.381690000002</v>
      </c>
      <c r="I2277" t="str">
        <f>IFERROR(VLOOKUP(D2277,'LEAID Match'!$A$2:$B$186,2,FALSE),"")</f>
        <v/>
      </c>
    </row>
    <row r="2278" spans="1:9" x14ac:dyDescent="0.2">
      <c r="A2278" t="str">
        <f t="shared" si="35"/>
        <v/>
      </c>
      <c r="B2278" s="15">
        <v>2017</v>
      </c>
      <c r="C2278" t="s">
        <v>1114</v>
      </c>
      <c r="D2278" t="s">
        <v>257</v>
      </c>
      <c r="E2278" t="s">
        <v>257</v>
      </c>
      <c r="F2278" s="10">
        <v>1397480</v>
      </c>
      <c r="G2278" s="8">
        <v>5.9032E-5</v>
      </c>
      <c r="H2278" s="10">
        <v>60342.510399999999</v>
      </c>
      <c r="I2278" t="str">
        <f>IFERROR(VLOOKUP(D2278,'LEAID Match'!$A$2:$B$186,2,FALSE),"")</f>
        <v/>
      </c>
    </row>
    <row r="2279" spans="1:9" x14ac:dyDescent="0.2">
      <c r="A2279" t="str">
        <f t="shared" si="35"/>
        <v/>
      </c>
      <c r="B2279" s="15">
        <v>2018</v>
      </c>
      <c r="C2279" t="s">
        <v>1114</v>
      </c>
      <c r="D2279" t="s">
        <v>257</v>
      </c>
      <c r="E2279" t="s">
        <v>257</v>
      </c>
      <c r="F2279" s="10">
        <v>1659439</v>
      </c>
      <c r="G2279" s="8">
        <v>5.9110500000000003E-5</v>
      </c>
      <c r="H2279" s="10">
        <v>82169.506050000011</v>
      </c>
      <c r="I2279" t="str">
        <f>IFERROR(VLOOKUP(D2279,'LEAID Match'!$A$2:$B$186,2,FALSE),"")</f>
        <v/>
      </c>
    </row>
    <row r="2280" spans="1:9" x14ac:dyDescent="0.2">
      <c r="A2280" t="str">
        <f t="shared" si="35"/>
        <v/>
      </c>
      <c r="B2280" s="15">
        <v>2019</v>
      </c>
      <c r="C2280" t="s">
        <v>1114</v>
      </c>
      <c r="D2280" t="s">
        <v>257</v>
      </c>
      <c r="E2280" t="s">
        <v>257</v>
      </c>
      <c r="F2280" s="10">
        <v>1603426</v>
      </c>
      <c r="G2280" s="8">
        <v>6.4746500000000001E-5</v>
      </c>
      <c r="H2280" s="10">
        <v>111376.9293</v>
      </c>
      <c r="I2280" t="str">
        <f>IFERROR(VLOOKUP(D2280,'LEAID Match'!$A$2:$B$186,2,FALSE),"")</f>
        <v/>
      </c>
    </row>
    <row r="2281" spans="1:9" x14ac:dyDescent="0.2">
      <c r="A2281" t="str">
        <f t="shared" si="35"/>
        <v/>
      </c>
      <c r="B2281" s="15">
        <v>2020</v>
      </c>
      <c r="C2281" t="s">
        <v>1114</v>
      </c>
      <c r="D2281" t="s">
        <v>257</v>
      </c>
      <c r="E2281" t="s">
        <v>257</v>
      </c>
      <c r="F2281" s="10">
        <v>2008486</v>
      </c>
      <c r="G2281" s="8">
        <v>6.5658099999999994E-5</v>
      </c>
      <c r="H2281" s="10">
        <v>150947.97189999997</v>
      </c>
      <c r="I2281" t="str">
        <f>IFERROR(VLOOKUP(D2281,'LEAID Match'!$A$2:$B$186,2,FALSE),"")</f>
        <v/>
      </c>
    </row>
    <row r="2282" spans="1:9" x14ac:dyDescent="0.2">
      <c r="A2282" t="str">
        <f t="shared" si="35"/>
        <v/>
      </c>
      <c r="B2282" s="15">
        <v>2021</v>
      </c>
      <c r="C2282" t="s">
        <v>1114</v>
      </c>
      <c r="D2282" t="s">
        <v>257</v>
      </c>
      <c r="E2282" t="s">
        <v>257</v>
      </c>
      <c r="F2282" s="10">
        <v>1930977</v>
      </c>
      <c r="G2282" s="8">
        <v>6.7175199999999993E-5</v>
      </c>
      <c r="H2282" s="10">
        <v>145199.1948</v>
      </c>
      <c r="I2282" t="str">
        <f>IFERROR(VLOOKUP(D2282,'LEAID Match'!$A$2:$B$186,2,FALSE),"")</f>
        <v/>
      </c>
    </row>
    <row r="2283" spans="1:9" x14ac:dyDescent="0.2">
      <c r="A2283" t="str">
        <f t="shared" si="35"/>
        <v/>
      </c>
      <c r="B2283" s="15">
        <v>2022</v>
      </c>
      <c r="C2283" t="s">
        <v>1114</v>
      </c>
      <c r="D2283" t="s">
        <v>257</v>
      </c>
      <c r="E2283" t="s">
        <v>257</v>
      </c>
      <c r="F2283" s="10">
        <v>1878624</v>
      </c>
      <c r="G2283" s="8">
        <v>5.6438799999999999E-5</v>
      </c>
      <c r="H2283" s="10">
        <v>227459.65176000001</v>
      </c>
      <c r="I2283" t="str">
        <f>IFERROR(VLOOKUP(D2283,'LEAID Match'!$A$2:$B$186,2,FALSE),"")</f>
        <v/>
      </c>
    </row>
    <row r="2284" spans="1:9" x14ac:dyDescent="0.2">
      <c r="A2284" t="str">
        <f t="shared" si="35"/>
        <v/>
      </c>
      <c r="B2284" s="15">
        <v>2023</v>
      </c>
      <c r="C2284" t="s">
        <v>1114</v>
      </c>
      <c r="D2284" t="s">
        <v>257</v>
      </c>
      <c r="E2284" t="s">
        <v>257</v>
      </c>
      <c r="F2284" s="10">
        <v>1578701</v>
      </c>
      <c r="G2284" s="8">
        <v>6.2098400000000002E-5</v>
      </c>
      <c r="H2284" s="10">
        <v>148595.26136</v>
      </c>
      <c r="I2284" t="str">
        <f>IFERROR(VLOOKUP(D2284,'LEAID Match'!$A$2:$B$186,2,FALSE),"")</f>
        <v/>
      </c>
    </row>
    <row r="2285" spans="1:9" x14ac:dyDescent="0.2">
      <c r="A2285" t="str">
        <f t="shared" si="35"/>
        <v/>
      </c>
      <c r="B2285" s="15">
        <v>2015</v>
      </c>
      <c r="C2285" t="s">
        <v>1838</v>
      </c>
      <c r="D2285" t="s">
        <v>258</v>
      </c>
      <c r="E2285" t="s">
        <v>258</v>
      </c>
      <c r="F2285" s="10">
        <v>521854</v>
      </c>
      <c r="G2285" s="8">
        <v>3.7999800000000002E-5</v>
      </c>
      <c r="H2285" s="10">
        <v>42685.175340000002</v>
      </c>
      <c r="I2285" t="str">
        <f>IFERROR(VLOOKUP(D2285,'LEAID Match'!$A$2:$B$186,2,FALSE),"")</f>
        <v/>
      </c>
    </row>
    <row r="2286" spans="1:9" x14ac:dyDescent="0.2">
      <c r="A2286" t="str">
        <f t="shared" si="35"/>
        <v/>
      </c>
      <c r="B2286" s="15">
        <v>2016</v>
      </c>
      <c r="C2286" t="s">
        <v>1838</v>
      </c>
      <c r="D2286" t="s">
        <v>258</v>
      </c>
      <c r="E2286" t="s">
        <v>258</v>
      </c>
      <c r="F2286" s="10">
        <v>649940</v>
      </c>
      <c r="G2286" s="8">
        <v>3.3696799999999999E-5</v>
      </c>
      <c r="H2286" s="10">
        <v>32931.882639999996</v>
      </c>
      <c r="I2286" t="str">
        <f>IFERROR(VLOOKUP(D2286,'LEAID Match'!$A$2:$B$186,2,FALSE),"")</f>
        <v/>
      </c>
    </row>
    <row r="2287" spans="1:9" x14ac:dyDescent="0.2">
      <c r="A2287" t="str">
        <f t="shared" si="35"/>
        <v/>
      </c>
      <c r="B2287" s="15">
        <v>2017</v>
      </c>
      <c r="C2287" t="s">
        <v>1838</v>
      </c>
      <c r="D2287" t="s">
        <v>258</v>
      </c>
      <c r="E2287" t="s">
        <v>258</v>
      </c>
      <c r="F2287" s="10">
        <v>505833</v>
      </c>
      <c r="G2287" s="8">
        <v>2.1367300000000001E-5</v>
      </c>
      <c r="H2287" s="10">
        <v>21841.654060000001</v>
      </c>
      <c r="I2287" t="str">
        <f>IFERROR(VLOOKUP(D2287,'LEAID Match'!$A$2:$B$186,2,FALSE),"")</f>
        <v/>
      </c>
    </row>
    <row r="2288" spans="1:9" x14ac:dyDescent="0.2">
      <c r="A2288" t="str">
        <f t="shared" si="35"/>
        <v/>
      </c>
      <c r="B2288" s="15">
        <v>2018</v>
      </c>
      <c r="C2288" t="s">
        <v>1838</v>
      </c>
      <c r="D2288" t="s">
        <v>258</v>
      </c>
      <c r="E2288" t="s">
        <v>258</v>
      </c>
      <c r="F2288" s="10">
        <v>828008</v>
      </c>
      <c r="G2288" s="8">
        <v>2.94943E-5</v>
      </c>
      <c r="H2288" s="10">
        <v>41000.026429999998</v>
      </c>
      <c r="I2288" t="str">
        <f>IFERROR(VLOOKUP(D2288,'LEAID Match'!$A$2:$B$186,2,FALSE),"")</f>
        <v/>
      </c>
    </row>
    <row r="2289" spans="1:9" x14ac:dyDescent="0.2">
      <c r="A2289" t="str">
        <f t="shared" si="35"/>
        <v/>
      </c>
      <c r="B2289" s="15">
        <v>2015</v>
      </c>
      <c r="C2289" t="s">
        <v>1115</v>
      </c>
      <c r="D2289" t="s">
        <v>259</v>
      </c>
      <c r="E2289" t="s">
        <v>259</v>
      </c>
      <c r="F2289" s="10">
        <v>11604188</v>
      </c>
      <c r="G2289" s="8">
        <v>8.4498210000000002E-4</v>
      </c>
      <c r="H2289" s="10">
        <v>949168.39292999997</v>
      </c>
      <c r="I2289" t="str">
        <f>IFERROR(VLOOKUP(D2289,'LEAID Match'!$A$2:$B$186,2,FALSE),"")</f>
        <v/>
      </c>
    </row>
    <row r="2290" spans="1:9" x14ac:dyDescent="0.2">
      <c r="A2290" t="str">
        <f t="shared" si="35"/>
        <v/>
      </c>
      <c r="B2290" s="15">
        <v>2016</v>
      </c>
      <c r="C2290" t="s">
        <v>1115</v>
      </c>
      <c r="D2290" t="s">
        <v>259</v>
      </c>
      <c r="E2290" t="s">
        <v>259</v>
      </c>
      <c r="F2290" s="10">
        <v>16047217</v>
      </c>
      <c r="G2290" s="8">
        <v>8.3198359999999999E-4</v>
      </c>
      <c r="H2290" s="10">
        <v>813097.57227999996</v>
      </c>
      <c r="I2290" t="str">
        <f>IFERROR(VLOOKUP(D2290,'LEAID Match'!$A$2:$B$186,2,FALSE),"")</f>
        <v/>
      </c>
    </row>
    <row r="2291" spans="1:9" x14ac:dyDescent="0.2">
      <c r="A2291" t="str">
        <f t="shared" si="35"/>
        <v/>
      </c>
      <c r="B2291" s="15">
        <v>2017</v>
      </c>
      <c r="C2291" t="s">
        <v>1115</v>
      </c>
      <c r="D2291" t="s">
        <v>259</v>
      </c>
      <c r="E2291" t="s">
        <v>259</v>
      </c>
      <c r="F2291" s="10">
        <v>19450289</v>
      </c>
      <c r="G2291" s="8">
        <v>8.2161370000000003E-4</v>
      </c>
      <c r="H2291" s="10">
        <v>839853.52413999999</v>
      </c>
      <c r="I2291" t="str">
        <f>IFERROR(VLOOKUP(D2291,'LEAID Match'!$A$2:$B$186,2,FALSE),"")</f>
        <v/>
      </c>
    </row>
    <row r="2292" spans="1:9" x14ac:dyDescent="0.2">
      <c r="A2292" t="str">
        <f t="shared" si="35"/>
        <v/>
      </c>
      <c r="B2292" s="15">
        <v>2018</v>
      </c>
      <c r="C2292" t="s">
        <v>1115</v>
      </c>
      <c r="D2292" t="s">
        <v>259</v>
      </c>
      <c r="E2292" t="s">
        <v>259</v>
      </c>
      <c r="F2292" s="10">
        <v>20950449</v>
      </c>
      <c r="G2292" s="8">
        <v>7.4627120000000003E-4</v>
      </c>
      <c r="H2292" s="10">
        <v>1037391.5951200001</v>
      </c>
      <c r="I2292" t="str">
        <f>IFERROR(VLOOKUP(D2292,'LEAID Match'!$A$2:$B$186,2,FALSE),"")</f>
        <v/>
      </c>
    </row>
    <row r="2293" spans="1:9" x14ac:dyDescent="0.2">
      <c r="A2293" t="str">
        <f t="shared" si="35"/>
        <v/>
      </c>
      <c r="B2293" s="15">
        <v>2019</v>
      </c>
      <c r="C2293" t="s">
        <v>1115</v>
      </c>
      <c r="D2293" t="s">
        <v>259</v>
      </c>
      <c r="E2293" t="s">
        <v>259</v>
      </c>
      <c r="F2293" s="10">
        <v>17790858</v>
      </c>
      <c r="G2293" s="8">
        <v>7.1839650000000001E-4</v>
      </c>
      <c r="H2293" s="10">
        <v>1235785.6592999999</v>
      </c>
      <c r="I2293" t="str">
        <f>IFERROR(VLOOKUP(D2293,'LEAID Match'!$A$2:$B$186,2,FALSE),"")</f>
        <v/>
      </c>
    </row>
    <row r="2294" spans="1:9" x14ac:dyDescent="0.2">
      <c r="A2294" t="str">
        <f t="shared" si="35"/>
        <v/>
      </c>
      <c r="B2294" s="15">
        <v>2020</v>
      </c>
      <c r="C2294" t="s">
        <v>1115</v>
      </c>
      <c r="D2294" t="s">
        <v>259</v>
      </c>
      <c r="E2294" t="s">
        <v>259</v>
      </c>
      <c r="F2294" s="10">
        <v>23144080</v>
      </c>
      <c r="G2294" s="8">
        <v>7.5658850000000005E-4</v>
      </c>
      <c r="H2294" s="10">
        <v>1739396.9615000002</v>
      </c>
      <c r="I2294" t="str">
        <f>IFERROR(VLOOKUP(D2294,'LEAID Match'!$A$2:$B$186,2,FALSE),"")</f>
        <v/>
      </c>
    </row>
    <row r="2295" spans="1:9" x14ac:dyDescent="0.2">
      <c r="A2295" t="str">
        <f t="shared" si="35"/>
        <v/>
      </c>
      <c r="B2295" s="15">
        <v>2021</v>
      </c>
      <c r="C2295" t="s">
        <v>1115</v>
      </c>
      <c r="D2295" t="s">
        <v>259</v>
      </c>
      <c r="E2295" t="s">
        <v>259</v>
      </c>
      <c r="F2295" s="10">
        <v>24254726</v>
      </c>
      <c r="G2295" s="8">
        <v>8.43778E-4</v>
      </c>
      <c r="H2295" s="10">
        <v>1823826.1469999999</v>
      </c>
      <c r="I2295" t="str">
        <f>IFERROR(VLOOKUP(D2295,'LEAID Match'!$A$2:$B$186,2,FALSE),"")</f>
        <v/>
      </c>
    </row>
    <row r="2296" spans="1:9" x14ac:dyDescent="0.2">
      <c r="A2296" t="str">
        <f t="shared" si="35"/>
        <v/>
      </c>
      <c r="B2296" s="15">
        <v>2022</v>
      </c>
      <c r="C2296" t="s">
        <v>1115</v>
      </c>
      <c r="D2296" t="s">
        <v>259</v>
      </c>
      <c r="E2296" t="s">
        <v>259</v>
      </c>
      <c r="F2296" s="10">
        <v>30777329</v>
      </c>
      <c r="G2296" s="8">
        <v>9.2463219999999995E-4</v>
      </c>
      <c r="H2296" s="10">
        <v>3726452.6924399999</v>
      </c>
      <c r="I2296" t="str">
        <f>IFERROR(VLOOKUP(D2296,'LEAID Match'!$A$2:$B$186,2,FALSE),"")</f>
        <v/>
      </c>
    </row>
    <row r="2297" spans="1:9" x14ac:dyDescent="0.2">
      <c r="A2297" t="str">
        <f t="shared" si="35"/>
        <v/>
      </c>
      <c r="B2297" s="15">
        <v>2023</v>
      </c>
      <c r="C2297" t="s">
        <v>1115</v>
      </c>
      <c r="D2297" t="s">
        <v>259</v>
      </c>
      <c r="E2297" t="s">
        <v>259</v>
      </c>
      <c r="F2297" s="10">
        <v>25784955</v>
      </c>
      <c r="G2297" s="8">
        <v>1.0142542999999999E-3</v>
      </c>
      <c r="H2297" s="10">
        <v>2427009.1144699999</v>
      </c>
      <c r="I2297" t="str">
        <f>IFERROR(VLOOKUP(D2297,'LEAID Match'!$A$2:$B$186,2,FALSE),"")</f>
        <v/>
      </c>
    </row>
    <row r="2298" spans="1:9" x14ac:dyDescent="0.2">
      <c r="A2298" t="str">
        <f t="shared" si="35"/>
        <v/>
      </c>
      <c r="B2298" s="15">
        <v>2015</v>
      </c>
      <c r="C2298" t="s">
        <v>1116</v>
      </c>
      <c r="D2298" t="s">
        <v>260</v>
      </c>
      <c r="E2298" t="s">
        <v>260</v>
      </c>
      <c r="F2298" s="10" t="s">
        <v>29</v>
      </c>
      <c r="G2298" s="8">
        <v>0</v>
      </c>
      <c r="H2298" s="10">
        <v>0</v>
      </c>
      <c r="I2298" t="str">
        <f>IFERROR(VLOOKUP(D2298,'LEAID Match'!$A$2:$B$186,2,FALSE),"")</f>
        <v/>
      </c>
    </row>
    <row r="2299" spans="1:9" x14ac:dyDescent="0.2">
      <c r="A2299" t="str">
        <f t="shared" si="35"/>
        <v/>
      </c>
      <c r="B2299" s="15">
        <v>2016</v>
      </c>
      <c r="C2299" t="s">
        <v>1116</v>
      </c>
      <c r="D2299" t="s">
        <v>260</v>
      </c>
      <c r="E2299" t="s">
        <v>260</v>
      </c>
      <c r="F2299" s="10" t="s">
        <v>29</v>
      </c>
      <c r="G2299" s="8">
        <v>0</v>
      </c>
      <c r="H2299" s="10">
        <v>0</v>
      </c>
      <c r="I2299" t="str">
        <f>IFERROR(VLOOKUP(D2299,'LEAID Match'!$A$2:$B$186,2,FALSE),"")</f>
        <v/>
      </c>
    </row>
    <row r="2300" spans="1:9" x14ac:dyDescent="0.2">
      <c r="A2300" t="str">
        <f t="shared" si="35"/>
        <v/>
      </c>
      <c r="B2300" s="15">
        <v>2017</v>
      </c>
      <c r="C2300" t="s">
        <v>1116</v>
      </c>
      <c r="D2300" t="s">
        <v>260</v>
      </c>
      <c r="E2300" t="s">
        <v>260</v>
      </c>
      <c r="F2300" s="10" t="s">
        <v>29</v>
      </c>
      <c r="G2300" s="8">
        <v>0</v>
      </c>
      <c r="H2300" s="10">
        <v>0</v>
      </c>
      <c r="I2300" t="str">
        <f>IFERROR(VLOOKUP(D2300,'LEAID Match'!$A$2:$B$186,2,FALSE),"")</f>
        <v/>
      </c>
    </row>
    <row r="2301" spans="1:9" x14ac:dyDescent="0.2">
      <c r="A2301" t="str">
        <f t="shared" si="35"/>
        <v/>
      </c>
      <c r="B2301" s="15">
        <v>2018</v>
      </c>
      <c r="C2301" t="s">
        <v>1116</v>
      </c>
      <c r="D2301" t="s">
        <v>260</v>
      </c>
      <c r="E2301" t="s">
        <v>260</v>
      </c>
      <c r="F2301" s="10" t="s">
        <v>29</v>
      </c>
      <c r="G2301" s="8">
        <v>0</v>
      </c>
      <c r="H2301" s="10">
        <v>0</v>
      </c>
      <c r="I2301" t="str">
        <f>IFERROR(VLOOKUP(D2301,'LEAID Match'!$A$2:$B$186,2,FALSE),"")</f>
        <v/>
      </c>
    </row>
    <row r="2302" spans="1:9" x14ac:dyDescent="0.2">
      <c r="A2302" t="str">
        <f t="shared" si="35"/>
        <v/>
      </c>
      <c r="B2302" s="15">
        <v>2019</v>
      </c>
      <c r="C2302" t="s">
        <v>1116</v>
      </c>
      <c r="D2302" t="s">
        <v>260</v>
      </c>
      <c r="E2302" t="s">
        <v>260</v>
      </c>
      <c r="F2302" s="10" t="s">
        <v>29</v>
      </c>
      <c r="G2302" s="8">
        <v>0</v>
      </c>
      <c r="H2302" s="10">
        <v>0</v>
      </c>
      <c r="I2302" t="str">
        <f>IFERROR(VLOOKUP(D2302,'LEAID Match'!$A$2:$B$186,2,FALSE),"")</f>
        <v/>
      </c>
    </row>
    <row r="2303" spans="1:9" x14ac:dyDescent="0.2">
      <c r="A2303" t="str">
        <f t="shared" si="35"/>
        <v/>
      </c>
      <c r="B2303" s="15">
        <v>2020</v>
      </c>
      <c r="C2303" t="s">
        <v>1116</v>
      </c>
      <c r="D2303" t="s">
        <v>260</v>
      </c>
      <c r="E2303" t="s">
        <v>260</v>
      </c>
      <c r="F2303" s="10" t="s">
        <v>29</v>
      </c>
      <c r="G2303" s="8">
        <v>0</v>
      </c>
      <c r="H2303" s="10">
        <v>0</v>
      </c>
      <c r="I2303" t="str">
        <f>IFERROR(VLOOKUP(D2303,'LEAID Match'!$A$2:$B$186,2,FALSE),"")</f>
        <v/>
      </c>
    </row>
    <row r="2304" spans="1:9" x14ac:dyDescent="0.2">
      <c r="A2304" t="str">
        <f t="shared" si="35"/>
        <v/>
      </c>
      <c r="B2304" s="15">
        <v>2021</v>
      </c>
      <c r="C2304" t="s">
        <v>1116</v>
      </c>
      <c r="D2304" t="s">
        <v>260</v>
      </c>
      <c r="E2304" t="s">
        <v>260</v>
      </c>
      <c r="F2304" s="10" t="s">
        <v>29</v>
      </c>
      <c r="G2304" s="8">
        <v>0</v>
      </c>
      <c r="H2304" s="10">
        <v>0</v>
      </c>
      <c r="I2304" t="str">
        <f>IFERROR(VLOOKUP(D2304,'LEAID Match'!$A$2:$B$186,2,FALSE),"")</f>
        <v/>
      </c>
    </row>
    <row r="2305" spans="1:9" x14ac:dyDescent="0.2">
      <c r="A2305" t="str">
        <f t="shared" si="35"/>
        <v/>
      </c>
      <c r="B2305" s="15">
        <v>2022</v>
      </c>
      <c r="C2305" t="s">
        <v>1116</v>
      </c>
      <c r="D2305" t="s">
        <v>260</v>
      </c>
      <c r="E2305" t="s">
        <v>260</v>
      </c>
      <c r="F2305" s="10" t="s">
        <v>29</v>
      </c>
      <c r="G2305" s="8">
        <v>0</v>
      </c>
      <c r="H2305" s="10">
        <v>0</v>
      </c>
      <c r="I2305" t="str">
        <f>IFERROR(VLOOKUP(D2305,'LEAID Match'!$A$2:$B$186,2,FALSE),"")</f>
        <v/>
      </c>
    </row>
    <row r="2306" spans="1:9" x14ac:dyDescent="0.2">
      <c r="A2306" t="str">
        <f t="shared" si="35"/>
        <v/>
      </c>
      <c r="B2306" s="15">
        <v>2023</v>
      </c>
      <c r="C2306" t="s">
        <v>1116</v>
      </c>
      <c r="D2306" t="s">
        <v>260</v>
      </c>
      <c r="E2306" t="s">
        <v>260</v>
      </c>
      <c r="F2306" s="10" t="s">
        <v>2013</v>
      </c>
      <c r="G2306" s="8">
        <v>0</v>
      </c>
      <c r="H2306" s="10">
        <v>0</v>
      </c>
      <c r="I2306" t="str">
        <f>IFERROR(VLOOKUP(D2306,'LEAID Match'!$A$2:$B$186,2,FALSE),"")</f>
        <v/>
      </c>
    </row>
    <row r="2307" spans="1:9" x14ac:dyDescent="0.2">
      <c r="A2307" t="str">
        <f t="shared" ref="A2307:A2370" si="36">I2307</f>
        <v/>
      </c>
      <c r="B2307" s="15">
        <v>2015</v>
      </c>
      <c r="C2307" t="s">
        <v>1117</v>
      </c>
      <c r="D2307" t="s">
        <v>261</v>
      </c>
      <c r="E2307" t="s">
        <v>261</v>
      </c>
      <c r="F2307" s="10">
        <v>1569227</v>
      </c>
      <c r="G2307" s="8">
        <v>1.1426639999999999E-4</v>
      </c>
      <c r="H2307" s="10">
        <v>128355.44712</v>
      </c>
      <c r="I2307" t="str">
        <f>IFERROR(VLOOKUP(D2307,'LEAID Match'!$A$2:$B$186,2,FALSE),"")</f>
        <v/>
      </c>
    </row>
    <row r="2308" spans="1:9" x14ac:dyDescent="0.2">
      <c r="A2308" t="str">
        <f t="shared" si="36"/>
        <v/>
      </c>
      <c r="B2308" s="15">
        <v>2016</v>
      </c>
      <c r="C2308" t="s">
        <v>1117</v>
      </c>
      <c r="D2308" t="s">
        <v>261</v>
      </c>
      <c r="E2308" t="s">
        <v>261</v>
      </c>
      <c r="F2308" s="10">
        <v>2001607</v>
      </c>
      <c r="G2308" s="8">
        <v>1.037753E-4</v>
      </c>
      <c r="H2308" s="10">
        <v>101419.60068999999</v>
      </c>
      <c r="I2308" t="str">
        <f>IFERROR(VLOOKUP(D2308,'LEAID Match'!$A$2:$B$186,2,FALSE),"")</f>
        <v/>
      </c>
    </row>
    <row r="2309" spans="1:9" x14ac:dyDescent="0.2">
      <c r="A2309" t="str">
        <f t="shared" si="36"/>
        <v/>
      </c>
      <c r="B2309" s="15">
        <v>2017</v>
      </c>
      <c r="C2309" t="s">
        <v>1117</v>
      </c>
      <c r="D2309" t="s">
        <v>261</v>
      </c>
      <c r="E2309" t="s">
        <v>261</v>
      </c>
      <c r="F2309" s="10">
        <v>2726167</v>
      </c>
      <c r="G2309" s="8">
        <v>1.15158E-4</v>
      </c>
      <c r="H2309" s="10">
        <v>117714.5076</v>
      </c>
      <c r="I2309" t="str">
        <f>IFERROR(VLOOKUP(D2309,'LEAID Match'!$A$2:$B$186,2,FALSE),"")</f>
        <v/>
      </c>
    </row>
    <row r="2310" spans="1:9" x14ac:dyDescent="0.2">
      <c r="A2310" t="str">
        <f t="shared" si="36"/>
        <v/>
      </c>
      <c r="B2310" s="15">
        <v>2018</v>
      </c>
      <c r="C2310" t="s">
        <v>1117</v>
      </c>
      <c r="D2310" t="s">
        <v>261</v>
      </c>
      <c r="E2310" t="s">
        <v>261</v>
      </c>
      <c r="F2310" s="10">
        <v>2938644</v>
      </c>
      <c r="G2310" s="8">
        <v>1.046768E-4</v>
      </c>
      <c r="H2310" s="10">
        <v>145511.21968000001</v>
      </c>
      <c r="I2310" t="str">
        <f>IFERROR(VLOOKUP(D2310,'LEAID Match'!$A$2:$B$186,2,FALSE),"")</f>
        <v/>
      </c>
    </row>
    <row r="2311" spans="1:9" x14ac:dyDescent="0.2">
      <c r="A2311" t="str">
        <f t="shared" si="36"/>
        <v/>
      </c>
      <c r="B2311" s="15">
        <v>2019</v>
      </c>
      <c r="C2311" t="s">
        <v>1117</v>
      </c>
      <c r="D2311" t="s">
        <v>261</v>
      </c>
      <c r="E2311" t="s">
        <v>261</v>
      </c>
      <c r="F2311" s="10">
        <v>2721213</v>
      </c>
      <c r="G2311" s="8">
        <v>1.098828E-4</v>
      </c>
      <c r="H2311" s="10">
        <v>189020.39256000001</v>
      </c>
      <c r="I2311" t="str">
        <f>IFERROR(VLOOKUP(D2311,'LEAID Match'!$A$2:$B$186,2,FALSE),"")</f>
        <v/>
      </c>
    </row>
    <row r="2312" spans="1:9" x14ac:dyDescent="0.2">
      <c r="A2312" t="str">
        <f t="shared" si="36"/>
        <v/>
      </c>
      <c r="B2312" s="15">
        <v>2020</v>
      </c>
      <c r="C2312" t="s">
        <v>1117</v>
      </c>
      <c r="D2312" t="s">
        <v>261</v>
      </c>
      <c r="E2312" t="s">
        <v>261</v>
      </c>
      <c r="F2312" s="10">
        <v>3711753</v>
      </c>
      <c r="G2312" s="8">
        <v>1.213386E-4</v>
      </c>
      <c r="H2312" s="10">
        <v>278957.44140000001</v>
      </c>
      <c r="I2312" t="str">
        <f>IFERROR(VLOOKUP(D2312,'LEAID Match'!$A$2:$B$186,2,FALSE),"")</f>
        <v/>
      </c>
    </row>
    <row r="2313" spans="1:9" x14ac:dyDescent="0.2">
      <c r="A2313" t="str">
        <f t="shared" si="36"/>
        <v/>
      </c>
      <c r="B2313" s="15">
        <v>2021</v>
      </c>
      <c r="C2313" t="s">
        <v>1117</v>
      </c>
      <c r="D2313" t="s">
        <v>261</v>
      </c>
      <c r="E2313" t="s">
        <v>261</v>
      </c>
      <c r="F2313" s="10">
        <v>3398141</v>
      </c>
      <c r="G2313" s="8">
        <v>1.1821520000000001E-4</v>
      </c>
      <c r="H2313" s="10">
        <v>255522.15480000002</v>
      </c>
      <c r="I2313" t="str">
        <f>IFERROR(VLOOKUP(D2313,'LEAID Match'!$A$2:$B$186,2,FALSE),"")</f>
        <v/>
      </c>
    </row>
    <row r="2314" spans="1:9" x14ac:dyDescent="0.2">
      <c r="A2314" t="str">
        <f t="shared" si="36"/>
        <v/>
      </c>
      <c r="B2314" s="15">
        <v>2022</v>
      </c>
      <c r="C2314" t="s">
        <v>1117</v>
      </c>
      <c r="D2314" t="s">
        <v>261</v>
      </c>
      <c r="E2314" t="s">
        <v>261</v>
      </c>
      <c r="F2314" s="10">
        <v>3604321</v>
      </c>
      <c r="G2314" s="8">
        <v>1.082833E-4</v>
      </c>
      <c r="H2314" s="10">
        <v>436403.35566</v>
      </c>
      <c r="I2314" t="str">
        <f>IFERROR(VLOOKUP(D2314,'LEAID Match'!$A$2:$B$186,2,FALSE),"")</f>
        <v/>
      </c>
    </row>
    <row r="2315" spans="1:9" x14ac:dyDescent="0.2">
      <c r="A2315" t="str">
        <f t="shared" si="36"/>
        <v/>
      </c>
      <c r="B2315" s="15">
        <v>2023</v>
      </c>
      <c r="C2315" t="s">
        <v>1117</v>
      </c>
      <c r="D2315" t="s">
        <v>261</v>
      </c>
      <c r="E2315" t="s">
        <v>261</v>
      </c>
      <c r="F2315" s="10">
        <v>3492835</v>
      </c>
      <c r="G2315" s="8">
        <v>1.3739110000000001E-4</v>
      </c>
      <c r="H2315" s="10">
        <v>328763.16318999999</v>
      </c>
      <c r="I2315" t="str">
        <f>IFERROR(VLOOKUP(D2315,'LEAID Match'!$A$2:$B$186,2,FALSE),"")</f>
        <v/>
      </c>
    </row>
    <row r="2316" spans="1:9" x14ac:dyDescent="0.2">
      <c r="A2316" t="str">
        <f t="shared" si="36"/>
        <v/>
      </c>
      <c r="B2316" s="15">
        <v>2015</v>
      </c>
      <c r="C2316" t="s">
        <v>1118</v>
      </c>
      <c r="D2316" t="s">
        <v>262</v>
      </c>
      <c r="E2316" t="s">
        <v>262</v>
      </c>
      <c r="F2316" s="10">
        <v>707666</v>
      </c>
      <c r="G2316" s="8">
        <v>5.1530100000000003E-5</v>
      </c>
      <c r="H2316" s="10">
        <v>57883.761330000001</v>
      </c>
      <c r="I2316" t="str">
        <f>IFERROR(VLOOKUP(D2316,'LEAID Match'!$A$2:$B$186,2,FALSE),"")</f>
        <v/>
      </c>
    </row>
    <row r="2317" spans="1:9" x14ac:dyDescent="0.2">
      <c r="A2317" t="str">
        <f t="shared" si="36"/>
        <v/>
      </c>
      <c r="B2317" s="15">
        <v>2016</v>
      </c>
      <c r="C2317" t="s">
        <v>1118</v>
      </c>
      <c r="D2317" t="s">
        <v>262</v>
      </c>
      <c r="E2317" t="s">
        <v>262</v>
      </c>
      <c r="F2317" s="10">
        <v>782703</v>
      </c>
      <c r="G2317" s="8">
        <v>4.0580000000000001E-5</v>
      </c>
      <c r="H2317" s="10">
        <v>39658.834000000003</v>
      </c>
      <c r="I2317" t="str">
        <f>IFERROR(VLOOKUP(D2317,'LEAID Match'!$A$2:$B$186,2,FALSE),"")</f>
        <v/>
      </c>
    </row>
    <row r="2318" spans="1:9" x14ac:dyDescent="0.2">
      <c r="A2318" t="str">
        <f t="shared" si="36"/>
        <v/>
      </c>
      <c r="B2318" s="15">
        <v>2017</v>
      </c>
      <c r="C2318" t="s">
        <v>1118</v>
      </c>
      <c r="D2318" t="s">
        <v>262</v>
      </c>
      <c r="E2318" t="s">
        <v>262</v>
      </c>
      <c r="F2318" s="10">
        <v>684182</v>
      </c>
      <c r="G2318" s="8">
        <v>2.8901E-5</v>
      </c>
      <c r="H2318" s="10">
        <v>29542.602200000001</v>
      </c>
      <c r="I2318" t="str">
        <f>IFERROR(VLOOKUP(D2318,'LEAID Match'!$A$2:$B$186,2,FALSE),"")</f>
        <v/>
      </c>
    </row>
    <row r="2319" spans="1:9" x14ac:dyDescent="0.2">
      <c r="A2319" t="str">
        <f t="shared" si="36"/>
        <v/>
      </c>
      <c r="B2319" s="15">
        <v>2018</v>
      </c>
      <c r="C2319" t="s">
        <v>1118</v>
      </c>
      <c r="D2319" t="s">
        <v>262</v>
      </c>
      <c r="E2319" t="s">
        <v>262</v>
      </c>
      <c r="F2319" s="10">
        <v>703455</v>
      </c>
      <c r="G2319" s="8">
        <v>2.5057599999999999E-5</v>
      </c>
      <c r="H2319" s="10">
        <v>34832.569759999998</v>
      </c>
      <c r="I2319" t="str">
        <f>IFERROR(VLOOKUP(D2319,'LEAID Match'!$A$2:$B$186,2,FALSE),"")</f>
        <v/>
      </c>
    </row>
    <row r="2320" spans="1:9" x14ac:dyDescent="0.2">
      <c r="A2320" t="str">
        <f t="shared" si="36"/>
        <v/>
      </c>
      <c r="B2320" s="15">
        <v>2019</v>
      </c>
      <c r="C2320" t="s">
        <v>1118</v>
      </c>
      <c r="D2320" t="s">
        <v>262</v>
      </c>
      <c r="E2320" t="s">
        <v>262</v>
      </c>
      <c r="F2320" s="10">
        <v>478876</v>
      </c>
      <c r="G2320" s="8">
        <v>1.9337100000000002E-5</v>
      </c>
      <c r="H2320" s="10">
        <v>33263.67942</v>
      </c>
      <c r="I2320" t="str">
        <f>IFERROR(VLOOKUP(D2320,'LEAID Match'!$A$2:$B$186,2,FALSE),"")</f>
        <v/>
      </c>
    </row>
    <row r="2321" spans="1:9" x14ac:dyDescent="0.2">
      <c r="A2321" t="str">
        <f t="shared" si="36"/>
        <v/>
      </c>
      <c r="B2321" s="15">
        <v>2020</v>
      </c>
      <c r="C2321" t="s">
        <v>1118</v>
      </c>
      <c r="D2321" t="s">
        <v>262</v>
      </c>
      <c r="E2321" t="s">
        <v>262</v>
      </c>
      <c r="F2321" s="10">
        <v>642692</v>
      </c>
      <c r="G2321" s="8">
        <v>2.10098E-5</v>
      </c>
      <c r="H2321" s="10">
        <v>48301.530200000001</v>
      </c>
      <c r="I2321" t="str">
        <f>IFERROR(VLOOKUP(D2321,'LEAID Match'!$A$2:$B$186,2,FALSE),"")</f>
        <v/>
      </c>
    </row>
    <row r="2322" spans="1:9" x14ac:dyDescent="0.2">
      <c r="A2322" t="str">
        <f t="shared" si="36"/>
        <v/>
      </c>
      <c r="B2322" s="15">
        <v>2021</v>
      </c>
      <c r="C2322" t="s">
        <v>1118</v>
      </c>
      <c r="D2322" t="s">
        <v>262</v>
      </c>
      <c r="E2322" t="s">
        <v>262</v>
      </c>
      <c r="F2322" s="10">
        <v>840778</v>
      </c>
      <c r="G2322" s="8">
        <v>2.9249100000000001E-5</v>
      </c>
      <c r="H2322" s="10">
        <v>63221.929650000005</v>
      </c>
      <c r="I2322" t="str">
        <f>IFERROR(VLOOKUP(D2322,'LEAID Match'!$A$2:$B$186,2,FALSE),"")</f>
        <v/>
      </c>
    </row>
    <row r="2323" spans="1:9" x14ac:dyDescent="0.2">
      <c r="A2323" t="str">
        <f t="shared" si="36"/>
        <v/>
      </c>
      <c r="B2323" s="15">
        <v>2022</v>
      </c>
      <c r="C2323" t="s">
        <v>1118</v>
      </c>
      <c r="D2323" t="s">
        <v>262</v>
      </c>
      <c r="E2323" t="s">
        <v>262</v>
      </c>
      <c r="F2323" s="10">
        <v>534301</v>
      </c>
      <c r="G2323" s="8">
        <v>1.6051800000000001E-5</v>
      </c>
      <c r="H2323" s="10">
        <v>64691.964360000005</v>
      </c>
      <c r="I2323" t="str">
        <f>IFERROR(VLOOKUP(D2323,'LEAID Match'!$A$2:$B$186,2,FALSE),"")</f>
        <v/>
      </c>
    </row>
    <row r="2324" spans="1:9" x14ac:dyDescent="0.2">
      <c r="A2324" t="str">
        <f t="shared" si="36"/>
        <v/>
      </c>
      <c r="B2324" s="15">
        <v>2023</v>
      </c>
      <c r="C2324" t="s">
        <v>1118</v>
      </c>
      <c r="D2324" t="s">
        <v>262</v>
      </c>
      <c r="E2324" t="s">
        <v>262</v>
      </c>
      <c r="F2324" s="10">
        <v>369106</v>
      </c>
      <c r="G2324" s="8">
        <v>1.4518800000000001E-5</v>
      </c>
      <c r="H2324" s="10">
        <v>34742.036520000001</v>
      </c>
      <c r="I2324" t="str">
        <f>IFERROR(VLOOKUP(D2324,'LEAID Match'!$A$2:$B$186,2,FALSE),"")</f>
        <v/>
      </c>
    </row>
    <row r="2325" spans="1:9" x14ac:dyDescent="0.2">
      <c r="A2325" t="str">
        <f t="shared" si="36"/>
        <v/>
      </c>
      <c r="B2325" s="15">
        <v>2015</v>
      </c>
      <c r="C2325" t="s">
        <v>1119</v>
      </c>
      <c r="D2325" t="s">
        <v>263</v>
      </c>
      <c r="E2325" t="s">
        <v>263</v>
      </c>
      <c r="F2325" s="10">
        <v>1659549</v>
      </c>
      <c r="G2325" s="8">
        <v>1.208434E-4</v>
      </c>
      <c r="H2325" s="10">
        <v>135743.39121999999</v>
      </c>
      <c r="I2325" t="str">
        <f>IFERROR(VLOOKUP(D2325,'LEAID Match'!$A$2:$B$186,2,FALSE),"")</f>
        <v/>
      </c>
    </row>
    <row r="2326" spans="1:9" x14ac:dyDescent="0.2">
      <c r="A2326" t="str">
        <f t="shared" si="36"/>
        <v/>
      </c>
      <c r="B2326" s="15">
        <v>2016</v>
      </c>
      <c r="C2326" t="s">
        <v>1119</v>
      </c>
      <c r="D2326" t="s">
        <v>263</v>
      </c>
      <c r="E2326" t="s">
        <v>263</v>
      </c>
      <c r="F2326" s="10">
        <v>2179658</v>
      </c>
      <c r="G2326" s="8">
        <v>1.130065E-4</v>
      </c>
      <c r="H2326" s="10">
        <v>110441.25245</v>
      </c>
      <c r="I2326" t="str">
        <f>IFERROR(VLOOKUP(D2326,'LEAID Match'!$A$2:$B$186,2,FALSE),"")</f>
        <v/>
      </c>
    </row>
    <row r="2327" spans="1:9" x14ac:dyDescent="0.2">
      <c r="A2327" t="str">
        <f t="shared" si="36"/>
        <v/>
      </c>
      <c r="B2327" s="15">
        <v>2017</v>
      </c>
      <c r="C2327" t="s">
        <v>1119</v>
      </c>
      <c r="D2327" t="s">
        <v>263</v>
      </c>
      <c r="E2327" t="s">
        <v>263</v>
      </c>
      <c r="F2327" s="10">
        <v>2915447</v>
      </c>
      <c r="G2327" s="8">
        <v>1.2315350000000001E-4</v>
      </c>
      <c r="H2327" s="10">
        <v>125887.50770000002</v>
      </c>
      <c r="I2327" t="str">
        <f>IFERROR(VLOOKUP(D2327,'LEAID Match'!$A$2:$B$186,2,FALSE),"")</f>
        <v/>
      </c>
    </row>
    <row r="2328" spans="1:9" x14ac:dyDescent="0.2">
      <c r="A2328" t="str">
        <f t="shared" si="36"/>
        <v/>
      </c>
      <c r="B2328" s="15">
        <v>2018</v>
      </c>
      <c r="C2328" t="s">
        <v>1119</v>
      </c>
      <c r="D2328" t="s">
        <v>263</v>
      </c>
      <c r="E2328" t="s">
        <v>263</v>
      </c>
      <c r="F2328" s="10">
        <v>3436572</v>
      </c>
      <c r="G2328" s="8">
        <v>1.2241340000000001E-4</v>
      </c>
      <c r="H2328" s="10">
        <v>170166.86734000003</v>
      </c>
      <c r="I2328" t="str">
        <f>IFERROR(VLOOKUP(D2328,'LEAID Match'!$A$2:$B$186,2,FALSE),"")</f>
        <v/>
      </c>
    </row>
    <row r="2329" spans="1:9" x14ac:dyDescent="0.2">
      <c r="A2329" t="str">
        <f t="shared" si="36"/>
        <v/>
      </c>
      <c r="B2329" s="15">
        <v>2019</v>
      </c>
      <c r="C2329" t="s">
        <v>1119</v>
      </c>
      <c r="D2329" t="s">
        <v>263</v>
      </c>
      <c r="E2329" t="s">
        <v>263</v>
      </c>
      <c r="F2329" s="10">
        <v>3360465</v>
      </c>
      <c r="G2329" s="8">
        <v>1.356959E-4</v>
      </c>
      <c r="H2329" s="10">
        <v>233424.08718</v>
      </c>
      <c r="I2329" t="str">
        <f>IFERROR(VLOOKUP(D2329,'LEAID Match'!$A$2:$B$186,2,FALSE),"")</f>
        <v/>
      </c>
    </row>
    <row r="2330" spans="1:9" x14ac:dyDescent="0.2">
      <c r="A2330" t="str">
        <f t="shared" si="36"/>
        <v/>
      </c>
      <c r="B2330" s="15">
        <v>2020</v>
      </c>
      <c r="C2330" t="s">
        <v>1119</v>
      </c>
      <c r="D2330" t="s">
        <v>263</v>
      </c>
      <c r="E2330" t="s">
        <v>263</v>
      </c>
      <c r="F2330" s="10">
        <v>4797162</v>
      </c>
      <c r="G2330" s="8">
        <v>1.5682099999999999E-4</v>
      </c>
      <c r="H2330" s="10">
        <v>360531.47899999999</v>
      </c>
      <c r="I2330" t="str">
        <f>IFERROR(VLOOKUP(D2330,'LEAID Match'!$A$2:$B$186,2,FALSE),"")</f>
        <v/>
      </c>
    </row>
    <row r="2331" spans="1:9" x14ac:dyDescent="0.2">
      <c r="A2331" t="str">
        <f t="shared" si="36"/>
        <v/>
      </c>
      <c r="B2331" s="15">
        <v>2021</v>
      </c>
      <c r="C2331" t="s">
        <v>1119</v>
      </c>
      <c r="D2331" t="s">
        <v>263</v>
      </c>
      <c r="E2331" t="s">
        <v>263</v>
      </c>
      <c r="F2331" s="10">
        <v>5478272</v>
      </c>
      <c r="G2331" s="8">
        <v>1.9057920000000001E-4</v>
      </c>
      <c r="H2331" s="10">
        <v>411936.94080000004</v>
      </c>
      <c r="I2331" t="str">
        <f>IFERROR(VLOOKUP(D2331,'LEAID Match'!$A$2:$B$186,2,FALSE),"")</f>
        <v/>
      </c>
    </row>
    <row r="2332" spans="1:9" x14ac:dyDescent="0.2">
      <c r="A2332" t="str">
        <f t="shared" si="36"/>
        <v/>
      </c>
      <c r="B2332" s="15">
        <v>2022</v>
      </c>
      <c r="C2332" t="s">
        <v>1119</v>
      </c>
      <c r="D2332" t="s">
        <v>263</v>
      </c>
      <c r="E2332" t="s">
        <v>263</v>
      </c>
      <c r="F2332" s="10">
        <v>6245390</v>
      </c>
      <c r="G2332" s="8">
        <v>1.8762800000000001E-4</v>
      </c>
      <c r="H2332" s="10">
        <v>756178.36560000002</v>
      </c>
      <c r="I2332" t="str">
        <f>IFERROR(VLOOKUP(D2332,'LEAID Match'!$A$2:$B$186,2,FALSE),"")</f>
        <v/>
      </c>
    </row>
    <row r="2333" spans="1:9" x14ac:dyDescent="0.2">
      <c r="A2333" t="str">
        <f t="shared" si="36"/>
        <v/>
      </c>
      <c r="B2333" s="15">
        <v>2023</v>
      </c>
      <c r="C2333" t="s">
        <v>1119</v>
      </c>
      <c r="D2333" t="s">
        <v>263</v>
      </c>
      <c r="E2333" t="s">
        <v>263</v>
      </c>
      <c r="F2333" s="10">
        <v>5298762</v>
      </c>
      <c r="G2333" s="8">
        <v>2.0842739999999999E-4</v>
      </c>
      <c r="H2333" s="10">
        <v>498745.92546</v>
      </c>
      <c r="I2333" t="str">
        <f>IFERROR(VLOOKUP(D2333,'LEAID Match'!$A$2:$B$186,2,FALSE),"")</f>
        <v/>
      </c>
    </row>
    <row r="2334" spans="1:9" x14ac:dyDescent="0.2">
      <c r="A2334" t="str">
        <f t="shared" si="36"/>
        <v/>
      </c>
      <c r="B2334" s="15">
        <v>2015</v>
      </c>
      <c r="C2334" t="s">
        <v>1120</v>
      </c>
      <c r="D2334" t="s">
        <v>264</v>
      </c>
      <c r="E2334" t="s">
        <v>264</v>
      </c>
      <c r="F2334" s="10">
        <v>2358107</v>
      </c>
      <c r="G2334" s="8">
        <v>1.7171029999999999E-4</v>
      </c>
      <c r="H2334" s="10">
        <v>192882.17998999998</v>
      </c>
      <c r="I2334" t="str">
        <f>IFERROR(VLOOKUP(D2334,'LEAID Match'!$A$2:$B$186,2,FALSE),"")</f>
        <v/>
      </c>
    </row>
    <row r="2335" spans="1:9" x14ac:dyDescent="0.2">
      <c r="A2335" t="str">
        <f t="shared" si="36"/>
        <v/>
      </c>
      <c r="B2335" s="15">
        <v>2016</v>
      </c>
      <c r="C2335" t="s">
        <v>1120</v>
      </c>
      <c r="D2335" t="s">
        <v>264</v>
      </c>
      <c r="E2335" t="s">
        <v>264</v>
      </c>
      <c r="F2335" s="10">
        <v>2367942</v>
      </c>
      <c r="G2335" s="8">
        <v>1.2276830000000001E-4</v>
      </c>
      <c r="H2335" s="10">
        <v>119981.45959000001</v>
      </c>
      <c r="I2335" t="str">
        <f>IFERROR(VLOOKUP(D2335,'LEAID Match'!$A$2:$B$186,2,FALSE),"")</f>
        <v/>
      </c>
    </row>
    <row r="2336" spans="1:9" x14ac:dyDescent="0.2">
      <c r="A2336" t="str">
        <f t="shared" si="36"/>
        <v/>
      </c>
      <c r="B2336" s="15">
        <v>2017</v>
      </c>
      <c r="C2336" t="s">
        <v>1120</v>
      </c>
      <c r="D2336" t="s">
        <v>264</v>
      </c>
      <c r="E2336" t="s">
        <v>264</v>
      </c>
      <c r="F2336" s="10">
        <v>2956163</v>
      </c>
      <c r="G2336" s="8">
        <v>1.2487340000000001E-4</v>
      </c>
      <c r="H2336" s="10">
        <v>127645.58948000001</v>
      </c>
      <c r="I2336" t="str">
        <f>IFERROR(VLOOKUP(D2336,'LEAID Match'!$A$2:$B$186,2,FALSE),"")</f>
        <v/>
      </c>
    </row>
    <row r="2337" spans="1:9" x14ac:dyDescent="0.2">
      <c r="A2337" t="str">
        <f t="shared" si="36"/>
        <v/>
      </c>
      <c r="B2337" s="15">
        <v>2018</v>
      </c>
      <c r="C2337" t="s">
        <v>1120</v>
      </c>
      <c r="D2337" t="s">
        <v>264</v>
      </c>
      <c r="E2337" t="s">
        <v>264</v>
      </c>
      <c r="F2337" s="10">
        <v>3146013</v>
      </c>
      <c r="G2337" s="8">
        <v>1.120634E-4</v>
      </c>
      <c r="H2337" s="10">
        <v>155779.33233999999</v>
      </c>
      <c r="I2337" t="str">
        <f>IFERROR(VLOOKUP(D2337,'LEAID Match'!$A$2:$B$186,2,FALSE),"")</f>
        <v/>
      </c>
    </row>
    <row r="2338" spans="1:9" x14ac:dyDescent="0.2">
      <c r="A2338" t="str">
        <f t="shared" si="36"/>
        <v/>
      </c>
      <c r="B2338" s="15">
        <v>2019</v>
      </c>
      <c r="C2338" t="s">
        <v>1120</v>
      </c>
      <c r="D2338" t="s">
        <v>264</v>
      </c>
      <c r="E2338" t="s">
        <v>264</v>
      </c>
      <c r="F2338" s="10">
        <v>2829086</v>
      </c>
      <c r="G2338" s="8">
        <v>1.142388E-4</v>
      </c>
      <c r="H2338" s="10">
        <v>196513.58376000001</v>
      </c>
      <c r="I2338" t="str">
        <f>IFERROR(VLOOKUP(D2338,'LEAID Match'!$A$2:$B$186,2,FALSE),"")</f>
        <v/>
      </c>
    </row>
    <row r="2339" spans="1:9" x14ac:dyDescent="0.2">
      <c r="A2339" t="str">
        <f t="shared" si="36"/>
        <v/>
      </c>
      <c r="B2339" s="15">
        <v>2020</v>
      </c>
      <c r="C2339" t="s">
        <v>1120</v>
      </c>
      <c r="D2339" t="s">
        <v>264</v>
      </c>
      <c r="E2339" t="s">
        <v>264</v>
      </c>
      <c r="F2339" s="10">
        <v>2911471</v>
      </c>
      <c r="G2339" s="8">
        <v>9.5177099999999994E-5</v>
      </c>
      <c r="H2339" s="10">
        <v>218812.15289999999</v>
      </c>
      <c r="I2339" t="str">
        <f>IFERROR(VLOOKUP(D2339,'LEAID Match'!$A$2:$B$186,2,FALSE),"")</f>
        <v/>
      </c>
    </row>
    <row r="2340" spans="1:9" x14ac:dyDescent="0.2">
      <c r="A2340" t="str">
        <f t="shared" si="36"/>
        <v/>
      </c>
      <c r="B2340" s="15">
        <v>2021</v>
      </c>
      <c r="C2340" t="s">
        <v>1120</v>
      </c>
      <c r="D2340" t="s">
        <v>264</v>
      </c>
      <c r="E2340" t="s">
        <v>264</v>
      </c>
      <c r="F2340" s="10">
        <v>2817325</v>
      </c>
      <c r="G2340" s="8">
        <v>9.8009600000000004E-5</v>
      </c>
      <c r="H2340" s="10">
        <v>211847.75040000002</v>
      </c>
      <c r="I2340" t="str">
        <f>IFERROR(VLOOKUP(D2340,'LEAID Match'!$A$2:$B$186,2,FALSE),"")</f>
        <v/>
      </c>
    </row>
    <row r="2341" spans="1:9" x14ac:dyDescent="0.2">
      <c r="A2341" t="str">
        <f t="shared" si="36"/>
        <v/>
      </c>
      <c r="B2341" s="15">
        <v>2022</v>
      </c>
      <c r="C2341" t="s">
        <v>1120</v>
      </c>
      <c r="D2341" t="s">
        <v>264</v>
      </c>
      <c r="E2341" t="s">
        <v>264</v>
      </c>
      <c r="F2341" s="10">
        <v>3386958</v>
      </c>
      <c r="G2341" s="8">
        <v>1.017532E-4</v>
      </c>
      <c r="H2341" s="10">
        <v>410085.74664000003</v>
      </c>
      <c r="I2341" t="str">
        <f>IFERROR(VLOOKUP(D2341,'LEAID Match'!$A$2:$B$186,2,FALSE),"")</f>
        <v/>
      </c>
    </row>
    <row r="2342" spans="1:9" x14ac:dyDescent="0.2">
      <c r="A2342" t="str">
        <f t="shared" si="36"/>
        <v/>
      </c>
      <c r="B2342" s="15">
        <v>2023</v>
      </c>
      <c r="C2342" t="s">
        <v>1120</v>
      </c>
      <c r="D2342" t="s">
        <v>264</v>
      </c>
      <c r="E2342" t="s">
        <v>264</v>
      </c>
      <c r="F2342" s="10">
        <v>3148430</v>
      </c>
      <c r="G2342" s="8">
        <v>1.2384390000000001E-4</v>
      </c>
      <c r="H2342" s="10">
        <v>296346.06831</v>
      </c>
      <c r="I2342" t="str">
        <f>IFERROR(VLOOKUP(D2342,'LEAID Match'!$A$2:$B$186,2,FALSE),"")</f>
        <v/>
      </c>
    </row>
    <row r="2343" spans="1:9" x14ac:dyDescent="0.2">
      <c r="A2343" t="str">
        <f t="shared" si="36"/>
        <v/>
      </c>
      <c r="B2343" s="15">
        <v>2015</v>
      </c>
      <c r="C2343" t="s">
        <v>1121</v>
      </c>
      <c r="D2343" t="s">
        <v>265</v>
      </c>
      <c r="E2343" t="s">
        <v>265</v>
      </c>
      <c r="F2343" s="10">
        <v>374072</v>
      </c>
      <c r="G2343" s="8">
        <v>2.7238800000000001E-5</v>
      </c>
      <c r="H2343" s="10">
        <v>30597.34404</v>
      </c>
      <c r="I2343" t="str">
        <f>IFERROR(VLOOKUP(D2343,'LEAID Match'!$A$2:$B$186,2,FALSE),"")</f>
        <v/>
      </c>
    </row>
    <row r="2344" spans="1:9" x14ac:dyDescent="0.2">
      <c r="A2344" t="str">
        <f t="shared" si="36"/>
        <v/>
      </c>
      <c r="B2344" s="15">
        <v>2016</v>
      </c>
      <c r="C2344" t="s">
        <v>1121</v>
      </c>
      <c r="D2344" t="s">
        <v>265</v>
      </c>
      <c r="E2344" t="s">
        <v>265</v>
      </c>
      <c r="F2344" s="10">
        <v>484471</v>
      </c>
      <c r="G2344" s="8">
        <v>2.5117899999999999E-5</v>
      </c>
      <c r="H2344" s="10">
        <v>24547.723669999999</v>
      </c>
      <c r="I2344" t="str">
        <f>IFERROR(VLOOKUP(D2344,'LEAID Match'!$A$2:$B$186,2,FALSE),"")</f>
        <v/>
      </c>
    </row>
    <row r="2345" spans="1:9" x14ac:dyDescent="0.2">
      <c r="A2345" t="str">
        <f t="shared" si="36"/>
        <v/>
      </c>
      <c r="B2345" s="15">
        <v>2017</v>
      </c>
      <c r="C2345" t="s">
        <v>1121</v>
      </c>
      <c r="D2345" t="s">
        <v>265</v>
      </c>
      <c r="E2345" t="s">
        <v>265</v>
      </c>
      <c r="F2345" s="10">
        <v>546426</v>
      </c>
      <c r="G2345" s="8">
        <v>2.3082E-5</v>
      </c>
      <c r="H2345" s="10">
        <v>23594.420399999999</v>
      </c>
      <c r="I2345" t="str">
        <f>IFERROR(VLOOKUP(D2345,'LEAID Match'!$A$2:$B$186,2,FALSE),"")</f>
        <v/>
      </c>
    </row>
    <row r="2346" spans="1:9" x14ac:dyDescent="0.2">
      <c r="A2346" t="str">
        <f t="shared" si="36"/>
        <v/>
      </c>
      <c r="B2346" s="15">
        <v>2018</v>
      </c>
      <c r="C2346" t="s">
        <v>1121</v>
      </c>
      <c r="D2346" t="s">
        <v>265</v>
      </c>
      <c r="E2346" t="s">
        <v>265</v>
      </c>
      <c r="F2346" s="10">
        <v>621882</v>
      </c>
      <c r="G2346" s="8">
        <v>2.21519E-5</v>
      </c>
      <c r="H2346" s="10">
        <v>30793.356190000002</v>
      </c>
      <c r="I2346" t="str">
        <f>IFERROR(VLOOKUP(D2346,'LEAID Match'!$A$2:$B$186,2,FALSE),"")</f>
        <v/>
      </c>
    </row>
    <row r="2347" spans="1:9" x14ac:dyDescent="0.2">
      <c r="A2347" t="str">
        <f t="shared" si="36"/>
        <v/>
      </c>
      <c r="B2347" s="15">
        <v>2019</v>
      </c>
      <c r="C2347" t="s">
        <v>1121</v>
      </c>
      <c r="D2347" t="s">
        <v>265</v>
      </c>
      <c r="E2347" t="s">
        <v>265</v>
      </c>
      <c r="F2347" s="10">
        <v>560634</v>
      </c>
      <c r="G2347" s="8">
        <v>2.26385E-5</v>
      </c>
      <c r="H2347" s="10">
        <v>38942.7477</v>
      </c>
      <c r="I2347" t="str">
        <f>IFERROR(VLOOKUP(D2347,'LEAID Match'!$A$2:$B$186,2,FALSE),"")</f>
        <v/>
      </c>
    </row>
    <row r="2348" spans="1:9" x14ac:dyDescent="0.2">
      <c r="A2348" t="str">
        <f t="shared" si="36"/>
        <v/>
      </c>
      <c r="B2348" s="15">
        <v>2020</v>
      </c>
      <c r="C2348" t="s">
        <v>1121</v>
      </c>
      <c r="D2348" t="s">
        <v>265</v>
      </c>
      <c r="E2348" t="s">
        <v>265</v>
      </c>
      <c r="F2348" s="10">
        <v>660021</v>
      </c>
      <c r="G2348" s="8">
        <v>2.1576299999999999E-5</v>
      </c>
      <c r="H2348" s="10">
        <v>49603.913699999997</v>
      </c>
      <c r="I2348" t="str">
        <f>IFERROR(VLOOKUP(D2348,'LEAID Match'!$A$2:$B$186,2,FALSE),"")</f>
        <v/>
      </c>
    </row>
    <row r="2349" spans="1:9" x14ac:dyDescent="0.2">
      <c r="A2349" t="str">
        <f t="shared" si="36"/>
        <v/>
      </c>
      <c r="B2349" s="15">
        <v>2021</v>
      </c>
      <c r="C2349" t="s">
        <v>1121</v>
      </c>
      <c r="D2349" t="s">
        <v>265</v>
      </c>
      <c r="E2349" t="s">
        <v>265</v>
      </c>
      <c r="F2349" s="10">
        <v>855722</v>
      </c>
      <c r="G2349" s="8">
        <v>2.9768999999999999E-5</v>
      </c>
      <c r="H2349" s="10">
        <v>64345.693500000001</v>
      </c>
      <c r="I2349" t="str">
        <f>IFERROR(VLOOKUP(D2349,'LEAID Match'!$A$2:$B$186,2,FALSE),"")</f>
        <v/>
      </c>
    </row>
    <row r="2350" spans="1:9" x14ac:dyDescent="0.2">
      <c r="A2350" t="str">
        <f t="shared" si="36"/>
        <v/>
      </c>
      <c r="B2350" s="15">
        <v>2022</v>
      </c>
      <c r="C2350" t="s">
        <v>1121</v>
      </c>
      <c r="D2350" t="s">
        <v>265</v>
      </c>
      <c r="E2350" t="s">
        <v>265</v>
      </c>
      <c r="F2350" s="10">
        <v>1093400</v>
      </c>
      <c r="G2350" s="8">
        <v>3.2848600000000003E-5</v>
      </c>
      <c r="H2350" s="10">
        <v>132386.42772000001</v>
      </c>
      <c r="I2350" t="str">
        <f>IFERROR(VLOOKUP(D2350,'LEAID Match'!$A$2:$B$186,2,FALSE),"")</f>
        <v/>
      </c>
    </row>
    <row r="2351" spans="1:9" x14ac:dyDescent="0.2">
      <c r="A2351" t="str">
        <f t="shared" si="36"/>
        <v/>
      </c>
      <c r="B2351" s="15">
        <v>2023</v>
      </c>
      <c r="C2351" t="s">
        <v>1121</v>
      </c>
      <c r="D2351" t="s">
        <v>265</v>
      </c>
      <c r="E2351" t="s">
        <v>265</v>
      </c>
      <c r="F2351" s="10">
        <v>701990</v>
      </c>
      <c r="G2351" s="8">
        <v>2.7612900000000001E-5</v>
      </c>
      <c r="H2351" s="10">
        <v>66074.908410000004</v>
      </c>
      <c r="I2351" t="str">
        <f>IFERROR(VLOOKUP(D2351,'LEAID Match'!$A$2:$B$186,2,FALSE),"")</f>
        <v/>
      </c>
    </row>
    <row r="2352" spans="1:9" x14ac:dyDescent="0.2">
      <c r="A2352" t="str">
        <f t="shared" si="36"/>
        <v/>
      </c>
      <c r="B2352" s="15">
        <v>2015</v>
      </c>
      <c r="C2352" t="s">
        <v>1122</v>
      </c>
      <c r="D2352" t="s">
        <v>266</v>
      </c>
      <c r="E2352" t="s">
        <v>266</v>
      </c>
      <c r="F2352" s="10">
        <v>92663</v>
      </c>
      <c r="G2352" s="8">
        <v>6.7474E-6</v>
      </c>
      <c r="H2352" s="10">
        <v>7579.3544199999997</v>
      </c>
      <c r="I2352" t="str">
        <f>IFERROR(VLOOKUP(D2352,'LEAID Match'!$A$2:$B$186,2,FALSE),"")</f>
        <v/>
      </c>
    </row>
    <row r="2353" spans="1:9" x14ac:dyDescent="0.2">
      <c r="A2353" t="str">
        <f t="shared" si="36"/>
        <v/>
      </c>
      <c r="B2353" s="15">
        <v>2016</v>
      </c>
      <c r="C2353" t="s">
        <v>1122</v>
      </c>
      <c r="D2353" t="s">
        <v>266</v>
      </c>
      <c r="E2353" t="s">
        <v>266</v>
      </c>
      <c r="F2353" s="10">
        <v>128663</v>
      </c>
      <c r="G2353" s="8">
        <v>6.6707000000000004E-6</v>
      </c>
      <c r="H2353" s="10">
        <v>6519.2751100000005</v>
      </c>
      <c r="I2353" t="str">
        <f>IFERROR(VLOOKUP(D2353,'LEAID Match'!$A$2:$B$186,2,FALSE),"")</f>
        <v/>
      </c>
    </row>
    <row r="2354" spans="1:9" x14ac:dyDescent="0.2">
      <c r="A2354" t="str">
        <f t="shared" si="36"/>
        <v/>
      </c>
      <c r="B2354" s="15">
        <v>2017</v>
      </c>
      <c r="C2354" t="s">
        <v>1122</v>
      </c>
      <c r="D2354" t="s">
        <v>266</v>
      </c>
      <c r="E2354" t="s">
        <v>266</v>
      </c>
      <c r="F2354" s="10">
        <v>158831</v>
      </c>
      <c r="G2354" s="8">
        <v>6.7093000000000003E-6</v>
      </c>
      <c r="H2354" s="10">
        <v>6858.2464600000003</v>
      </c>
      <c r="I2354" t="str">
        <f>IFERROR(VLOOKUP(D2354,'LEAID Match'!$A$2:$B$186,2,FALSE),"")</f>
        <v/>
      </c>
    </row>
    <row r="2355" spans="1:9" x14ac:dyDescent="0.2">
      <c r="A2355" t="str">
        <f t="shared" si="36"/>
        <v/>
      </c>
      <c r="B2355" s="15">
        <v>2018</v>
      </c>
      <c r="C2355" t="s">
        <v>1122</v>
      </c>
      <c r="D2355" t="s">
        <v>266</v>
      </c>
      <c r="E2355" t="s">
        <v>266</v>
      </c>
      <c r="F2355" s="10">
        <v>266015</v>
      </c>
      <c r="G2355" s="8">
        <v>9.4756999999999998E-6</v>
      </c>
      <c r="H2355" s="10">
        <v>13172.17057</v>
      </c>
      <c r="I2355" t="str">
        <f>IFERROR(VLOOKUP(D2355,'LEAID Match'!$A$2:$B$186,2,FALSE),"")</f>
        <v/>
      </c>
    </row>
    <row r="2356" spans="1:9" x14ac:dyDescent="0.2">
      <c r="A2356" t="str">
        <f t="shared" si="36"/>
        <v/>
      </c>
      <c r="B2356" s="15">
        <v>2019</v>
      </c>
      <c r="C2356" t="s">
        <v>1122</v>
      </c>
      <c r="D2356" t="s">
        <v>266</v>
      </c>
      <c r="E2356" t="s">
        <v>266</v>
      </c>
      <c r="F2356" s="10">
        <v>258917</v>
      </c>
      <c r="G2356" s="8">
        <v>1.0455099999999999E-5</v>
      </c>
      <c r="H2356" s="10">
        <v>17984.863019999997</v>
      </c>
      <c r="I2356" t="str">
        <f>IFERROR(VLOOKUP(D2356,'LEAID Match'!$A$2:$B$186,2,FALSE),"")</f>
        <v/>
      </c>
    </row>
    <row r="2357" spans="1:9" x14ac:dyDescent="0.2">
      <c r="A2357" t="str">
        <f t="shared" si="36"/>
        <v/>
      </c>
      <c r="B2357" s="15">
        <v>2020</v>
      </c>
      <c r="C2357" t="s">
        <v>1122</v>
      </c>
      <c r="D2357" t="s">
        <v>266</v>
      </c>
      <c r="E2357" t="s">
        <v>266</v>
      </c>
      <c r="F2357" s="10">
        <v>293955</v>
      </c>
      <c r="G2357" s="8">
        <v>9.6095000000000001E-6</v>
      </c>
      <c r="H2357" s="10">
        <v>22092.2405</v>
      </c>
      <c r="I2357" t="str">
        <f>IFERROR(VLOOKUP(D2357,'LEAID Match'!$A$2:$B$186,2,FALSE),"")</f>
        <v/>
      </c>
    </row>
    <row r="2358" spans="1:9" x14ac:dyDescent="0.2">
      <c r="A2358" t="str">
        <f t="shared" si="36"/>
        <v/>
      </c>
      <c r="B2358" s="15">
        <v>2021</v>
      </c>
      <c r="C2358" t="s">
        <v>1122</v>
      </c>
      <c r="D2358" t="s">
        <v>266</v>
      </c>
      <c r="E2358" t="s">
        <v>266</v>
      </c>
      <c r="F2358" s="10">
        <v>422230</v>
      </c>
      <c r="G2358" s="8">
        <v>1.46886E-5</v>
      </c>
      <c r="H2358" s="10">
        <v>31749.408900000002</v>
      </c>
      <c r="I2358" t="str">
        <f>IFERROR(VLOOKUP(D2358,'LEAID Match'!$A$2:$B$186,2,FALSE),"")</f>
        <v/>
      </c>
    </row>
    <row r="2359" spans="1:9" x14ac:dyDescent="0.2">
      <c r="A2359" t="str">
        <f t="shared" si="36"/>
        <v/>
      </c>
      <c r="B2359" s="15">
        <v>2022</v>
      </c>
      <c r="C2359" t="s">
        <v>1122</v>
      </c>
      <c r="D2359" t="s">
        <v>266</v>
      </c>
      <c r="E2359" t="s">
        <v>266</v>
      </c>
      <c r="F2359" s="10">
        <v>712961</v>
      </c>
      <c r="G2359" s="8">
        <v>2.14192E-5</v>
      </c>
      <c r="H2359" s="10">
        <v>86323.659839999993</v>
      </c>
      <c r="I2359" t="str">
        <f>IFERROR(VLOOKUP(D2359,'LEAID Match'!$A$2:$B$186,2,FALSE),"")</f>
        <v/>
      </c>
    </row>
    <row r="2360" spans="1:9" x14ac:dyDescent="0.2">
      <c r="A2360" t="str">
        <f t="shared" si="36"/>
        <v/>
      </c>
      <c r="B2360" s="15">
        <v>2023</v>
      </c>
      <c r="C2360" t="s">
        <v>1122</v>
      </c>
      <c r="D2360" t="s">
        <v>266</v>
      </c>
      <c r="E2360" t="s">
        <v>266</v>
      </c>
      <c r="F2360" s="10">
        <v>456120</v>
      </c>
      <c r="G2360" s="8">
        <v>1.7941500000000001E-5</v>
      </c>
      <c r="H2360" s="10">
        <v>42932.215350000006</v>
      </c>
      <c r="I2360" t="str">
        <f>IFERROR(VLOOKUP(D2360,'LEAID Match'!$A$2:$B$186,2,FALSE),"")</f>
        <v/>
      </c>
    </row>
    <row r="2361" spans="1:9" x14ac:dyDescent="0.2">
      <c r="A2361" t="str">
        <f t="shared" si="36"/>
        <v/>
      </c>
      <c r="B2361" s="15">
        <v>2015</v>
      </c>
      <c r="C2361" t="s">
        <v>1123</v>
      </c>
      <c r="D2361" t="s">
        <v>267</v>
      </c>
      <c r="E2361" t="s">
        <v>267</v>
      </c>
      <c r="F2361" s="10">
        <v>6152782</v>
      </c>
      <c r="G2361" s="8">
        <v>4.4802710000000002E-4</v>
      </c>
      <c r="H2361" s="10">
        <v>503268.84143000003</v>
      </c>
      <c r="I2361" t="str">
        <f>IFERROR(VLOOKUP(D2361,'LEAID Match'!$A$2:$B$186,2,FALSE),"")</f>
        <v/>
      </c>
    </row>
    <row r="2362" spans="1:9" x14ac:dyDescent="0.2">
      <c r="A2362" t="str">
        <f t="shared" si="36"/>
        <v/>
      </c>
      <c r="B2362" s="15">
        <v>2016</v>
      </c>
      <c r="C2362" t="s">
        <v>1123</v>
      </c>
      <c r="D2362" t="s">
        <v>267</v>
      </c>
      <c r="E2362" t="s">
        <v>267</v>
      </c>
      <c r="F2362" s="10">
        <v>7571828</v>
      </c>
      <c r="G2362" s="8">
        <v>3.9256879999999999E-4</v>
      </c>
      <c r="H2362" s="10">
        <v>383657.48823999998</v>
      </c>
      <c r="I2362" t="str">
        <f>IFERROR(VLOOKUP(D2362,'LEAID Match'!$A$2:$B$186,2,FALSE),"")</f>
        <v/>
      </c>
    </row>
    <row r="2363" spans="1:9" x14ac:dyDescent="0.2">
      <c r="A2363" t="str">
        <f t="shared" si="36"/>
        <v/>
      </c>
      <c r="B2363" s="15">
        <v>2017</v>
      </c>
      <c r="C2363" t="s">
        <v>1123</v>
      </c>
      <c r="D2363" t="s">
        <v>267</v>
      </c>
      <c r="E2363" t="s">
        <v>267</v>
      </c>
      <c r="F2363" s="10">
        <v>10317226</v>
      </c>
      <c r="G2363" s="8">
        <v>4.3581739999999999E-4</v>
      </c>
      <c r="H2363" s="10">
        <v>445492.54628000001</v>
      </c>
      <c r="I2363" t="str">
        <f>IFERROR(VLOOKUP(D2363,'LEAID Match'!$A$2:$B$186,2,FALSE),"")</f>
        <v/>
      </c>
    </row>
    <row r="2364" spans="1:9" x14ac:dyDescent="0.2">
      <c r="A2364" t="str">
        <f t="shared" si="36"/>
        <v/>
      </c>
      <c r="B2364" s="15">
        <v>2018</v>
      </c>
      <c r="C2364" t="s">
        <v>1123</v>
      </c>
      <c r="D2364" t="s">
        <v>267</v>
      </c>
      <c r="E2364" t="s">
        <v>267</v>
      </c>
      <c r="F2364" s="10">
        <v>12626068</v>
      </c>
      <c r="G2364" s="8">
        <v>4.497503E-4</v>
      </c>
      <c r="H2364" s="10">
        <v>625197.89202999999</v>
      </c>
      <c r="I2364" t="str">
        <f>IFERROR(VLOOKUP(D2364,'LEAID Match'!$A$2:$B$186,2,FALSE),"")</f>
        <v/>
      </c>
    </row>
    <row r="2365" spans="1:9" x14ac:dyDescent="0.2">
      <c r="A2365" t="str">
        <f t="shared" si="36"/>
        <v/>
      </c>
      <c r="B2365" s="15">
        <v>2019</v>
      </c>
      <c r="C2365" t="s">
        <v>1123</v>
      </c>
      <c r="D2365" t="s">
        <v>267</v>
      </c>
      <c r="E2365" t="s">
        <v>267</v>
      </c>
      <c r="F2365" s="10">
        <v>11963016</v>
      </c>
      <c r="G2365" s="8">
        <v>4.8306770000000002E-4</v>
      </c>
      <c r="H2365" s="10">
        <v>830973.05754000007</v>
      </c>
      <c r="I2365" t="str">
        <f>IFERROR(VLOOKUP(D2365,'LEAID Match'!$A$2:$B$186,2,FALSE),"")</f>
        <v/>
      </c>
    </row>
    <row r="2366" spans="1:9" x14ac:dyDescent="0.2">
      <c r="A2366" t="str">
        <f t="shared" si="36"/>
        <v/>
      </c>
      <c r="B2366" s="15">
        <v>2020</v>
      </c>
      <c r="C2366" t="s">
        <v>1123</v>
      </c>
      <c r="D2366" t="s">
        <v>267</v>
      </c>
      <c r="E2366" t="s">
        <v>267</v>
      </c>
      <c r="F2366" s="10">
        <v>13796154</v>
      </c>
      <c r="G2366" s="8">
        <v>4.5100130000000002E-4</v>
      </c>
      <c r="H2366" s="10">
        <v>1036851.9887000001</v>
      </c>
      <c r="I2366" t="str">
        <f>IFERROR(VLOOKUP(D2366,'LEAID Match'!$A$2:$B$186,2,FALSE),"")</f>
        <v/>
      </c>
    </row>
    <row r="2367" spans="1:9" x14ac:dyDescent="0.2">
      <c r="A2367" t="str">
        <f t="shared" si="36"/>
        <v/>
      </c>
      <c r="B2367" s="15">
        <v>2021</v>
      </c>
      <c r="C2367" t="s">
        <v>1123</v>
      </c>
      <c r="D2367" t="s">
        <v>267</v>
      </c>
      <c r="E2367" t="s">
        <v>267</v>
      </c>
      <c r="F2367" s="10">
        <v>13865340</v>
      </c>
      <c r="G2367" s="8">
        <v>4.8235010000000002E-4</v>
      </c>
      <c r="H2367" s="10">
        <v>1042599.74115</v>
      </c>
      <c r="I2367" t="str">
        <f>IFERROR(VLOOKUP(D2367,'LEAID Match'!$A$2:$B$186,2,FALSE),"")</f>
        <v/>
      </c>
    </row>
    <row r="2368" spans="1:9" x14ac:dyDescent="0.2">
      <c r="A2368" t="str">
        <f t="shared" si="36"/>
        <v/>
      </c>
      <c r="B2368" s="15">
        <v>2022</v>
      </c>
      <c r="C2368" t="s">
        <v>1123</v>
      </c>
      <c r="D2368" t="s">
        <v>267</v>
      </c>
      <c r="E2368" t="s">
        <v>267</v>
      </c>
      <c r="F2368" s="10">
        <v>16271071</v>
      </c>
      <c r="G2368" s="8">
        <v>4.8882590000000001E-4</v>
      </c>
      <c r="H2368" s="10">
        <v>1970066.14218</v>
      </c>
      <c r="I2368" t="str">
        <f>IFERROR(VLOOKUP(D2368,'LEAID Match'!$A$2:$B$186,2,FALSE),"")</f>
        <v/>
      </c>
    </row>
    <row r="2369" spans="1:9" x14ac:dyDescent="0.2">
      <c r="A2369" t="str">
        <f t="shared" si="36"/>
        <v/>
      </c>
      <c r="B2369" s="15">
        <v>2023</v>
      </c>
      <c r="C2369" t="s">
        <v>1123</v>
      </c>
      <c r="D2369" t="s">
        <v>267</v>
      </c>
      <c r="E2369" t="s">
        <v>267</v>
      </c>
      <c r="F2369" s="10">
        <v>13466730</v>
      </c>
      <c r="G2369" s="8">
        <v>5.297155E-4</v>
      </c>
      <c r="H2369" s="10">
        <v>1267556.2199500001</v>
      </c>
      <c r="I2369" t="str">
        <f>IFERROR(VLOOKUP(D2369,'LEAID Match'!$A$2:$B$186,2,FALSE),"")</f>
        <v/>
      </c>
    </row>
    <row r="2370" spans="1:9" x14ac:dyDescent="0.2">
      <c r="A2370" t="str">
        <f t="shared" si="36"/>
        <v/>
      </c>
      <c r="B2370" s="15">
        <v>2015</v>
      </c>
      <c r="C2370" t="s">
        <v>1124</v>
      </c>
      <c r="D2370" t="s">
        <v>268</v>
      </c>
      <c r="E2370" t="s">
        <v>268</v>
      </c>
      <c r="F2370" s="10">
        <v>686064</v>
      </c>
      <c r="G2370" s="8">
        <v>4.9957100000000003E-5</v>
      </c>
      <c r="H2370" s="10">
        <v>56116.810430000005</v>
      </c>
      <c r="I2370" t="str">
        <f>IFERROR(VLOOKUP(D2370,'LEAID Match'!$A$2:$B$186,2,FALSE),"")</f>
        <v/>
      </c>
    </row>
    <row r="2371" spans="1:9" x14ac:dyDescent="0.2">
      <c r="A2371" t="str">
        <f t="shared" ref="A2371:A2434" si="37">I2371</f>
        <v/>
      </c>
      <c r="B2371" s="15">
        <v>2016</v>
      </c>
      <c r="C2371" t="s">
        <v>1124</v>
      </c>
      <c r="D2371" t="s">
        <v>268</v>
      </c>
      <c r="E2371" t="s">
        <v>268</v>
      </c>
      <c r="F2371" s="10">
        <v>1255248</v>
      </c>
      <c r="G2371" s="8">
        <v>6.5079600000000006E-5</v>
      </c>
      <c r="H2371" s="10">
        <v>63602.293080000003</v>
      </c>
      <c r="I2371" t="str">
        <f>IFERROR(VLOOKUP(D2371,'LEAID Match'!$A$2:$B$186,2,FALSE),"")</f>
        <v/>
      </c>
    </row>
    <row r="2372" spans="1:9" x14ac:dyDescent="0.2">
      <c r="A2372" t="str">
        <f t="shared" si="37"/>
        <v/>
      </c>
      <c r="B2372" s="15">
        <v>2017</v>
      </c>
      <c r="C2372" t="s">
        <v>1124</v>
      </c>
      <c r="D2372" t="s">
        <v>268</v>
      </c>
      <c r="E2372" t="s">
        <v>268</v>
      </c>
      <c r="F2372" s="10">
        <v>2021393</v>
      </c>
      <c r="G2372" s="8">
        <v>8.5387099999999994E-5</v>
      </c>
      <c r="H2372" s="10">
        <v>87282.693619999991</v>
      </c>
      <c r="I2372" t="str">
        <f>IFERROR(VLOOKUP(D2372,'LEAID Match'!$A$2:$B$186,2,FALSE),"")</f>
        <v/>
      </c>
    </row>
    <row r="2373" spans="1:9" x14ac:dyDescent="0.2">
      <c r="A2373" t="str">
        <f t="shared" si="37"/>
        <v/>
      </c>
      <c r="B2373" s="15">
        <v>2018</v>
      </c>
      <c r="C2373" t="s">
        <v>1124</v>
      </c>
      <c r="D2373" t="s">
        <v>268</v>
      </c>
      <c r="E2373" t="s">
        <v>268</v>
      </c>
      <c r="F2373" s="10">
        <v>2807636</v>
      </c>
      <c r="G2373" s="8">
        <v>1.000102E-4</v>
      </c>
      <c r="H2373" s="10">
        <v>139024.17902000001</v>
      </c>
      <c r="I2373" t="str">
        <f>IFERROR(VLOOKUP(D2373,'LEAID Match'!$A$2:$B$186,2,FALSE),"")</f>
        <v/>
      </c>
    </row>
    <row r="2374" spans="1:9" x14ac:dyDescent="0.2">
      <c r="A2374" t="str">
        <f t="shared" si="37"/>
        <v/>
      </c>
      <c r="B2374" s="15">
        <v>2019</v>
      </c>
      <c r="C2374" t="s">
        <v>1124</v>
      </c>
      <c r="D2374" t="s">
        <v>268</v>
      </c>
      <c r="E2374" t="s">
        <v>268</v>
      </c>
      <c r="F2374" s="10">
        <v>3418033</v>
      </c>
      <c r="G2374" s="8">
        <v>1.3802049999999999E-4</v>
      </c>
      <c r="H2374" s="10">
        <v>237422.86409999998</v>
      </c>
      <c r="I2374" t="str">
        <f>IFERROR(VLOOKUP(D2374,'LEAID Match'!$A$2:$B$186,2,FALSE),"")</f>
        <v/>
      </c>
    </row>
    <row r="2375" spans="1:9" x14ac:dyDescent="0.2">
      <c r="A2375" t="str">
        <f t="shared" si="37"/>
        <v/>
      </c>
      <c r="B2375" s="15">
        <v>2020</v>
      </c>
      <c r="C2375" t="s">
        <v>1124</v>
      </c>
      <c r="D2375" t="s">
        <v>268</v>
      </c>
      <c r="E2375" t="s">
        <v>268</v>
      </c>
      <c r="F2375" s="10">
        <v>3328344</v>
      </c>
      <c r="G2375" s="8">
        <v>1.088048E-4</v>
      </c>
      <c r="H2375" s="10">
        <v>250142.2352</v>
      </c>
      <c r="I2375" t="str">
        <f>IFERROR(VLOOKUP(D2375,'LEAID Match'!$A$2:$B$186,2,FALSE),"")</f>
        <v/>
      </c>
    </row>
    <row r="2376" spans="1:9" x14ac:dyDescent="0.2">
      <c r="A2376" t="str">
        <f t="shared" si="37"/>
        <v/>
      </c>
      <c r="B2376" s="15">
        <v>2021</v>
      </c>
      <c r="C2376" t="s">
        <v>1124</v>
      </c>
      <c r="D2376" t="s">
        <v>268</v>
      </c>
      <c r="E2376" t="s">
        <v>268</v>
      </c>
      <c r="F2376" s="10">
        <v>3515315</v>
      </c>
      <c r="G2376" s="8">
        <v>1.2229140000000001E-4</v>
      </c>
      <c r="H2376" s="10">
        <v>264332.86110000004</v>
      </c>
      <c r="I2376" t="str">
        <f>IFERROR(VLOOKUP(D2376,'LEAID Match'!$A$2:$B$186,2,FALSE),"")</f>
        <v/>
      </c>
    </row>
    <row r="2377" spans="1:9" x14ac:dyDescent="0.2">
      <c r="A2377" t="str">
        <f t="shared" si="37"/>
        <v/>
      </c>
      <c r="B2377" s="15">
        <v>2022</v>
      </c>
      <c r="C2377" t="s">
        <v>1124</v>
      </c>
      <c r="D2377" t="s">
        <v>268</v>
      </c>
      <c r="E2377" t="s">
        <v>268</v>
      </c>
      <c r="F2377" s="10" t="s">
        <v>29</v>
      </c>
      <c r="G2377" s="8">
        <v>0</v>
      </c>
      <c r="H2377" s="10">
        <v>0</v>
      </c>
      <c r="I2377" t="str">
        <f>IFERROR(VLOOKUP(D2377,'LEAID Match'!$A$2:$B$186,2,FALSE),"")</f>
        <v/>
      </c>
    </row>
    <row r="2378" spans="1:9" x14ac:dyDescent="0.2">
      <c r="A2378" t="str">
        <f t="shared" si="37"/>
        <v/>
      </c>
      <c r="B2378" s="15">
        <v>2023</v>
      </c>
      <c r="C2378" t="s">
        <v>1124</v>
      </c>
      <c r="D2378" t="s">
        <v>268</v>
      </c>
      <c r="E2378" t="s">
        <v>268</v>
      </c>
      <c r="F2378" s="10">
        <v>614110</v>
      </c>
      <c r="G2378" s="8">
        <v>2.4156100000000001E-5</v>
      </c>
      <c r="H2378" s="10">
        <v>57803.131690000002</v>
      </c>
      <c r="I2378" t="str">
        <f>IFERROR(VLOOKUP(D2378,'LEAID Match'!$A$2:$B$186,2,FALSE),"")</f>
        <v/>
      </c>
    </row>
    <row r="2379" spans="1:9" x14ac:dyDescent="0.2">
      <c r="A2379" t="str">
        <f t="shared" si="37"/>
        <v/>
      </c>
      <c r="B2379" s="15">
        <v>2015</v>
      </c>
      <c r="C2379" t="s">
        <v>1839</v>
      </c>
      <c r="D2379" t="s">
        <v>269</v>
      </c>
      <c r="E2379" t="s">
        <v>269</v>
      </c>
      <c r="F2379" s="10">
        <v>3359279</v>
      </c>
      <c r="G2379" s="8">
        <v>2.446126E-4</v>
      </c>
      <c r="H2379" s="10">
        <v>274773.33357999998</v>
      </c>
      <c r="I2379" t="str">
        <f>IFERROR(VLOOKUP(D2379,'LEAID Match'!$A$2:$B$186,2,FALSE),"")</f>
        <v/>
      </c>
    </row>
    <row r="2380" spans="1:9" x14ac:dyDescent="0.2">
      <c r="A2380" t="str">
        <f t="shared" si="37"/>
        <v/>
      </c>
      <c r="B2380" s="15">
        <v>2016</v>
      </c>
      <c r="C2380" t="s">
        <v>1839</v>
      </c>
      <c r="D2380" t="s">
        <v>269</v>
      </c>
      <c r="E2380" t="s">
        <v>269</v>
      </c>
      <c r="F2380" s="10" t="s">
        <v>29</v>
      </c>
      <c r="G2380" s="8">
        <v>0</v>
      </c>
      <c r="H2380" s="10">
        <v>0</v>
      </c>
      <c r="I2380" t="str">
        <f>IFERROR(VLOOKUP(D2380,'LEAID Match'!$A$2:$B$186,2,FALSE),"")</f>
        <v/>
      </c>
    </row>
    <row r="2381" spans="1:9" x14ac:dyDescent="0.2">
      <c r="A2381" t="str">
        <f t="shared" si="37"/>
        <v/>
      </c>
      <c r="B2381" s="15">
        <v>2017</v>
      </c>
      <c r="C2381" t="s">
        <v>1839</v>
      </c>
      <c r="D2381" t="s">
        <v>269</v>
      </c>
      <c r="E2381" t="s">
        <v>269</v>
      </c>
      <c r="F2381" s="10" t="s">
        <v>29</v>
      </c>
      <c r="G2381" s="8">
        <v>0</v>
      </c>
      <c r="H2381" s="10">
        <v>0</v>
      </c>
      <c r="I2381" t="str">
        <f>IFERROR(VLOOKUP(D2381,'LEAID Match'!$A$2:$B$186,2,FALSE),"")</f>
        <v/>
      </c>
    </row>
    <row r="2382" spans="1:9" x14ac:dyDescent="0.2">
      <c r="A2382" t="str">
        <f t="shared" si="37"/>
        <v/>
      </c>
      <c r="B2382" s="15">
        <v>2015</v>
      </c>
      <c r="C2382" t="s">
        <v>1125</v>
      </c>
      <c r="D2382" t="s">
        <v>270</v>
      </c>
      <c r="E2382" t="s">
        <v>270</v>
      </c>
      <c r="F2382" s="10">
        <v>4323591</v>
      </c>
      <c r="G2382" s="8">
        <v>3.1483089999999997E-4</v>
      </c>
      <c r="H2382" s="10">
        <v>353649.54996999999</v>
      </c>
      <c r="I2382" t="str">
        <f>IFERROR(VLOOKUP(D2382,'LEAID Match'!$A$2:$B$186,2,FALSE),"")</f>
        <v/>
      </c>
    </row>
    <row r="2383" spans="1:9" x14ac:dyDescent="0.2">
      <c r="A2383" t="str">
        <f t="shared" si="37"/>
        <v/>
      </c>
      <c r="B2383" s="15">
        <v>2016</v>
      </c>
      <c r="C2383" t="s">
        <v>1125</v>
      </c>
      <c r="D2383" t="s">
        <v>270</v>
      </c>
      <c r="E2383" t="s">
        <v>270</v>
      </c>
      <c r="F2383" s="10">
        <v>5394207</v>
      </c>
      <c r="G2383" s="8">
        <v>2.7966790000000003E-4</v>
      </c>
      <c r="H2383" s="10">
        <v>273319.43867</v>
      </c>
      <c r="I2383" t="str">
        <f>IFERROR(VLOOKUP(D2383,'LEAID Match'!$A$2:$B$186,2,FALSE),"")</f>
        <v/>
      </c>
    </row>
    <row r="2384" spans="1:9" x14ac:dyDescent="0.2">
      <c r="A2384" t="str">
        <f t="shared" si="37"/>
        <v/>
      </c>
      <c r="B2384" s="15">
        <v>2017</v>
      </c>
      <c r="C2384" t="s">
        <v>1125</v>
      </c>
      <c r="D2384" t="s">
        <v>270</v>
      </c>
      <c r="E2384" t="s">
        <v>270</v>
      </c>
      <c r="F2384" s="10">
        <v>7579341</v>
      </c>
      <c r="G2384" s="8">
        <v>3.2016439999999998E-4</v>
      </c>
      <c r="H2384" s="10">
        <v>327272.04968</v>
      </c>
      <c r="I2384" t="str">
        <f>IFERROR(VLOOKUP(D2384,'LEAID Match'!$A$2:$B$186,2,FALSE),"")</f>
        <v/>
      </c>
    </row>
    <row r="2385" spans="1:9" x14ac:dyDescent="0.2">
      <c r="A2385" t="str">
        <f t="shared" si="37"/>
        <v/>
      </c>
      <c r="B2385" s="15">
        <v>2018</v>
      </c>
      <c r="C2385" t="s">
        <v>1125</v>
      </c>
      <c r="D2385" t="s">
        <v>270</v>
      </c>
      <c r="E2385" t="s">
        <v>270</v>
      </c>
      <c r="F2385" s="10">
        <v>8423837</v>
      </c>
      <c r="G2385" s="8">
        <v>3.0006359999999998E-4</v>
      </c>
      <c r="H2385" s="10">
        <v>417118.41035999998</v>
      </c>
      <c r="I2385" t="str">
        <f>IFERROR(VLOOKUP(D2385,'LEAID Match'!$A$2:$B$186,2,FALSE),"")</f>
        <v/>
      </c>
    </row>
    <row r="2386" spans="1:9" x14ac:dyDescent="0.2">
      <c r="A2386" t="str">
        <f t="shared" si="37"/>
        <v/>
      </c>
      <c r="B2386" s="15">
        <v>2019</v>
      </c>
      <c r="C2386" t="s">
        <v>1125</v>
      </c>
      <c r="D2386" t="s">
        <v>270</v>
      </c>
      <c r="E2386" t="s">
        <v>270</v>
      </c>
      <c r="F2386" s="10">
        <v>9396325</v>
      </c>
      <c r="G2386" s="8">
        <v>3.7942450000000001E-4</v>
      </c>
      <c r="H2386" s="10">
        <v>652686.02490000008</v>
      </c>
      <c r="I2386" t="str">
        <f>IFERROR(VLOOKUP(D2386,'LEAID Match'!$A$2:$B$186,2,FALSE),"")</f>
        <v/>
      </c>
    </row>
    <row r="2387" spans="1:9" x14ac:dyDescent="0.2">
      <c r="A2387" t="str">
        <f t="shared" si="37"/>
        <v/>
      </c>
      <c r="B2387" s="15">
        <v>2020</v>
      </c>
      <c r="C2387" t="s">
        <v>1125</v>
      </c>
      <c r="D2387" t="s">
        <v>270</v>
      </c>
      <c r="E2387" t="s">
        <v>270</v>
      </c>
      <c r="F2387" s="10">
        <v>10554701</v>
      </c>
      <c r="G2387" s="8">
        <v>3.4503700000000002E-4</v>
      </c>
      <c r="H2387" s="10">
        <v>793240.06300000008</v>
      </c>
      <c r="I2387" t="str">
        <f>IFERROR(VLOOKUP(D2387,'LEAID Match'!$A$2:$B$186,2,FALSE),"")</f>
        <v/>
      </c>
    </row>
    <row r="2388" spans="1:9" x14ac:dyDescent="0.2">
      <c r="A2388" t="str">
        <f t="shared" si="37"/>
        <v/>
      </c>
      <c r="B2388" s="15">
        <v>2021</v>
      </c>
      <c r="C2388" t="s">
        <v>1125</v>
      </c>
      <c r="D2388" t="s">
        <v>270</v>
      </c>
      <c r="E2388" t="s">
        <v>270</v>
      </c>
      <c r="F2388" s="10">
        <v>10619310</v>
      </c>
      <c r="G2388" s="8">
        <v>3.694266E-4</v>
      </c>
      <c r="H2388" s="10">
        <v>798515.59589999996</v>
      </c>
      <c r="I2388" t="str">
        <f>IFERROR(VLOOKUP(D2388,'LEAID Match'!$A$2:$B$186,2,FALSE),"")</f>
        <v/>
      </c>
    </row>
    <row r="2389" spans="1:9" x14ac:dyDescent="0.2">
      <c r="A2389" t="str">
        <f t="shared" si="37"/>
        <v/>
      </c>
      <c r="B2389" s="15">
        <v>2022</v>
      </c>
      <c r="C2389" t="s">
        <v>1125</v>
      </c>
      <c r="D2389" t="s">
        <v>270</v>
      </c>
      <c r="E2389" t="s">
        <v>270</v>
      </c>
      <c r="F2389" s="10">
        <v>15035971</v>
      </c>
      <c r="G2389" s="8">
        <v>4.5172019999999998E-4</v>
      </c>
      <c r="H2389" s="10">
        <v>1820522.7500399998</v>
      </c>
      <c r="I2389" t="str">
        <f>IFERROR(VLOOKUP(D2389,'LEAID Match'!$A$2:$B$186,2,FALSE),"")</f>
        <v/>
      </c>
    </row>
    <row r="2390" spans="1:9" x14ac:dyDescent="0.2">
      <c r="A2390" t="str">
        <f t="shared" si="37"/>
        <v/>
      </c>
      <c r="B2390" s="15">
        <v>2023</v>
      </c>
      <c r="C2390" t="s">
        <v>1125</v>
      </c>
      <c r="D2390" t="s">
        <v>270</v>
      </c>
      <c r="E2390" t="s">
        <v>270</v>
      </c>
      <c r="F2390" s="10">
        <v>13192044</v>
      </c>
      <c r="G2390" s="8">
        <v>5.1891060000000002E-4</v>
      </c>
      <c r="H2390" s="10">
        <v>1241701.1747399999</v>
      </c>
      <c r="I2390" t="str">
        <f>IFERROR(VLOOKUP(D2390,'LEAID Match'!$A$2:$B$186,2,FALSE),"")</f>
        <v/>
      </c>
    </row>
    <row r="2391" spans="1:9" x14ac:dyDescent="0.2">
      <c r="A2391" t="str">
        <f t="shared" si="37"/>
        <v/>
      </c>
      <c r="B2391" s="15">
        <v>2015</v>
      </c>
      <c r="C2391" t="s">
        <v>1126</v>
      </c>
      <c r="D2391" t="s">
        <v>271</v>
      </c>
      <c r="E2391" t="s">
        <v>271</v>
      </c>
      <c r="F2391" s="10">
        <v>480634</v>
      </c>
      <c r="G2391" s="8">
        <v>3.49983E-5</v>
      </c>
      <c r="H2391" s="10">
        <v>39313.590389999998</v>
      </c>
      <c r="I2391" t="str">
        <f>IFERROR(VLOOKUP(D2391,'LEAID Match'!$A$2:$B$186,2,FALSE),"")</f>
        <v/>
      </c>
    </row>
    <row r="2392" spans="1:9" x14ac:dyDescent="0.2">
      <c r="A2392" t="str">
        <f t="shared" si="37"/>
        <v/>
      </c>
      <c r="B2392" s="15">
        <v>2016</v>
      </c>
      <c r="C2392" t="s">
        <v>1126</v>
      </c>
      <c r="D2392" t="s">
        <v>271</v>
      </c>
      <c r="E2392" t="s">
        <v>271</v>
      </c>
      <c r="F2392" s="10">
        <v>594889</v>
      </c>
      <c r="G2392" s="8">
        <v>3.0842600000000002E-5</v>
      </c>
      <c r="H2392" s="10">
        <v>30142.472980000002</v>
      </c>
      <c r="I2392" t="str">
        <f>IFERROR(VLOOKUP(D2392,'LEAID Match'!$A$2:$B$186,2,FALSE),"")</f>
        <v/>
      </c>
    </row>
    <row r="2393" spans="1:9" x14ac:dyDescent="0.2">
      <c r="A2393" t="str">
        <f t="shared" si="37"/>
        <v/>
      </c>
      <c r="B2393" s="15">
        <v>2017</v>
      </c>
      <c r="C2393" t="s">
        <v>1126</v>
      </c>
      <c r="D2393" t="s">
        <v>271</v>
      </c>
      <c r="E2393" t="s">
        <v>271</v>
      </c>
      <c r="F2393" s="10">
        <v>791470</v>
      </c>
      <c r="G2393" s="8">
        <v>3.3433099999999997E-5</v>
      </c>
      <c r="H2393" s="10">
        <v>34175.31482</v>
      </c>
      <c r="I2393" t="str">
        <f>IFERROR(VLOOKUP(D2393,'LEAID Match'!$A$2:$B$186,2,FALSE),"")</f>
        <v/>
      </c>
    </row>
    <row r="2394" spans="1:9" x14ac:dyDescent="0.2">
      <c r="A2394" t="str">
        <f t="shared" si="37"/>
        <v/>
      </c>
      <c r="B2394" s="15">
        <v>2018</v>
      </c>
      <c r="C2394" t="s">
        <v>1126</v>
      </c>
      <c r="D2394" t="s">
        <v>271</v>
      </c>
      <c r="E2394" t="s">
        <v>271</v>
      </c>
      <c r="F2394" s="10">
        <v>901020</v>
      </c>
      <c r="G2394" s="8">
        <v>3.2094999999999997E-5</v>
      </c>
      <c r="H2394" s="10">
        <v>44615.259499999993</v>
      </c>
      <c r="I2394" t="str">
        <f>IFERROR(VLOOKUP(D2394,'LEAID Match'!$A$2:$B$186,2,FALSE),"")</f>
        <v/>
      </c>
    </row>
    <row r="2395" spans="1:9" x14ac:dyDescent="0.2">
      <c r="A2395" t="str">
        <f t="shared" si="37"/>
        <v/>
      </c>
      <c r="B2395" s="15">
        <v>2019</v>
      </c>
      <c r="C2395" t="s">
        <v>1126</v>
      </c>
      <c r="D2395" t="s">
        <v>271</v>
      </c>
      <c r="E2395" t="s">
        <v>271</v>
      </c>
      <c r="F2395" s="10">
        <v>858774</v>
      </c>
      <c r="G2395" s="8">
        <v>3.4677400000000001E-5</v>
      </c>
      <c r="H2395" s="10">
        <v>59652.063480000004</v>
      </c>
      <c r="I2395" t="str">
        <f>IFERROR(VLOOKUP(D2395,'LEAID Match'!$A$2:$B$186,2,FALSE),"")</f>
        <v/>
      </c>
    </row>
    <row r="2396" spans="1:9" x14ac:dyDescent="0.2">
      <c r="A2396" t="str">
        <f t="shared" si="37"/>
        <v/>
      </c>
      <c r="B2396" s="15">
        <v>2020</v>
      </c>
      <c r="C2396" t="s">
        <v>1126</v>
      </c>
      <c r="D2396" t="s">
        <v>271</v>
      </c>
      <c r="E2396" t="s">
        <v>271</v>
      </c>
      <c r="F2396" s="10">
        <v>1354539</v>
      </c>
      <c r="G2396" s="8">
        <v>4.4280399999999997E-5</v>
      </c>
      <c r="H2396" s="10">
        <v>101800.63959999999</v>
      </c>
      <c r="I2396" t="str">
        <f>IFERROR(VLOOKUP(D2396,'LEAID Match'!$A$2:$B$186,2,FALSE),"")</f>
        <v/>
      </c>
    </row>
    <row r="2397" spans="1:9" x14ac:dyDescent="0.2">
      <c r="A2397" t="str">
        <f t="shared" si="37"/>
        <v/>
      </c>
      <c r="B2397" s="15">
        <v>2021</v>
      </c>
      <c r="C2397" t="s">
        <v>1126</v>
      </c>
      <c r="D2397" t="s">
        <v>271</v>
      </c>
      <c r="E2397" t="s">
        <v>271</v>
      </c>
      <c r="F2397" s="10">
        <v>964095</v>
      </c>
      <c r="G2397" s="8">
        <v>3.3539099999999999E-5</v>
      </c>
      <c r="H2397" s="10">
        <v>72494.764649999997</v>
      </c>
      <c r="I2397" t="str">
        <f>IFERROR(VLOOKUP(D2397,'LEAID Match'!$A$2:$B$186,2,FALSE),"")</f>
        <v/>
      </c>
    </row>
    <row r="2398" spans="1:9" x14ac:dyDescent="0.2">
      <c r="A2398" t="str">
        <f t="shared" si="37"/>
        <v/>
      </c>
      <c r="B2398" s="15">
        <v>2022</v>
      </c>
      <c r="C2398" t="s">
        <v>1126</v>
      </c>
      <c r="D2398" t="s">
        <v>271</v>
      </c>
      <c r="E2398" t="s">
        <v>271</v>
      </c>
      <c r="F2398" s="10">
        <v>1519445</v>
      </c>
      <c r="G2398" s="8">
        <v>4.5648100000000001E-5</v>
      </c>
      <c r="H2398" s="10">
        <v>183970.97262000002</v>
      </c>
      <c r="I2398" t="str">
        <f>IFERROR(VLOOKUP(D2398,'LEAID Match'!$A$2:$B$186,2,FALSE),"")</f>
        <v/>
      </c>
    </row>
    <row r="2399" spans="1:9" x14ac:dyDescent="0.2">
      <c r="A2399" t="str">
        <f t="shared" si="37"/>
        <v/>
      </c>
      <c r="B2399" s="15">
        <v>2023</v>
      </c>
      <c r="C2399" t="s">
        <v>1126</v>
      </c>
      <c r="D2399" t="s">
        <v>271</v>
      </c>
      <c r="E2399" t="s">
        <v>271</v>
      </c>
      <c r="F2399" s="10">
        <v>590115</v>
      </c>
      <c r="G2399" s="8">
        <v>2.3212200000000001E-5</v>
      </c>
      <c r="H2399" s="10">
        <v>55544.473380000003</v>
      </c>
      <c r="I2399" t="str">
        <f>IFERROR(VLOOKUP(D2399,'LEAID Match'!$A$2:$B$186,2,FALSE),"")</f>
        <v/>
      </c>
    </row>
    <row r="2400" spans="1:9" x14ac:dyDescent="0.2">
      <c r="A2400" t="str">
        <f t="shared" si="37"/>
        <v/>
      </c>
      <c r="B2400" s="15">
        <v>2015</v>
      </c>
      <c r="C2400" t="s">
        <v>1127</v>
      </c>
      <c r="D2400" t="s">
        <v>943</v>
      </c>
      <c r="E2400" t="s">
        <v>272</v>
      </c>
      <c r="F2400" s="10">
        <v>273595</v>
      </c>
      <c r="G2400" s="8">
        <v>1.9922400000000001E-5</v>
      </c>
      <c r="H2400" s="10">
        <v>22378.831920000001</v>
      </c>
      <c r="I2400" t="str">
        <f>IFERROR(VLOOKUP(D2400,'LEAID Match'!$A$2:$B$186,2,FALSE),"")</f>
        <v/>
      </c>
    </row>
    <row r="2401" spans="1:9" x14ac:dyDescent="0.2">
      <c r="A2401" t="str">
        <f t="shared" si="37"/>
        <v/>
      </c>
      <c r="B2401" s="15">
        <v>2016</v>
      </c>
      <c r="C2401" t="s">
        <v>1127</v>
      </c>
      <c r="D2401" t="s">
        <v>943</v>
      </c>
      <c r="E2401" t="s">
        <v>272</v>
      </c>
      <c r="F2401" s="10">
        <v>106277</v>
      </c>
      <c r="G2401" s="8">
        <v>5.5099999999999998E-6</v>
      </c>
      <c r="H2401" s="10">
        <v>5384.9229999999998</v>
      </c>
      <c r="I2401" t="str">
        <f>IFERROR(VLOOKUP(D2401,'LEAID Match'!$A$2:$B$186,2,FALSE),"")</f>
        <v/>
      </c>
    </row>
    <row r="2402" spans="1:9" x14ac:dyDescent="0.2">
      <c r="A2402" t="str">
        <f t="shared" si="37"/>
        <v/>
      </c>
      <c r="B2402" s="15">
        <v>2017</v>
      </c>
      <c r="C2402" t="s">
        <v>1127</v>
      </c>
      <c r="D2402" t="s">
        <v>943</v>
      </c>
      <c r="E2402" t="s">
        <v>272</v>
      </c>
      <c r="F2402" s="10">
        <v>124906</v>
      </c>
      <c r="G2402" s="8">
        <v>5.2762000000000004E-6</v>
      </c>
      <c r="H2402" s="10">
        <v>5393.3316400000003</v>
      </c>
      <c r="I2402" t="str">
        <f>IFERROR(VLOOKUP(D2402,'LEAID Match'!$A$2:$B$186,2,FALSE),"")</f>
        <v/>
      </c>
    </row>
    <row r="2403" spans="1:9" x14ac:dyDescent="0.2">
      <c r="A2403" t="str">
        <f t="shared" si="37"/>
        <v/>
      </c>
      <c r="B2403" s="15">
        <v>2018</v>
      </c>
      <c r="C2403" t="s">
        <v>1127</v>
      </c>
      <c r="D2403" t="s">
        <v>943</v>
      </c>
      <c r="E2403" t="s">
        <v>943</v>
      </c>
      <c r="F2403" s="10">
        <v>140678</v>
      </c>
      <c r="G2403" s="8">
        <v>5.0111000000000002E-6</v>
      </c>
      <c r="H2403" s="10">
        <v>6965.9301100000002</v>
      </c>
      <c r="I2403" t="str">
        <f>IFERROR(VLOOKUP(D2403,'LEAID Match'!$A$2:$B$186,2,FALSE),"")</f>
        <v/>
      </c>
    </row>
    <row r="2404" spans="1:9" x14ac:dyDescent="0.2">
      <c r="A2404" t="str">
        <f t="shared" si="37"/>
        <v/>
      </c>
      <c r="B2404" s="15">
        <v>2019</v>
      </c>
      <c r="C2404" t="s">
        <v>1127</v>
      </c>
      <c r="D2404" t="s">
        <v>943</v>
      </c>
      <c r="E2404" t="s">
        <v>943</v>
      </c>
      <c r="F2404" s="10">
        <v>134580</v>
      </c>
      <c r="G2404" s="8">
        <v>5.4344E-6</v>
      </c>
      <c r="H2404" s="10">
        <v>9348.2548800000004</v>
      </c>
      <c r="I2404" t="str">
        <f>IFERROR(VLOOKUP(D2404,'LEAID Match'!$A$2:$B$186,2,FALSE),"")</f>
        <v/>
      </c>
    </row>
    <row r="2405" spans="1:9" x14ac:dyDescent="0.2">
      <c r="A2405" t="str">
        <f t="shared" si="37"/>
        <v/>
      </c>
      <c r="B2405" s="15">
        <v>2020</v>
      </c>
      <c r="C2405" t="s">
        <v>1127</v>
      </c>
      <c r="D2405" t="s">
        <v>943</v>
      </c>
      <c r="E2405" t="s">
        <v>943</v>
      </c>
      <c r="F2405" s="10">
        <v>152785</v>
      </c>
      <c r="G2405" s="8">
        <v>4.9945999999999996E-6</v>
      </c>
      <c r="H2405" s="10">
        <v>11482.5854</v>
      </c>
      <c r="I2405" t="str">
        <f>IFERROR(VLOOKUP(D2405,'LEAID Match'!$A$2:$B$186,2,FALSE),"")</f>
        <v/>
      </c>
    </row>
    <row r="2406" spans="1:9" x14ac:dyDescent="0.2">
      <c r="A2406" t="str">
        <f t="shared" si="37"/>
        <v/>
      </c>
      <c r="B2406" s="15">
        <v>2021</v>
      </c>
      <c r="C2406" t="s">
        <v>1127</v>
      </c>
      <c r="D2406" t="s">
        <v>943</v>
      </c>
      <c r="E2406" t="s">
        <v>943</v>
      </c>
      <c r="F2406" s="10">
        <v>147090</v>
      </c>
      <c r="G2406" s="8">
        <v>5.1170000000000003E-6</v>
      </c>
      <c r="H2406" s="10">
        <v>11060.395500000001</v>
      </c>
      <c r="I2406" t="str">
        <f>IFERROR(VLOOKUP(D2406,'LEAID Match'!$A$2:$B$186,2,FALSE),"")</f>
        <v/>
      </c>
    </row>
    <row r="2407" spans="1:9" x14ac:dyDescent="0.2">
      <c r="A2407" t="str">
        <f t="shared" si="37"/>
        <v/>
      </c>
      <c r="B2407" s="15">
        <v>2022</v>
      </c>
      <c r="C2407" t="s">
        <v>1127</v>
      </c>
      <c r="D2407" t="s">
        <v>943</v>
      </c>
      <c r="E2407" t="s">
        <v>943</v>
      </c>
      <c r="F2407" s="10">
        <v>174687</v>
      </c>
      <c r="G2407" s="8">
        <v>5.2480999999999998E-6</v>
      </c>
      <c r="H2407" s="10">
        <v>21150.892619999999</v>
      </c>
      <c r="I2407" t="str">
        <f>IFERROR(VLOOKUP(D2407,'LEAID Match'!$A$2:$B$186,2,FALSE),"")</f>
        <v/>
      </c>
    </row>
    <row r="2408" spans="1:9" x14ac:dyDescent="0.2">
      <c r="A2408" t="str">
        <f t="shared" si="37"/>
        <v/>
      </c>
      <c r="B2408" s="15">
        <v>2023</v>
      </c>
      <c r="C2408" t="s">
        <v>1127</v>
      </c>
      <c r="D2408" t="s">
        <v>943</v>
      </c>
      <c r="E2408" t="s">
        <v>943</v>
      </c>
      <c r="F2408" s="10">
        <v>147853</v>
      </c>
      <c r="G2408" s="8">
        <v>5.8158000000000003E-6</v>
      </c>
      <c r="H2408" s="10">
        <v>13916.627820000002</v>
      </c>
      <c r="I2408" t="str">
        <f>IFERROR(VLOOKUP(D2408,'LEAID Match'!$A$2:$B$186,2,FALSE),"")</f>
        <v/>
      </c>
    </row>
    <row r="2409" spans="1:9" x14ac:dyDescent="0.2">
      <c r="A2409" t="str">
        <f t="shared" si="37"/>
        <v/>
      </c>
      <c r="B2409" s="15">
        <v>2015</v>
      </c>
      <c r="C2409" t="s">
        <v>1128</v>
      </c>
      <c r="D2409" t="s">
        <v>273</v>
      </c>
      <c r="E2409" t="s">
        <v>273</v>
      </c>
      <c r="F2409" s="10">
        <v>2889401</v>
      </c>
      <c r="G2409" s="8">
        <v>2.1039750000000001E-4</v>
      </c>
      <c r="H2409" s="10">
        <v>236339.51175000001</v>
      </c>
      <c r="I2409" t="str">
        <f>IFERROR(VLOOKUP(D2409,'LEAID Match'!$A$2:$B$186,2,FALSE),"")</f>
        <v/>
      </c>
    </row>
    <row r="2410" spans="1:9" x14ac:dyDescent="0.2">
      <c r="A2410" t="str">
        <f t="shared" si="37"/>
        <v/>
      </c>
      <c r="B2410" s="15">
        <v>2016</v>
      </c>
      <c r="C2410" t="s">
        <v>1128</v>
      </c>
      <c r="D2410" t="s">
        <v>273</v>
      </c>
      <c r="E2410" t="s">
        <v>273</v>
      </c>
      <c r="F2410" s="10">
        <v>3911256</v>
      </c>
      <c r="G2410" s="8">
        <v>2.0278289999999999E-4</v>
      </c>
      <c r="H2410" s="10">
        <v>198179.72816999999</v>
      </c>
      <c r="I2410" t="str">
        <f>IFERROR(VLOOKUP(D2410,'LEAID Match'!$A$2:$B$186,2,FALSE),"")</f>
        <v/>
      </c>
    </row>
    <row r="2411" spans="1:9" x14ac:dyDescent="0.2">
      <c r="A2411" t="str">
        <f t="shared" si="37"/>
        <v/>
      </c>
      <c r="B2411" s="15">
        <v>2017</v>
      </c>
      <c r="C2411" t="s">
        <v>1128</v>
      </c>
      <c r="D2411" t="s">
        <v>273</v>
      </c>
      <c r="E2411" t="s">
        <v>273</v>
      </c>
      <c r="F2411" s="10">
        <v>4615305</v>
      </c>
      <c r="G2411" s="8">
        <v>1.9495839999999999E-4</v>
      </c>
      <c r="H2411" s="10">
        <v>199286.47647999998</v>
      </c>
      <c r="I2411" t="str">
        <f>IFERROR(VLOOKUP(D2411,'LEAID Match'!$A$2:$B$186,2,FALSE),"")</f>
        <v/>
      </c>
    </row>
    <row r="2412" spans="1:9" x14ac:dyDescent="0.2">
      <c r="A2412" t="str">
        <f t="shared" si="37"/>
        <v/>
      </c>
      <c r="B2412" s="15">
        <v>2018</v>
      </c>
      <c r="C2412" t="s">
        <v>1128</v>
      </c>
      <c r="D2412" t="s">
        <v>273</v>
      </c>
      <c r="E2412" t="s">
        <v>273</v>
      </c>
      <c r="F2412" s="10">
        <v>5603283</v>
      </c>
      <c r="G2412" s="8">
        <v>1.9959329999999999E-4</v>
      </c>
      <c r="H2412" s="10">
        <v>277454.64633000002</v>
      </c>
      <c r="I2412" t="str">
        <f>IFERROR(VLOOKUP(D2412,'LEAID Match'!$A$2:$B$186,2,FALSE),"")</f>
        <v/>
      </c>
    </row>
    <row r="2413" spans="1:9" x14ac:dyDescent="0.2">
      <c r="A2413" t="str">
        <f t="shared" si="37"/>
        <v/>
      </c>
      <c r="B2413" s="15">
        <v>2019</v>
      </c>
      <c r="C2413" t="s">
        <v>1128</v>
      </c>
      <c r="D2413" t="s">
        <v>273</v>
      </c>
      <c r="E2413" t="s">
        <v>273</v>
      </c>
      <c r="F2413" s="10">
        <v>4991839</v>
      </c>
      <c r="G2413" s="8">
        <v>2.0157089999999999E-4</v>
      </c>
      <c r="H2413" s="10">
        <v>346742.26217999996</v>
      </c>
      <c r="I2413" t="str">
        <f>IFERROR(VLOOKUP(D2413,'LEAID Match'!$A$2:$B$186,2,FALSE),"")</f>
        <v/>
      </c>
    </row>
    <row r="2414" spans="1:9" x14ac:dyDescent="0.2">
      <c r="A2414" t="str">
        <f t="shared" si="37"/>
        <v/>
      </c>
      <c r="B2414" s="15">
        <v>2020</v>
      </c>
      <c r="C2414" t="s">
        <v>1128</v>
      </c>
      <c r="D2414" t="s">
        <v>273</v>
      </c>
      <c r="E2414" t="s">
        <v>273</v>
      </c>
      <c r="F2414" s="10">
        <v>5347058</v>
      </c>
      <c r="G2414" s="8">
        <v>1.7479729999999999E-4</v>
      </c>
      <c r="H2414" s="10">
        <v>401858.9927</v>
      </c>
      <c r="I2414" t="str">
        <f>IFERROR(VLOOKUP(D2414,'LEAID Match'!$A$2:$B$186,2,FALSE),"")</f>
        <v/>
      </c>
    </row>
    <row r="2415" spans="1:9" x14ac:dyDescent="0.2">
      <c r="A2415" t="str">
        <f t="shared" si="37"/>
        <v/>
      </c>
      <c r="B2415" s="15">
        <v>2021</v>
      </c>
      <c r="C2415" t="s">
        <v>1128</v>
      </c>
      <c r="D2415" t="s">
        <v>273</v>
      </c>
      <c r="E2415" t="s">
        <v>273</v>
      </c>
      <c r="F2415" s="10">
        <v>5390338</v>
      </c>
      <c r="G2415" s="8">
        <v>1.875201E-4</v>
      </c>
      <c r="H2415" s="10">
        <v>405324.69614999997</v>
      </c>
      <c r="I2415" t="str">
        <f>IFERROR(VLOOKUP(D2415,'LEAID Match'!$A$2:$B$186,2,FALSE),"")</f>
        <v/>
      </c>
    </row>
    <row r="2416" spans="1:9" x14ac:dyDescent="0.2">
      <c r="A2416" t="str">
        <f t="shared" si="37"/>
        <v/>
      </c>
      <c r="B2416" s="15">
        <v>2022</v>
      </c>
      <c r="C2416" t="s">
        <v>1128</v>
      </c>
      <c r="D2416" t="s">
        <v>273</v>
      </c>
      <c r="E2416" t="s">
        <v>273</v>
      </c>
      <c r="F2416" s="10">
        <v>6437854</v>
      </c>
      <c r="G2416" s="8">
        <v>1.9341009999999999E-4</v>
      </c>
      <c r="H2416" s="10">
        <v>779481.38501999993</v>
      </c>
      <c r="I2416" t="str">
        <f>IFERROR(VLOOKUP(D2416,'LEAID Match'!$A$2:$B$186,2,FALSE),"")</f>
        <v/>
      </c>
    </row>
    <row r="2417" spans="1:9" x14ac:dyDescent="0.2">
      <c r="A2417" t="str">
        <f t="shared" si="37"/>
        <v/>
      </c>
      <c r="B2417" s="15">
        <v>2023</v>
      </c>
      <c r="C2417" t="s">
        <v>1128</v>
      </c>
      <c r="D2417" t="s">
        <v>273</v>
      </c>
      <c r="E2417" t="s">
        <v>273</v>
      </c>
      <c r="F2417" s="10">
        <v>4311834</v>
      </c>
      <c r="G2417" s="8">
        <v>1.696065E-4</v>
      </c>
      <c r="H2417" s="10">
        <v>405851.39384999999</v>
      </c>
      <c r="I2417" t="str">
        <f>IFERROR(VLOOKUP(D2417,'LEAID Match'!$A$2:$B$186,2,FALSE),"")</f>
        <v/>
      </c>
    </row>
    <row r="2418" spans="1:9" x14ac:dyDescent="0.2">
      <c r="A2418" t="str">
        <f t="shared" si="37"/>
        <v/>
      </c>
      <c r="B2418" s="15">
        <v>2015</v>
      </c>
      <c r="C2418" t="s">
        <v>1129</v>
      </c>
      <c r="D2418" t="s">
        <v>274</v>
      </c>
      <c r="E2418" t="s">
        <v>274</v>
      </c>
      <c r="F2418" s="10">
        <v>421731</v>
      </c>
      <c r="G2418" s="8">
        <v>3.0709200000000001E-5</v>
      </c>
      <c r="H2418" s="10">
        <v>34495.644359999998</v>
      </c>
      <c r="I2418" t="str">
        <f>IFERROR(VLOOKUP(D2418,'LEAID Match'!$A$2:$B$186,2,FALSE),"")</f>
        <v/>
      </c>
    </row>
    <row r="2419" spans="1:9" x14ac:dyDescent="0.2">
      <c r="A2419" t="str">
        <f t="shared" si="37"/>
        <v/>
      </c>
      <c r="B2419" s="15">
        <v>2016</v>
      </c>
      <c r="C2419" t="s">
        <v>1129</v>
      </c>
      <c r="D2419" t="s">
        <v>274</v>
      </c>
      <c r="E2419" t="s">
        <v>274</v>
      </c>
      <c r="F2419" s="10">
        <v>814824</v>
      </c>
      <c r="G2419" s="8">
        <v>4.22453E-5</v>
      </c>
      <c r="H2419" s="10">
        <v>41286.331689999999</v>
      </c>
      <c r="I2419" t="str">
        <f>IFERROR(VLOOKUP(D2419,'LEAID Match'!$A$2:$B$186,2,FALSE),"")</f>
        <v/>
      </c>
    </row>
    <row r="2420" spans="1:9" x14ac:dyDescent="0.2">
      <c r="A2420" t="str">
        <f t="shared" si="37"/>
        <v/>
      </c>
      <c r="B2420" s="15">
        <v>2017</v>
      </c>
      <c r="C2420" t="s">
        <v>1129</v>
      </c>
      <c r="D2420" t="s">
        <v>274</v>
      </c>
      <c r="E2420" t="s">
        <v>274</v>
      </c>
      <c r="F2420" s="10">
        <v>964743</v>
      </c>
      <c r="G2420" s="8">
        <v>4.07524E-5</v>
      </c>
      <c r="H2420" s="10">
        <v>41657.103280000003</v>
      </c>
      <c r="I2420" t="str">
        <f>IFERROR(VLOOKUP(D2420,'LEAID Match'!$A$2:$B$186,2,FALSE),"")</f>
        <v/>
      </c>
    </row>
    <row r="2421" spans="1:9" x14ac:dyDescent="0.2">
      <c r="A2421" t="str">
        <f t="shared" si="37"/>
        <v/>
      </c>
      <c r="B2421" s="15">
        <v>2018</v>
      </c>
      <c r="C2421" t="s">
        <v>1129</v>
      </c>
      <c r="D2421" t="s">
        <v>274</v>
      </c>
      <c r="E2421" t="s">
        <v>274</v>
      </c>
      <c r="F2421" s="10">
        <v>1265828</v>
      </c>
      <c r="G2421" s="8">
        <v>4.5089800000000003E-5</v>
      </c>
      <c r="H2421" s="10">
        <v>62679.330980000006</v>
      </c>
      <c r="I2421" t="str">
        <f>IFERROR(VLOOKUP(D2421,'LEAID Match'!$A$2:$B$186,2,FALSE),"")</f>
        <v/>
      </c>
    </row>
    <row r="2422" spans="1:9" x14ac:dyDescent="0.2">
      <c r="A2422" t="str">
        <f t="shared" si="37"/>
        <v/>
      </c>
      <c r="B2422" s="15">
        <v>2019</v>
      </c>
      <c r="C2422" t="s">
        <v>1129</v>
      </c>
      <c r="D2422" t="s">
        <v>274</v>
      </c>
      <c r="E2422" t="s">
        <v>274</v>
      </c>
      <c r="F2422" s="10">
        <v>1048398</v>
      </c>
      <c r="G2422" s="8">
        <v>4.2334399999999999E-5</v>
      </c>
      <c r="H2422" s="10">
        <v>72823.634879999998</v>
      </c>
      <c r="I2422" t="str">
        <f>IFERROR(VLOOKUP(D2422,'LEAID Match'!$A$2:$B$186,2,FALSE),"")</f>
        <v/>
      </c>
    </row>
    <row r="2423" spans="1:9" x14ac:dyDescent="0.2">
      <c r="A2423" t="str">
        <f t="shared" si="37"/>
        <v/>
      </c>
      <c r="B2423" s="15">
        <v>2020</v>
      </c>
      <c r="C2423" t="s">
        <v>1129</v>
      </c>
      <c r="D2423" t="s">
        <v>274</v>
      </c>
      <c r="E2423" t="s">
        <v>274</v>
      </c>
      <c r="F2423" s="10">
        <v>1908699</v>
      </c>
      <c r="G2423" s="8">
        <v>6.2396099999999997E-5</v>
      </c>
      <c r="H2423" s="10">
        <v>143448.63389999999</v>
      </c>
      <c r="I2423" t="str">
        <f>IFERROR(VLOOKUP(D2423,'LEAID Match'!$A$2:$B$186,2,FALSE),"")</f>
        <v/>
      </c>
    </row>
    <row r="2424" spans="1:9" x14ac:dyDescent="0.2">
      <c r="A2424" t="str">
        <f t="shared" si="37"/>
        <v/>
      </c>
      <c r="B2424" s="15">
        <v>2021</v>
      </c>
      <c r="C2424" t="s">
        <v>1129</v>
      </c>
      <c r="D2424" t="s">
        <v>274</v>
      </c>
      <c r="E2424" t="s">
        <v>274</v>
      </c>
      <c r="F2424" s="10">
        <v>1366054</v>
      </c>
      <c r="G2424" s="8">
        <v>4.7522499999999998E-5</v>
      </c>
      <c r="H2424" s="10">
        <v>102719.88374999999</v>
      </c>
      <c r="I2424" t="str">
        <f>IFERROR(VLOOKUP(D2424,'LEAID Match'!$A$2:$B$186,2,FALSE),"")</f>
        <v/>
      </c>
    </row>
    <row r="2425" spans="1:9" x14ac:dyDescent="0.2">
      <c r="A2425" t="str">
        <f t="shared" si="37"/>
        <v/>
      </c>
      <c r="B2425" s="15">
        <v>2022</v>
      </c>
      <c r="C2425" t="s">
        <v>1129</v>
      </c>
      <c r="D2425" t="s">
        <v>274</v>
      </c>
      <c r="E2425" t="s">
        <v>274</v>
      </c>
      <c r="F2425" s="10">
        <v>2750948</v>
      </c>
      <c r="G2425" s="8">
        <v>8.2645700000000001E-5</v>
      </c>
      <c r="H2425" s="10">
        <v>333078.70014000003</v>
      </c>
      <c r="I2425" t="str">
        <f>IFERROR(VLOOKUP(D2425,'LEAID Match'!$A$2:$B$186,2,FALSE),"")</f>
        <v/>
      </c>
    </row>
    <row r="2426" spans="1:9" x14ac:dyDescent="0.2">
      <c r="A2426" t="str">
        <f t="shared" si="37"/>
        <v/>
      </c>
      <c r="B2426" s="15">
        <v>2023</v>
      </c>
      <c r="C2426" t="s">
        <v>1129</v>
      </c>
      <c r="D2426" t="s">
        <v>274</v>
      </c>
      <c r="E2426" t="s">
        <v>274</v>
      </c>
      <c r="F2426" s="10">
        <v>2244803</v>
      </c>
      <c r="G2426" s="8">
        <v>8.8299600000000004E-5</v>
      </c>
      <c r="H2426" s="10">
        <v>211292.11284000002</v>
      </c>
      <c r="I2426" t="str">
        <f>IFERROR(VLOOKUP(D2426,'LEAID Match'!$A$2:$B$186,2,FALSE),"")</f>
        <v/>
      </c>
    </row>
    <row r="2427" spans="1:9" x14ac:dyDescent="0.2">
      <c r="A2427" t="str">
        <f t="shared" si="37"/>
        <v/>
      </c>
      <c r="B2427" s="15">
        <v>2015</v>
      </c>
      <c r="C2427" t="s">
        <v>1130</v>
      </c>
      <c r="D2427" t="s">
        <v>275</v>
      </c>
      <c r="E2427" t="s">
        <v>275</v>
      </c>
      <c r="F2427" s="10">
        <v>343730</v>
      </c>
      <c r="G2427" s="8">
        <v>2.5029400000000001E-5</v>
      </c>
      <c r="H2427" s="10">
        <v>28115.525020000001</v>
      </c>
      <c r="I2427" t="str">
        <f>IFERROR(VLOOKUP(D2427,'LEAID Match'!$A$2:$B$186,2,FALSE),"")</f>
        <v/>
      </c>
    </row>
    <row r="2428" spans="1:9" x14ac:dyDescent="0.2">
      <c r="A2428" t="str">
        <f t="shared" si="37"/>
        <v/>
      </c>
      <c r="B2428" s="15">
        <v>2016</v>
      </c>
      <c r="C2428" t="s">
        <v>1130</v>
      </c>
      <c r="D2428" t="s">
        <v>275</v>
      </c>
      <c r="E2428" t="s">
        <v>275</v>
      </c>
      <c r="F2428" s="10">
        <v>449969</v>
      </c>
      <c r="G2428" s="8">
        <v>2.33291E-5</v>
      </c>
      <c r="H2428" s="10">
        <v>22799.529429999999</v>
      </c>
      <c r="I2428" t="str">
        <f>IFERROR(VLOOKUP(D2428,'LEAID Match'!$A$2:$B$186,2,FALSE),"")</f>
        <v/>
      </c>
    </row>
    <row r="2429" spans="1:9" x14ac:dyDescent="0.2">
      <c r="A2429" t="str">
        <f t="shared" si="37"/>
        <v/>
      </c>
      <c r="B2429" s="15">
        <v>2017</v>
      </c>
      <c r="C2429" t="s">
        <v>1130</v>
      </c>
      <c r="D2429" t="s">
        <v>275</v>
      </c>
      <c r="E2429" t="s">
        <v>275</v>
      </c>
      <c r="F2429" s="10">
        <v>525758</v>
      </c>
      <c r="G2429" s="8">
        <v>2.22089E-5</v>
      </c>
      <c r="H2429" s="10">
        <v>22701.937580000002</v>
      </c>
      <c r="I2429" t="str">
        <f>IFERROR(VLOOKUP(D2429,'LEAID Match'!$A$2:$B$186,2,FALSE),"")</f>
        <v/>
      </c>
    </row>
    <row r="2430" spans="1:9" x14ac:dyDescent="0.2">
      <c r="A2430" t="str">
        <f t="shared" si="37"/>
        <v/>
      </c>
      <c r="B2430" s="15">
        <v>2018</v>
      </c>
      <c r="C2430" t="s">
        <v>1130</v>
      </c>
      <c r="D2430" t="s">
        <v>275</v>
      </c>
      <c r="E2430" t="s">
        <v>275</v>
      </c>
      <c r="F2430" s="10">
        <v>368830</v>
      </c>
      <c r="G2430" s="8">
        <v>1.3138E-5</v>
      </c>
      <c r="H2430" s="10">
        <v>18263.1338</v>
      </c>
      <c r="I2430" t="str">
        <f>IFERROR(VLOOKUP(D2430,'LEAID Match'!$A$2:$B$186,2,FALSE),"")</f>
        <v/>
      </c>
    </row>
    <row r="2431" spans="1:9" x14ac:dyDescent="0.2">
      <c r="A2431" t="str">
        <f t="shared" si="37"/>
        <v/>
      </c>
      <c r="B2431" s="15">
        <v>2019</v>
      </c>
      <c r="C2431" t="s">
        <v>1130</v>
      </c>
      <c r="D2431" t="s">
        <v>275</v>
      </c>
      <c r="E2431" t="s">
        <v>275</v>
      </c>
      <c r="F2431" s="10">
        <v>95975</v>
      </c>
      <c r="G2431" s="8">
        <v>3.8755000000000004E-6</v>
      </c>
      <c r="H2431" s="10">
        <v>6666.6351000000004</v>
      </c>
      <c r="I2431" t="str">
        <f>IFERROR(VLOOKUP(D2431,'LEAID Match'!$A$2:$B$186,2,FALSE),"")</f>
        <v/>
      </c>
    </row>
    <row r="2432" spans="1:9" x14ac:dyDescent="0.2">
      <c r="A2432" t="str">
        <f t="shared" si="37"/>
        <v/>
      </c>
      <c r="B2432" s="15">
        <v>2020</v>
      </c>
      <c r="C2432" t="s">
        <v>1130</v>
      </c>
      <c r="D2432" t="s">
        <v>275</v>
      </c>
      <c r="E2432" t="s">
        <v>275</v>
      </c>
      <c r="F2432" s="10">
        <v>401294</v>
      </c>
      <c r="G2432" s="8">
        <v>1.31184E-5</v>
      </c>
      <c r="H2432" s="10">
        <v>30159.2016</v>
      </c>
      <c r="I2432" t="str">
        <f>IFERROR(VLOOKUP(D2432,'LEAID Match'!$A$2:$B$186,2,FALSE),"")</f>
        <v/>
      </c>
    </row>
    <row r="2433" spans="1:9" x14ac:dyDescent="0.2">
      <c r="A2433" t="str">
        <f t="shared" si="37"/>
        <v/>
      </c>
      <c r="B2433" s="15">
        <v>2021</v>
      </c>
      <c r="C2433" t="s">
        <v>1130</v>
      </c>
      <c r="D2433" t="s">
        <v>275</v>
      </c>
      <c r="E2433" t="s">
        <v>275</v>
      </c>
      <c r="F2433" s="10">
        <v>770967</v>
      </c>
      <c r="G2433" s="8">
        <v>2.6820499999999998E-5</v>
      </c>
      <c r="H2433" s="10">
        <v>57972.510749999994</v>
      </c>
      <c r="I2433" t="str">
        <f>IFERROR(VLOOKUP(D2433,'LEAID Match'!$A$2:$B$186,2,FALSE),"")</f>
        <v/>
      </c>
    </row>
    <row r="2434" spans="1:9" x14ac:dyDescent="0.2">
      <c r="A2434" t="str">
        <f t="shared" si="37"/>
        <v/>
      </c>
      <c r="B2434" s="15">
        <v>2022</v>
      </c>
      <c r="C2434" t="s">
        <v>1130</v>
      </c>
      <c r="D2434" t="s">
        <v>275</v>
      </c>
      <c r="E2434" t="s">
        <v>275</v>
      </c>
      <c r="F2434" s="10">
        <v>817511</v>
      </c>
      <c r="G2434" s="8">
        <v>2.4560199999999999E-5</v>
      </c>
      <c r="H2434" s="10">
        <v>98982.518039999995</v>
      </c>
      <c r="I2434" t="str">
        <f>IFERROR(VLOOKUP(D2434,'LEAID Match'!$A$2:$B$186,2,FALSE),"")</f>
        <v/>
      </c>
    </row>
    <row r="2435" spans="1:9" x14ac:dyDescent="0.2">
      <c r="A2435" t="str">
        <f t="shared" ref="A2435:A2498" si="38">I2435</f>
        <v/>
      </c>
      <c r="B2435" s="15">
        <v>2023</v>
      </c>
      <c r="C2435" t="s">
        <v>1130</v>
      </c>
      <c r="D2435" t="s">
        <v>275</v>
      </c>
      <c r="E2435" t="s">
        <v>275</v>
      </c>
      <c r="F2435" s="10">
        <v>557748</v>
      </c>
      <c r="G2435" s="8">
        <v>2.1939100000000001E-5</v>
      </c>
      <c r="H2435" s="10">
        <v>52498.072390000001</v>
      </c>
      <c r="I2435" t="str">
        <f>IFERROR(VLOOKUP(D2435,'LEAID Match'!$A$2:$B$186,2,FALSE),"")</f>
        <v/>
      </c>
    </row>
    <row r="2436" spans="1:9" x14ac:dyDescent="0.2">
      <c r="A2436" t="str">
        <f t="shared" si="38"/>
        <v/>
      </c>
      <c r="B2436" s="15">
        <v>2015</v>
      </c>
      <c r="C2436" t="s">
        <v>1131</v>
      </c>
      <c r="D2436" t="s">
        <v>276</v>
      </c>
      <c r="E2436" t="s">
        <v>276</v>
      </c>
      <c r="F2436" s="10">
        <v>1323449</v>
      </c>
      <c r="G2436" s="8">
        <v>9.63696E-5</v>
      </c>
      <c r="H2436" s="10">
        <v>108251.97168</v>
      </c>
      <c r="I2436" t="str">
        <f>IFERROR(VLOOKUP(D2436,'LEAID Match'!$A$2:$B$186,2,FALSE),"")</f>
        <v/>
      </c>
    </row>
    <row r="2437" spans="1:9" x14ac:dyDescent="0.2">
      <c r="A2437" t="str">
        <f t="shared" si="38"/>
        <v/>
      </c>
      <c r="B2437" s="15">
        <v>2016</v>
      </c>
      <c r="C2437" t="s">
        <v>1131</v>
      </c>
      <c r="D2437" t="s">
        <v>276</v>
      </c>
      <c r="E2437" t="s">
        <v>276</v>
      </c>
      <c r="F2437" s="10">
        <v>2756217</v>
      </c>
      <c r="G2437" s="8">
        <v>1.428988E-4</v>
      </c>
      <c r="H2437" s="10">
        <v>139654.99724</v>
      </c>
      <c r="I2437" t="str">
        <f>IFERROR(VLOOKUP(D2437,'LEAID Match'!$A$2:$B$186,2,FALSE),"")</f>
        <v/>
      </c>
    </row>
    <row r="2438" spans="1:9" x14ac:dyDescent="0.2">
      <c r="A2438" t="str">
        <f t="shared" si="38"/>
        <v/>
      </c>
      <c r="B2438" s="15">
        <v>2017</v>
      </c>
      <c r="C2438" t="s">
        <v>1131</v>
      </c>
      <c r="D2438" t="s">
        <v>276</v>
      </c>
      <c r="E2438" t="s">
        <v>276</v>
      </c>
      <c r="F2438" s="10">
        <v>3694083</v>
      </c>
      <c r="G2438" s="8">
        <v>1.5604440000000001E-4</v>
      </c>
      <c r="H2438" s="10">
        <v>159508.58568000002</v>
      </c>
      <c r="I2438" t="str">
        <f>IFERROR(VLOOKUP(D2438,'LEAID Match'!$A$2:$B$186,2,FALSE),"")</f>
        <v/>
      </c>
    </row>
    <row r="2439" spans="1:9" x14ac:dyDescent="0.2">
      <c r="A2439" t="str">
        <f t="shared" si="38"/>
        <v/>
      </c>
      <c r="B2439" s="15">
        <v>2018</v>
      </c>
      <c r="C2439" t="s">
        <v>1131</v>
      </c>
      <c r="D2439" t="s">
        <v>276</v>
      </c>
      <c r="E2439" t="s">
        <v>944</v>
      </c>
      <c r="F2439" s="10">
        <v>4162935</v>
      </c>
      <c r="G2439" s="8">
        <v>1.4828700000000001E-4</v>
      </c>
      <c r="H2439" s="10">
        <v>206133.75870000001</v>
      </c>
      <c r="I2439" t="str">
        <f>IFERROR(VLOOKUP(D2439,'LEAID Match'!$A$2:$B$186,2,FALSE),"")</f>
        <v/>
      </c>
    </row>
    <row r="2440" spans="1:9" x14ac:dyDescent="0.2">
      <c r="A2440" t="str">
        <f t="shared" si="38"/>
        <v/>
      </c>
      <c r="B2440" s="15">
        <v>2019</v>
      </c>
      <c r="C2440" t="s">
        <v>1131</v>
      </c>
      <c r="D2440" t="s">
        <v>276</v>
      </c>
      <c r="E2440" t="s">
        <v>276</v>
      </c>
      <c r="F2440" s="10">
        <v>4032508</v>
      </c>
      <c r="G2440" s="8">
        <v>1.6283310000000001E-4</v>
      </c>
      <c r="H2440" s="10">
        <v>280105.49862000003</v>
      </c>
      <c r="I2440" t="str">
        <f>IFERROR(VLOOKUP(D2440,'LEAID Match'!$A$2:$B$186,2,FALSE),"")</f>
        <v/>
      </c>
    </row>
    <row r="2441" spans="1:9" x14ac:dyDescent="0.2">
      <c r="A2441" t="str">
        <f t="shared" si="38"/>
        <v/>
      </c>
      <c r="B2441" s="15">
        <v>2020</v>
      </c>
      <c r="C2441" t="s">
        <v>1131</v>
      </c>
      <c r="D2441" t="s">
        <v>276</v>
      </c>
      <c r="E2441" t="s">
        <v>276</v>
      </c>
      <c r="F2441" s="10">
        <v>5372370</v>
      </c>
      <c r="G2441" s="8">
        <v>1.7562470000000001E-4</v>
      </c>
      <c r="H2441" s="10">
        <v>403761.18530000001</v>
      </c>
      <c r="I2441" t="str">
        <f>IFERROR(VLOOKUP(D2441,'LEAID Match'!$A$2:$B$186,2,FALSE),"")</f>
        <v/>
      </c>
    </row>
    <row r="2442" spans="1:9" x14ac:dyDescent="0.2">
      <c r="A2442" t="str">
        <f t="shared" si="38"/>
        <v/>
      </c>
      <c r="B2442" s="15">
        <v>2021</v>
      </c>
      <c r="C2442" t="s">
        <v>1131</v>
      </c>
      <c r="D2442" t="s">
        <v>276</v>
      </c>
      <c r="E2442" t="s">
        <v>276</v>
      </c>
      <c r="F2442" s="10">
        <v>5020310</v>
      </c>
      <c r="G2442" s="8">
        <v>1.746475E-4</v>
      </c>
      <c r="H2442" s="10">
        <v>377500.57125000004</v>
      </c>
      <c r="I2442" t="str">
        <f>IFERROR(VLOOKUP(D2442,'LEAID Match'!$A$2:$B$186,2,FALSE),"")</f>
        <v/>
      </c>
    </row>
    <row r="2443" spans="1:9" x14ac:dyDescent="0.2">
      <c r="A2443" t="str">
        <f t="shared" si="38"/>
        <v/>
      </c>
      <c r="B2443" s="15">
        <v>2022</v>
      </c>
      <c r="C2443" t="s">
        <v>1131</v>
      </c>
      <c r="D2443" t="s">
        <v>276</v>
      </c>
      <c r="E2443" t="s">
        <v>276</v>
      </c>
      <c r="F2443" s="10">
        <v>5410630</v>
      </c>
      <c r="G2443" s="8">
        <v>1.6254959999999999E-4</v>
      </c>
      <c r="H2443" s="10">
        <v>655107.39792000002</v>
      </c>
      <c r="I2443" t="str">
        <f>IFERROR(VLOOKUP(D2443,'LEAID Match'!$A$2:$B$186,2,FALSE),"")</f>
        <v/>
      </c>
    </row>
    <row r="2444" spans="1:9" x14ac:dyDescent="0.2">
      <c r="A2444" t="str">
        <f t="shared" si="38"/>
        <v/>
      </c>
      <c r="B2444" s="15">
        <v>2023</v>
      </c>
      <c r="C2444" t="s">
        <v>1131</v>
      </c>
      <c r="D2444" t="s">
        <v>276</v>
      </c>
      <c r="E2444" t="s">
        <v>276</v>
      </c>
      <c r="F2444" s="10">
        <v>5130472</v>
      </c>
      <c r="G2444" s="8">
        <v>2.018077E-4</v>
      </c>
      <c r="H2444" s="10">
        <v>482905.64532999997</v>
      </c>
      <c r="I2444" t="str">
        <f>IFERROR(VLOOKUP(D2444,'LEAID Match'!$A$2:$B$186,2,FALSE),"")</f>
        <v/>
      </c>
    </row>
    <row r="2445" spans="1:9" x14ac:dyDescent="0.2">
      <c r="A2445" t="str">
        <f t="shared" si="38"/>
        <v/>
      </c>
      <c r="B2445" s="15">
        <v>2015</v>
      </c>
      <c r="C2445" t="s">
        <v>1132</v>
      </c>
      <c r="D2445" t="s">
        <v>277</v>
      </c>
      <c r="E2445" t="s">
        <v>277</v>
      </c>
      <c r="F2445" s="10">
        <v>4897598</v>
      </c>
      <c r="G2445" s="8">
        <v>3.5662839999999998E-4</v>
      </c>
      <c r="H2445" s="10">
        <v>400600.68171999999</v>
      </c>
      <c r="I2445" t="str">
        <f>IFERROR(VLOOKUP(D2445,'LEAID Match'!$A$2:$B$186,2,FALSE),"")</f>
        <v/>
      </c>
    </row>
    <row r="2446" spans="1:9" x14ac:dyDescent="0.2">
      <c r="A2446" t="str">
        <f t="shared" si="38"/>
        <v/>
      </c>
      <c r="B2446" s="15">
        <v>2016</v>
      </c>
      <c r="C2446" t="s">
        <v>1132</v>
      </c>
      <c r="D2446" t="s">
        <v>277</v>
      </c>
      <c r="E2446" t="s">
        <v>277</v>
      </c>
      <c r="F2446" s="10">
        <v>6173958</v>
      </c>
      <c r="G2446" s="8">
        <v>3.2009490000000002E-4</v>
      </c>
      <c r="H2446" s="10">
        <v>312828.74577000004</v>
      </c>
      <c r="I2446" t="str">
        <f>IFERROR(VLOOKUP(D2446,'LEAID Match'!$A$2:$B$186,2,FALSE),"")</f>
        <v/>
      </c>
    </row>
    <row r="2447" spans="1:9" x14ac:dyDescent="0.2">
      <c r="A2447" t="str">
        <f t="shared" si="38"/>
        <v/>
      </c>
      <c r="B2447" s="15">
        <v>2017</v>
      </c>
      <c r="C2447" t="s">
        <v>1132</v>
      </c>
      <c r="D2447" t="s">
        <v>277</v>
      </c>
      <c r="E2447" t="s">
        <v>277</v>
      </c>
      <c r="F2447" s="10">
        <v>7632949</v>
      </c>
      <c r="G2447" s="8">
        <v>3.2242890000000002E-4</v>
      </c>
      <c r="H2447" s="10">
        <v>329586.82158000005</v>
      </c>
      <c r="I2447" t="str">
        <f>IFERROR(VLOOKUP(D2447,'LEAID Match'!$A$2:$B$186,2,FALSE),"")</f>
        <v/>
      </c>
    </row>
    <row r="2448" spans="1:9" x14ac:dyDescent="0.2">
      <c r="A2448" t="str">
        <f t="shared" si="38"/>
        <v/>
      </c>
      <c r="B2448" s="15">
        <v>2018</v>
      </c>
      <c r="C2448" t="s">
        <v>1132</v>
      </c>
      <c r="D2448" t="s">
        <v>277</v>
      </c>
      <c r="E2448" t="s">
        <v>945</v>
      </c>
      <c r="F2448" s="10">
        <v>6725767</v>
      </c>
      <c r="G2448" s="8">
        <v>2.3957699999999999E-4</v>
      </c>
      <c r="H2448" s="10">
        <v>333035.9877</v>
      </c>
      <c r="I2448" t="str">
        <f>IFERROR(VLOOKUP(D2448,'LEAID Match'!$A$2:$B$186,2,FALSE),"")</f>
        <v/>
      </c>
    </row>
    <row r="2449" spans="1:9" x14ac:dyDescent="0.2">
      <c r="A2449" t="str">
        <f t="shared" si="38"/>
        <v/>
      </c>
      <c r="B2449" s="15">
        <v>2019</v>
      </c>
      <c r="C2449" t="s">
        <v>1132</v>
      </c>
      <c r="D2449" t="s">
        <v>277</v>
      </c>
      <c r="E2449" t="s">
        <v>277</v>
      </c>
      <c r="F2449" s="10">
        <v>5244635</v>
      </c>
      <c r="G2449" s="8">
        <v>2.1177890000000001E-4</v>
      </c>
      <c r="H2449" s="10">
        <v>364302.06378000003</v>
      </c>
      <c r="I2449" t="str">
        <f>IFERROR(VLOOKUP(D2449,'LEAID Match'!$A$2:$B$186,2,FALSE),"")</f>
        <v/>
      </c>
    </row>
    <row r="2450" spans="1:9" x14ac:dyDescent="0.2">
      <c r="A2450" t="str">
        <f t="shared" si="38"/>
        <v/>
      </c>
      <c r="B2450" s="15">
        <v>2020</v>
      </c>
      <c r="C2450" t="s">
        <v>1132</v>
      </c>
      <c r="D2450" t="s">
        <v>277</v>
      </c>
      <c r="E2450" t="s">
        <v>277</v>
      </c>
      <c r="F2450" s="10">
        <v>7608574</v>
      </c>
      <c r="G2450" s="8">
        <v>2.487271E-4</v>
      </c>
      <c r="H2450" s="10">
        <v>571823.60289999994</v>
      </c>
      <c r="I2450" t="str">
        <f>IFERROR(VLOOKUP(D2450,'LEAID Match'!$A$2:$B$186,2,FALSE),"")</f>
        <v/>
      </c>
    </row>
    <row r="2451" spans="1:9" x14ac:dyDescent="0.2">
      <c r="A2451" t="str">
        <f t="shared" si="38"/>
        <v/>
      </c>
      <c r="B2451" s="15">
        <v>2021</v>
      </c>
      <c r="C2451" t="s">
        <v>1132</v>
      </c>
      <c r="D2451" t="s">
        <v>277</v>
      </c>
      <c r="E2451" t="s">
        <v>277</v>
      </c>
      <c r="F2451" s="10">
        <v>5748858</v>
      </c>
      <c r="G2451" s="8">
        <v>1.9999239999999999E-4</v>
      </c>
      <c r="H2451" s="10">
        <v>432283.57259999996</v>
      </c>
      <c r="I2451" t="str">
        <f>IFERROR(VLOOKUP(D2451,'LEAID Match'!$A$2:$B$186,2,FALSE),"")</f>
        <v/>
      </c>
    </row>
    <row r="2452" spans="1:9" x14ac:dyDescent="0.2">
      <c r="A2452" t="str">
        <f t="shared" si="38"/>
        <v/>
      </c>
      <c r="B2452" s="15">
        <v>2022</v>
      </c>
      <c r="C2452" t="s">
        <v>1132</v>
      </c>
      <c r="D2452" t="s">
        <v>277</v>
      </c>
      <c r="E2452" t="s">
        <v>277</v>
      </c>
      <c r="F2452" s="10">
        <v>6955938</v>
      </c>
      <c r="G2452" s="8">
        <v>2.089747E-4</v>
      </c>
      <c r="H2452" s="10">
        <v>842209.83594000002</v>
      </c>
      <c r="I2452" t="str">
        <f>IFERROR(VLOOKUP(D2452,'LEAID Match'!$A$2:$B$186,2,FALSE),"")</f>
        <v/>
      </c>
    </row>
    <row r="2453" spans="1:9" x14ac:dyDescent="0.2">
      <c r="A2453" t="str">
        <f t="shared" si="38"/>
        <v/>
      </c>
      <c r="B2453" s="15">
        <v>2023</v>
      </c>
      <c r="C2453" t="s">
        <v>1132</v>
      </c>
      <c r="D2453" t="s">
        <v>277</v>
      </c>
      <c r="E2453" t="s">
        <v>277</v>
      </c>
      <c r="F2453" s="10">
        <v>5578430</v>
      </c>
      <c r="G2453" s="8">
        <v>2.1942819999999999E-4</v>
      </c>
      <c r="H2453" s="10">
        <v>525069.73977999995</v>
      </c>
      <c r="I2453" t="str">
        <f>IFERROR(VLOOKUP(D2453,'LEAID Match'!$A$2:$B$186,2,FALSE),"")</f>
        <v/>
      </c>
    </row>
    <row r="2454" spans="1:9" x14ac:dyDescent="0.2">
      <c r="A2454" t="str">
        <f t="shared" si="38"/>
        <v/>
      </c>
      <c r="B2454" s="15">
        <v>2015</v>
      </c>
      <c r="C2454" t="s">
        <v>1133</v>
      </c>
      <c r="D2454" t="s">
        <v>278</v>
      </c>
      <c r="E2454" t="s">
        <v>278</v>
      </c>
      <c r="F2454" s="10">
        <v>535084</v>
      </c>
      <c r="G2454" s="8">
        <v>3.89632E-5</v>
      </c>
      <c r="H2454" s="10">
        <v>43767.362560000001</v>
      </c>
      <c r="I2454" t="str">
        <f>IFERROR(VLOOKUP(D2454,'LEAID Match'!$A$2:$B$186,2,FALSE),"")</f>
        <v/>
      </c>
    </row>
    <row r="2455" spans="1:9" x14ac:dyDescent="0.2">
      <c r="A2455" t="str">
        <f t="shared" si="38"/>
        <v/>
      </c>
      <c r="B2455" s="15">
        <v>2016</v>
      </c>
      <c r="C2455" t="s">
        <v>1133</v>
      </c>
      <c r="D2455" t="s">
        <v>278</v>
      </c>
      <c r="E2455" t="s">
        <v>278</v>
      </c>
      <c r="F2455" s="10">
        <v>799582</v>
      </c>
      <c r="G2455" s="8">
        <v>4.1455100000000002E-5</v>
      </c>
      <c r="H2455" s="10">
        <v>40514.069230000001</v>
      </c>
      <c r="I2455" t="str">
        <f>IFERROR(VLOOKUP(D2455,'LEAID Match'!$A$2:$B$186,2,FALSE),"")</f>
        <v/>
      </c>
    </row>
    <row r="2456" spans="1:9" x14ac:dyDescent="0.2">
      <c r="A2456" t="str">
        <f t="shared" si="38"/>
        <v/>
      </c>
      <c r="B2456" s="15">
        <v>2017</v>
      </c>
      <c r="C2456" t="s">
        <v>1133</v>
      </c>
      <c r="D2456" t="s">
        <v>278</v>
      </c>
      <c r="E2456" t="s">
        <v>278</v>
      </c>
      <c r="F2456" s="10">
        <v>768102</v>
      </c>
      <c r="G2456" s="8">
        <v>3.2446000000000001E-5</v>
      </c>
      <c r="H2456" s="10">
        <v>33166.301200000002</v>
      </c>
      <c r="I2456" t="str">
        <f>IFERROR(VLOOKUP(D2456,'LEAID Match'!$A$2:$B$186,2,FALSE),"")</f>
        <v/>
      </c>
    </row>
    <row r="2457" spans="1:9" x14ac:dyDescent="0.2">
      <c r="A2457" t="str">
        <f t="shared" si="38"/>
        <v/>
      </c>
      <c r="B2457" s="15">
        <v>2018</v>
      </c>
      <c r="C2457" t="s">
        <v>1133</v>
      </c>
      <c r="D2457" t="s">
        <v>278</v>
      </c>
      <c r="E2457" t="s">
        <v>946</v>
      </c>
      <c r="F2457" s="10">
        <v>833590</v>
      </c>
      <c r="G2457" s="8">
        <v>2.9693099999999999E-5</v>
      </c>
      <c r="H2457" s="10">
        <v>41276.37831</v>
      </c>
      <c r="I2457" t="str">
        <f>IFERROR(VLOOKUP(D2457,'LEAID Match'!$A$2:$B$186,2,FALSE),"")</f>
        <v/>
      </c>
    </row>
    <row r="2458" spans="1:9" x14ac:dyDescent="0.2">
      <c r="A2458" t="str">
        <f t="shared" si="38"/>
        <v/>
      </c>
      <c r="B2458" s="15">
        <v>2019</v>
      </c>
      <c r="C2458" t="s">
        <v>1133</v>
      </c>
      <c r="D2458" t="s">
        <v>278</v>
      </c>
      <c r="E2458" t="s">
        <v>278</v>
      </c>
      <c r="F2458" s="10">
        <v>589544</v>
      </c>
      <c r="G2458" s="8">
        <v>2.3805800000000002E-5</v>
      </c>
      <c r="H2458" s="10">
        <v>40950.737160000004</v>
      </c>
      <c r="I2458" t="str">
        <f>IFERROR(VLOOKUP(D2458,'LEAID Match'!$A$2:$B$186,2,FALSE),"")</f>
        <v/>
      </c>
    </row>
    <row r="2459" spans="1:9" x14ac:dyDescent="0.2">
      <c r="A2459" t="str">
        <f t="shared" si="38"/>
        <v/>
      </c>
      <c r="B2459" s="15">
        <v>2020</v>
      </c>
      <c r="C2459" t="s">
        <v>1133</v>
      </c>
      <c r="D2459" t="s">
        <v>278</v>
      </c>
      <c r="E2459" t="s">
        <v>278</v>
      </c>
      <c r="F2459" s="10">
        <v>1222398</v>
      </c>
      <c r="G2459" s="8">
        <v>3.9960599999999998E-5</v>
      </c>
      <c r="H2459" s="10">
        <v>91869.419399999999</v>
      </c>
      <c r="I2459" t="str">
        <f>IFERROR(VLOOKUP(D2459,'LEAID Match'!$A$2:$B$186,2,FALSE),"")</f>
        <v/>
      </c>
    </row>
    <row r="2460" spans="1:9" x14ac:dyDescent="0.2">
      <c r="A2460" t="str">
        <f t="shared" si="38"/>
        <v/>
      </c>
      <c r="B2460" s="15">
        <v>2021</v>
      </c>
      <c r="C2460" t="s">
        <v>1133</v>
      </c>
      <c r="D2460" t="s">
        <v>278</v>
      </c>
      <c r="E2460" t="s">
        <v>278</v>
      </c>
      <c r="F2460" s="10">
        <v>1106162</v>
      </c>
      <c r="G2460" s="8">
        <v>3.8481400000000001E-5</v>
      </c>
      <c r="H2460" s="10">
        <v>83177.546100000007</v>
      </c>
      <c r="I2460" t="str">
        <f>IFERROR(VLOOKUP(D2460,'LEAID Match'!$A$2:$B$186,2,FALSE),"")</f>
        <v/>
      </c>
    </row>
    <row r="2461" spans="1:9" x14ac:dyDescent="0.2">
      <c r="A2461" t="str">
        <f t="shared" si="38"/>
        <v/>
      </c>
      <c r="B2461" s="15">
        <v>2022</v>
      </c>
      <c r="C2461" t="s">
        <v>1133</v>
      </c>
      <c r="D2461" t="s">
        <v>278</v>
      </c>
      <c r="E2461" t="s">
        <v>278</v>
      </c>
      <c r="F2461" s="10">
        <v>1366993</v>
      </c>
      <c r="G2461" s="8">
        <v>4.1068100000000001E-5</v>
      </c>
      <c r="H2461" s="10">
        <v>165512.65661999999</v>
      </c>
      <c r="I2461" t="str">
        <f>IFERROR(VLOOKUP(D2461,'LEAID Match'!$A$2:$B$186,2,FALSE),"")</f>
        <v/>
      </c>
    </row>
    <row r="2462" spans="1:9" x14ac:dyDescent="0.2">
      <c r="A2462" t="str">
        <f t="shared" si="38"/>
        <v/>
      </c>
      <c r="B2462" s="15">
        <v>2023</v>
      </c>
      <c r="C2462" t="s">
        <v>1133</v>
      </c>
      <c r="D2462" t="s">
        <v>278</v>
      </c>
      <c r="E2462" t="s">
        <v>278</v>
      </c>
      <c r="F2462" s="10">
        <v>808745</v>
      </c>
      <c r="G2462" s="8">
        <v>3.18121E-5</v>
      </c>
      <c r="H2462" s="10">
        <v>76123.17409</v>
      </c>
      <c r="I2462" t="str">
        <f>IFERROR(VLOOKUP(D2462,'LEAID Match'!$A$2:$B$186,2,FALSE),"")</f>
        <v/>
      </c>
    </row>
    <row r="2463" spans="1:9" x14ac:dyDescent="0.2">
      <c r="A2463" t="str">
        <f t="shared" si="38"/>
        <v/>
      </c>
      <c r="B2463" s="15">
        <v>2015</v>
      </c>
      <c r="C2463" t="s">
        <v>1134</v>
      </c>
      <c r="D2463" t="s">
        <v>279</v>
      </c>
      <c r="E2463" t="s">
        <v>279</v>
      </c>
      <c r="F2463" s="10">
        <v>354637</v>
      </c>
      <c r="G2463" s="8">
        <v>2.5823600000000001E-5</v>
      </c>
      <c r="H2463" s="10">
        <v>29007.649880000001</v>
      </c>
      <c r="I2463" t="str">
        <f>IFERROR(VLOOKUP(D2463,'LEAID Match'!$A$2:$B$186,2,FALSE),"")</f>
        <v/>
      </c>
    </row>
    <row r="2464" spans="1:9" x14ac:dyDescent="0.2">
      <c r="A2464" t="str">
        <f t="shared" si="38"/>
        <v/>
      </c>
      <c r="B2464" s="15">
        <v>2016</v>
      </c>
      <c r="C2464" t="s">
        <v>1134</v>
      </c>
      <c r="D2464" t="s">
        <v>279</v>
      </c>
      <c r="E2464" t="s">
        <v>279</v>
      </c>
      <c r="F2464" s="10">
        <v>695286</v>
      </c>
      <c r="G2464" s="8">
        <v>3.6047799999999997E-5</v>
      </c>
      <c r="H2464" s="10">
        <v>35229.514940000001</v>
      </c>
      <c r="I2464" t="str">
        <f>IFERROR(VLOOKUP(D2464,'LEAID Match'!$A$2:$B$186,2,FALSE),"")</f>
        <v/>
      </c>
    </row>
    <row r="2465" spans="1:9" x14ac:dyDescent="0.2">
      <c r="A2465" t="str">
        <f t="shared" si="38"/>
        <v/>
      </c>
      <c r="B2465" s="15">
        <v>2017</v>
      </c>
      <c r="C2465" t="s">
        <v>1134</v>
      </c>
      <c r="D2465" t="s">
        <v>279</v>
      </c>
      <c r="E2465" t="s">
        <v>279</v>
      </c>
      <c r="F2465" s="10">
        <v>858397</v>
      </c>
      <c r="G2465" s="8">
        <v>3.6260200000000002E-5</v>
      </c>
      <c r="H2465" s="10">
        <v>37065.176440000003</v>
      </c>
      <c r="I2465" t="str">
        <f>IFERROR(VLOOKUP(D2465,'LEAID Match'!$A$2:$B$186,2,FALSE),"")</f>
        <v/>
      </c>
    </row>
    <row r="2466" spans="1:9" x14ac:dyDescent="0.2">
      <c r="A2466" t="str">
        <f t="shared" si="38"/>
        <v/>
      </c>
      <c r="B2466" s="15">
        <v>2018</v>
      </c>
      <c r="C2466" t="s">
        <v>1134</v>
      </c>
      <c r="D2466" t="s">
        <v>279</v>
      </c>
      <c r="E2466" t="s">
        <v>279</v>
      </c>
      <c r="F2466" s="10">
        <v>1144963</v>
      </c>
      <c r="G2466" s="8">
        <v>4.0784500000000002E-5</v>
      </c>
      <c r="H2466" s="10">
        <v>56694.533450000003</v>
      </c>
      <c r="I2466" t="str">
        <f>IFERROR(VLOOKUP(D2466,'LEAID Match'!$A$2:$B$186,2,FALSE),"")</f>
        <v/>
      </c>
    </row>
    <row r="2467" spans="1:9" x14ac:dyDescent="0.2">
      <c r="A2467" t="str">
        <f t="shared" si="38"/>
        <v/>
      </c>
      <c r="B2467" s="15">
        <v>2019</v>
      </c>
      <c r="C2467" t="s">
        <v>1134</v>
      </c>
      <c r="D2467" t="s">
        <v>279</v>
      </c>
      <c r="E2467" t="s">
        <v>279</v>
      </c>
      <c r="F2467" s="10">
        <v>1194300</v>
      </c>
      <c r="G2467" s="8">
        <v>4.8225900000000002E-5</v>
      </c>
      <c r="H2467" s="10">
        <v>82958.193180000002</v>
      </c>
      <c r="I2467" t="str">
        <f>IFERROR(VLOOKUP(D2467,'LEAID Match'!$A$2:$B$186,2,FALSE),"")</f>
        <v/>
      </c>
    </row>
    <row r="2468" spans="1:9" x14ac:dyDescent="0.2">
      <c r="A2468" t="str">
        <f t="shared" si="38"/>
        <v/>
      </c>
      <c r="B2468" s="15">
        <v>2020</v>
      </c>
      <c r="C2468" t="s">
        <v>1134</v>
      </c>
      <c r="D2468" t="s">
        <v>279</v>
      </c>
      <c r="E2468" t="s">
        <v>279</v>
      </c>
      <c r="F2468" s="10">
        <v>1572134</v>
      </c>
      <c r="G2468" s="8">
        <v>5.1393600000000002E-5</v>
      </c>
      <c r="H2468" s="10">
        <v>118153.8864</v>
      </c>
      <c r="I2468" t="str">
        <f>IFERROR(VLOOKUP(D2468,'LEAID Match'!$A$2:$B$186,2,FALSE),"")</f>
        <v/>
      </c>
    </row>
    <row r="2469" spans="1:9" x14ac:dyDescent="0.2">
      <c r="A2469" t="str">
        <f t="shared" si="38"/>
        <v/>
      </c>
      <c r="B2469" s="15">
        <v>2021</v>
      </c>
      <c r="C2469" t="s">
        <v>1134</v>
      </c>
      <c r="D2469" t="s">
        <v>279</v>
      </c>
      <c r="E2469" t="s">
        <v>279</v>
      </c>
      <c r="F2469" s="10">
        <v>1803409</v>
      </c>
      <c r="G2469" s="8">
        <v>6.27373E-5</v>
      </c>
      <c r="H2469" s="10">
        <v>135606.67395</v>
      </c>
      <c r="I2469" t="str">
        <f>IFERROR(VLOOKUP(D2469,'LEAID Match'!$A$2:$B$186,2,FALSE),"")</f>
        <v/>
      </c>
    </row>
    <row r="2470" spans="1:9" x14ac:dyDescent="0.2">
      <c r="A2470" t="str">
        <f t="shared" si="38"/>
        <v/>
      </c>
      <c r="B2470" s="15">
        <v>2022</v>
      </c>
      <c r="C2470" t="s">
        <v>1134</v>
      </c>
      <c r="D2470" t="s">
        <v>279</v>
      </c>
      <c r="E2470" t="s">
        <v>279</v>
      </c>
      <c r="F2470" s="10">
        <v>2101170</v>
      </c>
      <c r="G2470" s="8">
        <v>6.3124699999999996E-5</v>
      </c>
      <c r="H2470" s="10">
        <v>254405.16593999998</v>
      </c>
      <c r="I2470" t="str">
        <f>IFERROR(VLOOKUP(D2470,'LEAID Match'!$A$2:$B$186,2,FALSE),"")</f>
        <v/>
      </c>
    </row>
    <row r="2471" spans="1:9" x14ac:dyDescent="0.2">
      <c r="A2471" t="str">
        <f t="shared" si="38"/>
        <v/>
      </c>
      <c r="B2471" s="15">
        <v>2023</v>
      </c>
      <c r="C2471" t="s">
        <v>1134</v>
      </c>
      <c r="D2471" t="s">
        <v>279</v>
      </c>
      <c r="E2471" t="s">
        <v>279</v>
      </c>
      <c r="F2471" s="10">
        <v>1573531</v>
      </c>
      <c r="G2471" s="8">
        <v>6.1895000000000003E-5</v>
      </c>
      <c r="H2471" s="10">
        <v>148108.54550000001</v>
      </c>
      <c r="I2471" t="str">
        <f>IFERROR(VLOOKUP(D2471,'LEAID Match'!$A$2:$B$186,2,FALSE),"")</f>
        <v/>
      </c>
    </row>
    <row r="2472" spans="1:9" x14ac:dyDescent="0.2">
      <c r="A2472" t="str">
        <f t="shared" si="38"/>
        <v/>
      </c>
      <c r="B2472" s="15">
        <v>2015</v>
      </c>
      <c r="C2472" t="s">
        <v>1135</v>
      </c>
      <c r="D2472" t="s">
        <v>280</v>
      </c>
      <c r="E2472" t="s">
        <v>280</v>
      </c>
      <c r="F2472" s="10">
        <v>1065389</v>
      </c>
      <c r="G2472" s="8">
        <v>7.7578399999999996E-5</v>
      </c>
      <c r="H2472" s="10">
        <v>87143.816719999988</v>
      </c>
      <c r="I2472" t="str">
        <f>IFERROR(VLOOKUP(D2472,'LEAID Match'!$A$2:$B$186,2,FALSE),"")</f>
        <v/>
      </c>
    </row>
    <row r="2473" spans="1:9" x14ac:dyDescent="0.2">
      <c r="A2473" t="str">
        <f t="shared" si="38"/>
        <v/>
      </c>
      <c r="B2473" s="15">
        <v>2016</v>
      </c>
      <c r="C2473" t="s">
        <v>1135</v>
      </c>
      <c r="D2473" t="s">
        <v>280</v>
      </c>
      <c r="E2473" t="s">
        <v>280</v>
      </c>
      <c r="F2473" s="10">
        <v>410459</v>
      </c>
      <c r="G2473" s="8">
        <v>2.1280600000000001E-5</v>
      </c>
      <c r="H2473" s="10">
        <v>20797.53038</v>
      </c>
      <c r="I2473" t="str">
        <f>IFERROR(VLOOKUP(D2473,'LEAID Match'!$A$2:$B$186,2,FALSE),"")</f>
        <v/>
      </c>
    </row>
    <row r="2474" spans="1:9" x14ac:dyDescent="0.2">
      <c r="A2474" t="str">
        <f t="shared" si="38"/>
        <v/>
      </c>
      <c r="B2474" s="15">
        <v>2017</v>
      </c>
      <c r="C2474" t="s">
        <v>1135</v>
      </c>
      <c r="D2474" t="s">
        <v>280</v>
      </c>
      <c r="E2474" t="s">
        <v>280</v>
      </c>
      <c r="F2474" s="10">
        <v>770905</v>
      </c>
      <c r="G2474" s="8">
        <v>3.2564400000000003E-5</v>
      </c>
      <c r="H2474" s="10">
        <v>33287.329680000003</v>
      </c>
      <c r="I2474" t="str">
        <f>IFERROR(VLOOKUP(D2474,'LEAID Match'!$A$2:$B$186,2,FALSE),"")</f>
        <v/>
      </c>
    </row>
    <row r="2475" spans="1:9" x14ac:dyDescent="0.2">
      <c r="A2475" t="str">
        <f t="shared" si="38"/>
        <v/>
      </c>
      <c r="B2475" s="15">
        <v>2018</v>
      </c>
      <c r="C2475" t="s">
        <v>1135</v>
      </c>
      <c r="D2475" t="s">
        <v>280</v>
      </c>
      <c r="E2475" t="s">
        <v>280</v>
      </c>
      <c r="F2475" s="10">
        <v>1415655</v>
      </c>
      <c r="G2475" s="8">
        <v>5.0426700000000003E-5</v>
      </c>
      <c r="H2475" s="10">
        <v>70098.155670000007</v>
      </c>
      <c r="I2475" t="str">
        <f>IFERROR(VLOOKUP(D2475,'LEAID Match'!$A$2:$B$186,2,FALSE),"")</f>
        <v/>
      </c>
    </row>
    <row r="2476" spans="1:9" x14ac:dyDescent="0.2">
      <c r="A2476" t="str">
        <f t="shared" si="38"/>
        <v/>
      </c>
      <c r="B2476" s="15">
        <v>2019</v>
      </c>
      <c r="C2476" t="s">
        <v>1135</v>
      </c>
      <c r="D2476" t="s">
        <v>280</v>
      </c>
      <c r="E2476" t="s">
        <v>280</v>
      </c>
      <c r="F2476" s="10">
        <v>661431</v>
      </c>
      <c r="G2476" s="8">
        <v>2.67086E-5</v>
      </c>
      <c r="H2476" s="10">
        <v>45944.133719999998</v>
      </c>
      <c r="I2476" t="str">
        <f>IFERROR(VLOOKUP(D2476,'LEAID Match'!$A$2:$B$186,2,FALSE),"")</f>
        <v/>
      </c>
    </row>
    <row r="2477" spans="1:9" x14ac:dyDescent="0.2">
      <c r="A2477" t="str">
        <f t="shared" si="38"/>
        <v/>
      </c>
      <c r="B2477" s="15">
        <v>2020</v>
      </c>
      <c r="C2477" t="s">
        <v>1135</v>
      </c>
      <c r="D2477" t="s">
        <v>280</v>
      </c>
      <c r="E2477" t="s">
        <v>280</v>
      </c>
      <c r="F2477" s="10" t="s">
        <v>29</v>
      </c>
      <c r="G2477" s="8">
        <v>0</v>
      </c>
      <c r="H2477" s="10">
        <v>0</v>
      </c>
      <c r="I2477" t="str">
        <f>IFERROR(VLOOKUP(D2477,'LEAID Match'!$A$2:$B$186,2,FALSE),"")</f>
        <v/>
      </c>
    </row>
    <row r="2478" spans="1:9" x14ac:dyDescent="0.2">
      <c r="A2478" t="str">
        <f t="shared" si="38"/>
        <v/>
      </c>
      <c r="B2478" s="15">
        <v>2021</v>
      </c>
      <c r="C2478" t="s">
        <v>1135</v>
      </c>
      <c r="D2478" t="s">
        <v>280</v>
      </c>
      <c r="E2478" t="s">
        <v>280</v>
      </c>
      <c r="F2478" s="10" t="s">
        <v>29</v>
      </c>
      <c r="G2478" s="8">
        <v>0</v>
      </c>
      <c r="H2478" s="10">
        <v>0</v>
      </c>
      <c r="I2478" t="str">
        <f>IFERROR(VLOOKUP(D2478,'LEAID Match'!$A$2:$B$186,2,FALSE),"")</f>
        <v/>
      </c>
    </row>
    <row r="2479" spans="1:9" x14ac:dyDescent="0.2">
      <c r="A2479" t="str">
        <f t="shared" si="38"/>
        <v/>
      </c>
      <c r="B2479" s="15">
        <v>2022</v>
      </c>
      <c r="C2479" t="s">
        <v>1135</v>
      </c>
      <c r="D2479" t="s">
        <v>280</v>
      </c>
      <c r="E2479" t="s">
        <v>280</v>
      </c>
      <c r="F2479" s="10" t="s">
        <v>29</v>
      </c>
      <c r="G2479" s="8">
        <v>0</v>
      </c>
      <c r="H2479" s="10">
        <v>0</v>
      </c>
      <c r="I2479" t="str">
        <f>IFERROR(VLOOKUP(D2479,'LEAID Match'!$A$2:$B$186,2,FALSE),"")</f>
        <v/>
      </c>
    </row>
    <row r="2480" spans="1:9" x14ac:dyDescent="0.2">
      <c r="A2480" t="str">
        <f t="shared" si="38"/>
        <v/>
      </c>
      <c r="B2480" s="15">
        <v>2023</v>
      </c>
      <c r="C2480" t="s">
        <v>1135</v>
      </c>
      <c r="D2480" t="s">
        <v>280</v>
      </c>
      <c r="E2480" t="s">
        <v>280</v>
      </c>
      <c r="F2480" s="10" t="s">
        <v>2013</v>
      </c>
      <c r="G2480" s="8">
        <v>0</v>
      </c>
      <c r="H2480" s="10">
        <v>0</v>
      </c>
      <c r="I2480" t="str">
        <f>IFERROR(VLOOKUP(D2480,'LEAID Match'!$A$2:$B$186,2,FALSE),"")</f>
        <v/>
      </c>
    </row>
    <row r="2481" spans="1:9" x14ac:dyDescent="0.2">
      <c r="A2481" t="str">
        <f t="shared" si="38"/>
        <v/>
      </c>
      <c r="B2481" s="15">
        <v>2015</v>
      </c>
      <c r="C2481" t="s">
        <v>1840</v>
      </c>
      <c r="D2481" t="s">
        <v>281</v>
      </c>
      <c r="E2481" t="s">
        <v>281</v>
      </c>
      <c r="F2481" s="10">
        <v>289057</v>
      </c>
      <c r="G2481" s="8">
        <v>2.10483E-5</v>
      </c>
      <c r="H2481" s="10">
        <v>23643.555390000001</v>
      </c>
      <c r="I2481" t="str">
        <f>IFERROR(VLOOKUP(D2481,'LEAID Match'!$A$2:$B$186,2,FALSE),"")</f>
        <v/>
      </c>
    </row>
    <row r="2482" spans="1:9" x14ac:dyDescent="0.2">
      <c r="A2482" t="str">
        <f t="shared" si="38"/>
        <v/>
      </c>
      <c r="B2482" s="15">
        <v>2016</v>
      </c>
      <c r="C2482" t="s">
        <v>1840</v>
      </c>
      <c r="D2482" t="s">
        <v>281</v>
      </c>
      <c r="E2482" t="s">
        <v>281</v>
      </c>
      <c r="F2482" s="10">
        <v>530696</v>
      </c>
      <c r="G2482" s="8">
        <v>2.7514499999999999E-5</v>
      </c>
      <c r="H2482" s="10">
        <v>26889.920849999999</v>
      </c>
      <c r="I2482" t="str">
        <f>IFERROR(VLOOKUP(D2482,'LEAID Match'!$A$2:$B$186,2,FALSE),"")</f>
        <v/>
      </c>
    </row>
    <row r="2483" spans="1:9" x14ac:dyDescent="0.2">
      <c r="A2483" t="str">
        <f t="shared" si="38"/>
        <v/>
      </c>
      <c r="B2483" s="15">
        <v>2017</v>
      </c>
      <c r="C2483" t="s">
        <v>1840</v>
      </c>
      <c r="D2483" t="s">
        <v>281</v>
      </c>
      <c r="E2483" t="s">
        <v>281</v>
      </c>
      <c r="F2483" s="10">
        <v>358471</v>
      </c>
      <c r="G2483" s="8">
        <v>1.5142399999999999E-5</v>
      </c>
      <c r="H2483" s="10">
        <v>15478.56128</v>
      </c>
      <c r="I2483" t="str">
        <f>IFERROR(VLOOKUP(D2483,'LEAID Match'!$A$2:$B$186,2,FALSE),"")</f>
        <v/>
      </c>
    </row>
    <row r="2484" spans="1:9" x14ac:dyDescent="0.2">
      <c r="A2484" t="str">
        <f t="shared" si="38"/>
        <v/>
      </c>
      <c r="B2484" s="15">
        <v>2018</v>
      </c>
      <c r="C2484" t="s">
        <v>1840</v>
      </c>
      <c r="D2484" t="s">
        <v>281</v>
      </c>
      <c r="E2484" t="s">
        <v>281</v>
      </c>
      <c r="F2484" s="10">
        <v>224381</v>
      </c>
      <c r="G2484" s="8">
        <v>7.9926000000000004E-6</v>
      </c>
      <c r="H2484" s="10">
        <v>11110.51326</v>
      </c>
      <c r="I2484" t="str">
        <f>IFERROR(VLOOKUP(D2484,'LEAID Match'!$A$2:$B$186,2,FALSE),"")</f>
        <v/>
      </c>
    </row>
    <row r="2485" spans="1:9" x14ac:dyDescent="0.2">
      <c r="A2485" t="str">
        <f t="shared" si="38"/>
        <v/>
      </c>
      <c r="B2485" s="15">
        <v>2019</v>
      </c>
      <c r="C2485" t="s">
        <v>1840</v>
      </c>
      <c r="D2485" t="s">
        <v>281</v>
      </c>
      <c r="E2485" t="s">
        <v>281</v>
      </c>
      <c r="F2485" s="10">
        <v>596831</v>
      </c>
      <c r="G2485" s="8">
        <v>2.41001E-5</v>
      </c>
      <c r="H2485" s="10">
        <v>41456.992019999998</v>
      </c>
      <c r="I2485" t="str">
        <f>IFERROR(VLOOKUP(D2485,'LEAID Match'!$A$2:$B$186,2,FALSE),"")</f>
        <v/>
      </c>
    </row>
    <row r="2486" spans="1:9" x14ac:dyDescent="0.2">
      <c r="A2486" t="str">
        <f t="shared" si="38"/>
        <v/>
      </c>
      <c r="B2486" s="15">
        <v>2015</v>
      </c>
      <c r="C2486" t="s">
        <v>1136</v>
      </c>
      <c r="D2486" t="s">
        <v>282</v>
      </c>
      <c r="E2486" t="s">
        <v>282</v>
      </c>
      <c r="F2486" s="10">
        <v>613195</v>
      </c>
      <c r="G2486" s="8">
        <v>4.4651000000000003E-5</v>
      </c>
      <c r="H2486" s="10">
        <v>50156.4683</v>
      </c>
      <c r="I2486" t="str">
        <f>IFERROR(VLOOKUP(D2486,'LEAID Match'!$A$2:$B$186,2,FALSE),"")</f>
        <v/>
      </c>
    </row>
    <row r="2487" spans="1:9" x14ac:dyDescent="0.2">
      <c r="A2487" t="str">
        <f t="shared" si="38"/>
        <v/>
      </c>
      <c r="B2487" s="15">
        <v>2016</v>
      </c>
      <c r="C2487" t="s">
        <v>1136</v>
      </c>
      <c r="D2487" t="s">
        <v>282</v>
      </c>
      <c r="E2487" t="s">
        <v>282</v>
      </c>
      <c r="F2487" s="10">
        <v>843032</v>
      </c>
      <c r="G2487" s="8">
        <v>4.3707800000000002E-5</v>
      </c>
      <c r="H2487" s="10">
        <v>42715.632940000003</v>
      </c>
      <c r="I2487" t="str">
        <f>IFERROR(VLOOKUP(D2487,'LEAID Match'!$A$2:$B$186,2,FALSE),"")</f>
        <v/>
      </c>
    </row>
    <row r="2488" spans="1:9" x14ac:dyDescent="0.2">
      <c r="A2488" t="str">
        <f t="shared" si="38"/>
        <v/>
      </c>
      <c r="B2488" s="15">
        <v>2017</v>
      </c>
      <c r="C2488" t="s">
        <v>1136</v>
      </c>
      <c r="D2488" t="s">
        <v>282</v>
      </c>
      <c r="E2488" t="s">
        <v>282</v>
      </c>
      <c r="F2488" s="10">
        <v>969989</v>
      </c>
      <c r="G2488" s="8">
        <v>4.0973999999999998E-5</v>
      </c>
      <c r="H2488" s="10">
        <v>41883.622799999997</v>
      </c>
      <c r="I2488" t="str">
        <f>IFERROR(VLOOKUP(D2488,'LEAID Match'!$A$2:$B$186,2,FALSE),"")</f>
        <v/>
      </c>
    </row>
    <row r="2489" spans="1:9" x14ac:dyDescent="0.2">
      <c r="A2489" t="str">
        <f t="shared" si="38"/>
        <v/>
      </c>
      <c r="B2489" s="15">
        <v>2018</v>
      </c>
      <c r="C2489" t="s">
        <v>1136</v>
      </c>
      <c r="D2489" t="s">
        <v>282</v>
      </c>
      <c r="E2489" t="s">
        <v>282</v>
      </c>
      <c r="F2489" s="10">
        <v>1261076</v>
      </c>
      <c r="G2489" s="8">
        <v>4.4920499999999998E-5</v>
      </c>
      <c r="H2489" s="10">
        <v>62443.987049999996</v>
      </c>
      <c r="I2489" t="str">
        <f>IFERROR(VLOOKUP(D2489,'LEAID Match'!$A$2:$B$186,2,FALSE),"")</f>
        <v/>
      </c>
    </row>
    <row r="2490" spans="1:9" x14ac:dyDescent="0.2">
      <c r="A2490" t="str">
        <f t="shared" si="38"/>
        <v/>
      </c>
      <c r="B2490" s="15">
        <v>2019</v>
      </c>
      <c r="C2490" t="s">
        <v>1136</v>
      </c>
      <c r="D2490" t="s">
        <v>282</v>
      </c>
      <c r="E2490" t="s">
        <v>282</v>
      </c>
      <c r="F2490" s="10">
        <v>1088813</v>
      </c>
      <c r="G2490" s="8">
        <v>4.39664E-5</v>
      </c>
      <c r="H2490" s="10">
        <v>75631.001279999997</v>
      </c>
      <c r="I2490" t="str">
        <f>IFERROR(VLOOKUP(D2490,'LEAID Match'!$A$2:$B$186,2,FALSE),"")</f>
        <v/>
      </c>
    </row>
    <row r="2491" spans="1:9" x14ac:dyDescent="0.2">
      <c r="A2491" t="str">
        <f t="shared" si="38"/>
        <v/>
      </c>
      <c r="B2491" s="15">
        <v>2020</v>
      </c>
      <c r="C2491" t="s">
        <v>1136</v>
      </c>
      <c r="D2491" t="s">
        <v>282</v>
      </c>
      <c r="E2491" t="s">
        <v>282</v>
      </c>
      <c r="F2491" s="10">
        <v>1053180</v>
      </c>
      <c r="G2491" s="8">
        <v>3.4428799999999998E-5</v>
      </c>
      <c r="H2491" s="10">
        <v>79151.811199999996</v>
      </c>
      <c r="I2491" t="str">
        <f>IFERROR(VLOOKUP(D2491,'LEAID Match'!$A$2:$B$186,2,FALSE),"")</f>
        <v/>
      </c>
    </row>
    <row r="2492" spans="1:9" x14ac:dyDescent="0.2">
      <c r="A2492" t="str">
        <f t="shared" si="38"/>
        <v/>
      </c>
      <c r="B2492" s="15">
        <v>2021</v>
      </c>
      <c r="C2492" t="s">
        <v>1136</v>
      </c>
      <c r="D2492" t="s">
        <v>282</v>
      </c>
      <c r="E2492" t="s">
        <v>282</v>
      </c>
      <c r="F2492" s="10">
        <v>1032275</v>
      </c>
      <c r="G2492" s="8">
        <v>3.5911000000000002E-5</v>
      </c>
      <c r="H2492" s="10">
        <v>77621.626499999998</v>
      </c>
      <c r="I2492" t="str">
        <f>IFERROR(VLOOKUP(D2492,'LEAID Match'!$A$2:$B$186,2,FALSE),"")</f>
        <v/>
      </c>
    </row>
    <row r="2493" spans="1:9" x14ac:dyDescent="0.2">
      <c r="A2493" t="str">
        <f t="shared" si="38"/>
        <v/>
      </c>
      <c r="B2493" s="15">
        <v>2022</v>
      </c>
      <c r="C2493" t="s">
        <v>1136</v>
      </c>
      <c r="D2493" t="s">
        <v>282</v>
      </c>
      <c r="E2493" t="s">
        <v>282</v>
      </c>
      <c r="F2493" s="10">
        <v>1249463</v>
      </c>
      <c r="G2493" s="8">
        <v>3.7537199999999997E-5</v>
      </c>
      <c r="H2493" s="10">
        <v>151282.42343999998</v>
      </c>
      <c r="I2493" t="str">
        <f>IFERROR(VLOOKUP(D2493,'LEAID Match'!$A$2:$B$186,2,FALSE),"")</f>
        <v/>
      </c>
    </row>
    <row r="2494" spans="1:9" x14ac:dyDescent="0.2">
      <c r="A2494" t="str">
        <f t="shared" si="38"/>
        <v/>
      </c>
      <c r="B2494" s="15">
        <v>2023</v>
      </c>
      <c r="C2494" t="s">
        <v>1136</v>
      </c>
      <c r="D2494" t="s">
        <v>282</v>
      </c>
      <c r="E2494" t="s">
        <v>282</v>
      </c>
      <c r="F2494" s="10">
        <v>3500594</v>
      </c>
      <c r="G2494" s="8">
        <v>1.376963E-4</v>
      </c>
      <c r="H2494" s="10">
        <v>329493.47626999998</v>
      </c>
      <c r="I2494" t="str">
        <f>IFERROR(VLOOKUP(D2494,'LEAID Match'!$A$2:$B$186,2,FALSE),"")</f>
        <v/>
      </c>
    </row>
    <row r="2495" spans="1:9" x14ac:dyDescent="0.2">
      <c r="A2495" t="str">
        <f t="shared" si="38"/>
        <v/>
      </c>
      <c r="B2495" s="15">
        <v>2015</v>
      </c>
      <c r="C2495" t="s">
        <v>1137</v>
      </c>
      <c r="D2495" t="s">
        <v>283</v>
      </c>
      <c r="E2495" t="s">
        <v>283</v>
      </c>
      <c r="F2495" s="10">
        <v>744172</v>
      </c>
      <c r="G2495" s="8">
        <v>5.4188399999999998E-5</v>
      </c>
      <c r="H2495" s="10">
        <v>60869.829719999994</v>
      </c>
      <c r="I2495" t="str">
        <f>IFERROR(VLOOKUP(D2495,'LEAID Match'!$A$2:$B$186,2,FALSE),"")</f>
        <v/>
      </c>
    </row>
    <row r="2496" spans="1:9" x14ac:dyDescent="0.2">
      <c r="A2496" t="str">
        <f t="shared" si="38"/>
        <v/>
      </c>
      <c r="B2496" s="15">
        <v>2016</v>
      </c>
      <c r="C2496" t="s">
        <v>1137</v>
      </c>
      <c r="D2496" t="s">
        <v>283</v>
      </c>
      <c r="E2496" t="s">
        <v>283</v>
      </c>
      <c r="F2496" s="10">
        <v>1329403</v>
      </c>
      <c r="G2496" s="8">
        <v>6.8924200000000007E-5</v>
      </c>
      <c r="H2496" s="10">
        <v>67359.62066</v>
      </c>
      <c r="I2496" t="str">
        <f>IFERROR(VLOOKUP(D2496,'LEAID Match'!$A$2:$B$186,2,FALSE),"")</f>
        <v/>
      </c>
    </row>
    <row r="2497" spans="1:9" x14ac:dyDescent="0.2">
      <c r="A2497" t="str">
        <f t="shared" si="38"/>
        <v/>
      </c>
      <c r="B2497" s="15">
        <v>2017</v>
      </c>
      <c r="C2497" t="s">
        <v>1137</v>
      </c>
      <c r="D2497" t="s">
        <v>283</v>
      </c>
      <c r="E2497" t="s">
        <v>283</v>
      </c>
      <c r="F2497" s="10">
        <v>1576614</v>
      </c>
      <c r="G2497" s="8">
        <v>6.6598899999999997E-5</v>
      </c>
      <c r="H2497" s="10">
        <v>68077.395579999997</v>
      </c>
      <c r="I2497" t="str">
        <f>IFERROR(VLOOKUP(D2497,'LEAID Match'!$A$2:$B$186,2,FALSE),"")</f>
        <v/>
      </c>
    </row>
    <row r="2498" spans="1:9" x14ac:dyDescent="0.2">
      <c r="A2498" t="str">
        <f t="shared" si="38"/>
        <v/>
      </c>
      <c r="B2498" s="15">
        <v>2018</v>
      </c>
      <c r="C2498" t="s">
        <v>1137</v>
      </c>
      <c r="D2498" t="s">
        <v>283</v>
      </c>
      <c r="E2498" t="s">
        <v>283</v>
      </c>
      <c r="F2498" s="10">
        <v>3010316</v>
      </c>
      <c r="G2498" s="8">
        <v>1.072298E-4</v>
      </c>
      <c r="H2498" s="10">
        <v>149060.14498000001</v>
      </c>
      <c r="I2498" t="str">
        <f>IFERROR(VLOOKUP(D2498,'LEAID Match'!$A$2:$B$186,2,FALSE),"")</f>
        <v/>
      </c>
    </row>
    <row r="2499" spans="1:9" x14ac:dyDescent="0.2">
      <c r="A2499" t="str">
        <f t="shared" ref="A2499:A2562" si="39">I2499</f>
        <v/>
      </c>
      <c r="B2499" s="15">
        <v>2019</v>
      </c>
      <c r="C2499" t="s">
        <v>1137</v>
      </c>
      <c r="D2499" t="s">
        <v>283</v>
      </c>
      <c r="E2499" t="s">
        <v>283</v>
      </c>
      <c r="F2499" s="10">
        <v>3120880</v>
      </c>
      <c r="G2499" s="8">
        <v>1.2602140000000001E-4</v>
      </c>
      <c r="H2499" s="10">
        <v>216782.01228000002</v>
      </c>
      <c r="I2499" t="str">
        <f>IFERROR(VLOOKUP(D2499,'LEAID Match'!$A$2:$B$186,2,FALSE),"")</f>
        <v/>
      </c>
    </row>
    <row r="2500" spans="1:9" x14ac:dyDescent="0.2">
      <c r="A2500" t="str">
        <f t="shared" si="39"/>
        <v/>
      </c>
      <c r="B2500" s="15">
        <v>2020</v>
      </c>
      <c r="C2500" t="s">
        <v>1137</v>
      </c>
      <c r="D2500" t="s">
        <v>283</v>
      </c>
      <c r="E2500" t="s">
        <v>283</v>
      </c>
      <c r="F2500" s="10">
        <v>3270582</v>
      </c>
      <c r="G2500" s="8">
        <v>1.069165E-4</v>
      </c>
      <c r="H2500" s="10">
        <v>245801.03349999999</v>
      </c>
      <c r="I2500" t="str">
        <f>IFERROR(VLOOKUP(D2500,'LEAID Match'!$A$2:$B$186,2,FALSE),"")</f>
        <v/>
      </c>
    </row>
    <row r="2501" spans="1:9" x14ac:dyDescent="0.2">
      <c r="A2501" t="str">
        <f t="shared" si="39"/>
        <v/>
      </c>
      <c r="B2501" s="15">
        <v>2021</v>
      </c>
      <c r="C2501" t="s">
        <v>1137</v>
      </c>
      <c r="D2501" t="s">
        <v>283</v>
      </c>
      <c r="E2501" t="s">
        <v>283</v>
      </c>
      <c r="F2501" s="10">
        <v>3709124</v>
      </c>
      <c r="G2501" s="8">
        <v>1.2903369999999999E-4</v>
      </c>
      <c r="H2501" s="10">
        <v>278906.34255</v>
      </c>
      <c r="I2501" t="str">
        <f>IFERROR(VLOOKUP(D2501,'LEAID Match'!$A$2:$B$186,2,FALSE),"")</f>
        <v/>
      </c>
    </row>
    <row r="2502" spans="1:9" x14ac:dyDescent="0.2">
      <c r="A2502" t="str">
        <f t="shared" si="39"/>
        <v/>
      </c>
      <c r="B2502" s="15">
        <v>2022</v>
      </c>
      <c r="C2502" t="s">
        <v>1137</v>
      </c>
      <c r="D2502" t="s">
        <v>283</v>
      </c>
      <c r="E2502" t="s">
        <v>283</v>
      </c>
      <c r="F2502" s="10">
        <v>4994984</v>
      </c>
      <c r="G2502" s="8">
        <v>1.500625E-4</v>
      </c>
      <c r="H2502" s="10">
        <v>604781.88749999995</v>
      </c>
      <c r="I2502" t="str">
        <f>IFERROR(VLOOKUP(D2502,'LEAID Match'!$A$2:$B$186,2,FALSE),"")</f>
        <v/>
      </c>
    </row>
    <row r="2503" spans="1:9" x14ac:dyDescent="0.2">
      <c r="A2503" t="str">
        <f t="shared" si="39"/>
        <v/>
      </c>
      <c r="B2503" s="15">
        <v>2023</v>
      </c>
      <c r="C2503" t="s">
        <v>1137</v>
      </c>
      <c r="D2503" t="s">
        <v>283</v>
      </c>
      <c r="E2503" t="s">
        <v>283</v>
      </c>
      <c r="F2503" s="10">
        <v>4827616</v>
      </c>
      <c r="G2503" s="8">
        <v>1.898949E-4</v>
      </c>
      <c r="H2503" s="10">
        <v>454399.50621000002</v>
      </c>
      <c r="I2503" t="str">
        <f>IFERROR(VLOOKUP(D2503,'LEAID Match'!$A$2:$B$186,2,FALSE),"")</f>
        <v/>
      </c>
    </row>
    <row r="2504" spans="1:9" x14ac:dyDescent="0.2">
      <c r="A2504" t="str">
        <f t="shared" si="39"/>
        <v/>
      </c>
      <c r="B2504" s="15">
        <v>2015</v>
      </c>
      <c r="C2504" t="s">
        <v>1841</v>
      </c>
      <c r="D2504" t="s">
        <v>284</v>
      </c>
      <c r="E2504" t="s">
        <v>284</v>
      </c>
      <c r="F2504" s="10">
        <v>3287669</v>
      </c>
      <c r="G2504" s="8">
        <v>2.393982E-4</v>
      </c>
      <c r="H2504" s="10">
        <v>268915.99806000001</v>
      </c>
      <c r="I2504" t="str">
        <f>IFERROR(VLOOKUP(D2504,'LEAID Match'!$A$2:$B$186,2,FALSE),"")</f>
        <v/>
      </c>
    </row>
    <row r="2505" spans="1:9" x14ac:dyDescent="0.2">
      <c r="A2505" t="str">
        <f t="shared" si="39"/>
        <v/>
      </c>
      <c r="B2505" s="15">
        <v>2016</v>
      </c>
      <c r="C2505" t="s">
        <v>1841</v>
      </c>
      <c r="D2505" t="s">
        <v>284</v>
      </c>
      <c r="E2505" t="s">
        <v>284</v>
      </c>
      <c r="F2505" s="10">
        <v>4066395</v>
      </c>
      <c r="G2505" s="8">
        <v>2.1082619999999999E-4</v>
      </c>
      <c r="H2505" s="10">
        <v>206040.44525999998</v>
      </c>
      <c r="I2505" t="str">
        <f>IFERROR(VLOOKUP(D2505,'LEAID Match'!$A$2:$B$186,2,FALSE),"")</f>
        <v/>
      </c>
    </row>
    <row r="2506" spans="1:9" x14ac:dyDescent="0.2">
      <c r="A2506" t="str">
        <f t="shared" si="39"/>
        <v/>
      </c>
      <c r="B2506" s="15">
        <v>2015</v>
      </c>
      <c r="C2506" t="s">
        <v>1138</v>
      </c>
      <c r="D2506" t="s">
        <v>285</v>
      </c>
      <c r="E2506" t="s">
        <v>285</v>
      </c>
      <c r="F2506" s="10">
        <v>3639366</v>
      </c>
      <c r="G2506" s="8">
        <v>2.6500770000000001E-4</v>
      </c>
      <c r="H2506" s="10">
        <v>297683.14941000001</v>
      </c>
      <c r="I2506" t="str">
        <f>IFERROR(VLOOKUP(D2506,'LEAID Match'!$A$2:$B$186,2,FALSE),"")</f>
        <v/>
      </c>
    </row>
    <row r="2507" spans="1:9" x14ac:dyDescent="0.2">
      <c r="A2507" t="str">
        <f t="shared" si="39"/>
        <v/>
      </c>
      <c r="B2507" s="15">
        <v>2016</v>
      </c>
      <c r="C2507" t="s">
        <v>1138</v>
      </c>
      <c r="D2507" t="s">
        <v>285</v>
      </c>
      <c r="E2507" t="s">
        <v>285</v>
      </c>
      <c r="F2507" s="10">
        <v>4747147</v>
      </c>
      <c r="G2507" s="8">
        <v>2.4612050000000002E-4</v>
      </c>
      <c r="H2507" s="10">
        <v>240533.56465000001</v>
      </c>
      <c r="I2507" t="str">
        <f>IFERROR(VLOOKUP(D2507,'LEAID Match'!$A$2:$B$186,2,FALSE),"")</f>
        <v/>
      </c>
    </row>
    <row r="2508" spans="1:9" x14ac:dyDescent="0.2">
      <c r="A2508" t="str">
        <f t="shared" si="39"/>
        <v/>
      </c>
      <c r="B2508" s="15">
        <v>2017</v>
      </c>
      <c r="C2508" t="s">
        <v>1138</v>
      </c>
      <c r="D2508" t="s">
        <v>285</v>
      </c>
      <c r="E2508" t="s">
        <v>285</v>
      </c>
      <c r="F2508" s="10">
        <v>5328490</v>
      </c>
      <c r="G2508" s="8">
        <v>2.250846E-4</v>
      </c>
      <c r="H2508" s="10">
        <v>230081.47812000001</v>
      </c>
      <c r="I2508" t="str">
        <f>IFERROR(VLOOKUP(D2508,'LEAID Match'!$A$2:$B$186,2,FALSE),"")</f>
        <v/>
      </c>
    </row>
    <row r="2509" spans="1:9" x14ac:dyDescent="0.2">
      <c r="A2509" t="str">
        <f t="shared" si="39"/>
        <v/>
      </c>
      <c r="B2509" s="15">
        <v>2018</v>
      </c>
      <c r="C2509" t="s">
        <v>1138</v>
      </c>
      <c r="D2509" t="s">
        <v>285</v>
      </c>
      <c r="E2509" t="s">
        <v>285</v>
      </c>
      <c r="F2509" s="10">
        <v>7670895</v>
      </c>
      <c r="G2509" s="8">
        <v>2.7324320000000001E-4</v>
      </c>
      <c r="H2509" s="10">
        <v>379835.37232000002</v>
      </c>
      <c r="I2509" t="str">
        <f>IFERROR(VLOOKUP(D2509,'LEAID Match'!$A$2:$B$186,2,FALSE),"")</f>
        <v/>
      </c>
    </row>
    <row r="2510" spans="1:9" x14ac:dyDescent="0.2">
      <c r="A2510" t="str">
        <f t="shared" si="39"/>
        <v/>
      </c>
      <c r="B2510" s="15">
        <v>2019</v>
      </c>
      <c r="C2510" t="s">
        <v>1138</v>
      </c>
      <c r="D2510" t="s">
        <v>285</v>
      </c>
      <c r="E2510" t="s">
        <v>285</v>
      </c>
      <c r="F2510" s="10">
        <v>6828326</v>
      </c>
      <c r="G2510" s="8">
        <v>2.7572849999999999E-4</v>
      </c>
      <c r="H2510" s="10">
        <v>474308.16570000001</v>
      </c>
      <c r="I2510" t="str">
        <f>IFERROR(VLOOKUP(D2510,'LEAID Match'!$A$2:$B$186,2,FALSE),"")</f>
        <v/>
      </c>
    </row>
    <row r="2511" spans="1:9" x14ac:dyDescent="0.2">
      <c r="A2511" t="str">
        <f t="shared" si="39"/>
        <v/>
      </c>
      <c r="B2511" s="15">
        <v>2020</v>
      </c>
      <c r="C2511" t="s">
        <v>1138</v>
      </c>
      <c r="D2511" t="s">
        <v>285</v>
      </c>
      <c r="E2511" t="s">
        <v>285</v>
      </c>
      <c r="F2511" s="10">
        <v>7959165</v>
      </c>
      <c r="G2511" s="8">
        <v>2.6018800000000001E-4</v>
      </c>
      <c r="H2511" s="10">
        <v>598172.21200000006</v>
      </c>
      <c r="I2511" t="str">
        <f>IFERROR(VLOOKUP(D2511,'LEAID Match'!$A$2:$B$186,2,FALSE),"")</f>
        <v/>
      </c>
    </row>
    <row r="2512" spans="1:9" x14ac:dyDescent="0.2">
      <c r="A2512" t="str">
        <f t="shared" si="39"/>
        <v/>
      </c>
      <c r="B2512" s="15">
        <v>2021</v>
      </c>
      <c r="C2512" t="s">
        <v>1138</v>
      </c>
      <c r="D2512" t="s">
        <v>285</v>
      </c>
      <c r="E2512" t="s">
        <v>285</v>
      </c>
      <c r="F2512" s="10">
        <v>7911277</v>
      </c>
      <c r="G2512" s="8">
        <v>2.75219E-4</v>
      </c>
      <c r="H2512" s="10">
        <v>594885.86849999998</v>
      </c>
      <c r="I2512" t="str">
        <f>IFERROR(VLOOKUP(D2512,'LEAID Match'!$A$2:$B$186,2,FALSE),"")</f>
        <v/>
      </c>
    </row>
    <row r="2513" spans="1:9" x14ac:dyDescent="0.2">
      <c r="A2513" t="str">
        <f t="shared" si="39"/>
        <v/>
      </c>
      <c r="B2513" s="15">
        <v>2022</v>
      </c>
      <c r="C2513" t="s">
        <v>1138</v>
      </c>
      <c r="D2513" t="s">
        <v>285</v>
      </c>
      <c r="E2513" t="s">
        <v>285</v>
      </c>
      <c r="F2513" s="10">
        <v>9494529</v>
      </c>
      <c r="G2513" s="8">
        <v>2.8524069999999999E-4</v>
      </c>
      <c r="H2513" s="10">
        <v>1149577.06914</v>
      </c>
      <c r="I2513" t="str">
        <f>IFERROR(VLOOKUP(D2513,'LEAID Match'!$A$2:$B$186,2,FALSE),"")</f>
        <v/>
      </c>
    </row>
    <row r="2514" spans="1:9" x14ac:dyDescent="0.2">
      <c r="A2514" t="str">
        <f t="shared" si="39"/>
        <v/>
      </c>
      <c r="B2514" s="15">
        <v>2023</v>
      </c>
      <c r="C2514" t="s">
        <v>1138</v>
      </c>
      <c r="D2514" t="s">
        <v>285</v>
      </c>
      <c r="E2514" t="s">
        <v>285</v>
      </c>
      <c r="F2514" s="10">
        <v>6240991</v>
      </c>
      <c r="G2514" s="8">
        <v>2.4549009999999999E-4</v>
      </c>
      <c r="H2514" s="10">
        <v>587433.26029000001</v>
      </c>
      <c r="I2514" t="str">
        <f>IFERROR(VLOOKUP(D2514,'LEAID Match'!$A$2:$B$186,2,FALSE),"")</f>
        <v/>
      </c>
    </row>
    <row r="2515" spans="1:9" x14ac:dyDescent="0.2">
      <c r="A2515" t="str">
        <f t="shared" si="39"/>
        <v/>
      </c>
      <c r="B2515" s="15">
        <v>2015</v>
      </c>
      <c r="C2515" t="s">
        <v>1139</v>
      </c>
      <c r="D2515" t="s">
        <v>286</v>
      </c>
      <c r="E2515" t="s">
        <v>286</v>
      </c>
      <c r="F2515" s="10">
        <v>9242861</v>
      </c>
      <c r="G2515" s="8">
        <v>6.7303730000000002E-4</v>
      </c>
      <c r="H2515" s="10">
        <v>756022.79908999999</v>
      </c>
      <c r="I2515" t="str">
        <f>IFERROR(VLOOKUP(D2515,'LEAID Match'!$A$2:$B$186,2,FALSE),"")</f>
        <v/>
      </c>
    </row>
    <row r="2516" spans="1:9" x14ac:dyDescent="0.2">
      <c r="A2516" t="str">
        <f t="shared" si="39"/>
        <v/>
      </c>
      <c r="B2516" s="15">
        <v>2016</v>
      </c>
      <c r="C2516" t="s">
        <v>1139</v>
      </c>
      <c r="D2516" t="s">
        <v>286</v>
      </c>
      <c r="E2516" t="s">
        <v>286</v>
      </c>
      <c r="F2516" s="10">
        <v>11032453</v>
      </c>
      <c r="G2516" s="8">
        <v>5.7198830000000005E-4</v>
      </c>
      <c r="H2516" s="10">
        <v>559004.16558999999</v>
      </c>
      <c r="I2516" t="str">
        <f>IFERROR(VLOOKUP(D2516,'LEAID Match'!$A$2:$B$186,2,FALSE),"")</f>
        <v/>
      </c>
    </row>
    <row r="2517" spans="1:9" x14ac:dyDescent="0.2">
      <c r="A2517" t="str">
        <f t="shared" si="39"/>
        <v/>
      </c>
      <c r="B2517" s="15">
        <v>2017</v>
      </c>
      <c r="C2517" t="s">
        <v>1139</v>
      </c>
      <c r="D2517" t="s">
        <v>286</v>
      </c>
      <c r="E2517" t="s">
        <v>286</v>
      </c>
      <c r="F2517" s="10">
        <v>13584611</v>
      </c>
      <c r="G2517" s="8">
        <v>5.7383740000000003E-4</v>
      </c>
      <c r="H2517" s="10">
        <v>586576.59028</v>
      </c>
      <c r="I2517" t="str">
        <f>IFERROR(VLOOKUP(D2517,'LEAID Match'!$A$2:$B$186,2,FALSE),"")</f>
        <v/>
      </c>
    </row>
    <row r="2518" spans="1:9" x14ac:dyDescent="0.2">
      <c r="A2518" t="str">
        <f t="shared" si="39"/>
        <v/>
      </c>
      <c r="B2518" s="15">
        <v>2018</v>
      </c>
      <c r="C2518" t="s">
        <v>1139</v>
      </c>
      <c r="D2518" t="s">
        <v>286</v>
      </c>
      <c r="E2518" t="s">
        <v>286</v>
      </c>
      <c r="F2518" s="10">
        <v>13149953</v>
      </c>
      <c r="G2518" s="8">
        <v>4.6841150000000002E-4</v>
      </c>
      <c r="H2518" s="10">
        <v>651138.82614999998</v>
      </c>
      <c r="I2518" t="str">
        <f>IFERROR(VLOOKUP(D2518,'LEAID Match'!$A$2:$B$186,2,FALSE),"")</f>
        <v/>
      </c>
    </row>
    <row r="2519" spans="1:9" x14ac:dyDescent="0.2">
      <c r="A2519" t="str">
        <f t="shared" si="39"/>
        <v/>
      </c>
      <c r="B2519" s="15">
        <v>2019</v>
      </c>
      <c r="C2519" t="s">
        <v>1139</v>
      </c>
      <c r="D2519" t="s">
        <v>286</v>
      </c>
      <c r="E2519" t="s">
        <v>286</v>
      </c>
      <c r="F2519" s="10">
        <v>14506271</v>
      </c>
      <c r="G2519" s="8">
        <v>5.857646E-4</v>
      </c>
      <c r="H2519" s="10">
        <v>1007632.26492</v>
      </c>
      <c r="I2519" t="str">
        <f>IFERROR(VLOOKUP(D2519,'LEAID Match'!$A$2:$B$186,2,FALSE),"")</f>
        <v/>
      </c>
    </row>
    <row r="2520" spans="1:9" x14ac:dyDescent="0.2">
      <c r="A2520" t="str">
        <f t="shared" si="39"/>
        <v/>
      </c>
      <c r="B2520" s="15">
        <v>2020</v>
      </c>
      <c r="C2520" t="s">
        <v>1139</v>
      </c>
      <c r="D2520" t="s">
        <v>286</v>
      </c>
      <c r="E2520" t="s">
        <v>286</v>
      </c>
      <c r="F2520" s="10">
        <v>17778240</v>
      </c>
      <c r="G2520" s="8">
        <v>5.8117719999999996E-4</v>
      </c>
      <c r="H2520" s="10">
        <v>1336126.3827999998</v>
      </c>
      <c r="I2520" t="str">
        <f>IFERROR(VLOOKUP(D2520,'LEAID Match'!$A$2:$B$186,2,FALSE),"")</f>
        <v/>
      </c>
    </row>
    <row r="2521" spans="1:9" x14ac:dyDescent="0.2">
      <c r="A2521" t="str">
        <f t="shared" si="39"/>
        <v/>
      </c>
      <c r="B2521" s="15">
        <v>2021</v>
      </c>
      <c r="C2521" t="s">
        <v>1139</v>
      </c>
      <c r="D2521" t="s">
        <v>286</v>
      </c>
      <c r="E2521" t="s">
        <v>286</v>
      </c>
      <c r="F2521" s="10">
        <v>17476663</v>
      </c>
      <c r="G2521" s="8">
        <v>6.0798150000000001E-4</v>
      </c>
      <c r="H2521" s="10">
        <v>1314152.0122499999</v>
      </c>
      <c r="I2521" t="str">
        <f>IFERROR(VLOOKUP(D2521,'LEAID Match'!$A$2:$B$186,2,FALSE),"")</f>
        <v/>
      </c>
    </row>
    <row r="2522" spans="1:9" x14ac:dyDescent="0.2">
      <c r="A2522" t="str">
        <f t="shared" si="39"/>
        <v/>
      </c>
      <c r="B2522" s="15">
        <v>2022</v>
      </c>
      <c r="C2522" t="s">
        <v>1139</v>
      </c>
      <c r="D2522" t="s">
        <v>286</v>
      </c>
      <c r="E2522" t="s">
        <v>286</v>
      </c>
      <c r="F2522" s="10">
        <v>18014764</v>
      </c>
      <c r="G2522" s="8">
        <v>5.4121099999999999E-4</v>
      </c>
      <c r="H2522" s="10">
        <v>2181188.5721999998</v>
      </c>
      <c r="I2522" t="str">
        <f>IFERROR(VLOOKUP(D2522,'LEAID Match'!$A$2:$B$186,2,FALSE),"")</f>
        <v/>
      </c>
    </row>
    <row r="2523" spans="1:9" x14ac:dyDescent="0.2">
      <c r="A2523" t="str">
        <f t="shared" si="39"/>
        <v/>
      </c>
      <c r="B2523" s="15">
        <v>2023</v>
      </c>
      <c r="C2523" t="s">
        <v>1139</v>
      </c>
      <c r="D2523" t="s">
        <v>286</v>
      </c>
      <c r="E2523" t="s">
        <v>286</v>
      </c>
      <c r="F2523" s="10">
        <v>14411179</v>
      </c>
      <c r="G2523" s="8">
        <v>5.6686550000000001E-4</v>
      </c>
      <c r="H2523" s="10">
        <v>1356452.4549499999</v>
      </c>
      <c r="I2523" t="str">
        <f>IFERROR(VLOOKUP(D2523,'LEAID Match'!$A$2:$B$186,2,FALSE),"")</f>
        <v/>
      </c>
    </row>
    <row r="2524" spans="1:9" x14ac:dyDescent="0.2">
      <c r="A2524" t="str">
        <f t="shared" si="39"/>
        <v/>
      </c>
      <c r="B2524" s="15">
        <v>2015</v>
      </c>
      <c r="C2524" t="s">
        <v>1140</v>
      </c>
      <c r="D2524" t="s">
        <v>287</v>
      </c>
      <c r="E2524" t="s">
        <v>287</v>
      </c>
      <c r="F2524" s="10">
        <v>503816</v>
      </c>
      <c r="G2524" s="8">
        <v>3.6686400000000002E-5</v>
      </c>
      <c r="H2524" s="10">
        <v>41209.833120000003</v>
      </c>
      <c r="I2524" t="str">
        <f>IFERROR(VLOOKUP(D2524,'LEAID Match'!$A$2:$B$186,2,FALSE),"")</f>
        <v/>
      </c>
    </row>
    <row r="2525" spans="1:9" x14ac:dyDescent="0.2">
      <c r="A2525" t="str">
        <f t="shared" si="39"/>
        <v/>
      </c>
      <c r="B2525" s="15">
        <v>2016</v>
      </c>
      <c r="C2525" t="s">
        <v>1140</v>
      </c>
      <c r="D2525" t="s">
        <v>287</v>
      </c>
      <c r="E2525" t="s">
        <v>287</v>
      </c>
      <c r="F2525" s="10">
        <v>624156</v>
      </c>
      <c r="G2525" s="8">
        <v>3.2360000000000002E-5</v>
      </c>
      <c r="H2525" s="10">
        <v>31625.428000000004</v>
      </c>
      <c r="I2525" t="str">
        <f>IFERROR(VLOOKUP(D2525,'LEAID Match'!$A$2:$B$186,2,FALSE),"")</f>
        <v/>
      </c>
    </row>
    <row r="2526" spans="1:9" x14ac:dyDescent="0.2">
      <c r="A2526" t="str">
        <f t="shared" si="39"/>
        <v/>
      </c>
      <c r="B2526" s="15">
        <v>2017</v>
      </c>
      <c r="C2526" t="s">
        <v>1140</v>
      </c>
      <c r="D2526" t="s">
        <v>287</v>
      </c>
      <c r="E2526" t="s">
        <v>287</v>
      </c>
      <c r="F2526" s="10">
        <v>679244</v>
      </c>
      <c r="G2526" s="8">
        <v>2.86924E-5</v>
      </c>
      <c r="H2526" s="10">
        <v>29329.371279999999</v>
      </c>
      <c r="I2526" t="str">
        <f>IFERROR(VLOOKUP(D2526,'LEAID Match'!$A$2:$B$186,2,FALSE),"")</f>
        <v/>
      </c>
    </row>
    <row r="2527" spans="1:9" x14ac:dyDescent="0.2">
      <c r="A2527" t="str">
        <f t="shared" si="39"/>
        <v/>
      </c>
      <c r="B2527" s="15">
        <v>2018</v>
      </c>
      <c r="C2527" t="s">
        <v>1140</v>
      </c>
      <c r="D2527" t="s">
        <v>287</v>
      </c>
      <c r="E2527" t="s">
        <v>287</v>
      </c>
      <c r="F2527" s="10">
        <v>752460</v>
      </c>
      <c r="G2527" s="8">
        <v>2.6803200000000001E-5</v>
      </c>
      <c r="H2527" s="10">
        <v>37259.128320000003</v>
      </c>
      <c r="I2527" t="str">
        <f>IFERROR(VLOOKUP(D2527,'LEAID Match'!$A$2:$B$186,2,FALSE),"")</f>
        <v/>
      </c>
    </row>
    <row r="2528" spans="1:9" x14ac:dyDescent="0.2">
      <c r="A2528" t="str">
        <f t="shared" si="39"/>
        <v/>
      </c>
      <c r="B2528" s="15">
        <v>2019</v>
      </c>
      <c r="C2528" t="s">
        <v>1140</v>
      </c>
      <c r="D2528" t="s">
        <v>287</v>
      </c>
      <c r="E2528" t="s">
        <v>287</v>
      </c>
      <c r="F2528" s="10">
        <v>749487</v>
      </c>
      <c r="G2528" s="8">
        <v>3.0264400000000001E-5</v>
      </c>
      <c r="H2528" s="10">
        <v>52060.820879999999</v>
      </c>
      <c r="I2528" t="str">
        <f>IFERROR(VLOOKUP(D2528,'LEAID Match'!$A$2:$B$186,2,FALSE),"")</f>
        <v/>
      </c>
    </row>
    <row r="2529" spans="1:9" x14ac:dyDescent="0.2">
      <c r="A2529" t="str">
        <f t="shared" si="39"/>
        <v/>
      </c>
      <c r="B2529" s="15">
        <v>2020</v>
      </c>
      <c r="C2529" t="s">
        <v>1140</v>
      </c>
      <c r="D2529" t="s">
        <v>287</v>
      </c>
      <c r="E2529" t="s">
        <v>287</v>
      </c>
      <c r="F2529" s="10">
        <v>640668</v>
      </c>
      <c r="G2529" s="8">
        <v>2.0943700000000001E-5</v>
      </c>
      <c r="H2529" s="10">
        <v>48149.566299999999</v>
      </c>
      <c r="I2529" t="str">
        <f>IFERROR(VLOOKUP(D2529,'LEAID Match'!$A$2:$B$186,2,FALSE),"")</f>
        <v/>
      </c>
    </row>
    <row r="2530" spans="1:9" x14ac:dyDescent="0.2">
      <c r="A2530" t="str">
        <f t="shared" si="39"/>
        <v/>
      </c>
      <c r="B2530" s="15">
        <v>2021</v>
      </c>
      <c r="C2530" t="s">
        <v>1140</v>
      </c>
      <c r="D2530" t="s">
        <v>287</v>
      </c>
      <c r="E2530" t="s">
        <v>287</v>
      </c>
      <c r="F2530" s="10">
        <v>528521</v>
      </c>
      <c r="G2530" s="8">
        <v>1.83863E-5</v>
      </c>
      <c r="H2530" s="10">
        <v>39741.987450000001</v>
      </c>
      <c r="I2530" t="str">
        <f>IFERROR(VLOOKUP(D2530,'LEAID Match'!$A$2:$B$186,2,FALSE),"")</f>
        <v/>
      </c>
    </row>
    <row r="2531" spans="1:9" x14ac:dyDescent="0.2">
      <c r="A2531" t="str">
        <f t="shared" si="39"/>
        <v/>
      </c>
      <c r="B2531" s="15">
        <v>2022</v>
      </c>
      <c r="C2531" t="s">
        <v>1140</v>
      </c>
      <c r="D2531" t="s">
        <v>287</v>
      </c>
      <c r="E2531" t="s">
        <v>287</v>
      </c>
      <c r="F2531" s="10">
        <v>532025</v>
      </c>
      <c r="G2531" s="8">
        <v>1.59834E-5</v>
      </c>
      <c r="H2531" s="10">
        <v>64416.29868</v>
      </c>
      <c r="I2531" t="str">
        <f>IFERROR(VLOOKUP(D2531,'LEAID Match'!$A$2:$B$186,2,FALSE),"")</f>
        <v/>
      </c>
    </row>
    <row r="2532" spans="1:9" x14ac:dyDescent="0.2">
      <c r="A2532" t="str">
        <f t="shared" si="39"/>
        <v/>
      </c>
      <c r="B2532" s="15">
        <v>2023</v>
      </c>
      <c r="C2532" t="s">
        <v>1140</v>
      </c>
      <c r="D2532" t="s">
        <v>287</v>
      </c>
      <c r="E2532" t="s">
        <v>287</v>
      </c>
      <c r="F2532" s="10">
        <v>223578</v>
      </c>
      <c r="G2532" s="8">
        <v>8.7945000000000002E-6</v>
      </c>
      <c r="H2532" s="10">
        <v>21044.359049999999</v>
      </c>
      <c r="I2532" t="str">
        <f>IFERROR(VLOOKUP(D2532,'LEAID Match'!$A$2:$B$186,2,FALSE),"")</f>
        <v/>
      </c>
    </row>
    <row r="2533" spans="1:9" x14ac:dyDescent="0.2">
      <c r="A2533" t="str">
        <f t="shared" si="39"/>
        <v/>
      </c>
      <c r="B2533" s="15">
        <v>2015</v>
      </c>
      <c r="C2533" t="s">
        <v>1142</v>
      </c>
      <c r="D2533" t="s">
        <v>288</v>
      </c>
      <c r="E2533" t="s">
        <v>288</v>
      </c>
      <c r="F2533" s="10">
        <v>1187824</v>
      </c>
      <c r="G2533" s="8">
        <v>8.6493800000000002E-5</v>
      </c>
      <c r="H2533" s="10">
        <v>97158.485540000009</v>
      </c>
      <c r="I2533" t="str">
        <f>IFERROR(VLOOKUP(D2533,'LEAID Match'!$A$2:$B$186,2,FALSE),"")</f>
        <v/>
      </c>
    </row>
    <row r="2534" spans="1:9" x14ac:dyDescent="0.2">
      <c r="A2534" t="str">
        <f t="shared" si="39"/>
        <v/>
      </c>
      <c r="B2534" s="15">
        <v>2016</v>
      </c>
      <c r="C2534" t="s">
        <v>1142</v>
      </c>
      <c r="D2534" t="s">
        <v>288</v>
      </c>
      <c r="E2534" t="s">
        <v>288</v>
      </c>
      <c r="F2534" s="10">
        <v>1368393</v>
      </c>
      <c r="G2534" s="8">
        <v>7.0945700000000001E-5</v>
      </c>
      <c r="H2534" s="10">
        <v>69335.232610000006</v>
      </c>
      <c r="I2534" t="str">
        <f>IFERROR(VLOOKUP(D2534,'LEAID Match'!$A$2:$B$186,2,FALSE),"")</f>
        <v/>
      </c>
    </row>
    <row r="2535" spans="1:9" x14ac:dyDescent="0.2">
      <c r="A2535" t="str">
        <f t="shared" si="39"/>
        <v/>
      </c>
      <c r="B2535" s="15">
        <v>2017</v>
      </c>
      <c r="C2535" t="s">
        <v>1142</v>
      </c>
      <c r="D2535" t="s">
        <v>288</v>
      </c>
      <c r="E2535" t="s">
        <v>288</v>
      </c>
      <c r="F2535" s="10">
        <v>1642501</v>
      </c>
      <c r="G2535" s="8">
        <v>6.9382100000000001E-5</v>
      </c>
      <c r="H2535" s="10">
        <v>70922.382620000004</v>
      </c>
      <c r="I2535" t="str">
        <f>IFERROR(VLOOKUP(D2535,'LEAID Match'!$A$2:$B$186,2,FALSE),"")</f>
        <v/>
      </c>
    </row>
    <row r="2536" spans="1:9" x14ac:dyDescent="0.2">
      <c r="A2536" t="str">
        <f t="shared" si="39"/>
        <v/>
      </c>
      <c r="B2536" s="15">
        <v>2018</v>
      </c>
      <c r="C2536" t="s">
        <v>1142</v>
      </c>
      <c r="D2536" t="s">
        <v>288</v>
      </c>
      <c r="E2536" t="s">
        <v>288</v>
      </c>
      <c r="F2536" s="10">
        <v>1952060</v>
      </c>
      <c r="G2536" s="8">
        <v>6.9533899999999995E-5</v>
      </c>
      <c r="H2536" s="10">
        <v>96659.074389999994</v>
      </c>
      <c r="I2536" t="str">
        <f>IFERROR(VLOOKUP(D2536,'LEAID Match'!$A$2:$B$186,2,FALSE),"")</f>
        <v/>
      </c>
    </row>
    <row r="2537" spans="1:9" x14ac:dyDescent="0.2">
      <c r="A2537" t="str">
        <f t="shared" si="39"/>
        <v/>
      </c>
      <c r="B2537" s="15">
        <v>2019</v>
      </c>
      <c r="C2537" t="s">
        <v>1142</v>
      </c>
      <c r="D2537" t="s">
        <v>288</v>
      </c>
      <c r="E2537" t="s">
        <v>288</v>
      </c>
      <c r="F2537" s="10">
        <v>1920487</v>
      </c>
      <c r="G2537" s="8">
        <v>7.75494E-5</v>
      </c>
      <c r="H2537" s="10">
        <v>133400.47787999999</v>
      </c>
      <c r="I2537" t="str">
        <f>IFERROR(VLOOKUP(D2537,'LEAID Match'!$A$2:$B$186,2,FALSE),"")</f>
        <v/>
      </c>
    </row>
    <row r="2538" spans="1:9" x14ac:dyDescent="0.2">
      <c r="A2538" t="str">
        <f t="shared" si="39"/>
        <v/>
      </c>
      <c r="B2538" s="15">
        <v>2020</v>
      </c>
      <c r="C2538" t="s">
        <v>1142</v>
      </c>
      <c r="D2538" t="s">
        <v>288</v>
      </c>
      <c r="E2538" t="s">
        <v>288</v>
      </c>
      <c r="F2538" s="10">
        <v>2099447</v>
      </c>
      <c r="G2538" s="8">
        <v>6.8631699999999995E-5</v>
      </c>
      <c r="H2538" s="10">
        <v>157784.27829999998</v>
      </c>
      <c r="I2538" t="str">
        <f>IFERROR(VLOOKUP(D2538,'LEAID Match'!$A$2:$B$186,2,FALSE),"")</f>
        <v/>
      </c>
    </row>
    <row r="2539" spans="1:9" x14ac:dyDescent="0.2">
      <c r="A2539" t="str">
        <f t="shared" si="39"/>
        <v/>
      </c>
      <c r="B2539" s="15">
        <v>2021</v>
      </c>
      <c r="C2539" t="s">
        <v>1142</v>
      </c>
      <c r="D2539" t="s">
        <v>288</v>
      </c>
      <c r="E2539" t="s">
        <v>288</v>
      </c>
      <c r="F2539" s="10">
        <v>2084097</v>
      </c>
      <c r="G2539" s="8">
        <v>7.2502000000000005E-5</v>
      </c>
      <c r="H2539" s="10">
        <v>156713.073</v>
      </c>
      <c r="I2539" t="str">
        <f>IFERROR(VLOOKUP(D2539,'LEAID Match'!$A$2:$B$186,2,FALSE),"")</f>
        <v/>
      </c>
    </row>
    <row r="2540" spans="1:9" x14ac:dyDescent="0.2">
      <c r="A2540" t="str">
        <f t="shared" si="39"/>
        <v/>
      </c>
      <c r="B2540" s="15">
        <v>2022</v>
      </c>
      <c r="C2540" t="s">
        <v>1142</v>
      </c>
      <c r="D2540" t="s">
        <v>288</v>
      </c>
      <c r="E2540" t="s">
        <v>288</v>
      </c>
      <c r="F2540" s="10">
        <v>2652607</v>
      </c>
      <c r="G2540" s="8">
        <v>7.9691300000000001E-5</v>
      </c>
      <c r="H2540" s="10">
        <v>321171.87725999998</v>
      </c>
      <c r="I2540" t="str">
        <f>IFERROR(VLOOKUP(D2540,'LEAID Match'!$A$2:$B$186,2,FALSE),"")</f>
        <v/>
      </c>
    </row>
    <row r="2541" spans="1:9" x14ac:dyDescent="0.2">
      <c r="A2541" t="str">
        <f t="shared" si="39"/>
        <v/>
      </c>
      <c r="B2541" s="15">
        <v>2023</v>
      </c>
      <c r="C2541" t="s">
        <v>1142</v>
      </c>
      <c r="D2541" t="s">
        <v>288</v>
      </c>
      <c r="E2541" t="s">
        <v>288</v>
      </c>
      <c r="F2541" s="10">
        <v>1163028</v>
      </c>
      <c r="G2541" s="8">
        <v>4.5747800000000003E-5</v>
      </c>
      <c r="H2541" s="10">
        <v>109469.91062000001</v>
      </c>
      <c r="I2541" t="str">
        <f>IFERROR(VLOOKUP(D2541,'LEAID Match'!$A$2:$B$186,2,FALSE),"")</f>
        <v/>
      </c>
    </row>
    <row r="2542" spans="1:9" x14ac:dyDescent="0.2">
      <c r="A2542" t="str">
        <f t="shared" si="39"/>
        <v/>
      </c>
      <c r="B2542" s="15">
        <v>2015</v>
      </c>
      <c r="C2542" t="s">
        <v>1143</v>
      </c>
      <c r="D2542" t="s">
        <v>289</v>
      </c>
      <c r="E2542" t="s">
        <v>289</v>
      </c>
      <c r="F2542" s="10">
        <v>483793</v>
      </c>
      <c r="G2542" s="8">
        <v>3.5228400000000003E-5</v>
      </c>
      <c r="H2542" s="10">
        <v>39572.061720000005</v>
      </c>
      <c r="I2542" t="str">
        <f>IFERROR(VLOOKUP(D2542,'LEAID Match'!$A$2:$B$186,2,FALSE),"")</f>
        <v/>
      </c>
    </row>
    <row r="2543" spans="1:9" x14ac:dyDescent="0.2">
      <c r="A2543" t="str">
        <f t="shared" si="39"/>
        <v/>
      </c>
      <c r="B2543" s="15">
        <v>2016</v>
      </c>
      <c r="C2543" t="s">
        <v>1143</v>
      </c>
      <c r="D2543" t="s">
        <v>289</v>
      </c>
      <c r="E2543" t="s">
        <v>289</v>
      </c>
      <c r="F2543" s="10">
        <v>728964</v>
      </c>
      <c r="G2543" s="8">
        <v>3.7793799999999997E-5</v>
      </c>
      <c r="H2543" s="10">
        <v>36935.880740000001</v>
      </c>
      <c r="I2543" t="str">
        <f>IFERROR(VLOOKUP(D2543,'LEAID Match'!$A$2:$B$186,2,FALSE),"")</f>
        <v/>
      </c>
    </row>
    <row r="2544" spans="1:9" x14ac:dyDescent="0.2">
      <c r="A2544" t="str">
        <f t="shared" si="39"/>
        <v/>
      </c>
      <c r="B2544" s="15">
        <v>2017</v>
      </c>
      <c r="C2544" t="s">
        <v>1143</v>
      </c>
      <c r="D2544" t="s">
        <v>289</v>
      </c>
      <c r="E2544" t="s">
        <v>289</v>
      </c>
      <c r="F2544" s="10">
        <v>845089</v>
      </c>
      <c r="G2544" s="8">
        <v>3.5698000000000003E-5</v>
      </c>
      <c r="H2544" s="10">
        <v>36490.495600000002</v>
      </c>
      <c r="I2544" t="str">
        <f>IFERROR(VLOOKUP(D2544,'LEAID Match'!$A$2:$B$186,2,FALSE),"")</f>
        <v/>
      </c>
    </row>
    <row r="2545" spans="1:9" x14ac:dyDescent="0.2">
      <c r="A2545" t="str">
        <f t="shared" si="39"/>
        <v/>
      </c>
      <c r="B2545" s="15">
        <v>2018</v>
      </c>
      <c r="C2545" t="s">
        <v>1143</v>
      </c>
      <c r="D2545" t="s">
        <v>289</v>
      </c>
      <c r="E2545" t="s">
        <v>289</v>
      </c>
      <c r="F2545" s="10">
        <v>974080</v>
      </c>
      <c r="G2545" s="8">
        <v>3.4697499999999998E-5</v>
      </c>
      <c r="H2545" s="10">
        <v>48232.994749999998</v>
      </c>
      <c r="I2545" t="str">
        <f>IFERROR(VLOOKUP(D2545,'LEAID Match'!$A$2:$B$186,2,FALSE),"")</f>
        <v/>
      </c>
    </row>
    <row r="2546" spans="1:9" x14ac:dyDescent="0.2">
      <c r="A2546" t="str">
        <f t="shared" si="39"/>
        <v/>
      </c>
      <c r="B2546" s="15">
        <v>2019</v>
      </c>
      <c r="C2546" t="s">
        <v>1143</v>
      </c>
      <c r="D2546" t="s">
        <v>289</v>
      </c>
      <c r="E2546" t="s">
        <v>289</v>
      </c>
      <c r="F2546" s="10">
        <v>929534</v>
      </c>
      <c r="G2546" s="8">
        <v>3.7534699999999998E-5</v>
      </c>
      <c r="H2546" s="10">
        <v>64567.19094</v>
      </c>
      <c r="I2546" t="str">
        <f>IFERROR(VLOOKUP(D2546,'LEAID Match'!$A$2:$B$186,2,FALSE),"")</f>
        <v/>
      </c>
    </row>
    <row r="2547" spans="1:9" x14ac:dyDescent="0.2">
      <c r="A2547" t="str">
        <f t="shared" si="39"/>
        <v/>
      </c>
      <c r="B2547" s="15">
        <v>2020</v>
      </c>
      <c r="C2547" t="s">
        <v>1143</v>
      </c>
      <c r="D2547" t="s">
        <v>289</v>
      </c>
      <c r="E2547" t="s">
        <v>289</v>
      </c>
      <c r="F2547" s="10">
        <v>1078174</v>
      </c>
      <c r="G2547" s="8">
        <v>3.5245900000000001E-5</v>
      </c>
      <c r="H2547" s="10">
        <v>81030.324099999998</v>
      </c>
      <c r="I2547" t="str">
        <f>IFERROR(VLOOKUP(D2547,'LEAID Match'!$A$2:$B$186,2,FALSE),"")</f>
        <v/>
      </c>
    </row>
    <row r="2548" spans="1:9" x14ac:dyDescent="0.2">
      <c r="A2548" t="str">
        <f t="shared" si="39"/>
        <v/>
      </c>
      <c r="B2548" s="15">
        <v>2021</v>
      </c>
      <c r="C2548" t="s">
        <v>1143</v>
      </c>
      <c r="D2548" t="s">
        <v>289</v>
      </c>
      <c r="E2548" t="s">
        <v>289</v>
      </c>
      <c r="F2548" s="10">
        <v>1249267</v>
      </c>
      <c r="G2548" s="8">
        <v>4.34597E-5</v>
      </c>
      <c r="H2548" s="10">
        <v>93938.14155</v>
      </c>
      <c r="I2548" t="str">
        <f>IFERROR(VLOOKUP(D2548,'LEAID Match'!$A$2:$B$186,2,FALSE),"")</f>
        <v/>
      </c>
    </row>
    <row r="2549" spans="1:9" x14ac:dyDescent="0.2">
      <c r="A2549" t="str">
        <f t="shared" si="39"/>
        <v/>
      </c>
      <c r="B2549" s="15">
        <v>2022</v>
      </c>
      <c r="C2549" t="s">
        <v>1143</v>
      </c>
      <c r="D2549" t="s">
        <v>289</v>
      </c>
      <c r="E2549" t="s">
        <v>289</v>
      </c>
      <c r="F2549" s="10">
        <v>1159441</v>
      </c>
      <c r="G2549" s="8">
        <v>3.4832700000000003E-5</v>
      </c>
      <c r="H2549" s="10">
        <v>140382.74754000001</v>
      </c>
      <c r="I2549" t="str">
        <f>IFERROR(VLOOKUP(D2549,'LEAID Match'!$A$2:$B$186,2,FALSE),"")</f>
        <v/>
      </c>
    </row>
    <row r="2550" spans="1:9" x14ac:dyDescent="0.2">
      <c r="A2550" t="str">
        <f t="shared" si="39"/>
        <v/>
      </c>
      <c r="B2550" s="15">
        <v>2023</v>
      </c>
      <c r="C2550" t="s">
        <v>1143</v>
      </c>
      <c r="D2550" t="s">
        <v>289</v>
      </c>
      <c r="E2550" t="s">
        <v>289</v>
      </c>
      <c r="F2550" s="10">
        <v>1034268</v>
      </c>
      <c r="G2550" s="8">
        <v>4.0683099999999997E-5</v>
      </c>
      <c r="H2550" s="10">
        <v>97350.589989999993</v>
      </c>
      <c r="I2550" t="str">
        <f>IFERROR(VLOOKUP(D2550,'LEAID Match'!$A$2:$B$186,2,FALSE),"")</f>
        <v/>
      </c>
    </row>
    <row r="2551" spans="1:9" x14ac:dyDescent="0.2">
      <c r="A2551" t="str">
        <f t="shared" si="39"/>
        <v/>
      </c>
      <c r="B2551" s="15">
        <v>2015</v>
      </c>
      <c r="C2551" t="s">
        <v>1144</v>
      </c>
      <c r="D2551" t="s">
        <v>290</v>
      </c>
      <c r="E2551" t="s">
        <v>290</v>
      </c>
      <c r="F2551" s="10">
        <v>429275</v>
      </c>
      <c r="G2551" s="8">
        <v>3.1258499999999999E-5</v>
      </c>
      <c r="H2551" s="10">
        <v>35112.673049999998</v>
      </c>
      <c r="I2551" t="str">
        <f>IFERROR(VLOOKUP(D2551,'LEAID Match'!$A$2:$B$186,2,FALSE),"")</f>
        <v/>
      </c>
    </row>
    <row r="2552" spans="1:9" x14ac:dyDescent="0.2">
      <c r="A2552" t="str">
        <f t="shared" si="39"/>
        <v/>
      </c>
      <c r="B2552" s="15">
        <v>2016</v>
      </c>
      <c r="C2552" t="s">
        <v>1144</v>
      </c>
      <c r="D2552" t="s">
        <v>290</v>
      </c>
      <c r="E2552" t="s">
        <v>290</v>
      </c>
      <c r="F2552" s="10">
        <v>417199</v>
      </c>
      <c r="G2552" s="8">
        <v>2.1630100000000001E-5</v>
      </c>
      <c r="H2552" s="10">
        <v>21139.096730000001</v>
      </c>
      <c r="I2552" t="str">
        <f>IFERROR(VLOOKUP(D2552,'LEAID Match'!$A$2:$B$186,2,FALSE),"")</f>
        <v/>
      </c>
    </row>
    <row r="2553" spans="1:9" x14ac:dyDescent="0.2">
      <c r="A2553" t="str">
        <f t="shared" si="39"/>
        <v/>
      </c>
      <c r="B2553" s="15">
        <v>2017</v>
      </c>
      <c r="C2553" t="s">
        <v>1144</v>
      </c>
      <c r="D2553" t="s">
        <v>290</v>
      </c>
      <c r="E2553" t="s">
        <v>290</v>
      </c>
      <c r="F2553" s="10">
        <v>404176</v>
      </c>
      <c r="G2553" s="8">
        <v>1.7073100000000001E-5</v>
      </c>
      <c r="H2553" s="10">
        <v>17452.122820000001</v>
      </c>
      <c r="I2553" t="str">
        <f>IFERROR(VLOOKUP(D2553,'LEAID Match'!$A$2:$B$186,2,FALSE),"")</f>
        <v/>
      </c>
    </row>
    <row r="2554" spans="1:9" x14ac:dyDescent="0.2">
      <c r="A2554" t="str">
        <f t="shared" si="39"/>
        <v/>
      </c>
      <c r="B2554" s="15">
        <v>2018</v>
      </c>
      <c r="C2554" t="s">
        <v>1144</v>
      </c>
      <c r="D2554" t="s">
        <v>290</v>
      </c>
      <c r="E2554" t="s">
        <v>290</v>
      </c>
      <c r="F2554" s="10">
        <v>739178</v>
      </c>
      <c r="G2554" s="8">
        <v>2.6330100000000001E-5</v>
      </c>
      <c r="H2554" s="10">
        <v>36601.472009999998</v>
      </c>
      <c r="I2554" t="str">
        <f>IFERROR(VLOOKUP(D2554,'LEAID Match'!$A$2:$B$186,2,FALSE),"")</f>
        <v/>
      </c>
    </row>
    <row r="2555" spans="1:9" x14ac:dyDescent="0.2">
      <c r="A2555" t="str">
        <f t="shared" si="39"/>
        <v/>
      </c>
      <c r="B2555" s="15">
        <v>2019</v>
      </c>
      <c r="C2555" t="s">
        <v>1144</v>
      </c>
      <c r="D2555" t="s">
        <v>290</v>
      </c>
      <c r="E2555" t="s">
        <v>290</v>
      </c>
      <c r="F2555" s="10">
        <v>806148</v>
      </c>
      <c r="G2555" s="8">
        <v>3.2552299999999997E-5</v>
      </c>
      <c r="H2555" s="10">
        <v>55996.466459999996</v>
      </c>
      <c r="I2555" t="str">
        <f>IFERROR(VLOOKUP(D2555,'LEAID Match'!$A$2:$B$186,2,FALSE),"")</f>
        <v/>
      </c>
    </row>
    <row r="2556" spans="1:9" x14ac:dyDescent="0.2">
      <c r="A2556" t="str">
        <f t="shared" si="39"/>
        <v/>
      </c>
      <c r="B2556" s="15">
        <v>2020</v>
      </c>
      <c r="C2556" t="s">
        <v>1144</v>
      </c>
      <c r="D2556" t="s">
        <v>290</v>
      </c>
      <c r="E2556" t="s">
        <v>290</v>
      </c>
      <c r="F2556" s="10">
        <v>866753</v>
      </c>
      <c r="G2556" s="8">
        <v>2.8334500000000001E-5</v>
      </c>
      <c r="H2556" s="10">
        <v>65141.015500000001</v>
      </c>
      <c r="I2556" t="str">
        <f>IFERROR(VLOOKUP(D2556,'LEAID Match'!$A$2:$B$186,2,FALSE),"")</f>
        <v/>
      </c>
    </row>
    <row r="2557" spans="1:9" x14ac:dyDescent="0.2">
      <c r="A2557" t="str">
        <f t="shared" si="39"/>
        <v/>
      </c>
      <c r="B2557" s="15">
        <v>2021</v>
      </c>
      <c r="C2557" t="s">
        <v>1144</v>
      </c>
      <c r="D2557" t="s">
        <v>290</v>
      </c>
      <c r="E2557" t="s">
        <v>290</v>
      </c>
      <c r="F2557" s="10">
        <v>831197</v>
      </c>
      <c r="G2557" s="8">
        <v>2.8915799999999999E-5</v>
      </c>
      <c r="H2557" s="10">
        <v>62501.501699999993</v>
      </c>
      <c r="I2557" t="str">
        <f>IFERROR(VLOOKUP(D2557,'LEAID Match'!$A$2:$B$186,2,FALSE),"")</f>
        <v/>
      </c>
    </row>
    <row r="2558" spans="1:9" x14ac:dyDescent="0.2">
      <c r="A2558" t="str">
        <f t="shared" si="39"/>
        <v/>
      </c>
      <c r="B2558" s="15">
        <v>2022</v>
      </c>
      <c r="C2558" t="s">
        <v>1144</v>
      </c>
      <c r="D2558" t="s">
        <v>290</v>
      </c>
      <c r="E2558" t="s">
        <v>290</v>
      </c>
      <c r="F2558" s="10">
        <v>1296011</v>
      </c>
      <c r="G2558" s="8">
        <v>3.89356E-5</v>
      </c>
      <c r="H2558" s="10">
        <v>156918.25511999999</v>
      </c>
      <c r="I2558" t="str">
        <f>IFERROR(VLOOKUP(D2558,'LEAID Match'!$A$2:$B$186,2,FALSE),"")</f>
        <v/>
      </c>
    </row>
    <row r="2559" spans="1:9" x14ac:dyDescent="0.2">
      <c r="A2559" t="str">
        <f t="shared" si="39"/>
        <v/>
      </c>
      <c r="B2559" s="15">
        <v>2023</v>
      </c>
      <c r="C2559" t="s">
        <v>1144</v>
      </c>
      <c r="D2559" t="s">
        <v>290</v>
      </c>
      <c r="E2559" t="s">
        <v>290</v>
      </c>
      <c r="F2559" s="10">
        <v>1070662</v>
      </c>
      <c r="G2559" s="8">
        <v>4.2114599999999998E-5</v>
      </c>
      <c r="H2559" s="10">
        <v>100776.02634</v>
      </c>
      <c r="I2559" t="str">
        <f>IFERROR(VLOOKUP(D2559,'LEAID Match'!$A$2:$B$186,2,FALSE),"")</f>
        <v/>
      </c>
    </row>
    <row r="2560" spans="1:9" x14ac:dyDescent="0.2">
      <c r="A2560" t="str">
        <f t="shared" si="39"/>
        <v/>
      </c>
      <c r="B2560" s="15">
        <v>2015</v>
      </c>
      <c r="C2560" t="s">
        <v>1145</v>
      </c>
      <c r="D2560" t="s">
        <v>291</v>
      </c>
      <c r="E2560" t="s">
        <v>291</v>
      </c>
      <c r="F2560" s="10">
        <v>1073863</v>
      </c>
      <c r="G2560" s="8">
        <v>7.81955E-5</v>
      </c>
      <c r="H2560" s="10">
        <v>87837.005149999997</v>
      </c>
      <c r="I2560" t="str">
        <f>IFERROR(VLOOKUP(D2560,'LEAID Match'!$A$2:$B$186,2,FALSE),"")</f>
        <v/>
      </c>
    </row>
    <row r="2561" spans="1:9" x14ac:dyDescent="0.2">
      <c r="A2561" t="str">
        <f t="shared" si="39"/>
        <v/>
      </c>
      <c r="B2561" s="15">
        <v>2016</v>
      </c>
      <c r="C2561" t="s">
        <v>1145</v>
      </c>
      <c r="D2561" t="s">
        <v>291</v>
      </c>
      <c r="E2561" t="s">
        <v>291</v>
      </c>
      <c r="F2561" s="10">
        <v>2291759</v>
      </c>
      <c r="G2561" s="8">
        <v>1.1881849999999999E-4</v>
      </c>
      <c r="H2561" s="10">
        <v>116121.32004999999</v>
      </c>
      <c r="I2561" t="str">
        <f>IFERROR(VLOOKUP(D2561,'LEAID Match'!$A$2:$B$186,2,FALSE),"")</f>
        <v/>
      </c>
    </row>
    <row r="2562" spans="1:9" x14ac:dyDescent="0.2">
      <c r="A2562" t="str">
        <f t="shared" si="39"/>
        <v/>
      </c>
      <c r="B2562" s="15">
        <v>2017</v>
      </c>
      <c r="C2562" t="s">
        <v>1145</v>
      </c>
      <c r="D2562" t="s">
        <v>291</v>
      </c>
      <c r="E2562" t="s">
        <v>291</v>
      </c>
      <c r="F2562" s="10">
        <v>2509090</v>
      </c>
      <c r="G2562" s="8">
        <v>1.059883E-4</v>
      </c>
      <c r="H2562" s="10">
        <v>108341.24025999999</v>
      </c>
      <c r="I2562" t="str">
        <f>IFERROR(VLOOKUP(D2562,'LEAID Match'!$A$2:$B$186,2,FALSE),"")</f>
        <v/>
      </c>
    </row>
    <row r="2563" spans="1:9" x14ac:dyDescent="0.2">
      <c r="A2563" t="str">
        <f t="shared" ref="A2563:A2626" si="40">I2563</f>
        <v/>
      </c>
      <c r="B2563" s="15">
        <v>2018</v>
      </c>
      <c r="C2563" t="s">
        <v>1145</v>
      </c>
      <c r="D2563" t="s">
        <v>291</v>
      </c>
      <c r="E2563" t="s">
        <v>291</v>
      </c>
      <c r="F2563" s="10">
        <v>3250353</v>
      </c>
      <c r="G2563" s="8">
        <v>1.157801E-4</v>
      </c>
      <c r="H2563" s="10">
        <v>160945.91701</v>
      </c>
      <c r="I2563" t="str">
        <f>IFERROR(VLOOKUP(D2563,'LEAID Match'!$A$2:$B$186,2,FALSE),"")</f>
        <v/>
      </c>
    </row>
    <row r="2564" spans="1:9" x14ac:dyDescent="0.2">
      <c r="A2564" t="str">
        <f t="shared" si="40"/>
        <v/>
      </c>
      <c r="B2564" s="15">
        <v>2019</v>
      </c>
      <c r="C2564" t="s">
        <v>1145</v>
      </c>
      <c r="D2564" t="s">
        <v>291</v>
      </c>
      <c r="E2564" t="s">
        <v>291</v>
      </c>
      <c r="F2564" s="10">
        <v>3221536</v>
      </c>
      <c r="G2564" s="8">
        <v>1.3008590000000001E-4</v>
      </c>
      <c r="H2564" s="10">
        <v>223773.76518000002</v>
      </c>
      <c r="I2564" t="str">
        <f>IFERROR(VLOOKUP(D2564,'LEAID Match'!$A$2:$B$186,2,FALSE),"")</f>
        <v/>
      </c>
    </row>
    <row r="2565" spans="1:9" x14ac:dyDescent="0.2">
      <c r="A2565" t="str">
        <f t="shared" si="40"/>
        <v/>
      </c>
      <c r="B2565" s="15">
        <v>2020</v>
      </c>
      <c r="C2565" t="s">
        <v>1145</v>
      </c>
      <c r="D2565" t="s">
        <v>291</v>
      </c>
      <c r="E2565" t="s">
        <v>291</v>
      </c>
      <c r="F2565" s="10">
        <v>4363796</v>
      </c>
      <c r="G2565" s="8">
        <v>1.4265409999999999E-4</v>
      </c>
      <c r="H2565" s="10">
        <v>327961.77589999995</v>
      </c>
      <c r="I2565" t="str">
        <f>IFERROR(VLOOKUP(D2565,'LEAID Match'!$A$2:$B$186,2,FALSE),"")</f>
        <v/>
      </c>
    </row>
    <row r="2566" spans="1:9" x14ac:dyDescent="0.2">
      <c r="A2566" t="str">
        <f t="shared" si="40"/>
        <v/>
      </c>
      <c r="B2566" s="15">
        <v>2021</v>
      </c>
      <c r="C2566" t="s">
        <v>1145</v>
      </c>
      <c r="D2566" t="s">
        <v>291</v>
      </c>
      <c r="E2566" t="s">
        <v>291</v>
      </c>
      <c r="F2566" s="10">
        <v>4672006</v>
      </c>
      <c r="G2566" s="8">
        <v>1.6253059999999999E-4</v>
      </c>
      <c r="H2566" s="10">
        <v>351309.89189999999</v>
      </c>
      <c r="I2566" t="str">
        <f>IFERROR(VLOOKUP(D2566,'LEAID Match'!$A$2:$B$186,2,FALSE),"")</f>
        <v/>
      </c>
    </row>
    <row r="2567" spans="1:9" x14ac:dyDescent="0.2">
      <c r="A2567" t="str">
        <f t="shared" si="40"/>
        <v/>
      </c>
      <c r="B2567" s="15">
        <v>2022</v>
      </c>
      <c r="C2567" t="s">
        <v>1145</v>
      </c>
      <c r="D2567" t="s">
        <v>291</v>
      </c>
      <c r="E2567" t="s">
        <v>291</v>
      </c>
      <c r="F2567" s="10">
        <v>4815878</v>
      </c>
      <c r="G2567" s="8">
        <v>1.4468169999999999E-4</v>
      </c>
      <c r="H2567" s="10">
        <v>583096.18733999995</v>
      </c>
      <c r="I2567" t="str">
        <f>IFERROR(VLOOKUP(D2567,'LEAID Match'!$A$2:$B$186,2,FALSE),"")</f>
        <v/>
      </c>
    </row>
    <row r="2568" spans="1:9" x14ac:dyDescent="0.2">
      <c r="A2568" t="str">
        <f t="shared" si="40"/>
        <v/>
      </c>
      <c r="B2568" s="15">
        <v>2023</v>
      </c>
      <c r="C2568" t="s">
        <v>1145</v>
      </c>
      <c r="D2568" t="s">
        <v>291</v>
      </c>
      <c r="E2568" t="s">
        <v>291</v>
      </c>
      <c r="F2568" s="10">
        <v>4628656</v>
      </c>
      <c r="G2568" s="8">
        <v>1.8206869999999999E-4</v>
      </c>
      <c r="H2568" s="10">
        <v>435672.19222999999</v>
      </c>
      <c r="I2568" t="str">
        <f>IFERROR(VLOOKUP(D2568,'LEAID Match'!$A$2:$B$186,2,FALSE),"")</f>
        <v/>
      </c>
    </row>
    <row r="2569" spans="1:9" x14ac:dyDescent="0.2">
      <c r="A2569" t="str">
        <f t="shared" si="40"/>
        <v/>
      </c>
      <c r="B2569" s="15">
        <v>2015</v>
      </c>
      <c r="C2569" t="s">
        <v>1146</v>
      </c>
      <c r="D2569" t="s">
        <v>292</v>
      </c>
      <c r="E2569" t="s">
        <v>292</v>
      </c>
      <c r="F2569" s="10">
        <v>1079808</v>
      </c>
      <c r="G2569" s="8">
        <v>7.8628399999999994E-5</v>
      </c>
      <c r="H2569" s="10">
        <v>88323.281719999999</v>
      </c>
      <c r="I2569" t="str">
        <f>IFERROR(VLOOKUP(D2569,'LEAID Match'!$A$2:$B$186,2,FALSE),"")</f>
        <v/>
      </c>
    </row>
    <row r="2570" spans="1:9" x14ac:dyDescent="0.2">
      <c r="A2570" t="str">
        <f t="shared" si="40"/>
        <v/>
      </c>
      <c r="B2570" s="15">
        <v>2016</v>
      </c>
      <c r="C2570" t="s">
        <v>1146</v>
      </c>
      <c r="D2570" t="s">
        <v>292</v>
      </c>
      <c r="E2570" t="s">
        <v>292</v>
      </c>
      <c r="F2570" s="10">
        <v>1398479</v>
      </c>
      <c r="G2570" s="8">
        <v>7.2505500000000006E-5</v>
      </c>
      <c r="H2570" s="10">
        <v>70859.625150000007</v>
      </c>
      <c r="I2570" t="str">
        <f>IFERROR(VLOOKUP(D2570,'LEAID Match'!$A$2:$B$186,2,FALSE),"")</f>
        <v/>
      </c>
    </row>
    <row r="2571" spans="1:9" x14ac:dyDescent="0.2">
      <c r="A2571" t="str">
        <f t="shared" si="40"/>
        <v/>
      </c>
      <c r="B2571" s="15">
        <v>2017</v>
      </c>
      <c r="C2571" t="s">
        <v>1146</v>
      </c>
      <c r="D2571" t="s">
        <v>292</v>
      </c>
      <c r="E2571" t="s">
        <v>292</v>
      </c>
      <c r="F2571" s="10">
        <v>1145794</v>
      </c>
      <c r="G2571" s="8">
        <v>4.8400299999999998E-5</v>
      </c>
      <c r="H2571" s="10">
        <v>49474.786659999998</v>
      </c>
      <c r="I2571" t="str">
        <f>IFERROR(VLOOKUP(D2571,'LEAID Match'!$A$2:$B$186,2,FALSE),"")</f>
        <v/>
      </c>
    </row>
    <row r="2572" spans="1:9" x14ac:dyDescent="0.2">
      <c r="A2572" t="str">
        <f t="shared" si="40"/>
        <v/>
      </c>
      <c r="B2572" s="15">
        <v>2018</v>
      </c>
      <c r="C2572" t="s">
        <v>1146</v>
      </c>
      <c r="D2572" t="s">
        <v>292</v>
      </c>
      <c r="E2572" t="s">
        <v>292</v>
      </c>
      <c r="F2572" s="10">
        <v>1557346</v>
      </c>
      <c r="G2572" s="8">
        <v>5.5473899999999998E-5</v>
      </c>
      <c r="H2572" s="10">
        <v>77114.268389999997</v>
      </c>
      <c r="I2572" t="str">
        <f>IFERROR(VLOOKUP(D2572,'LEAID Match'!$A$2:$B$186,2,FALSE),"")</f>
        <v/>
      </c>
    </row>
    <row r="2573" spans="1:9" x14ac:dyDescent="0.2">
      <c r="A2573" t="str">
        <f t="shared" si="40"/>
        <v/>
      </c>
      <c r="B2573" s="15">
        <v>2019</v>
      </c>
      <c r="C2573" t="s">
        <v>1146</v>
      </c>
      <c r="D2573" t="s">
        <v>292</v>
      </c>
      <c r="E2573" t="s">
        <v>292</v>
      </c>
      <c r="F2573" s="10">
        <v>1556468</v>
      </c>
      <c r="G2573" s="8">
        <v>6.2850300000000004E-5</v>
      </c>
      <c r="H2573" s="10">
        <v>108115.08606</v>
      </c>
      <c r="I2573" t="str">
        <f>IFERROR(VLOOKUP(D2573,'LEAID Match'!$A$2:$B$186,2,FALSE),"")</f>
        <v/>
      </c>
    </row>
    <row r="2574" spans="1:9" x14ac:dyDescent="0.2">
      <c r="A2574" t="str">
        <f t="shared" si="40"/>
        <v/>
      </c>
      <c r="B2574" s="15">
        <v>2020</v>
      </c>
      <c r="C2574" t="s">
        <v>1146</v>
      </c>
      <c r="D2574" t="s">
        <v>292</v>
      </c>
      <c r="E2574" t="s">
        <v>292</v>
      </c>
      <c r="F2574" s="10">
        <v>1863442</v>
      </c>
      <c r="G2574" s="8">
        <v>6.0916599999999999E-5</v>
      </c>
      <c r="H2574" s="10">
        <v>140047.2634</v>
      </c>
      <c r="I2574" t="str">
        <f>IFERROR(VLOOKUP(D2574,'LEAID Match'!$A$2:$B$186,2,FALSE),"")</f>
        <v/>
      </c>
    </row>
    <row r="2575" spans="1:9" x14ac:dyDescent="0.2">
      <c r="A2575" t="str">
        <f t="shared" si="40"/>
        <v/>
      </c>
      <c r="B2575" s="15">
        <v>2021</v>
      </c>
      <c r="C2575" t="s">
        <v>1146</v>
      </c>
      <c r="D2575" t="s">
        <v>292</v>
      </c>
      <c r="E2575" t="s">
        <v>292</v>
      </c>
      <c r="F2575" s="10">
        <v>1575483</v>
      </c>
      <c r="G2575" s="8">
        <v>5.4808200000000002E-5</v>
      </c>
      <c r="H2575" s="10">
        <v>118467.9243</v>
      </c>
      <c r="I2575" t="str">
        <f>IFERROR(VLOOKUP(D2575,'LEAID Match'!$A$2:$B$186,2,FALSE),"")</f>
        <v/>
      </c>
    </row>
    <row r="2576" spans="1:9" x14ac:dyDescent="0.2">
      <c r="A2576" t="str">
        <f t="shared" si="40"/>
        <v/>
      </c>
      <c r="B2576" s="15">
        <v>2022</v>
      </c>
      <c r="C2576" t="s">
        <v>1146</v>
      </c>
      <c r="D2576" t="s">
        <v>292</v>
      </c>
      <c r="E2576" t="s">
        <v>292</v>
      </c>
      <c r="F2576" s="10">
        <v>1584446</v>
      </c>
      <c r="G2576" s="8">
        <v>4.76009E-5</v>
      </c>
      <c r="H2576" s="10">
        <v>191841.14718</v>
      </c>
      <c r="I2576" t="str">
        <f>IFERROR(VLOOKUP(D2576,'LEAID Match'!$A$2:$B$186,2,FALSE),"")</f>
        <v/>
      </c>
    </row>
    <row r="2577" spans="1:9" x14ac:dyDescent="0.2">
      <c r="A2577" t="str">
        <f t="shared" si="40"/>
        <v/>
      </c>
      <c r="B2577" s="15">
        <v>2023</v>
      </c>
      <c r="C2577" t="s">
        <v>1146</v>
      </c>
      <c r="D2577" t="s">
        <v>292</v>
      </c>
      <c r="E2577" t="s">
        <v>292</v>
      </c>
      <c r="F2577" s="10">
        <v>1143101</v>
      </c>
      <c r="G2577" s="8">
        <v>4.4963999999999998E-5</v>
      </c>
      <c r="H2577" s="10">
        <v>107594.3556</v>
      </c>
      <c r="I2577" t="str">
        <f>IFERROR(VLOOKUP(D2577,'LEAID Match'!$A$2:$B$186,2,FALSE),"")</f>
        <v/>
      </c>
    </row>
    <row r="2578" spans="1:9" x14ac:dyDescent="0.2">
      <c r="A2578" t="str">
        <f t="shared" si="40"/>
        <v/>
      </c>
      <c r="B2578" s="15">
        <v>2015</v>
      </c>
      <c r="C2578" t="s">
        <v>1147</v>
      </c>
      <c r="D2578" t="s">
        <v>293</v>
      </c>
      <c r="E2578" t="s">
        <v>293</v>
      </c>
      <c r="F2578" s="10">
        <v>8133129</v>
      </c>
      <c r="G2578" s="8">
        <v>5.9223000000000001E-4</v>
      </c>
      <c r="H2578" s="10">
        <v>665251.95900000003</v>
      </c>
      <c r="I2578" t="str">
        <f>IFERROR(VLOOKUP(D2578,'LEAID Match'!$A$2:$B$186,2,FALSE),"")</f>
        <v/>
      </c>
    </row>
    <row r="2579" spans="1:9" x14ac:dyDescent="0.2">
      <c r="A2579" t="str">
        <f t="shared" si="40"/>
        <v/>
      </c>
      <c r="B2579" s="15">
        <v>2016</v>
      </c>
      <c r="C2579" t="s">
        <v>1147</v>
      </c>
      <c r="D2579" t="s">
        <v>293</v>
      </c>
      <c r="E2579" t="s">
        <v>293</v>
      </c>
      <c r="F2579" s="10">
        <v>11011952</v>
      </c>
      <c r="G2579" s="8">
        <v>5.7092540000000004E-4</v>
      </c>
      <c r="H2579" s="10">
        <v>557965.39342000009</v>
      </c>
      <c r="I2579" t="str">
        <f>IFERROR(VLOOKUP(D2579,'LEAID Match'!$A$2:$B$186,2,FALSE),"")</f>
        <v/>
      </c>
    </row>
    <row r="2580" spans="1:9" x14ac:dyDescent="0.2">
      <c r="A2580" t="str">
        <f t="shared" si="40"/>
        <v/>
      </c>
      <c r="B2580" s="15">
        <v>2017</v>
      </c>
      <c r="C2580" t="s">
        <v>1147</v>
      </c>
      <c r="D2580" t="s">
        <v>293</v>
      </c>
      <c r="E2580" t="s">
        <v>293</v>
      </c>
      <c r="F2580" s="10">
        <v>12810525</v>
      </c>
      <c r="G2580" s="8">
        <v>5.4113860000000002E-4</v>
      </c>
      <c r="H2580" s="10">
        <v>553151.87692000007</v>
      </c>
      <c r="I2580" t="str">
        <f>IFERROR(VLOOKUP(D2580,'LEAID Match'!$A$2:$B$186,2,FALSE),"")</f>
        <v/>
      </c>
    </row>
    <row r="2581" spans="1:9" x14ac:dyDescent="0.2">
      <c r="A2581" t="str">
        <f t="shared" si="40"/>
        <v/>
      </c>
      <c r="B2581" s="15">
        <v>2018</v>
      </c>
      <c r="C2581" t="s">
        <v>1147</v>
      </c>
      <c r="D2581" t="s">
        <v>293</v>
      </c>
      <c r="E2581" t="s">
        <v>293</v>
      </c>
      <c r="F2581" s="10">
        <v>13886568</v>
      </c>
      <c r="G2581" s="8">
        <v>4.9465030000000001E-4</v>
      </c>
      <c r="H2581" s="10">
        <v>687613.38202999998</v>
      </c>
      <c r="I2581" t="str">
        <f>IFERROR(VLOOKUP(D2581,'LEAID Match'!$A$2:$B$186,2,FALSE),"")</f>
        <v/>
      </c>
    </row>
    <row r="2582" spans="1:9" x14ac:dyDescent="0.2">
      <c r="A2582" t="str">
        <f t="shared" si="40"/>
        <v/>
      </c>
      <c r="B2582" s="15">
        <v>2019</v>
      </c>
      <c r="C2582" t="s">
        <v>1147</v>
      </c>
      <c r="D2582" t="s">
        <v>293</v>
      </c>
      <c r="E2582" t="s">
        <v>293</v>
      </c>
      <c r="F2582" s="10">
        <v>13797483</v>
      </c>
      <c r="G2582" s="8">
        <v>5.5714369999999998E-4</v>
      </c>
      <c r="H2582" s="10">
        <v>958398.59273999999</v>
      </c>
      <c r="I2582" t="str">
        <f>IFERROR(VLOOKUP(D2582,'LEAID Match'!$A$2:$B$186,2,FALSE),"")</f>
        <v/>
      </c>
    </row>
    <row r="2583" spans="1:9" x14ac:dyDescent="0.2">
      <c r="A2583" t="str">
        <f t="shared" si="40"/>
        <v/>
      </c>
      <c r="B2583" s="15">
        <v>2020</v>
      </c>
      <c r="C2583" t="s">
        <v>1147</v>
      </c>
      <c r="D2583" t="s">
        <v>293</v>
      </c>
      <c r="E2583" t="s">
        <v>293</v>
      </c>
      <c r="F2583" s="10">
        <v>16088122</v>
      </c>
      <c r="G2583" s="8">
        <v>5.2592660000000001E-4</v>
      </c>
      <c r="H2583" s="10">
        <v>1209105.2534</v>
      </c>
      <c r="I2583" t="str">
        <f>IFERROR(VLOOKUP(D2583,'LEAID Match'!$A$2:$B$186,2,FALSE),"")</f>
        <v/>
      </c>
    </row>
    <row r="2584" spans="1:9" x14ac:dyDescent="0.2">
      <c r="A2584" t="str">
        <f t="shared" si="40"/>
        <v/>
      </c>
      <c r="B2584" s="15">
        <v>2021</v>
      </c>
      <c r="C2584" t="s">
        <v>1147</v>
      </c>
      <c r="D2584" t="s">
        <v>293</v>
      </c>
      <c r="E2584" t="s">
        <v>293</v>
      </c>
      <c r="F2584" s="10">
        <v>14864120</v>
      </c>
      <c r="G2584" s="8">
        <v>5.1709580000000002E-4</v>
      </c>
      <c r="H2584" s="10">
        <v>1117702.5717</v>
      </c>
      <c r="I2584" t="str">
        <f>IFERROR(VLOOKUP(D2584,'LEAID Match'!$A$2:$B$186,2,FALSE),"")</f>
        <v/>
      </c>
    </row>
    <row r="2585" spans="1:9" x14ac:dyDescent="0.2">
      <c r="A2585" t="str">
        <f t="shared" si="40"/>
        <v/>
      </c>
      <c r="B2585" s="15">
        <v>2022</v>
      </c>
      <c r="C2585" t="s">
        <v>1147</v>
      </c>
      <c r="D2585" t="s">
        <v>293</v>
      </c>
      <c r="E2585" t="s">
        <v>293</v>
      </c>
      <c r="F2585" s="10">
        <v>17522121</v>
      </c>
      <c r="G2585" s="8">
        <v>5.2641069999999996E-4</v>
      </c>
      <c r="H2585" s="10">
        <v>2121540.4031400001</v>
      </c>
      <c r="I2585" t="str">
        <f>IFERROR(VLOOKUP(D2585,'LEAID Match'!$A$2:$B$186,2,FALSE),"")</f>
        <v/>
      </c>
    </row>
    <row r="2586" spans="1:9" x14ac:dyDescent="0.2">
      <c r="A2586" t="str">
        <f t="shared" si="40"/>
        <v/>
      </c>
      <c r="B2586" s="15">
        <v>2023</v>
      </c>
      <c r="C2586" t="s">
        <v>1147</v>
      </c>
      <c r="D2586" t="s">
        <v>293</v>
      </c>
      <c r="E2586" t="s">
        <v>293</v>
      </c>
      <c r="F2586" s="10">
        <v>17089867</v>
      </c>
      <c r="G2586" s="8">
        <v>6.7223200000000004E-4</v>
      </c>
      <c r="H2586" s="10">
        <v>1608583.9528000001</v>
      </c>
      <c r="I2586" t="str">
        <f>IFERROR(VLOOKUP(D2586,'LEAID Match'!$A$2:$B$186,2,FALSE),"")</f>
        <v/>
      </c>
    </row>
    <row r="2587" spans="1:9" x14ac:dyDescent="0.2">
      <c r="A2587" t="str">
        <f t="shared" si="40"/>
        <v/>
      </c>
      <c r="B2587" s="15">
        <v>2015</v>
      </c>
      <c r="C2587" t="s">
        <v>1148</v>
      </c>
      <c r="D2587" t="s">
        <v>294</v>
      </c>
      <c r="E2587" t="s">
        <v>294</v>
      </c>
      <c r="F2587" s="10">
        <v>728108</v>
      </c>
      <c r="G2587" s="8">
        <v>5.3018600000000001E-5</v>
      </c>
      <c r="H2587" s="10">
        <v>59555.793380000003</v>
      </c>
      <c r="I2587" t="str">
        <f>IFERROR(VLOOKUP(D2587,'LEAID Match'!$A$2:$B$186,2,FALSE),"")</f>
        <v/>
      </c>
    </row>
    <row r="2588" spans="1:9" x14ac:dyDescent="0.2">
      <c r="A2588" t="str">
        <f t="shared" si="40"/>
        <v/>
      </c>
      <c r="B2588" s="15">
        <v>2016</v>
      </c>
      <c r="C2588" t="s">
        <v>1148</v>
      </c>
      <c r="D2588" t="s">
        <v>294</v>
      </c>
      <c r="E2588" t="s">
        <v>294</v>
      </c>
      <c r="F2588" s="10">
        <v>859071</v>
      </c>
      <c r="G2588" s="8">
        <v>4.4539400000000003E-5</v>
      </c>
      <c r="H2588" s="10">
        <v>43528.355620000002</v>
      </c>
      <c r="I2588" t="str">
        <f>IFERROR(VLOOKUP(D2588,'LEAID Match'!$A$2:$B$186,2,FALSE),"")</f>
        <v/>
      </c>
    </row>
    <row r="2589" spans="1:9" x14ac:dyDescent="0.2">
      <c r="A2589" t="str">
        <f t="shared" si="40"/>
        <v/>
      </c>
      <c r="B2589" s="15">
        <v>2017</v>
      </c>
      <c r="C2589" t="s">
        <v>1148</v>
      </c>
      <c r="D2589" t="s">
        <v>294</v>
      </c>
      <c r="E2589" t="s">
        <v>294</v>
      </c>
      <c r="F2589" s="10">
        <v>1166140</v>
      </c>
      <c r="G2589" s="8">
        <v>4.9259799999999999E-5</v>
      </c>
      <c r="H2589" s="10">
        <v>50353.367559999999</v>
      </c>
      <c r="I2589" t="str">
        <f>IFERROR(VLOOKUP(D2589,'LEAID Match'!$A$2:$B$186,2,FALSE),"")</f>
        <v/>
      </c>
    </row>
    <row r="2590" spans="1:9" x14ac:dyDescent="0.2">
      <c r="A2590" t="str">
        <f t="shared" si="40"/>
        <v/>
      </c>
      <c r="B2590" s="15">
        <v>2018</v>
      </c>
      <c r="C2590" t="s">
        <v>1148</v>
      </c>
      <c r="D2590" t="s">
        <v>294</v>
      </c>
      <c r="E2590" t="s">
        <v>294</v>
      </c>
      <c r="F2590" s="10">
        <v>818496</v>
      </c>
      <c r="G2590" s="8">
        <v>2.9155499999999999E-5</v>
      </c>
      <c r="H2590" s="10">
        <v>40529.060550000002</v>
      </c>
      <c r="I2590" t="str">
        <f>IFERROR(VLOOKUP(D2590,'LEAID Match'!$A$2:$B$186,2,FALSE),"")</f>
        <v/>
      </c>
    </row>
    <row r="2591" spans="1:9" x14ac:dyDescent="0.2">
      <c r="A2591" t="str">
        <f t="shared" si="40"/>
        <v/>
      </c>
      <c r="B2591" s="15">
        <v>2019</v>
      </c>
      <c r="C2591" t="s">
        <v>1148</v>
      </c>
      <c r="D2591" t="s">
        <v>294</v>
      </c>
      <c r="E2591" t="s">
        <v>294</v>
      </c>
      <c r="F2591" s="10">
        <v>813068</v>
      </c>
      <c r="G2591" s="8">
        <v>3.28318E-5</v>
      </c>
      <c r="H2591" s="10">
        <v>56477.262360000001</v>
      </c>
      <c r="I2591" t="str">
        <f>IFERROR(VLOOKUP(D2591,'LEAID Match'!$A$2:$B$186,2,FALSE),"")</f>
        <v/>
      </c>
    </row>
    <row r="2592" spans="1:9" x14ac:dyDescent="0.2">
      <c r="A2592" t="str">
        <f t="shared" si="40"/>
        <v/>
      </c>
      <c r="B2592" s="15">
        <v>2020</v>
      </c>
      <c r="C2592" t="s">
        <v>1148</v>
      </c>
      <c r="D2592" t="s">
        <v>294</v>
      </c>
      <c r="E2592" t="s">
        <v>294</v>
      </c>
      <c r="F2592" s="10">
        <v>1248842</v>
      </c>
      <c r="G2592" s="8">
        <v>4.0825100000000003E-5</v>
      </c>
      <c r="H2592" s="10">
        <v>93856.904900000009</v>
      </c>
      <c r="I2592" t="str">
        <f>IFERROR(VLOOKUP(D2592,'LEAID Match'!$A$2:$B$186,2,FALSE),"")</f>
        <v/>
      </c>
    </row>
    <row r="2593" spans="1:9" x14ac:dyDescent="0.2">
      <c r="A2593" t="str">
        <f t="shared" si="40"/>
        <v/>
      </c>
      <c r="B2593" s="15">
        <v>2021</v>
      </c>
      <c r="C2593" t="s">
        <v>1148</v>
      </c>
      <c r="D2593" t="s">
        <v>294</v>
      </c>
      <c r="E2593" t="s">
        <v>294</v>
      </c>
      <c r="F2593" s="10">
        <v>1278326</v>
      </c>
      <c r="G2593" s="8">
        <v>4.4470600000000001E-5</v>
      </c>
      <c r="H2593" s="10">
        <v>96123.2019</v>
      </c>
      <c r="I2593" t="str">
        <f>IFERROR(VLOOKUP(D2593,'LEAID Match'!$A$2:$B$186,2,FALSE),"")</f>
        <v/>
      </c>
    </row>
    <row r="2594" spans="1:9" x14ac:dyDescent="0.2">
      <c r="A2594" t="str">
        <f t="shared" si="40"/>
        <v/>
      </c>
      <c r="B2594" s="15">
        <v>2022</v>
      </c>
      <c r="C2594" t="s">
        <v>1148</v>
      </c>
      <c r="D2594" t="s">
        <v>294</v>
      </c>
      <c r="E2594" t="s">
        <v>294</v>
      </c>
      <c r="F2594" s="10">
        <v>1475613</v>
      </c>
      <c r="G2594" s="8">
        <v>4.43313E-5</v>
      </c>
      <c r="H2594" s="10">
        <v>178664.00526000001</v>
      </c>
      <c r="I2594" t="str">
        <f>IFERROR(VLOOKUP(D2594,'LEAID Match'!$A$2:$B$186,2,FALSE),"")</f>
        <v/>
      </c>
    </row>
    <row r="2595" spans="1:9" x14ac:dyDescent="0.2">
      <c r="A2595" t="str">
        <f t="shared" si="40"/>
        <v/>
      </c>
      <c r="B2595" s="15">
        <v>2023</v>
      </c>
      <c r="C2595" t="s">
        <v>1148</v>
      </c>
      <c r="D2595" t="s">
        <v>294</v>
      </c>
      <c r="E2595" t="s">
        <v>294</v>
      </c>
      <c r="F2595" s="10">
        <v>951423</v>
      </c>
      <c r="G2595" s="8">
        <v>3.74243E-5</v>
      </c>
      <c r="H2595" s="10">
        <v>89552.607470000003</v>
      </c>
      <c r="I2595" t="str">
        <f>IFERROR(VLOOKUP(D2595,'LEAID Match'!$A$2:$B$186,2,FALSE),"")</f>
        <v/>
      </c>
    </row>
    <row r="2596" spans="1:9" x14ac:dyDescent="0.2">
      <c r="A2596" t="str">
        <f t="shared" si="40"/>
        <v/>
      </c>
      <c r="B2596" s="15">
        <v>2015</v>
      </c>
      <c r="C2596" t="s">
        <v>1149</v>
      </c>
      <c r="D2596" t="s">
        <v>295</v>
      </c>
      <c r="E2596" t="s">
        <v>295</v>
      </c>
      <c r="F2596" s="10">
        <v>75551530</v>
      </c>
      <c r="G2596" s="8">
        <v>5.5014351999999999E-3</v>
      </c>
      <c r="H2596" s="10">
        <v>6179762.1601599995</v>
      </c>
      <c r="I2596" t="str">
        <f>IFERROR(VLOOKUP(D2596,'LEAID Match'!$A$2:$B$186,2,FALSE),"")</f>
        <v/>
      </c>
    </row>
    <row r="2597" spans="1:9" x14ac:dyDescent="0.2">
      <c r="A2597" t="str">
        <f t="shared" si="40"/>
        <v/>
      </c>
      <c r="B2597" s="15">
        <v>2016</v>
      </c>
      <c r="C2597" t="s">
        <v>1149</v>
      </c>
      <c r="D2597" t="s">
        <v>295</v>
      </c>
      <c r="E2597" t="s">
        <v>295</v>
      </c>
      <c r="F2597" s="10">
        <v>105423278</v>
      </c>
      <c r="G2597" s="8">
        <v>5.4657726999999996E-3</v>
      </c>
      <c r="H2597" s="10">
        <v>5341699.6597099993</v>
      </c>
      <c r="I2597" t="str">
        <f>IFERROR(VLOOKUP(D2597,'LEAID Match'!$A$2:$B$186,2,FALSE),"")</f>
        <v/>
      </c>
    </row>
    <row r="2598" spans="1:9" x14ac:dyDescent="0.2">
      <c r="A2598" t="str">
        <f t="shared" si="40"/>
        <v/>
      </c>
      <c r="B2598" s="15">
        <v>2017</v>
      </c>
      <c r="C2598" t="s">
        <v>1149</v>
      </c>
      <c r="D2598" t="s">
        <v>295</v>
      </c>
      <c r="E2598" t="s">
        <v>295</v>
      </c>
      <c r="F2598" s="10">
        <v>140148824</v>
      </c>
      <c r="G2598" s="8">
        <v>5.9201276000000001E-3</v>
      </c>
      <c r="H2598" s="10">
        <v>6051554.4327199999</v>
      </c>
      <c r="I2598" t="str">
        <f>IFERROR(VLOOKUP(D2598,'LEAID Match'!$A$2:$B$186,2,FALSE),"")</f>
        <v/>
      </c>
    </row>
    <row r="2599" spans="1:9" x14ac:dyDescent="0.2">
      <c r="A2599" t="str">
        <f t="shared" si="40"/>
        <v/>
      </c>
      <c r="B2599" s="15">
        <v>2018</v>
      </c>
      <c r="C2599" t="s">
        <v>1149</v>
      </c>
      <c r="D2599" t="s">
        <v>295</v>
      </c>
      <c r="E2599" t="s">
        <v>295</v>
      </c>
      <c r="F2599" s="10">
        <v>168152371</v>
      </c>
      <c r="G2599" s="8">
        <v>5.9897179000000002E-3</v>
      </c>
      <c r="H2599" s="10">
        <v>8326306.8527899999</v>
      </c>
      <c r="I2599" t="str">
        <f>IFERROR(VLOOKUP(D2599,'LEAID Match'!$A$2:$B$186,2,FALSE),"")</f>
        <v/>
      </c>
    </row>
    <row r="2600" spans="1:9" x14ac:dyDescent="0.2">
      <c r="A2600" t="str">
        <f t="shared" si="40"/>
        <v/>
      </c>
      <c r="B2600" s="15">
        <v>2019</v>
      </c>
      <c r="C2600" t="s">
        <v>1149</v>
      </c>
      <c r="D2600" t="s">
        <v>295</v>
      </c>
      <c r="E2600" t="s">
        <v>295</v>
      </c>
      <c r="F2600" s="10">
        <v>156608043</v>
      </c>
      <c r="G2600" s="8">
        <v>6.3238477000000003E-3</v>
      </c>
      <c r="H2600" s="10">
        <v>10878282.81354</v>
      </c>
      <c r="I2600" t="str">
        <f>IFERROR(VLOOKUP(D2600,'LEAID Match'!$A$2:$B$186,2,FALSE),"")</f>
        <v/>
      </c>
    </row>
    <row r="2601" spans="1:9" x14ac:dyDescent="0.2">
      <c r="A2601" t="str">
        <f t="shared" si="40"/>
        <v/>
      </c>
      <c r="B2601" s="15">
        <v>2020</v>
      </c>
      <c r="C2601" t="s">
        <v>1149</v>
      </c>
      <c r="D2601" t="s">
        <v>295</v>
      </c>
      <c r="E2601" t="s">
        <v>295</v>
      </c>
      <c r="F2601" s="10">
        <v>195620591</v>
      </c>
      <c r="G2601" s="8">
        <v>6.3949089000000002E-3</v>
      </c>
      <c r="H2601" s="10">
        <v>14701895.561100001</v>
      </c>
      <c r="I2601" t="str">
        <f>IFERROR(VLOOKUP(D2601,'LEAID Match'!$A$2:$B$186,2,FALSE),"")</f>
        <v/>
      </c>
    </row>
    <row r="2602" spans="1:9" x14ac:dyDescent="0.2">
      <c r="A2602" t="str">
        <f t="shared" si="40"/>
        <v/>
      </c>
      <c r="B2602" s="15">
        <v>2021</v>
      </c>
      <c r="C2602" t="s">
        <v>1149</v>
      </c>
      <c r="D2602" t="s">
        <v>295</v>
      </c>
      <c r="E2602" t="s">
        <v>295</v>
      </c>
      <c r="F2602" s="10">
        <v>187577672</v>
      </c>
      <c r="G2602" s="8">
        <v>6.5254874000000001E-3</v>
      </c>
      <c r="H2602" s="10">
        <v>14104841.0151</v>
      </c>
      <c r="I2602" t="str">
        <f>IFERROR(VLOOKUP(D2602,'LEAID Match'!$A$2:$B$186,2,FALSE),"")</f>
        <v/>
      </c>
    </row>
    <row r="2603" spans="1:9" x14ac:dyDescent="0.2">
      <c r="A2603" t="str">
        <f t="shared" si="40"/>
        <v/>
      </c>
      <c r="B2603" s="15">
        <v>2022</v>
      </c>
      <c r="C2603" t="s">
        <v>1149</v>
      </c>
      <c r="D2603" t="s">
        <v>295</v>
      </c>
      <c r="E2603" t="s">
        <v>295</v>
      </c>
      <c r="F2603" s="10">
        <v>177716999</v>
      </c>
      <c r="G2603" s="8">
        <v>5.3390874999999999E-3</v>
      </c>
      <c r="H2603" s="10">
        <v>21517590.442499999</v>
      </c>
      <c r="I2603" t="str">
        <f>IFERROR(VLOOKUP(D2603,'LEAID Match'!$A$2:$B$186,2,FALSE),"")</f>
        <v/>
      </c>
    </row>
    <row r="2604" spans="1:9" x14ac:dyDescent="0.2">
      <c r="A2604" t="str">
        <f t="shared" si="40"/>
        <v/>
      </c>
      <c r="B2604" s="15">
        <v>2023</v>
      </c>
      <c r="C2604" t="s">
        <v>1149</v>
      </c>
      <c r="D2604" t="s">
        <v>295</v>
      </c>
      <c r="E2604" t="s">
        <v>295</v>
      </c>
      <c r="F2604" s="10">
        <v>152456497</v>
      </c>
      <c r="G2604" s="8">
        <v>5.9968946999999998E-3</v>
      </c>
      <c r="H2604" s="10">
        <v>14349969.32763</v>
      </c>
      <c r="I2604" t="str">
        <f>IFERROR(VLOOKUP(D2604,'LEAID Match'!$A$2:$B$186,2,FALSE),"")</f>
        <v/>
      </c>
    </row>
    <row r="2605" spans="1:9" x14ac:dyDescent="0.2">
      <c r="A2605" t="str">
        <f t="shared" si="40"/>
        <v/>
      </c>
      <c r="B2605" s="15">
        <v>2015</v>
      </c>
      <c r="C2605" t="s">
        <v>1150</v>
      </c>
      <c r="D2605" t="s">
        <v>296</v>
      </c>
      <c r="E2605" t="s">
        <v>296</v>
      </c>
      <c r="F2605" s="10">
        <v>4267779</v>
      </c>
      <c r="G2605" s="8">
        <v>3.1076679999999997E-4</v>
      </c>
      <c r="H2605" s="10">
        <v>349084.34643999999</v>
      </c>
      <c r="I2605" t="str">
        <f>IFERROR(VLOOKUP(D2605,'LEAID Match'!$A$2:$B$186,2,FALSE),"")</f>
        <v/>
      </c>
    </row>
    <row r="2606" spans="1:9" x14ac:dyDescent="0.2">
      <c r="A2606" t="str">
        <f t="shared" si="40"/>
        <v/>
      </c>
      <c r="B2606" s="15">
        <v>2016</v>
      </c>
      <c r="C2606" t="s">
        <v>1150</v>
      </c>
      <c r="D2606" t="s">
        <v>296</v>
      </c>
      <c r="E2606" t="s">
        <v>296</v>
      </c>
      <c r="F2606" s="10">
        <v>5571049</v>
      </c>
      <c r="G2606" s="8">
        <v>2.8883650000000001E-4</v>
      </c>
      <c r="H2606" s="10">
        <v>282279.91145000001</v>
      </c>
      <c r="I2606" t="str">
        <f>IFERROR(VLOOKUP(D2606,'LEAID Match'!$A$2:$B$186,2,FALSE),"")</f>
        <v/>
      </c>
    </row>
    <row r="2607" spans="1:9" x14ac:dyDescent="0.2">
      <c r="A2607" t="str">
        <f t="shared" si="40"/>
        <v/>
      </c>
      <c r="B2607" s="15">
        <v>2017</v>
      </c>
      <c r="C2607" t="s">
        <v>1150</v>
      </c>
      <c r="D2607" t="s">
        <v>296</v>
      </c>
      <c r="E2607" t="s">
        <v>296</v>
      </c>
      <c r="F2607" s="10">
        <v>5530189</v>
      </c>
      <c r="G2607" s="8">
        <v>2.3360469999999999E-4</v>
      </c>
      <c r="H2607" s="10">
        <v>238790.72433999999</v>
      </c>
      <c r="I2607" t="str">
        <f>IFERROR(VLOOKUP(D2607,'LEAID Match'!$A$2:$B$186,2,FALSE),"")</f>
        <v/>
      </c>
    </row>
    <row r="2608" spans="1:9" x14ac:dyDescent="0.2">
      <c r="A2608" t="str">
        <f t="shared" si="40"/>
        <v/>
      </c>
      <c r="B2608" s="15">
        <v>2018</v>
      </c>
      <c r="C2608" t="s">
        <v>1150</v>
      </c>
      <c r="D2608" t="s">
        <v>296</v>
      </c>
      <c r="E2608" t="s">
        <v>296</v>
      </c>
      <c r="F2608" s="10">
        <v>6147028</v>
      </c>
      <c r="G2608" s="8">
        <v>2.189619E-4</v>
      </c>
      <c r="H2608" s="10">
        <v>304378.93719000003</v>
      </c>
      <c r="I2608" t="str">
        <f>IFERROR(VLOOKUP(D2608,'LEAID Match'!$A$2:$B$186,2,FALSE),"")</f>
        <v/>
      </c>
    </row>
    <row r="2609" spans="1:9" x14ac:dyDescent="0.2">
      <c r="A2609" t="str">
        <f t="shared" si="40"/>
        <v/>
      </c>
      <c r="B2609" s="15">
        <v>2019</v>
      </c>
      <c r="C2609" t="s">
        <v>1150</v>
      </c>
      <c r="D2609" t="s">
        <v>296</v>
      </c>
      <c r="E2609" t="s">
        <v>296</v>
      </c>
      <c r="F2609" s="10">
        <v>7141690</v>
      </c>
      <c r="G2609" s="8">
        <v>2.8838209999999998E-4</v>
      </c>
      <c r="H2609" s="10">
        <v>496074.88841999997</v>
      </c>
      <c r="I2609" t="str">
        <f>IFERROR(VLOOKUP(D2609,'LEAID Match'!$A$2:$B$186,2,FALSE),"")</f>
        <v/>
      </c>
    </row>
    <row r="2610" spans="1:9" x14ac:dyDescent="0.2">
      <c r="A2610" t="str">
        <f t="shared" si="40"/>
        <v/>
      </c>
      <c r="B2610" s="15">
        <v>2020</v>
      </c>
      <c r="C2610" t="s">
        <v>1150</v>
      </c>
      <c r="D2610" t="s">
        <v>296</v>
      </c>
      <c r="E2610" t="s">
        <v>296</v>
      </c>
      <c r="F2610" s="10">
        <v>6836392</v>
      </c>
      <c r="G2610" s="8">
        <v>2.2348419999999999E-4</v>
      </c>
      <c r="H2610" s="10">
        <v>513790.17579999997</v>
      </c>
      <c r="I2610" t="str">
        <f>IFERROR(VLOOKUP(D2610,'LEAID Match'!$A$2:$B$186,2,FALSE),"")</f>
        <v/>
      </c>
    </row>
    <row r="2611" spans="1:9" x14ac:dyDescent="0.2">
      <c r="A2611" t="str">
        <f t="shared" si="40"/>
        <v/>
      </c>
      <c r="B2611" s="15">
        <v>2021</v>
      </c>
      <c r="C2611" t="s">
        <v>1150</v>
      </c>
      <c r="D2611" t="s">
        <v>296</v>
      </c>
      <c r="E2611" t="s">
        <v>296</v>
      </c>
      <c r="F2611" s="10">
        <v>7826954</v>
      </c>
      <c r="G2611" s="8">
        <v>2.7228559999999997E-4</v>
      </c>
      <c r="H2611" s="10">
        <v>588545.32439999992</v>
      </c>
      <c r="I2611" t="str">
        <f>IFERROR(VLOOKUP(D2611,'LEAID Match'!$A$2:$B$186,2,FALSE),"")</f>
        <v/>
      </c>
    </row>
    <row r="2612" spans="1:9" x14ac:dyDescent="0.2">
      <c r="A2612" t="str">
        <f t="shared" si="40"/>
        <v/>
      </c>
      <c r="B2612" s="15">
        <v>2022</v>
      </c>
      <c r="C2612" t="s">
        <v>1150</v>
      </c>
      <c r="D2612" t="s">
        <v>296</v>
      </c>
      <c r="E2612" t="s">
        <v>296</v>
      </c>
      <c r="F2612" s="10">
        <v>8836251</v>
      </c>
      <c r="G2612" s="8">
        <v>2.6546430000000003E-4</v>
      </c>
      <c r="H2612" s="10">
        <v>1069874.2218600002</v>
      </c>
      <c r="I2612" t="str">
        <f>IFERROR(VLOOKUP(D2612,'LEAID Match'!$A$2:$B$186,2,FALSE),"")</f>
        <v/>
      </c>
    </row>
    <row r="2613" spans="1:9" x14ac:dyDescent="0.2">
      <c r="A2613" t="str">
        <f t="shared" si="40"/>
        <v/>
      </c>
      <c r="B2613" s="15">
        <v>2023</v>
      </c>
      <c r="C2613" t="s">
        <v>1150</v>
      </c>
      <c r="D2613" t="s">
        <v>296</v>
      </c>
      <c r="E2613" t="s">
        <v>296</v>
      </c>
      <c r="F2613" s="10">
        <v>8668926</v>
      </c>
      <c r="G2613" s="8">
        <v>3.4099329999999999E-4</v>
      </c>
      <c r="H2613" s="10">
        <v>815962.86757</v>
      </c>
      <c r="I2613" t="str">
        <f>IFERROR(VLOOKUP(D2613,'LEAID Match'!$A$2:$B$186,2,FALSE),"")</f>
        <v/>
      </c>
    </row>
    <row r="2614" spans="1:9" x14ac:dyDescent="0.2">
      <c r="A2614" t="str">
        <f t="shared" si="40"/>
        <v/>
      </c>
      <c r="B2614" s="15">
        <v>2015</v>
      </c>
      <c r="C2614" t="s">
        <v>1151</v>
      </c>
      <c r="D2614" t="s">
        <v>297</v>
      </c>
      <c r="E2614" t="s">
        <v>297</v>
      </c>
      <c r="F2614" s="10">
        <v>7461190</v>
      </c>
      <c r="G2614" s="8">
        <v>5.4330139999999997E-4</v>
      </c>
      <c r="H2614" s="10">
        <v>610290.46262000001</v>
      </c>
      <c r="I2614" t="str">
        <f>IFERROR(VLOOKUP(D2614,'LEAID Match'!$A$2:$B$186,2,FALSE),"")</f>
        <v/>
      </c>
    </row>
    <row r="2615" spans="1:9" x14ac:dyDescent="0.2">
      <c r="A2615" t="str">
        <f t="shared" si="40"/>
        <v/>
      </c>
      <c r="B2615" s="15">
        <v>2016</v>
      </c>
      <c r="C2615" t="s">
        <v>1151</v>
      </c>
      <c r="D2615" t="s">
        <v>297</v>
      </c>
      <c r="E2615" t="s">
        <v>297</v>
      </c>
      <c r="F2615" s="10">
        <v>10215162</v>
      </c>
      <c r="G2615" s="8">
        <v>5.2961499999999999E-4</v>
      </c>
      <c r="H2615" s="10">
        <v>517592.73949999997</v>
      </c>
      <c r="I2615" t="str">
        <f>IFERROR(VLOOKUP(D2615,'LEAID Match'!$A$2:$B$186,2,FALSE),"")</f>
        <v/>
      </c>
    </row>
    <row r="2616" spans="1:9" x14ac:dyDescent="0.2">
      <c r="A2616" t="str">
        <f t="shared" si="40"/>
        <v/>
      </c>
      <c r="B2616" s="15">
        <v>2017</v>
      </c>
      <c r="C2616" t="s">
        <v>1151</v>
      </c>
      <c r="D2616" t="s">
        <v>297</v>
      </c>
      <c r="E2616" t="s">
        <v>297</v>
      </c>
      <c r="F2616" s="10">
        <v>11828259</v>
      </c>
      <c r="G2616" s="8">
        <v>4.9964599999999997E-4</v>
      </c>
      <c r="H2616" s="10">
        <v>510738.14119999995</v>
      </c>
      <c r="I2616" t="str">
        <f>IFERROR(VLOOKUP(D2616,'LEAID Match'!$A$2:$B$186,2,FALSE),"")</f>
        <v/>
      </c>
    </row>
    <row r="2617" spans="1:9" x14ac:dyDescent="0.2">
      <c r="A2617" t="str">
        <f t="shared" si="40"/>
        <v/>
      </c>
      <c r="B2617" s="15">
        <v>2018</v>
      </c>
      <c r="C2617" t="s">
        <v>1151</v>
      </c>
      <c r="D2617" t="s">
        <v>297</v>
      </c>
      <c r="E2617" t="s">
        <v>297</v>
      </c>
      <c r="F2617" s="10">
        <v>15541349</v>
      </c>
      <c r="G2617" s="8">
        <v>5.5359490000000001E-4</v>
      </c>
      <c r="H2617" s="10">
        <v>769552.27049000002</v>
      </c>
      <c r="I2617" t="str">
        <f>IFERROR(VLOOKUP(D2617,'LEAID Match'!$A$2:$B$186,2,FALSE),"")</f>
        <v/>
      </c>
    </row>
    <row r="2618" spans="1:9" x14ac:dyDescent="0.2">
      <c r="A2618" t="str">
        <f t="shared" si="40"/>
        <v/>
      </c>
      <c r="B2618" s="15">
        <v>2019</v>
      </c>
      <c r="C2618" t="s">
        <v>1151</v>
      </c>
      <c r="D2618" t="s">
        <v>297</v>
      </c>
      <c r="E2618" t="s">
        <v>297</v>
      </c>
      <c r="F2618" s="10">
        <v>14192760</v>
      </c>
      <c r="G2618" s="8">
        <v>5.7310499999999997E-4</v>
      </c>
      <c r="H2618" s="10">
        <v>985855.2209999999</v>
      </c>
      <c r="I2618" t="str">
        <f>IFERROR(VLOOKUP(D2618,'LEAID Match'!$A$2:$B$186,2,FALSE),"")</f>
        <v/>
      </c>
    </row>
    <row r="2619" spans="1:9" x14ac:dyDescent="0.2">
      <c r="A2619" t="str">
        <f t="shared" si="40"/>
        <v/>
      </c>
      <c r="B2619" s="15">
        <v>2020</v>
      </c>
      <c r="C2619" t="s">
        <v>1151</v>
      </c>
      <c r="D2619" t="s">
        <v>297</v>
      </c>
      <c r="E2619" t="s">
        <v>297</v>
      </c>
      <c r="F2619" s="10">
        <v>15845363</v>
      </c>
      <c r="G2619" s="8">
        <v>5.1799069999999999E-4</v>
      </c>
      <c r="H2619" s="10">
        <v>1190860.6192999999</v>
      </c>
      <c r="I2619" t="str">
        <f>IFERROR(VLOOKUP(D2619,'LEAID Match'!$A$2:$B$186,2,FALSE),"")</f>
        <v/>
      </c>
    </row>
    <row r="2620" spans="1:9" x14ac:dyDescent="0.2">
      <c r="A2620" t="str">
        <f t="shared" si="40"/>
        <v/>
      </c>
      <c r="B2620" s="15">
        <v>2021</v>
      </c>
      <c r="C2620" t="s">
        <v>1151</v>
      </c>
      <c r="D2620" t="s">
        <v>297</v>
      </c>
      <c r="E2620" t="s">
        <v>297</v>
      </c>
      <c r="F2620" s="10">
        <v>15596732</v>
      </c>
      <c r="G2620" s="8">
        <v>5.4258210000000004E-4</v>
      </c>
      <c r="H2620" s="10">
        <v>1172791.20915</v>
      </c>
      <c r="I2620" t="str">
        <f>IFERROR(VLOOKUP(D2620,'LEAID Match'!$A$2:$B$186,2,FALSE),"")</f>
        <v/>
      </c>
    </row>
    <row r="2621" spans="1:9" x14ac:dyDescent="0.2">
      <c r="A2621" t="str">
        <f t="shared" si="40"/>
        <v/>
      </c>
      <c r="B2621" s="15">
        <v>2022</v>
      </c>
      <c r="C2621" t="s">
        <v>1151</v>
      </c>
      <c r="D2621" t="s">
        <v>297</v>
      </c>
      <c r="E2621" t="s">
        <v>297</v>
      </c>
      <c r="F2621" s="10">
        <v>18391304</v>
      </c>
      <c r="G2621" s="8">
        <v>5.5252329999999996E-4</v>
      </c>
      <c r="H2621" s="10">
        <v>2226779.4036599998</v>
      </c>
      <c r="I2621" t="str">
        <f>IFERROR(VLOOKUP(D2621,'LEAID Match'!$A$2:$B$186,2,FALSE),"")</f>
        <v/>
      </c>
    </row>
    <row r="2622" spans="1:9" x14ac:dyDescent="0.2">
      <c r="A2622" t="str">
        <f t="shared" si="40"/>
        <v/>
      </c>
      <c r="B2622" s="15">
        <v>2023</v>
      </c>
      <c r="C2622" t="s">
        <v>1151</v>
      </c>
      <c r="D2622" t="s">
        <v>297</v>
      </c>
      <c r="E2622" t="s">
        <v>297</v>
      </c>
      <c r="F2622" s="10">
        <v>16610803</v>
      </c>
      <c r="G2622" s="8">
        <v>6.5338790000000005E-4</v>
      </c>
      <c r="H2622" s="10">
        <v>1563491.9059100002</v>
      </c>
      <c r="I2622" t="str">
        <f>IFERROR(VLOOKUP(D2622,'LEAID Match'!$A$2:$B$186,2,FALSE),"")</f>
        <v/>
      </c>
    </row>
    <row r="2623" spans="1:9" x14ac:dyDescent="0.2">
      <c r="A2623" t="str">
        <f t="shared" si="40"/>
        <v/>
      </c>
      <c r="B2623" s="15">
        <v>2015</v>
      </c>
      <c r="C2623" t="s">
        <v>1152</v>
      </c>
      <c r="D2623" t="s">
        <v>298</v>
      </c>
      <c r="E2623" t="s">
        <v>298</v>
      </c>
      <c r="F2623" s="10">
        <v>64929</v>
      </c>
      <c r="G2623" s="8">
        <v>4.7279000000000001E-6</v>
      </c>
      <c r="H2623" s="10">
        <v>5310.8500700000004</v>
      </c>
      <c r="I2623" t="str">
        <f>IFERROR(VLOOKUP(D2623,'LEAID Match'!$A$2:$B$186,2,FALSE),"")</f>
        <v/>
      </c>
    </row>
    <row r="2624" spans="1:9" x14ac:dyDescent="0.2">
      <c r="A2624" t="str">
        <f t="shared" si="40"/>
        <v/>
      </c>
      <c r="B2624" s="15">
        <v>2016</v>
      </c>
      <c r="C2624" t="s">
        <v>1152</v>
      </c>
      <c r="D2624" t="s">
        <v>298</v>
      </c>
      <c r="E2624" t="s">
        <v>298</v>
      </c>
      <c r="F2624" s="10">
        <v>78841</v>
      </c>
      <c r="G2624" s="8">
        <v>4.0875999999999996E-6</v>
      </c>
      <c r="H2624" s="10">
        <v>3994.8114799999998</v>
      </c>
      <c r="I2624" t="str">
        <f>IFERROR(VLOOKUP(D2624,'LEAID Match'!$A$2:$B$186,2,FALSE),"")</f>
        <v/>
      </c>
    </row>
    <row r="2625" spans="1:9" x14ac:dyDescent="0.2">
      <c r="A2625" t="str">
        <f t="shared" si="40"/>
        <v/>
      </c>
      <c r="B2625" s="15">
        <v>2017</v>
      </c>
      <c r="C2625" t="s">
        <v>1152</v>
      </c>
      <c r="D2625" t="s">
        <v>298</v>
      </c>
      <c r="E2625" t="s">
        <v>298</v>
      </c>
      <c r="F2625" s="10">
        <v>85647</v>
      </c>
      <c r="G2625" s="8">
        <v>3.6179000000000001E-6</v>
      </c>
      <c r="H2625" s="10">
        <v>3698.21738</v>
      </c>
      <c r="I2625" t="str">
        <f>IFERROR(VLOOKUP(D2625,'LEAID Match'!$A$2:$B$186,2,FALSE),"")</f>
        <v/>
      </c>
    </row>
    <row r="2626" spans="1:9" x14ac:dyDescent="0.2">
      <c r="A2626" t="str">
        <f t="shared" si="40"/>
        <v/>
      </c>
      <c r="B2626" s="15">
        <v>2018</v>
      </c>
      <c r="C2626" t="s">
        <v>1152</v>
      </c>
      <c r="D2626" t="s">
        <v>298</v>
      </c>
      <c r="E2626" t="s">
        <v>298</v>
      </c>
      <c r="F2626" s="10">
        <v>106620</v>
      </c>
      <c r="G2626" s="8">
        <v>3.7979000000000001E-6</v>
      </c>
      <c r="H2626" s="10">
        <v>5279.4607900000001</v>
      </c>
      <c r="I2626" t="str">
        <f>IFERROR(VLOOKUP(D2626,'LEAID Match'!$A$2:$B$186,2,FALSE),"")</f>
        <v/>
      </c>
    </row>
    <row r="2627" spans="1:9" x14ac:dyDescent="0.2">
      <c r="A2627" t="str">
        <f t="shared" ref="A2627:A2690" si="41">I2627</f>
        <v/>
      </c>
      <c r="B2627" s="15">
        <v>2019</v>
      </c>
      <c r="C2627" t="s">
        <v>1152</v>
      </c>
      <c r="D2627" t="s">
        <v>298</v>
      </c>
      <c r="E2627" t="s">
        <v>298</v>
      </c>
      <c r="F2627" s="10">
        <v>83739</v>
      </c>
      <c r="G2627" s="8">
        <v>3.3813999999999999E-6</v>
      </c>
      <c r="H2627" s="10">
        <v>5816.6842799999995</v>
      </c>
      <c r="I2627" t="str">
        <f>IFERROR(VLOOKUP(D2627,'LEAID Match'!$A$2:$B$186,2,FALSE),"")</f>
        <v/>
      </c>
    </row>
    <row r="2628" spans="1:9" x14ac:dyDescent="0.2">
      <c r="A2628" t="str">
        <f t="shared" si="41"/>
        <v/>
      </c>
      <c r="B2628" s="15">
        <v>2020</v>
      </c>
      <c r="C2628" t="s">
        <v>1152</v>
      </c>
      <c r="D2628" t="s">
        <v>298</v>
      </c>
      <c r="E2628" t="s">
        <v>298</v>
      </c>
      <c r="F2628" s="10">
        <v>68428</v>
      </c>
      <c r="G2628" s="8">
        <v>2.2369000000000001E-6</v>
      </c>
      <c r="H2628" s="10">
        <v>5142.6331</v>
      </c>
      <c r="I2628" t="str">
        <f>IFERROR(VLOOKUP(D2628,'LEAID Match'!$A$2:$B$186,2,FALSE),"")</f>
        <v/>
      </c>
    </row>
    <row r="2629" spans="1:9" x14ac:dyDescent="0.2">
      <c r="A2629" t="str">
        <f t="shared" si="41"/>
        <v/>
      </c>
      <c r="B2629" s="15">
        <v>2021</v>
      </c>
      <c r="C2629" t="s">
        <v>1152</v>
      </c>
      <c r="D2629" t="s">
        <v>298</v>
      </c>
      <c r="E2629" t="s">
        <v>298</v>
      </c>
      <c r="F2629" s="10">
        <v>45194</v>
      </c>
      <c r="G2629" s="8">
        <v>1.5722E-6</v>
      </c>
      <c r="H2629" s="10">
        <v>3398.3103000000001</v>
      </c>
      <c r="I2629" t="str">
        <f>IFERROR(VLOOKUP(D2629,'LEAID Match'!$A$2:$B$186,2,FALSE),"")</f>
        <v/>
      </c>
    </row>
    <row r="2630" spans="1:9" x14ac:dyDescent="0.2">
      <c r="A2630" t="str">
        <f t="shared" si="41"/>
        <v/>
      </c>
      <c r="B2630" s="15">
        <v>2022</v>
      </c>
      <c r="C2630" t="s">
        <v>1152</v>
      </c>
      <c r="D2630" t="s">
        <v>298</v>
      </c>
      <c r="E2630" t="s">
        <v>298</v>
      </c>
      <c r="F2630" s="10">
        <v>59871</v>
      </c>
      <c r="G2630" s="8">
        <v>1.7987E-6</v>
      </c>
      <c r="H2630" s="10">
        <v>7249.1207400000003</v>
      </c>
      <c r="I2630" t="str">
        <f>IFERROR(VLOOKUP(D2630,'LEAID Match'!$A$2:$B$186,2,FALSE),"")</f>
        <v/>
      </c>
    </row>
    <row r="2631" spans="1:9" x14ac:dyDescent="0.2">
      <c r="A2631" t="str">
        <f t="shared" si="41"/>
        <v/>
      </c>
      <c r="B2631" s="15">
        <v>2023</v>
      </c>
      <c r="C2631" t="s">
        <v>1152</v>
      </c>
      <c r="D2631" t="s">
        <v>298</v>
      </c>
      <c r="E2631" t="s">
        <v>298</v>
      </c>
      <c r="F2631" s="10">
        <v>240153</v>
      </c>
      <c r="G2631" s="8">
        <v>9.4463999999999999E-6</v>
      </c>
      <c r="H2631" s="10">
        <v>22604.290560000001</v>
      </c>
      <c r="I2631" t="str">
        <f>IFERROR(VLOOKUP(D2631,'LEAID Match'!$A$2:$B$186,2,FALSE),"")</f>
        <v/>
      </c>
    </row>
    <row r="2632" spans="1:9" x14ac:dyDescent="0.2">
      <c r="A2632" t="str">
        <f t="shared" si="41"/>
        <v/>
      </c>
      <c r="B2632" s="15">
        <v>2015</v>
      </c>
      <c r="C2632" t="s">
        <v>1153</v>
      </c>
      <c r="D2632" t="s">
        <v>299</v>
      </c>
      <c r="E2632" t="s">
        <v>299</v>
      </c>
      <c r="F2632" s="10" t="s">
        <v>29</v>
      </c>
      <c r="G2632" s="8">
        <v>0</v>
      </c>
      <c r="H2632" s="10">
        <v>0</v>
      </c>
      <c r="I2632" t="str">
        <f>IFERROR(VLOOKUP(D2632,'LEAID Match'!$A$2:$B$186,2,FALSE),"")</f>
        <v/>
      </c>
    </row>
    <row r="2633" spans="1:9" x14ac:dyDescent="0.2">
      <c r="A2633" t="str">
        <f t="shared" si="41"/>
        <v/>
      </c>
      <c r="B2633" s="15">
        <v>2016</v>
      </c>
      <c r="C2633" t="s">
        <v>1153</v>
      </c>
      <c r="D2633" t="s">
        <v>299</v>
      </c>
      <c r="E2633" t="s">
        <v>299</v>
      </c>
      <c r="F2633" s="10">
        <v>62155</v>
      </c>
      <c r="G2633" s="8">
        <v>3.2225000000000001E-6</v>
      </c>
      <c r="H2633" s="10">
        <v>3149.3492500000002</v>
      </c>
      <c r="I2633" t="str">
        <f>IFERROR(VLOOKUP(D2633,'LEAID Match'!$A$2:$B$186,2,FALSE),"")</f>
        <v/>
      </c>
    </row>
    <row r="2634" spans="1:9" x14ac:dyDescent="0.2">
      <c r="A2634" t="str">
        <f t="shared" si="41"/>
        <v/>
      </c>
      <c r="B2634" s="15">
        <v>2017</v>
      </c>
      <c r="C2634" t="s">
        <v>1153</v>
      </c>
      <c r="D2634" t="s">
        <v>299</v>
      </c>
      <c r="E2634" t="s">
        <v>299</v>
      </c>
      <c r="F2634" s="10">
        <v>117759</v>
      </c>
      <c r="G2634" s="8">
        <v>4.9743E-6</v>
      </c>
      <c r="H2634" s="10">
        <v>5084.7294599999996</v>
      </c>
      <c r="I2634" t="str">
        <f>IFERROR(VLOOKUP(D2634,'LEAID Match'!$A$2:$B$186,2,FALSE),"")</f>
        <v/>
      </c>
    </row>
    <row r="2635" spans="1:9" x14ac:dyDescent="0.2">
      <c r="A2635" t="str">
        <f t="shared" si="41"/>
        <v/>
      </c>
      <c r="B2635" s="15">
        <v>2018</v>
      </c>
      <c r="C2635" t="s">
        <v>1153</v>
      </c>
      <c r="D2635" t="s">
        <v>299</v>
      </c>
      <c r="E2635" t="s">
        <v>299</v>
      </c>
      <c r="F2635" s="10">
        <v>647511</v>
      </c>
      <c r="G2635" s="8">
        <v>2.30648E-5</v>
      </c>
      <c r="H2635" s="10">
        <v>32062.378479999999</v>
      </c>
      <c r="I2635" t="str">
        <f>IFERROR(VLOOKUP(D2635,'LEAID Match'!$A$2:$B$186,2,FALSE),"")</f>
        <v/>
      </c>
    </row>
    <row r="2636" spans="1:9" x14ac:dyDescent="0.2">
      <c r="A2636" t="str">
        <f t="shared" si="41"/>
        <v/>
      </c>
      <c r="B2636" s="15">
        <v>2019</v>
      </c>
      <c r="C2636" t="s">
        <v>1153</v>
      </c>
      <c r="D2636" t="s">
        <v>299</v>
      </c>
      <c r="E2636" t="s">
        <v>299</v>
      </c>
      <c r="F2636" s="10">
        <v>44802</v>
      </c>
      <c r="G2636" s="8">
        <v>1.8091E-6</v>
      </c>
      <c r="H2636" s="10">
        <v>3112.0138200000001</v>
      </c>
      <c r="I2636" t="str">
        <f>IFERROR(VLOOKUP(D2636,'LEAID Match'!$A$2:$B$186,2,FALSE),"")</f>
        <v/>
      </c>
    </row>
    <row r="2637" spans="1:9" x14ac:dyDescent="0.2">
      <c r="A2637" t="str">
        <f t="shared" si="41"/>
        <v/>
      </c>
      <c r="B2637" s="15">
        <v>2020</v>
      </c>
      <c r="C2637" t="s">
        <v>1153</v>
      </c>
      <c r="D2637" t="s">
        <v>299</v>
      </c>
      <c r="E2637" t="s">
        <v>299</v>
      </c>
      <c r="F2637" s="10">
        <v>593035</v>
      </c>
      <c r="G2637" s="8">
        <v>1.9386500000000001E-5</v>
      </c>
      <c r="H2637" s="10">
        <v>44569.563500000004</v>
      </c>
      <c r="I2637" t="str">
        <f>IFERROR(VLOOKUP(D2637,'LEAID Match'!$A$2:$B$186,2,FALSE),"")</f>
        <v/>
      </c>
    </row>
    <row r="2638" spans="1:9" x14ac:dyDescent="0.2">
      <c r="A2638" t="str">
        <f t="shared" si="41"/>
        <v/>
      </c>
      <c r="B2638" s="15">
        <v>2021</v>
      </c>
      <c r="C2638" t="s">
        <v>1153</v>
      </c>
      <c r="D2638" t="s">
        <v>299</v>
      </c>
      <c r="E2638" t="s">
        <v>299</v>
      </c>
      <c r="F2638" s="10">
        <v>687298</v>
      </c>
      <c r="G2638" s="8">
        <v>2.39099E-5</v>
      </c>
      <c r="H2638" s="10">
        <v>51681.248849999996</v>
      </c>
      <c r="I2638" t="str">
        <f>IFERROR(VLOOKUP(D2638,'LEAID Match'!$A$2:$B$186,2,FALSE),"")</f>
        <v/>
      </c>
    </row>
    <row r="2639" spans="1:9" x14ac:dyDescent="0.2">
      <c r="A2639" t="str">
        <f t="shared" si="41"/>
        <v/>
      </c>
      <c r="B2639" s="15">
        <v>2022</v>
      </c>
      <c r="C2639" t="s">
        <v>1153</v>
      </c>
      <c r="D2639" t="s">
        <v>299</v>
      </c>
      <c r="E2639" t="s">
        <v>299</v>
      </c>
      <c r="F2639" s="10">
        <v>1219602</v>
      </c>
      <c r="G2639" s="8">
        <v>3.6640100000000002E-5</v>
      </c>
      <c r="H2639" s="10">
        <v>147666.93102000002</v>
      </c>
      <c r="I2639" t="str">
        <f>IFERROR(VLOOKUP(D2639,'LEAID Match'!$A$2:$B$186,2,FALSE),"")</f>
        <v/>
      </c>
    </row>
    <row r="2640" spans="1:9" x14ac:dyDescent="0.2">
      <c r="A2640" t="str">
        <f t="shared" si="41"/>
        <v/>
      </c>
      <c r="B2640" s="15">
        <v>2023</v>
      </c>
      <c r="C2640" t="s">
        <v>1153</v>
      </c>
      <c r="D2640" t="s">
        <v>299</v>
      </c>
      <c r="E2640" t="s">
        <v>299</v>
      </c>
      <c r="F2640" s="10">
        <v>790427</v>
      </c>
      <c r="G2640" s="8">
        <v>3.1091499999999999E-5</v>
      </c>
      <c r="H2640" s="10">
        <v>74398.850349999993</v>
      </c>
      <c r="I2640" t="str">
        <f>IFERROR(VLOOKUP(D2640,'LEAID Match'!$A$2:$B$186,2,FALSE),"")</f>
        <v/>
      </c>
    </row>
    <row r="2641" spans="1:9" x14ac:dyDescent="0.2">
      <c r="A2641" t="str">
        <f t="shared" si="41"/>
        <v/>
      </c>
      <c r="B2641" s="15">
        <v>2015</v>
      </c>
      <c r="C2641" t="s">
        <v>1154</v>
      </c>
      <c r="D2641" t="s">
        <v>300</v>
      </c>
      <c r="E2641" t="s">
        <v>300</v>
      </c>
      <c r="F2641" s="10">
        <v>1324123</v>
      </c>
      <c r="G2641" s="8">
        <v>9.6418700000000006E-5</v>
      </c>
      <c r="H2641" s="10">
        <v>108307.12571000001</v>
      </c>
      <c r="I2641" t="str">
        <f>IFERROR(VLOOKUP(D2641,'LEAID Match'!$A$2:$B$186,2,FALSE),"")</f>
        <v/>
      </c>
    </row>
    <row r="2642" spans="1:9" x14ac:dyDescent="0.2">
      <c r="A2642" t="str">
        <f t="shared" si="41"/>
        <v/>
      </c>
      <c r="B2642" s="15">
        <v>2016</v>
      </c>
      <c r="C2642" t="s">
        <v>1154</v>
      </c>
      <c r="D2642" t="s">
        <v>300</v>
      </c>
      <c r="E2642" t="s">
        <v>300</v>
      </c>
      <c r="F2642" s="10">
        <v>1713403</v>
      </c>
      <c r="G2642" s="8">
        <v>8.8832999999999995E-5</v>
      </c>
      <c r="H2642" s="10">
        <v>86816.49089999999</v>
      </c>
      <c r="I2642" t="str">
        <f>IFERROR(VLOOKUP(D2642,'LEAID Match'!$A$2:$B$186,2,FALSE),"")</f>
        <v/>
      </c>
    </row>
    <row r="2643" spans="1:9" x14ac:dyDescent="0.2">
      <c r="A2643" t="str">
        <f t="shared" si="41"/>
        <v/>
      </c>
      <c r="B2643" s="15">
        <v>2017</v>
      </c>
      <c r="C2643" t="s">
        <v>1154</v>
      </c>
      <c r="D2643" t="s">
        <v>300</v>
      </c>
      <c r="E2643" t="s">
        <v>300</v>
      </c>
      <c r="F2643" s="10">
        <v>2120190</v>
      </c>
      <c r="G2643" s="8">
        <v>8.9560499999999997E-5</v>
      </c>
      <c r="H2643" s="10">
        <v>91548.743099999992</v>
      </c>
      <c r="I2643" t="str">
        <f>IFERROR(VLOOKUP(D2643,'LEAID Match'!$A$2:$B$186,2,FALSE),"")</f>
        <v/>
      </c>
    </row>
    <row r="2644" spans="1:9" x14ac:dyDescent="0.2">
      <c r="A2644" t="str">
        <f t="shared" si="41"/>
        <v/>
      </c>
      <c r="B2644" s="15">
        <v>2018</v>
      </c>
      <c r="C2644" t="s">
        <v>1154</v>
      </c>
      <c r="D2644" t="s">
        <v>300</v>
      </c>
      <c r="E2644" t="s">
        <v>300</v>
      </c>
      <c r="F2644" s="10">
        <v>2387729</v>
      </c>
      <c r="G2644" s="8">
        <v>8.50528E-5</v>
      </c>
      <c r="H2644" s="10">
        <v>118231.89728</v>
      </c>
      <c r="I2644" t="str">
        <f>IFERROR(VLOOKUP(D2644,'LEAID Match'!$A$2:$B$186,2,FALSE),"")</f>
        <v/>
      </c>
    </row>
    <row r="2645" spans="1:9" x14ac:dyDescent="0.2">
      <c r="A2645" t="str">
        <f t="shared" si="41"/>
        <v/>
      </c>
      <c r="B2645" s="15">
        <v>2019</v>
      </c>
      <c r="C2645" t="s">
        <v>1154</v>
      </c>
      <c r="D2645" t="s">
        <v>300</v>
      </c>
      <c r="E2645" t="s">
        <v>300</v>
      </c>
      <c r="F2645" s="10">
        <v>1988687</v>
      </c>
      <c r="G2645" s="8">
        <v>8.0303399999999994E-5</v>
      </c>
      <c r="H2645" s="10">
        <v>138137.90867999999</v>
      </c>
      <c r="I2645" t="str">
        <f>IFERROR(VLOOKUP(D2645,'LEAID Match'!$A$2:$B$186,2,FALSE),"")</f>
        <v/>
      </c>
    </row>
    <row r="2646" spans="1:9" x14ac:dyDescent="0.2">
      <c r="A2646" t="str">
        <f t="shared" si="41"/>
        <v/>
      </c>
      <c r="B2646" s="15">
        <v>2020</v>
      </c>
      <c r="C2646" t="s">
        <v>1154</v>
      </c>
      <c r="D2646" t="s">
        <v>300</v>
      </c>
      <c r="E2646" t="s">
        <v>300</v>
      </c>
      <c r="F2646" s="10">
        <v>2686513</v>
      </c>
      <c r="G2646" s="8">
        <v>8.7823099999999996E-5</v>
      </c>
      <c r="H2646" s="10">
        <v>201905.3069</v>
      </c>
      <c r="I2646" t="str">
        <f>IFERROR(VLOOKUP(D2646,'LEAID Match'!$A$2:$B$186,2,FALSE),"")</f>
        <v/>
      </c>
    </row>
    <row r="2647" spans="1:9" x14ac:dyDescent="0.2">
      <c r="A2647" t="str">
        <f t="shared" si="41"/>
        <v/>
      </c>
      <c r="B2647" s="15">
        <v>2021</v>
      </c>
      <c r="C2647" t="s">
        <v>1154</v>
      </c>
      <c r="D2647" t="s">
        <v>300</v>
      </c>
      <c r="E2647" t="s">
        <v>300</v>
      </c>
      <c r="F2647" s="10">
        <v>2571449</v>
      </c>
      <c r="G2647" s="8">
        <v>8.9456099999999999E-5</v>
      </c>
      <c r="H2647" s="10">
        <v>193359.36014999999</v>
      </c>
      <c r="I2647" t="str">
        <f>IFERROR(VLOOKUP(D2647,'LEAID Match'!$A$2:$B$186,2,FALSE),"")</f>
        <v/>
      </c>
    </row>
    <row r="2648" spans="1:9" x14ac:dyDescent="0.2">
      <c r="A2648" t="str">
        <f t="shared" si="41"/>
        <v/>
      </c>
      <c r="B2648" s="15">
        <v>2022</v>
      </c>
      <c r="C2648" t="s">
        <v>1154</v>
      </c>
      <c r="D2648" t="s">
        <v>300</v>
      </c>
      <c r="E2648" t="s">
        <v>300</v>
      </c>
      <c r="F2648" s="10">
        <v>2841852</v>
      </c>
      <c r="G2648" s="8">
        <v>8.5376699999999999E-5</v>
      </c>
      <c r="H2648" s="10">
        <v>344085.17634000001</v>
      </c>
      <c r="I2648" t="str">
        <f>IFERROR(VLOOKUP(D2648,'LEAID Match'!$A$2:$B$186,2,FALSE),"")</f>
        <v/>
      </c>
    </row>
    <row r="2649" spans="1:9" x14ac:dyDescent="0.2">
      <c r="A2649" t="str">
        <f t="shared" si="41"/>
        <v/>
      </c>
      <c r="B2649" s="15">
        <v>2023</v>
      </c>
      <c r="C2649" t="s">
        <v>1154</v>
      </c>
      <c r="D2649" t="s">
        <v>300</v>
      </c>
      <c r="E2649" t="s">
        <v>300</v>
      </c>
      <c r="F2649" s="10">
        <v>1595085</v>
      </c>
      <c r="G2649" s="8">
        <v>6.2742899999999999E-5</v>
      </c>
      <c r="H2649" s="10">
        <v>150137.48540999999</v>
      </c>
      <c r="I2649" t="str">
        <f>IFERROR(VLOOKUP(D2649,'LEAID Match'!$A$2:$B$186,2,FALSE),"")</f>
        <v/>
      </c>
    </row>
    <row r="2650" spans="1:9" x14ac:dyDescent="0.2">
      <c r="A2650" t="str">
        <f t="shared" si="41"/>
        <v/>
      </c>
      <c r="B2650" s="15">
        <v>2015</v>
      </c>
      <c r="C2650" t="s">
        <v>1155</v>
      </c>
      <c r="D2650" t="s">
        <v>301</v>
      </c>
      <c r="E2650" t="s">
        <v>301</v>
      </c>
      <c r="F2650" s="10">
        <v>748310</v>
      </c>
      <c r="G2650" s="8">
        <v>5.4489700000000001E-5</v>
      </c>
      <c r="H2650" s="10">
        <v>61208.280010000002</v>
      </c>
      <c r="I2650" t="str">
        <f>IFERROR(VLOOKUP(D2650,'LEAID Match'!$A$2:$B$186,2,FALSE),"")</f>
        <v/>
      </c>
    </row>
    <row r="2651" spans="1:9" x14ac:dyDescent="0.2">
      <c r="A2651" t="str">
        <f t="shared" si="41"/>
        <v/>
      </c>
      <c r="B2651" s="15">
        <v>2016</v>
      </c>
      <c r="C2651" t="s">
        <v>1155</v>
      </c>
      <c r="D2651" t="s">
        <v>301</v>
      </c>
      <c r="E2651" t="s">
        <v>301</v>
      </c>
      <c r="F2651" s="10">
        <v>947693</v>
      </c>
      <c r="G2651" s="8">
        <v>4.9134100000000001E-5</v>
      </c>
      <c r="H2651" s="10">
        <v>48018.755929999999</v>
      </c>
      <c r="I2651" t="str">
        <f>IFERROR(VLOOKUP(D2651,'LEAID Match'!$A$2:$B$186,2,FALSE),"")</f>
        <v/>
      </c>
    </row>
    <row r="2652" spans="1:9" x14ac:dyDescent="0.2">
      <c r="A2652" t="str">
        <f t="shared" si="41"/>
        <v/>
      </c>
      <c r="B2652" s="15">
        <v>2017</v>
      </c>
      <c r="C2652" t="s">
        <v>1155</v>
      </c>
      <c r="D2652" t="s">
        <v>301</v>
      </c>
      <c r="E2652" t="s">
        <v>301</v>
      </c>
      <c r="F2652" s="10">
        <v>1104726</v>
      </c>
      <c r="G2652" s="8">
        <v>4.6665500000000002E-5</v>
      </c>
      <c r="H2652" s="10">
        <v>47701.474099999999</v>
      </c>
      <c r="I2652" t="str">
        <f>IFERROR(VLOOKUP(D2652,'LEAID Match'!$A$2:$B$186,2,FALSE),"")</f>
        <v/>
      </c>
    </row>
    <row r="2653" spans="1:9" x14ac:dyDescent="0.2">
      <c r="A2653" t="str">
        <f t="shared" si="41"/>
        <v/>
      </c>
      <c r="B2653" s="15">
        <v>2018</v>
      </c>
      <c r="C2653" t="s">
        <v>1155</v>
      </c>
      <c r="D2653" t="s">
        <v>301</v>
      </c>
      <c r="E2653" t="s">
        <v>301</v>
      </c>
      <c r="F2653" s="10">
        <v>1311953</v>
      </c>
      <c r="G2653" s="8">
        <v>4.6732800000000001E-5</v>
      </c>
      <c r="H2653" s="10">
        <v>64963.26528</v>
      </c>
      <c r="I2653" t="str">
        <f>IFERROR(VLOOKUP(D2653,'LEAID Match'!$A$2:$B$186,2,FALSE),"")</f>
        <v/>
      </c>
    </row>
    <row r="2654" spans="1:9" x14ac:dyDescent="0.2">
      <c r="A2654" t="str">
        <f t="shared" si="41"/>
        <v/>
      </c>
      <c r="B2654" s="15">
        <v>2019</v>
      </c>
      <c r="C2654" t="s">
        <v>1155</v>
      </c>
      <c r="D2654" t="s">
        <v>301</v>
      </c>
      <c r="E2654" t="s">
        <v>301</v>
      </c>
      <c r="F2654" s="10">
        <v>1222249</v>
      </c>
      <c r="G2654" s="8">
        <v>4.9354500000000003E-5</v>
      </c>
      <c r="H2654" s="10">
        <v>84899.6109</v>
      </c>
      <c r="I2654" t="str">
        <f>IFERROR(VLOOKUP(D2654,'LEAID Match'!$A$2:$B$186,2,FALSE),"")</f>
        <v/>
      </c>
    </row>
    <row r="2655" spans="1:9" x14ac:dyDescent="0.2">
      <c r="A2655" t="str">
        <f t="shared" si="41"/>
        <v/>
      </c>
      <c r="B2655" s="15">
        <v>2020</v>
      </c>
      <c r="C2655" t="s">
        <v>1155</v>
      </c>
      <c r="D2655" t="s">
        <v>301</v>
      </c>
      <c r="E2655" t="s">
        <v>301</v>
      </c>
      <c r="F2655" s="10">
        <v>1149231</v>
      </c>
      <c r="G2655" s="8">
        <v>3.7568799999999998E-5</v>
      </c>
      <c r="H2655" s="10">
        <v>86370.671199999997</v>
      </c>
      <c r="I2655" t="str">
        <f>IFERROR(VLOOKUP(D2655,'LEAID Match'!$A$2:$B$186,2,FALSE),"")</f>
        <v/>
      </c>
    </row>
    <row r="2656" spans="1:9" x14ac:dyDescent="0.2">
      <c r="A2656" t="str">
        <f t="shared" si="41"/>
        <v/>
      </c>
      <c r="B2656" s="15">
        <v>2021</v>
      </c>
      <c r="C2656" t="s">
        <v>1155</v>
      </c>
      <c r="D2656" t="s">
        <v>301</v>
      </c>
      <c r="E2656" t="s">
        <v>301</v>
      </c>
      <c r="F2656" s="10">
        <v>1276455</v>
      </c>
      <c r="G2656" s="8">
        <v>4.4405600000000001E-5</v>
      </c>
      <c r="H2656" s="10">
        <v>95982.704400000002</v>
      </c>
      <c r="I2656" t="str">
        <f>IFERROR(VLOOKUP(D2656,'LEAID Match'!$A$2:$B$186,2,FALSE),"")</f>
        <v/>
      </c>
    </row>
    <row r="2657" spans="1:9" x14ac:dyDescent="0.2">
      <c r="A2657" t="str">
        <f t="shared" si="41"/>
        <v/>
      </c>
      <c r="B2657" s="15">
        <v>2022</v>
      </c>
      <c r="C2657" t="s">
        <v>1155</v>
      </c>
      <c r="D2657" t="s">
        <v>301</v>
      </c>
      <c r="E2657" t="s">
        <v>301</v>
      </c>
      <c r="F2657" s="10">
        <v>1534464</v>
      </c>
      <c r="G2657" s="8">
        <v>4.6099300000000001E-5</v>
      </c>
      <c r="H2657" s="10">
        <v>185789.39886000002</v>
      </c>
      <c r="I2657" t="str">
        <f>IFERROR(VLOOKUP(D2657,'LEAID Match'!$A$2:$B$186,2,FALSE),"")</f>
        <v/>
      </c>
    </row>
    <row r="2658" spans="1:9" x14ac:dyDescent="0.2">
      <c r="A2658" t="str">
        <f t="shared" si="41"/>
        <v/>
      </c>
      <c r="B2658" s="15">
        <v>2023</v>
      </c>
      <c r="C2658" t="s">
        <v>1155</v>
      </c>
      <c r="D2658" t="s">
        <v>301</v>
      </c>
      <c r="E2658" t="s">
        <v>301</v>
      </c>
      <c r="F2658" s="10">
        <v>1172529</v>
      </c>
      <c r="G2658" s="8">
        <v>4.6121600000000002E-5</v>
      </c>
      <c r="H2658" s="10">
        <v>110364.37664</v>
      </c>
      <c r="I2658" t="str">
        <f>IFERROR(VLOOKUP(D2658,'LEAID Match'!$A$2:$B$186,2,FALSE),"")</f>
        <v/>
      </c>
    </row>
    <row r="2659" spans="1:9" x14ac:dyDescent="0.2">
      <c r="A2659" t="str">
        <f t="shared" si="41"/>
        <v/>
      </c>
      <c r="B2659" s="15">
        <v>2015</v>
      </c>
      <c r="C2659" t="s">
        <v>1156</v>
      </c>
      <c r="D2659" t="s">
        <v>302</v>
      </c>
      <c r="E2659" t="s">
        <v>302</v>
      </c>
      <c r="F2659" s="10">
        <v>26627</v>
      </c>
      <c r="G2659" s="8">
        <v>1.9389000000000002E-6</v>
      </c>
      <c r="H2659" s="10">
        <v>2177.9663700000001</v>
      </c>
      <c r="I2659" t="str">
        <f>IFERROR(VLOOKUP(D2659,'LEAID Match'!$A$2:$B$186,2,FALSE),"")</f>
        <v/>
      </c>
    </row>
    <row r="2660" spans="1:9" x14ac:dyDescent="0.2">
      <c r="A2660" t="str">
        <f t="shared" si="41"/>
        <v/>
      </c>
      <c r="B2660" s="15">
        <v>2016</v>
      </c>
      <c r="C2660" t="s">
        <v>1156</v>
      </c>
      <c r="D2660" t="s">
        <v>302</v>
      </c>
      <c r="E2660" t="s">
        <v>302</v>
      </c>
      <c r="F2660" s="10" t="s">
        <v>29</v>
      </c>
      <c r="G2660" s="8">
        <v>0</v>
      </c>
      <c r="H2660" s="10">
        <v>0</v>
      </c>
      <c r="I2660" t="str">
        <f>IFERROR(VLOOKUP(D2660,'LEAID Match'!$A$2:$B$186,2,FALSE),"")</f>
        <v/>
      </c>
    </row>
    <row r="2661" spans="1:9" x14ac:dyDescent="0.2">
      <c r="A2661" t="str">
        <f t="shared" si="41"/>
        <v/>
      </c>
      <c r="B2661" s="15">
        <v>2017</v>
      </c>
      <c r="C2661" t="s">
        <v>1156</v>
      </c>
      <c r="D2661" t="s">
        <v>302</v>
      </c>
      <c r="E2661" t="s">
        <v>302</v>
      </c>
      <c r="F2661" s="10">
        <v>15677</v>
      </c>
      <c r="G2661" s="8">
        <v>6.6219999999999999E-7</v>
      </c>
      <c r="H2661" s="10">
        <v>676.90084000000002</v>
      </c>
      <c r="I2661" t="str">
        <f>IFERROR(VLOOKUP(D2661,'LEAID Match'!$A$2:$B$186,2,FALSE),"")</f>
        <v/>
      </c>
    </row>
    <row r="2662" spans="1:9" x14ac:dyDescent="0.2">
      <c r="A2662" t="str">
        <f t="shared" si="41"/>
        <v/>
      </c>
      <c r="B2662" s="15">
        <v>2018</v>
      </c>
      <c r="C2662" t="s">
        <v>1156</v>
      </c>
      <c r="D2662" t="s">
        <v>302</v>
      </c>
      <c r="E2662" t="s">
        <v>302</v>
      </c>
      <c r="F2662" s="10">
        <v>26007</v>
      </c>
      <c r="G2662" s="8">
        <v>9.2640000000000004E-7</v>
      </c>
      <c r="H2662" s="10">
        <v>1287.78864</v>
      </c>
      <c r="I2662" t="str">
        <f>IFERROR(VLOOKUP(D2662,'LEAID Match'!$A$2:$B$186,2,FALSE),"")</f>
        <v/>
      </c>
    </row>
    <row r="2663" spans="1:9" x14ac:dyDescent="0.2">
      <c r="A2663" t="str">
        <f t="shared" si="41"/>
        <v/>
      </c>
      <c r="B2663" s="15">
        <v>2019</v>
      </c>
      <c r="C2663" t="s">
        <v>1156</v>
      </c>
      <c r="D2663" t="s">
        <v>302</v>
      </c>
      <c r="E2663" t="s">
        <v>302</v>
      </c>
      <c r="F2663" s="10">
        <v>12049</v>
      </c>
      <c r="G2663" s="8">
        <v>4.8650000000000002E-7</v>
      </c>
      <c r="H2663" s="10">
        <v>836.87729999999999</v>
      </c>
      <c r="I2663" t="str">
        <f>IFERROR(VLOOKUP(D2663,'LEAID Match'!$A$2:$B$186,2,FALSE),"")</f>
        <v/>
      </c>
    </row>
    <row r="2664" spans="1:9" x14ac:dyDescent="0.2">
      <c r="A2664" t="str">
        <f t="shared" si="41"/>
        <v/>
      </c>
      <c r="B2664" s="15">
        <v>2020</v>
      </c>
      <c r="C2664" t="s">
        <v>1156</v>
      </c>
      <c r="D2664" t="s">
        <v>302</v>
      </c>
      <c r="E2664" t="s">
        <v>302</v>
      </c>
      <c r="F2664" s="10" t="s">
        <v>29</v>
      </c>
      <c r="G2664" s="8">
        <v>0</v>
      </c>
      <c r="H2664" s="10">
        <v>0</v>
      </c>
      <c r="I2664" t="str">
        <f>IFERROR(VLOOKUP(D2664,'LEAID Match'!$A$2:$B$186,2,FALSE),"")</f>
        <v/>
      </c>
    </row>
    <row r="2665" spans="1:9" x14ac:dyDescent="0.2">
      <c r="A2665" t="str">
        <f t="shared" si="41"/>
        <v/>
      </c>
      <c r="B2665" s="15">
        <v>2021</v>
      </c>
      <c r="C2665" t="s">
        <v>1156</v>
      </c>
      <c r="D2665" t="s">
        <v>302</v>
      </c>
      <c r="E2665" t="s">
        <v>302</v>
      </c>
      <c r="F2665" s="10" t="s">
        <v>29</v>
      </c>
      <c r="G2665" s="8">
        <v>0</v>
      </c>
      <c r="H2665" s="10">
        <v>0</v>
      </c>
      <c r="I2665" t="str">
        <f>IFERROR(VLOOKUP(D2665,'LEAID Match'!$A$2:$B$186,2,FALSE),"")</f>
        <v/>
      </c>
    </row>
    <row r="2666" spans="1:9" x14ac:dyDescent="0.2">
      <c r="A2666" t="str">
        <f t="shared" si="41"/>
        <v/>
      </c>
      <c r="B2666" s="15">
        <v>2022</v>
      </c>
      <c r="C2666" t="s">
        <v>1156</v>
      </c>
      <c r="D2666" t="s">
        <v>302</v>
      </c>
      <c r="E2666" t="s">
        <v>302</v>
      </c>
      <c r="F2666" s="10" t="s">
        <v>29</v>
      </c>
      <c r="G2666" s="8">
        <v>0</v>
      </c>
      <c r="H2666" s="10">
        <v>0</v>
      </c>
      <c r="I2666" t="str">
        <f>IFERROR(VLOOKUP(D2666,'LEAID Match'!$A$2:$B$186,2,FALSE),"")</f>
        <v/>
      </c>
    </row>
    <row r="2667" spans="1:9" x14ac:dyDescent="0.2">
      <c r="A2667" t="str">
        <f t="shared" si="41"/>
        <v/>
      </c>
      <c r="B2667" s="15">
        <v>2023</v>
      </c>
      <c r="C2667" t="s">
        <v>1156</v>
      </c>
      <c r="D2667" t="s">
        <v>302</v>
      </c>
      <c r="E2667" t="s">
        <v>302</v>
      </c>
      <c r="F2667" s="10" t="s">
        <v>2013</v>
      </c>
      <c r="G2667" s="8">
        <v>0</v>
      </c>
      <c r="H2667" s="10">
        <v>0</v>
      </c>
      <c r="I2667" t="str">
        <f>IFERROR(VLOOKUP(D2667,'LEAID Match'!$A$2:$B$186,2,FALSE),"")</f>
        <v/>
      </c>
    </row>
    <row r="2668" spans="1:9" x14ac:dyDescent="0.2">
      <c r="A2668" t="str">
        <f t="shared" si="41"/>
        <v/>
      </c>
      <c r="B2668" s="15">
        <v>2015</v>
      </c>
      <c r="C2668" t="s">
        <v>1157</v>
      </c>
      <c r="D2668" t="s">
        <v>303</v>
      </c>
      <c r="E2668" t="s">
        <v>303</v>
      </c>
      <c r="F2668" s="10">
        <v>391476</v>
      </c>
      <c r="G2668" s="8">
        <v>2.8506100000000001E-5</v>
      </c>
      <c r="H2668" s="10">
        <v>32020.902130000002</v>
      </c>
      <c r="I2668" t="str">
        <f>IFERROR(VLOOKUP(D2668,'LEAID Match'!$A$2:$B$186,2,FALSE),"")</f>
        <v/>
      </c>
    </row>
    <row r="2669" spans="1:9" x14ac:dyDescent="0.2">
      <c r="A2669" t="str">
        <f t="shared" si="41"/>
        <v/>
      </c>
      <c r="B2669" s="15">
        <v>2016</v>
      </c>
      <c r="C2669" t="s">
        <v>1157</v>
      </c>
      <c r="D2669" t="s">
        <v>303</v>
      </c>
      <c r="E2669" t="s">
        <v>303</v>
      </c>
      <c r="F2669" s="10">
        <v>467404</v>
      </c>
      <c r="G2669" s="8">
        <v>2.4233E-5</v>
      </c>
      <c r="H2669" s="10">
        <v>23682.910899999999</v>
      </c>
      <c r="I2669" t="str">
        <f>IFERROR(VLOOKUP(D2669,'LEAID Match'!$A$2:$B$186,2,FALSE),"")</f>
        <v/>
      </c>
    </row>
    <row r="2670" spans="1:9" x14ac:dyDescent="0.2">
      <c r="A2670" t="str">
        <f t="shared" si="41"/>
        <v/>
      </c>
      <c r="B2670" s="15">
        <v>2017</v>
      </c>
      <c r="C2670" t="s">
        <v>1157</v>
      </c>
      <c r="D2670" t="s">
        <v>303</v>
      </c>
      <c r="E2670" t="s">
        <v>303</v>
      </c>
      <c r="F2670" s="10">
        <v>656772</v>
      </c>
      <c r="G2670" s="8">
        <v>2.7743199999999999E-5</v>
      </c>
      <c r="H2670" s="10">
        <v>28359.099039999997</v>
      </c>
      <c r="I2670" t="str">
        <f>IFERROR(VLOOKUP(D2670,'LEAID Match'!$A$2:$B$186,2,FALSE),"")</f>
        <v/>
      </c>
    </row>
    <row r="2671" spans="1:9" x14ac:dyDescent="0.2">
      <c r="A2671" t="str">
        <f t="shared" si="41"/>
        <v/>
      </c>
      <c r="B2671" s="15">
        <v>2018</v>
      </c>
      <c r="C2671" t="s">
        <v>1157</v>
      </c>
      <c r="D2671" t="s">
        <v>303</v>
      </c>
      <c r="E2671" t="s">
        <v>303</v>
      </c>
      <c r="F2671" s="10">
        <v>662110</v>
      </c>
      <c r="G2671" s="8">
        <v>2.3584899999999998E-5</v>
      </c>
      <c r="H2671" s="10">
        <v>32785.369489999997</v>
      </c>
      <c r="I2671" t="str">
        <f>IFERROR(VLOOKUP(D2671,'LEAID Match'!$A$2:$B$186,2,FALSE),"")</f>
        <v/>
      </c>
    </row>
    <row r="2672" spans="1:9" x14ac:dyDescent="0.2">
      <c r="A2672" t="str">
        <f t="shared" si="41"/>
        <v/>
      </c>
      <c r="B2672" s="15">
        <v>2019</v>
      </c>
      <c r="C2672" t="s">
        <v>1157</v>
      </c>
      <c r="D2672" t="s">
        <v>303</v>
      </c>
      <c r="E2672" t="s">
        <v>303</v>
      </c>
      <c r="F2672" s="10">
        <v>389292</v>
      </c>
      <c r="G2672" s="8">
        <v>1.5719600000000001E-5</v>
      </c>
      <c r="H2672" s="10">
        <v>27040.855920000002</v>
      </c>
      <c r="I2672" t="str">
        <f>IFERROR(VLOOKUP(D2672,'LEAID Match'!$A$2:$B$186,2,FALSE),"")</f>
        <v/>
      </c>
    </row>
    <row r="2673" spans="1:9" x14ac:dyDescent="0.2">
      <c r="A2673" t="str">
        <f t="shared" si="41"/>
        <v/>
      </c>
      <c r="B2673" s="15">
        <v>2020</v>
      </c>
      <c r="C2673" t="s">
        <v>1157</v>
      </c>
      <c r="D2673" t="s">
        <v>303</v>
      </c>
      <c r="E2673" t="s">
        <v>303</v>
      </c>
      <c r="F2673" s="10">
        <v>818806</v>
      </c>
      <c r="G2673" s="8">
        <v>2.67671E-5</v>
      </c>
      <c r="H2673" s="10">
        <v>61537.562899999997</v>
      </c>
      <c r="I2673" t="str">
        <f>IFERROR(VLOOKUP(D2673,'LEAID Match'!$A$2:$B$186,2,FALSE),"")</f>
        <v/>
      </c>
    </row>
    <row r="2674" spans="1:9" x14ac:dyDescent="0.2">
      <c r="A2674" t="str">
        <f t="shared" si="41"/>
        <v/>
      </c>
      <c r="B2674" s="15">
        <v>2021</v>
      </c>
      <c r="C2674" t="s">
        <v>1157</v>
      </c>
      <c r="D2674" t="s">
        <v>303</v>
      </c>
      <c r="E2674" t="s">
        <v>303</v>
      </c>
      <c r="F2674" s="10">
        <v>637616</v>
      </c>
      <c r="G2674" s="8">
        <v>2.2181500000000001E-5</v>
      </c>
      <c r="H2674" s="10">
        <v>47945.312250000003</v>
      </c>
      <c r="I2674" t="str">
        <f>IFERROR(VLOOKUP(D2674,'LEAID Match'!$A$2:$B$186,2,FALSE),"")</f>
        <v/>
      </c>
    </row>
    <row r="2675" spans="1:9" x14ac:dyDescent="0.2">
      <c r="A2675" t="str">
        <f t="shared" si="41"/>
        <v/>
      </c>
      <c r="B2675" s="15">
        <v>2022</v>
      </c>
      <c r="C2675" t="s">
        <v>1157</v>
      </c>
      <c r="D2675" t="s">
        <v>303</v>
      </c>
      <c r="E2675" t="s">
        <v>303</v>
      </c>
      <c r="F2675" s="10">
        <v>1212372</v>
      </c>
      <c r="G2675" s="8">
        <v>3.64229E-5</v>
      </c>
      <c r="H2675" s="10">
        <v>146791.57157999999</v>
      </c>
      <c r="I2675" t="str">
        <f>IFERROR(VLOOKUP(D2675,'LEAID Match'!$A$2:$B$186,2,FALSE),"")</f>
        <v/>
      </c>
    </row>
    <row r="2676" spans="1:9" x14ac:dyDescent="0.2">
      <c r="A2676" t="str">
        <f t="shared" si="41"/>
        <v/>
      </c>
      <c r="B2676" s="15">
        <v>2023</v>
      </c>
      <c r="C2676" t="s">
        <v>1157</v>
      </c>
      <c r="D2676" t="s">
        <v>303</v>
      </c>
      <c r="E2676" t="s">
        <v>303</v>
      </c>
      <c r="F2676" s="10">
        <v>1268898</v>
      </c>
      <c r="G2676" s="8">
        <v>4.99123E-5</v>
      </c>
      <c r="H2676" s="10">
        <v>119435.14267</v>
      </c>
      <c r="I2676" t="str">
        <f>IFERROR(VLOOKUP(D2676,'LEAID Match'!$A$2:$B$186,2,FALSE),"")</f>
        <v/>
      </c>
    </row>
    <row r="2677" spans="1:9" x14ac:dyDescent="0.2">
      <c r="A2677" t="str">
        <f t="shared" si="41"/>
        <v/>
      </c>
      <c r="B2677" s="15">
        <v>2015</v>
      </c>
      <c r="C2677" t="s">
        <v>1158</v>
      </c>
      <c r="D2677" t="s">
        <v>304</v>
      </c>
      <c r="E2677" t="s">
        <v>304</v>
      </c>
      <c r="F2677" s="10">
        <v>397194</v>
      </c>
      <c r="G2677" s="8">
        <v>2.89225E-5</v>
      </c>
      <c r="H2677" s="10">
        <v>32488.644250000001</v>
      </c>
      <c r="I2677" t="str">
        <f>IFERROR(VLOOKUP(D2677,'LEAID Match'!$A$2:$B$186,2,FALSE),"")</f>
        <v/>
      </c>
    </row>
    <row r="2678" spans="1:9" x14ac:dyDescent="0.2">
      <c r="A2678" t="str">
        <f t="shared" si="41"/>
        <v/>
      </c>
      <c r="B2678" s="15">
        <v>2016</v>
      </c>
      <c r="C2678" t="s">
        <v>1158</v>
      </c>
      <c r="D2678" t="s">
        <v>304</v>
      </c>
      <c r="E2678" t="s">
        <v>304</v>
      </c>
      <c r="F2678" s="10">
        <v>485650</v>
      </c>
      <c r="G2678" s="8">
        <v>2.5179000000000001E-5</v>
      </c>
      <c r="H2678" s="10">
        <v>24607.436700000002</v>
      </c>
      <c r="I2678" t="str">
        <f>IFERROR(VLOOKUP(D2678,'LEAID Match'!$A$2:$B$186,2,FALSE),"")</f>
        <v/>
      </c>
    </row>
    <row r="2679" spans="1:9" x14ac:dyDescent="0.2">
      <c r="A2679" t="str">
        <f t="shared" si="41"/>
        <v/>
      </c>
      <c r="B2679" s="15">
        <v>2017</v>
      </c>
      <c r="C2679" t="s">
        <v>1158</v>
      </c>
      <c r="D2679" t="s">
        <v>304</v>
      </c>
      <c r="E2679" t="s">
        <v>304</v>
      </c>
      <c r="F2679" s="10">
        <v>571930</v>
      </c>
      <c r="G2679" s="8">
        <v>2.4159300000000001E-5</v>
      </c>
      <c r="H2679" s="10">
        <v>24695.636460000002</v>
      </c>
      <c r="I2679" t="str">
        <f>IFERROR(VLOOKUP(D2679,'LEAID Match'!$A$2:$B$186,2,FALSE),"")</f>
        <v/>
      </c>
    </row>
    <row r="2680" spans="1:9" x14ac:dyDescent="0.2">
      <c r="A2680" t="str">
        <f t="shared" si="41"/>
        <v/>
      </c>
      <c r="B2680" s="15">
        <v>2018</v>
      </c>
      <c r="C2680" t="s">
        <v>1158</v>
      </c>
      <c r="D2680" t="s">
        <v>304</v>
      </c>
      <c r="E2680" t="s">
        <v>304</v>
      </c>
      <c r="F2680" s="10">
        <v>586401</v>
      </c>
      <c r="G2680" s="8">
        <v>2.0888100000000001E-5</v>
      </c>
      <c r="H2680" s="10">
        <v>29036.54781</v>
      </c>
      <c r="I2680" t="str">
        <f>IFERROR(VLOOKUP(D2680,'LEAID Match'!$A$2:$B$186,2,FALSE),"")</f>
        <v/>
      </c>
    </row>
    <row r="2681" spans="1:9" x14ac:dyDescent="0.2">
      <c r="A2681" t="str">
        <f t="shared" si="41"/>
        <v/>
      </c>
      <c r="B2681" s="15">
        <v>2019</v>
      </c>
      <c r="C2681" t="s">
        <v>1158</v>
      </c>
      <c r="D2681" t="s">
        <v>304</v>
      </c>
      <c r="E2681" t="s">
        <v>304</v>
      </c>
      <c r="F2681" s="10">
        <v>764383</v>
      </c>
      <c r="G2681" s="8">
        <v>3.0865899999999999E-5</v>
      </c>
      <c r="H2681" s="10">
        <v>53095.521179999996</v>
      </c>
      <c r="I2681" t="str">
        <f>IFERROR(VLOOKUP(D2681,'LEAID Match'!$A$2:$B$186,2,FALSE),"")</f>
        <v/>
      </c>
    </row>
    <row r="2682" spans="1:9" x14ac:dyDescent="0.2">
      <c r="A2682" t="str">
        <f t="shared" si="41"/>
        <v/>
      </c>
      <c r="B2682" s="15">
        <v>2020</v>
      </c>
      <c r="C2682" t="s">
        <v>1158</v>
      </c>
      <c r="D2682" t="s">
        <v>304</v>
      </c>
      <c r="E2682" t="s">
        <v>304</v>
      </c>
      <c r="F2682" s="10">
        <v>763124</v>
      </c>
      <c r="G2682" s="8">
        <v>2.49468E-5</v>
      </c>
      <c r="H2682" s="10">
        <v>57352.693200000002</v>
      </c>
      <c r="I2682" t="str">
        <f>IFERROR(VLOOKUP(D2682,'LEAID Match'!$A$2:$B$186,2,FALSE),"")</f>
        <v/>
      </c>
    </row>
    <row r="2683" spans="1:9" x14ac:dyDescent="0.2">
      <c r="A2683" t="str">
        <f t="shared" si="41"/>
        <v/>
      </c>
      <c r="B2683" s="15">
        <v>2021</v>
      </c>
      <c r="C2683" t="s">
        <v>1158</v>
      </c>
      <c r="D2683" t="s">
        <v>304</v>
      </c>
      <c r="E2683" t="s">
        <v>304</v>
      </c>
      <c r="F2683" s="10">
        <v>489170</v>
      </c>
      <c r="G2683" s="8">
        <v>1.7017300000000001E-5</v>
      </c>
      <c r="H2683" s="10">
        <v>36782.893949999998</v>
      </c>
      <c r="I2683" t="str">
        <f>IFERROR(VLOOKUP(D2683,'LEAID Match'!$A$2:$B$186,2,FALSE),"")</f>
        <v/>
      </c>
    </row>
    <row r="2684" spans="1:9" x14ac:dyDescent="0.2">
      <c r="A2684" t="str">
        <f t="shared" si="41"/>
        <v/>
      </c>
      <c r="B2684" s="15">
        <v>2022</v>
      </c>
      <c r="C2684" t="s">
        <v>1158</v>
      </c>
      <c r="D2684" t="s">
        <v>304</v>
      </c>
      <c r="E2684" t="s">
        <v>304</v>
      </c>
      <c r="F2684" s="10">
        <v>191408</v>
      </c>
      <c r="G2684" s="8">
        <v>5.7504E-6</v>
      </c>
      <c r="H2684" s="10">
        <v>23175.26208</v>
      </c>
      <c r="I2684" t="str">
        <f>IFERROR(VLOOKUP(D2684,'LEAID Match'!$A$2:$B$186,2,FALSE),"")</f>
        <v/>
      </c>
    </row>
    <row r="2685" spans="1:9" x14ac:dyDescent="0.2">
      <c r="A2685" t="str">
        <f t="shared" si="41"/>
        <v/>
      </c>
      <c r="B2685" s="15">
        <v>2023</v>
      </c>
      <c r="C2685" t="s">
        <v>1158</v>
      </c>
      <c r="D2685" t="s">
        <v>304</v>
      </c>
      <c r="E2685" t="s">
        <v>304</v>
      </c>
      <c r="F2685" s="10">
        <v>408020</v>
      </c>
      <c r="G2685" s="8">
        <v>1.6049499999999999E-5</v>
      </c>
      <c r="H2685" s="10">
        <v>38404.848549999995</v>
      </c>
      <c r="I2685" t="str">
        <f>IFERROR(VLOOKUP(D2685,'LEAID Match'!$A$2:$B$186,2,FALSE),"")</f>
        <v/>
      </c>
    </row>
    <row r="2686" spans="1:9" x14ac:dyDescent="0.2">
      <c r="A2686" t="str">
        <f t="shared" si="41"/>
        <v/>
      </c>
      <c r="B2686" s="15">
        <v>2015</v>
      </c>
      <c r="C2686" t="s">
        <v>1159</v>
      </c>
      <c r="D2686" t="s">
        <v>305</v>
      </c>
      <c r="E2686" t="s">
        <v>305</v>
      </c>
      <c r="F2686" s="10">
        <v>374527</v>
      </c>
      <c r="G2686" s="8">
        <v>2.7271899999999999E-5</v>
      </c>
      <c r="H2686" s="10">
        <v>30634.525269999998</v>
      </c>
      <c r="I2686" t="str">
        <f>IFERROR(VLOOKUP(D2686,'LEAID Match'!$A$2:$B$186,2,FALSE),"")</f>
        <v/>
      </c>
    </row>
    <row r="2687" spans="1:9" x14ac:dyDescent="0.2">
      <c r="A2687" t="str">
        <f t="shared" si="41"/>
        <v/>
      </c>
      <c r="B2687" s="15">
        <v>2016</v>
      </c>
      <c r="C2687" t="s">
        <v>1159</v>
      </c>
      <c r="D2687" t="s">
        <v>305</v>
      </c>
      <c r="E2687" t="s">
        <v>305</v>
      </c>
      <c r="F2687" s="10">
        <v>583663</v>
      </c>
      <c r="G2687" s="8">
        <v>3.02606E-5</v>
      </c>
      <c r="H2687" s="10">
        <v>29573.684379999999</v>
      </c>
      <c r="I2687" t="str">
        <f>IFERROR(VLOOKUP(D2687,'LEAID Match'!$A$2:$B$186,2,FALSE),"")</f>
        <v/>
      </c>
    </row>
    <row r="2688" spans="1:9" x14ac:dyDescent="0.2">
      <c r="A2688" t="str">
        <f t="shared" si="41"/>
        <v/>
      </c>
      <c r="B2688" s="15">
        <v>2017</v>
      </c>
      <c r="C2688" t="s">
        <v>1159</v>
      </c>
      <c r="D2688" t="s">
        <v>305</v>
      </c>
      <c r="E2688" t="s">
        <v>305</v>
      </c>
      <c r="F2688" s="10">
        <v>666553</v>
      </c>
      <c r="G2688" s="8">
        <v>2.81563E-5</v>
      </c>
      <c r="H2688" s="10">
        <v>28781.369859999999</v>
      </c>
      <c r="I2688" t="str">
        <f>IFERROR(VLOOKUP(D2688,'LEAID Match'!$A$2:$B$186,2,FALSE),"")</f>
        <v/>
      </c>
    </row>
    <row r="2689" spans="1:9" x14ac:dyDescent="0.2">
      <c r="A2689" t="str">
        <f t="shared" si="41"/>
        <v/>
      </c>
      <c r="B2689" s="15">
        <v>2018</v>
      </c>
      <c r="C2689" t="s">
        <v>1159</v>
      </c>
      <c r="D2689" t="s">
        <v>305</v>
      </c>
      <c r="E2689" t="s">
        <v>305</v>
      </c>
      <c r="F2689" s="10">
        <v>652424</v>
      </c>
      <c r="G2689" s="8">
        <v>2.3239800000000001E-5</v>
      </c>
      <c r="H2689" s="10">
        <v>32305.645980000001</v>
      </c>
      <c r="I2689" t="str">
        <f>IFERROR(VLOOKUP(D2689,'LEAID Match'!$A$2:$B$186,2,FALSE),"")</f>
        <v/>
      </c>
    </row>
    <row r="2690" spans="1:9" x14ac:dyDescent="0.2">
      <c r="A2690" t="str">
        <f t="shared" si="41"/>
        <v/>
      </c>
      <c r="B2690" s="15">
        <v>2019</v>
      </c>
      <c r="C2690" t="s">
        <v>1159</v>
      </c>
      <c r="D2690" t="s">
        <v>305</v>
      </c>
      <c r="E2690" t="s">
        <v>305</v>
      </c>
      <c r="F2690" s="10">
        <v>726579</v>
      </c>
      <c r="G2690" s="8">
        <v>2.9339299999999999E-5</v>
      </c>
      <c r="H2690" s="10">
        <v>50469.463859999996</v>
      </c>
      <c r="I2690" t="str">
        <f>IFERROR(VLOOKUP(D2690,'LEAID Match'!$A$2:$B$186,2,FALSE),"")</f>
        <v/>
      </c>
    </row>
    <row r="2691" spans="1:9" x14ac:dyDescent="0.2">
      <c r="A2691" t="str">
        <f t="shared" ref="A2691:A2754" si="42">I2691</f>
        <v/>
      </c>
      <c r="B2691" s="15">
        <v>2020</v>
      </c>
      <c r="C2691" t="s">
        <v>1159</v>
      </c>
      <c r="D2691" t="s">
        <v>305</v>
      </c>
      <c r="E2691" t="s">
        <v>305</v>
      </c>
      <c r="F2691" s="10">
        <v>1075731</v>
      </c>
      <c r="G2691" s="8">
        <v>3.5166000000000002E-5</v>
      </c>
      <c r="H2691" s="10">
        <v>80846.634000000005</v>
      </c>
      <c r="I2691" t="str">
        <f>IFERROR(VLOOKUP(D2691,'LEAID Match'!$A$2:$B$186,2,FALSE),"")</f>
        <v/>
      </c>
    </row>
    <row r="2692" spans="1:9" x14ac:dyDescent="0.2">
      <c r="A2692" t="str">
        <f t="shared" si="42"/>
        <v/>
      </c>
      <c r="B2692" s="15">
        <v>2021</v>
      </c>
      <c r="C2692" t="s">
        <v>1159</v>
      </c>
      <c r="D2692" t="s">
        <v>305</v>
      </c>
      <c r="E2692" t="s">
        <v>305</v>
      </c>
      <c r="F2692" s="10">
        <v>1125612</v>
      </c>
      <c r="G2692" s="8">
        <v>3.9158E-5</v>
      </c>
      <c r="H2692" s="10">
        <v>84640.017000000007</v>
      </c>
      <c r="I2692" t="str">
        <f>IFERROR(VLOOKUP(D2692,'LEAID Match'!$A$2:$B$186,2,FALSE),"")</f>
        <v/>
      </c>
    </row>
    <row r="2693" spans="1:9" x14ac:dyDescent="0.2">
      <c r="A2693" t="str">
        <f t="shared" si="42"/>
        <v/>
      </c>
      <c r="B2693" s="15">
        <v>2022</v>
      </c>
      <c r="C2693" t="s">
        <v>1159</v>
      </c>
      <c r="D2693" t="s">
        <v>305</v>
      </c>
      <c r="E2693" t="s">
        <v>305</v>
      </c>
      <c r="F2693" s="10">
        <v>1374953</v>
      </c>
      <c r="G2693" s="8">
        <v>4.1307200000000003E-5</v>
      </c>
      <c r="H2693" s="10">
        <v>166476.27744000001</v>
      </c>
      <c r="I2693" t="str">
        <f>IFERROR(VLOOKUP(D2693,'LEAID Match'!$A$2:$B$186,2,FALSE),"")</f>
        <v/>
      </c>
    </row>
    <row r="2694" spans="1:9" x14ac:dyDescent="0.2">
      <c r="A2694" t="str">
        <f t="shared" si="42"/>
        <v/>
      </c>
      <c r="B2694" s="15">
        <v>2023</v>
      </c>
      <c r="C2694" t="s">
        <v>1159</v>
      </c>
      <c r="D2694" t="s">
        <v>305</v>
      </c>
      <c r="E2694" t="s">
        <v>305</v>
      </c>
      <c r="F2694" s="10">
        <v>939968</v>
      </c>
      <c r="G2694" s="8">
        <v>3.6973800000000002E-5</v>
      </c>
      <c r="H2694" s="10">
        <v>88474.606020000007</v>
      </c>
      <c r="I2694" t="str">
        <f>IFERROR(VLOOKUP(D2694,'LEAID Match'!$A$2:$B$186,2,FALSE),"")</f>
        <v/>
      </c>
    </row>
    <row r="2695" spans="1:9" x14ac:dyDescent="0.2">
      <c r="A2695" t="str">
        <f t="shared" si="42"/>
        <v/>
      </c>
      <c r="B2695" s="15">
        <v>2015</v>
      </c>
      <c r="C2695" t="s">
        <v>1160</v>
      </c>
      <c r="D2695" t="s">
        <v>306</v>
      </c>
      <c r="E2695" t="s">
        <v>306</v>
      </c>
      <c r="F2695" s="10" t="s">
        <v>29</v>
      </c>
      <c r="G2695" s="8">
        <v>0</v>
      </c>
      <c r="H2695" s="10">
        <v>0</v>
      </c>
      <c r="I2695" t="str">
        <f>IFERROR(VLOOKUP(D2695,'LEAID Match'!$A$2:$B$186,2,FALSE),"")</f>
        <v/>
      </c>
    </row>
    <row r="2696" spans="1:9" x14ac:dyDescent="0.2">
      <c r="A2696" t="str">
        <f t="shared" si="42"/>
        <v/>
      </c>
      <c r="B2696" s="15">
        <v>2016</v>
      </c>
      <c r="C2696" t="s">
        <v>1160</v>
      </c>
      <c r="D2696" t="s">
        <v>306</v>
      </c>
      <c r="E2696" t="s">
        <v>306</v>
      </c>
      <c r="F2696" s="10">
        <v>155503</v>
      </c>
      <c r="G2696" s="8">
        <v>8.0622000000000005E-6</v>
      </c>
      <c r="H2696" s="10">
        <v>7879.1880600000004</v>
      </c>
      <c r="I2696" t="str">
        <f>IFERROR(VLOOKUP(D2696,'LEAID Match'!$A$2:$B$186,2,FALSE),"")</f>
        <v/>
      </c>
    </row>
    <row r="2697" spans="1:9" x14ac:dyDescent="0.2">
      <c r="A2697" t="str">
        <f t="shared" si="42"/>
        <v/>
      </c>
      <c r="B2697" s="15">
        <v>2017</v>
      </c>
      <c r="C2697" t="s">
        <v>1160</v>
      </c>
      <c r="D2697" t="s">
        <v>306</v>
      </c>
      <c r="E2697" t="s">
        <v>306</v>
      </c>
      <c r="F2697" s="10">
        <v>258863</v>
      </c>
      <c r="G2697" s="8">
        <v>1.0934800000000001E-5</v>
      </c>
      <c r="H2697" s="10">
        <v>11177.55256</v>
      </c>
      <c r="I2697" t="str">
        <f>IFERROR(VLOOKUP(D2697,'LEAID Match'!$A$2:$B$186,2,FALSE),"")</f>
        <v/>
      </c>
    </row>
    <row r="2698" spans="1:9" x14ac:dyDescent="0.2">
      <c r="A2698" t="str">
        <f t="shared" si="42"/>
        <v/>
      </c>
      <c r="B2698" s="15">
        <v>2018</v>
      </c>
      <c r="C2698" t="s">
        <v>1160</v>
      </c>
      <c r="D2698" t="s">
        <v>306</v>
      </c>
      <c r="E2698" t="s">
        <v>306</v>
      </c>
      <c r="F2698" s="10">
        <v>342152</v>
      </c>
      <c r="G2698" s="8">
        <v>1.21877E-5</v>
      </c>
      <c r="H2698" s="10">
        <v>16942.121770000002</v>
      </c>
      <c r="I2698" t="str">
        <f>IFERROR(VLOOKUP(D2698,'LEAID Match'!$A$2:$B$186,2,FALSE),"")</f>
        <v/>
      </c>
    </row>
    <row r="2699" spans="1:9" x14ac:dyDescent="0.2">
      <c r="A2699" t="str">
        <f t="shared" si="42"/>
        <v/>
      </c>
      <c r="B2699" s="15">
        <v>2019</v>
      </c>
      <c r="C2699" t="s">
        <v>1160</v>
      </c>
      <c r="D2699" t="s">
        <v>306</v>
      </c>
      <c r="E2699" t="s">
        <v>306</v>
      </c>
      <c r="F2699" s="10">
        <v>8543</v>
      </c>
      <c r="G2699" s="8">
        <v>3.4499999999999998E-7</v>
      </c>
      <c r="H2699" s="10">
        <v>593.46899999999994</v>
      </c>
      <c r="I2699" t="str">
        <f>IFERROR(VLOOKUP(D2699,'LEAID Match'!$A$2:$B$186,2,FALSE),"")</f>
        <v/>
      </c>
    </row>
    <row r="2700" spans="1:9" x14ac:dyDescent="0.2">
      <c r="A2700" t="str">
        <f t="shared" si="42"/>
        <v/>
      </c>
      <c r="B2700" s="15">
        <v>2020</v>
      </c>
      <c r="C2700" t="s">
        <v>1160</v>
      </c>
      <c r="D2700" t="s">
        <v>306</v>
      </c>
      <c r="E2700" t="s">
        <v>306</v>
      </c>
      <c r="F2700" s="10">
        <v>198715</v>
      </c>
      <c r="G2700" s="8">
        <v>6.4961000000000004E-6</v>
      </c>
      <c r="H2700" s="10">
        <v>14934.5339</v>
      </c>
      <c r="I2700" t="str">
        <f>IFERROR(VLOOKUP(D2700,'LEAID Match'!$A$2:$B$186,2,FALSE),"")</f>
        <v/>
      </c>
    </row>
    <row r="2701" spans="1:9" x14ac:dyDescent="0.2">
      <c r="A2701" t="str">
        <f t="shared" si="42"/>
        <v/>
      </c>
      <c r="B2701" s="15">
        <v>2021</v>
      </c>
      <c r="C2701" t="s">
        <v>1160</v>
      </c>
      <c r="D2701" t="s">
        <v>306</v>
      </c>
      <c r="E2701" t="s">
        <v>306</v>
      </c>
      <c r="F2701" s="10">
        <v>303976</v>
      </c>
      <c r="G2701" s="8">
        <v>1.0574800000000001E-5</v>
      </c>
      <c r="H2701" s="10">
        <v>22857.430200000003</v>
      </c>
      <c r="I2701" t="str">
        <f>IFERROR(VLOOKUP(D2701,'LEAID Match'!$A$2:$B$186,2,FALSE),"")</f>
        <v/>
      </c>
    </row>
    <row r="2702" spans="1:9" x14ac:dyDescent="0.2">
      <c r="A2702" t="str">
        <f t="shared" si="42"/>
        <v/>
      </c>
      <c r="B2702" s="15">
        <v>2022</v>
      </c>
      <c r="C2702" t="s">
        <v>1160</v>
      </c>
      <c r="D2702" t="s">
        <v>306</v>
      </c>
      <c r="E2702" t="s">
        <v>306</v>
      </c>
      <c r="F2702" s="10">
        <v>265515</v>
      </c>
      <c r="G2702" s="8">
        <v>7.9767999999999996E-6</v>
      </c>
      <c r="H2702" s="10">
        <v>32148.09936</v>
      </c>
      <c r="I2702" t="str">
        <f>IFERROR(VLOOKUP(D2702,'LEAID Match'!$A$2:$B$186,2,FALSE),"")</f>
        <v/>
      </c>
    </row>
    <row r="2703" spans="1:9" x14ac:dyDescent="0.2">
      <c r="A2703" t="str">
        <f t="shared" si="42"/>
        <v/>
      </c>
      <c r="B2703" s="15">
        <v>2023</v>
      </c>
      <c r="C2703" t="s">
        <v>1160</v>
      </c>
      <c r="D2703" t="s">
        <v>306</v>
      </c>
      <c r="E2703" t="s">
        <v>306</v>
      </c>
      <c r="F2703" s="10">
        <v>387608</v>
      </c>
      <c r="G2703" s="8">
        <v>1.5246600000000001E-5</v>
      </c>
      <c r="H2703" s="10">
        <v>36483.589140000004</v>
      </c>
      <c r="I2703" t="str">
        <f>IFERROR(VLOOKUP(D2703,'LEAID Match'!$A$2:$B$186,2,FALSE),"")</f>
        <v/>
      </c>
    </row>
    <row r="2704" spans="1:9" x14ac:dyDescent="0.2">
      <c r="A2704" t="str">
        <f t="shared" si="42"/>
        <v/>
      </c>
      <c r="B2704" s="15">
        <v>2015</v>
      </c>
      <c r="C2704" t="s">
        <v>1161</v>
      </c>
      <c r="D2704" t="s">
        <v>307</v>
      </c>
      <c r="E2704" t="s">
        <v>307</v>
      </c>
      <c r="F2704" s="10">
        <v>1717625</v>
      </c>
      <c r="G2704" s="8">
        <v>1.2507229999999999E-4</v>
      </c>
      <c r="H2704" s="10">
        <v>140493.71458999999</v>
      </c>
      <c r="I2704" t="str">
        <f>IFERROR(VLOOKUP(D2704,'LEAID Match'!$A$2:$B$186,2,FALSE),"")</f>
        <v/>
      </c>
    </row>
    <row r="2705" spans="1:9" x14ac:dyDescent="0.2">
      <c r="A2705" t="str">
        <f t="shared" si="42"/>
        <v/>
      </c>
      <c r="B2705" s="15">
        <v>2016</v>
      </c>
      <c r="C2705" t="s">
        <v>1161</v>
      </c>
      <c r="D2705" t="s">
        <v>307</v>
      </c>
      <c r="E2705" t="s">
        <v>307</v>
      </c>
      <c r="F2705" s="10">
        <v>1459574</v>
      </c>
      <c r="G2705" s="8">
        <v>7.5673000000000005E-5</v>
      </c>
      <c r="H2705" s="10">
        <v>73955.222900000008</v>
      </c>
      <c r="I2705" t="str">
        <f>IFERROR(VLOOKUP(D2705,'LEAID Match'!$A$2:$B$186,2,FALSE),"")</f>
        <v/>
      </c>
    </row>
    <row r="2706" spans="1:9" x14ac:dyDescent="0.2">
      <c r="A2706" t="str">
        <f t="shared" si="42"/>
        <v/>
      </c>
      <c r="B2706" s="15">
        <v>2017</v>
      </c>
      <c r="C2706" t="s">
        <v>1161</v>
      </c>
      <c r="D2706" t="s">
        <v>307</v>
      </c>
      <c r="E2706" t="s">
        <v>307</v>
      </c>
      <c r="F2706" s="10">
        <v>2242551</v>
      </c>
      <c r="G2706" s="8">
        <v>9.4729199999999994E-5</v>
      </c>
      <c r="H2706" s="10">
        <v>96832.188239999989</v>
      </c>
      <c r="I2706" t="str">
        <f>IFERROR(VLOOKUP(D2706,'LEAID Match'!$A$2:$B$186,2,FALSE),"")</f>
        <v/>
      </c>
    </row>
    <row r="2707" spans="1:9" x14ac:dyDescent="0.2">
      <c r="A2707" t="str">
        <f t="shared" si="42"/>
        <v/>
      </c>
      <c r="B2707" s="15">
        <v>2018</v>
      </c>
      <c r="C2707" t="s">
        <v>1161</v>
      </c>
      <c r="D2707" t="s">
        <v>307</v>
      </c>
      <c r="E2707" t="s">
        <v>307</v>
      </c>
      <c r="F2707" s="10">
        <v>2624552</v>
      </c>
      <c r="G2707" s="8">
        <v>9.3488599999999998E-5</v>
      </c>
      <c r="H2707" s="10">
        <v>129958.50285999999</v>
      </c>
      <c r="I2707" t="str">
        <f>IFERROR(VLOOKUP(D2707,'LEAID Match'!$A$2:$B$186,2,FALSE),"")</f>
        <v/>
      </c>
    </row>
    <row r="2708" spans="1:9" x14ac:dyDescent="0.2">
      <c r="A2708" t="str">
        <f t="shared" si="42"/>
        <v/>
      </c>
      <c r="B2708" s="15">
        <v>2019</v>
      </c>
      <c r="C2708" t="s">
        <v>1161</v>
      </c>
      <c r="D2708" t="s">
        <v>307</v>
      </c>
      <c r="E2708" t="s">
        <v>307</v>
      </c>
      <c r="F2708" s="10">
        <v>1885038</v>
      </c>
      <c r="G2708" s="8">
        <v>7.6118000000000005E-5</v>
      </c>
      <c r="H2708" s="10">
        <v>130938.1836</v>
      </c>
      <c r="I2708" t="str">
        <f>IFERROR(VLOOKUP(D2708,'LEAID Match'!$A$2:$B$186,2,FALSE),"")</f>
        <v/>
      </c>
    </row>
    <row r="2709" spans="1:9" x14ac:dyDescent="0.2">
      <c r="A2709" t="str">
        <f t="shared" si="42"/>
        <v/>
      </c>
      <c r="B2709" s="15">
        <v>2020</v>
      </c>
      <c r="C2709" t="s">
        <v>1161</v>
      </c>
      <c r="D2709" t="s">
        <v>307</v>
      </c>
      <c r="E2709" t="s">
        <v>307</v>
      </c>
      <c r="F2709" s="10">
        <v>2459627</v>
      </c>
      <c r="G2709" s="8">
        <v>8.0406099999999996E-5</v>
      </c>
      <c r="H2709" s="10">
        <v>184853.62389999998</v>
      </c>
      <c r="I2709" t="str">
        <f>IFERROR(VLOOKUP(D2709,'LEAID Match'!$A$2:$B$186,2,FALSE),"")</f>
        <v/>
      </c>
    </row>
    <row r="2710" spans="1:9" x14ac:dyDescent="0.2">
      <c r="A2710" t="str">
        <f t="shared" si="42"/>
        <v/>
      </c>
      <c r="B2710" s="15">
        <v>2021</v>
      </c>
      <c r="C2710" t="s">
        <v>1161</v>
      </c>
      <c r="D2710" t="s">
        <v>307</v>
      </c>
      <c r="E2710" t="s">
        <v>307</v>
      </c>
      <c r="F2710" s="10">
        <v>2308914</v>
      </c>
      <c r="G2710" s="8">
        <v>8.0322900000000003E-5</v>
      </c>
      <c r="H2710" s="10">
        <v>173617.94835000002</v>
      </c>
      <c r="I2710" t="str">
        <f>IFERROR(VLOOKUP(D2710,'LEAID Match'!$A$2:$B$186,2,FALSE),"")</f>
        <v/>
      </c>
    </row>
    <row r="2711" spans="1:9" x14ac:dyDescent="0.2">
      <c r="A2711" t="str">
        <f t="shared" si="42"/>
        <v/>
      </c>
      <c r="B2711" s="15">
        <v>2022</v>
      </c>
      <c r="C2711" t="s">
        <v>1161</v>
      </c>
      <c r="D2711" t="s">
        <v>307</v>
      </c>
      <c r="E2711" t="s">
        <v>307</v>
      </c>
      <c r="F2711" s="10">
        <v>2324393</v>
      </c>
      <c r="G2711" s="8">
        <v>6.9830899999999996E-5</v>
      </c>
      <c r="H2711" s="10">
        <v>281432.49317999999</v>
      </c>
      <c r="I2711" t="str">
        <f>IFERROR(VLOOKUP(D2711,'LEAID Match'!$A$2:$B$186,2,FALSE),"")</f>
        <v/>
      </c>
    </row>
    <row r="2712" spans="1:9" x14ac:dyDescent="0.2">
      <c r="A2712" t="str">
        <f t="shared" si="42"/>
        <v/>
      </c>
      <c r="B2712" s="15">
        <v>2023</v>
      </c>
      <c r="C2712" t="s">
        <v>1161</v>
      </c>
      <c r="D2712" t="s">
        <v>307</v>
      </c>
      <c r="E2712" t="s">
        <v>307</v>
      </c>
      <c r="F2712" s="10">
        <v>1939486</v>
      </c>
      <c r="G2712" s="8">
        <v>7.6289899999999996E-5</v>
      </c>
      <c r="H2712" s="10">
        <v>182554.10170999999</v>
      </c>
      <c r="I2712" t="str">
        <f>IFERROR(VLOOKUP(D2712,'LEAID Match'!$A$2:$B$186,2,FALSE),"")</f>
        <v/>
      </c>
    </row>
    <row r="2713" spans="1:9" x14ac:dyDescent="0.2">
      <c r="A2713" t="str">
        <f t="shared" si="42"/>
        <v/>
      </c>
      <c r="B2713" s="15">
        <v>2015</v>
      </c>
      <c r="C2713" t="s">
        <v>1162</v>
      </c>
      <c r="D2713" t="s">
        <v>308</v>
      </c>
      <c r="E2713" t="s">
        <v>308</v>
      </c>
      <c r="F2713" s="10">
        <v>1987795</v>
      </c>
      <c r="G2713" s="8">
        <v>1.4474529999999999E-4</v>
      </c>
      <c r="H2713" s="10">
        <v>162592.39549</v>
      </c>
      <c r="I2713" t="str">
        <f>IFERROR(VLOOKUP(D2713,'LEAID Match'!$A$2:$B$186,2,FALSE),"")</f>
        <v/>
      </c>
    </row>
    <row r="2714" spans="1:9" x14ac:dyDescent="0.2">
      <c r="A2714" t="str">
        <f t="shared" si="42"/>
        <v/>
      </c>
      <c r="B2714" s="15">
        <v>2016</v>
      </c>
      <c r="C2714" t="s">
        <v>1162</v>
      </c>
      <c r="D2714" t="s">
        <v>308</v>
      </c>
      <c r="E2714" t="s">
        <v>308</v>
      </c>
      <c r="F2714" s="10">
        <v>2132440</v>
      </c>
      <c r="G2714" s="8">
        <v>1.105584E-4</v>
      </c>
      <c r="H2714" s="10">
        <v>108048.72431999999</v>
      </c>
      <c r="I2714" t="str">
        <f>IFERROR(VLOOKUP(D2714,'LEAID Match'!$A$2:$B$186,2,FALSE),"")</f>
        <v/>
      </c>
    </row>
    <row r="2715" spans="1:9" x14ac:dyDescent="0.2">
      <c r="A2715" t="str">
        <f t="shared" si="42"/>
        <v/>
      </c>
      <c r="B2715" s="15">
        <v>2017</v>
      </c>
      <c r="C2715" t="s">
        <v>1162</v>
      </c>
      <c r="D2715" t="s">
        <v>308</v>
      </c>
      <c r="E2715" t="s">
        <v>308</v>
      </c>
      <c r="F2715" s="10">
        <v>2865341</v>
      </c>
      <c r="G2715" s="8">
        <v>1.2103690000000001E-4</v>
      </c>
      <c r="H2715" s="10">
        <v>123723.91918000001</v>
      </c>
      <c r="I2715" t="str">
        <f>IFERROR(VLOOKUP(D2715,'LEAID Match'!$A$2:$B$186,2,FALSE),"")</f>
        <v/>
      </c>
    </row>
    <row r="2716" spans="1:9" x14ac:dyDescent="0.2">
      <c r="A2716" t="str">
        <f t="shared" si="42"/>
        <v/>
      </c>
      <c r="B2716" s="15">
        <v>2018</v>
      </c>
      <c r="C2716" t="s">
        <v>1162</v>
      </c>
      <c r="D2716" t="s">
        <v>308</v>
      </c>
      <c r="E2716" t="s">
        <v>308</v>
      </c>
      <c r="F2716" s="10">
        <v>3149204</v>
      </c>
      <c r="G2716" s="8">
        <v>1.121771E-4</v>
      </c>
      <c r="H2716" s="10">
        <v>155937.38670999999</v>
      </c>
      <c r="I2716" t="str">
        <f>IFERROR(VLOOKUP(D2716,'LEAID Match'!$A$2:$B$186,2,FALSE),"")</f>
        <v/>
      </c>
    </row>
    <row r="2717" spans="1:9" x14ac:dyDescent="0.2">
      <c r="A2717" t="str">
        <f t="shared" si="42"/>
        <v/>
      </c>
      <c r="B2717" s="15">
        <v>2019</v>
      </c>
      <c r="C2717" t="s">
        <v>1162</v>
      </c>
      <c r="D2717" t="s">
        <v>308</v>
      </c>
      <c r="E2717" t="s">
        <v>308</v>
      </c>
      <c r="F2717" s="10">
        <v>3872386</v>
      </c>
      <c r="G2717" s="8">
        <v>1.563673E-4</v>
      </c>
      <c r="H2717" s="10">
        <v>268983.02945999999</v>
      </c>
      <c r="I2717" t="str">
        <f>IFERROR(VLOOKUP(D2717,'LEAID Match'!$A$2:$B$186,2,FALSE),"")</f>
        <v/>
      </c>
    </row>
    <row r="2718" spans="1:9" x14ac:dyDescent="0.2">
      <c r="A2718" t="str">
        <f t="shared" si="42"/>
        <v/>
      </c>
      <c r="B2718" s="15">
        <v>2020</v>
      </c>
      <c r="C2718" t="s">
        <v>1162</v>
      </c>
      <c r="D2718" t="s">
        <v>308</v>
      </c>
      <c r="E2718" t="s">
        <v>308</v>
      </c>
      <c r="F2718" s="10">
        <v>4163447</v>
      </c>
      <c r="G2718" s="8">
        <v>1.361046E-4</v>
      </c>
      <c r="H2718" s="10">
        <v>312904.4754</v>
      </c>
      <c r="I2718" t="str">
        <f>IFERROR(VLOOKUP(D2718,'LEAID Match'!$A$2:$B$186,2,FALSE),"")</f>
        <v/>
      </c>
    </row>
    <row r="2719" spans="1:9" x14ac:dyDescent="0.2">
      <c r="A2719" t="str">
        <f t="shared" si="42"/>
        <v/>
      </c>
      <c r="B2719" s="15">
        <v>2021</v>
      </c>
      <c r="C2719" t="s">
        <v>1162</v>
      </c>
      <c r="D2719" t="s">
        <v>308</v>
      </c>
      <c r="E2719" t="s">
        <v>308</v>
      </c>
      <c r="F2719" s="10">
        <v>4775734</v>
      </c>
      <c r="G2719" s="8">
        <v>1.661391E-4</v>
      </c>
      <c r="H2719" s="10">
        <v>359109.66464999999</v>
      </c>
      <c r="I2719" t="str">
        <f>IFERROR(VLOOKUP(D2719,'LEAID Match'!$A$2:$B$186,2,FALSE),"")</f>
        <v/>
      </c>
    </row>
    <row r="2720" spans="1:9" x14ac:dyDescent="0.2">
      <c r="A2720" t="str">
        <f t="shared" si="42"/>
        <v/>
      </c>
      <c r="B2720" s="15">
        <v>2022</v>
      </c>
      <c r="C2720" t="s">
        <v>1162</v>
      </c>
      <c r="D2720" t="s">
        <v>308</v>
      </c>
      <c r="E2720" t="s">
        <v>308</v>
      </c>
      <c r="F2720" s="10">
        <v>4850633</v>
      </c>
      <c r="G2720" s="8">
        <v>1.4572580000000001E-4</v>
      </c>
      <c r="H2720" s="10">
        <v>587304.11916</v>
      </c>
      <c r="I2720" t="str">
        <f>IFERROR(VLOOKUP(D2720,'LEAID Match'!$A$2:$B$186,2,FALSE),"")</f>
        <v/>
      </c>
    </row>
    <row r="2721" spans="1:9" x14ac:dyDescent="0.2">
      <c r="A2721" t="str">
        <f t="shared" si="42"/>
        <v/>
      </c>
      <c r="B2721" s="15">
        <v>2023</v>
      </c>
      <c r="C2721" t="s">
        <v>1162</v>
      </c>
      <c r="D2721" t="s">
        <v>308</v>
      </c>
      <c r="E2721" t="s">
        <v>308</v>
      </c>
      <c r="F2721" s="10">
        <v>4768037</v>
      </c>
      <c r="G2721" s="8">
        <v>1.8755129999999999E-4</v>
      </c>
      <c r="H2721" s="10">
        <v>448791.50576999999</v>
      </c>
      <c r="I2721" t="str">
        <f>IFERROR(VLOOKUP(D2721,'LEAID Match'!$A$2:$B$186,2,FALSE),"")</f>
        <v/>
      </c>
    </row>
    <row r="2722" spans="1:9" x14ac:dyDescent="0.2">
      <c r="A2722" t="str">
        <f t="shared" si="42"/>
        <v/>
      </c>
      <c r="B2722" s="15">
        <v>2015</v>
      </c>
      <c r="C2722" t="s">
        <v>1163</v>
      </c>
      <c r="D2722" t="s">
        <v>309</v>
      </c>
      <c r="E2722" t="s">
        <v>309</v>
      </c>
      <c r="F2722" s="10">
        <v>194919</v>
      </c>
      <c r="G2722" s="8">
        <v>1.41934E-5</v>
      </c>
      <c r="H2722" s="10">
        <v>15943.44622</v>
      </c>
      <c r="I2722" t="str">
        <f>IFERROR(VLOOKUP(D2722,'LEAID Match'!$A$2:$B$186,2,FALSE),"")</f>
        <v/>
      </c>
    </row>
    <row r="2723" spans="1:9" x14ac:dyDescent="0.2">
      <c r="A2723" t="str">
        <f t="shared" si="42"/>
        <v/>
      </c>
      <c r="B2723" s="15">
        <v>2016</v>
      </c>
      <c r="C2723" t="s">
        <v>1163</v>
      </c>
      <c r="D2723" t="s">
        <v>309</v>
      </c>
      <c r="E2723" t="s">
        <v>309</v>
      </c>
      <c r="F2723" s="10">
        <v>249690</v>
      </c>
      <c r="G2723" s="8">
        <v>1.29454E-5</v>
      </c>
      <c r="H2723" s="10">
        <v>12651.539419999999</v>
      </c>
      <c r="I2723" t="str">
        <f>IFERROR(VLOOKUP(D2723,'LEAID Match'!$A$2:$B$186,2,FALSE),"")</f>
        <v/>
      </c>
    </row>
    <row r="2724" spans="1:9" x14ac:dyDescent="0.2">
      <c r="A2724" t="str">
        <f t="shared" si="42"/>
        <v/>
      </c>
      <c r="B2724" s="15">
        <v>2017</v>
      </c>
      <c r="C2724" t="s">
        <v>1163</v>
      </c>
      <c r="D2724" t="s">
        <v>309</v>
      </c>
      <c r="E2724" t="s">
        <v>309</v>
      </c>
      <c r="F2724" s="10">
        <v>314000</v>
      </c>
      <c r="G2724" s="8">
        <v>1.32639E-5</v>
      </c>
      <c r="H2724" s="10">
        <v>13558.35858</v>
      </c>
      <c r="I2724" t="str">
        <f>IFERROR(VLOOKUP(D2724,'LEAID Match'!$A$2:$B$186,2,FALSE),"")</f>
        <v/>
      </c>
    </row>
    <row r="2725" spans="1:9" x14ac:dyDescent="0.2">
      <c r="A2725" t="str">
        <f t="shared" si="42"/>
        <v/>
      </c>
      <c r="B2725" s="15">
        <v>2018</v>
      </c>
      <c r="C2725" t="s">
        <v>1163</v>
      </c>
      <c r="D2725" t="s">
        <v>309</v>
      </c>
      <c r="E2725" t="s">
        <v>309</v>
      </c>
      <c r="F2725" s="10">
        <v>372520</v>
      </c>
      <c r="G2725" s="8">
        <v>1.3269500000000001E-5</v>
      </c>
      <c r="H2725" s="10">
        <v>18445.931950000002</v>
      </c>
      <c r="I2725" t="str">
        <f>IFERROR(VLOOKUP(D2725,'LEAID Match'!$A$2:$B$186,2,FALSE),"")</f>
        <v/>
      </c>
    </row>
    <row r="2726" spans="1:9" x14ac:dyDescent="0.2">
      <c r="A2726" t="str">
        <f t="shared" si="42"/>
        <v/>
      </c>
      <c r="B2726" s="15">
        <v>2019</v>
      </c>
      <c r="C2726" t="s">
        <v>1163</v>
      </c>
      <c r="D2726" t="s">
        <v>309</v>
      </c>
      <c r="E2726" t="s">
        <v>309</v>
      </c>
      <c r="F2726" s="10">
        <v>260721</v>
      </c>
      <c r="G2726" s="8">
        <v>1.05279E-5</v>
      </c>
      <c r="H2726" s="10">
        <v>18110.093580000001</v>
      </c>
      <c r="I2726" t="str">
        <f>IFERROR(VLOOKUP(D2726,'LEAID Match'!$A$2:$B$186,2,FALSE),"")</f>
        <v/>
      </c>
    </row>
    <row r="2727" spans="1:9" x14ac:dyDescent="0.2">
      <c r="A2727" t="str">
        <f t="shared" si="42"/>
        <v/>
      </c>
      <c r="B2727" s="15">
        <v>2020</v>
      </c>
      <c r="C2727" t="s">
        <v>1163</v>
      </c>
      <c r="D2727" t="s">
        <v>309</v>
      </c>
      <c r="E2727" t="s">
        <v>309</v>
      </c>
      <c r="F2727" s="10">
        <v>291193</v>
      </c>
      <c r="G2727" s="8">
        <v>9.5192000000000003E-6</v>
      </c>
      <c r="H2727" s="10">
        <v>21884.640800000001</v>
      </c>
      <c r="I2727" t="str">
        <f>IFERROR(VLOOKUP(D2727,'LEAID Match'!$A$2:$B$186,2,FALSE),"")</f>
        <v/>
      </c>
    </row>
    <row r="2728" spans="1:9" x14ac:dyDescent="0.2">
      <c r="A2728" t="str">
        <f t="shared" si="42"/>
        <v/>
      </c>
      <c r="B2728" s="15">
        <v>2021</v>
      </c>
      <c r="C2728" t="s">
        <v>1163</v>
      </c>
      <c r="D2728" t="s">
        <v>309</v>
      </c>
      <c r="E2728" t="s">
        <v>309</v>
      </c>
      <c r="F2728" s="10">
        <v>505055</v>
      </c>
      <c r="G2728" s="8">
        <v>1.7569899999999999E-5</v>
      </c>
      <c r="H2728" s="10">
        <v>37977.33885</v>
      </c>
      <c r="I2728" t="str">
        <f>IFERROR(VLOOKUP(D2728,'LEAID Match'!$A$2:$B$186,2,FALSE),"")</f>
        <v/>
      </c>
    </row>
    <row r="2729" spans="1:9" x14ac:dyDescent="0.2">
      <c r="A2729" t="str">
        <f t="shared" si="42"/>
        <v/>
      </c>
      <c r="B2729" s="15">
        <v>2022</v>
      </c>
      <c r="C2729" t="s">
        <v>1163</v>
      </c>
      <c r="D2729" t="s">
        <v>309</v>
      </c>
      <c r="E2729" t="s">
        <v>309</v>
      </c>
      <c r="F2729" s="10">
        <v>625678</v>
      </c>
      <c r="G2729" s="8">
        <v>1.8797E-5</v>
      </c>
      <c r="H2729" s="10">
        <v>75755.669399999999</v>
      </c>
      <c r="I2729" t="str">
        <f>IFERROR(VLOOKUP(D2729,'LEAID Match'!$A$2:$B$186,2,FALSE),"")</f>
        <v/>
      </c>
    </row>
    <row r="2730" spans="1:9" x14ac:dyDescent="0.2">
      <c r="A2730" t="str">
        <f t="shared" si="42"/>
        <v/>
      </c>
      <c r="B2730" s="15">
        <v>2023</v>
      </c>
      <c r="C2730" t="s">
        <v>1163</v>
      </c>
      <c r="D2730" t="s">
        <v>309</v>
      </c>
      <c r="E2730" t="s">
        <v>309</v>
      </c>
      <c r="F2730" s="10">
        <v>736623</v>
      </c>
      <c r="G2730" s="8">
        <v>2.89752E-5</v>
      </c>
      <c r="H2730" s="10">
        <v>69334.756080000006</v>
      </c>
      <c r="I2730" t="str">
        <f>IFERROR(VLOOKUP(D2730,'LEAID Match'!$A$2:$B$186,2,FALSE),"")</f>
        <v/>
      </c>
    </row>
    <row r="2731" spans="1:9" x14ac:dyDescent="0.2">
      <c r="A2731" t="str">
        <f t="shared" si="42"/>
        <v/>
      </c>
      <c r="B2731" s="15">
        <v>2015</v>
      </c>
      <c r="C2731" t="s">
        <v>1164</v>
      </c>
      <c r="D2731" t="s">
        <v>310</v>
      </c>
      <c r="E2731" t="s">
        <v>310</v>
      </c>
      <c r="F2731" s="10">
        <v>333500</v>
      </c>
      <c r="G2731" s="8">
        <v>2.4284500000000001E-5</v>
      </c>
      <c r="H2731" s="10">
        <v>27278.778850000002</v>
      </c>
      <c r="I2731" t="str">
        <f>IFERROR(VLOOKUP(D2731,'LEAID Match'!$A$2:$B$186,2,FALSE),"")</f>
        <v/>
      </c>
    </row>
    <row r="2732" spans="1:9" x14ac:dyDescent="0.2">
      <c r="A2732" t="str">
        <f t="shared" si="42"/>
        <v/>
      </c>
      <c r="B2732" s="15">
        <v>2016</v>
      </c>
      <c r="C2732" t="s">
        <v>1164</v>
      </c>
      <c r="D2732" t="s">
        <v>310</v>
      </c>
      <c r="E2732" t="s">
        <v>310</v>
      </c>
      <c r="F2732" s="10">
        <v>719282</v>
      </c>
      <c r="G2732" s="8">
        <v>3.7291900000000001E-5</v>
      </c>
      <c r="H2732" s="10">
        <v>36445.373870000003</v>
      </c>
      <c r="I2732" t="str">
        <f>IFERROR(VLOOKUP(D2732,'LEAID Match'!$A$2:$B$186,2,FALSE),"")</f>
        <v/>
      </c>
    </row>
    <row r="2733" spans="1:9" x14ac:dyDescent="0.2">
      <c r="A2733" t="str">
        <f t="shared" si="42"/>
        <v/>
      </c>
      <c r="B2733" s="15">
        <v>2017</v>
      </c>
      <c r="C2733" t="s">
        <v>1164</v>
      </c>
      <c r="D2733" t="s">
        <v>310</v>
      </c>
      <c r="E2733" t="s">
        <v>310</v>
      </c>
      <c r="F2733" s="10">
        <v>1102619</v>
      </c>
      <c r="G2733" s="8">
        <v>4.6576499999999997E-5</v>
      </c>
      <c r="H2733" s="10">
        <v>47610.498299999999</v>
      </c>
      <c r="I2733" t="str">
        <f>IFERROR(VLOOKUP(D2733,'LEAID Match'!$A$2:$B$186,2,FALSE),"")</f>
        <v/>
      </c>
    </row>
    <row r="2734" spans="1:9" x14ac:dyDescent="0.2">
      <c r="A2734" t="str">
        <f t="shared" si="42"/>
        <v/>
      </c>
      <c r="B2734" s="15">
        <v>2018</v>
      </c>
      <c r="C2734" t="s">
        <v>1164</v>
      </c>
      <c r="D2734" t="s">
        <v>310</v>
      </c>
      <c r="E2734" t="s">
        <v>310</v>
      </c>
      <c r="F2734" s="10">
        <v>1381632</v>
      </c>
      <c r="G2734" s="8">
        <v>4.9214800000000002E-5</v>
      </c>
      <c r="H2734" s="10">
        <v>68413.493480000005</v>
      </c>
      <c r="I2734" t="str">
        <f>IFERROR(VLOOKUP(D2734,'LEAID Match'!$A$2:$B$186,2,FALSE),"")</f>
        <v/>
      </c>
    </row>
    <row r="2735" spans="1:9" x14ac:dyDescent="0.2">
      <c r="A2735" t="str">
        <f t="shared" si="42"/>
        <v/>
      </c>
      <c r="B2735" s="15">
        <v>2019</v>
      </c>
      <c r="C2735" t="s">
        <v>1164</v>
      </c>
      <c r="D2735" t="s">
        <v>310</v>
      </c>
      <c r="E2735" t="s">
        <v>310</v>
      </c>
      <c r="F2735" s="10">
        <v>1084677</v>
      </c>
      <c r="G2735" s="8">
        <v>4.3799399999999999E-5</v>
      </c>
      <c r="H2735" s="10">
        <v>75343.727880000006</v>
      </c>
      <c r="I2735" t="str">
        <f>IFERROR(VLOOKUP(D2735,'LEAID Match'!$A$2:$B$186,2,FALSE),"")</f>
        <v/>
      </c>
    </row>
    <row r="2736" spans="1:9" x14ac:dyDescent="0.2">
      <c r="A2736" t="str">
        <f t="shared" si="42"/>
        <v/>
      </c>
      <c r="B2736" s="15">
        <v>2020</v>
      </c>
      <c r="C2736" t="s">
        <v>1164</v>
      </c>
      <c r="D2736" t="s">
        <v>310</v>
      </c>
      <c r="E2736" t="s">
        <v>310</v>
      </c>
      <c r="F2736" s="10">
        <v>1473927</v>
      </c>
      <c r="G2736" s="8">
        <v>4.8183200000000003E-5</v>
      </c>
      <c r="H2736" s="10">
        <v>110773.1768</v>
      </c>
      <c r="I2736" t="str">
        <f>IFERROR(VLOOKUP(D2736,'LEAID Match'!$A$2:$B$186,2,FALSE),"")</f>
        <v/>
      </c>
    </row>
    <row r="2737" spans="1:9" x14ac:dyDescent="0.2">
      <c r="A2737" t="str">
        <f t="shared" si="42"/>
        <v/>
      </c>
      <c r="B2737" s="15">
        <v>2021</v>
      </c>
      <c r="C2737" t="s">
        <v>1164</v>
      </c>
      <c r="D2737" t="s">
        <v>310</v>
      </c>
      <c r="E2737" t="s">
        <v>310</v>
      </c>
      <c r="F2737" s="10">
        <v>1934395</v>
      </c>
      <c r="G2737" s="8">
        <v>6.7294100000000003E-5</v>
      </c>
      <c r="H2737" s="10">
        <v>145456.19715000002</v>
      </c>
      <c r="I2737" t="str">
        <f>IFERROR(VLOOKUP(D2737,'LEAID Match'!$A$2:$B$186,2,FALSE),"")</f>
        <v/>
      </c>
    </row>
    <row r="2738" spans="1:9" x14ac:dyDescent="0.2">
      <c r="A2738" t="str">
        <f t="shared" si="42"/>
        <v/>
      </c>
      <c r="B2738" s="15">
        <v>2022</v>
      </c>
      <c r="C2738" t="s">
        <v>1164</v>
      </c>
      <c r="D2738" t="s">
        <v>310</v>
      </c>
      <c r="E2738" t="s">
        <v>310</v>
      </c>
      <c r="F2738" s="10">
        <v>2040295</v>
      </c>
      <c r="G2738" s="8">
        <v>6.1295800000000004E-5</v>
      </c>
      <c r="H2738" s="10">
        <v>247034.33316000001</v>
      </c>
      <c r="I2738" t="str">
        <f>IFERROR(VLOOKUP(D2738,'LEAID Match'!$A$2:$B$186,2,FALSE),"")</f>
        <v/>
      </c>
    </row>
    <row r="2739" spans="1:9" x14ac:dyDescent="0.2">
      <c r="A2739" t="str">
        <f t="shared" si="42"/>
        <v/>
      </c>
      <c r="B2739" s="15">
        <v>2023</v>
      </c>
      <c r="C2739" t="s">
        <v>1164</v>
      </c>
      <c r="D2739" t="s">
        <v>310</v>
      </c>
      <c r="E2739" t="s">
        <v>310</v>
      </c>
      <c r="F2739" s="10">
        <v>2056671</v>
      </c>
      <c r="G2739" s="8">
        <v>8.08994E-5</v>
      </c>
      <c r="H2739" s="10">
        <v>193584.17426</v>
      </c>
      <c r="I2739" t="str">
        <f>IFERROR(VLOOKUP(D2739,'LEAID Match'!$A$2:$B$186,2,FALSE),"")</f>
        <v/>
      </c>
    </row>
    <row r="2740" spans="1:9" x14ac:dyDescent="0.2">
      <c r="A2740" t="str">
        <f t="shared" si="42"/>
        <v/>
      </c>
      <c r="B2740" s="15">
        <v>2023</v>
      </c>
      <c r="C2740" t="s">
        <v>1165</v>
      </c>
      <c r="D2740" t="s">
        <v>1141</v>
      </c>
      <c r="E2740" t="s">
        <v>1141</v>
      </c>
      <c r="F2740" s="10" t="s">
        <v>2013</v>
      </c>
      <c r="G2740" s="8">
        <v>0</v>
      </c>
      <c r="H2740" s="10">
        <v>0</v>
      </c>
      <c r="I2740" t="str">
        <f>IFERROR(VLOOKUP(D2740,'LEAID Match'!$A$2:$B$186,2,FALSE),"")</f>
        <v/>
      </c>
    </row>
    <row r="2741" spans="1:9" x14ac:dyDescent="0.2">
      <c r="A2741" t="str">
        <f t="shared" si="42"/>
        <v/>
      </c>
      <c r="B2741" s="15">
        <v>2015</v>
      </c>
      <c r="C2741" t="s">
        <v>1166</v>
      </c>
      <c r="D2741" t="s">
        <v>311</v>
      </c>
      <c r="E2741" t="s">
        <v>311</v>
      </c>
      <c r="F2741" s="10">
        <v>7070248</v>
      </c>
      <c r="G2741" s="8">
        <v>5.148342E-4</v>
      </c>
      <c r="H2741" s="10">
        <v>578313.25685999996</v>
      </c>
      <c r="I2741" t="str">
        <f>IFERROR(VLOOKUP(D2741,'LEAID Match'!$A$2:$B$186,2,FALSE),"")</f>
        <v/>
      </c>
    </row>
    <row r="2742" spans="1:9" x14ac:dyDescent="0.2">
      <c r="A2742" t="str">
        <f t="shared" si="42"/>
        <v/>
      </c>
      <c r="B2742" s="15">
        <v>2016</v>
      </c>
      <c r="C2742" t="s">
        <v>1166</v>
      </c>
      <c r="D2742" t="s">
        <v>311</v>
      </c>
      <c r="E2742" t="s">
        <v>311</v>
      </c>
      <c r="F2742" s="10">
        <v>8785976</v>
      </c>
      <c r="G2742" s="8">
        <v>4.5551750000000002E-4</v>
      </c>
      <c r="H2742" s="10">
        <v>445177.25275000004</v>
      </c>
      <c r="I2742" t="str">
        <f>IFERROR(VLOOKUP(D2742,'LEAID Match'!$A$2:$B$186,2,FALSE),"")</f>
        <v/>
      </c>
    </row>
    <row r="2743" spans="1:9" x14ac:dyDescent="0.2">
      <c r="A2743" t="str">
        <f t="shared" si="42"/>
        <v/>
      </c>
      <c r="B2743" s="15">
        <v>2017</v>
      </c>
      <c r="C2743" t="s">
        <v>1166</v>
      </c>
      <c r="D2743" t="s">
        <v>311</v>
      </c>
      <c r="E2743" t="s">
        <v>311</v>
      </c>
      <c r="F2743" s="10">
        <v>9350233</v>
      </c>
      <c r="G2743" s="8">
        <v>3.9496989999999999E-4</v>
      </c>
      <c r="H2743" s="10">
        <v>403738.23177999997</v>
      </c>
      <c r="I2743" t="str">
        <f>IFERROR(VLOOKUP(D2743,'LEAID Match'!$A$2:$B$186,2,FALSE),"")</f>
        <v/>
      </c>
    </row>
    <row r="2744" spans="1:9" x14ac:dyDescent="0.2">
      <c r="A2744" t="str">
        <f t="shared" si="42"/>
        <v/>
      </c>
      <c r="B2744" s="15">
        <v>2018</v>
      </c>
      <c r="C2744" t="s">
        <v>1166</v>
      </c>
      <c r="D2744" t="s">
        <v>311</v>
      </c>
      <c r="E2744" t="s">
        <v>311</v>
      </c>
      <c r="F2744" s="10">
        <v>11317640</v>
      </c>
      <c r="G2744" s="8">
        <v>4.0314309999999999E-4</v>
      </c>
      <c r="H2744" s="10">
        <v>560409.22331000003</v>
      </c>
      <c r="I2744" t="str">
        <f>IFERROR(VLOOKUP(D2744,'LEAID Match'!$A$2:$B$186,2,FALSE),"")</f>
        <v/>
      </c>
    </row>
    <row r="2745" spans="1:9" x14ac:dyDescent="0.2">
      <c r="A2745" t="str">
        <f t="shared" si="42"/>
        <v/>
      </c>
      <c r="B2745" s="15">
        <v>2019</v>
      </c>
      <c r="C2745" t="s">
        <v>1166</v>
      </c>
      <c r="D2745" t="s">
        <v>311</v>
      </c>
      <c r="E2745" t="s">
        <v>311</v>
      </c>
      <c r="F2745" s="10">
        <v>10250921</v>
      </c>
      <c r="G2745" s="8">
        <v>4.1393320000000002E-4</v>
      </c>
      <c r="H2745" s="10">
        <v>712047.89064</v>
      </c>
      <c r="I2745" t="str">
        <f>IFERROR(VLOOKUP(D2745,'LEAID Match'!$A$2:$B$186,2,FALSE),"")</f>
        <v/>
      </c>
    </row>
    <row r="2746" spans="1:9" x14ac:dyDescent="0.2">
      <c r="A2746" t="str">
        <f t="shared" si="42"/>
        <v/>
      </c>
      <c r="B2746" s="15">
        <v>2020</v>
      </c>
      <c r="C2746" t="s">
        <v>1166</v>
      </c>
      <c r="D2746" t="s">
        <v>311</v>
      </c>
      <c r="E2746" t="s">
        <v>311</v>
      </c>
      <c r="F2746" s="10">
        <v>12646975</v>
      </c>
      <c r="G2746" s="8">
        <v>4.1343430000000001E-4</v>
      </c>
      <c r="H2746" s="10">
        <v>950485.45570000005</v>
      </c>
      <c r="I2746" t="str">
        <f>IFERROR(VLOOKUP(D2746,'LEAID Match'!$A$2:$B$186,2,FALSE),"")</f>
        <v/>
      </c>
    </row>
    <row r="2747" spans="1:9" x14ac:dyDescent="0.2">
      <c r="A2747" t="str">
        <f t="shared" si="42"/>
        <v/>
      </c>
      <c r="B2747" s="15">
        <v>2021</v>
      </c>
      <c r="C2747" t="s">
        <v>1166</v>
      </c>
      <c r="D2747" t="s">
        <v>311</v>
      </c>
      <c r="E2747" t="s">
        <v>311</v>
      </c>
      <c r="F2747" s="10">
        <v>13007146</v>
      </c>
      <c r="G2747" s="8">
        <v>4.5249500000000002E-4</v>
      </c>
      <c r="H2747" s="10">
        <v>978067.9425</v>
      </c>
      <c r="I2747" t="str">
        <f>IFERROR(VLOOKUP(D2747,'LEAID Match'!$A$2:$B$186,2,FALSE),"")</f>
        <v/>
      </c>
    </row>
    <row r="2748" spans="1:9" x14ac:dyDescent="0.2">
      <c r="A2748" t="str">
        <f t="shared" si="42"/>
        <v/>
      </c>
      <c r="B2748" s="15">
        <v>2022</v>
      </c>
      <c r="C2748" t="s">
        <v>1166</v>
      </c>
      <c r="D2748" t="s">
        <v>311</v>
      </c>
      <c r="E2748" t="s">
        <v>311</v>
      </c>
      <c r="F2748" s="10">
        <v>16213690</v>
      </c>
      <c r="G2748" s="8">
        <v>4.87102E-4</v>
      </c>
      <c r="H2748" s="10">
        <v>1963118.4804</v>
      </c>
      <c r="I2748" t="str">
        <f>IFERROR(VLOOKUP(D2748,'LEAID Match'!$A$2:$B$186,2,FALSE),"")</f>
        <v/>
      </c>
    </row>
    <row r="2749" spans="1:9" x14ac:dyDescent="0.2">
      <c r="A2749" t="str">
        <f t="shared" si="42"/>
        <v/>
      </c>
      <c r="B2749" s="15">
        <v>2023</v>
      </c>
      <c r="C2749" t="s">
        <v>1166</v>
      </c>
      <c r="D2749" t="s">
        <v>311</v>
      </c>
      <c r="E2749" t="s">
        <v>311</v>
      </c>
      <c r="F2749" s="10">
        <v>16003323</v>
      </c>
      <c r="G2749" s="8">
        <v>6.2949260000000004E-4</v>
      </c>
      <c r="H2749" s="10">
        <v>1506312.8425400001</v>
      </c>
      <c r="I2749" t="str">
        <f>IFERROR(VLOOKUP(D2749,'LEAID Match'!$A$2:$B$186,2,FALSE),"")</f>
        <v/>
      </c>
    </row>
    <row r="2750" spans="1:9" x14ac:dyDescent="0.2">
      <c r="A2750" t="str">
        <f t="shared" si="42"/>
        <v/>
      </c>
      <c r="B2750" s="15">
        <v>2015</v>
      </c>
      <c r="C2750" t="s">
        <v>1167</v>
      </c>
      <c r="D2750" t="s">
        <v>312</v>
      </c>
      <c r="E2750" t="s">
        <v>312</v>
      </c>
      <c r="F2750" s="10">
        <v>227729</v>
      </c>
      <c r="G2750" s="8">
        <v>1.6582499999999999E-5</v>
      </c>
      <c r="H2750" s="10">
        <v>18627.12225</v>
      </c>
      <c r="I2750" t="str">
        <f>IFERROR(VLOOKUP(D2750,'LEAID Match'!$A$2:$B$186,2,FALSE),"")</f>
        <v/>
      </c>
    </row>
    <row r="2751" spans="1:9" x14ac:dyDescent="0.2">
      <c r="A2751" t="str">
        <f t="shared" si="42"/>
        <v/>
      </c>
      <c r="B2751" s="15">
        <v>2016</v>
      </c>
      <c r="C2751" t="s">
        <v>1167</v>
      </c>
      <c r="D2751" t="s">
        <v>312</v>
      </c>
      <c r="E2751" t="s">
        <v>312</v>
      </c>
      <c r="F2751" s="10">
        <v>254160</v>
      </c>
      <c r="G2751" s="8">
        <v>1.31772E-5</v>
      </c>
      <c r="H2751" s="10">
        <v>12878.07756</v>
      </c>
      <c r="I2751" t="str">
        <f>IFERROR(VLOOKUP(D2751,'LEAID Match'!$A$2:$B$186,2,FALSE),"")</f>
        <v/>
      </c>
    </row>
    <row r="2752" spans="1:9" x14ac:dyDescent="0.2">
      <c r="A2752" t="str">
        <f t="shared" si="42"/>
        <v/>
      </c>
      <c r="B2752" s="15">
        <v>2017</v>
      </c>
      <c r="C2752" t="s">
        <v>1167</v>
      </c>
      <c r="D2752" t="s">
        <v>312</v>
      </c>
      <c r="E2752" t="s">
        <v>312</v>
      </c>
      <c r="F2752" s="10">
        <v>277452</v>
      </c>
      <c r="G2752" s="8">
        <v>1.17201E-5</v>
      </c>
      <c r="H2752" s="10">
        <v>11980.28622</v>
      </c>
      <c r="I2752" t="str">
        <f>IFERROR(VLOOKUP(D2752,'LEAID Match'!$A$2:$B$186,2,FALSE),"")</f>
        <v/>
      </c>
    </row>
    <row r="2753" spans="1:9" x14ac:dyDescent="0.2">
      <c r="A2753" t="str">
        <f t="shared" si="42"/>
        <v/>
      </c>
      <c r="B2753" s="15">
        <v>2018</v>
      </c>
      <c r="C2753" t="s">
        <v>1167</v>
      </c>
      <c r="D2753" t="s">
        <v>312</v>
      </c>
      <c r="E2753" t="s">
        <v>312</v>
      </c>
      <c r="F2753" s="10">
        <v>343197</v>
      </c>
      <c r="G2753" s="8">
        <v>1.22249E-5</v>
      </c>
      <c r="H2753" s="10">
        <v>16993.833490000001</v>
      </c>
      <c r="I2753" t="str">
        <f>IFERROR(VLOOKUP(D2753,'LEAID Match'!$A$2:$B$186,2,FALSE),"")</f>
        <v/>
      </c>
    </row>
    <row r="2754" spans="1:9" x14ac:dyDescent="0.2">
      <c r="A2754" t="str">
        <f t="shared" si="42"/>
        <v/>
      </c>
      <c r="B2754" s="15">
        <v>2019</v>
      </c>
      <c r="C2754" t="s">
        <v>1167</v>
      </c>
      <c r="D2754" t="s">
        <v>312</v>
      </c>
      <c r="E2754" t="s">
        <v>312</v>
      </c>
      <c r="F2754" s="10">
        <v>331643</v>
      </c>
      <c r="G2754" s="8">
        <v>1.3391799999999999E-5</v>
      </c>
      <c r="H2754" s="10">
        <v>23036.574359999999</v>
      </c>
      <c r="I2754" t="str">
        <f>IFERROR(VLOOKUP(D2754,'LEAID Match'!$A$2:$B$186,2,FALSE),"")</f>
        <v/>
      </c>
    </row>
    <row r="2755" spans="1:9" x14ac:dyDescent="0.2">
      <c r="A2755" t="str">
        <f t="shared" ref="A2755:A2818" si="43">I2755</f>
        <v/>
      </c>
      <c r="B2755" s="15">
        <v>2020</v>
      </c>
      <c r="C2755" t="s">
        <v>1167</v>
      </c>
      <c r="D2755" t="s">
        <v>312</v>
      </c>
      <c r="E2755" t="s">
        <v>312</v>
      </c>
      <c r="F2755" s="10">
        <v>347388</v>
      </c>
      <c r="G2755" s="8">
        <v>1.13562E-5</v>
      </c>
      <c r="H2755" s="10">
        <v>26107.9038</v>
      </c>
      <c r="I2755" t="str">
        <f>IFERROR(VLOOKUP(D2755,'LEAID Match'!$A$2:$B$186,2,FALSE),"")</f>
        <v/>
      </c>
    </row>
    <row r="2756" spans="1:9" x14ac:dyDescent="0.2">
      <c r="A2756" t="str">
        <f t="shared" si="43"/>
        <v/>
      </c>
      <c r="B2756" s="15">
        <v>2021</v>
      </c>
      <c r="C2756" t="s">
        <v>1167</v>
      </c>
      <c r="D2756" t="s">
        <v>312</v>
      </c>
      <c r="E2756" t="s">
        <v>312</v>
      </c>
      <c r="F2756" s="10">
        <v>307907</v>
      </c>
      <c r="G2756" s="8">
        <v>1.0711500000000001E-5</v>
      </c>
      <c r="H2756" s="10">
        <v>23152.90725</v>
      </c>
      <c r="I2756" t="str">
        <f>IFERROR(VLOOKUP(D2756,'LEAID Match'!$A$2:$B$186,2,FALSE),"")</f>
        <v/>
      </c>
    </row>
    <row r="2757" spans="1:9" x14ac:dyDescent="0.2">
      <c r="A2757" t="str">
        <f t="shared" si="43"/>
        <v/>
      </c>
      <c r="B2757" s="15">
        <v>2022</v>
      </c>
      <c r="C2757" t="s">
        <v>1167</v>
      </c>
      <c r="D2757" t="s">
        <v>312</v>
      </c>
      <c r="E2757" t="s">
        <v>312</v>
      </c>
      <c r="F2757" s="10">
        <v>369404</v>
      </c>
      <c r="G2757" s="8">
        <v>1.1097899999999999E-5</v>
      </c>
      <c r="H2757" s="10">
        <v>44726.756579999994</v>
      </c>
      <c r="I2757" t="str">
        <f>IFERROR(VLOOKUP(D2757,'LEAID Match'!$A$2:$B$186,2,FALSE),"")</f>
        <v/>
      </c>
    </row>
    <row r="2758" spans="1:9" x14ac:dyDescent="0.2">
      <c r="A2758" t="str">
        <f t="shared" si="43"/>
        <v/>
      </c>
      <c r="B2758" s="15">
        <v>2023</v>
      </c>
      <c r="C2758" t="s">
        <v>1167</v>
      </c>
      <c r="D2758" t="s">
        <v>312</v>
      </c>
      <c r="E2758" t="s">
        <v>312</v>
      </c>
      <c r="F2758" s="10">
        <v>308089</v>
      </c>
      <c r="G2758" s="8">
        <v>1.21187E-5</v>
      </c>
      <c r="H2758" s="10">
        <v>28998.837230000001</v>
      </c>
      <c r="I2758" t="str">
        <f>IFERROR(VLOOKUP(D2758,'LEAID Match'!$A$2:$B$186,2,FALSE),"")</f>
        <v/>
      </c>
    </row>
    <row r="2759" spans="1:9" x14ac:dyDescent="0.2">
      <c r="A2759" t="str">
        <f t="shared" si="43"/>
        <v/>
      </c>
      <c r="B2759" s="15">
        <v>2015</v>
      </c>
      <c r="C2759" t="s">
        <v>1168</v>
      </c>
      <c r="D2759" t="s">
        <v>313</v>
      </c>
      <c r="E2759" t="s">
        <v>313</v>
      </c>
      <c r="F2759" s="10" t="s">
        <v>29</v>
      </c>
      <c r="G2759" s="8">
        <v>0</v>
      </c>
      <c r="H2759" s="10">
        <v>0</v>
      </c>
      <c r="I2759" t="str">
        <f>IFERROR(VLOOKUP(D2759,'LEAID Match'!$A$2:$B$186,2,FALSE),"")</f>
        <v/>
      </c>
    </row>
    <row r="2760" spans="1:9" x14ac:dyDescent="0.2">
      <c r="A2760" t="str">
        <f t="shared" si="43"/>
        <v/>
      </c>
      <c r="B2760" s="15">
        <v>2016</v>
      </c>
      <c r="C2760" t="s">
        <v>1168</v>
      </c>
      <c r="D2760" t="s">
        <v>313</v>
      </c>
      <c r="E2760" t="s">
        <v>313</v>
      </c>
      <c r="F2760" s="10" t="s">
        <v>29</v>
      </c>
      <c r="G2760" s="8">
        <v>0</v>
      </c>
      <c r="H2760" s="10">
        <v>0</v>
      </c>
      <c r="I2760" t="str">
        <f>IFERROR(VLOOKUP(D2760,'LEAID Match'!$A$2:$B$186,2,FALSE),"")</f>
        <v/>
      </c>
    </row>
    <row r="2761" spans="1:9" x14ac:dyDescent="0.2">
      <c r="A2761" t="str">
        <f t="shared" si="43"/>
        <v/>
      </c>
      <c r="B2761" s="15">
        <v>2017</v>
      </c>
      <c r="C2761" t="s">
        <v>1168</v>
      </c>
      <c r="D2761" t="s">
        <v>313</v>
      </c>
      <c r="E2761" t="s">
        <v>313</v>
      </c>
      <c r="F2761" s="10" t="s">
        <v>29</v>
      </c>
      <c r="G2761" s="8">
        <v>0</v>
      </c>
      <c r="H2761" s="10">
        <v>0</v>
      </c>
      <c r="I2761" t="str">
        <f>IFERROR(VLOOKUP(D2761,'LEAID Match'!$A$2:$B$186,2,FALSE),"")</f>
        <v/>
      </c>
    </row>
    <row r="2762" spans="1:9" x14ac:dyDescent="0.2">
      <c r="A2762" t="str">
        <f t="shared" si="43"/>
        <v/>
      </c>
      <c r="B2762" s="15">
        <v>2018</v>
      </c>
      <c r="C2762" t="s">
        <v>1168</v>
      </c>
      <c r="D2762" t="s">
        <v>313</v>
      </c>
      <c r="E2762" t="s">
        <v>313</v>
      </c>
      <c r="F2762" s="10" t="s">
        <v>29</v>
      </c>
      <c r="G2762" s="8">
        <v>0</v>
      </c>
      <c r="H2762" s="10">
        <v>0</v>
      </c>
      <c r="I2762" t="str">
        <f>IFERROR(VLOOKUP(D2762,'LEAID Match'!$A$2:$B$186,2,FALSE),"")</f>
        <v/>
      </c>
    </row>
    <row r="2763" spans="1:9" x14ac:dyDescent="0.2">
      <c r="A2763" t="str">
        <f t="shared" si="43"/>
        <v/>
      </c>
      <c r="B2763" s="15">
        <v>2019</v>
      </c>
      <c r="C2763" t="s">
        <v>1168</v>
      </c>
      <c r="D2763" t="s">
        <v>313</v>
      </c>
      <c r="E2763" t="s">
        <v>313</v>
      </c>
      <c r="F2763" s="10" t="s">
        <v>29</v>
      </c>
      <c r="G2763" s="8">
        <v>0</v>
      </c>
      <c r="H2763" s="10">
        <v>0</v>
      </c>
      <c r="I2763" t="str">
        <f>IFERROR(VLOOKUP(D2763,'LEAID Match'!$A$2:$B$186,2,FALSE),"")</f>
        <v/>
      </c>
    </row>
    <row r="2764" spans="1:9" x14ac:dyDescent="0.2">
      <c r="A2764" t="str">
        <f t="shared" si="43"/>
        <v/>
      </c>
      <c r="B2764" s="15">
        <v>2020</v>
      </c>
      <c r="C2764" t="s">
        <v>1168</v>
      </c>
      <c r="D2764" t="s">
        <v>313</v>
      </c>
      <c r="E2764" t="s">
        <v>313</v>
      </c>
      <c r="F2764" s="10" t="s">
        <v>29</v>
      </c>
      <c r="G2764" s="8">
        <v>0</v>
      </c>
      <c r="H2764" s="10">
        <v>0</v>
      </c>
      <c r="I2764" t="str">
        <f>IFERROR(VLOOKUP(D2764,'LEAID Match'!$A$2:$B$186,2,FALSE),"")</f>
        <v/>
      </c>
    </row>
    <row r="2765" spans="1:9" x14ac:dyDescent="0.2">
      <c r="A2765" t="str">
        <f t="shared" si="43"/>
        <v/>
      </c>
      <c r="B2765" s="15">
        <v>2021</v>
      </c>
      <c r="C2765" t="s">
        <v>1168</v>
      </c>
      <c r="D2765" t="s">
        <v>313</v>
      </c>
      <c r="E2765" t="s">
        <v>313</v>
      </c>
      <c r="F2765" s="10" t="s">
        <v>29</v>
      </c>
      <c r="G2765" s="8">
        <v>0</v>
      </c>
      <c r="H2765" s="10">
        <v>0</v>
      </c>
      <c r="I2765" t="str">
        <f>IFERROR(VLOOKUP(D2765,'LEAID Match'!$A$2:$B$186,2,FALSE),"")</f>
        <v/>
      </c>
    </row>
    <row r="2766" spans="1:9" x14ac:dyDescent="0.2">
      <c r="A2766" t="str">
        <f t="shared" si="43"/>
        <v/>
      </c>
      <c r="B2766" s="15">
        <v>2022</v>
      </c>
      <c r="C2766" t="s">
        <v>1168</v>
      </c>
      <c r="D2766" t="s">
        <v>313</v>
      </c>
      <c r="E2766" t="s">
        <v>313</v>
      </c>
      <c r="F2766" s="10" t="s">
        <v>29</v>
      </c>
      <c r="G2766" s="8">
        <v>0</v>
      </c>
      <c r="H2766" s="10">
        <v>0</v>
      </c>
      <c r="I2766" t="str">
        <f>IFERROR(VLOOKUP(D2766,'LEAID Match'!$A$2:$B$186,2,FALSE),"")</f>
        <v/>
      </c>
    </row>
    <row r="2767" spans="1:9" x14ac:dyDescent="0.2">
      <c r="A2767" t="str">
        <f t="shared" si="43"/>
        <v/>
      </c>
      <c r="B2767" s="15">
        <v>2023</v>
      </c>
      <c r="C2767" t="s">
        <v>1168</v>
      </c>
      <c r="D2767" t="s">
        <v>313</v>
      </c>
      <c r="E2767" t="s">
        <v>313</v>
      </c>
      <c r="F2767" s="10" t="s">
        <v>2013</v>
      </c>
      <c r="G2767" s="8">
        <v>0</v>
      </c>
      <c r="H2767" s="10">
        <v>0</v>
      </c>
      <c r="I2767" t="str">
        <f>IFERROR(VLOOKUP(D2767,'LEAID Match'!$A$2:$B$186,2,FALSE),"")</f>
        <v/>
      </c>
    </row>
    <row r="2768" spans="1:9" x14ac:dyDescent="0.2">
      <c r="A2768" t="str">
        <f t="shared" si="43"/>
        <v/>
      </c>
      <c r="B2768" s="15">
        <v>2015</v>
      </c>
      <c r="C2768" t="s">
        <v>1169</v>
      </c>
      <c r="D2768" t="s">
        <v>314</v>
      </c>
      <c r="E2768" t="s">
        <v>314</v>
      </c>
      <c r="F2768" s="10">
        <v>162737</v>
      </c>
      <c r="G2768" s="8">
        <v>1.185E-5</v>
      </c>
      <c r="H2768" s="10">
        <v>13311.105</v>
      </c>
      <c r="I2768" t="str">
        <f>IFERROR(VLOOKUP(D2768,'LEAID Match'!$A$2:$B$186,2,FALSE),"")</f>
        <v/>
      </c>
    </row>
    <row r="2769" spans="1:9" x14ac:dyDescent="0.2">
      <c r="A2769" t="str">
        <f t="shared" si="43"/>
        <v/>
      </c>
      <c r="B2769" s="15">
        <v>2016</v>
      </c>
      <c r="C2769" t="s">
        <v>1169</v>
      </c>
      <c r="D2769" t="s">
        <v>314</v>
      </c>
      <c r="E2769" t="s">
        <v>314</v>
      </c>
      <c r="F2769" s="10">
        <v>197985</v>
      </c>
      <c r="G2769" s="8">
        <v>1.02647E-5</v>
      </c>
      <c r="H2769" s="10">
        <v>10031.69131</v>
      </c>
      <c r="I2769" t="str">
        <f>IFERROR(VLOOKUP(D2769,'LEAID Match'!$A$2:$B$186,2,FALSE),"")</f>
        <v/>
      </c>
    </row>
    <row r="2770" spans="1:9" x14ac:dyDescent="0.2">
      <c r="A2770" t="str">
        <f t="shared" si="43"/>
        <v/>
      </c>
      <c r="B2770" s="15">
        <v>2017</v>
      </c>
      <c r="C2770" t="s">
        <v>1169</v>
      </c>
      <c r="D2770" t="s">
        <v>314</v>
      </c>
      <c r="E2770" t="s">
        <v>314</v>
      </c>
      <c r="F2770" s="10">
        <v>222885</v>
      </c>
      <c r="G2770" s="8">
        <v>9.4150000000000005E-6</v>
      </c>
      <c r="H2770" s="10">
        <v>9624.0130000000008</v>
      </c>
      <c r="I2770" t="str">
        <f>IFERROR(VLOOKUP(D2770,'LEAID Match'!$A$2:$B$186,2,FALSE),"")</f>
        <v/>
      </c>
    </row>
    <row r="2771" spans="1:9" x14ac:dyDescent="0.2">
      <c r="A2771" t="str">
        <f t="shared" si="43"/>
        <v/>
      </c>
      <c r="B2771" s="15">
        <v>2018</v>
      </c>
      <c r="C2771" t="s">
        <v>1169</v>
      </c>
      <c r="D2771" t="s">
        <v>314</v>
      </c>
      <c r="E2771" t="s">
        <v>314</v>
      </c>
      <c r="F2771" s="10">
        <v>135534</v>
      </c>
      <c r="G2771" s="8">
        <v>4.8277999999999998E-6</v>
      </c>
      <c r="H2771" s="10">
        <v>6711.1247800000001</v>
      </c>
      <c r="I2771" t="str">
        <f>IFERROR(VLOOKUP(D2771,'LEAID Match'!$A$2:$B$186,2,FALSE),"")</f>
        <v/>
      </c>
    </row>
    <row r="2772" spans="1:9" x14ac:dyDescent="0.2">
      <c r="A2772" t="str">
        <f t="shared" si="43"/>
        <v/>
      </c>
      <c r="B2772" s="15">
        <v>2019</v>
      </c>
      <c r="C2772" t="s">
        <v>1169</v>
      </c>
      <c r="D2772" t="s">
        <v>314</v>
      </c>
      <c r="E2772" t="s">
        <v>314</v>
      </c>
      <c r="F2772" s="10">
        <v>115990</v>
      </c>
      <c r="G2772" s="8">
        <v>4.6836999999999997E-6</v>
      </c>
      <c r="H2772" s="10">
        <v>8056.9007399999991</v>
      </c>
      <c r="I2772" t="str">
        <f>IFERROR(VLOOKUP(D2772,'LEAID Match'!$A$2:$B$186,2,FALSE),"")</f>
        <v/>
      </c>
    </row>
    <row r="2773" spans="1:9" x14ac:dyDescent="0.2">
      <c r="A2773" t="str">
        <f t="shared" si="43"/>
        <v/>
      </c>
      <c r="B2773" s="15">
        <v>2020</v>
      </c>
      <c r="C2773" t="s">
        <v>1169</v>
      </c>
      <c r="D2773" t="s">
        <v>314</v>
      </c>
      <c r="E2773" t="s">
        <v>314</v>
      </c>
      <c r="F2773" s="10">
        <v>132493</v>
      </c>
      <c r="G2773" s="8">
        <v>4.3312000000000001E-6</v>
      </c>
      <c r="H2773" s="10">
        <v>9957.4287999999997</v>
      </c>
      <c r="I2773" t="str">
        <f>IFERROR(VLOOKUP(D2773,'LEAID Match'!$A$2:$B$186,2,FALSE),"")</f>
        <v/>
      </c>
    </row>
    <row r="2774" spans="1:9" x14ac:dyDescent="0.2">
      <c r="A2774" t="str">
        <f t="shared" si="43"/>
        <v/>
      </c>
      <c r="B2774" s="15">
        <v>2021</v>
      </c>
      <c r="C2774" t="s">
        <v>1169</v>
      </c>
      <c r="D2774" t="s">
        <v>314</v>
      </c>
      <c r="E2774" t="s">
        <v>314</v>
      </c>
      <c r="F2774" s="10">
        <v>122106</v>
      </c>
      <c r="G2774" s="8">
        <v>4.2478000000000002E-6</v>
      </c>
      <c r="H2774" s="10">
        <v>9181.6197000000011</v>
      </c>
      <c r="I2774" t="str">
        <f>IFERROR(VLOOKUP(D2774,'LEAID Match'!$A$2:$B$186,2,FALSE),"")</f>
        <v/>
      </c>
    </row>
    <row r="2775" spans="1:9" x14ac:dyDescent="0.2">
      <c r="A2775" t="str">
        <f t="shared" si="43"/>
        <v/>
      </c>
      <c r="B2775" s="15">
        <v>2022</v>
      </c>
      <c r="C2775" t="s">
        <v>1169</v>
      </c>
      <c r="D2775" t="s">
        <v>314</v>
      </c>
      <c r="E2775" t="s">
        <v>314</v>
      </c>
      <c r="F2775" s="10">
        <v>131555</v>
      </c>
      <c r="G2775" s="8">
        <v>3.9523000000000003E-6</v>
      </c>
      <c r="H2775" s="10">
        <v>15928.55946</v>
      </c>
      <c r="I2775" t="str">
        <f>IFERROR(VLOOKUP(D2775,'LEAID Match'!$A$2:$B$186,2,FALSE),"")</f>
        <v/>
      </c>
    </row>
    <row r="2776" spans="1:9" x14ac:dyDescent="0.2">
      <c r="A2776" t="str">
        <f t="shared" si="43"/>
        <v/>
      </c>
      <c r="B2776" s="15">
        <v>2023</v>
      </c>
      <c r="C2776" t="s">
        <v>1169</v>
      </c>
      <c r="D2776" t="s">
        <v>314</v>
      </c>
      <c r="E2776" t="s">
        <v>314</v>
      </c>
      <c r="F2776" s="10">
        <v>105151</v>
      </c>
      <c r="G2776" s="8">
        <v>4.1361000000000001E-6</v>
      </c>
      <c r="H2776" s="10">
        <v>9897.27369</v>
      </c>
      <c r="I2776" t="str">
        <f>IFERROR(VLOOKUP(D2776,'LEAID Match'!$A$2:$B$186,2,FALSE),"")</f>
        <v/>
      </c>
    </row>
    <row r="2777" spans="1:9" x14ac:dyDescent="0.2">
      <c r="A2777" t="str">
        <f t="shared" si="43"/>
        <v/>
      </c>
      <c r="B2777" s="15">
        <v>2015</v>
      </c>
      <c r="C2777" t="s">
        <v>1170</v>
      </c>
      <c r="D2777" t="s">
        <v>315</v>
      </c>
      <c r="E2777" t="s">
        <v>315</v>
      </c>
      <c r="F2777" s="10" t="s">
        <v>29</v>
      </c>
      <c r="G2777" s="8">
        <v>0</v>
      </c>
      <c r="H2777" s="10">
        <v>0</v>
      </c>
      <c r="I2777" t="str">
        <f>IFERROR(VLOOKUP(D2777,'LEAID Match'!$A$2:$B$186,2,FALSE),"")</f>
        <v/>
      </c>
    </row>
    <row r="2778" spans="1:9" x14ac:dyDescent="0.2">
      <c r="A2778" t="str">
        <f t="shared" si="43"/>
        <v/>
      </c>
      <c r="B2778" s="15">
        <v>2016</v>
      </c>
      <c r="C2778" t="s">
        <v>1170</v>
      </c>
      <c r="D2778" t="s">
        <v>315</v>
      </c>
      <c r="E2778" t="s">
        <v>315</v>
      </c>
      <c r="F2778" s="10" t="s">
        <v>29</v>
      </c>
      <c r="G2778" s="8">
        <v>0</v>
      </c>
      <c r="H2778" s="10">
        <v>0</v>
      </c>
      <c r="I2778" t="str">
        <f>IFERROR(VLOOKUP(D2778,'LEAID Match'!$A$2:$B$186,2,FALSE),"")</f>
        <v/>
      </c>
    </row>
    <row r="2779" spans="1:9" x14ac:dyDescent="0.2">
      <c r="A2779" t="str">
        <f t="shared" si="43"/>
        <v/>
      </c>
      <c r="B2779" s="15">
        <v>2017</v>
      </c>
      <c r="C2779" t="s">
        <v>1170</v>
      </c>
      <c r="D2779" t="s">
        <v>315</v>
      </c>
      <c r="E2779" t="s">
        <v>315</v>
      </c>
      <c r="F2779" s="10" t="s">
        <v>29</v>
      </c>
      <c r="G2779" s="8">
        <v>0</v>
      </c>
      <c r="H2779" s="10">
        <v>0</v>
      </c>
      <c r="I2779" t="str">
        <f>IFERROR(VLOOKUP(D2779,'LEAID Match'!$A$2:$B$186,2,FALSE),"")</f>
        <v/>
      </c>
    </row>
    <row r="2780" spans="1:9" x14ac:dyDescent="0.2">
      <c r="A2780" t="str">
        <f t="shared" si="43"/>
        <v/>
      </c>
      <c r="B2780" s="15">
        <v>2018</v>
      </c>
      <c r="C2780" t="s">
        <v>1170</v>
      </c>
      <c r="D2780" t="s">
        <v>315</v>
      </c>
      <c r="E2780" t="s">
        <v>315</v>
      </c>
      <c r="F2780" s="10" t="s">
        <v>29</v>
      </c>
      <c r="G2780" s="8">
        <v>0</v>
      </c>
      <c r="H2780" s="10">
        <v>0</v>
      </c>
      <c r="I2780" t="str">
        <f>IFERROR(VLOOKUP(D2780,'LEAID Match'!$A$2:$B$186,2,FALSE),"")</f>
        <v/>
      </c>
    </row>
    <row r="2781" spans="1:9" x14ac:dyDescent="0.2">
      <c r="A2781" t="str">
        <f t="shared" si="43"/>
        <v/>
      </c>
      <c r="B2781" s="15">
        <v>2019</v>
      </c>
      <c r="C2781" t="s">
        <v>1170</v>
      </c>
      <c r="D2781" t="s">
        <v>315</v>
      </c>
      <c r="E2781" t="s">
        <v>315</v>
      </c>
      <c r="F2781" s="10" t="s">
        <v>29</v>
      </c>
      <c r="G2781" s="8">
        <v>0</v>
      </c>
      <c r="H2781" s="10">
        <v>0</v>
      </c>
      <c r="I2781" t="str">
        <f>IFERROR(VLOOKUP(D2781,'LEAID Match'!$A$2:$B$186,2,FALSE),"")</f>
        <v/>
      </c>
    </row>
    <row r="2782" spans="1:9" x14ac:dyDescent="0.2">
      <c r="A2782" t="str">
        <f t="shared" si="43"/>
        <v/>
      </c>
      <c r="B2782" s="15">
        <v>2020</v>
      </c>
      <c r="C2782" t="s">
        <v>1170</v>
      </c>
      <c r="D2782" t="s">
        <v>315</v>
      </c>
      <c r="E2782" t="s">
        <v>315</v>
      </c>
      <c r="F2782" s="10" t="s">
        <v>29</v>
      </c>
      <c r="G2782" s="8">
        <v>0</v>
      </c>
      <c r="H2782" s="10">
        <v>0</v>
      </c>
      <c r="I2782" t="str">
        <f>IFERROR(VLOOKUP(D2782,'LEAID Match'!$A$2:$B$186,2,FALSE),"")</f>
        <v/>
      </c>
    </row>
    <row r="2783" spans="1:9" x14ac:dyDescent="0.2">
      <c r="A2783" t="str">
        <f t="shared" si="43"/>
        <v/>
      </c>
      <c r="B2783" s="15">
        <v>2021</v>
      </c>
      <c r="C2783" t="s">
        <v>1170</v>
      </c>
      <c r="D2783" t="s">
        <v>315</v>
      </c>
      <c r="E2783" t="s">
        <v>315</v>
      </c>
      <c r="F2783" s="10" t="s">
        <v>29</v>
      </c>
      <c r="G2783" s="8">
        <v>0</v>
      </c>
      <c r="H2783" s="10">
        <v>0</v>
      </c>
      <c r="I2783" t="str">
        <f>IFERROR(VLOOKUP(D2783,'LEAID Match'!$A$2:$B$186,2,FALSE),"")</f>
        <v/>
      </c>
    </row>
    <row r="2784" spans="1:9" x14ac:dyDescent="0.2">
      <c r="A2784" t="str">
        <f t="shared" si="43"/>
        <v/>
      </c>
      <c r="B2784" s="15">
        <v>2022</v>
      </c>
      <c r="C2784" t="s">
        <v>1170</v>
      </c>
      <c r="D2784" t="s">
        <v>315</v>
      </c>
      <c r="E2784" t="s">
        <v>315</v>
      </c>
      <c r="F2784" s="10" t="s">
        <v>29</v>
      </c>
      <c r="G2784" s="8">
        <v>0</v>
      </c>
      <c r="H2784" s="10">
        <v>0</v>
      </c>
      <c r="I2784" t="str">
        <f>IFERROR(VLOOKUP(D2784,'LEAID Match'!$A$2:$B$186,2,FALSE),"")</f>
        <v/>
      </c>
    </row>
    <row r="2785" spans="1:9" x14ac:dyDescent="0.2">
      <c r="A2785" t="str">
        <f t="shared" si="43"/>
        <v/>
      </c>
      <c r="B2785" s="15">
        <v>2023</v>
      </c>
      <c r="C2785" t="s">
        <v>1170</v>
      </c>
      <c r="D2785" t="s">
        <v>315</v>
      </c>
      <c r="E2785" t="s">
        <v>315</v>
      </c>
      <c r="F2785" s="10" t="s">
        <v>2013</v>
      </c>
      <c r="G2785" s="8">
        <v>0</v>
      </c>
      <c r="H2785" s="10">
        <v>0</v>
      </c>
      <c r="I2785" t="str">
        <f>IFERROR(VLOOKUP(D2785,'LEAID Match'!$A$2:$B$186,2,FALSE),"")</f>
        <v/>
      </c>
    </row>
    <row r="2786" spans="1:9" x14ac:dyDescent="0.2">
      <c r="A2786" t="str">
        <f t="shared" si="43"/>
        <v/>
      </c>
      <c r="B2786" s="15">
        <v>2015</v>
      </c>
      <c r="C2786" t="s">
        <v>1171</v>
      </c>
      <c r="D2786" t="s">
        <v>316</v>
      </c>
      <c r="E2786" t="s">
        <v>316</v>
      </c>
      <c r="F2786" s="10">
        <v>35887514</v>
      </c>
      <c r="G2786" s="8">
        <v>2.6132208000000001E-3</v>
      </c>
      <c r="H2786" s="10">
        <v>2935430.9246400003</v>
      </c>
      <c r="I2786" t="str">
        <f>IFERROR(VLOOKUP(D2786,'LEAID Match'!$A$2:$B$186,2,FALSE),"")</f>
        <v/>
      </c>
    </row>
    <row r="2787" spans="1:9" x14ac:dyDescent="0.2">
      <c r="A2787" t="str">
        <f t="shared" si="43"/>
        <v/>
      </c>
      <c r="B2787" s="15">
        <v>2016</v>
      </c>
      <c r="C2787" t="s">
        <v>1171</v>
      </c>
      <c r="D2787" t="s">
        <v>316</v>
      </c>
      <c r="E2787" t="s">
        <v>316</v>
      </c>
      <c r="F2787" s="10">
        <v>49760796</v>
      </c>
      <c r="G2787" s="8">
        <v>2.5798969999999998E-3</v>
      </c>
      <c r="H2787" s="10">
        <v>2521333.3380999998</v>
      </c>
      <c r="I2787" t="str">
        <f>IFERROR(VLOOKUP(D2787,'LEAID Match'!$A$2:$B$186,2,FALSE),"")</f>
        <v/>
      </c>
    </row>
    <row r="2788" spans="1:9" x14ac:dyDescent="0.2">
      <c r="A2788" t="str">
        <f t="shared" si="43"/>
        <v/>
      </c>
      <c r="B2788" s="15">
        <v>2017</v>
      </c>
      <c r="C2788" t="s">
        <v>1171</v>
      </c>
      <c r="D2788" t="s">
        <v>316</v>
      </c>
      <c r="E2788" t="s">
        <v>316</v>
      </c>
      <c r="F2788" s="10">
        <v>64042305</v>
      </c>
      <c r="G2788" s="8">
        <v>2.7052572E-3</v>
      </c>
      <c r="H2788" s="10">
        <v>2765313.9098399999</v>
      </c>
      <c r="I2788" t="str">
        <f>IFERROR(VLOOKUP(D2788,'LEAID Match'!$A$2:$B$186,2,FALSE),"")</f>
        <v/>
      </c>
    </row>
    <row r="2789" spans="1:9" x14ac:dyDescent="0.2">
      <c r="A2789" t="str">
        <f t="shared" si="43"/>
        <v/>
      </c>
      <c r="B2789" s="15">
        <v>2018</v>
      </c>
      <c r="C2789" t="s">
        <v>1171</v>
      </c>
      <c r="D2789" t="s">
        <v>316</v>
      </c>
      <c r="E2789" t="s">
        <v>316</v>
      </c>
      <c r="F2789" s="10">
        <v>78665231</v>
      </c>
      <c r="G2789" s="8">
        <v>2.8021166000000001E-3</v>
      </c>
      <c r="H2789" s="10">
        <v>3895222.2856600001</v>
      </c>
      <c r="I2789" t="str">
        <f>IFERROR(VLOOKUP(D2789,'LEAID Match'!$A$2:$B$186,2,FALSE),"")</f>
        <v/>
      </c>
    </row>
    <row r="2790" spans="1:9" x14ac:dyDescent="0.2">
      <c r="A2790" t="str">
        <f t="shared" si="43"/>
        <v/>
      </c>
      <c r="B2790" s="15">
        <v>2019</v>
      </c>
      <c r="C2790" t="s">
        <v>1171</v>
      </c>
      <c r="D2790" t="s">
        <v>316</v>
      </c>
      <c r="E2790" t="s">
        <v>316</v>
      </c>
      <c r="F2790" s="10">
        <v>55861554</v>
      </c>
      <c r="G2790" s="8">
        <v>2.2556948999999998E-3</v>
      </c>
      <c r="H2790" s="10">
        <v>3880246.3669799995</v>
      </c>
      <c r="I2790" t="str">
        <f>IFERROR(VLOOKUP(D2790,'LEAID Match'!$A$2:$B$186,2,FALSE),"")</f>
        <v/>
      </c>
    </row>
    <row r="2791" spans="1:9" x14ac:dyDescent="0.2">
      <c r="A2791" t="str">
        <f t="shared" si="43"/>
        <v/>
      </c>
      <c r="B2791" s="15">
        <v>2020</v>
      </c>
      <c r="C2791" t="s">
        <v>1171</v>
      </c>
      <c r="D2791" t="s">
        <v>316</v>
      </c>
      <c r="E2791" t="s">
        <v>316</v>
      </c>
      <c r="F2791" s="10">
        <v>70967140</v>
      </c>
      <c r="G2791" s="8">
        <v>2.3199419000000002E-3</v>
      </c>
      <c r="H2791" s="10">
        <v>5333546.4281000001</v>
      </c>
      <c r="I2791" t="str">
        <f>IFERROR(VLOOKUP(D2791,'LEAID Match'!$A$2:$B$186,2,FALSE),"")</f>
        <v/>
      </c>
    </row>
    <row r="2792" spans="1:9" x14ac:dyDescent="0.2">
      <c r="A2792" t="str">
        <f t="shared" si="43"/>
        <v/>
      </c>
      <c r="B2792" s="15">
        <v>2021</v>
      </c>
      <c r="C2792" t="s">
        <v>1171</v>
      </c>
      <c r="D2792" t="s">
        <v>316</v>
      </c>
      <c r="E2792" t="s">
        <v>316</v>
      </c>
      <c r="F2792" s="10">
        <v>67076224</v>
      </c>
      <c r="G2792" s="8">
        <v>2.3334603E-3</v>
      </c>
      <c r="H2792" s="10">
        <v>5043774.4384500002</v>
      </c>
      <c r="I2792" t="str">
        <f>IFERROR(VLOOKUP(D2792,'LEAID Match'!$A$2:$B$186,2,FALSE),"")</f>
        <v/>
      </c>
    </row>
    <row r="2793" spans="1:9" x14ac:dyDescent="0.2">
      <c r="A2793" t="str">
        <f t="shared" si="43"/>
        <v/>
      </c>
      <c r="B2793" s="15">
        <v>2022</v>
      </c>
      <c r="C2793" t="s">
        <v>1171</v>
      </c>
      <c r="D2793" t="s">
        <v>316</v>
      </c>
      <c r="E2793" t="s">
        <v>316</v>
      </c>
      <c r="F2793" s="10">
        <v>90096939</v>
      </c>
      <c r="G2793" s="8">
        <v>2.7067496999999999E-3</v>
      </c>
      <c r="H2793" s="10">
        <v>10908742.640939999</v>
      </c>
      <c r="I2793" t="str">
        <f>IFERROR(VLOOKUP(D2793,'LEAID Match'!$A$2:$B$186,2,FALSE),"")</f>
        <v/>
      </c>
    </row>
    <row r="2794" spans="1:9" x14ac:dyDescent="0.2">
      <c r="A2794" t="str">
        <f t="shared" si="43"/>
        <v/>
      </c>
      <c r="B2794" s="15">
        <v>2023</v>
      </c>
      <c r="C2794" t="s">
        <v>1171</v>
      </c>
      <c r="D2794" t="s">
        <v>316</v>
      </c>
      <c r="E2794" t="s">
        <v>316</v>
      </c>
      <c r="F2794" s="10">
        <v>67935728</v>
      </c>
      <c r="G2794" s="8">
        <v>2.6722601000000001E-3</v>
      </c>
      <c r="H2794" s="10">
        <v>6394451.1932899999</v>
      </c>
      <c r="I2794" t="str">
        <f>IFERROR(VLOOKUP(D2794,'LEAID Match'!$A$2:$B$186,2,FALSE),"")</f>
        <v/>
      </c>
    </row>
    <row r="2795" spans="1:9" x14ac:dyDescent="0.2">
      <c r="A2795" t="str">
        <f t="shared" si="43"/>
        <v/>
      </c>
      <c r="B2795" s="15">
        <v>2015</v>
      </c>
      <c r="C2795" t="s">
        <v>1172</v>
      </c>
      <c r="D2795" t="s">
        <v>317</v>
      </c>
      <c r="E2795" t="s">
        <v>317</v>
      </c>
      <c r="F2795" s="10" t="s">
        <v>29</v>
      </c>
      <c r="G2795" s="8">
        <v>0</v>
      </c>
      <c r="H2795" s="10">
        <v>0</v>
      </c>
      <c r="I2795" t="str">
        <f>IFERROR(VLOOKUP(D2795,'LEAID Match'!$A$2:$B$186,2,FALSE),"")</f>
        <v/>
      </c>
    </row>
    <row r="2796" spans="1:9" x14ac:dyDescent="0.2">
      <c r="A2796" t="str">
        <f t="shared" si="43"/>
        <v/>
      </c>
      <c r="B2796" s="15">
        <v>2016</v>
      </c>
      <c r="C2796" t="s">
        <v>1172</v>
      </c>
      <c r="D2796" t="s">
        <v>317</v>
      </c>
      <c r="E2796" t="s">
        <v>317</v>
      </c>
      <c r="F2796" s="10" t="s">
        <v>29</v>
      </c>
      <c r="G2796" s="8">
        <v>0</v>
      </c>
      <c r="H2796" s="10">
        <v>0</v>
      </c>
      <c r="I2796" t="str">
        <f>IFERROR(VLOOKUP(D2796,'LEAID Match'!$A$2:$B$186,2,FALSE),"")</f>
        <v/>
      </c>
    </row>
    <row r="2797" spans="1:9" x14ac:dyDescent="0.2">
      <c r="A2797" t="str">
        <f t="shared" si="43"/>
        <v/>
      </c>
      <c r="B2797" s="15">
        <v>2017</v>
      </c>
      <c r="C2797" t="s">
        <v>1172</v>
      </c>
      <c r="D2797" t="s">
        <v>317</v>
      </c>
      <c r="E2797" t="s">
        <v>317</v>
      </c>
      <c r="F2797" s="10" t="s">
        <v>29</v>
      </c>
      <c r="G2797" s="8">
        <v>0</v>
      </c>
      <c r="H2797" s="10">
        <v>0</v>
      </c>
      <c r="I2797" t="str">
        <f>IFERROR(VLOOKUP(D2797,'LEAID Match'!$A$2:$B$186,2,FALSE),"")</f>
        <v/>
      </c>
    </row>
    <row r="2798" spans="1:9" x14ac:dyDescent="0.2">
      <c r="A2798" t="str">
        <f t="shared" si="43"/>
        <v/>
      </c>
      <c r="B2798" s="15">
        <v>2018</v>
      </c>
      <c r="C2798" t="s">
        <v>1172</v>
      </c>
      <c r="D2798" t="s">
        <v>317</v>
      </c>
      <c r="E2798" t="s">
        <v>317</v>
      </c>
      <c r="F2798" s="10" t="s">
        <v>29</v>
      </c>
      <c r="G2798" s="8">
        <v>0</v>
      </c>
      <c r="H2798" s="10">
        <v>0</v>
      </c>
      <c r="I2798" t="str">
        <f>IFERROR(VLOOKUP(D2798,'LEAID Match'!$A$2:$B$186,2,FALSE),"")</f>
        <v/>
      </c>
    </row>
    <row r="2799" spans="1:9" x14ac:dyDescent="0.2">
      <c r="A2799" t="str">
        <f t="shared" si="43"/>
        <v/>
      </c>
      <c r="B2799" s="15">
        <v>2019</v>
      </c>
      <c r="C2799" t="s">
        <v>1172</v>
      </c>
      <c r="D2799" t="s">
        <v>317</v>
      </c>
      <c r="E2799" t="s">
        <v>317</v>
      </c>
      <c r="F2799" s="10" t="s">
        <v>29</v>
      </c>
      <c r="G2799" s="8">
        <v>0</v>
      </c>
      <c r="H2799" s="10">
        <v>0</v>
      </c>
      <c r="I2799" t="str">
        <f>IFERROR(VLOOKUP(D2799,'LEAID Match'!$A$2:$B$186,2,FALSE),"")</f>
        <v/>
      </c>
    </row>
    <row r="2800" spans="1:9" x14ac:dyDescent="0.2">
      <c r="A2800" t="str">
        <f t="shared" si="43"/>
        <v/>
      </c>
      <c r="B2800" s="15">
        <v>2020</v>
      </c>
      <c r="C2800" t="s">
        <v>1172</v>
      </c>
      <c r="D2800" t="s">
        <v>317</v>
      </c>
      <c r="E2800" t="s">
        <v>317</v>
      </c>
      <c r="F2800" s="10" t="s">
        <v>29</v>
      </c>
      <c r="G2800" s="8">
        <v>0</v>
      </c>
      <c r="H2800" s="10">
        <v>0</v>
      </c>
      <c r="I2800" t="str">
        <f>IFERROR(VLOOKUP(D2800,'LEAID Match'!$A$2:$B$186,2,FALSE),"")</f>
        <v/>
      </c>
    </row>
    <row r="2801" spans="1:9" x14ac:dyDescent="0.2">
      <c r="A2801" t="str">
        <f t="shared" si="43"/>
        <v/>
      </c>
      <c r="B2801" s="15">
        <v>2021</v>
      </c>
      <c r="C2801" t="s">
        <v>1172</v>
      </c>
      <c r="D2801" t="s">
        <v>317</v>
      </c>
      <c r="E2801" t="s">
        <v>317</v>
      </c>
      <c r="F2801" s="10" t="s">
        <v>29</v>
      </c>
      <c r="G2801" s="8">
        <v>0</v>
      </c>
      <c r="H2801" s="10">
        <v>0</v>
      </c>
      <c r="I2801" t="str">
        <f>IFERROR(VLOOKUP(D2801,'LEAID Match'!$A$2:$B$186,2,FALSE),"")</f>
        <v/>
      </c>
    </row>
    <row r="2802" spans="1:9" x14ac:dyDescent="0.2">
      <c r="A2802" t="str">
        <f t="shared" si="43"/>
        <v/>
      </c>
      <c r="B2802" s="15">
        <v>2022</v>
      </c>
      <c r="C2802" t="s">
        <v>1172</v>
      </c>
      <c r="D2802" t="s">
        <v>317</v>
      </c>
      <c r="E2802" t="s">
        <v>317</v>
      </c>
      <c r="F2802" s="10" t="s">
        <v>29</v>
      </c>
      <c r="G2802" s="8">
        <v>0</v>
      </c>
      <c r="H2802" s="10">
        <v>0</v>
      </c>
      <c r="I2802" t="str">
        <f>IFERROR(VLOOKUP(D2802,'LEAID Match'!$A$2:$B$186,2,FALSE),"")</f>
        <v/>
      </c>
    </row>
    <row r="2803" spans="1:9" x14ac:dyDescent="0.2">
      <c r="A2803" t="str">
        <f t="shared" si="43"/>
        <v/>
      </c>
      <c r="B2803" s="15">
        <v>2023</v>
      </c>
      <c r="C2803" t="s">
        <v>1172</v>
      </c>
      <c r="D2803" t="s">
        <v>317</v>
      </c>
      <c r="E2803" t="s">
        <v>317</v>
      </c>
      <c r="F2803" s="10" t="s">
        <v>2013</v>
      </c>
      <c r="G2803" s="8">
        <v>0</v>
      </c>
      <c r="H2803" s="10">
        <v>0</v>
      </c>
      <c r="I2803" t="str">
        <f>IFERROR(VLOOKUP(D2803,'LEAID Match'!$A$2:$B$186,2,FALSE),"")</f>
        <v/>
      </c>
    </row>
    <row r="2804" spans="1:9" x14ac:dyDescent="0.2">
      <c r="A2804" t="str">
        <f t="shared" si="43"/>
        <v/>
      </c>
      <c r="B2804" s="15">
        <v>2015</v>
      </c>
      <c r="C2804" t="s">
        <v>1173</v>
      </c>
      <c r="D2804" t="s">
        <v>318</v>
      </c>
      <c r="E2804" t="s">
        <v>318</v>
      </c>
      <c r="F2804" s="10" t="s">
        <v>29</v>
      </c>
      <c r="G2804" s="8">
        <v>0</v>
      </c>
      <c r="H2804" s="10">
        <v>0</v>
      </c>
      <c r="I2804" t="str">
        <f>IFERROR(VLOOKUP(D2804,'LEAID Match'!$A$2:$B$186,2,FALSE),"")</f>
        <v/>
      </c>
    </row>
    <row r="2805" spans="1:9" x14ac:dyDescent="0.2">
      <c r="A2805" t="str">
        <f t="shared" si="43"/>
        <v/>
      </c>
      <c r="B2805" s="15">
        <v>2016</v>
      </c>
      <c r="C2805" t="s">
        <v>1173</v>
      </c>
      <c r="D2805" t="s">
        <v>318</v>
      </c>
      <c r="E2805" t="s">
        <v>318</v>
      </c>
      <c r="F2805" s="10" t="s">
        <v>29</v>
      </c>
      <c r="G2805" s="8">
        <v>0</v>
      </c>
      <c r="H2805" s="10">
        <v>0</v>
      </c>
      <c r="I2805" t="str">
        <f>IFERROR(VLOOKUP(D2805,'LEAID Match'!$A$2:$B$186,2,FALSE),"")</f>
        <v/>
      </c>
    </row>
    <row r="2806" spans="1:9" x14ac:dyDescent="0.2">
      <c r="A2806" t="str">
        <f t="shared" si="43"/>
        <v/>
      </c>
      <c r="B2806" s="15">
        <v>2017</v>
      </c>
      <c r="C2806" t="s">
        <v>1173</v>
      </c>
      <c r="D2806" t="s">
        <v>318</v>
      </c>
      <c r="E2806" t="s">
        <v>318</v>
      </c>
      <c r="F2806" s="10" t="s">
        <v>29</v>
      </c>
      <c r="G2806" s="8">
        <v>0</v>
      </c>
      <c r="H2806" s="10">
        <v>0</v>
      </c>
      <c r="I2806" t="str">
        <f>IFERROR(VLOOKUP(D2806,'LEAID Match'!$A$2:$B$186,2,FALSE),"")</f>
        <v/>
      </c>
    </row>
    <row r="2807" spans="1:9" x14ac:dyDescent="0.2">
      <c r="A2807" t="str">
        <f t="shared" si="43"/>
        <v/>
      </c>
      <c r="B2807" s="15">
        <v>2018</v>
      </c>
      <c r="C2807" t="s">
        <v>1173</v>
      </c>
      <c r="D2807" t="s">
        <v>318</v>
      </c>
      <c r="E2807" t="s">
        <v>318</v>
      </c>
      <c r="F2807" s="10" t="s">
        <v>29</v>
      </c>
      <c r="G2807" s="8">
        <v>0</v>
      </c>
      <c r="H2807" s="10">
        <v>0</v>
      </c>
      <c r="I2807" t="str">
        <f>IFERROR(VLOOKUP(D2807,'LEAID Match'!$A$2:$B$186,2,FALSE),"")</f>
        <v/>
      </c>
    </row>
    <row r="2808" spans="1:9" x14ac:dyDescent="0.2">
      <c r="A2808" t="str">
        <f t="shared" si="43"/>
        <v/>
      </c>
      <c r="B2808" s="15">
        <v>2019</v>
      </c>
      <c r="C2808" t="s">
        <v>1173</v>
      </c>
      <c r="D2808" t="s">
        <v>318</v>
      </c>
      <c r="E2808" t="s">
        <v>318</v>
      </c>
      <c r="F2808" s="10" t="s">
        <v>29</v>
      </c>
      <c r="G2808" s="8">
        <v>0</v>
      </c>
      <c r="H2808" s="10">
        <v>0</v>
      </c>
      <c r="I2808" t="str">
        <f>IFERROR(VLOOKUP(D2808,'LEAID Match'!$A$2:$B$186,2,FALSE),"")</f>
        <v/>
      </c>
    </row>
    <row r="2809" spans="1:9" x14ac:dyDescent="0.2">
      <c r="A2809" t="str">
        <f t="shared" si="43"/>
        <v/>
      </c>
      <c r="B2809" s="15">
        <v>2020</v>
      </c>
      <c r="C2809" t="s">
        <v>1173</v>
      </c>
      <c r="D2809" t="s">
        <v>318</v>
      </c>
      <c r="E2809" t="s">
        <v>1002</v>
      </c>
      <c r="F2809" s="10" t="s">
        <v>29</v>
      </c>
      <c r="G2809" s="8">
        <v>0</v>
      </c>
      <c r="H2809" s="10">
        <v>0</v>
      </c>
      <c r="I2809" t="str">
        <f>IFERROR(VLOOKUP(D2809,'LEAID Match'!$A$2:$B$186,2,FALSE),"")</f>
        <v/>
      </c>
    </row>
    <row r="2810" spans="1:9" x14ac:dyDescent="0.2">
      <c r="A2810" t="str">
        <f t="shared" si="43"/>
        <v/>
      </c>
      <c r="B2810" s="15">
        <v>2021</v>
      </c>
      <c r="C2810" t="s">
        <v>1173</v>
      </c>
      <c r="D2810" t="s">
        <v>318</v>
      </c>
      <c r="E2810" t="s">
        <v>318</v>
      </c>
      <c r="F2810" s="10" t="s">
        <v>29</v>
      </c>
      <c r="G2810" s="8">
        <v>0</v>
      </c>
      <c r="H2810" s="10">
        <v>0</v>
      </c>
      <c r="I2810" t="str">
        <f>IFERROR(VLOOKUP(D2810,'LEAID Match'!$A$2:$B$186,2,FALSE),"")</f>
        <v/>
      </c>
    </row>
    <row r="2811" spans="1:9" x14ac:dyDescent="0.2">
      <c r="A2811" t="str">
        <f t="shared" si="43"/>
        <v/>
      </c>
      <c r="B2811" s="15">
        <v>2022</v>
      </c>
      <c r="C2811" t="s">
        <v>1173</v>
      </c>
      <c r="D2811" t="s">
        <v>318</v>
      </c>
      <c r="E2811" t="s">
        <v>318</v>
      </c>
      <c r="F2811" s="10" t="s">
        <v>29</v>
      </c>
      <c r="G2811" s="8">
        <v>0</v>
      </c>
      <c r="H2811" s="10">
        <v>0</v>
      </c>
      <c r="I2811" t="str">
        <f>IFERROR(VLOOKUP(D2811,'LEAID Match'!$A$2:$B$186,2,FALSE),"")</f>
        <v/>
      </c>
    </row>
    <row r="2812" spans="1:9" x14ac:dyDescent="0.2">
      <c r="A2812" t="str">
        <f t="shared" si="43"/>
        <v/>
      </c>
      <c r="B2812" s="15">
        <v>2023</v>
      </c>
      <c r="C2812" t="s">
        <v>1173</v>
      </c>
      <c r="D2812" t="s">
        <v>318</v>
      </c>
      <c r="E2812" t="s">
        <v>318</v>
      </c>
      <c r="F2812" s="10" t="s">
        <v>2013</v>
      </c>
      <c r="G2812" s="8">
        <v>0</v>
      </c>
      <c r="H2812" s="10">
        <v>0</v>
      </c>
      <c r="I2812" t="str">
        <f>IFERROR(VLOOKUP(D2812,'LEAID Match'!$A$2:$B$186,2,FALSE),"")</f>
        <v/>
      </c>
    </row>
    <row r="2813" spans="1:9" x14ac:dyDescent="0.2">
      <c r="A2813" t="str">
        <f t="shared" si="43"/>
        <v/>
      </c>
      <c r="B2813" s="15">
        <v>2015</v>
      </c>
      <c r="C2813" t="s">
        <v>1842</v>
      </c>
      <c r="D2813" t="s">
        <v>319</v>
      </c>
      <c r="E2813" t="s">
        <v>319</v>
      </c>
      <c r="F2813" s="10">
        <v>730225</v>
      </c>
      <c r="G2813" s="8">
        <v>5.31728E-5</v>
      </c>
      <c r="H2813" s="10">
        <v>59729.006240000002</v>
      </c>
      <c r="I2813" t="str">
        <f>IFERROR(VLOOKUP(D2813,'LEAID Match'!$A$2:$B$186,2,FALSE),"")</f>
        <v/>
      </c>
    </row>
    <row r="2814" spans="1:9" x14ac:dyDescent="0.2">
      <c r="A2814" t="str">
        <f t="shared" si="43"/>
        <v/>
      </c>
      <c r="B2814" s="15">
        <v>2016</v>
      </c>
      <c r="C2814" t="s">
        <v>1842</v>
      </c>
      <c r="D2814" t="s">
        <v>319</v>
      </c>
      <c r="E2814" t="s">
        <v>319</v>
      </c>
      <c r="F2814" s="10">
        <v>872399</v>
      </c>
      <c r="G2814" s="8">
        <v>4.52304E-5</v>
      </c>
      <c r="H2814" s="10">
        <v>44203.66992</v>
      </c>
      <c r="I2814" t="str">
        <f>IFERROR(VLOOKUP(D2814,'LEAID Match'!$A$2:$B$186,2,FALSE),"")</f>
        <v/>
      </c>
    </row>
    <row r="2815" spans="1:9" x14ac:dyDescent="0.2">
      <c r="A2815" t="str">
        <f t="shared" si="43"/>
        <v/>
      </c>
      <c r="B2815" s="15">
        <v>2017</v>
      </c>
      <c r="C2815" t="s">
        <v>1842</v>
      </c>
      <c r="D2815" t="s">
        <v>319</v>
      </c>
      <c r="E2815" t="s">
        <v>319</v>
      </c>
      <c r="F2815" s="10">
        <v>1060019</v>
      </c>
      <c r="G2815" s="8">
        <v>4.4777000000000002E-5</v>
      </c>
      <c r="H2815" s="10">
        <v>45771.049400000004</v>
      </c>
      <c r="I2815" t="str">
        <f>IFERROR(VLOOKUP(D2815,'LEAID Match'!$A$2:$B$186,2,FALSE),"")</f>
        <v/>
      </c>
    </row>
    <row r="2816" spans="1:9" x14ac:dyDescent="0.2">
      <c r="A2816" t="str">
        <f t="shared" si="43"/>
        <v/>
      </c>
      <c r="B2816" s="15">
        <v>2018</v>
      </c>
      <c r="C2816" t="s">
        <v>1842</v>
      </c>
      <c r="D2816" t="s">
        <v>319</v>
      </c>
      <c r="E2816" t="s">
        <v>319</v>
      </c>
      <c r="F2816" s="10">
        <v>2067309</v>
      </c>
      <c r="G2816" s="8">
        <v>7.3639200000000005E-5</v>
      </c>
      <c r="H2816" s="10">
        <v>102365.85192</v>
      </c>
      <c r="I2816" t="str">
        <f>IFERROR(VLOOKUP(D2816,'LEAID Match'!$A$2:$B$186,2,FALSE),"")</f>
        <v/>
      </c>
    </row>
    <row r="2817" spans="1:9" x14ac:dyDescent="0.2">
      <c r="A2817" t="str">
        <f t="shared" si="43"/>
        <v/>
      </c>
      <c r="B2817" s="15">
        <v>2019</v>
      </c>
      <c r="C2817" t="s">
        <v>1842</v>
      </c>
      <c r="D2817" t="s">
        <v>319</v>
      </c>
      <c r="E2817" t="s">
        <v>319</v>
      </c>
      <c r="F2817" s="10">
        <v>2044904</v>
      </c>
      <c r="G2817" s="8">
        <v>8.2573399999999998E-5</v>
      </c>
      <c r="H2817" s="10">
        <v>142042.76267999999</v>
      </c>
      <c r="I2817" t="str">
        <f>IFERROR(VLOOKUP(D2817,'LEAID Match'!$A$2:$B$186,2,FALSE),"")</f>
        <v/>
      </c>
    </row>
    <row r="2818" spans="1:9" x14ac:dyDescent="0.2">
      <c r="A2818" t="str">
        <f t="shared" si="43"/>
        <v/>
      </c>
      <c r="B2818" s="15">
        <v>2020</v>
      </c>
      <c r="C2818" t="s">
        <v>1842</v>
      </c>
      <c r="D2818" t="s">
        <v>319</v>
      </c>
      <c r="E2818" t="s">
        <v>319</v>
      </c>
      <c r="F2818" s="10">
        <v>1944073</v>
      </c>
      <c r="G2818" s="8">
        <v>6.3552499999999998E-5</v>
      </c>
      <c r="H2818" s="10">
        <v>146107.19750000001</v>
      </c>
      <c r="I2818" t="str">
        <f>IFERROR(VLOOKUP(D2818,'LEAID Match'!$A$2:$B$186,2,FALSE),"")</f>
        <v/>
      </c>
    </row>
    <row r="2819" spans="1:9" x14ac:dyDescent="0.2">
      <c r="A2819" t="str">
        <f t="shared" ref="A2819:A2882" si="44">I2819</f>
        <v/>
      </c>
      <c r="B2819" s="15">
        <v>2021</v>
      </c>
      <c r="C2819" t="s">
        <v>1842</v>
      </c>
      <c r="D2819" t="s">
        <v>319</v>
      </c>
      <c r="E2819" t="s">
        <v>319</v>
      </c>
      <c r="F2819" s="10">
        <v>1603090</v>
      </c>
      <c r="G2819" s="8">
        <v>5.57686E-5</v>
      </c>
      <c r="H2819" s="10">
        <v>120543.82889999999</v>
      </c>
      <c r="I2819" t="str">
        <f>IFERROR(VLOOKUP(D2819,'LEAID Match'!$A$2:$B$186,2,FALSE),"")</f>
        <v/>
      </c>
    </row>
    <row r="2820" spans="1:9" x14ac:dyDescent="0.2">
      <c r="A2820" t="str">
        <f t="shared" si="44"/>
        <v/>
      </c>
      <c r="B2820" s="15">
        <v>2022</v>
      </c>
      <c r="C2820" t="s">
        <v>1842</v>
      </c>
      <c r="D2820" t="s">
        <v>319</v>
      </c>
      <c r="E2820" t="s">
        <v>319</v>
      </c>
      <c r="F2820" s="10">
        <v>2559767</v>
      </c>
      <c r="G2820" s="8">
        <v>7.6902200000000004E-5</v>
      </c>
      <c r="H2820" s="10">
        <v>309931.24644000002</v>
      </c>
      <c r="I2820" t="str">
        <f>IFERROR(VLOOKUP(D2820,'LEAID Match'!$A$2:$B$186,2,FALSE),"")</f>
        <v/>
      </c>
    </row>
    <row r="2821" spans="1:9" x14ac:dyDescent="0.2">
      <c r="A2821" t="str">
        <f t="shared" si="44"/>
        <v/>
      </c>
      <c r="B2821" s="15">
        <v>2023</v>
      </c>
      <c r="C2821" t="s">
        <v>1842</v>
      </c>
      <c r="D2821" t="s">
        <v>319</v>
      </c>
      <c r="E2821" t="s">
        <v>319</v>
      </c>
      <c r="F2821" s="10">
        <v>1842447</v>
      </c>
      <c r="G2821" s="8">
        <v>7.2472900000000002E-5</v>
      </c>
      <c r="H2821" s="10">
        <v>173420.40241000001</v>
      </c>
      <c r="I2821" t="str">
        <f>IFERROR(VLOOKUP(D2821,'LEAID Match'!$A$2:$B$186,2,FALSE),"")</f>
        <v/>
      </c>
    </row>
    <row r="2822" spans="1:9" x14ac:dyDescent="0.2">
      <c r="A2822" t="str">
        <f t="shared" si="44"/>
        <v/>
      </c>
      <c r="B2822" s="15">
        <v>2015</v>
      </c>
      <c r="C2822" t="s">
        <v>1843</v>
      </c>
      <c r="D2822" t="s">
        <v>320</v>
      </c>
      <c r="E2822" t="s">
        <v>320</v>
      </c>
      <c r="F2822" s="10" t="s">
        <v>29</v>
      </c>
      <c r="G2822" s="8">
        <v>0</v>
      </c>
      <c r="H2822" s="10">
        <v>0</v>
      </c>
      <c r="I2822" t="str">
        <f>IFERROR(VLOOKUP(D2822,'LEAID Match'!$A$2:$B$186,2,FALSE),"")</f>
        <v/>
      </c>
    </row>
    <row r="2823" spans="1:9" x14ac:dyDescent="0.2">
      <c r="A2823" t="str">
        <f t="shared" si="44"/>
        <v/>
      </c>
      <c r="B2823" s="15">
        <v>2016</v>
      </c>
      <c r="C2823" t="s">
        <v>1843</v>
      </c>
      <c r="D2823" t="s">
        <v>320</v>
      </c>
      <c r="E2823" t="s">
        <v>320</v>
      </c>
      <c r="F2823" s="10" t="s">
        <v>29</v>
      </c>
      <c r="G2823" s="8">
        <v>0</v>
      </c>
      <c r="H2823" s="10">
        <v>0</v>
      </c>
      <c r="I2823" t="str">
        <f>IFERROR(VLOOKUP(D2823,'LEAID Match'!$A$2:$B$186,2,FALSE),"")</f>
        <v/>
      </c>
    </row>
    <row r="2824" spans="1:9" x14ac:dyDescent="0.2">
      <c r="A2824" t="str">
        <f t="shared" si="44"/>
        <v/>
      </c>
      <c r="B2824" s="15">
        <v>2017</v>
      </c>
      <c r="C2824" t="s">
        <v>1843</v>
      </c>
      <c r="D2824" t="s">
        <v>320</v>
      </c>
      <c r="E2824" t="s">
        <v>320</v>
      </c>
      <c r="F2824" s="10">
        <v>10336</v>
      </c>
      <c r="G2824" s="8">
        <v>4.3659999999999998E-7</v>
      </c>
      <c r="H2824" s="10">
        <v>446.29251999999997</v>
      </c>
      <c r="I2824" t="str">
        <f>IFERROR(VLOOKUP(D2824,'LEAID Match'!$A$2:$B$186,2,FALSE),"")</f>
        <v/>
      </c>
    </row>
    <row r="2825" spans="1:9" x14ac:dyDescent="0.2">
      <c r="A2825" t="str">
        <f t="shared" si="44"/>
        <v/>
      </c>
      <c r="B2825" s="15">
        <v>2018</v>
      </c>
      <c r="C2825" t="s">
        <v>1843</v>
      </c>
      <c r="D2825" t="s">
        <v>320</v>
      </c>
      <c r="E2825" t="s">
        <v>320</v>
      </c>
      <c r="F2825" s="10">
        <v>39943</v>
      </c>
      <c r="G2825" s="8">
        <v>1.4228E-6</v>
      </c>
      <c r="H2825" s="10">
        <v>1977.83428</v>
      </c>
      <c r="I2825" t="str">
        <f>IFERROR(VLOOKUP(D2825,'LEAID Match'!$A$2:$B$186,2,FALSE),"")</f>
        <v/>
      </c>
    </row>
    <row r="2826" spans="1:9" x14ac:dyDescent="0.2">
      <c r="A2826" t="str">
        <f t="shared" si="44"/>
        <v/>
      </c>
      <c r="B2826" s="15">
        <v>2019</v>
      </c>
      <c r="C2826" t="s">
        <v>1843</v>
      </c>
      <c r="D2826" t="s">
        <v>320</v>
      </c>
      <c r="E2826" t="s">
        <v>320</v>
      </c>
      <c r="F2826" s="10">
        <v>25646</v>
      </c>
      <c r="G2826" s="8">
        <v>1.0356000000000001E-6</v>
      </c>
      <c r="H2826" s="10">
        <v>1781.4391200000002</v>
      </c>
      <c r="I2826" t="str">
        <f>IFERROR(VLOOKUP(D2826,'LEAID Match'!$A$2:$B$186,2,FALSE),"")</f>
        <v/>
      </c>
    </row>
    <row r="2827" spans="1:9" x14ac:dyDescent="0.2">
      <c r="A2827" t="str">
        <f t="shared" si="44"/>
        <v/>
      </c>
      <c r="B2827" s="15">
        <v>2020</v>
      </c>
      <c r="C2827" t="s">
        <v>1843</v>
      </c>
      <c r="D2827" t="s">
        <v>320</v>
      </c>
      <c r="E2827" t="s">
        <v>320</v>
      </c>
      <c r="F2827" s="10">
        <v>243802</v>
      </c>
      <c r="G2827" s="8">
        <v>7.9699999999999999E-6</v>
      </c>
      <c r="H2827" s="10">
        <v>18323.03</v>
      </c>
      <c r="I2827" t="str">
        <f>IFERROR(VLOOKUP(D2827,'LEAID Match'!$A$2:$B$186,2,FALSE),"")</f>
        <v/>
      </c>
    </row>
    <row r="2828" spans="1:9" x14ac:dyDescent="0.2">
      <c r="A2828" t="str">
        <f t="shared" si="44"/>
        <v/>
      </c>
      <c r="B2828" s="15">
        <v>2021</v>
      </c>
      <c r="C2828" t="s">
        <v>1843</v>
      </c>
      <c r="D2828" t="s">
        <v>320</v>
      </c>
      <c r="E2828" t="s">
        <v>320</v>
      </c>
      <c r="F2828" s="10">
        <v>366443</v>
      </c>
      <c r="G2828" s="8">
        <v>1.27479E-5</v>
      </c>
      <c r="H2828" s="10">
        <v>27554.585849999999</v>
      </c>
      <c r="I2828" t="str">
        <f>IFERROR(VLOOKUP(D2828,'LEAID Match'!$A$2:$B$186,2,FALSE),"")</f>
        <v/>
      </c>
    </row>
    <row r="2829" spans="1:9" x14ac:dyDescent="0.2">
      <c r="A2829" t="str">
        <f t="shared" si="44"/>
        <v/>
      </c>
      <c r="B2829" s="15">
        <v>2022</v>
      </c>
      <c r="C2829" t="s">
        <v>1843</v>
      </c>
      <c r="D2829" t="s">
        <v>320</v>
      </c>
      <c r="E2829" t="s">
        <v>320</v>
      </c>
      <c r="F2829" s="10">
        <v>449571</v>
      </c>
      <c r="G2829" s="8">
        <v>1.35063E-5</v>
      </c>
      <c r="H2829" s="10">
        <v>54433.090259999997</v>
      </c>
      <c r="I2829" t="str">
        <f>IFERROR(VLOOKUP(D2829,'LEAID Match'!$A$2:$B$186,2,FALSE),"")</f>
        <v/>
      </c>
    </row>
    <row r="2830" spans="1:9" x14ac:dyDescent="0.2">
      <c r="A2830" t="str">
        <f t="shared" si="44"/>
        <v/>
      </c>
      <c r="B2830" s="15">
        <v>2023</v>
      </c>
      <c r="C2830" t="s">
        <v>1843</v>
      </c>
      <c r="D2830" t="s">
        <v>320</v>
      </c>
      <c r="E2830" t="s">
        <v>320</v>
      </c>
      <c r="F2830" s="10">
        <v>406368</v>
      </c>
      <c r="G2830" s="8">
        <v>1.5984499999999999E-5</v>
      </c>
      <c r="H2830" s="10">
        <v>38249.31005</v>
      </c>
      <c r="I2830" t="str">
        <f>IFERROR(VLOOKUP(D2830,'LEAID Match'!$A$2:$B$186,2,FALSE),"")</f>
        <v/>
      </c>
    </row>
    <row r="2831" spans="1:9" x14ac:dyDescent="0.2">
      <c r="A2831" t="str">
        <f t="shared" si="44"/>
        <v/>
      </c>
      <c r="B2831" s="15">
        <v>2015</v>
      </c>
      <c r="C2831" t="s">
        <v>1844</v>
      </c>
      <c r="D2831" t="s">
        <v>321</v>
      </c>
      <c r="E2831" t="s">
        <v>321</v>
      </c>
      <c r="F2831" s="10">
        <v>297121</v>
      </c>
      <c r="G2831" s="8">
        <v>2.16355E-5</v>
      </c>
      <c r="H2831" s="10">
        <v>24303.157149999999</v>
      </c>
      <c r="I2831" t="str">
        <f>IFERROR(VLOOKUP(D2831,'LEAID Match'!$A$2:$B$186,2,FALSE),"")</f>
        <v/>
      </c>
    </row>
    <row r="2832" spans="1:9" x14ac:dyDescent="0.2">
      <c r="A2832" t="str">
        <f t="shared" si="44"/>
        <v/>
      </c>
      <c r="B2832" s="15">
        <v>2016</v>
      </c>
      <c r="C2832" t="s">
        <v>1844</v>
      </c>
      <c r="D2832" t="s">
        <v>321</v>
      </c>
      <c r="E2832" t="s">
        <v>321</v>
      </c>
      <c r="F2832" s="10">
        <v>123921</v>
      </c>
      <c r="G2832" s="8">
        <v>6.4247999999999999E-6</v>
      </c>
      <c r="H2832" s="10">
        <v>6278.9570400000002</v>
      </c>
      <c r="I2832" t="str">
        <f>IFERROR(VLOOKUP(D2832,'LEAID Match'!$A$2:$B$186,2,FALSE),"")</f>
        <v/>
      </c>
    </row>
    <row r="2833" spans="1:9" x14ac:dyDescent="0.2">
      <c r="A2833" t="str">
        <f t="shared" si="44"/>
        <v/>
      </c>
      <c r="B2833" s="15">
        <v>2017</v>
      </c>
      <c r="C2833" t="s">
        <v>1844</v>
      </c>
      <c r="D2833" t="s">
        <v>321</v>
      </c>
      <c r="E2833" t="s">
        <v>321</v>
      </c>
      <c r="F2833" s="10">
        <v>185250</v>
      </c>
      <c r="G2833" s="8">
        <v>7.8252999999999994E-6</v>
      </c>
      <c r="H2833" s="10">
        <v>7999.0216599999994</v>
      </c>
      <c r="I2833" t="str">
        <f>IFERROR(VLOOKUP(D2833,'LEAID Match'!$A$2:$B$186,2,FALSE),"")</f>
        <v/>
      </c>
    </row>
    <row r="2834" spans="1:9" x14ac:dyDescent="0.2">
      <c r="A2834" t="str">
        <f t="shared" si="44"/>
        <v/>
      </c>
      <c r="B2834" s="15">
        <v>2018</v>
      </c>
      <c r="C2834" t="s">
        <v>1844</v>
      </c>
      <c r="D2834" t="s">
        <v>321</v>
      </c>
      <c r="E2834" t="s">
        <v>321</v>
      </c>
      <c r="F2834" s="10">
        <v>227442</v>
      </c>
      <c r="G2834" s="8">
        <v>8.1017000000000007E-6</v>
      </c>
      <c r="H2834" s="10">
        <v>11262.173170000002</v>
      </c>
      <c r="I2834" t="str">
        <f>IFERROR(VLOOKUP(D2834,'LEAID Match'!$A$2:$B$186,2,FALSE),"")</f>
        <v/>
      </c>
    </row>
    <row r="2835" spans="1:9" x14ac:dyDescent="0.2">
      <c r="A2835" t="str">
        <f t="shared" si="44"/>
        <v/>
      </c>
      <c r="B2835" s="15">
        <v>2019</v>
      </c>
      <c r="C2835" t="s">
        <v>1844</v>
      </c>
      <c r="D2835" t="s">
        <v>321</v>
      </c>
      <c r="E2835" t="s">
        <v>321</v>
      </c>
      <c r="F2835" s="10">
        <v>215047</v>
      </c>
      <c r="G2835" s="8">
        <v>8.6835999999999993E-6</v>
      </c>
      <c r="H2835" s="10">
        <v>14937.528719999998</v>
      </c>
      <c r="I2835" t="str">
        <f>IFERROR(VLOOKUP(D2835,'LEAID Match'!$A$2:$B$186,2,FALSE),"")</f>
        <v/>
      </c>
    </row>
    <row r="2836" spans="1:9" x14ac:dyDescent="0.2">
      <c r="A2836" t="str">
        <f t="shared" si="44"/>
        <v/>
      </c>
      <c r="B2836" s="15">
        <v>2020</v>
      </c>
      <c r="C2836" t="s">
        <v>1844</v>
      </c>
      <c r="D2836" t="s">
        <v>321</v>
      </c>
      <c r="E2836" t="s">
        <v>321</v>
      </c>
      <c r="F2836" s="10">
        <v>320408</v>
      </c>
      <c r="G2836" s="8">
        <v>1.0474300000000001E-5</v>
      </c>
      <c r="H2836" s="10">
        <v>24080.415700000001</v>
      </c>
      <c r="I2836" t="str">
        <f>IFERROR(VLOOKUP(D2836,'LEAID Match'!$A$2:$B$186,2,FALSE),"")</f>
        <v/>
      </c>
    </row>
    <row r="2837" spans="1:9" x14ac:dyDescent="0.2">
      <c r="A2837" t="str">
        <f t="shared" si="44"/>
        <v/>
      </c>
      <c r="B2837" s="15">
        <v>2021</v>
      </c>
      <c r="C2837" t="s">
        <v>1844</v>
      </c>
      <c r="D2837" t="s">
        <v>321</v>
      </c>
      <c r="E2837" t="s">
        <v>321</v>
      </c>
      <c r="F2837" s="10">
        <v>294752</v>
      </c>
      <c r="G2837" s="8">
        <v>1.02539E-5</v>
      </c>
      <c r="H2837" s="10">
        <v>22163.80485</v>
      </c>
      <c r="I2837" t="str">
        <f>IFERROR(VLOOKUP(D2837,'LEAID Match'!$A$2:$B$186,2,FALSE),"")</f>
        <v/>
      </c>
    </row>
    <row r="2838" spans="1:9" x14ac:dyDescent="0.2">
      <c r="A2838" t="str">
        <f t="shared" si="44"/>
        <v/>
      </c>
      <c r="B2838" s="15">
        <v>2022</v>
      </c>
      <c r="C2838" t="s">
        <v>1844</v>
      </c>
      <c r="D2838" t="s">
        <v>321</v>
      </c>
      <c r="E2838" t="s">
        <v>321</v>
      </c>
      <c r="F2838" s="10">
        <v>349206</v>
      </c>
      <c r="G2838" s="8">
        <v>1.04911E-5</v>
      </c>
      <c r="H2838" s="10">
        <v>42281.231220000001</v>
      </c>
      <c r="I2838" t="str">
        <f>IFERROR(VLOOKUP(D2838,'LEAID Match'!$A$2:$B$186,2,FALSE),"")</f>
        <v/>
      </c>
    </row>
    <row r="2839" spans="1:9" x14ac:dyDescent="0.2">
      <c r="A2839" t="str">
        <f t="shared" si="44"/>
        <v/>
      </c>
      <c r="B2839" s="15">
        <v>2023</v>
      </c>
      <c r="C2839" t="s">
        <v>1844</v>
      </c>
      <c r="D2839" t="s">
        <v>321</v>
      </c>
      <c r="E2839" t="s">
        <v>321</v>
      </c>
      <c r="F2839" s="10">
        <v>285473</v>
      </c>
      <c r="G2839" s="8">
        <v>1.1229100000000001E-5</v>
      </c>
      <c r="H2839" s="10">
        <v>26870.113390000002</v>
      </c>
      <c r="I2839" t="str">
        <f>IFERROR(VLOOKUP(D2839,'LEAID Match'!$A$2:$B$186,2,FALSE),"")</f>
        <v/>
      </c>
    </row>
    <row r="2840" spans="1:9" x14ac:dyDescent="0.2">
      <c r="A2840" t="str">
        <f t="shared" si="44"/>
        <v/>
      </c>
      <c r="B2840" s="15">
        <v>2015</v>
      </c>
      <c r="C2840" t="s">
        <v>1845</v>
      </c>
      <c r="D2840" t="s">
        <v>322</v>
      </c>
      <c r="E2840" t="s">
        <v>322</v>
      </c>
      <c r="F2840" s="10">
        <v>391068</v>
      </c>
      <c r="G2840" s="8">
        <v>2.8476400000000001E-5</v>
      </c>
      <c r="H2840" s="10">
        <v>31987.540120000001</v>
      </c>
      <c r="I2840" t="str">
        <f>IFERROR(VLOOKUP(D2840,'LEAID Match'!$A$2:$B$186,2,FALSE),"")</f>
        <v/>
      </c>
    </row>
    <row r="2841" spans="1:9" x14ac:dyDescent="0.2">
      <c r="A2841" t="str">
        <f t="shared" si="44"/>
        <v/>
      </c>
      <c r="B2841" s="15">
        <v>2016</v>
      </c>
      <c r="C2841" t="s">
        <v>1845</v>
      </c>
      <c r="D2841" t="s">
        <v>322</v>
      </c>
      <c r="E2841" t="s">
        <v>322</v>
      </c>
      <c r="F2841" s="10">
        <v>874866</v>
      </c>
      <c r="G2841" s="8">
        <v>4.5358300000000002E-5</v>
      </c>
      <c r="H2841" s="10">
        <v>44328.666590000001</v>
      </c>
      <c r="I2841" t="str">
        <f>IFERROR(VLOOKUP(D2841,'LEAID Match'!$A$2:$B$186,2,FALSE),"")</f>
        <v/>
      </c>
    </row>
    <row r="2842" spans="1:9" x14ac:dyDescent="0.2">
      <c r="A2842" t="str">
        <f t="shared" si="44"/>
        <v/>
      </c>
      <c r="B2842" s="15">
        <v>2017</v>
      </c>
      <c r="C2842" t="s">
        <v>1845</v>
      </c>
      <c r="D2842" t="s">
        <v>322</v>
      </c>
      <c r="E2842" t="s">
        <v>322</v>
      </c>
      <c r="F2842" s="10">
        <v>1298443</v>
      </c>
      <c r="G2842" s="8">
        <v>5.4848500000000002E-5</v>
      </c>
      <c r="H2842" s="10">
        <v>56066.136700000003</v>
      </c>
      <c r="I2842" t="str">
        <f>IFERROR(VLOOKUP(D2842,'LEAID Match'!$A$2:$B$186,2,FALSE),"")</f>
        <v/>
      </c>
    </row>
    <row r="2843" spans="1:9" x14ac:dyDescent="0.2">
      <c r="A2843" t="str">
        <f t="shared" si="44"/>
        <v/>
      </c>
      <c r="B2843" s="15">
        <v>2018</v>
      </c>
      <c r="C2843" t="s">
        <v>1845</v>
      </c>
      <c r="D2843" t="s">
        <v>322</v>
      </c>
      <c r="E2843" t="s">
        <v>322</v>
      </c>
      <c r="F2843" s="10">
        <v>1590757</v>
      </c>
      <c r="G2843" s="8">
        <v>5.6663999999999998E-5</v>
      </c>
      <c r="H2843" s="10">
        <v>78768.626399999994</v>
      </c>
      <c r="I2843" t="str">
        <f>IFERROR(VLOOKUP(D2843,'LEAID Match'!$A$2:$B$186,2,FALSE),"")</f>
        <v/>
      </c>
    </row>
    <row r="2844" spans="1:9" x14ac:dyDescent="0.2">
      <c r="A2844" t="str">
        <f t="shared" si="44"/>
        <v/>
      </c>
      <c r="B2844" s="15">
        <v>2019</v>
      </c>
      <c r="C2844" t="s">
        <v>1845</v>
      </c>
      <c r="D2844" t="s">
        <v>322</v>
      </c>
      <c r="E2844" t="s">
        <v>322</v>
      </c>
      <c r="F2844" s="10">
        <v>976429</v>
      </c>
      <c r="G2844" s="8">
        <v>3.9428300000000003E-5</v>
      </c>
      <c r="H2844" s="10">
        <v>67824.561660000007</v>
      </c>
      <c r="I2844" t="str">
        <f>IFERROR(VLOOKUP(D2844,'LEAID Match'!$A$2:$B$186,2,FALSE),"")</f>
        <v/>
      </c>
    </row>
    <row r="2845" spans="1:9" x14ac:dyDescent="0.2">
      <c r="A2845" t="str">
        <f t="shared" si="44"/>
        <v/>
      </c>
      <c r="B2845" s="15">
        <v>2020</v>
      </c>
      <c r="C2845" t="s">
        <v>1845</v>
      </c>
      <c r="D2845" t="s">
        <v>322</v>
      </c>
      <c r="E2845" t="s">
        <v>322</v>
      </c>
      <c r="F2845" s="10">
        <v>2203150</v>
      </c>
      <c r="G2845" s="8">
        <v>7.2021799999999995E-5</v>
      </c>
      <c r="H2845" s="10">
        <v>165578.1182</v>
      </c>
      <c r="I2845" t="str">
        <f>IFERROR(VLOOKUP(D2845,'LEAID Match'!$A$2:$B$186,2,FALSE),"")</f>
        <v/>
      </c>
    </row>
    <row r="2846" spans="1:9" x14ac:dyDescent="0.2">
      <c r="A2846" t="str">
        <f t="shared" si="44"/>
        <v/>
      </c>
      <c r="B2846" s="15">
        <v>2021</v>
      </c>
      <c r="C2846" t="s">
        <v>1845</v>
      </c>
      <c r="D2846" t="s">
        <v>322</v>
      </c>
      <c r="E2846" t="s">
        <v>322</v>
      </c>
      <c r="F2846" s="10">
        <v>2703331</v>
      </c>
      <c r="G2846" s="8">
        <v>9.4043999999999996E-5</v>
      </c>
      <c r="H2846" s="10">
        <v>203276.106</v>
      </c>
      <c r="I2846" t="str">
        <f>IFERROR(VLOOKUP(D2846,'LEAID Match'!$A$2:$B$186,2,FALSE),"")</f>
        <v/>
      </c>
    </row>
    <row r="2847" spans="1:9" x14ac:dyDescent="0.2">
      <c r="A2847" t="str">
        <f t="shared" si="44"/>
        <v/>
      </c>
      <c r="B2847" s="15">
        <v>2022</v>
      </c>
      <c r="C2847" t="s">
        <v>1845</v>
      </c>
      <c r="D2847" t="s">
        <v>322</v>
      </c>
      <c r="E2847" t="s">
        <v>322</v>
      </c>
      <c r="F2847" s="10">
        <v>4245383</v>
      </c>
      <c r="G2847" s="8">
        <v>1.275425E-4</v>
      </c>
      <c r="H2847" s="10">
        <v>514021.78350000002</v>
      </c>
      <c r="I2847" t="str">
        <f>IFERROR(VLOOKUP(D2847,'LEAID Match'!$A$2:$B$186,2,FALSE),"")</f>
        <v/>
      </c>
    </row>
    <row r="2848" spans="1:9" x14ac:dyDescent="0.2">
      <c r="A2848" t="str">
        <f t="shared" si="44"/>
        <v/>
      </c>
      <c r="B2848" s="15">
        <v>2023</v>
      </c>
      <c r="C2848" t="s">
        <v>1845</v>
      </c>
      <c r="D2848" t="s">
        <v>322</v>
      </c>
      <c r="E2848" t="s">
        <v>322</v>
      </c>
      <c r="F2848" s="10">
        <v>3206464</v>
      </c>
      <c r="G2848" s="8">
        <v>1.2612659999999999E-4</v>
      </c>
      <c r="H2848" s="10">
        <v>301808.34113999997</v>
      </c>
      <c r="I2848" t="str">
        <f>IFERROR(VLOOKUP(D2848,'LEAID Match'!$A$2:$B$186,2,FALSE),"")</f>
        <v/>
      </c>
    </row>
    <row r="2849" spans="1:9" x14ac:dyDescent="0.2">
      <c r="A2849" t="str">
        <f t="shared" si="44"/>
        <v/>
      </c>
      <c r="B2849" s="15">
        <v>2015</v>
      </c>
      <c r="C2849" t="s">
        <v>1174</v>
      </c>
      <c r="D2849" t="s">
        <v>323</v>
      </c>
      <c r="E2849" t="s">
        <v>323</v>
      </c>
      <c r="F2849" s="10">
        <v>13974321</v>
      </c>
      <c r="G2849" s="8">
        <v>1.0175679999999999E-3</v>
      </c>
      <c r="H2849" s="10">
        <v>1143034.1343999999</v>
      </c>
      <c r="I2849" t="str">
        <f>IFERROR(VLOOKUP(D2849,'LEAID Match'!$A$2:$B$186,2,FALSE),"")</f>
        <v/>
      </c>
    </row>
    <row r="2850" spans="1:9" x14ac:dyDescent="0.2">
      <c r="A2850" t="str">
        <f t="shared" si="44"/>
        <v/>
      </c>
      <c r="B2850" s="15">
        <v>2016</v>
      </c>
      <c r="C2850" t="s">
        <v>1174</v>
      </c>
      <c r="D2850" t="s">
        <v>323</v>
      </c>
      <c r="E2850" t="s">
        <v>323</v>
      </c>
      <c r="F2850" s="10">
        <v>17492865</v>
      </c>
      <c r="G2850" s="8">
        <v>9.0693459999999996E-4</v>
      </c>
      <c r="H2850" s="10">
        <v>886347.18458</v>
      </c>
      <c r="I2850" t="str">
        <f>IFERROR(VLOOKUP(D2850,'LEAID Match'!$A$2:$B$186,2,FALSE),"")</f>
        <v/>
      </c>
    </row>
    <row r="2851" spans="1:9" x14ac:dyDescent="0.2">
      <c r="A2851" t="str">
        <f t="shared" si="44"/>
        <v/>
      </c>
      <c r="B2851" s="15">
        <v>2017</v>
      </c>
      <c r="C2851" t="s">
        <v>1174</v>
      </c>
      <c r="D2851" t="s">
        <v>323</v>
      </c>
      <c r="E2851" t="s">
        <v>323</v>
      </c>
      <c r="F2851" s="10">
        <v>21351387</v>
      </c>
      <c r="G2851" s="8">
        <v>9.0191930000000004E-4</v>
      </c>
      <c r="H2851" s="10">
        <v>921941.90846000006</v>
      </c>
      <c r="I2851" t="str">
        <f>IFERROR(VLOOKUP(D2851,'LEAID Match'!$A$2:$B$186,2,FALSE),"")</f>
        <v/>
      </c>
    </row>
    <row r="2852" spans="1:9" x14ac:dyDescent="0.2">
      <c r="A2852" t="str">
        <f t="shared" si="44"/>
        <v/>
      </c>
      <c r="B2852" s="15">
        <v>2018</v>
      </c>
      <c r="C2852" t="s">
        <v>1174</v>
      </c>
      <c r="D2852" t="s">
        <v>323</v>
      </c>
      <c r="E2852" t="s">
        <v>323</v>
      </c>
      <c r="F2852" s="10">
        <v>22475979</v>
      </c>
      <c r="G2852" s="8">
        <v>8.0061179999999996E-4</v>
      </c>
      <c r="H2852" s="10">
        <v>1112930.46318</v>
      </c>
      <c r="I2852" t="str">
        <f>IFERROR(VLOOKUP(D2852,'LEAID Match'!$A$2:$B$186,2,FALSE),"")</f>
        <v/>
      </c>
    </row>
    <row r="2853" spans="1:9" x14ac:dyDescent="0.2">
      <c r="A2853" t="str">
        <f t="shared" si="44"/>
        <v/>
      </c>
      <c r="B2853" s="15">
        <v>2019</v>
      </c>
      <c r="C2853" t="s">
        <v>1174</v>
      </c>
      <c r="D2853" t="s">
        <v>323</v>
      </c>
      <c r="E2853" t="s">
        <v>323</v>
      </c>
      <c r="F2853" s="10">
        <v>22015003</v>
      </c>
      <c r="G2853" s="8">
        <v>8.8896790000000004E-4</v>
      </c>
      <c r="H2853" s="10">
        <v>1529202.58158</v>
      </c>
      <c r="I2853" t="str">
        <f>IFERROR(VLOOKUP(D2853,'LEAID Match'!$A$2:$B$186,2,FALSE),"")</f>
        <v/>
      </c>
    </row>
    <row r="2854" spans="1:9" x14ac:dyDescent="0.2">
      <c r="A2854" t="str">
        <f t="shared" si="44"/>
        <v/>
      </c>
      <c r="B2854" s="15">
        <v>2020</v>
      </c>
      <c r="C2854" t="s">
        <v>1174</v>
      </c>
      <c r="D2854" t="s">
        <v>323</v>
      </c>
      <c r="E2854" t="s">
        <v>323</v>
      </c>
      <c r="F2854" s="10">
        <v>27166495</v>
      </c>
      <c r="G2854" s="8">
        <v>8.8808270000000002E-4</v>
      </c>
      <c r="H2854" s="10">
        <v>2041702.1273000001</v>
      </c>
      <c r="I2854" t="str">
        <f>IFERROR(VLOOKUP(D2854,'LEAID Match'!$A$2:$B$186,2,FALSE),"")</f>
        <v/>
      </c>
    </row>
    <row r="2855" spans="1:9" x14ac:dyDescent="0.2">
      <c r="A2855" t="str">
        <f t="shared" si="44"/>
        <v/>
      </c>
      <c r="B2855" s="15">
        <v>2021</v>
      </c>
      <c r="C2855" t="s">
        <v>1174</v>
      </c>
      <c r="D2855" t="s">
        <v>323</v>
      </c>
      <c r="E2855" t="s">
        <v>323</v>
      </c>
      <c r="F2855" s="10">
        <v>23240052</v>
      </c>
      <c r="G2855" s="8">
        <v>8.0847929999999996E-4</v>
      </c>
      <c r="H2855" s="10">
        <v>1747528.0069499998</v>
      </c>
      <c r="I2855" t="str">
        <f>IFERROR(VLOOKUP(D2855,'LEAID Match'!$A$2:$B$186,2,FALSE),"")</f>
        <v/>
      </c>
    </row>
    <row r="2856" spans="1:9" x14ac:dyDescent="0.2">
      <c r="A2856" t="str">
        <f t="shared" si="44"/>
        <v/>
      </c>
      <c r="B2856" s="15">
        <v>2022</v>
      </c>
      <c r="C2856" t="s">
        <v>1174</v>
      </c>
      <c r="D2856" t="s">
        <v>323</v>
      </c>
      <c r="E2856" t="s">
        <v>323</v>
      </c>
      <c r="F2856" s="10">
        <v>26691338</v>
      </c>
      <c r="G2856" s="8">
        <v>8.0187819999999997E-4</v>
      </c>
      <c r="H2856" s="10">
        <v>3231729.5216399999</v>
      </c>
      <c r="I2856" t="str">
        <f>IFERROR(VLOOKUP(D2856,'LEAID Match'!$A$2:$B$186,2,FALSE),"")</f>
        <v/>
      </c>
    </row>
    <row r="2857" spans="1:9" x14ac:dyDescent="0.2">
      <c r="A2857" t="str">
        <f t="shared" si="44"/>
        <v/>
      </c>
      <c r="B2857" s="15">
        <v>2023</v>
      </c>
      <c r="C2857" t="s">
        <v>1174</v>
      </c>
      <c r="D2857" t="s">
        <v>323</v>
      </c>
      <c r="E2857" t="s">
        <v>323</v>
      </c>
      <c r="F2857" s="10">
        <v>24002566</v>
      </c>
      <c r="G2857" s="8">
        <v>9.4414379999999999E-4</v>
      </c>
      <c r="H2857" s="10">
        <v>2259241.6990200002</v>
      </c>
      <c r="I2857" t="str">
        <f>IFERROR(VLOOKUP(D2857,'LEAID Match'!$A$2:$B$186,2,FALSE),"")</f>
        <v/>
      </c>
    </row>
    <row r="2858" spans="1:9" x14ac:dyDescent="0.2">
      <c r="A2858" t="str">
        <f t="shared" si="44"/>
        <v/>
      </c>
      <c r="B2858" s="15">
        <v>2015</v>
      </c>
      <c r="C2858" t="s">
        <v>1175</v>
      </c>
      <c r="D2858" t="s">
        <v>985</v>
      </c>
      <c r="E2858" t="s">
        <v>324</v>
      </c>
      <c r="F2858" s="10">
        <v>580171</v>
      </c>
      <c r="G2858" s="8">
        <v>4.2246300000000002E-5</v>
      </c>
      <c r="H2858" s="10">
        <v>47455.268790000002</v>
      </c>
      <c r="I2858" t="str">
        <f>IFERROR(VLOOKUP(D2858,'LEAID Match'!$A$2:$B$186,2,FALSE),"")</f>
        <v/>
      </c>
    </row>
    <row r="2859" spans="1:9" x14ac:dyDescent="0.2">
      <c r="A2859" t="str">
        <f t="shared" si="44"/>
        <v/>
      </c>
      <c r="B2859" s="15">
        <v>2016</v>
      </c>
      <c r="C2859" t="s">
        <v>1175</v>
      </c>
      <c r="D2859" t="s">
        <v>985</v>
      </c>
      <c r="E2859" t="s">
        <v>324</v>
      </c>
      <c r="F2859" s="10">
        <v>705678</v>
      </c>
      <c r="G2859" s="8">
        <v>3.65866E-5</v>
      </c>
      <c r="H2859" s="10">
        <v>35756.084179999998</v>
      </c>
      <c r="I2859" t="str">
        <f>IFERROR(VLOOKUP(D2859,'LEAID Match'!$A$2:$B$186,2,FALSE),"")</f>
        <v/>
      </c>
    </row>
    <row r="2860" spans="1:9" x14ac:dyDescent="0.2">
      <c r="A2860" t="str">
        <f t="shared" si="44"/>
        <v/>
      </c>
      <c r="B2860" s="15">
        <v>2017</v>
      </c>
      <c r="C2860" t="s">
        <v>1175</v>
      </c>
      <c r="D2860" t="s">
        <v>985</v>
      </c>
      <c r="E2860" t="s">
        <v>324</v>
      </c>
      <c r="F2860" s="10">
        <v>988004</v>
      </c>
      <c r="G2860" s="8">
        <v>4.1734999999999999E-5</v>
      </c>
      <c r="H2860" s="10">
        <v>42661.517</v>
      </c>
      <c r="I2860" t="str">
        <f>IFERROR(VLOOKUP(D2860,'LEAID Match'!$A$2:$B$186,2,FALSE),"")</f>
        <v/>
      </c>
    </row>
    <row r="2861" spans="1:9" x14ac:dyDescent="0.2">
      <c r="A2861" t="str">
        <f t="shared" si="44"/>
        <v/>
      </c>
      <c r="B2861" s="15">
        <v>2018</v>
      </c>
      <c r="C2861" t="s">
        <v>1175</v>
      </c>
      <c r="D2861" t="s">
        <v>985</v>
      </c>
      <c r="E2861" t="s">
        <v>947</v>
      </c>
      <c r="F2861" s="10">
        <v>1343144</v>
      </c>
      <c r="G2861" s="8">
        <v>4.7843799999999998E-5</v>
      </c>
      <c r="H2861" s="10">
        <v>66507.666379999995</v>
      </c>
      <c r="I2861" t="str">
        <f>IFERROR(VLOOKUP(D2861,'LEAID Match'!$A$2:$B$186,2,FALSE),"")</f>
        <v/>
      </c>
    </row>
    <row r="2862" spans="1:9" x14ac:dyDescent="0.2">
      <c r="A2862" t="str">
        <f t="shared" si="44"/>
        <v/>
      </c>
      <c r="B2862" s="15">
        <v>2019</v>
      </c>
      <c r="C2862" t="s">
        <v>1175</v>
      </c>
      <c r="D2862" t="s">
        <v>985</v>
      </c>
      <c r="E2862" t="s">
        <v>985</v>
      </c>
      <c r="F2862" s="10">
        <v>1600384</v>
      </c>
      <c r="G2862" s="8">
        <v>6.4623700000000003E-5</v>
      </c>
      <c r="H2862" s="10">
        <v>111165.68874</v>
      </c>
      <c r="I2862" t="str">
        <f>IFERROR(VLOOKUP(D2862,'LEAID Match'!$A$2:$B$186,2,FALSE),"")</f>
        <v/>
      </c>
    </row>
    <row r="2863" spans="1:9" x14ac:dyDescent="0.2">
      <c r="A2863" t="str">
        <f t="shared" si="44"/>
        <v/>
      </c>
      <c r="B2863" s="15">
        <v>2020</v>
      </c>
      <c r="C2863" t="s">
        <v>1175</v>
      </c>
      <c r="D2863" t="s">
        <v>985</v>
      </c>
      <c r="E2863" t="s">
        <v>985</v>
      </c>
      <c r="F2863" s="10">
        <v>1826531</v>
      </c>
      <c r="G2863" s="8">
        <v>5.9710000000000003E-5</v>
      </c>
      <c r="H2863" s="10">
        <v>137273.29</v>
      </c>
      <c r="I2863" t="str">
        <f>IFERROR(VLOOKUP(D2863,'LEAID Match'!$A$2:$B$186,2,FALSE),"")</f>
        <v/>
      </c>
    </row>
    <row r="2864" spans="1:9" x14ac:dyDescent="0.2">
      <c r="A2864" t="str">
        <f t="shared" si="44"/>
        <v/>
      </c>
      <c r="B2864" s="15">
        <v>2021</v>
      </c>
      <c r="C2864" t="s">
        <v>1175</v>
      </c>
      <c r="D2864" t="s">
        <v>985</v>
      </c>
      <c r="E2864" t="s">
        <v>985</v>
      </c>
      <c r="F2864" s="10">
        <v>1424014</v>
      </c>
      <c r="G2864" s="8">
        <v>4.9538900000000001E-5</v>
      </c>
      <c r="H2864" s="10">
        <v>107078.33235</v>
      </c>
      <c r="I2864" t="str">
        <f>IFERROR(VLOOKUP(D2864,'LEAID Match'!$A$2:$B$186,2,FALSE),"")</f>
        <v/>
      </c>
    </row>
    <row r="2865" spans="1:9" x14ac:dyDescent="0.2">
      <c r="A2865" t="str">
        <f t="shared" si="44"/>
        <v/>
      </c>
      <c r="B2865" s="15">
        <v>2022</v>
      </c>
      <c r="C2865" t="s">
        <v>1175</v>
      </c>
      <c r="D2865" t="s">
        <v>985</v>
      </c>
      <c r="E2865" t="s">
        <v>985</v>
      </c>
      <c r="F2865" s="10">
        <v>1925946</v>
      </c>
      <c r="G2865" s="8">
        <v>5.7860499999999999E-5</v>
      </c>
      <c r="H2865" s="10">
        <v>233189.38709999999</v>
      </c>
      <c r="I2865" t="str">
        <f>IFERROR(VLOOKUP(D2865,'LEAID Match'!$A$2:$B$186,2,FALSE),"")</f>
        <v/>
      </c>
    </row>
    <row r="2866" spans="1:9" x14ac:dyDescent="0.2">
      <c r="A2866" t="str">
        <f t="shared" si="44"/>
        <v/>
      </c>
      <c r="B2866" s="15">
        <v>2023</v>
      </c>
      <c r="C2866" t="s">
        <v>1175</v>
      </c>
      <c r="D2866" t="s">
        <v>985</v>
      </c>
      <c r="E2866" t="s">
        <v>985</v>
      </c>
      <c r="F2866" s="10">
        <v>1710937</v>
      </c>
      <c r="G2866" s="8">
        <v>6.7299900000000003E-5</v>
      </c>
      <c r="H2866" s="10">
        <v>161041.93071000002</v>
      </c>
      <c r="I2866" t="str">
        <f>IFERROR(VLOOKUP(D2866,'LEAID Match'!$A$2:$B$186,2,FALSE),"")</f>
        <v/>
      </c>
    </row>
    <row r="2867" spans="1:9" x14ac:dyDescent="0.2">
      <c r="A2867" t="str">
        <f t="shared" si="44"/>
        <v/>
      </c>
      <c r="B2867" s="15">
        <v>2015</v>
      </c>
      <c r="C2867" t="s">
        <v>1176</v>
      </c>
      <c r="D2867" t="s">
        <v>325</v>
      </c>
      <c r="E2867" t="s">
        <v>325</v>
      </c>
      <c r="F2867" s="10" t="s">
        <v>29</v>
      </c>
      <c r="G2867" s="8">
        <v>0</v>
      </c>
      <c r="H2867" s="10">
        <v>0</v>
      </c>
      <c r="I2867" t="str">
        <f>IFERROR(VLOOKUP(D2867,'LEAID Match'!$A$2:$B$186,2,FALSE),"")</f>
        <v/>
      </c>
    </row>
    <row r="2868" spans="1:9" x14ac:dyDescent="0.2">
      <c r="A2868" t="str">
        <f t="shared" si="44"/>
        <v/>
      </c>
      <c r="B2868" s="15">
        <v>2016</v>
      </c>
      <c r="C2868" t="s">
        <v>1176</v>
      </c>
      <c r="D2868" t="s">
        <v>325</v>
      </c>
      <c r="E2868" t="s">
        <v>325</v>
      </c>
      <c r="F2868" s="10" t="s">
        <v>29</v>
      </c>
      <c r="G2868" s="8">
        <v>0</v>
      </c>
      <c r="H2868" s="10">
        <v>0</v>
      </c>
      <c r="I2868" t="str">
        <f>IFERROR(VLOOKUP(D2868,'LEAID Match'!$A$2:$B$186,2,FALSE),"")</f>
        <v/>
      </c>
    </row>
    <row r="2869" spans="1:9" x14ac:dyDescent="0.2">
      <c r="A2869" t="str">
        <f t="shared" si="44"/>
        <v/>
      </c>
      <c r="B2869" s="15">
        <v>2017</v>
      </c>
      <c r="C2869" t="s">
        <v>1176</v>
      </c>
      <c r="D2869" t="s">
        <v>325</v>
      </c>
      <c r="E2869" t="s">
        <v>325</v>
      </c>
      <c r="F2869" s="10" t="s">
        <v>29</v>
      </c>
      <c r="G2869" s="8">
        <v>0</v>
      </c>
      <c r="H2869" s="10">
        <v>0</v>
      </c>
      <c r="I2869" t="str">
        <f>IFERROR(VLOOKUP(D2869,'LEAID Match'!$A$2:$B$186,2,FALSE),"")</f>
        <v/>
      </c>
    </row>
    <row r="2870" spans="1:9" x14ac:dyDescent="0.2">
      <c r="A2870" t="str">
        <f t="shared" si="44"/>
        <v/>
      </c>
      <c r="B2870" s="15">
        <v>2018</v>
      </c>
      <c r="C2870" t="s">
        <v>1176</v>
      </c>
      <c r="D2870" t="s">
        <v>325</v>
      </c>
      <c r="E2870" t="s">
        <v>325</v>
      </c>
      <c r="F2870" s="10" t="s">
        <v>29</v>
      </c>
      <c r="G2870" s="8">
        <v>0</v>
      </c>
      <c r="H2870" s="10">
        <v>0</v>
      </c>
      <c r="I2870" t="str">
        <f>IFERROR(VLOOKUP(D2870,'LEAID Match'!$A$2:$B$186,2,FALSE),"")</f>
        <v/>
      </c>
    </row>
    <row r="2871" spans="1:9" x14ac:dyDescent="0.2">
      <c r="A2871" t="str">
        <f t="shared" si="44"/>
        <v/>
      </c>
      <c r="B2871" s="15">
        <v>2019</v>
      </c>
      <c r="C2871" t="s">
        <v>1176</v>
      </c>
      <c r="D2871" t="s">
        <v>325</v>
      </c>
      <c r="E2871" t="s">
        <v>325</v>
      </c>
      <c r="F2871" s="10" t="s">
        <v>29</v>
      </c>
      <c r="G2871" s="8">
        <v>0</v>
      </c>
      <c r="H2871" s="10">
        <v>0</v>
      </c>
      <c r="I2871" t="str">
        <f>IFERROR(VLOOKUP(D2871,'LEAID Match'!$A$2:$B$186,2,FALSE),"")</f>
        <v/>
      </c>
    </row>
    <row r="2872" spans="1:9" x14ac:dyDescent="0.2">
      <c r="A2872" t="str">
        <f t="shared" si="44"/>
        <v/>
      </c>
      <c r="B2872" s="15">
        <v>2020</v>
      </c>
      <c r="C2872" t="s">
        <v>1176</v>
      </c>
      <c r="D2872" t="s">
        <v>325</v>
      </c>
      <c r="E2872" t="s">
        <v>325</v>
      </c>
      <c r="F2872" s="10" t="s">
        <v>29</v>
      </c>
      <c r="G2872" s="8">
        <v>0</v>
      </c>
      <c r="H2872" s="10">
        <v>0</v>
      </c>
      <c r="I2872" t="str">
        <f>IFERROR(VLOOKUP(D2872,'LEAID Match'!$A$2:$B$186,2,FALSE),"")</f>
        <v/>
      </c>
    </row>
    <row r="2873" spans="1:9" x14ac:dyDescent="0.2">
      <c r="A2873" t="str">
        <f t="shared" si="44"/>
        <v/>
      </c>
      <c r="B2873" s="15">
        <v>2021</v>
      </c>
      <c r="C2873" t="s">
        <v>1176</v>
      </c>
      <c r="D2873" t="s">
        <v>325</v>
      </c>
      <c r="E2873" t="s">
        <v>325</v>
      </c>
      <c r="F2873" s="10" t="s">
        <v>29</v>
      </c>
      <c r="G2873" s="8">
        <v>0</v>
      </c>
      <c r="H2873" s="10">
        <v>0</v>
      </c>
      <c r="I2873" t="str">
        <f>IFERROR(VLOOKUP(D2873,'LEAID Match'!$A$2:$B$186,2,FALSE),"")</f>
        <v/>
      </c>
    </row>
    <row r="2874" spans="1:9" x14ac:dyDescent="0.2">
      <c r="A2874" t="str">
        <f t="shared" si="44"/>
        <v/>
      </c>
      <c r="B2874" s="15">
        <v>2022</v>
      </c>
      <c r="C2874" t="s">
        <v>1176</v>
      </c>
      <c r="D2874" t="s">
        <v>325</v>
      </c>
      <c r="E2874" t="s">
        <v>325</v>
      </c>
      <c r="F2874" s="10" t="s">
        <v>29</v>
      </c>
      <c r="G2874" s="8">
        <v>0</v>
      </c>
      <c r="H2874" s="10">
        <v>0</v>
      </c>
      <c r="I2874" t="str">
        <f>IFERROR(VLOOKUP(D2874,'LEAID Match'!$A$2:$B$186,2,FALSE),"")</f>
        <v/>
      </c>
    </row>
    <row r="2875" spans="1:9" x14ac:dyDescent="0.2">
      <c r="A2875" t="str">
        <f t="shared" si="44"/>
        <v/>
      </c>
      <c r="B2875" s="15">
        <v>2023</v>
      </c>
      <c r="C2875" t="s">
        <v>1176</v>
      </c>
      <c r="D2875" t="s">
        <v>325</v>
      </c>
      <c r="E2875" t="s">
        <v>325</v>
      </c>
      <c r="F2875" s="10" t="s">
        <v>2013</v>
      </c>
      <c r="G2875" s="8">
        <v>0</v>
      </c>
      <c r="H2875" s="10">
        <v>0</v>
      </c>
      <c r="I2875" t="str">
        <f>IFERROR(VLOOKUP(D2875,'LEAID Match'!$A$2:$B$186,2,FALSE),"")</f>
        <v/>
      </c>
    </row>
    <row r="2876" spans="1:9" x14ac:dyDescent="0.2">
      <c r="A2876" t="str">
        <f t="shared" si="44"/>
        <v/>
      </c>
      <c r="B2876" s="15">
        <v>2015</v>
      </c>
      <c r="C2876" t="s">
        <v>1177</v>
      </c>
      <c r="D2876" t="s">
        <v>326</v>
      </c>
      <c r="E2876" t="s">
        <v>326</v>
      </c>
      <c r="F2876" s="10">
        <v>626823</v>
      </c>
      <c r="G2876" s="8">
        <v>4.5643399999999997E-5</v>
      </c>
      <c r="H2876" s="10">
        <v>51271.231219999994</v>
      </c>
      <c r="I2876" t="str">
        <f>IFERROR(VLOOKUP(D2876,'LEAID Match'!$A$2:$B$186,2,FALSE),"")</f>
        <v/>
      </c>
    </row>
    <row r="2877" spans="1:9" x14ac:dyDescent="0.2">
      <c r="A2877" t="str">
        <f t="shared" si="44"/>
        <v/>
      </c>
      <c r="B2877" s="15">
        <v>2016</v>
      </c>
      <c r="C2877" t="s">
        <v>1177</v>
      </c>
      <c r="D2877" t="s">
        <v>326</v>
      </c>
      <c r="E2877" t="s">
        <v>326</v>
      </c>
      <c r="F2877" s="10">
        <v>668838</v>
      </c>
      <c r="G2877" s="8">
        <v>3.4676599999999999E-5</v>
      </c>
      <c r="H2877" s="10">
        <v>33889.441180000002</v>
      </c>
      <c r="I2877" t="str">
        <f>IFERROR(VLOOKUP(D2877,'LEAID Match'!$A$2:$B$186,2,FALSE),"")</f>
        <v/>
      </c>
    </row>
    <row r="2878" spans="1:9" x14ac:dyDescent="0.2">
      <c r="A2878" t="str">
        <f t="shared" si="44"/>
        <v/>
      </c>
      <c r="B2878" s="15">
        <v>2017</v>
      </c>
      <c r="C2878" t="s">
        <v>1177</v>
      </c>
      <c r="D2878" t="s">
        <v>326</v>
      </c>
      <c r="E2878" t="s">
        <v>326</v>
      </c>
      <c r="F2878" s="10">
        <v>1045236</v>
      </c>
      <c r="G2878" s="8">
        <v>4.4152600000000001E-5</v>
      </c>
      <c r="H2878" s="10">
        <v>45132.78772</v>
      </c>
      <c r="I2878" t="str">
        <f>IFERROR(VLOOKUP(D2878,'LEAID Match'!$A$2:$B$186,2,FALSE),"")</f>
        <v/>
      </c>
    </row>
    <row r="2879" spans="1:9" x14ac:dyDescent="0.2">
      <c r="A2879" t="str">
        <f t="shared" si="44"/>
        <v/>
      </c>
      <c r="B2879" s="15">
        <v>2018</v>
      </c>
      <c r="C2879" t="s">
        <v>1177</v>
      </c>
      <c r="D2879" t="s">
        <v>326</v>
      </c>
      <c r="E2879" t="s">
        <v>326</v>
      </c>
      <c r="F2879" s="10">
        <v>1328779</v>
      </c>
      <c r="G2879" s="8">
        <v>4.73321E-5</v>
      </c>
      <c r="H2879" s="10">
        <v>65796.352209999997</v>
      </c>
      <c r="I2879" t="str">
        <f>IFERROR(VLOOKUP(D2879,'LEAID Match'!$A$2:$B$186,2,FALSE),"")</f>
        <v/>
      </c>
    </row>
    <row r="2880" spans="1:9" x14ac:dyDescent="0.2">
      <c r="A2880" t="str">
        <f t="shared" si="44"/>
        <v/>
      </c>
      <c r="B2880" s="15">
        <v>2019</v>
      </c>
      <c r="C2880" t="s">
        <v>1177</v>
      </c>
      <c r="D2880" t="s">
        <v>326</v>
      </c>
      <c r="E2880" t="s">
        <v>326</v>
      </c>
      <c r="F2880" s="10">
        <v>911021</v>
      </c>
      <c r="G2880" s="8">
        <v>3.6787099999999999E-5</v>
      </c>
      <c r="H2880" s="10">
        <v>63281.169419999998</v>
      </c>
      <c r="I2880" t="str">
        <f>IFERROR(VLOOKUP(D2880,'LEAID Match'!$A$2:$B$186,2,FALSE),"")</f>
        <v/>
      </c>
    </row>
    <row r="2881" spans="1:9" x14ac:dyDescent="0.2">
      <c r="A2881" t="str">
        <f t="shared" si="44"/>
        <v/>
      </c>
      <c r="B2881" s="15">
        <v>2020</v>
      </c>
      <c r="C2881" t="s">
        <v>1177</v>
      </c>
      <c r="D2881" t="s">
        <v>326</v>
      </c>
      <c r="E2881" t="s">
        <v>326</v>
      </c>
      <c r="F2881" s="10">
        <v>908746</v>
      </c>
      <c r="G2881" s="8">
        <v>2.9707199999999999E-5</v>
      </c>
      <c r="H2881" s="10">
        <v>68296.852799999993</v>
      </c>
      <c r="I2881" t="str">
        <f>IFERROR(VLOOKUP(D2881,'LEAID Match'!$A$2:$B$186,2,FALSE),"")</f>
        <v/>
      </c>
    </row>
    <row r="2882" spans="1:9" x14ac:dyDescent="0.2">
      <c r="A2882" t="str">
        <f t="shared" si="44"/>
        <v/>
      </c>
      <c r="B2882" s="15">
        <v>2021</v>
      </c>
      <c r="C2882" t="s">
        <v>1177</v>
      </c>
      <c r="D2882" t="s">
        <v>326</v>
      </c>
      <c r="E2882" t="s">
        <v>326</v>
      </c>
      <c r="F2882" s="10">
        <v>2423934</v>
      </c>
      <c r="G2882" s="8">
        <v>8.4324299999999995E-5</v>
      </c>
      <c r="H2882" s="10">
        <v>182266.97444999998</v>
      </c>
      <c r="I2882" t="str">
        <f>IFERROR(VLOOKUP(D2882,'LEAID Match'!$A$2:$B$186,2,FALSE),"")</f>
        <v/>
      </c>
    </row>
    <row r="2883" spans="1:9" x14ac:dyDescent="0.2">
      <c r="A2883" t="str">
        <f t="shared" ref="A2883:A2946" si="45">I2883</f>
        <v/>
      </c>
      <c r="B2883" s="15">
        <v>2022</v>
      </c>
      <c r="C2883" t="s">
        <v>1177</v>
      </c>
      <c r="D2883" t="s">
        <v>326</v>
      </c>
      <c r="E2883" t="s">
        <v>326</v>
      </c>
      <c r="F2883" s="10">
        <v>4123303</v>
      </c>
      <c r="G2883" s="8">
        <v>1.2387490000000001E-4</v>
      </c>
      <c r="H2883" s="10">
        <v>499240.62198000005</v>
      </c>
      <c r="I2883" t="str">
        <f>IFERROR(VLOOKUP(D2883,'LEAID Match'!$A$2:$B$186,2,FALSE),"")</f>
        <v/>
      </c>
    </row>
    <row r="2884" spans="1:9" x14ac:dyDescent="0.2">
      <c r="A2884" t="str">
        <f t="shared" si="45"/>
        <v/>
      </c>
      <c r="B2884" s="15">
        <v>2023</v>
      </c>
      <c r="C2884" t="s">
        <v>1177</v>
      </c>
      <c r="D2884" t="s">
        <v>326</v>
      </c>
      <c r="E2884" t="s">
        <v>326</v>
      </c>
      <c r="F2884" s="10">
        <v>4103367</v>
      </c>
      <c r="G2884" s="8">
        <v>1.6140640000000001E-4</v>
      </c>
      <c r="H2884" s="10">
        <v>386229.37456000003</v>
      </c>
      <c r="I2884" t="str">
        <f>IFERROR(VLOOKUP(D2884,'LEAID Match'!$A$2:$B$186,2,FALSE),"")</f>
        <v/>
      </c>
    </row>
    <row r="2885" spans="1:9" x14ac:dyDescent="0.2">
      <c r="A2885" t="str">
        <f t="shared" si="45"/>
        <v/>
      </c>
      <c r="B2885" s="15">
        <v>2015</v>
      </c>
      <c r="C2885" t="s">
        <v>1178</v>
      </c>
      <c r="D2885" t="s">
        <v>327</v>
      </c>
      <c r="E2885" t="s">
        <v>327</v>
      </c>
      <c r="F2885" s="10">
        <v>213928</v>
      </c>
      <c r="G2885" s="8">
        <v>1.5577600000000001E-5</v>
      </c>
      <c r="H2885" s="10">
        <v>17498.318080000001</v>
      </c>
      <c r="I2885" t="str">
        <f>IFERROR(VLOOKUP(D2885,'LEAID Match'!$A$2:$B$186,2,FALSE),"")</f>
        <v/>
      </c>
    </row>
    <row r="2886" spans="1:9" x14ac:dyDescent="0.2">
      <c r="A2886" t="str">
        <f t="shared" si="45"/>
        <v/>
      </c>
      <c r="B2886" s="15">
        <v>2016</v>
      </c>
      <c r="C2886" t="s">
        <v>1178</v>
      </c>
      <c r="D2886" t="s">
        <v>327</v>
      </c>
      <c r="E2886" t="s">
        <v>327</v>
      </c>
      <c r="F2886" s="10">
        <v>206575</v>
      </c>
      <c r="G2886" s="8">
        <v>1.0710099999999999E-5</v>
      </c>
      <c r="H2886" s="10">
        <v>10466.980729999999</v>
      </c>
      <c r="I2886" t="str">
        <f>IFERROR(VLOOKUP(D2886,'LEAID Match'!$A$2:$B$186,2,FALSE),"")</f>
        <v/>
      </c>
    </row>
    <row r="2887" spans="1:9" x14ac:dyDescent="0.2">
      <c r="A2887" t="str">
        <f t="shared" si="45"/>
        <v/>
      </c>
      <c r="B2887" s="15">
        <v>2017</v>
      </c>
      <c r="C2887" t="s">
        <v>1178</v>
      </c>
      <c r="D2887" t="s">
        <v>327</v>
      </c>
      <c r="E2887" t="s">
        <v>327</v>
      </c>
      <c r="F2887" s="10">
        <v>260474</v>
      </c>
      <c r="G2887" s="8">
        <v>1.1002899999999999E-5</v>
      </c>
      <c r="H2887" s="10">
        <v>11247.16438</v>
      </c>
      <c r="I2887" t="str">
        <f>IFERROR(VLOOKUP(D2887,'LEAID Match'!$A$2:$B$186,2,FALSE),"")</f>
        <v/>
      </c>
    </row>
    <row r="2888" spans="1:9" x14ac:dyDescent="0.2">
      <c r="A2888" t="str">
        <f t="shared" si="45"/>
        <v/>
      </c>
      <c r="B2888" s="15">
        <v>2018</v>
      </c>
      <c r="C2888" t="s">
        <v>1178</v>
      </c>
      <c r="D2888" t="s">
        <v>327</v>
      </c>
      <c r="E2888" t="s">
        <v>327</v>
      </c>
      <c r="F2888" s="10">
        <v>350681</v>
      </c>
      <c r="G2888" s="8">
        <v>1.2491500000000001E-5</v>
      </c>
      <c r="H2888" s="10">
        <v>17364.434150000001</v>
      </c>
      <c r="I2888" t="str">
        <f>IFERROR(VLOOKUP(D2888,'LEAID Match'!$A$2:$B$186,2,FALSE),"")</f>
        <v/>
      </c>
    </row>
    <row r="2889" spans="1:9" x14ac:dyDescent="0.2">
      <c r="A2889" t="str">
        <f t="shared" si="45"/>
        <v/>
      </c>
      <c r="B2889" s="15">
        <v>2019</v>
      </c>
      <c r="C2889" t="s">
        <v>1178</v>
      </c>
      <c r="D2889" t="s">
        <v>327</v>
      </c>
      <c r="E2889" t="s">
        <v>327</v>
      </c>
      <c r="F2889" s="10">
        <v>287974</v>
      </c>
      <c r="G2889" s="8">
        <v>1.16284E-5</v>
      </c>
      <c r="H2889" s="10">
        <v>20003.17368</v>
      </c>
      <c r="I2889" t="str">
        <f>IFERROR(VLOOKUP(D2889,'LEAID Match'!$A$2:$B$186,2,FALSE),"")</f>
        <v/>
      </c>
    </row>
    <row r="2890" spans="1:9" x14ac:dyDescent="0.2">
      <c r="A2890" t="str">
        <f t="shared" si="45"/>
        <v/>
      </c>
      <c r="B2890" s="15">
        <v>2020</v>
      </c>
      <c r="C2890" t="s">
        <v>1178</v>
      </c>
      <c r="D2890" t="s">
        <v>327</v>
      </c>
      <c r="E2890" t="s">
        <v>327</v>
      </c>
      <c r="F2890" s="10">
        <v>344653</v>
      </c>
      <c r="G2890" s="8">
        <v>1.12668E-5</v>
      </c>
      <c r="H2890" s="10">
        <v>25902.373200000002</v>
      </c>
      <c r="I2890" t="str">
        <f>IFERROR(VLOOKUP(D2890,'LEAID Match'!$A$2:$B$186,2,FALSE),"")</f>
        <v/>
      </c>
    </row>
    <row r="2891" spans="1:9" x14ac:dyDescent="0.2">
      <c r="A2891" t="str">
        <f t="shared" si="45"/>
        <v/>
      </c>
      <c r="B2891" s="15">
        <v>2021</v>
      </c>
      <c r="C2891" t="s">
        <v>1178</v>
      </c>
      <c r="D2891" t="s">
        <v>327</v>
      </c>
      <c r="E2891" t="s">
        <v>327</v>
      </c>
      <c r="F2891" s="10">
        <v>326310</v>
      </c>
      <c r="G2891" s="8">
        <v>1.13517E-5</v>
      </c>
      <c r="H2891" s="10">
        <v>24536.699550000001</v>
      </c>
      <c r="I2891" t="str">
        <f>IFERROR(VLOOKUP(D2891,'LEAID Match'!$A$2:$B$186,2,FALSE),"")</f>
        <v/>
      </c>
    </row>
    <row r="2892" spans="1:9" x14ac:dyDescent="0.2">
      <c r="A2892" t="str">
        <f t="shared" si="45"/>
        <v/>
      </c>
      <c r="B2892" s="15">
        <v>2022</v>
      </c>
      <c r="C2892" t="s">
        <v>1178</v>
      </c>
      <c r="D2892" t="s">
        <v>327</v>
      </c>
      <c r="E2892" t="s">
        <v>327</v>
      </c>
      <c r="F2892" s="10">
        <v>390173</v>
      </c>
      <c r="G2892" s="8">
        <v>1.17218E-5</v>
      </c>
      <c r="H2892" s="10">
        <v>47241.198360000002</v>
      </c>
      <c r="I2892" t="str">
        <f>IFERROR(VLOOKUP(D2892,'LEAID Match'!$A$2:$B$186,2,FALSE),"")</f>
        <v/>
      </c>
    </row>
    <row r="2893" spans="1:9" x14ac:dyDescent="0.2">
      <c r="A2893" t="str">
        <f t="shared" si="45"/>
        <v/>
      </c>
      <c r="B2893" s="15">
        <v>2023</v>
      </c>
      <c r="C2893" t="s">
        <v>1178</v>
      </c>
      <c r="D2893" t="s">
        <v>327</v>
      </c>
      <c r="E2893" t="s">
        <v>327</v>
      </c>
      <c r="F2893" s="10">
        <v>309868</v>
      </c>
      <c r="G2893" s="8">
        <v>1.2188700000000001E-5</v>
      </c>
      <c r="H2893" s="10">
        <v>29166.340230000002</v>
      </c>
      <c r="I2893" t="str">
        <f>IFERROR(VLOOKUP(D2893,'LEAID Match'!$A$2:$B$186,2,FALSE),"")</f>
        <v/>
      </c>
    </row>
    <row r="2894" spans="1:9" x14ac:dyDescent="0.2">
      <c r="A2894" t="str">
        <f t="shared" si="45"/>
        <v/>
      </c>
      <c r="B2894" s="15">
        <v>2015</v>
      </c>
      <c r="C2894" t="s">
        <v>1179</v>
      </c>
      <c r="D2894" t="s">
        <v>328</v>
      </c>
      <c r="E2894" t="s">
        <v>328</v>
      </c>
      <c r="F2894" s="10">
        <v>64014</v>
      </c>
      <c r="G2894" s="8">
        <v>4.6612999999999997E-6</v>
      </c>
      <c r="H2894" s="10">
        <v>5236.0382899999995</v>
      </c>
      <c r="I2894" t="str">
        <f>IFERROR(VLOOKUP(D2894,'LEAID Match'!$A$2:$B$186,2,FALSE),"")</f>
        <v/>
      </c>
    </row>
    <row r="2895" spans="1:9" x14ac:dyDescent="0.2">
      <c r="A2895" t="str">
        <f t="shared" si="45"/>
        <v/>
      </c>
      <c r="B2895" s="15">
        <v>2016</v>
      </c>
      <c r="C2895" t="s">
        <v>1179</v>
      </c>
      <c r="D2895" t="s">
        <v>328</v>
      </c>
      <c r="E2895" t="s">
        <v>328</v>
      </c>
      <c r="F2895" s="10">
        <v>91601</v>
      </c>
      <c r="G2895" s="8">
        <v>4.7491E-6</v>
      </c>
      <c r="H2895" s="10">
        <v>4641.2954300000001</v>
      </c>
      <c r="I2895" t="str">
        <f>IFERROR(VLOOKUP(D2895,'LEAID Match'!$A$2:$B$186,2,FALSE),"")</f>
        <v/>
      </c>
    </row>
    <row r="2896" spans="1:9" x14ac:dyDescent="0.2">
      <c r="A2896" t="str">
        <f t="shared" si="45"/>
        <v/>
      </c>
      <c r="B2896" s="15">
        <v>2017</v>
      </c>
      <c r="C2896" t="s">
        <v>1179</v>
      </c>
      <c r="D2896" t="s">
        <v>328</v>
      </c>
      <c r="E2896" t="s">
        <v>328</v>
      </c>
      <c r="F2896" s="10">
        <v>110055</v>
      </c>
      <c r="G2896" s="8">
        <v>4.6488999999999997E-6</v>
      </c>
      <c r="H2896" s="10">
        <v>4752.1055799999995</v>
      </c>
      <c r="I2896" t="str">
        <f>IFERROR(VLOOKUP(D2896,'LEAID Match'!$A$2:$B$186,2,FALSE),"")</f>
        <v/>
      </c>
    </row>
    <row r="2897" spans="1:9" x14ac:dyDescent="0.2">
      <c r="A2897" t="str">
        <f t="shared" si="45"/>
        <v/>
      </c>
      <c r="B2897" s="15">
        <v>2018</v>
      </c>
      <c r="C2897" t="s">
        <v>1179</v>
      </c>
      <c r="D2897" t="s">
        <v>328</v>
      </c>
      <c r="E2897" t="s">
        <v>328</v>
      </c>
      <c r="F2897" s="10">
        <v>125652</v>
      </c>
      <c r="G2897" s="8">
        <v>4.4758000000000004E-6</v>
      </c>
      <c r="H2897" s="10">
        <v>6221.809580000001</v>
      </c>
      <c r="I2897" t="str">
        <f>IFERROR(VLOOKUP(D2897,'LEAID Match'!$A$2:$B$186,2,FALSE),"")</f>
        <v/>
      </c>
    </row>
    <row r="2898" spans="1:9" x14ac:dyDescent="0.2">
      <c r="A2898" t="str">
        <f t="shared" si="45"/>
        <v/>
      </c>
      <c r="B2898" s="15">
        <v>2019</v>
      </c>
      <c r="C2898" t="s">
        <v>1179</v>
      </c>
      <c r="D2898" t="s">
        <v>328</v>
      </c>
      <c r="E2898" t="s">
        <v>328</v>
      </c>
      <c r="F2898" s="10">
        <v>214392</v>
      </c>
      <c r="G2898" s="8">
        <v>8.6572000000000007E-6</v>
      </c>
      <c r="H2898" s="10">
        <v>14892.115440000001</v>
      </c>
      <c r="I2898" t="str">
        <f>IFERROR(VLOOKUP(D2898,'LEAID Match'!$A$2:$B$186,2,FALSE),"")</f>
        <v/>
      </c>
    </row>
    <row r="2899" spans="1:9" x14ac:dyDescent="0.2">
      <c r="A2899" t="str">
        <f t="shared" si="45"/>
        <v/>
      </c>
      <c r="B2899" s="15">
        <v>2020</v>
      </c>
      <c r="C2899" t="s">
        <v>1179</v>
      </c>
      <c r="D2899" t="s">
        <v>328</v>
      </c>
      <c r="E2899" t="s">
        <v>328</v>
      </c>
      <c r="F2899" s="10">
        <v>236409</v>
      </c>
      <c r="G2899" s="8">
        <v>7.7283000000000002E-6</v>
      </c>
      <c r="H2899" s="10">
        <v>17767.361700000001</v>
      </c>
      <c r="I2899" t="str">
        <f>IFERROR(VLOOKUP(D2899,'LEAID Match'!$A$2:$B$186,2,FALSE),"")</f>
        <v/>
      </c>
    </row>
    <row r="2900" spans="1:9" x14ac:dyDescent="0.2">
      <c r="A2900" t="str">
        <f t="shared" si="45"/>
        <v/>
      </c>
      <c r="B2900" s="15">
        <v>2021</v>
      </c>
      <c r="C2900" t="s">
        <v>1179</v>
      </c>
      <c r="D2900" t="s">
        <v>328</v>
      </c>
      <c r="E2900" t="s">
        <v>328</v>
      </c>
      <c r="F2900" s="10">
        <v>240936</v>
      </c>
      <c r="G2900" s="8">
        <v>8.3816999999999997E-6</v>
      </c>
      <c r="H2900" s="10">
        <v>18117.044549999999</v>
      </c>
      <c r="I2900" t="str">
        <f>IFERROR(VLOOKUP(D2900,'LEAID Match'!$A$2:$B$186,2,FALSE),"")</f>
        <v/>
      </c>
    </row>
    <row r="2901" spans="1:9" x14ac:dyDescent="0.2">
      <c r="A2901" t="str">
        <f t="shared" si="45"/>
        <v/>
      </c>
      <c r="B2901" s="15">
        <v>2022</v>
      </c>
      <c r="C2901" t="s">
        <v>1179</v>
      </c>
      <c r="D2901" t="s">
        <v>328</v>
      </c>
      <c r="E2901" t="s">
        <v>328</v>
      </c>
      <c r="F2901" s="10">
        <v>264366</v>
      </c>
      <c r="G2901" s="8">
        <v>7.9423000000000002E-6</v>
      </c>
      <c r="H2901" s="10">
        <v>32009.05746</v>
      </c>
      <c r="I2901" t="str">
        <f>IFERROR(VLOOKUP(D2901,'LEAID Match'!$A$2:$B$186,2,FALSE),"")</f>
        <v/>
      </c>
    </row>
    <row r="2902" spans="1:9" x14ac:dyDescent="0.2">
      <c r="A2902" t="str">
        <f t="shared" si="45"/>
        <v/>
      </c>
      <c r="B2902" s="15">
        <v>2023</v>
      </c>
      <c r="C2902" t="s">
        <v>1179</v>
      </c>
      <c r="D2902" t="s">
        <v>328</v>
      </c>
      <c r="E2902" t="s">
        <v>328</v>
      </c>
      <c r="F2902" s="10">
        <v>263427</v>
      </c>
      <c r="G2902" s="8">
        <v>1.03619E-5</v>
      </c>
      <c r="H2902" s="10">
        <v>24794.99051</v>
      </c>
      <c r="I2902" t="str">
        <f>IFERROR(VLOOKUP(D2902,'LEAID Match'!$A$2:$B$186,2,FALSE),"")</f>
        <v/>
      </c>
    </row>
    <row r="2903" spans="1:9" x14ac:dyDescent="0.2">
      <c r="A2903" t="str">
        <f t="shared" si="45"/>
        <v/>
      </c>
      <c r="B2903" s="15">
        <v>2015</v>
      </c>
      <c r="C2903" t="s">
        <v>1180</v>
      </c>
      <c r="D2903" t="s">
        <v>329</v>
      </c>
      <c r="E2903" t="s">
        <v>329</v>
      </c>
      <c r="F2903" s="10">
        <v>355396</v>
      </c>
      <c r="G2903" s="8">
        <v>2.5878900000000001E-5</v>
      </c>
      <c r="H2903" s="10">
        <v>29069.768370000002</v>
      </c>
      <c r="I2903" t="str">
        <f>IFERROR(VLOOKUP(D2903,'LEAID Match'!$A$2:$B$186,2,FALSE),"")</f>
        <v/>
      </c>
    </row>
    <row r="2904" spans="1:9" x14ac:dyDescent="0.2">
      <c r="A2904" t="str">
        <f t="shared" si="45"/>
        <v/>
      </c>
      <c r="B2904" s="15">
        <v>2016</v>
      </c>
      <c r="C2904" t="s">
        <v>1180</v>
      </c>
      <c r="D2904" t="s">
        <v>329</v>
      </c>
      <c r="E2904" t="s">
        <v>329</v>
      </c>
      <c r="F2904" s="10">
        <v>673066</v>
      </c>
      <c r="G2904" s="8">
        <v>3.4895799999999999E-5</v>
      </c>
      <c r="H2904" s="10">
        <v>34103.66534</v>
      </c>
      <c r="I2904" t="str">
        <f>IFERROR(VLOOKUP(D2904,'LEAID Match'!$A$2:$B$186,2,FALSE),"")</f>
        <v/>
      </c>
    </row>
    <row r="2905" spans="1:9" x14ac:dyDescent="0.2">
      <c r="A2905" t="str">
        <f t="shared" si="45"/>
        <v/>
      </c>
      <c r="B2905" s="15">
        <v>2017</v>
      </c>
      <c r="C2905" t="s">
        <v>1180</v>
      </c>
      <c r="D2905" t="s">
        <v>329</v>
      </c>
      <c r="E2905" t="s">
        <v>329</v>
      </c>
      <c r="F2905" s="10">
        <v>1263911</v>
      </c>
      <c r="G2905" s="8">
        <v>5.3389800000000002E-5</v>
      </c>
      <c r="H2905" s="10">
        <v>54575.05356</v>
      </c>
      <c r="I2905" t="str">
        <f>IFERROR(VLOOKUP(D2905,'LEAID Match'!$A$2:$B$186,2,FALSE),"")</f>
        <v/>
      </c>
    </row>
    <row r="2906" spans="1:9" x14ac:dyDescent="0.2">
      <c r="A2906" t="str">
        <f t="shared" si="45"/>
        <v/>
      </c>
      <c r="B2906" s="15">
        <v>2018</v>
      </c>
      <c r="C2906" t="s">
        <v>1180</v>
      </c>
      <c r="D2906" t="s">
        <v>329</v>
      </c>
      <c r="E2906" t="s">
        <v>329</v>
      </c>
      <c r="F2906" s="10">
        <v>1405320</v>
      </c>
      <c r="G2906" s="8">
        <v>5.0058600000000002E-5</v>
      </c>
      <c r="H2906" s="10">
        <v>69586.459860000003</v>
      </c>
      <c r="I2906" t="str">
        <f>IFERROR(VLOOKUP(D2906,'LEAID Match'!$A$2:$B$186,2,FALSE),"")</f>
        <v/>
      </c>
    </row>
    <row r="2907" spans="1:9" x14ac:dyDescent="0.2">
      <c r="A2907" t="str">
        <f t="shared" si="45"/>
        <v/>
      </c>
      <c r="B2907" s="15">
        <v>2019</v>
      </c>
      <c r="C2907" t="s">
        <v>1180</v>
      </c>
      <c r="D2907" t="s">
        <v>329</v>
      </c>
      <c r="E2907" t="s">
        <v>329</v>
      </c>
      <c r="F2907" s="10">
        <v>1025303</v>
      </c>
      <c r="G2907" s="8">
        <v>4.1401800000000001E-5</v>
      </c>
      <c r="H2907" s="10">
        <v>71219.376359999995</v>
      </c>
      <c r="I2907" t="str">
        <f>IFERROR(VLOOKUP(D2907,'LEAID Match'!$A$2:$B$186,2,FALSE),"")</f>
        <v/>
      </c>
    </row>
    <row r="2908" spans="1:9" x14ac:dyDescent="0.2">
      <c r="A2908" t="str">
        <f t="shared" si="45"/>
        <v/>
      </c>
      <c r="B2908" s="15">
        <v>2020</v>
      </c>
      <c r="C2908" t="s">
        <v>1180</v>
      </c>
      <c r="D2908" t="s">
        <v>329</v>
      </c>
      <c r="E2908" t="s">
        <v>329</v>
      </c>
      <c r="F2908" s="10">
        <v>1771544</v>
      </c>
      <c r="G2908" s="8">
        <v>5.7912399999999998E-5</v>
      </c>
      <c r="H2908" s="10">
        <v>133140.60759999999</v>
      </c>
      <c r="I2908" t="str">
        <f>IFERROR(VLOOKUP(D2908,'LEAID Match'!$A$2:$B$186,2,FALSE),"")</f>
        <v/>
      </c>
    </row>
    <row r="2909" spans="1:9" x14ac:dyDescent="0.2">
      <c r="A2909" t="str">
        <f t="shared" si="45"/>
        <v/>
      </c>
      <c r="B2909" s="15">
        <v>2021</v>
      </c>
      <c r="C2909" t="s">
        <v>1180</v>
      </c>
      <c r="D2909" t="s">
        <v>329</v>
      </c>
      <c r="E2909" t="s">
        <v>329</v>
      </c>
      <c r="F2909" s="10">
        <v>1547455</v>
      </c>
      <c r="G2909" s="8">
        <v>5.3833199999999998E-5</v>
      </c>
      <c r="H2909" s="10">
        <v>116360.46179999999</v>
      </c>
      <c r="I2909" t="str">
        <f>IFERROR(VLOOKUP(D2909,'LEAID Match'!$A$2:$B$186,2,FALSE),"")</f>
        <v/>
      </c>
    </row>
    <row r="2910" spans="1:9" x14ac:dyDescent="0.2">
      <c r="A2910" t="str">
        <f t="shared" si="45"/>
        <v/>
      </c>
      <c r="B2910" s="15">
        <v>2022</v>
      </c>
      <c r="C2910" t="s">
        <v>1180</v>
      </c>
      <c r="D2910" t="s">
        <v>329</v>
      </c>
      <c r="E2910" t="s">
        <v>329</v>
      </c>
      <c r="F2910" s="10">
        <v>1688483</v>
      </c>
      <c r="G2910" s="8">
        <v>5.0726500000000003E-5</v>
      </c>
      <c r="H2910" s="10">
        <v>204437.94030000002</v>
      </c>
      <c r="I2910" t="str">
        <f>IFERROR(VLOOKUP(D2910,'LEAID Match'!$A$2:$B$186,2,FALSE),"")</f>
        <v/>
      </c>
    </row>
    <row r="2911" spans="1:9" x14ac:dyDescent="0.2">
      <c r="A2911" t="str">
        <f t="shared" si="45"/>
        <v/>
      </c>
      <c r="B2911" s="15">
        <v>2023</v>
      </c>
      <c r="C2911" t="s">
        <v>1180</v>
      </c>
      <c r="D2911" t="s">
        <v>329</v>
      </c>
      <c r="E2911" t="s">
        <v>329</v>
      </c>
      <c r="F2911" s="10">
        <v>1059270</v>
      </c>
      <c r="G2911" s="8">
        <v>4.1666499999999998E-5</v>
      </c>
      <c r="H2911" s="10">
        <v>99703.767849999989</v>
      </c>
      <c r="I2911" t="str">
        <f>IFERROR(VLOOKUP(D2911,'LEAID Match'!$A$2:$B$186,2,FALSE),"")</f>
        <v/>
      </c>
    </row>
    <row r="2912" spans="1:9" x14ac:dyDescent="0.2">
      <c r="A2912" t="str">
        <f t="shared" si="45"/>
        <v/>
      </c>
      <c r="B2912" s="15">
        <v>2015</v>
      </c>
      <c r="C2912" t="s">
        <v>1181</v>
      </c>
      <c r="D2912" t="s">
        <v>330</v>
      </c>
      <c r="E2912" t="s">
        <v>330</v>
      </c>
      <c r="F2912" s="10">
        <v>1294952</v>
      </c>
      <c r="G2912" s="8">
        <v>9.4294499999999996E-5</v>
      </c>
      <c r="H2912" s="10">
        <v>105921.01185</v>
      </c>
      <c r="I2912" t="str">
        <f>IFERROR(VLOOKUP(D2912,'LEAID Match'!$A$2:$B$186,2,FALSE),"")</f>
        <v/>
      </c>
    </row>
    <row r="2913" spans="1:9" x14ac:dyDescent="0.2">
      <c r="A2913" t="str">
        <f t="shared" si="45"/>
        <v/>
      </c>
      <c r="B2913" s="15">
        <v>2016</v>
      </c>
      <c r="C2913" t="s">
        <v>1181</v>
      </c>
      <c r="D2913" t="s">
        <v>330</v>
      </c>
      <c r="E2913" t="s">
        <v>330</v>
      </c>
      <c r="F2913" s="10">
        <v>1577963</v>
      </c>
      <c r="G2913" s="8">
        <v>8.1811000000000007E-5</v>
      </c>
      <c r="H2913" s="10">
        <v>79953.890300000014</v>
      </c>
      <c r="I2913" t="str">
        <f>IFERROR(VLOOKUP(D2913,'LEAID Match'!$A$2:$B$186,2,FALSE),"")</f>
        <v/>
      </c>
    </row>
    <row r="2914" spans="1:9" x14ac:dyDescent="0.2">
      <c r="A2914" t="str">
        <f t="shared" si="45"/>
        <v/>
      </c>
      <c r="B2914" s="15">
        <v>2017</v>
      </c>
      <c r="C2914" t="s">
        <v>1181</v>
      </c>
      <c r="D2914" t="s">
        <v>330</v>
      </c>
      <c r="E2914" t="s">
        <v>330</v>
      </c>
      <c r="F2914" s="10">
        <v>1856692</v>
      </c>
      <c r="G2914" s="8">
        <v>7.8429899999999999E-5</v>
      </c>
      <c r="H2914" s="10">
        <v>80171.043779999993</v>
      </c>
      <c r="I2914" t="str">
        <f>IFERROR(VLOOKUP(D2914,'LEAID Match'!$A$2:$B$186,2,FALSE),"")</f>
        <v/>
      </c>
    </row>
    <row r="2915" spans="1:9" x14ac:dyDescent="0.2">
      <c r="A2915" t="str">
        <f t="shared" si="45"/>
        <v/>
      </c>
      <c r="B2915" s="15">
        <v>2018</v>
      </c>
      <c r="C2915" t="s">
        <v>1181</v>
      </c>
      <c r="D2915" t="s">
        <v>330</v>
      </c>
      <c r="E2915" t="s">
        <v>330</v>
      </c>
      <c r="F2915" s="10">
        <v>2198234</v>
      </c>
      <c r="G2915" s="8">
        <v>7.8302799999999998E-5</v>
      </c>
      <c r="H2915" s="10">
        <v>108848.72228</v>
      </c>
      <c r="I2915" t="str">
        <f>IFERROR(VLOOKUP(D2915,'LEAID Match'!$A$2:$B$186,2,FALSE),"")</f>
        <v/>
      </c>
    </row>
    <row r="2916" spans="1:9" x14ac:dyDescent="0.2">
      <c r="A2916" t="str">
        <f t="shared" si="45"/>
        <v/>
      </c>
      <c r="B2916" s="15">
        <v>2019</v>
      </c>
      <c r="C2916" t="s">
        <v>1181</v>
      </c>
      <c r="D2916" t="s">
        <v>330</v>
      </c>
      <c r="E2916" t="s">
        <v>330</v>
      </c>
      <c r="F2916" s="10">
        <v>1983326</v>
      </c>
      <c r="G2916" s="8">
        <v>8.0086900000000001E-5</v>
      </c>
      <c r="H2916" s="10">
        <v>137765.48538</v>
      </c>
      <c r="I2916" t="str">
        <f>IFERROR(VLOOKUP(D2916,'LEAID Match'!$A$2:$B$186,2,FALSE),"")</f>
        <v/>
      </c>
    </row>
    <row r="2917" spans="1:9" x14ac:dyDescent="0.2">
      <c r="A2917" t="str">
        <f t="shared" si="45"/>
        <v/>
      </c>
      <c r="B2917" s="15">
        <v>2020</v>
      </c>
      <c r="C2917" t="s">
        <v>1181</v>
      </c>
      <c r="D2917" t="s">
        <v>330</v>
      </c>
      <c r="E2917" t="s">
        <v>330</v>
      </c>
      <c r="F2917" s="10">
        <v>2481430</v>
      </c>
      <c r="G2917" s="8">
        <v>8.11189E-5</v>
      </c>
      <c r="H2917" s="10">
        <v>186492.3511</v>
      </c>
      <c r="I2917" t="str">
        <f>IFERROR(VLOOKUP(D2917,'LEAID Match'!$A$2:$B$186,2,FALSE),"")</f>
        <v/>
      </c>
    </row>
    <row r="2918" spans="1:9" x14ac:dyDescent="0.2">
      <c r="A2918" t="str">
        <f t="shared" si="45"/>
        <v/>
      </c>
      <c r="B2918" s="15">
        <v>2021</v>
      </c>
      <c r="C2918" t="s">
        <v>1181</v>
      </c>
      <c r="D2918" t="s">
        <v>330</v>
      </c>
      <c r="E2918" t="s">
        <v>330</v>
      </c>
      <c r="F2918" s="10">
        <v>2485617</v>
      </c>
      <c r="G2918" s="8">
        <v>8.6470099999999997E-5</v>
      </c>
      <c r="H2918" s="10">
        <v>186905.12114999999</v>
      </c>
      <c r="I2918" t="str">
        <f>IFERROR(VLOOKUP(D2918,'LEAID Match'!$A$2:$B$186,2,FALSE),"")</f>
        <v/>
      </c>
    </row>
    <row r="2919" spans="1:9" x14ac:dyDescent="0.2">
      <c r="A2919" t="str">
        <f t="shared" si="45"/>
        <v/>
      </c>
      <c r="B2919" s="15">
        <v>2022</v>
      </c>
      <c r="C2919" t="s">
        <v>1181</v>
      </c>
      <c r="D2919" t="s">
        <v>330</v>
      </c>
      <c r="E2919" t="s">
        <v>330</v>
      </c>
      <c r="F2919" s="10">
        <v>3618116</v>
      </c>
      <c r="G2919" s="8">
        <v>1.0869779999999999E-4</v>
      </c>
      <c r="H2919" s="10">
        <v>438073.87355999998</v>
      </c>
      <c r="I2919" t="str">
        <f>IFERROR(VLOOKUP(D2919,'LEAID Match'!$A$2:$B$186,2,FALSE),"")</f>
        <v/>
      </c>
    </row>
    <row r="2920" spans="1:9" x14ac:dyDescent="0.2">
      <c r="A2920" t="str">
        <f t="shared" si="45"/>
        <v/>
      </c>
      <c r="B2920" s="15">
        <v>2023</v>
      </c>
      <c r="C2920" t="s">
        <v>1181</v>
      </c>
      <c r="D2920" t="s">
        <v>330</v>
      </c>
      <c r="E2920" t="s">
        <v>330</v>
      </c>
      <c r="F2920" s="10">
        <v>3363019</v>
      </c>
      <c r="G2920" s="8">
        <v>1.3228480000000001E-4</v>
      </c>
      <c r="H2920" s="10">
        <v>316544.29792000004</v>
      </c>
      <c r="I2920" t="str">
        <f>IFERROR(VLOOKUP(D2920,'LEAID Match'!$A$2:$B$186,2,FALSE),"")</f>
        <v/>
      </c>
    </row>
    <row r="2921" spans="1:9" x14ac:dyDescent="0.2">
      <c r="A2921" t="str">
        <f t="shared" si="45"/>
        <v/>
      </c>
      <c r="B2921" s="15">
        <v>2015</v>
      </c>
      <c r="C2921" t="s">
        <v>1182</v>
      </c>
      <c r="D2921" t="s">
        <v>331</v>
      </c>
      <c r="E2921" t="s">
        <v>331</v>
      </c>
      <c r="F2921" s="10">
        <v>440755</v>
      </c>
      <c r="G2921" s="8">
        <v>3.2094500000000002E-5</v>
      </c>
      <c r="H2921" s="10">
        <v>36051.751850000001</v>
      </c>
      <c r="I2921" t="str">
        <f>IFERROR(VLOOKUP(D2921,'LEAID Match'!$A$2:$B$186,2,FALSE),"")</f>
        <v/>
      </c>
    </row>
    <row r="2922" spans="1:9" x14ac:dyDescent="0.2">
      <c r="A2922" t="str">
        <f t="shared" si="45"/>
        <v/>
      </c>
      <c r="B2922" s="15">
        <v>2016</v>
      </c>
      <c r="C2922" t="s">
        <v>1182</v>
      </c>
      <c r="D2922" t="s">
        <v>331</v>
      </c>
      <c r="E2922" t="s">
        <v>331</v>
      </c>
      <c r="F2922" s="10">
        <v>579979</v>
      </c>
      <c r="G2922" s="8">
        <v>3.0069600000000001E-5</v>
      </c>
      <c r="H2922" s="10">
        <v>29387.020080000002</v>
      </c>
      <c r="I2922" t="str">
        <f>IFERROR(VLOOKUP(D2922,'LEAID Match'!$A$2:$B$186,2,FALSE),"")</f>
        <v/>
      </c>
    </row>
    <row r="2923" spans="1:9" x14ac:dyDescent="0.2">
      <c r="A2923" t="str">
        <f t="shared" si="45"/>
        <v/>
      </c>
      <c r="B2923" s="15">
        <v>2017</v>
      </c>
      <c r="C2923" t="s">
        <v>1182</v>
      </c>
      <c r="D2923" t="s">
        <v>331</v>
      </c>
      <c r="E2923" t="s">
        <v>331</v>
      </c>
      <c r="F2923" s="10">
        <v>240763</v>
      </c>
      <c r="G2923" s="8">
        <v>1.01702E-5</v>
      </c>
      <c r="H2923" s="10">
        <v>10395.978439999999</v>
      </c>
      <c r="I2923" t="str">
        <f>IFERROR(VLOOKUP(D2923,'LEAID Match'!$A$2:$B$186,2,FALSE),"")</f>
        <v/>
      </c>
    </row>
    <row r="2924" spans="1:9" x14ac:dyDescent="0.2">
      <c r="A2924" t="str">
        <f t="shared" si="45"/>
        <v/>
      </c>
      <c r="B2924" s="15">
        <v>2018</v>
      </c>
      <c r="C2924" t="s">
        <v>1182</v>
      </c>
      <c r="D2924" t="s">
        <v>331</v>
      </c>
      <c r="E2924" t="s">
        <v>948</v>
      </c>
      <c r="F2924" s="10">
        <v>968017</v>
      </c>
      <c r="G2924" s="8">
        <v>3.4481499999999998E-5</v>
      </c>
      <c r="H2924" s="10">
        <v>47932.73315</v>
      </c>
      <c r="I2924" t="str">
        <f>IFERROR(VLOOKUP(D2924,'LEAID Match'!$A$2:$B$186,2,FALSE),"")</f>
        <v/>
      </c>
    </row>
    <row r="2925" spans="1:9" x14ac:dyDescent="0.2">
      <c r="A2925" t="str">
        <f t="shared" si="45"/>
        <v/>
      </c>
      <c r="B2925" s="15">
        <v>2019</v>
      </c>
      <c r="C2925" t="s">
        <v>1182</v>
      </c>
      <c r="D2925" t="s">
        <v>331</v>
      </c>
      <c r="E2925" t="s">
        <v>331</v>
      </c>
      <c r="F2925" s="10">
        <v>869582</v>
      </c>
      <c r="G2925" s="8">
        <v>3.5113800000000003E-5</v>
      </c>
      <c r="H2925" s="10">
        <v>60402.758760000004</v>
      </c>
      <c r="I2925" t="str">
        <f>IFERROR(VLOOKUP(D2925,'LEAID Match'!$A$2:$B$186,2,FALSE),"")</f>
        <v/>
      </c>
    </row>
    <row r="2926" spans="1:9" x14ac:dyDescent="0.2">
      <c r="A2926" t="str">
        <f t="shared" si="45"/>
        <v/>
      </c>
      <c r="B2926" s="15">
        <v>2020</v>
      </c>
      <c r="C2926" t="s">
        <v>1182</v>
      </c>
      <c r="D2926" t="s">
        <v>331</v>
      </c>
      <c r="E2926" t="s">
        <v>331</v>
      </c>
      <c r="F2926" s="10">
        <v>1713646</v>
      </c>
      <c r="G2926" s="8">
        <v>5.6019700000000002E-5</v>
      </c>
      <c r="H2926" s="10">
        <v>128789.29030000001</v>
      </c>
      <c r="I2926" t="str">
        <f>IFERROR(VLOOKUP(D2926,'LEAID Match'!$A$2:$B$186,2,FALSE),"")</f>
        <v/>
      </c>
    </row>
    <row r="2927" spans="1:9" x14ac:dyDescent="0.2">
      <c r="A2927" t="str">
        <f t="shared" si="45"/>
        <v/>
      </c>
      <c r="B2927" s="15">
        <v>2021</v>
      </c>
      <c r="C2927" t="s">
        <v>1182</v>
      </c>
      <c r="D2927" t="s">
        <v>331</v>
      </c>
      <c r="E2927" t="s">
        <v>331</v>
      </c>
      <c r="F2927" s="10">
        <v>1568033</v>
      </c>
      <c r="G2927" s="8">
        <v>5.4549000000000002E-5</v>
      </c>
      <c r="H2927" s="10">
        <v>117907.66350000001</v>
      </c>
      <c r="I2927" t="str">
        <f>IFERROR(VLOOKUP(D2927,'LEAID Match'!$A$2:$B$186,2,FALSE),"")</f>
        <v/>
      </c>
    </row>
    <row r="2928" spans="1:9" x14ac:dyDescent="0.2">
      <c r="A2928" t="str">
        <f t="shared" si="45"/>
        <v/>
      </c>
      <c r="B2928" s="15">
        <v>2022</v>
      </c>
      <c r="C2928" t="s">
        <v>1182</v>
      </c>
      <c r="D2928" t="s">
        <v>331</v>
      </c>
      <c r="E2928" t="s">
        <v>331</v>
      </c>
      <c r="F2928" s="10">
        <v>1959630</v>
      </c>
      <c r="G2928" s="8">
        <v>5.8872500000000003E-5</v>
      </c>
      <c r="H2928" s="10">
        <v>237267.94950000002</v>
      </c>
      <c r="I2928" t="str">
        <f>IFERROR(VLOOKUP(D2928,'LEAID Match'!$A$2:$B$186,2,FALSE),"")</f>
        <v/>
      </c>
    </row>
    <row r="2929" spans="1:9" x14ac:dyDescent="0.2">
      <c r="A2929" t="str">
        <f t="shared" si="45"/>
        <v/>
      </c>
      <c r="B2929" s="15">
        <v>2023</v>
      </c>
      <c r="C2929" t="s">
        <v>1182</v>
      </c>
      <c r="D2929" t="s">
        <v>331</v>
      </c>
      <c r="E2929" t="s">
        <v>331</v>
      </c>
      <c r="F2929" s="10">
        <v>1288832</v>
      </c>
      <c r="G2929" s="8">
        <v>5.0696399999999998E-5</v>
      </c>
      <c r="H2929" s="10">
        <v>121311.41555999999</v>
      </c>
      <c r="I2929" t="str">
        <f>IFERROR(VLOOKUP(D2929,'LEAID Match'!$A$2:$B$186,2,FALSE),"")</f>
        <v/>
      </c>
    </row>
    <row r="2930" spans="1:9" x14ac:dyDescent="0.2">
      <c r="A2930" t="str">
        <f t="shared" si="45"/>
        <v/>
      </c>
      <c r="B2930" s="15">
        <v>2015</v>
      </c>
      <c r="C2930" t="s">
        <v>1183</v>
      </c>
      <c r="D2930" t="s">
        <v>332</v>
      </c>
      <c r="E2930" t="s">
        <v>332</v>
      </c>
      <c r="F2930" s="10">
        <v>619831</v>
      </c>
      <c r="G2930" s="8">
        <v>4.5134199999999999E-5</v>
      </c>
      <c r="H2930" s="10">
        <v>50699.246859999999</v>
      </c>
      <c r="I2930" t="str">
        <f>IFERROR(VLOOKUP(D2930,'LEAID Match'!$A$2:$B$186,2,FALSE),"")</f>
        <v/>
      </c>
    </row>
    <row r="2931" spans="1:9" x14ac:dyDescent="0.2">
      <c r="A2931" t="str">
        <f t="shared" si="45"/>
        <v/>
      </c>
      <c r="B2931" s="15">
        <v>2016</v>
      </c>
      <c r="C2931" t="s">
        <v>1183</v>
      </c>
      <c r="D2931" t="s">
        <v>332</v>
      </c>
      <c r="E2931" t="s">
        <v>332</v>
      </c>
      <c r="F2931" s="10">
        <v>782320</v>
      </c>
      <c r="G2931" s="8">
        <v>4.0560099999999998E-5</v>
      </c>
      <c r="H2931" s="10">
        <v>39639.385730000002</v>
      </c>
      <c r="I2931" t="str">
        <f>IFERROR(VLOOKUP(D2931,'LEAID Match'!$A$2:$B$186,2,FALSE),"")</f>
        <v/>
      </c>
    </row>
    <row r="2932" spans="1:9" x14ac:dyDescent="0.2">
      <c r="A2932" t="str">
        <f t="shared" si="45"/>
        <v/>
      </c>
      <c r="B2932" s="15">
        <v>2017</v>
      </c>
      <c r="C2932" t="s">
        <v>1183</v>
      </c>
      <c r="D2932" t="s">
        <v>332</v>
      </c>
      <c r="E2932" t="s">
        <v>332</v>
      </c>
      <c r="F2932" s="10">
        <v>913699</v>
      </c>
      <c r="G2932" s="8">
        <v>3.8596200000000002E-5</v>
      </c>
      <c r="H2932" s="10">
        <v>39453.035640000002</v>
      </c>
      <c r="I2932" t="str">
        <f>IFERROR(VLOOKUP(D2932,'LEAID Match'!$A$2:$B$186,2,FALSE),"")</f>
        <v/>
      </c>
    </row>
    <row r="2933" spans="1:9" x14ac:dyDescent="0.2">
      <c r="A2933" t="str">
        <f t="shared" si="45"/>
        <v/>
      </c>
      <c r="B2933" s="15">
        <v>2018</v>
      </c>
      <c r="C2933" t="s">
        <v>1183</v>
      </c>
      <c r="D2933" t="s">
        <v>332</v>
      </c>
      <c r="E2933" t="s">
        <v>332</v>
      </c>
      <c r="F2933" s="10">
        <v>1031174</v>
      </c>
      <c r="G2933" s="8">
        <v>3.6731199999999998E-5</v>
      </c>
      <c r="H2933" s="10">
        <v>51060.041119999994</v>
      </c>
      <c r="I2933" t="str">
        <f>IFERROR(VLOOKUP(D2933,'LEAID Match'!$A$2:$B$186,2,FALSE),"")</f>
        <v/>
      </c>
    </row>
    <row r="2934" spans="1:9" x14ac:dyDescent="0.2">
      <c r="A2934" t="str">
        <f t="shared" si="45"/>
        <v/>
      </c>
      <c r="B2934" s="15">
        <v>2019</v>
      </c>
      <c r="C2934" t="s">
        <v>1183</v>
      </c>
      <c r="D2934" t="s">
        <v>332</v>
      </c>
      <c r="E2934" t="s">
        <v>332</v>
      </c>
      <c r="F2934" s="10">
        <v>720012</v>
      </c>
      <c r="G2934" s="8">
        <v>2.90742E-5</v>
      </c>
      <c r="H2934" s="10">
        <v>50013.438840000003</v>
      </c>
      <c r="I2934" t="str">
        <f>IFERROR(VLOOKUP(D2934,'LEAID Match'!$A$2:$B$186,2,FALSE),"")</f>
        <v/>
      </c>
    </row>
    <row r="2935" spans="1:9" x14ac:dyDescent="0.2">
      <c r="A2935" t="str">
        <f t="shared" si="45"/>
        <v/>
      </c>
      <c r="B2935" s="15">
        <v>2020</v>
      </c>
      <c r="C2935" t="s">
        <v>1183</v>
      </c>
      <c r="D2935" t="s">
        <v>332</v>
      </c>
      <c r="E2935" t="s">
        <v>332</v>
      </c>
      <c r="F2935" s="10">
        <v>1130603</v>
      </c>
      <c r="G2935" s="8">
        <v>3.6959799999999998E-5</v>
      </c>
      <c r="H2935" s="10">
        <v>84970.580199999997</v>
      </c>
      <c r="I2935" t="str">
        <f>IFERROR(VLOOKUP(D2935,'LEAID Match'!$A$2:$B$186,2,FALSE),"")</f>
        <v/>
      </c>
    </row>
    <row r="2936" spans="1:9" x14ac:dyDescent="0.2">
      <c r="A2936" t="str">
        <f t="shared" si="45"/>
        <v/>
      </c>
      <c r="B2936" s="15">
        <v>2021</v>
      </c>
      <c r="C2936" t="s">
        <v>1183</v>
      </c>
      <c r="D2936" t="s">
        <v>332</v>
      </c>
      <c r="E2936" t="s">
        <v>332</v>
      </c>
      <c r="F2936" s="10">
        <v>925835</v>
      </c>
      <c r="G2936" s="8">
        <v>3.2208100000000001E-5</v>
      </c>
      <c r="H2936" s="10">
        <v>69617.808149999997</v>
      </c>
      <c r="I2936" t="str">
        <f>IFERROR(VLOOKUP(D2936,'LEAID Match'!$A$2:$B$186,2,FALSE),"")</f>
        <v/>
      </c>
    </row>
    <row r="2937" spans="1:9" x14ac:dyDescent="0.2">
      <c r="A2937" t="str">
        <f t="shared" si="45"/>
        <v/>
      </c>
      <c r="B2937" s="15">
        <v>2022</v>
      </c>
      <c r="C2937" t="s">
        <v>1183</v>
      </c>
      <c r="D2937" t="s">
        <v>332</v>
      </c>
      <c r="E2937" t="s">
        <v>332</v>
      </c>
      <c r="F2937" s="10">
        <v>1191441</v>
      </c>
      <c r="G2937" s="8">
        <v>3.5794000000000003E-5</v>
      </c>
      <c r="H2937" s="10">
        <v>144256.97880000001</v>
      </c>
      <c r="I2937" t="str">
        <f>IFERROR(VLOOKUP(D2937,'LEAID Match'!$A$2:$B$186,2,FALSE),"")</f>
        <v/>
      </c>
    </row>
    <row r="2938" spans="1:9" x14ac:dyDescent="0.2">
      <c r="A2938" t="str">
        <f t="shared" si="45"/>
        <v/>
      </c>
      <c r="B2938" s="15">
        <v>2023</v>
      </c>
      <c r="C2938" t="s">
        <v>1183</v>
      </c>
      <c r="D2938" t="s">
        <v>332</v>
      </c>
      <c r="E2938" t="s">
        <v>332</v>
      </c>
      <c r="F2938" s="10">
        <v>943444</v>
      </c>
      <c r="G2938" s="8">
        <v>3.7110500000000003E-5</v>
      </c>
      <c r="H2938" s="10">
        <v>88801.715450000003</v>
      </c>
      <c r="I2938" t="str">
        <f>IFERROR(VLOOKUP(D2938,'LEAID Match'!$A$2:$B$186,2,FALSE),"")</f>
        <v/>
      </c>
    </row>
    <row r="2939" spans="1:9" x14ac:dyDescent="0.2">
      <c r="A2939" t="str">
        <f t="shared" si="45"/>
        <v/>
      </c>
      <c r="B2939" s="15">
        <v>2015</v>
      </c>
      <c r="C2939" t="s">
        <v>1184</v>
      </c>
      <c r="D2939" t="s">
        <v>333</v>
      </c>
      <c r="E2939" t="s">
        <v>333</v>
      </c>
      <c r="F2939" s="10">
        <v>129015</v>
      </c>
      <c r="G2939" s="8">
        <v>9.3944999999999996E-6</v>
      </c>
      <c r="H2939" s="10">
        <v>10552.841849999999</v>
      </c>
      <c r="I2939" t="str">
        <f>IFERROR(VLOOKUP(D2939,'LEAID Match'!$A$2:$B$186,2,FALSE),"")</f>
        <v/>
      </c>
    </row>
    <row r="2940" spans="1:9" x14ac:dyDescent="0.2">
      <c r="A2940" t="str">
        <f t="shared" si="45"/>
        <v/>
      </c>
      <c r="B2940" s="15">
        <v>2016</v>
      </c>
      <c r="C2940" t="s">
        <v>1184</v>
      </c>
      <c r="D2940" t="s">
        <v>333</v>
      </c>
      <c r="E2940" t="s">
        <v>333</v>
      </c>
      <c r="F2940" s="10" t="s">
        <v>29</v>
      </c>
      <c r="G2940" s="8">
        <v>0</v>
      </c>
      <c r="H2940" s="10">
        <v>0</v>
      </c>
      <c r="I2940" t="str">
        <f>IFERROR(VLOOKUP(D2940,'LEAID Match'!$A$2:$B$186,2,FALSE),"")</f>
        <v/>
      </c>
    </row>
    <row r="2941" spans="1:9" x14ac:dyDescent="0.2">
      <c r="A2941" t="str">
        <f t="shared" si="45"/>
        <v/>
      </c>
      <c r="B2941" s="15">
        <v>2017</v>
      </c>
      <c r="C2941" t="s">
        <v>1184</v>
      </c>
      <c r="D2941" t="s">
        <v>333</v>
      </c>
      <c r="E2941" t="s">
        <v>333</v>
      </c>
      <c r="F2941" s="10">
        <v>136784</v>
      </c>
      <c r="G2941" s="8">
        <v>5.7780000000000004E-6</v>
      </c>
      <c r="H2941" s="10">
        <v>5906.2716</v>
      </c>
      <c r="I2941" t="str">
        <f>IFERROR(VLOOKUP(D2941,'LEAID Match'!$A$2:$B$186,2,FALSE),"")</f>
        <v/>
      </c>
    </row>
    <row r="2942" spans="1:9" x14ac:dyDescent="0.2">
      <c r="A2942" t="str">
        <f t="shared" si="45"/>
        <v/>
      </c>
      <c r="B2942" s="15">
        <v>2018</v>
      </c>
      <c r="C2942" t="s">
        <v>1184</v>
      </c>
      <c r="D2942" t="s">
        <v>333</v>
      </c>
      <c r="E2942" t="s">
        <v>333</v>
      </c>
      <c r="F2942" s="10">
        <v>138753</v>
      </c>
      <c r="G2942" s="8">
        <v>4.9424999999999997E-6</v>
      </c>
      <c r="H2942" s="10">
        <v>6870.5692499999996</v>
      </c>
      <c r="I2942" t="str">
        <f>IFERROR(VLOOKUP(D2942,'LEAID Match'!$A$2:$B$186,2,FALSE),"")</f>
        <v/>
      </c>
    </row>
    <row r="2943" spans="1:9" x14ac:dyDescent="0.2">
      <c r="A2943" t="str">
        <f t="shared" si="45"/>
        <v/>
      </c>
      <c r="B2943" s="15">
        <v>2019</v>
      </c>
      <c r="C2943" t="s">
        <v>1184</v>
      </c>
      <c r="D2943" t="s">
        <v>333</v>
      </c>
      <c r="E2943" t="s">
        <v>333</v>
      </c>
      <c r="F2943" s="10">
        <v>147248</v>
      </c>
      <c r="G2943" s="8">
        <v>5.9459000000000001E-6</v>
      </c>
      <c r="H2943" s="10">
        <v>10228.13718</v>
      </c>
      <c r="I2943" t="str">
        <f>IFERROR(VLOOKUP(D2943,'LEAID Match'!$A$2:$B$186,2,FALSE),"")</f>
        <v/>
      </c>
    </row>
    <row r="2944" spans="1:9" x14ac:dyDescent="0.2">
      <c r="A2944" t="str">
        <f t="shared" si="45"/>
        <v/>
      </c>
      <c r="B2944" s="15">
        <v>2020</v>
      </c>
      <c r="C2944" t="s">
        <v>1184</v>
      </c>
      <c r="D2944" t="s">
        <v>333</v>
      </c>
      <c r="E2944" t="s">
        <v>333</v>
      </c>
      <c r="F2944" s="10">
        <v>337174</v>
      </c>
      <c r="G2944" s="8">
        <v>1.1022299999999999E-5</v>
      </c>
      <c r="H2944" s="10">
        <v>25340.2677</v>
      </c>
      <c r="I2944" t="str">
        <f>IFERROR(VLOOKUP(D2944,'LEAID Match'!$A$2:$B$186,2,FALSE),"")</f>
        <v/>
      </c>
    </row>
    <row r="2945" spans="1:9" x14ac:dyDescent="0.2">
      <c r="A2945" t="str">
        <f t="shared" si="45"/>
        <v/>
      </c>
      <c r="B2945" s="15">
        <v>2021</v>
      </c>
      <c r="C2945" t="s">
        <v>1184</v>
      </c>
      <c r="D2945" t="s">
        <v>333</v>
      </c>
      <c r="E2945" t="s">
        <v>333</v>
      </c>
      <c r="F2945" s="10">
        <v>478806</v>
      </c>
      <c r="G2945" s="8">
        <v>1.6656799999999999E-5</v>
      </c>
      <c r="H2945" s="10">
        <v>36003.673199999997</v>
      </c>
      <c r="I2945" t="str">
        <f>IFERROR(VLOOKUP(D2945,'LEAID Match'!$A$2:$B$186,2,FALSE),"")</f>
        <v/>
      </c>
    </row>
    <row r="2946" spans="1:9" x14ac:dyDescent="0.2">
      <c r="A2946" t="str">
        <f t="shared" si="45"/>
        <v/>
      </c>
      <c r="B2946" s="15">
        <v>2022</v>
      </c>
      <c r="C2946" t="s">
        <v>1184</v>
      </c>
      <c r="D2946" t="s">
        <v>333</v>
      </c>
      <c r="E2946" t="s">
        <v>333</v>
      </c>
      <c r="F2946" s="10">
        <v>613959</v>
      </c>
      <c r="G2946" s="8">
        <v>1.84449E-5</v>
      </c>
      <c r="H2946" s="10">
        <v>74336.635980000006</v>
      </c>
      <c r="I2946" t="str">
        <f>IFERROR(VLOOKUP(D2946,'LEAID Match'!$A$2:$B$186,2,FALSE),"")</f>
        <v/>
      </c>
    </row>
    <row r="2947" spans="1:9" x14ac:dyDescent="0.2">
      <c r="A2947" t="str">
        <f t="shared" ref="A2947:A3010" si="46">I2947</f>
        <v/>
      </c>
      <c r="B2947" s="15">
        <v>2023</v>
      </c>
      <c r="C2947" t="s">
        <v>1184</v>
      </c>
      <c r="D2947" t="s">
        <v>333</v>
      </c>
      <c r="E2947" t="s">
        <v>333</v>
      </c>
      <c r="F2947" s="10">
        <v>437118</v>
      </c>
      <c r="G2947" s="8">
        <v>1.7194099999999999E-5</v>
      </c>
      <c r="H2947" s="10">
        <v>41143.761889999994</v>
      </c>
      <c r="I2947" t="str">
        <f>IFERROR(VLOOKUP(D2947,'LEAID Match'!$A$2:$B$186,2,FALSE),"")</f>
        <v/>
      </c>
    </row>
    <row r="2948" spans="1:9" x14ac:dyDescent="0.2">
      <c r="A2948" t="str">
        <f t="shared" si="46"/>
        <v/>
      </c>
      <c r="B2948" s="15">
        <v>2015</v>
      </c>
      <c r="C2948" t="s">
        <v>1185</v>
      </c>
      <c r="D2948" t="s">
        <v>334</v>
      </c>
      <c r="E2948" t="s">
        <v>334</v>
      </c>
      <c r="F2948" s="10">
        <v>177742</v>
      </c>
      <c r="G2948" s="8">
        <v>1.29426E-5</v>
      </c>
      <c r="H2948" s="10">
        <v>14538.42258</v>
      </c>
      <c r="I2948" t="str">
        <f>IFERROR(VLOOKUP(D2948,'LEAID Match'!$A$2:$B$186,2,FALSE),"")</f>
        <v/>
      </c>
    </row>
    <row r="2949" spans="1:9" x14ac:dyDescent="0.2">
      <c r="A2949" t="str">
        <f t="shared" si="46"/>
        <v/>
      </c>
      <c r="B2949" s="15">
        <v>2016</v>
      </c>
      <c r="C2949" t="s">
        <v>1185</v>
      </c>
      <c r="D2949" t="s">
        <v>334</v>
      </c>
      <c r="E2949" t="s">
        <v>334</v>
      </c>
      <c r="F2949" s="10">
        <v>160189</v>
      </c>
      <c r="G2949" s="8">
        <v>8.3051999999999997E-6</v>
      </c>
      <c r="H2949" s="10">
        <v>8116.6719599999997</v>
      </c>
      <c r="I2949" t="str">
        <f>IFERROR(VLOOKUP(D2949,'LEAID Match'!$A$2:$B$186,2,FALSE),"")</f>
        <v/>
      </c>
    </row>
    <row r="2950" spans="1:9" x14ac:dyDescent="0.2">
      <c r="A2950" t="str">
        <f t="shared" si="46"/>
        <v/>
      </c>
      <c r="B2950" s="15">
        <v>2017</v>
      </c>
      <c r="C2950" t="s">
        <v>1185</v>
      </c>
      <c r="D2950" t="s">
        <v>334</v>
      </c>
      <c r="E2950" t="s">
        <v>334</v>
      </c>
      <c r="F2950" s="10">
        <v>172200</v>
      </c>
      <c r="G2950" s="8">
        <v>7.2740000000000002E-6</v>
      </c>
      <c r="H2950" s="10">
        <v>7435.4827999999998</v>
      </c>
      <c r="I2950" t="str">
        <f>IFERROR(VLOOKUP(D2950,'LEAID Match'!$A$2:$B$186,2,FALSE),"")</f>
        <v/>
      </c>
    </row>
    <row r="2951" spans="1:9" x14ac:dyDescent="0.2">
      <c r="A2951" t="str">
        <f t="shared" si="46"/>
        <v/>
      </c>
      <c r="B2951" s="15">
        <v>2018</v>
      </c>
      <c r="C2951" t="s">
        <v>1185</v>
      </c>
      <c r="D2951" t="s">
        <v>334</v>
      </c>
      <c r="E2951" t="s">
        <v>334</v>
      </c>
      <c r="F2951" s="10">
        <v>198521</v>
      </c>
      <c r="G2951" s="8">
        <v>7.0715E-6</v>
      </c>
      <c r="H2951" s="10">
        <v>9830.0921500000004</v>
      </c>
      <c r="I2951" t="str">
        <f>IFERROR(VLOOKUP(D2951,'LEAID Match'!$A$2:$B$186,2,FALSE),"")</f>
        <v/>
      </c>
    </row>
    <row r="2952" spans="1:9" x14ac:dyDescent="0.2">
      <c r="A2952" t="str">
        <f t="shared" si="46"/>
        <v/>
      </c>
      <c r="B2952" s="15">
        <v>2019</v>
      </c>
      <c r="C2952" t="s">
        <v>1185</v>
      </c>
      <c r="D2952" t="s">
        <v>334</v>
      </c>
      <c r="E2952" t="s">
        <v>334</v>
      </c>
      <c r="F2952" s="10">
        <v>171775</v>
      </c>
      <c r="G2952" s="8">
        <v>6.9363E-6</v>
      </c>
      <c r="H2952" s="10">
        <v>11931.823259999999</v>
      </c>
      <c r="I2952" t="str">
        <f>IFERROR(VLOOKUP(D2952,'LEAID Match'!$A$2:$B$186,2,FALSE),"")</f>
        <v/>
      </c>
    </row>
    <row r="2953" spans="1:9" x14ac:dyDescent="0.2">
      <c r="A2953" t="str">
        <f t="shared" si="46"/>
        <v/>
      </c>
      <c r="B2953" s="15">
        <v>2020</v>
      </c>
      <c r="C2953" t="s">
        <v>1185</v>
      </c>
      <c r="D2953" t="s">
        <v>334</v>
      </c>
      <c r="E2953" t="s">
        <v>334</v>
      </c>
      <c r="F2953" s="10">
        <v>208821</v>
      </c>
      <c r="G2953" s="8">
        <v>6.8264000000000004E-6</v>
      </c>
      <c r="H2953" s="10">
        <v>15693.893600000001</v>
      </c>
      <c r="I2953" t="str">
        <f>IFERROR(VLOOKUP(D2953,'LEAID Match'!$A$2:$B$186,2,FALSE),"")</f>
        <v/>
      </c>
    </row>
    <row r="2954" spans="1:9" x14ac:dyDescent="0.2">
      <c r="A2954" t="str">
        <f t="shared" si="46"/>
        <v/>
      </c>
      <c r="B2954" s="15">
        <v>2021</v>
      </c>
      <c r="C2954" t="s">
        <v>1185</v>
      </c>
      <c r="D2954" t="s">
        <v>334</v>
      </c>
      <c r="E2954" t="s">
        <v>334</v>
      </c>
      <c r="F2954" s="10">
        <v>171032</v>
      </c>
      <c r="G2954" s="8">
        <v>5.9499000000000004E-6</v>
      </c>
      <c r="H2954" s="10">
        <v>12860.708850000001</v>
      </c>
      <c r="I2954" t="str">
        <f>IFERROR(VLOOKUP(D2954,'LEAID Match'!$A$2:$B$186,2,FALSE),"")</f>
        <v/>
      </c>
    </row>
    <row r="2955" spans="1:9" x14ac:dyDescent="0.2">
      <c r="A2955" t="str">
        <f t="shared" si="46"/>
        <v/>
      </c>
      <c r="B2955" s="15">
        <v>2022</v>
      </c>
      <c r="C2955" t="s">
        <v>1185</v>
      </c>
      <c r="D2955" t="s">
        <v>334</v>
      </c>
      <c r="E2955" t="s">
        <v>334</v>
      </c>
      <c r="F2955" s="10">
        <v>227230</v>
      </c>
      <c r="G2955" s="8">
        <v>6.8266E-6</v>
      </c>
      <c r="H2955" s="10">
        <v>27512.563320000001</v>
      </c>
      <c r="I2955" t="str">
        <f>IFERROR(VLOOKUP(D2955,'LEAID Match'!$A$2:$B$186,2,FALSE),"")</f>
        <v/>
      </c>
    </row>
    <row r="2956" spans="1:9" x14ac:dyDescent="0.2">
      <c r="A2956" t="str">
        <f t="shared" si="46"/>
        <v/>
      </c>
      <c r="B2956" s="15">
        <v>2023</v>
      </c>
      <c r="C2956" t="s">
        <v>1185</v>
      </c>
      <c r="D2956" t="s">
        <v>334</v>
      </c>
      <c r="E2956" t="s">
        <v>334</v>
      </c>
      <c r="F2956" s="10">
        <v>145049</v>
      </c>
      <c r="G2956" s="8">
        <v>5.7054999999999998E-6</v>
      </c>
      <c r="H2956" s="10">
        <v>13652.69095</v>
      </c>
      <c r="I2956" t="str">
        <f>IFERROR(VLOOKUP(D2956,'LEAID Match'!$A$2:$B$186,2,FALSE),"")</f>
        <v/>
      </c>
    </row>
    <row r="2957" spans="1:9" x14ac:dyDescent="0.2">
      <c r="A2957" t="str">
        <f t="shared" si="46"/>
        <v/>
      </c>
      <c r="B2957" s="15">
        <v>2015</v>
      </c>
      <c r="C2957" t="s">
        <v>1186</v>
      </c>
      <c r="D2957" t="s">
        <v>335</v>
      </c>
      <c r="E2957" t="s">
        <v>335</v>
      </c>
      <c r="F2957" s="10">
        <v>212190</v>
      </c>
      <c r="G2957" s="8">
        <v>1.5451000000000002E-5</v>
      </c>
      <c r="H2957" s="10">
        <v>17356.108300000004</v>
      </c>
      <c r="I2957" t="str">
        <f>IFERROR(VLOOKUP(D2957,'LEAID Match'!$A$2:$B$186,2,FALSE),"")</f>
        <v/>
      </c>
    </row>
    <row r="2958" spans="1:9" x14ac:dyDescent="0.2">
      <c r="A2958" t="str">
        <f t="shared" si="46"/>
        <v/>
      </c>
      <c r="B2958" s="15">
        <v>2016</v>
      </c>
      <c r="C2958" t="s">
        <v>1186</v>
      </c>
      <c r="D2958" t="s">
        <v>335</v>
      </c>
      <c r="E2958" t="s">
        <v>335</v>
      </c>
      <c r="F2958" s="10">
        <v>266730</v>
      </c>
      <c r="G2958" s="8">
        <v>1.3828900000000001E-5</v>
      </c>
      <c r="H2958" s="10">
        <v>13514.983970000001</v>
      </c>
      <c r="I2958" t="str">
        <f>IFERROR(VLOOKUP(D2958,'LEAID Match'!$A$2:$B$186,2,FALSE),"")</f>
        <v/>
      </c>
    </row>
    <row r="2959" spans="1:9" x14ac:dyDescent="0.2">
      <c r="A2959" t="str">
        <f t="shared" si="46"/>
        <v/>
      </c>
      <c r="B2959" s="15">
        <v>2017</v>
      </c>
      <c r="C2959" t="s">
        <v>1186</v>
      </c>
      <c r="D2959" t="s">
        <v>335</v>
      </c>
      <c r="E2959" t="s">
        <v>335</v>
      </c>
      <c r="F2959" s="10">
        <v>294137</v>
      </c>
      <c r="G2959" s="8">
        <v>1.24249E-5</v>
      </c>
      <c r="H2959" s="10">
        <v>12700.73278</v>
      </c>
      <c r="I2959" t="str">
        <f>IFERROR(VLOOKUP(D2959,'LEAID Match'!$A$2:$B$186,2,FALSE),"")</f>
        <v/>
      </c>
    </row>
    <row r="2960" spans="1:9" x14ac:dyDescent="0.2">
      <c r="A2960" t="str">
        <f t="shared" si="46"/>
        <v/>
      </c>
      <c r="B2960" s="15">
        <v>2018</v>
      </c>
      <c r="C2960" t="s">
        <v>1186</v>
      </c>
      <c r="D2960" t="s">
        <v>335</v>
      </c>
      <c r="E2960" t="s">
        <v>335</v>
      </c>
      <c r="F2960" s="10">
        <v>280198</v>
      </c>
      <c r="G2960" s="8">
        <v>9.9808999999999996E-6</v>
      </c>
      <c r="H2960" s="10">
        <v>13874.44909</v>
      </c>
      <c r="I2960" t="str">
        <f>IFERROR(VLOOKUP(D2960,'LEAID Match'!$A$2:$B$186,2,FALSE),"")</f>
        <v/>
      </c>
    </row>
    <row r="2961" spans="1:9" x14ac:dyDescent="0.2">
      <c r="A2961" t="str">
        <f t="shared" si="46"/>
        <v/>
      </c>
      <c r="B2961" s="15">
        <v>2019</v>
      </c>
      <c r="C2961" t="s">
        <v>1186</v>
      </c>
      <c r="D2961" t="s">
        <v>335</v>
      </c>
      <c r="E2961" t="s">
        <v>335</v>
      </c>
      <c r="F2961" s="10">
        <v>246972</v>
      </c>
      <c r="G2961" s="8">
        <v>9.9728000000000005E-6</v>
      </c>
      <c r="H2961" s="10">
        <v>17155.21056</v>
      </c>
      <c r="I2961" t="str">
        <f>IFERROR(VLOOKUP(D2961,'LEAID Match'!$A$2:$B$186,2,FALSE),"")</f>
        <v/>
      </c>
    </row>
    <row r="2962" spans="1:9" x14ac:dyDescent="0.2">
      <c r="A2962" t="str">
        <f t="shared" si="46"/>
        <v/>
      </c>
      <c r="B2962" s="15">
        <v>2020</v>
      </c>
      <c r="C2962" t="s">
        <v>1186</v>
      </c>
      <c r="D2962" t="s">
        <v>335</v>
      </c>
      <c r="E2962" t="s">
        <v>335</v>
      </c>
      <c r="F2962" s="10">
        <v>254591</v>
      </c>
      <c r="G2962" s="8">
        <v>8.3227000000000008E-6</v>
      </c>
      <c r="H2962" s="10">
        <v>19133.887300000002</v>
      </c>
      <c r="I2962" t="str">
        <f>IFERROR(VLOOKUP(D2962,'LEAID Match'!$A$2:$B$186,2,FALSE),"")</f>
        <v/>
      </c>
    </row>
    <row r="2963" spans="1:9" x14ac:dyDescent="0.2">
      <c r="A2963" t="str">
        <f t="shared" si="46"/>
        <v/>
      </c>
      <c r="B2963" s="15">
        <v>2021</v>
      </c>
      <c r="C2963" t="s">
        <v>1186</v>
      </c>
      <c r="D2963" t="s">
        <v>335</v>
      </c>
      <c r="E2963" t="s">
        <v>335</v>
      </c>
      <c r="F2963" s="10">
        <v>210800</v>
      </c>
      <c r="G2963" s="8">
        <v>7.3334E-6</v>
      </c>
      <c r="H2963" s="10">
        <v>15851.1441</v>
      </c>
      <c r="I2963" t="str">
        <f>IFERROR(VLOOKUP(D2963,'LEAID Match'!$A$2:$B$186,2,FALSE),"")</f>
        <v/>
      </c>
    </row>
    <row r="2964" spans="1:9" x14ac:dyDescent="0.2">
      <c r="A2964" t="str">
        <f t="shared" si="46"/>
        <v/>
      </c>
      <c r="B2964" s="15">
        <v>2022</v>
      </c>
      <c r="C2964" t="s">
        <v>1186</v>
      </c>
      <c r="D2964" t="s">
        <v>335</v>
      </c>
      <c r="E2964" t="s">
        <v>335</v>
      </c>
      <c r="F2964" s="10">
        <v>261580</v>
      </c>
      <c r="G2964" s="8">
        <v>7.8585999999999996E-6</v>
      </c>
      <c r="H2964" s="10">
        <v>31671.729719999999</v>
      </c>
      <c r="I2964" t="str">
        <f>IFERROR(VLOOKUP(D2964,'LEAID Match'!$A$2:$B$186,2,FALSE),"")</f>
        <v/>
      </c>
    </row>
    <row r="2965" spans="1:9" x14ac:dyDescent="0.2">
      <c r="A2965" t="str">
        <f t="shared" si="46"/>
        <v/>
      </c>
      <c r="B2965" s="15">
        <v>2023</v>
      </c>
      <c r="C2965" t="s">
        <v>1186</v>
      </c>
      <c r="D2965" t="s">
        <v>335</v>
      </c>
      <c r="E2965" t="s">
        <v>335</v>
      </c>
      <c r="F2965" s="10">
        <v>198603</v>
      </c>
      <c r="G2965" s="8">
        <v>7.8120999999999993E-6</v>
      </c>
      <c r="H2965" s="10">
        <v>18693.574089999998</v>
      </c>
      <c r="I2965" t="str">
        <f>IFERROR(VLOOKUP(D2965,'LEAID Match'!$A$2:$B$186,2,FALSE),"")</f>
        <v/>
      </c>
    </row>
    <row r="2966" spans="1:9" x14ac:dyDescent="0.2">
      <c r="A2966" t="str">
        <f t="shared" si="46"/>
        <v/>
      </c>
      <c r="B2966" s="15">
        <v>2015</v>
      </c>
      <c r="C2966" t="s">
        <v>1187</v>
      </c>
      <c r="D2966" t="s">
        <v>336</v>
      </c>
      <c r="E2966" t="s">
        <v>336</v>
      </c>
      <c r="F2966" s="10">
        <v>170694</v>
      </c>
      <c r="G2966" s="8">
        <v>1.24294E-5</v>
      </c>
      <c r="H2966" s="10">
        <v>13961.945019999999</v>
      </c>
      <c r="I2966" t="str">
        <f>IFERROR(VLOOKUP(D2966,'LEAID Match'!$A$2:$B$186,2,FALSE),"")</f>
        <v/>
      </c>
    </row>
    <row r="2967" spans="1:9" x14ac:dyDescent="0.2">
      <c r="A2967" t="str">
        <f t="shared" si="46"/>
        <v/>
      </c>
      <c r="B2967" s="15">
        <v>2016</v>
      </c>
      <c r="C2967" t="s">
        <v>1187</v>
      </c>
      <c r="D2967" t="s">
        <v>336</v>
      </c>
      <c r="E2967" t="s">
        <v>336</v>
      </c>
      <c r="F2967" s="10">
        <v>152805</v>
      </c>
      <c r="G2967" s="8">
        <v>7.9223000000000004E-6</v>
      </c>
      <c r="H2967" s="10">
        <v>7742.4637900000007</v>
      </c>
      <c r="I2967" t="str">
        <f>IFERROR(VLOOKUP(D2967,'LEAID Match'!$A$2:$B$186,2,FALSE),"")</f>
        <v/>
      </c>
    </row>
    <row r="2968" spans="1:9" x14ac:dyDescent="0.2">
      <c r="A2968" t="str">
        <f t="shared" si="46"/>
        <v/>
      </c>
      <c r="B2968" s="15">
        <v>2017</v>
      </c>
      <c r="C2968" t="s">
        <v>1187</v>
      </c>
      <c r="D2968" t="s">
        <v>336</v>
      </c>
      <c r="E2968" t="s">
        <v>336</v>
      </c>
      <c r="F2968" s="10">
        <v>264032</v>
      </c>
      <c r="G2968" s="8">
        <v>1.11532E-5</v>
      </c>
      <c r="H2968" s="10">
        <v>11400.80104</v>
      </c>
      <c r="I2968" t="str">
        <f>IFERROR(VLOOKUP(D2968,'LEAID Match'!$A$2:$B$186,2,FALSE),"")</f>
        <v/>
      </c>
    </row>
    <row r="2969" spans="1:9" x14ac:dyDescent="0.2">
      <c r="A2969" t="str">
        <f t="shared" si="46"/>
        <v/>
      </c>
      <c r="B2969" s="15">
        <v>2018</v>
      </c>
      <c r="C2969" t="s">
        <v>1187</v>
      </c>
      <c r="D2969" t="s">
        <v>336</v>
      </c>
      <c r="E2969" t="s">
        <v>336</v>
      </c>
      <c r="F2969" s="10">
        <v>313992</v>
      </c>
      <c r="G2969" s="8">
        <v>1.11846E-5</v>
      </c>
      <c r="H2969" s="10">
        <v>15547.712459999999</v>
      </c>
      <c r="I2969" t="str">
        <f>IFERROR(VLOOKUP(D2969,'LEAID Match'!$A$2:$B$186,2,FALSE),"")</f>
        <v/>
      </c>
    </row>
    <row r="2970" spans="1:9" x14ac:dyDescent="0.2">
      <c r="A2970" t="str">
        <f t="shared" si="46"/>
        <v/>
      </c>
      <c r="B2970" s="15">
        <v>2019</v>
      </c>
      <c r="C2970" t="s">
        <v>1187</v>
      </c>
      <c r="D2970" t="s">
        <v>336</v>
      </c>
      <c r="E2970" t="s">
        <v>336</v>
      </c>
      <c r="F2970" s="10">
        <v>194222</v>
      </c>
      <c r="G2970" s="8">
        <v>7.8427000000000003E-6</v>
      </c>
      <c r="H2970" s="10">
        <v>13491.01254</v>
      </c>
      <c r="I2970" t="str">
        <f>IFERROR(VLOOKUP(D2970,'LEAID Match'!$A$2:$B$186,2,FALSE),"")</f>
        <v/>
      </c>
    </row>
    <row r="2971" spans="1:9" x14ac:dyDescent="0.2">
      <c r="A2971" t="str">
        <f t="shared" si="46"/>
        <v/>
      </c>
      <c r="B2971" s="15">
        <v>2020</v>
      </c>
      <c r="C2971" t="s">
        <v>1187</v>
      </c>
      <c r="D2971" t="s">
        <v>336</v>
      </c>
      <c r="E2971" t="s">
        <v>336</v>
      </c>
      <c r="F2971" s="10">
        <v>595533</v>
      </c>
      <c r="G2971" s="8">
        <v>1.9468200000000001E-5</v>
      </c>
      <c r="H2971" s="10">
        <v>44757.391800000005</v>
      </c>
      <c r="I2971" t="str">
        <f>IFERROR(VLOOKUP(D2971,'LEAID Match'!$A$2:$B$186,2,FALSE),"")</f>
        <v/>
      </c>
    </row>
    <row r="2972" spans="1:9" x14ac:dyDescent="0.2">
      <c r="A2972" t="str">
        <f t="shared" si="46"/>
        <v/>
      </c>
      <c r="B2972" s="15">
        <v>2021</v>
      </c>
      <c r="C2972" t="s">
        <v>1187</v>
      </c>
      <c r="D2972" t="s">
        <v>336</v>
      </c>
      <c r="E2972" t="s">
        <v>336</v>
      </c>
      <c r="F2972" s="10">
        <v>629603</v>
      </c>
      <c r="G2972" s="8">
        <v>2.19027E-5</v>
      </c>
      <c r="H2972" s="10">
        <v>47342.686049999997</v>
      </c>
      <c r="I2972" t="str">
        <f>IFERROR(VLOOKUP(D2972,'LEAID Match'!$A$2:$B$186,2,FALSE),"")</f>
        <v/>
      </c>
    </row>
    <row r="2973" spans="1:9" x14ac:dyDescent="0.2">
      <c r="A2973" t="str">
        <f t="shared" si="46"/>
        <v/>
      </c>
      <c r="B2973" s="15">
        <v>2022</v>
      </c>
      <c r="C2973" t="s">
        <v>1187</v>
      </c>
      <c r="D2973" t="s">
        <v>336</v>
      </c>
      <c r="E2973" t="s">
        <v>336</v>
      </c>
      <c r="F2973" s="10">
        <v>809149</v>
      </c>
      <c r="G2973" s="8">
        <v>2.4309000000000001E-5</v>
      </c>
      <c r="H2973" s="10">
        <v>97970.131800000003</v>
      </c>
      <c r="I2973" t="str">
        <f>IFERROR(VLOOKUP(D2973,'LEAID Match'!$A$2:$B$186,2,FALSE),"")</f>
        <v/>
      </c>
    </row>
    <row r="2974" spans="1:9" x14ac:dyDescent="0.2">
      <c r="A2974" t="str">
        <f t="shared" si="46"/>
        <v/>
      </c>
      <c r="B2974" s="15">
        <v>2023</v>
      </c>
      <c r="C2974" t="s">
        <v>1187</v>
      </c>
      <c r="D2974" t="s">
        <v>336</v>
      </c>
      <c r="E2974" t="s">
        <v>336</v>
      </c>
      <c r="F2974" s="10">
        <v>760196</v>
      </c>
      <c r="G2974" s="8">
        <v>2.99024E-5</v>
      </c>
      <c r="H2974" s="10">
        <v>71553.452959999995</v>
      </c>
      <c r="I2974" t="str">
        <f>IFERROR(VLOOKUP(D2974,'LEAID Match'!$A$2:$B$186,2,FALSE),"")</f>
        <v/>
      </c>
    </row>
    <row r="2975" spans="1:9" x14ac:dyDescent="0.2">
      <c r="A2975" t="str">
        <f t="shared" si="46"/>
        <v/>
      </c>
      <c r="B2975" s="15">
        <v>2015</v>
      </c>
      <c r="C2975" t="s">
        <v>1188</v>
      </c>
      <c r="D2975" t="s">
        <v>337</v>
      </c>
      <c r="E2975" t="s">
        <v>337</v>
      </c>
      <c r="F2975" s="10">
        <v>158027</v>
      </c>
      <c r="G2975" s="8">
        <v>1.15071E-5</v>
      </c>
      <c r="H2975" s="10">
        <v>12925.925430000001</v>
      </c>
      <c r="I2975" t="str">
        <f>IFERROR(VLOOKUP(D2975,'LEAID Match'!$A$2:$B$186,2,FALSE),"")</f>
        <v/>
      </c>
    </row>
    <row r="2976" spans="1:9" x14ac:dyDescent="0.2">
      <c r="A2976" t="str">
        <f t="shared" si="46"/>
        <v/>
      </c>
      <c r="B2976" s="15">
        <v>2016</v>
      </c>
      <c r="C2976" t="s">
        <v>1188</v>
      </c>
      <c r="D2976" t="s">
        <v>337</v>
      </c>
      <c r="E2976" t="s">
        <v>337</v>
      </c>
      <c r="F2976" s="10">
        <v>218350</v>
      </c>
      <c r="G2976" s="8">
        <v>1.13206E-5</v>
      </c>
      <c r="H2976" s="10">
        <v>11063.622379999999</v>
      </c>
      <c r="I2976" t="str">
        <f>IFERROR(VLOOKUP(D2976,'LEAID Match'!$A$2:$B$186,2,FALSE),"")</f>
        <v/>
      </c>
    </row>
    <row r="2977" spans="1:9" x14ac:dyDescent="0.2">
      <c r="A2977" t="str">
        <f t="shared" si="46"/>
        <v/>
      </c>
      <c r="B2977" s="15">
        <v>2017</v>
      </c>
      <c r="C2977" t="s">
        <v>1188</v>
      </c>
      <c r="D2977" t="s">
        <v>337</v>
      </c>
      <c r="E2977" t="s">
        <v>337</v>
      </c>
      <c r="F2977" s="10">
        <v>475707</v>
      </c>
      <c r="G2977" s="8">
        <v>2.0094699999999999E-5</v>
      </c>
      <c r="H2977" s="10">
        <v>20540.802339999998</v>
      </c>
      <c r="I2977" t="str">
        <f>IFERROR(VLOOKUP(D2977,'LEAID Match'!$A$2:$B$186,2,FALSE),"")</f>
        <v/>
      </c>
    </row>
    <row r="2978" spans="1:9" x14ac:dyDescent="0.2">
      <c r="A2978" t="str">
        <f t="shared" si="46"/>
        <v/>
      </c>
      <c r="B2978" s="15">
        <v>2018</v>
      </c>
      <c r="C2978" t="s">
        <v>1188</v>
      </c>
      <c r="D2978" t="s">
        <v>337</v>
      </c>
      <c r="E2978" t="s">
        <v>337</v>
      </c>
      <c r="F2978" s="10">
        <v>381471</v>
      </c>
      <c r="G2978" s="8">
        <v>1.35883E-5</v>
      </c>
      <c r="H2978" s="10">
        <v>18889.095829999998</v>
      </c>
      <c r="I2978" t="str">
        <f>IFERROR(VLOOKUP(D2978,'LEAID Match'!$A$2:$B$186,2,FALSE),"")</f>
        <v/>
      </c>
    </row>
    <row r="2979" spans="1:9" x14ac:dyDescent="0.2">
      <c r="A2979" t="str">
        <f t="shared" si="46"/>
        <v/>
      </c>
      <c r="B2979" s="15">
        <v>2019</v>
      </c>
      <c r="C2979" t="s">
        <v>1188</v>
      </c>
      <c r="D2979" t="s">
        <v>337</v>
      </c>
      <c r="E2979" t="s">
        <v>337</v>
      </c>
      <c r="F2979" s="10">
        <v>1289778</v>
      </c>
      <c r="G2979" s="8">
        <v>5.2081399999999999E-5</v>
      </c>
      <c r="H2979" s="10">
        <v>89590.424279999992</v>
      </c>
      <c r="I2979" t="str">
        <f>IFERROR(VLOOKUP(D2979,'LEAID Match'!$A$2:$B$186,2,FALSE),"")</f>
        <v/>
      </c>
    </row>
    <row r="2980" spans="1:9" x14ac:dyDescent="0.2">
      <c r="A2980" t="str">
        <f t="shared" si="46"/>
        <v/>
      </c>
      <c r="B2980" s="15">
        <v>2020</v>
      </c>
      <c r="C2980" t="s">
        <v>1188</v>
      </c>
      <c r="D2980" t="s">
        <v>337</v>
      </c>
      <c r="E2980" t="s">
        <v>337</v>
      </c>
      <c r="F2980" s="10">
        <v>1421742</v>
      </c>
      <c r="G2980" s="8">
        <v>4.6477300000000003E-5</v>
      </c>
      <c r="H2980" s="10">
        <v>106851.31270000001</v>
      </c>
      <c r="I2980" t="str">
        <f>IFERROR(VLOOKUP(D2980,'LEAID Match'!$A$2:$B$186,2,FALSE),"")</f>
        <v/>
      </c>
    </row>
    <row r="2981" spans="1:9" x14ac:dyDescent="0.2">
      <c r="A2981" t="str">
        <f t="shared" si="46"/>
        <v/>
      </c>
      <c r="B2981" s="15">
        <v>2021</v>
      </c>
      <c r="C2981" t="s">
        <v>1188</v>
      </c>
      <c r="D2981" t="s">
        <v>337</v>
      </c>
      <c r="E2981" t="s">
        <v>337</v>
      </c>
      <c r="F2981" s="10">
        <v>1715198</v>
      </c>
      <c r="G2981" s="8">
        <v>5.96686E-5</v>
      </c>
      <c r="H2981" s="10">
        <v>128973.6789</v>
      </c>
      <c r="I2981" t="str">
        <f>IFERROR(VLOOKUP(D2981,'LEAID Match'!$A$2:$B$186,2,FALSE),"")</f>
        <v/>
      </c>
    </row>
    <row r="2982" spans="1:9" x14ac:dyDescent="0.2">
      <c r="A2982" t="str">
        <f t="shared" si="46"/>
        <v/>
      </c>
      <c r="B2982" s="15">
        <v>2022</v>
      </c>
      <c r="C2982" t="s">
        <v>1188</v>
      </c>
      <c r="D2982" t="s">
        <v>337</v>
      </c>
      <c r="E2982" t="s">
        <v>337</v>
      </c>
      <c r="F2982" s="10">
        <v>1558266</v>
      </c>
      <c r="G2982" s="8">
        <v>4.6814399999999997E-5</v>
      </c>
      <c r="H2982" s="10">
        <v>188671.39487999998</v>
      </c>
      <c r="I2982" t="str">
        <f>IFERROR(VLOOKUP(D2982,'LEAID Match'!$A$2:$B$186,2,FALSE),"")</f>
        <v/>
      </c>
    </row>
    <row r="2983" spans="1:9" x14ac:dyDescent="0.2">
      <c r="A2983" t="str">
        <f t="shared" si="46"/>
        <v/>
      </c>
      <c r="B2983" s="15">
        <v>2023</v>
      </c>
      <c r="C2983" t="s">
        <v>1188</v>
      </c>
      <c r="D2983" t="s">
        <v>337</v>
      </c>
      <c r="E2983" t="s">
        <v>337</v>
      </c>
      <c r="F2983" s="10">
        <v>1659291</v>
      </c>
      <c r="G2983" s="8">
        <v>6.52684E-5</v>
      </c>
      <c r="H2983" s="10">
        <v>156180.75435999999</v>
      </c>
      <c r="I2983" t="str">
        <f>IFERROR(VLOOKUP(D2983,'LEAID Match'!$A$2:$B$186,2,FALSE),"")</f>
        <v/>
      </c>
    </row>
    <row r="2984" spans="1:9" x14ac:dyDescent="0.2">
      <c r="A2984" t="str">
        <f t="shared" si="46"/>
        <v/>
      </c>
      <c r="B2984" s="15">
        <v>2015</v>
      </c>
      <c r="C2984" t="s">
        <v>1189</v>
      </c>
      <c r="D2984" t="s">
        <v>338</v>
      </c>
      <c r="E2984" t="s">
        <v>338</v>
      </c>
      <c r="F2984" s="10">
        <v>706716</v>
      </c>
      <c r="G2984" s="8">
        <v>5.1460900000000001E-5</v>
      </c>
      <c r="H2984" s="10">
        <v>57806.028969999999</v>
      </c>
      <c r="I2984" t="str">
        <f>IFERROR(VLOOKUP(D2984,'LEAID Match'!$A$2:$B$186,2,FALSE),"")</f>
        <v/>
      </c>
    </row>
    <row r="2985" spans="1:9" x14ac:dyDescent="0.2">
      <c r="A2985" t="str">
        <f t="shared" si="46"/>
        <v/>
      </c>
      <c r="B2985" s="15">
        <v>2016</v>
      </c>
      <c r="C2985" t="s">
        <v>1189</v>
      </c>
      <c r="D2985" t="s">
        <v>338</v>
      </c>
      <c r="E2985" t="s">
        <v>338</v>
      </c>
      <c r="F2985" s="10">
        <v>794974</v>
      </c>
      <c r="G2985" s="8">
        <v>4.12162E-5</v>
      </c>
      <c r="H2985" s="10">
        <v>40280.592259999998</v>
      </c>
      <c r="I2985" t="str">
        <f>IFERROR(VLOOKUP(D2985,'LEAID Match'!$A$2:$B$186,2,FALSE),"")</f>
        <v/>
      </c>
    </row>
    <row r="2986" spans="1:9" x14ac:dyDescent="0.2">
      <c r="A2986" t="str">
        <f t="shared" si="46"/>
        <v/>
      </c>
      <c r="B2986" s="15">
        <v>2017</v>
      </c>
      <c r="C2986" t="s">
        <v>1189</v>
      </c>
      <c r="D2986" t="s">
        <v>338</v>
      </c>
      <c r="E2986" t="s">
        <v>338</v>
      </c>
      <c r="F2986" s="10">
        <v>829323</v>
      </c>
      <c r="G2986" s="8">
        <v>3.5031999999999999E-5</v>
      </c>
      <c r="H2986" s="10">
        <v>35809.710399999996</v>
      </c>
      <c r="I2986" t="str">
        <f>IFERROR(VLOOKUP(D2986,'LEAID Match'!$A$2:$B$186,2,FALSE),"")</f>
        <v/>
      </c>
    </row>
    <row r="2987" spans="1:9" x14ac:dyDescent="0.2">
      <c r="A2987" t="str">
        <f t="shared" si="46"/>
        <v/>
      </c>
      <c r="B2987" s="15">
        <v>2018</v>
      </c>
      <c r="C2987" t="s">
        <v>1189</v>
      </c>
      <c r="D2987" t="s">
        <v>338</v>
      </c>
      <c r="E2987" t="s">
        <v>338</v>
      </c>
      <c r="F2987" s="10">
        <v>1449016</v>
      </c>
      <c r="G2987" s="8">
        <v>5.16151E-5</v>
      </c>
      <c r="H2987" s="10">
        <v>71750.150510000007</v>
      </c>
      <c r="I2987" t="str">
        <f>IFERROR(VLOOKUP(D2987,'LEAID Match'!$A$2:$B$186,2,FALSE),"")</f>
        <v/>
      </c>
    </row>
    <row r="2988" spans="1:9" x14ac:dyDescent="0.2">
      <c r="A2988" t="str">
        <f t="shared" si="46"/>
        <v/>
      </c>
      <c r="B2988" s="15">
        <v>2019</v>
      </c>
      <c r="C2988" t="s">
        <v>1189</v>
      </c>
      <c r="D2988" t="s">
        <v>338</v>
      </c>
      <c r="E2988" t="s">
        <v>338</v>
      </c>
      <c r="F2988" s="10">
        <v>1414473</v>
      </c>
      <c r="G2988" s="8">
        <v>5.7116600000000001E-5</v>
      </c>
      <c r="H2988" s="10">
        <v>98251.975319999998</v>
      </c>
      <c r="I2988" t="str">
        <f>IFERROR(VLOOKUP(D2988,'LEAID Match'!$A$2:$B$186,2,FALSE),"")</f>
        <v/>
      </c>
    </row>
    <row r="2989" spans="1:9" x14ac:dyDescent="0.2">
      <c r="A2989" t="str">
        <f t="shared" si="46"/>
        <v/>
      </c>
      <c r="B2989" s="15">
        <v>2020</v>
      </c>
      <c r="C2989" t="s">
        <v>1189</v>
      </c>
      <c r="D2989" t="s">
        <v>338</v>
      </c>
      <c r="E2989" t="s">
        <v>338</v>
      </c>
      <c r="F2989" s="10">
        <v>1500101</v>
      </c>
      <c r="G2989" s="8">
        <v>4.9038900000000002E-5</v>
      </c>
      <c r="H2989" s="10">
        <v>112740.4311</v>
      </c>
      <c r="I2989" t="str">
        <f>IFERROR(VLOOKUP(D2989,'LEAID Match'!$A$2:$B$186,2,FALSE),"")</f>
        <v/>
      </c>
    </row>
    <row r="2990" spans="1:9" x14ac:dyDescent="0.2">
      <c r="A2990" t="str">
        <f t="shared" si="46"/>
        <v/>
      </c>
      <c r="B2990" s="15">
        <v>2021</v>
      </c>
      <c r="C2990" t="s">
        <v>1189</v>
      </c>
      <c r="D2990" t="s">
        <v>338</v>
      </c>
      <c r="E2990" t="s">
        <v>338</v>
      </c>
      <c r="F2990" s="10">
        <v>1466575</v>
      </c>
      <c r="G2990" s="8">
        <v>5.1019500000000002E-5</v>
      </c>
      <c r="H2990" s="10">
        <v>110278.64925</v>
      </c>
      <c r="I2990" t="str">
        <f>IFERROR(VLOOKUP(D2990,'LEAID Match'!$A$2:$B$186,2,FALSE),"")</f>
        <v/>
      </c>
    </row>
    <row r="2991" spans="1:9" x14ac:dyDescent="0.2">
      <c r="A2991" t="str">
        <f t="shared" si="46"/>
        <v/>
      </c>
      <c r="B2991" s="15">
        <v>2022</v>
      </c>
      <c r="C2991" t="s">
        <v>1189</v>
      </c>
      <c r="D2991" t="s">
        <v>338</v>
      </c>
      <c r="E2991" t="s">
        <v>338</v>
      </c>
      <c r="F2991" s="10">
        <v>1703241</v>
      </c>
      <c r="G2991" s="8">
        <v>5.1169899999999999E-5</v>
      </c>
      <c r="H2991" s="10">
        <v>206224.93098</v>
      </c>
      <c r="I2991" t="str">
        <f>IFERROR(VLOOKUP(D2991,'LEAID Match'!$A$2:$B$186,2,FALSE),"")</f>
        <v/>
      </c>
    </row>
    <row r="2992" spans="1:9" x14ac:dyDescent="0.2">
      <c r="A2992" t="str">
        <f t="shared" si="46"/>
        <v/>
      </c>
      <c r="B2992" s="15">
        <v>2023</v>
      </c>
      <c r="C2992" t="s">
        <v>1189</v>
      </c>
      <c r="D2992" t="s">
        <v>338</v>
      </c>
      <c r="E2992" t="s">
        <v>338</v>
      </c>
      <c r="F2992" s="10">
        <v>1607901</v>
      </c>
      <c r="G2992" s="8">
        <v>6.3246999999999999E-5</v>
      </c>
      <c r="H2992" s="10">
        <v>151343.7463</v>
      </c>
      <c r="I2992" t="str">
        <f>IFERROR(VLOOKUP(D2992,'LEAID Match'!$A$2:$B$186,2,FALSE),"")</f>
        <v/>
      </c>
    </row>
    <row r="2993" spans="1:9" x14ac:dyDescent="0.2">
      <c r="A2993" t="str">
        <f t="shared" si="46"/>
        <v/>
      </c>
      <c r="B2993" s="15">
        <v>2015</v>
      </c>
      <c r="C2993" t="s">
        <v>1190</v>
      </c>
      <c r="D2993" t="s">
        <v>339</v>
      </c>
      <c r="E2993" t="s">
        <v>339</v>
      </c>
      <c r="F2993" s="10">
        <v>1220015</v>
      </c>
      <c r="G2993" s="8">
        <v>8.8837800000000005E-5</v>
      </c>
      <c r="H2993" s="10">
        <v>99791.500740000003</v>
      </c>
      <c r="I2993" t="str">
        <f>IFERROR(VLOOKUP(D2993,'LEAID Match'!$A$2:$B$186,2,FALSE),"")</f>
        <v/>
      </c>
    </row>
    <row r="2994" spans="1:9" x14ac:dyDescent="0.2">
      <c r="A2994" t="str">
        <f t="shared" si="46"/>
        <v/>
      </c>
      <c r="B2994" s="15">
        <v>2016</v>
      </c>
      <c r="C2994" t="s">
        <v>1190</v>
      </c>
      <c r="D2994" t="s">
        <v>339</v>
      </c>
      <c r="E2994" t="s">
        <v>339</v>
      </c>
      <c r="F2994" s="10">
        <v>1796045</v>
      </c>
      <c r="G2994" s="8">
        <v>9.3117700000000005E-5</v>
      </c>
      <c r="H2994" s="10">
        <v>91003.928209999998</v>
      </c>
      <c r="I2994" t="str">
        <f>IFERROR(VLOOKUP(D2994,'LEAID Match'!$A$2:$B$186,2,FALSE),"")</f>
        <v/>
      </c>
    </row>
    <row r="2995" spans="1:9" x14ac:dyDescent="0.2">
      <c r="A2995" t="str">
        <f t="shared" si="46"/>
        <v/>
      </c>
      <c r="B2995" s="15">
        <v>2017</v>
      </c>
      <c r="C2995" t="s">
        <v>1190</v>
      </c>
      <c r="D2995" t="s">
        <v>339</v>
      </c>
      <c r="E2995" t="s">
        <v>339</v>
      </c>
      <c r="F2995" s="10">
        <v>2092561</v>
      </c>
      <c r="G2995" s="8">
        <v>8.8393400000000007E-5</v>
      </c>
      <c r="H2995" s="10">
        <v>90355.73348000001</v>
      </c>
      <c r="I2995" t="str">
        <f>IFERROR(VLOOKUP(D2995,'LEAID Match'!$A$2:$B$186,2,FALSE),"")</f>
        <v/>
      </c>
    </row>
    <row r="2996" spans="1:9" x14ac:dyDescent="0.2">
      <c r="A2996" t="str">
        <f t="shared" si="46"/>
        <v/>
      </c>
      <c r="B2996" s="15">
        <v>2018</v>
      </c>
      <c r="C2996" t="s">
        <v>1190</v>
      </c>
      <c r="D2996" t="s">
        <v>339</v>
      </c>
      <c r="E2996" t="s">
        <v>339</v>
      </c>
      <c r="F2996" s="10">
        <v>2282940</v>
      </c>
      <c r="G2996" s="8">
        <v>8.1320099999999994E-5</v>
      </c>
      <c r="H2996" s="10">
        <v>113043.07100999999</v>
      </c>
      <c r="I2996" t="str">
        <f>IFERROR(VLOOKUP(D2996,'LEAID Match'!$A$2:$B$186,2,FALSE),"")</f>
        <v/>
      </c>
    </row>
    <row r="2997" spans="1:9" x14ac:dyDescent="0.2">
      <c r="A2997" t="str">
        <f t="shared" si="46"/>
        <v/>
      </c>
      <c r="B2997" s="15">
        <v>2019</v>
      </c>
      <c r="C2997" t="s">
        <v>1190</v>
      </c>
      <c r="D2997" t="s">
        <v>339</v>
      </c>
      <c r="E2997" t="s">
        <v>339</v>
      </c>
      <c r="F2997" s="10">
        <v>2582091</v>
      </c>
      <c r="G2997" s="8">
        <v>1.042651E-4</v>
      </c>
      <c r="H2997" s="10">
        <v>179356.82501999999</v>
      </c>
      <c r="I2997" t="str">
        <f>IFERROR(VLOOKUP(D2997,'LEAID Match'!$A$2:$B$186,2,FALSE),"")</f>
        <v/>
      </c>
    </row>
    <row r="2998" spans="1:9" x14ac:dyDescent="0.2">
      <c r="A2998" t="str">
        <f t="shared" si="46"/>
        <v/>
      </c>
      <c r="B2998" s="15">
        <v>2020</v>
      </c>
      <c r="C2998" t="s">
        <v>1190</v>
      </c>
      <c r="D2998" t="s">
        <v>339</v>
      </c>
      <c r="E2998" t="s">
        <v>339</v>
      </c>
      <c r="F2998" s="10">
        <v>2509196</v>
      </c>
      <c r="G2998" s="8">
        <v>8.2026499999999998E-5</v>
      </c>
      <c r="H2998" s="10">
        <v>188578.9235</v>
      </c>
      <c r="I2998" t="str">
        <f>IFERROR(VLOOKUP(D2998,'LEAID Match'!$A$2:$B$186,2,FALSE),"")</f>
        <v/>
      </c>
    </row>
    <row r="2999" spans="1:9" x14ac:dyDescent="0.2">
      <c r="A2999" t="str">
        <f t="shared" si="46"/>
        <v/>
      </c>
      <c r="B2999" s="15">
        <v>2021</v>
      </c>
      <c r="C2999" t="s">
        <v>1190</v>
      </c>
      <c r="D2999" t="s">
        <v>339</v>
      </c>
      <c r="E2999" t="s">
        <v>339</v>
      </c>
      <c r="F2999" s="10">
        <v>2589554</v>
      </c>
      <c r="G2999" s="8">
        <v>9.0085899999999998E-5</v>
      </c>
      <c r="H2999" s="10">
        <v>194720.67285</v>
      </c>
      <c r="I2999" t="str">
        <f>IFERROR(VLOOKUP(D2999,'LEAID Match'!$A$2:$B$186,2,FALSE),"")</f>
        <v/>
      </c>
    </row>
    <row r="3000" spans="1:9" x14ac:dyDescent="0.2">
      <c r="A3000" t="str">
        <f t="shared" si="46"/>
        <v/>
      </c>
      <c r="B3000" s="15">
        <v>2022</v>
      </c>
      <c r="C3000" t="s">
        <v>1190</v>
      </c>
      <c r="D3000" t="s">
        <v>339</v>
      </c>
      <c r="E3000" t="s">
        <v>339</v>
      </c>
      <c r="F3000" s="10">
        <v>2964615</v>
      </c>
      <c r="G3000" s="8">
        <v>8.9064899999999995E-5</v>
      </c>
      <c r="H3000" s="10">
        <v>358949.35998000001</v>
      </c>
      <c r="I3000" t="str">
        <f>IFERROR(VLOOKUP(D3000,'LEAID Match'!$A$2:$B$186,2,FALSE),"")</f>
        <v/>
      </c>
    </row>
    <row r="3001" spans="1:9" x14ac:dyDescent="0.2">
      <c r="A3001" t="str">
        <f t="shared" si="46"/>
        <v/>
      </c>
      <c r="B3001" s="15">
        <v>2023</v>
      </c>
      <c r="C3001" t="s">
        <v>1190</v>
      </c>
      <c r="D3001" t="s">
        <v>339</v>
      </c>
      <c r="E3001" t="s">
        <v>339</v>
      </c>
      <c r="F3001" s="10">
        <v>2850434</v>
      </c>
      <c r="G3001" s="8">
        <v>1.121222E-4</v>
      </c>
      <c r="H3001" s="10">
        <v>268297.21237999998</v>
      </c>
      <c r="I3001" t="str">
        <f>IFERROR(VLOOKUP(D3001,'LEAID Match'!$A$2:$B$186,2,FALSE),"")</f>
        <v/>
      </c>
    </row>
    <row r="3002" spans="1:9" x14ac:dyDescent="0.2">
      <c r="A3002" t="str">
        <f t="shared" si="46"/>
        <v/>
      </c>
      <c r="B3002" s="15">
        <v>2015</v>
      </c>
      <c r="C3002" t="s">
        <v>1191</v>
      </c>
      <c r="D3002" t="s">
        <v>340</v>
      </c>
      <c r="E3002" t="s">
        <v>340</v>
      </c>
      <c r="F3002" s="10">
        <v>164831</v>
      </c>
      <c r="G3002" s="8">
        <v>1.2002500000000001E-5</v>
      </c>
      <c r="H3002" s="10">
        <v>13482.40825</v>
      </c>
      <c r="I3002" t="str">
        <f>IFERROR(VLOOKUP(D3002,'LEAID Match'!$A$2:$B$186,2,FALSE),"")</f>
        <v/>
      </c>
    </row>
    <row r="3003" spans="1:9" x14ac:dyDescent="0.2">
      <c r="A3003" t="str">
        <f t="shared" si="46"/>
        <v/>
      </c>
      <c r="B3003" s="15">
        <v>2016</v>
      </c>
      <c r="C3003" t="s">
        <v>1191</v>
      </c>
      <c r="D3003" t="s">
        <v>340</v>
      </c>
      <c r="E3003" t="s">
        <v>340</v>
      </c>
      <c r="F3003" s="10">
        <v>215430</v>
      </c>
      <c r="G3003" s="8">
        <v>1.11692E-5</v>
      </c>
      <c r="H3003" s="10">
        <v>10915.659159999999</v>
      </c>
      <c r="I3003" t="str">
        <f>IFERROR(VLOOKUP(D3003,'LEAID Match'!$A$2:$B$186,2,FALSE),"")</f>
        <v/>
      </c>
    </row>
    <row r="3004" spans="1:9" x14ac:dyDescent="0.2">
      <c r="A3004" t="str">
        <f t="shared" si="46"/>
        <v/>
      </c>
      <c r="B3004" s="15">
        <v>2017</v>
      </c>
      <c r="C3004" t="s">
        <v>1191</v>
      </c>
      <c r="D3004" t="s">
        <v>340</v>
      </c>
      <c r="E3004" t="s">
        <v>340</v>
      </c>
      <c r="F3004" s="10">
        <v>267025</v>
      </c>
      <c r="G3004" s="8">
        <v>1.12796E-5</v>
      </c>
      <c r="H3004" s="10">
        <v>11530.00712</v>
      </c>
      <c r="I3004" t="str">
        <f>IFERROR(VLOOKUP(D3004,'LEAID Match'!$A$2:$B$186,2,FALSE),"")</f>
        <v/>
      </c>
    </row>
    <row r="3005" spans="1:9" x14ac:dyDescent="0.2">
      <c r="A3005" t="str">
        <f t="shared" si="46"/>
        <v/>
      </c>
      <c r="B3005" s="15">
        <v>2018</v>
      </c>
      <c r="C3005" t="s">
        <v>1191</v>
      </c>
      <c r="D3005" t="s">
        <v>340</v>
      </c>
      <c r="E3005" t="s">
        <v>340</v>
      </c>
      <c r="F3005" s="10">
        <v>69873</v>
      </c>
      <c r="G3005" s="8">
        <v>2.4889E-6</v>
      </c>
      <c r="H3005" s="10">
        <v>3459.8198900000002</v>
      </c>
      <c r="I3005" t="str">
        <f>IFERROR(VLOOKUP(D3005,'LEAID Match'!$A$2:$B$186,2,FALSE),"")</f>
        <v/>
      </c>
    </row>
    <row r="3006" spans="1:9" x14ac:dyDescent="0.2">
      <c r="A3006" t="str">
        <f t="shared" si="46"/>
        <v/>
      </c>
      <c r="B3006" s="15">
        <v>2019</v>
      </c>
      <c r="C3006" t="s">
        <v>1191</v>
      </c>
      <c r="D3006" t="s">
        <v>340</v>
      </c>
      <c r="E3006" t="s">
        <v>340</v>
      </c>
      <c r="F3006" s="10">
        <v>91407</v>
      </c>
      <c r="G3006" s="8">
        <v>3.6909999999999999E-6</v>
      </c>
      <c r="H3006" s="10">
        <v>6349.2582000000002</v>
      </c>
      <c r="I3006" t="str">
        <f>IFERROR(VLOOKUP(D3006,'LEAID Match'!$A$2:$B$186,2,FALSE),"")</f>
        <v/>
      </c>
    </row>
    <row r="3007" spans="1:9" x14ac:dyDescent="0.2">
      <c r="A3007" t="str">
        <f t="shared" si="46"/>
        <v/>
      </c>
      <c r="B3007" s="15">
        <v>2020</v>
      </c>
      <c r="C3007" t="s">
        <v>1191</v>
      </c>
      <c r="D3007" t="s">
        <v>340</v>
      </c>
      <c r="E3007" t="s">
        <v>340</v>
      </c>
      <c r="F3007" s="10">
        <v>95519</v>
      </c>
      <c r="G3007" s="8">
        <v>3.1226E-6</v>
      </c>
      <c r="H3007" s="10">
        <v>7178.8573999999999</v>
      </c>
      <c r="I3007" t="str">
        <f>IFERROR(VLOOKUP(D3007,'LEAID Match'!$A$2:$B$186,2,FALSE),"")</f>
        <v/>
      </c>
    </row>
    <row r="3008" spans="1:9" x14ac:dyDescent="0.2">
      <c r="A3008" t="str">
        <f t="shared" si="46"/>
        <v/>
      </c>
      <c r="B3008" s="15">
        <v>2021</v>
      </c>
      <c r="C3008" t="s">
        <v>1191</v>
      </c>
      <c r="D3008" t="s">
        <v>340</v>
      </c>
      <c r="E3008" t="s">
        <v>340</v>
      </c>
      <c r="F3008" s="10">
        <v>233423</v>
      </c>
      <c r="G3008" s="8">
        <v>8.1203999999999994E-6</v>
      </c>
      <c r="H3008" s="10">
        <v>17552.244599999998</v>
      </c>
      <c r="I3008" t="str">
        <f>IFERROR(VLOOKUP(D3008,'LEAID Match'!$A$2:$B$186,2,FALSE),"")</f>
        <v/>
      </c>
    </row>
    <row r="3009" spans="1:9" x14ac:dyDescent="0.2">
      <c r="A3009" t="str">
        <f t="shared" si="46"/>
        <v/>
      </c>
      <c r="B3009" s="15">
        <v>2022</v>
      </c>
      <c r="C3009" t="s">
        <v>1191</v>
      </c>
      <c r="D3009" t="s">
        <v>340</v>
      </c>
      <c r="E3009" t="s">
        <v>340</v>
      </c>
      <c r="F3009" s="10">
        <v>272440</v>
      </c>
      <c r="G3009" s="8">
        <v>8.1848E-6</v>
      </c>
      <c r="H3009" s="10">
        <v>32986.380960000002</v>
      </c>
      <c r="I3009" t="str">
        <f>IFERROR(VLOOKUP(D3009,'LEAID Match'!$A$2:$B$186,2,FALSE),"")</f>
        <v/>
      </c>
    </row>
    <row r="3010" spans="1:9" x14ac:dyDescent="0.2">
      <c r="A3010" t="str">
        <f t="shared" si="46"/>
        <v/>
      </c>
      <c r="B3010" s="15">
        <v>2023</v>
      </c>
      <c r="C3010" t="s">
        <v>1191</v>
      </c>
      <c r="D3010" t="s">
        <v>340</v>
      </c>
      <c r="E3010" t="s">
        <v>340</v>
      </c>
      <c r="F3010" s="10">
        <v>22610</v>
      </c>
      <c r="G3010" s="8">
        <v>8.8940000000000001E-7</v>
      </c>
      <c r="H3010" s="10">
        <v>2128.2452600000001</v>
      </c>
      <c r="I3010" t="str">
        <f>IFERROR(VLOOKUP(D3010,'LEAID Match'!$A$2:$B$186,2,FALSE),"")</f>
        <v/>
      </c>
    </row>
    <row r="3011" spans="1:9" x14ac:dyDescent="0.2">
      <c r="A3011" t="str">
        <f t="shared" ref="A3011:A3074" si="47">I3011</f>
        <v/>
      </c>
      <c r="B3011" s="15">
        <v>2015</v>
      </c>
      <c r="C3011" t="s">
        <v>1846</v>
      </c>
      <c r="D3011" t="s">
        <v>341</v>
      </c>
      <c r="E3011" t="s">
        <v>341</v>
      </c>
      <c r="F3011" s="10">
        <v>99875</v>
      </c>
      <c r="G3011" s="8">
        <v>7.2725999999999996E-6</v>
      </c>
      <c r="H3011" s="10">
        <v>8169.3115799999996</v>
      </c>
      <c r="I3011" t="str">
        <f>IFERROR(VLOOKUP(D3011,'LEAID Match'!$A$2:$B$186,2,FALSE),"")</f>
        <v/>
      </c>
    </row>
    <row r="3012" spans="1:9" x14ac:dyDescent="0.2">
      <c r="A3012" t="str">
        <f t="shared" si="47"/>
        <v/>
      </c>
      <c r="B3012" s="15">
        <v>2016</v>
      </c>
      <c r="C3012" t="s">
        <v>1846</v>
      </c>
      <c r="D3012" t="s">
        <v>341</v>
      </c>
      <c r="E3012" t="s">
        <v>341</v>
      </c>
      <c r="F3012" s="10">
        <v>156235</v>
      </c>
      <c r="G3012" s="8">
        <v>8.1002000000000008E-6</v>
      </c>
      <c r="H3012" s="10">
        <v>7916.3254600000009</v>
      </c>
      <c r="I3012" t="str">
        <f>IFERROR(VLOOKUP(D3012,'LEAID Match'!$A$2:$B$186,2,FALSE),"")</f>
        <v/>
      </c>
    </row>
    <row r="3013" spans="1:9" x14ac:dyDescent="0.2">
      <c r="A3013" t="str">
        <f t="shared" si="47"/>
        <v/>
      </c>
      <c r="B3013" s="15">
        <v>2017</v>
      </c>
      <c r="C3013" t="s">
        <v>1846</v>
      </c>
      <c r="D3013" t="s">
        <v>341</v>
      </c>
      <c r="E3013" t="s">
        <v>341</v>
      </c>
      <c r="F3013" s="10">
        <v>185289</v>
      </c>
      <c r="G3013" s="8">
        <v>7.8268999999999996E-6</v>
      </c>
      <c r="H3013" s="10">
        <v>8000.6571799999992</v>
      </c>
      <c r="I3013" t="str">
        <f>IFERROR(VLOOKUP(D3013,'LEAID Match'!$A$2:$B$186,2,FALSE),"")</f>
        <v/>
      </c>
    </row>
    <row r="3014" spans="1:9" x14ac:dyDescent="0.2">
      <c r="A3014" t="str">
        <f t="shared" si="47"/>
        <v/>
      </c>
      <c r="B3014" s="15">
        <v>2018</v>
      </c>
      <c r="C3014" t="s">
        <v>1846</v>
      </c>
      <c r="D3014" t="s">
        <v>341</v>
      </c>
      <c r="E3014" t="s">
        <v>341</v>
      </c>
      <c r="F3014" s="10">
        <v>207063</v>
      </c>
      <c r="G3014" s="8">
        <v>7.3757000000000004E-6</v>
      </c>
      <c r="H3014" s="10">
        <v>10252.960570000001</v>
      </c>
      <c r="I3014" t="str">
        <f>IFERROR(VLOOKUP(D3014,'LEAID Match'!$A$2:$B$186,2,FALSE),"")</f>
        <v/>
      </c>
    </row>
    <row r="3015" spans="1:9" x14ac:dyDescent="0.2">
      <c r="A3015" t="str">
        <f t="shared" si="47"/>
        <v/>
      </c>
      <c r="B3015" s="15">
        <v>2019</v>
      </c>
      <c r="C3015" t="s">
        <v>1846</v>
      </c>
      <c r="D3015" t="s">
        <v>341</v>
      </c>
      <c r="E3015" t="s">
        <v>341</v>
      </c>
      <c r="F3015" s="10">
        <v>217899</v>
      </c>
      <c r="G3015" s="8">
        <v>8.7987999999999995E-6</v>
      </c>
      <c r="H3015" s="10">
        <v>15135.695759999999</v>
      </c>
      <c r="I3015" t="str">
        <f>IFERROR(VLOOKUP(D3015,'LEAID Match'!$A$2:$B$186,2,FALSE),"")</f>
        <v/>
      </c>
    </row>
    <row r="3016" spans="1:9" x14ac:dyDescent="0.2">
      <c r="A3016" t="str">
        <f t="shared" si="47"/>
        <v/>
      </c>
      <c r="B3016" s="15">
        <v>2015</v>
      </c>
      <c r="C3016" t="s">
        <v>1192</v>
      </c>
      <c r="D3016" t="s">
        <v>342</v>
      </c>
      <c r="E3016" t="s">
        <v>342</v>
      </c>
      <c r="F3016" s="10">
        <v>58791</v>
      </c>
      <c r="G3016" s="8">
        <v>4.2810000000000002E-6</v>
      </c>
      <c r="H3016" s="10">
        <v>4808.8473000000004</v>
      </c>
      <c r="I3016" t="str">
        <f>IFERROR(VLOOKUP(D3016,'LEAID Match'!$A$2:$B$186,2,FALSE),"")</f>
        <v/>
      </c>
    </row>
    <row r="3017" spans="1:9" x14ac:dyDescent="0.2">
      <c r="A3017" t="str">
        <f t="shared" si="47"/>
        <v/>
      </c>
      <c r="B3017" s="15">
        <v>2016</v>
      </c>
      <c r="C3017" t="s">
        <v>1192</v>
      </c>
      <c r="D3017" t="s">
        <v>342</v>
      </c>
      <c r="E3017" t="s">
        <v>342</v>
      </c>
      <c r="F3017" s="10">
        <v>69982</v>
      </c>
      <c r="G3017" s="8">
        <v>3.6283000000000001E-6</v>
      </c>
      <c r="H3017" s="10">
        <v>3545.93759</v>
      </c>
      <c r="I3017" t="str">
        <f>IFERROR(VLOOKUP(D3017,'LEAID Match'!$A$2:$B$186,2,FALSE),"")</f>
        <v/>
      </c>
    </row>
    <row r="3018" spans="1:9" x14ac:dyDescent="0.2">
      <c r="A3018" t="str">
        <f t="shared" si="47"/>
        <v/>
      </c>
      <c r="B3018" s="15">
        <v>2017</v>
      </c>
      <c r="C3018" t="s">
        <v>1192</v>
      </c>
      <c r="D3018" t="s">
        <v>342</v>
      </c>
      <c r="E3018" t="s">
        <v>342</v>
      </c>
      <c r="F3018" s="10">
        <v>83628</v>
      </c>
      <c r="G3018" s="8">
        <v>3.5325999999999999E-6</v>
      </c>
      <c r="H3018" s="10">
        <v>3611.0237199999997</v>
      </c>
      <c r="I3018" t="str">
        <f>IFERROR(VLOOKUP(D3018,'LEAID Match'!$A$2:$B$186,2,FALSE),"")</f>
        <v/>
      </c>
    </row>
    <row r="3019" spans="1:9" x14ac:dyDescent="0.2">
      <c r="A3019" t="str">
        <f t="shared" si="47"/>
        <v/>
      </c>
      <c r="B3019" s="15">
        <v>2018</v>
      </c>
      <c r="C3019" t="s">
        <v>1192</v>
      </c>
      <c r="D3019" t="s">
        <v>342</v>
      </c>
      <c r="E3019" t="s">
        <v>342</v>
      </c>
      <c r="F3019" s="10">
        <v>84174</v>
      </c>
      <c r="G3019" s="8">
        <v>2.9983000000000002E-6</v>
      </c>
      <c r="H3019" s="10">
        <v>4167.9368300000006</v>
      </c>
      <c r="I3019" t="str">
        <f>IFERROR(VLOOKUP(D3019,'LEAID Match'!$A$2:$B$186,2,FALSE),"")</f>
        <v/>
      </c>
    </row>
    <row r="3020" spans="1:9" x14ac:dyDescent="0.2">
      <c r="A3020" t="str">
        <f t="shared" si="47"/>
        <v/>
      </c>
      <c r="B3020" s="15">
        <v>2019</v>
      </c>
      <c r="C3020" t="s">
        <v>1192</v>
      </c>
      <c r="D3020" t="s">
        <v>342</v>
      </c>
      <c r="E3020" t="s">
        <v>342</v>
      </c>
      <c r="F3020" s="10">
        <v>63944</v>
      </c>
      <c r="G3020" s="8">
        <v>2.5820999999999998E-6</v>
      </c>
      <c r="H3020" s="10">
        <v>4441.7284199999995</v>
      </c>
      <c r="I3020" t="str">
        <f>IFERROR(VLOOKUP(D3020,'LEAID Match'!$A$2:$B$186,2,FALSE),"")</f>
        <v/>
      </c>
    </row>
    <row r="3021" spans="1:9" x14ac:dyDescent="0.2">
      <c r="A3021" t="str">
        <f t="shared" si="47"/>
        <v/>
      </c>
      <c r="B3021" s="15">
        <v>2020</v>
      </c>
      <c r="C3021" t="s">
        <v>1192</v>
      </c>
      <c r="D3021" t="s">
        <v>342</v>
      </c>
      <c r="E3021" t="s">
        <v>342</v>
      </c>
      <c r="F3021" s="10">
        <v>84924</v>
      </c>
      <c r="G3021" s="8">
        <v>2.7762000000000002E-6</v>
      </c>
      <c r="H3021" s="10">
        <v>6382.4838000000009</v>
      </c>
      <c r="I3021" t="str">
        <f>IFERROR(VLOOKUP(D3021,'LEAID Match'!$A$2:$B$186,2,FALSE),"")</f>
        <v/>
      </c>
    </row>
    <row r="3022" spans="1:9" x14ac:dyDescent="0.2">
      <c r="A3022" t="str">
        <f t="shared" si="47"/>
        <v/>
      </c>
      <c r="B3022" s="15">
        <v>2021</v>
      </c>
      <c r="C3022" t="s">
        <v>1192</v>
      </c>
      <c r="D3022" t="s">
        <v>342</v>
      </c>
      <c r="E3022" t="s">
        <v>342</v>
      </c>
      <c r="F3022" s="10">
        <v>67570</v>
      </c>
      <c r="G3022" s="8">
        <v>2.3506E-6</v>
      </c>
      <c r="H3022" s="10">
        <v>5080.8218999999999</v>
      </c>
      <c r="I3022" t="str">
        <f>IFERROR(VLOOKUP(D3022,'LEAID Match'!$A$2:$B$186,2,FALSE),"")</f>
        <v/>
      </c>
    </row>
    <row r="3023" spans="1:9" x14ac:dyDescent="0.2">
      <c r="A3023" t="str">
        <f t="shared" si="47"/>
        <v/>
      </c>
      <c r="B3023" s="15">
        <v>2022</v>
      </c>
      <c r="C3023" t="s">
        <v>1192</v>
      </c>
      <c r="D3023" t="s">
        <v>342</v>
      </c>
      <c r="E3023" t="s">
        <v>342</v>
      </c>
      <c r="F3023" s="10">
        <v>36109</v>
      </c>
      <c r="G3023" s="8">
        <v>1.0848E-6</v>
      </c>
      <c r="H3023" s="10">
        <v>4371.9609600000003</v>
      </c>
      <c r="I3023" t="str">
        <f>IFERROR(VLOOKUP(D3023,'LEAID Match'!$A$2:$B$186,2,FALSE),"")</f>
        <v/>
      </c>
    </row>
    <row r="3024" spans="1:9" x14ac:dyDescent="0.2">
      <c r="A3024" t="str">
        <f t="shared" si="47"/>
        <v/>
      </c>
      <c r="B3024" s="15">
        <v>2023</v>
      </c>
      <c r="C3024" t="s">
        <v>1192</v>
      </c>
      <c r="D3024" t="s">
        <v>342</v>
      </c>
      <c r="E3024" t="s">
        <v>342</v>
      </c>
      <c r="F3024" s="10">
        <v>29352</v>
      </c>
      <c r="G3024" s="8">
        <v>1.1545999999999999E-6</v>
      </c>
      <c r="H3024" s="10">
        <v>2762.8423399999997</v>
      </c>
      <c r="I3024" t="str">
        <f>IFERROR(VLOOKUP(D3024,'LEAID Match'!$A$2:$B$186,2,FALSE),"")</f>
        <v/>
      </c>
    </row>
    <row r="3025" spans="1:9" x14ac:dyDescent="0.2">
      <c r="A3025" t="str">
        <f t="shared" si="47"/>
        <v/>
      </c>
      <c r="B3025" s="15">
        <v>2015</v>
      </c>
      <c r="C3025" t="s">
        <v>1193</v>
      </c>
      <c r="D3025" t="s">
        <v>343</v>
      </c>
      <c r="E3025" t="s">
        <v>343</v>
      </c>
      <c r="F3025" s="10">
        <v>581086</v>
      </c>
      <c r="G3025" s="8">
        <v>4.2312899999999999E-5</v>
      </c>
      <c r="H3025" s="10">
        <v>47530.080569999998</v>
      </c>
      <c r="I3025" t="str">
        <f>IFERROR(VLOOKUP(D3025,'LEAID Match'!$A$2:$B$186,2,FALSE),"")</f>
        <v/>
      </c>
    </row>
    <row r="3026" spans="1:9" x14ac:dyDescent="0.2">
      <c r="A3026" t="str">
        <f t="shared" si="47"/>
        <v/>
      </c>
      <c r="B3026" s="15">
        <v>2016</v>
      </c>
      <c r="C3026" t="s">
        <v>1193</v>
      </c>
      <c r="D3026" t="s">
        <v>343</v>
      </c>
      <c r="E3026" t="s">
        <v>343</v>
      </c>
      <c r="F3026" s="10">
        <v>743693</v>
      </c>
      <c r="G3026" s="8">
        <v>3.8557499999999998E-5</v>
      </c>
      <c r="H3026" s="10">
        <v>37682.244749999998</v>
      </c>
      <c r="I3026" t="str">
        <f>IFERROR(VLOOKUP(D3026,'LEAID Match'!$A$2:$B$186,2,FALSE),"")</f>
        <v/>
      </c>
    </row>
    <row r="3027" spans="1:9" x14ac:dyDescent="0.2">
      <c r="A3027" t="str">
        <f t="shared" si="47"/>
        <v/>
      </c>
      <c r="B3027" s="15">
        <v>2017</v>
      </c>
      <c r="C3027" t="s">
        <v>1193</v>
      </c>
      <c r="D3027" t="s">
        <v>343</v>
      </c>
      <c r="E3027" t="s">
        <v>343</v>
      </c>
      <c r="F3027" s="10">
        <v>571017</v>
      </c>
      <c r="G3027" s="8">
        <v>2.4120700000000001E-5</v>
      </c>
      <c r="H3027" s="10">
        <v>24656.179540000001</v>
      </c>
      <c r="I3027" t="str">
        <f>IFERROR(VLOOKUP(D3027,'LEAID Match'!$A$2:$B$186,2,FALSE),"")</f>
        <v/>
      </c>
    </row>
    <row r="3028" spans="1:9" x14ac:dyDescent="0.2">
      <c r="A3028" t="str">
        <f t="shared" si="47"/>
        <v/>
      </c>
      <c r="B3028" s="15">
        <v>2018</v>
      </c>
      <c r="C3028" t="s">
        <v>1193</v>
      </c>
      <c r="D3028" t="s">
        <v>343</v>
      </c>
      <c r="E3028" t="s">
        <v>343</v>
      </c>
      <c r="F3028" s="10" t="s">
        <v>29</v>
      </c>
      <c r="G3028" s="8">
        <v>0</v>
      </c>
      <c r="H3028" s="10">
        <v>0</v>
      </c>
      <c r="I3028" t="str">
        <f>IFERROR(VLOOKUP(D3028,'LEAID Match'!$A$2:$B$186,2,FALSE),"")</f>
        <v/>
      </c>
    </row>
    <row r="3029" spans="1:9" x14ac:dyDescent="0.2">
      <c r="A3029" t="str">
        <f t="shared" si="47"/>
        <v/>
      </c>
      <c r="B3029" s="15">
        <v>2019</v>
      </c>
      <c r="C3029" t="s">
        <v>1193</v>
      </c>
      <c r="D3029" t="s">
        <v>343</v>
      </c>
      <c r="E3029" t="s">
        <v>343</v>
      </c>
      <c r="F3029" s="10" t="s">
        <v>29</v>
      </c>
      <c r="G3029" s="8">
        <v>0</v>
      </c>
      <c r="H3029" s="10">
        <v>0</v>
      </c>
      <c r="I3029" t="str">
        <f>IFERROR(VLOOKUP(D3029,'LEAID Match'!$A$2:$B$186,2,FALSE),"")</f>
        <v/>
      </c>
    </row>
    <row r="3030" spans="1:9" x14ac:dyDescent="0.2">
      <c r="A3030" t="str">
        <f t="shared" si="47"/>
        <v/>
      </c>
      <c r="B3030" s="15">
        <v>2020</v>
      </c>
      <c r="C3030" t="s">
        <v>1193</v>
      </c>
      <c r="D3030" t="s">
        <v>343</v>
      </c>
      <c r="E3030" t="s">
        <v>343</v>
      </c>
      <c r="F3030" s="10" t="s">
        <v>29</v>
      </c>
      <c r="G3030" s="8">
        <v>0</v>
      </c>
      <c r="H3030" s="10">
        <v>0</v>
      </c>
      <c r="I3030" t="str">
        <f>IFERROR(VLOOKUP(D3030,'LEAID Match'!$A$2:$B$186,2,FALSE),"")</f>
        <v/>
      </c>
    </row>
    <row r="3031" spans="1:9" x14ac:dyDescent="0.2">
      <c r="A3031" t="str">
        <f t="shared" si="47"/>
        <v/>
      </c>
      <c r="B3031" s="15">
        <v>2021</v>
      </c>
      <c r="C3031" t="s">
        <v>1193</v>
      </c>
      <c r="D3031" t="s">
        <v>343</v>
      </c>
      <c r="E3031" t="s">
        <v>343</v>
      </c>
      <c r="F3031" s="10" t="s">
        <v>29</v>
      </c>
      <c r="G3031" s="8">
        <v>0</v>
      </c>
      <c r="H3031" s="10">
        <v>0</v>
      </c>
      <c r="I3031" t="str">
        <f>IFERROR(VLOOKUP(D3031,'LEAID Match'!$A$2:$B$186,2,FALSE),"")</f>
        <v/>
      </c>
    </row>
    <row r="3032" spans="1:9" x14ac:dyDescent="0.2">
      <c r="A3032" t="str">
        <f t="shared" si="47"/>
        <v/>
      </c>
      <c r="B3032" s="15">
        <v>2022</v>
      </c>
      <c r="C3032" t="s">
        <v>1193</v>
      </c>
      <c r="D3032" t="s">
        <v>343</v>
      </c>
      <c r="E3032" t="s">
        <v>343</v>
      </c>
      <c r="F3032" s="10" t="s">
        <v>29</v>
      </c>
      <c r="G3032" s="8">
        <v>0</v>
      </c>
      <c r="H3032" s="10">
        <v>0</v>
      </c>
      <c r="I3032" t="str">
        <f>IFERROR(VLOOKUP(D3032,'LEAID Match'!$A$2:$B$186,2,FALSE),"")</f>
        <v/>
      </c>
    </row>
    <row r="3033" spans="1:9" x14ac:dyDescent="0.2">
      <c r="A3033" t="str">
        <f t="shared" si="47"/>
        <v/>
      </c>
      <c r="B3033" s="15">
        <v>2023</v>
      </c>
      <c r="C3033" t="s">
        <v>1193</v>
      </c>
      <c r="D3033" t="s">
        <v>343</v>
      </c>
      <c r="E3033" t="s">
        <v>343</v>
      </c>
      <c r="F3033" s="10" t="s">
        <v>2013</v>
      </c>
      <c r="G3033" s="8">
        <v>0</v>
      </c>
      <c r="H3033" s="10">
        <v>0</v>
      </c>
      <c r="I3033" t="str">
        <f>IFERROR(VLOOKUP(D3033,'LEAID Match'!$A$2:$B$186,2,FALSE),"")</f>
        <v/>
      </c>
    </row>
    <row r="3034" spans="1:9" x14ac:dyDescent="0.2">
      <c r="A3034" t="str">
        <f t="shared" si="47"/>
        <v/>
      </c>
      <c r="B3034" s="15">
        <v>2015</v>
      </c>
      <c r="C3034" t="s">
        <v>1194</v>
      </c>
      <c r="D3034" t="s">
        <v>344</v>
      </c>
      <c r="E3034" t="s">
        <v>344</v>
      </c>
      <c r="F3034" s="10">
        <v>279663</v>
      </c>
      <c r="G3034" s="8">
        <v>2.0364200000000001E-5</v>
      </c>
      <c r="H3034" s="10">
        <v>22875.10586</v>
      </c>
      <c r="I3034" t="str">
        <f>IFERROR(VLOOKUP(D3034,'LEAID Match'!$A$2:$B$186,2,FALSE),"")</f>
        <v/>
      </c>
    </row>
    <row r="3035" spans="1:9" x14ac:dyDescent="0.2">
      <c r="A3035" t="str">
        <f t="shared" si="47"/>
        <v/>
      </c>
      <c r="B3035" s="15">
        <v>2016</v>
      </c>
      <c r="C3035" t="s">
        <v>1194</v>
      </c>
      <c r="D3035" t="s">
        <v>344</v>
      </c>
      <c r="E3035" t="s">
        <v>344</v>
      </c>
      <c r="F3035" s="10">
        <v>361978</v>
      </c>
      <c r="G3035" s="8">
        <v>1.8767099999999999E-5</v>
      </c>
      <c r="H3035" s="10">
        <v>18341.08683</v>
      </c>
      <c r="I3035" t="str">
        <f>IFERROR(VLOOKUP(D3035,'LEAID Match'!$A$2:$B$186,2,FALSE),"")</f>
        <v/>
      </c>
    </row>
    <row r="3036" spans="1:9" x14ac:dyDescent="0.2">
      <c r="A3036" t="str">
        <f t="shared" si="47"/>
        <v/>
      </c>
      <c r="B3036" s="15">
        <v>2017</v>
      </c>
      <c r="C3036" t="s">
        <v>1194</v>
      </c>
      <c r="D3036" t="s">
        <v>344</v>
      </c>
      <c r="E3036" t="s">
        <v>344</v>
      </c>
      <c r="F3036" s="10">
        <v>394619</v>
      </c>
      <c r="G3036" s="8">
        <v>1.66694E-5</v>
      </c>
      <c r="H3036" s="10">
        <v>17039.46068</v>
      </c>
      <c r="I3036" t="str">
        <f>IFERROR(VLOOKUP(D3036,'LEAID Match'!$A$2:$B$186,2,FALSE),"")</f>
        <v/>
      </c>
    </row>
    <row r="3037" spans="1:9" x14ac:dyDescent="0.2">
      <c r="A3037" t="str">
        <f t="shared" si="47"/>
        <v/>
      </c>
      <c r="B3037" s="15">
        <v>2018</v>
      </c>
      <c r="C3037" t="s">
        <v>1194</v>
      </c>
      <c r="D3037" t="s">
        <v>344</v>
      </c>
      <c r="E3037" t="s">
        <v>344</v>
      </c>
      <c r="F3037" s="10">
        <v>176505</v>
      </c>
      <c r="G3037" s="8">
        <v>6.2871999999999997E-6</v>
      </c>
      <c r="H3037" s="10">
        <v>8739.8367199999993</v>
      </c>
      <c r="I3037" t="str">
        <f>IFERROR(VLOOKUP(D3037,'LEAID Match'!$A$2:$B$186,2,FALSE),"")</f>
        <v/>
      </c>
    </row>
    <row r="3038" spans="1:9" x14ac:dyDescent="0.2">
      <c r="A3038" t="str">
        <f t="shared" si="47"/>
        <v/>
      </c>
      <c r="B3038" s="15">
        <v>2019</v>
      </c>
      <c r="C3038" t="s">
        <v>1194</v>
      </c>
      <c r="D3038" t="s">
        <v>344</v>
      </c>
      <c r="E3038" t="s">
        <v>344</v>
      </c>
      <c r="F3038" s="10">
        <v>330906</v>
      </c>
      <c r="G3038" s="8">
        <v>1.3362E-5</v>
      </c>
      <c r="H3038" s="10">
        <v>22985.312399999999</v>
      </c>
      <c r="I3038" t="str">
        <f>IFERROR(VLOOKUP(D3038,'LEAID Match'!$A$2:$B$186,2,FALSE),"")</f>
        <v/>
      </c>
    </row>
    <row r="3039" spans="1:9" x14ac:dyDescent="0.2">
      <c r="A3039" t="str">
        <f t="shared" si="47"/>
        <v/>
      </c>
      <c r="B3039" s="15">
        <v>2020</v>
      </c>
      <c r="C3039" t="s">
        <v>1194</v>
      </c>
      <c r="D3039" t="s">
        <v>344</v>
      </c>
      <c r="E3039" t="s">
        <v>344</v>
      </c>
      <c r="F3039" s="10">
        <v>778558</v>
      </c>
      <c r="G3039" s="8">
        <v>2.5451300000000001E-5</v>
      </c>
      <c r="H3039" s="10">
        <v>58512.538700000005</v>
      </c>
      <c r="I3039" t="str">
        <f>IFERROR(VLOOKUP(D3039,'LEAID Match'!$A$2:$B$186,2,FALSE),"")</f>
        <v/>
      </c>
    </row>
    <row r="3040" spans="1:9" x14ac:dyDescent="0.2">
      <c r="A3040" t="str">
        <f t="shared" si="47"/>
        <v/>
      </c>
      <c r="B3040" s="15">
        <v>2021</v>
      </c>
      <c r="C3040" t="s">
        <v>1194</v>
      </c>
      <c r="D3040" t="s">
        <v>344</v>
      </c>
      <c r="E3040" t="s">
        <v>344</v>
      </c>
      <c r="F3040" s="10">
        <v>664163</v>
      </c>
      <c r="G3040" s="8">
        <v>2.3105E-5</v>
      </c>
      <c r="H3040" s="10">
        <v>49941.457499999997</v>
      </c>
      <c r="I3040" t="str">
        <f>IFERROR(VLOOKUP(D3040,'LEAID Match'!$A$2:$B$186,2,FALSE),"")</f>
        <v/>
      </c>
    </row>
    <row r="3041" spans="1:9" x14ac:dyDescent="0.2">
      <c r="A3041" t="str">
        <f t="shared" si="47"/>
        <v/>
      </c>
      <c r="B3041" s="15">
        <v>2022</v>
      </c>
      <c r="C3041" t="s">
        <v>1194</v>
      </c>
      <c r="D3041" t="s">
        <v>344</v>
      </c>
      <c r="E3041" t="s">
        <v>344</v>
      </c>
      <c r="F3041" s="10">
        <v>934120</v>
      </c>
      <c r="G3041" s="8">
        <v>2.80634E-5</v>
      </c>
      <c r="H3041" s="10">
        <v>113101.11468</v>
      </c>
      <c r="I3041" t="str">
        <f>IFERROR(VLOOKUP(D3041,'LEAID Match'!$A$2:$B$186,2,FALSE),"")</f>
        <v/>
      </c>
    </row>
    <row r="3042" spans="1:9" x14ac:dyDescent="0.2">
      <c r="A3042" t="str">
        <f t="shared" si="47"/>
        <v/>
      </c>
      <c r="B3042" s="15">
        <v>2023</v>
      </c>
      <c r="C3042" t="s">
        <v>1194</v>
      </c>
      <c r="D3042" t="s">
        <v>344</v>
      </c>
      <c r="E3042" t="s">
        <v>344</v>
      </c>
      <c r="F3042" s="10">
        <v>1181455</v>
      </c>
      <c r="G3042" s="8">
        <v>4.64727E-5</v>
      </c>
      <c r="H3042" s="10">
        <v>111204.52383000001</v>
      </c>
      <c r="I3042" t="str">
        <f>IFERROR(VLOOKUP(D3042,'LEAID Match'!$A$2:$B$186,2,FALSE),"")</f>
        <v/>
      </c>
    </row>
    <row r="3043" spans="1:9" x14ac:dyDescent="0.2">
      <c r="A3043" t="str">
        <f t="shared" si="47"/>
        <v/>
      </c>
      <c r="B3043" s="15">
        <v>2015</v>
      </c>
      <c r="C3043" t="s">
        <v>1195</v>
      </c>
      <c r="D3043" t="s">
        <v>345</v>
      </c>
      <c r="E3043" t="s">
        <v>345</v>
      </c>
      <c r="F3043" s="10" t="s">
        <v>29</v>
      </c>
      <c r="G3043" s="8">
        <v>0</v>
      </c>
      <c r="H3043" s="10">
        <v>0</v>
      </c>
      <c r="I3043" t="str">
        <f>IFERROR(VLOOKUP(D3043,'LEAID Match'!$A$2:$B$186,2,FALSE),"")</f>
        <v/>
      </c>
    </row>
    <row r="3044" spans="1:9" x14ac:dyDescent="0.2">
      <c r="A3044" t="str">
        <f t="shared" si="47"/>
        <v/>
      </c>
      <c r="B3044" s="15">
        <v>2016</v>
      </c>
      <c r="C3044" t="s">
        <v>1195</v>
      </c>
      <c r="D3044" t="s">
        <v>345</v>
      </c>
      <c r="E3044" t="s">
        <v>345</v>
      </c>
      <c r="F3044" s="10" t="s">
        <v>29</v>
      </c>
      <c r="G3044" s="8">
        <v>0</v>
      </c>
      <c r="H3044" s="10">
        <v>0</v>
      </c>
      <c r="I3044" t="str">
        <f>IFERROR(VLOOKUP(D3044,'LEAID Match'!$A$2:$B$186,2,FALSE),"")</f>
        <v/>
      </c>
    </row>
    <row r="3045" spans="1:9" x14ac:dyDescent="0.2">
      <c r="A3045" t="str">
        <f t="shared" si="47"/>
        <v/>
      </c>
      <c r="B3045" s="15">
        <v>2017</v>
      </c>
      <c r="C3045" t="s">
        <v>1195</v>
      </c>
      <c r="D3045" t="s">
        <v>345</v>
      </c>
      <c r="E3045" t="s">
        <v>345</v>
      </c>
      <c r="F3045" s="10" t="s">
        <v>29</v>
      </c>
      <c r="G3045" s="8">
        <v>0</v>
      </c>
      <c r="H3045" s="10">
        <v>0</v>
      </c>
      <c r="I3045" t="str">
        <f>IFERROR(VLOOKUP(D3045,'LEAID Match'!$A$2:$B$186,2,FALSE),"")</f>
        <v/>
      </c>
    </row>
    <row r="3046" spans="1:9" x14ac:dyDescent="0.2">
      <c r="A3046" t="str">
        <f t="shared" si="47"/>
        <v/>
      </c>
      <c r="B3046" s="15">
        <v>2018</v>
      </c>
      <c r="C3046" t="s">
        <v>1195</v>
      </c>
      <c r="D3046" t="s">
        <v>345</v>
      </c>
      <c r="E3046" t="s">
        <v>345</v>
      </c>
      <c r="F3046" s="10" t="s">
        <v>29</v>
      </c>
      <c r="G3046" s="8">
        <v>0</v>
      </c>
      <c r="H3046" s="10">
        <v>0</v>
      </c>
      <c r="I3046" t="str">
        <f>IFERROR(VLOOKUP(D3046,'LEAID Match'!$A$2:$B$186,2,FALSE),"")</f>
        <v/>
      </c>
    </row>
    <row r="3047" spans="1:9" x14ac:dyDescent="0.2">
      <c r="A3047" t="str">
        <f t="shared" si="47"/>
        <v/>
      </c>
      <c r="B3047" s="15">
        <v>2019</v>
      </c>
      <c r="C3047" t="s">
        <v>1195</v>
      </c>
      <c r="D3047" t="s">
        <v>345</v>
      </c>
      <c r="E3047" t="s">
        <v>345</v>
      </c>
      <c r="F3047" s="10" t="s">
        <v>29</v>
      </c>
      <c r="G3047" s="8">
        <v>0</v>
      </c>
      <c r="H3047" s="10">
        <v>0</v>
      </c>
      <c r="I3047" t="str">
        <f>IFERROR(VLOOKUP(D3047,'LEAID Match'!$A$2:$B$186,2,FALSE),"")</f>
        <v/>
      </c>
    </row>
    <row r="3048" spans="1:9" x14ac:dyDescent="0.2">
      <c r="A3048" t="str">
        <f t="shared" si="47"/>
        <v/>
      </c>
      <c r="B3048" s="15">
        <v>2020</v>
      </c>
      <c r="C3048" t="s">
        <v>1195</v>
      </c>
      <c r="D3048" t="s">
        <v>345</v>
      </c>
      <c r="E3048" t="s">
        <v>345</v>
      </c>
      <c r="F3048" s="10" t="s">
        <v>29</v>
      </c>
      <c r="G3048" s="8">
        <v>0</v>
      </c>
      <c r="H3048" s="10">
        <v>0</v>
      </c>
      <c r="I3048" t="str">
        <f>IFERROR(VLOOKUP(D3048,'LEAID Match'!$A$2:$B$186,2,FALSE),"")</f>
        <v/>
      </c>
    </row>
    <row r="3049" spans="1:9" x14ac:dyDescent="0.2">
      <c r="A3049" t="str">
        <f t="shared" si="47"/>
        <v/>
      </c>
      <c r="B3049" s="15">
        <v>2021</v>
      </c>
      <c r="C3049" t="s">
        <v>1195</v>
      </c>
      <c r="D3049" t="s">
        <v>345</v>
      </c>
      <c r="E3049" t="s">
        <v>345</v>
      </c>
      <c r="F3049" s="10" t="s">
        <v>29</v>
      </c>
      <c r="G3049" s="8">
        <v>0</v>
      </c>
      <c r="H3049" s="10">
        <v>0</v>
      </c>
      <c r="I3049" t="str">
        <f>IFERROR(VLOOKUP(D3049,'LEAID Match'!$A$2:$B$186,2,FALSE),"")</f>
        <v/>
      </c>
    </row>
    <row r="3050" spans="1:9" x14ac:dyDescent="0.2">
      <c r="A3050" t="str">
        <f t="shared" si="47"/>
        <v/>
      </c>
      <c r="B3050" s="15">
        <v>2022</v>
      </c>
      <c r="C3050" t="s">
        <v>1195</v>
      </c>
      <c r="D3050" t="s">
        <v>345</v>
      </c>
      <c r="E3050" t="s">
        <v>345</v>
      </c>
      <c r="F3050" s="10" t="s">
        <v>29</v>
      </c>
      <c r="G3050" s="8">
        <v>0</v>
      </c>
      <c r="H3050" s="10">
        <v>0</v>
      </c>
      <c r="I3050" t="str">
        <f>IFERROR(VLOOKUP(D3050,'LEAID Match'!$A$2:$B$186,2,FALSE),"")</f>
        <v/>
      </c>
    </row>
    <row r="3051" spans="1:9" x14ac:dyDescent="0.2">
      <c r="A3051" t="str">
        <f t="shared" si="47"/>
        <v/>
      </c>
      <c r="B3051" s="15">
        <v>2023</v>
      </c>
      <c r="C3051" t="s">
        <v>1195</v>
      </c>
      <c r="D3051" t="s">
        <v>345</v>
      </c>
      <c r="E3051" t="s">
        <v>345</v>
      </c>
      <c r="F3051" s="10" t="s">
        <v>2013</v>
      </c>
      <c r="G3051" s="8">
        <v>0</v>
      </c>
      <c r="H3051" s="10">
        <v>0</v>
      </c>
      <c r="I3051" t="str">
        <f>IFERROR(VLOOKUP(D3051,'LEAID Match'!$A$2:$B$186,2,FALSE),"")</f>
        <v/>
      </c>
    </row>
    <row r="3052" spans="1:9" x14ac:dyDescent="0.2">
      <c r="A3052" t="str">
        <f t="shared" si="47"/>
        <v/>
      </c>
      <c r="B3052" s="15">
        <v>2015</v>
      </c>
      <c r="C3052" t="s">
        <v>1196</v>
      </c>
      <c r="D3052" t="s">
        <v>346</v>
      </c>
      <c r="E3052" t="s">
        <v>346</v>
      </c>
      <c r="F3052" s="10">
        <v>122170</v>
      </c>
      <c r="G3052" s="8">
        <v>8.8960999999999994E-6</v>
      </c>
      <c r="H3052" s="10">
        <v>9992.9891299999999</v>
      </c>
      <c r="I3052" t="str">
        <f>IFERROR(VLOOKUP(D3052,'LEAID Match'!$A$2:$B$186,2,FALSE),"")</f>
        <v/>
      </c>
    </row>
    <row r="3053" spans="1:9" x14ac:dyDescent="0.2">
      <c r="A3053" t="str">
        <f t="shared" si="47"/>
        <v/>
      </c>
      <c r="B3053" s="15">
        <v>2016</v>
      </c>
      <c r="C3053" t="s">
        <v>1196</v>
      </c>
      <c r="D3053" t="s">
        <v>346</v>
      </c>
      <c r="E3053" t="s">
        <v>346</v>
      </c>
      <c r="F3053" s="10">
        <v>131059</v>
      </c>
      <c r="G3053" s="8">
        <v>6.7948999999999999E-6</v>
      </c>
      <c r="H3053" s="10">
        <v>6640.6557700000003</v>
      </c>
      <c r="I3053" t="str">
        <f>IFERROR(VLOOKUP(D3053,'LEAID Match'!$A$2:$B$186,2,FALSE),"")</f>
        <v/>
      </c>
    </row>
    <row r="3054" spans="1:9" x14ac:dyDescent="0.2">
      <c r="A3054" t="str">
        <f t="shared" si="47"/>
        <v/>
      </c>
      <c r="B3054" s="15">
        <v>2017</v>
      </c>
      <c r="C3054" t="s">
        <v>1196</v>
      </c>
      <c r="D3054" t="s">
        <v>346</v>
      </c>
      <c r="E3054" t="s">
        <v>346</v>
      </c>
      <c r="F3054" s="10">
        <v>133648</v>
      </c>
      <c r="G3054" s="8">
        <v>5.6455000000000004E-6</v>
      </c>
      <c r="H3054" s="10">
        <v>5770.8301000000001</v>
      </c>
      <c r="I3054" t="str">
        <f>IFERROR(VLOOKUP(D3054,'LEAID Match'!$A$2:$B$186,2,FALSE),"")</f>
        <v/>
      </c>
    </row>
    <row r="3055" spans="1:9" x14ac:dyDescent="0.2">
      <c r="A3055" t="str">
        <f t="shared" si="47"/>
        <v/>
      </c>
      <c r="B3055" s="15">
        <v>2018</v>
      </c>
      <c r="C3055" t="s">
        <v>1196</v>
      </c>
      <c r="D3055" t="s">
        <v>346</v>
      </c>
      <c r="E3055" t="s">
        <v>346</v>
      </c>
      <c r="F3055" s="10">
        <v>143205</v>
      </c>
      <c r="G3055" s="8">
        <v>5.1011000000000002E-6</v>
      </c>
      <c r="H3055" s="10">
        <v>7091.0391100000006</v>
      </c>
      <c r="I3055" t="str">
        <f>IFERROR(VLOOKUP(D3055,'LEAID Match'!$A$2:$B$186,2,FALSE),"")</f>
        <v/>
      </c>
    </row>
    <row r="3056" spans="1:9" x14ac:dyDescent="0.2">
      <c r="A3056" t="str">
        <f t="shared" si="47"/>
        <v/>
      </c>
      <c r="B3056" s="15">
        <v>2019</v>
      </c>
      <c r="C3056" t="s">
        <v>1196</v>
      </c>
      <c r="D3056" t="s">
        <v>346</v>
      </c>
      <c r="E3056" t="s">
        <v>346</v>
      </c>
      <c r="F3056" s="10">
        <v>165349</v>
      </c>
      <c r="G3056" s="8">
        <v>6.6768000000000002E-6</v>
      </c>
      <c r="H3056" s="10">
        <v>11485.43136</v>
      </c>
      <c r="I3056" t="str">
        <f>IFERROR(VLOOKUP(D3056,'LEAID Match'!$A$2:$B$186,2,FALSE),"")</f>
        <v/>
      </c>
    </row>
    <row r="3057" spans="1:9" x14ac:dyDescent="0.2">
      <c r="A3057" t="str">
        <f t="shared" si="47"/>
        <v/>
      </c>
      <c r="B3057" s="15">
        <v>2020</v>
      </c>
      <c r="C3057" t="s">
        <v>1196</v>
      </c>
      <c r="D3057" t="s">
        <v>346</v>
      </c>
      <c r="E3057" t="s">
        <v>346</v>
      </c>
      <c r="F3057" s="10">
        <v>165778</v>
      </c>
      <c r="G3057" s="8">
        <v>5.4192999999999999E-6</v>
      </c>
      <c r="H3057" s="10">
        <v>12458.9707</v>
      </c>
      <c r="I3057" t="str">
        <f>IFERROR(VLOOKUP(D3057,'LEAID Match'!$A$2:$B$186,2,FALSE),"")</f>
        <v/>
      </c>
    </row>
    <row r="3058" spans="1:9" x14ac:dyDescent="0.2">
      <c r="A3058" t="str">
        <f t="shared" si="47"/>
        <v/>
      </c>
      <c r="B3058" s="15">
        <v>2021</v>
      </c>
      <c r="C3058" t="s">
        <v>1196</v>
      </c>
      <c r="D3058" t="s">
        <v>346</v>
      </c>
      <c r="E3058" t="s">
        <v>346</v>
      </c>
      <c r="F3058" s="10">
        <v>188275</v>
      </c>
      <c r="G3058" s="8">
        <v>6.5497000000000002E-6</v>
      </c>
      <c r="H3058" s="10">
        <v>14157.17655</v>
      </c>
      <c r="I3058" t="str">
        <f>IFERROR(VLOOKUP(D3058,'LEAID Match'!$A$2:$B$186,2,FALSE),"")</f>
        <v/>
      </c>
    </row>
    <row r="3059" spans="1:9" x14ac:dyDescent="0.2">
      <c r="A3059" t="str">
        <f t="shared" si="47"/>
        <v/>
      </c>
      <c r="B3059" s="15">
        <v>2022</v>
      </c>
      <c r="C3059" t="s">
        <v>1196</v>
      </c>
      <c r="D3059" t="s">
        <v>346</v>
      </c>
      <c r="E3059" t="s">
        <v>346</v>
      </c>
      <c r="F3059" s="10">
        <v>201288</v>
      </c>
      <c r="G3059" s="8">
        <v>6.0472000000000003E-6</v>
      </c>
      <c r="H3059" s="10">
        <v>24371.425440000003</v>
      </c>
      <c r="I3059" t="str">
        <f>IFERROR(VLOOKUP(D3059,'LEAID Match'!$A$2:$B$186,2,FALSE),"")</f>
        <v/>
      </c>
    </row>
    <row r="3060" spans="1:9" x14ac:dyDescent="0.2">
      <c r="A3060" t="str">
        <f t="shared" si="47"/>
        <v/>
      </c>
      <c r="B3060" s="15">
        <v>2023</v>
      </c>
      <c r="C3060" t="s">
        <v>1196</v>
      </c>
      <c r="D3060" t="s">
        <v>346</v>
      </c>
      <c r="E3060" t="s">
        <v>346</v>
      </c>
      <c r="F3060" s="10">
        <v>241829</v>
      </c>
      <c r="G3060" s="8">
        <v>9.5124000000000006E-6</v>
      </c>
      <c r="H3060" s="10">
        <v>22762.221960000003</v>
      </c>
      <c r="I3060" t="str">
        <f>IFERROR(VLOOKUP(D3060,'LEAID Match'!$A$2:$B$186,2,FALSE),"")</f>
        <v/>
      </c>
    </row>
    <row r="3061" spans="1:9" x14ac:dyDescent="0.2">
      <c r="A3061" t="str">
        <f t="shared" si="47"/>
        <v/>
      </c>
      <c r="B3061" s="15">
        <v>2015</v>
      </c>
      <c r="C3061" t="s">
        <v>1197</v>
      </c>
      <c r="D3061" t="s">
        <v>347</v>
      </c>
      <c r="E3061" t="s">
        <v>347</v>
      </c>
      <c r="F3061" s="10">
        <v>12106015</v>
      </c>
      <c r="G3061" s="8">
        <v>8.8152360000000004E-4</v>
      </c>
      <c r="H3061" s="10">
        <v>990215.4598800001</v>
      </c>
      <c r="I3061" t="str">
        <f>IFERROR(VLOOKUP(D3061,'LEAID Match'!$A$2:$B$186,2,FALSE),"")</f>
        <v/>
      </c>
    </row>
    <row r="3062" spans="1:9" x14ac:dyDescent="0.2">
      <c r="A3062" t="str">
        <f t="shared" si="47"/>
        <v/>
      </c>
      <c r="B3062" s="15">
        <v>2016</v>
      </c>
      <c r="C3062" t="s">
        <v>1197</v>
      </c>
      <c r="D3062" t="s">
        <v>347</v>
      </c>
      <c r="E3062" t="s">
        <v>347</v>
      </c>
      <c r="F3062" s="10">
        <v>20314347</v>
      </c>
      <c r="G3062" s="8">
        <v>1.0532171E-3</v>
      </c>
      <c r="H3062" s="10">
        <v>1029309.07183</v>
      </c>
      <c r="I3062" t="str">
        <f>IFERROR(VLOOKUP(D3062,'LEAID Match'!$A$2:$B$186,2,FALSE),"")</f>
        <v/>
      </c>
    </row>
    <row r="3063" spans="1:9" x14ac:dyDescent="0.2">
      <c r="A3063" t="str">
        <f t="shared" si="47"/>
        <v/>
      </c>
      <c r="B3063" s="15">
        <v>2017</v>
      </c>
      <c r="C3063" t="s">
        <v>1197</v>
      </c>
      <c r="D3063" t="s">
        <v>347</v>
      </c>
      <c r="E3063" t="s">
        <v>347</v>
      </c>
      <c r="F3063" s="10">
        <v>27046258</v>
      </c>
      <c r="G3063" s="8">
        <v>1.1424804999999999E-3</v>
      </c>
      <c r="H3063" s="10">
        <v>1167843.5670999999</v>
      </c>
      <c r="I3063" t="str">
        <f>IFERROR(VLOOKUP(D3063,'LEAID Match'!$A$2:$B$186,2,FALSE),"")</f>
        <v/>
      </c>
    </row>
    <row r="3064" spans="1:9" x14ac:dyDescent="0.2">
      <c r="A3064" t="str">
        <f t="shared" si="47"/>
        <v/>
      </c>
      <c r="B3064" s="15">
        <v>2018</v>
      </c>
      <c r="C3064" t="s">
        <v>1197</v>
      </c>
      <c r="D3064" t="s">
        <v>347</v>
      </c>
      <c r="E3064" t="s">
        <v>347</v>
      </c>
      <c r="F3064" s="10">
        <v>34601061</v>
      </c>
      <c r="G3064" s="8">
        <v>1.2325165999999999E-3</v>
      </c>
      <c r="H3064" s="10">
        <v>1713321.3256599999</v>
      </c>
      <c r="I3064" t="str">
        <f>IFERROR(VLOOKUP(D3064,'LEAID Match'!$A$2:$B$186,2,FALSE),"")</f>
        <v/>
      </c>
    </row>
    <row r="3065" spans="1:9" x14ac:dyDescent="0.2">
      <c r="A3065" t="str">
        <f t="shared" si="47"/>
        <v/>
      </c>
      <c r="B3065" s="15">
        <v>2019</v>
      </c>
      <c r="C3065" t="s">
        <v>1197</v>
      </c>
      <c r="D3065" t="s">
        <v>347</v>
      </c>
      <c r="E3065" t="s">
        <v>347</v>
      </c>
      <c r="F3065" s="10">
        <v>32980491</v>
      </c>
      <c r="G3065" s="8">
        <v>1.3317553999999999E-3</v>
      </c>
      <c r="H3065" s="10">
        <v>2290885.6390799996</v>
      </c>
      <c r="I3065" t="str">
        <f>IFERROR(VLOOKUP(D3065,'LEAID Match'!$A$2:$B$186,2,FALSE),"")</f>
        <v/>
      </c>
    </row>
    <row r="3066" spans="1:9" x14ac:dyDescent="0.2">
      <c r="A3066" t="str">
        <f t="shared" si="47"/>
        <v/>
      </c>
      <c r="B3066" s="15">
        <v>2020</v>
      </c>
      <c r="C3066" t="s">
        <v>1197</v>
      </c>
      <c r="D3066" t="s">
        <v>347</v>
      </c>
      <c r="E3066" t="s">
        <v>347</v>
      </c>
      <c r="F3066" s="10">
        <v>41353500</v>
      </c>
      <c r="G3066" s="8">
        <v>1.3518611E-3</v>
      </c>
      <c r="H3066" s="10">
        <v>3107928.6688999999</v>
      </c>
      <c r="I3066" t="str">
        <f>IFERROR(VLOOKUP(D3066,'LEAID Match'!$A$2:$B$186,2,FALSE),"")</f>
        <v/>
      </c>
    </row>
    <row r="3067" spans="1:9" x14ac:dyDescent="0.2">
      <c r="A3067" t="str">
        <f t="shared" si="47"/>
        <v/>
      </c>
      <c r="B3067" s="15">
        <v>2021</v>
      </c>
      <c r="C3067" t="s">
        <v>1197</v>
      </c>
      <c r="D3067" t="s">
        <v>347</v>
      </c>
      <c r="E3067" t="s">
        <v>347</v>
      </c>
      <c r="F3067" s="10">
        <v>38394806</v>
      </c>
      <c r="G3067" s="8">
        <v>1.3356857999999999E-3</v>
      </c>
      <c r="H3067" s="10">
        <v>2887084.8566999999</v>
      </c>
      <c r="I3067" t="str">
        <f>IFERROR(VLOOKUP(D3067,'LEAID Match'!$A$2:$B$186,2,FALSE),"")</f>
        <v/>
      </c>
    </row>
    <row r="3068" spans="1:9" x14ac:dyDescent="0.2">
      <c r="A3068" t="str">
        <f t="shared" si="47"/>
        <v/>
      </c>
      <c r="B3068" s="15">
        <v>2022</v>
      </c>
      <c r="C3068" t="s">
        <v>1197</v>
      </c>
      <c r="D3068" t="s">
        <v>347</v>
      </c>
      <c r="E3068" t="s">
        <v>347</v>
      </c>
      <c r="F3068" s="10">
        <v>47735449</v>
      </c>
      <c r="G3068" s="8">
        <v>1.4340988E-3</v>
      </c>
      <c r="H3068" s="10">
        <v>5779704.9837600002</v>
      </c>
      <c r="I3068" t="str">
        <f>IFERROR(VLOOKUP(D3068,'LEAID Match'!$A$2:$B$186,2,FALSE),"")</f>
        <v/>
      </c>
    </row>
    <row r="3069" spans="1:9" x14ac:dyDescent="0.2">
      <c r="A3069" t="str">
        <f t="shared" si="47"/>
        <v/>
      </c>
      <c r="B3069" s="15">
        <v>2023</v>
      </c>
      <c r="C3069" t="s">
        <v>1197</v>
      </c>
      <c r="D3069" t="s">
        <v>347</v>
      </c>
      <c r="E3069" t="s">
        <v>347</v>
      </c>
      <c r="F3069" s="10">
        <v>37044175</v>
      </c>
      <c r="G3069" s="8">
        <v>1.4571371000000001E-3</v>
      </c>
      <c r="H3069" s="10">
        <v>3486783.3665900002</v>
      </c>
      <c r="I3069" t="str">
        <f>IFERROR(VLOOKUP(D3069,'LEAID Match'!$A$2:$B$186,2,FALSE),"")</f>
        <v/>
      </c>
    </row>
    <row r="3070" spans="1:9" x14ac:dyDescent="0.2">
      <c r="A3070" t="str">
        <f t="shared" si="47"/>
        <v/>
      </c>
      <c r="B3070" s="15">
        <v>2015</v>
      </c>
      <c r="C3070" t="s">
        <v>1198</v>
      </c>
      <c r="D3070" t="s">
        <v>348</v>
      </c>
      <c r="E3070" t="s">
        <v>348</v>
      </c>
      <c r="F3070" s="10">
        <v>238261</v>
      </c>
      <c r="G3070" s="8">
        <v>1.73494E-5</v>
      </c>
      <c r="H3070" s="10">
        <v>19488.581020000001</v>
      </c>
      <c r="I3070" t="str">
        <f>IFERROR(VLOOKUP(D3070,'LEAID Match'!$A$2:$B$186,2,FALSE),"")</f>
        <v/>
      </c>
    </row>
    <row r="3071" spans="1:9" x14ac:dyDescent="0.2">
      <c r="A3071" t="str">
        <f t="shared" si="47"/>
        <v/>
      </c>
      <c r="B3071" s="15">
        <v>2016</v>
      </c>
      <c r="C3071" t="s">
        <v>1198</v>
      </c>
      <c r="D3071" t="s">
        <v>348</v>
      </c>
      <c r="E3071" t="s">
        <v>348</v>
      </c>
      <c r="F3071" s="10">
        <v>388339</v>
      </c>
      <c r="G3071" s="8">
        <v>2.01338E-5</v>
      </c>
      <c r="H3071" s="10">
        <v>19676.762740000002</v>
      </c>
      <c r="I3071" t="str">
        <f>IFERROR(VLOOKUP(D3071,'LEAID Match'!$A$2:$B$186,2,FALSE),"")</f>
        <v/>
      </c>
    </row>
    <row r="3072" spans="1:9" x14ac:dyDescent="0.2">
      <c r="A3072" t="str">
        <f t="shared" si="47"/>
        <v/>
      </c>
      <c r="B3072" s="15">
        <v>2017</v>
      </c>
      <c r="C3072" t="s">
        <v>1198</v>
      </c>
      <c r="D3072" t="s">
        <v>348</v>
      </c>
      <c r="E3072" t="s">
        <v>348</v>
      </c>
      <c r="F3072" s="10">
        <v>517583</v>
      </c>
      <c r="G3072" s="8">
        <v>2.1863599999999998E-5</v>
      </c>
      <c r="H3072" s="10">
        <v>22348.97192</v>
      </c>
      <c r="I3072" t="str">
        <f>IFERROR(VLOOKUP(D3072,'LEAID Match'!$A$2:$B$186,2,FALSE),"")</f>
        <v/>
      </c>
    </row>
    <row r="3073" spans="1:9" x14ac:dyDescent="0.2">
      <c r="A3073" t="str">
        <f t="shared" si="47"/>
        <v/>
      </c>
      <c r="B3073" s="15">
        <v>2018</v>
      </c>
      <c r="C3073" t="s">
        <v>1198</v>
      </c>
      <c r="D3073" t="s">
        <v>348</v>
      </c>
      <c r="E3073" t="s">
        <v>348</v>
      </c>
      <c r="F3073" s="10">
        <v>578462</v>
      </c>
      <c r="G3073" s="8">
        <v>2.0605300000000001E-5</v>
      </c>
      <c r="H3073" s="10">
        <v>28643.427530000001</v>
      </c>
      <c r="I3073" t="str">
        <f>IFERROR(VLOOKUP(D3073,'LEAID Match'!$A$2:$B$186,2,FALSE),"")</f>
        <v/>
      </c>
    </row>
    <row r="3074" spans="1:9" x14ac:dyDescent="0.2">
      <c r="A3074" t="str">
        <f t="shared" si="47"/>
        <v/>
      </c>
      <c r="B3074" s="15">
        <v>2019</v>
      </c>
      <c r="C3074" t="s">
        <v>1198</v>
      </c>
      <c r="D3074" t="s">
        <v>348</v>
      </c>
      <c r="E3074" t="s">
        <v>348</v>
      </c>
      <c r="F3074" s="10">
        <v>669082</v>
      </c>
      <c r="G3074" s="8">
        <v>2.70176E-5</v>
      </c>
      <c r="H3074" s="10">
        <v>46475.675519999997</v>
      </c>
      <c r="I3074" t="str">
        <f>IFERROR(VLOOKUP(D3074,'LEAID Match'!$A$2:$B$186,2,FALSE),"")</f>
        <v/>
      </c>
    </row>
    <row r="3075" spans="1:9" x14ac:dyDescent="0.2">
      <c r="A3075" t="str">
        <f t="shared" ref="A3075:A3138" si="48">I3075</f>
        <v/>
      </c>
      <c r="B3075" s="15">
        <v>2020</v>
      </c>
      <c r="C3075" t="s">
        <v>1198</v>
      </c>
      <c r="D3075" t="s">
        <v>348</v>
      </c>
      <c r="E3075" t="s">
        <v>348</v>
      </c>
      <c r="F3075" s="10">
        <v>801967</v>
      </c>
      <c r="G3075" s="8">
        <v>2.6216599999999999E-5</v>
      </c>
      <c r="H3075" s="10">
        <v>60271.963400000001</v>
      </c>
      <c r="I3075" t="str">
        <f>IFERROR(VLOOKUP(D3075,'LEAID Match'!$A$2:$B$186,2,FALSE),"")</f>
        <v/>
      </c>
    </row>
    <row r="3076" spans="1:9" x14ac:dyDescent="0.2">
      <c r="A3076" t="str">
        <f t="shared" si="48"/>
        <v/>
      </c>
      <c r="B3076" s="15">
        <v>2021</v>
      </c>
      <c r="C3076" t="s">
        <v>1198</v>
      </c>
      <c r="D3076" t="s">
        <v>348</v>
      </c>
      <c r="E3076" t="s">
        <v>348</v>
      </c>
      <c r="F3076" s="10">
        <v>759744</v>
      </c>
      <c r="G3076" s="8">
        <v>2.64301E-5</v>
      </c>
      <c r="H3076" s="10">
        <v>57128.66115</v>
      </c>
      <c r="I3076" t="str">
        <f>IFERROR(VLOOKUP(D3076,'LEAID Match'!$A$2:$B$186,2,FALSE),"")</f>
        <v/>
      </c>
    </row>
    <row r="3077" spans="1:9" x14ac:dyDescent="0.2">
      <c r="A3077" t="str">
        <f t="shared" si="48"/>
        <v/>
      </c>
      <c r="B3077" s="15">
        <v>2022</v>
      </c>
      <c r="C3077" t="s">
        <v>1198</v>
      </c>
      <c r="D3077" t="s">
        <v>348</v>
      </c>
      <c r="E3077" t="s">
        <v>348</v>
      </c>
      <c r="F3077" s="10">
        <v>801939</v>
      </c>
      <c r="G3077" s="8">
        <v>2.40924E-5</v>
      </c>
      <c r="H3077" s="10">
        <v>97097.190480000005</v>
      </c>
      <c r="I3077" t="str">
        <f>IFERROR(VLOOKUP(D3077,'LEAID Match'!$A$2:$B$186,2,FALSE),"")</f>
        <v/>
      </c>
    </row>
    <row r="3078" spans="1:9" x14ac:dyDescent="0.2">
      <c r="A3078" t="str">
        <f t="shared" si="48"/>
        <v/>
      </c>
      <c r="B3078" s="15">
        <v>2023</v>
      </c>
      <c r="C3078" t="s">
        <v>1198</v>
      </c>
      <c r="D3078" t="s">
        <v>348</v>
      </c>
      <c r="E3078" t="s">
        <v>348</v>
      </c>
      <c r="F3078" s="10">
        <v>459279</v>
      </c>
      <c r="G3078" s="8">
        <v>1.8065799999999999E-5</v>
      </c>
      <c r="H3078" s="10">
        <v>43229.652819999996</v>
      </c>
      <c r="I3078" t="str">
        <f>IFERROR(VLOOKUP(D3078,'LEAID Match'!$A$2:$B$186,2,FALSE),"")</f>
        <v/>
      </c>
    </row>
    <row r="3079" spans="1:9" x14ac:dyDescent="0.2">
      <c r="A3079" t="str">
        <f t="shared" si="48"/>
        <v/>
      </c>
      <c r="B3079" s="15">
        <v>2015</v>
      </c>
      <c r="C3079" t="s">
        <v>1847</v>
      </c>
      <c r="D3079" t="s">
        <v>349</v>
      </c>
      <c r="E3079" t="s">
        <v>349</v>
      </c>
      <c r="F3079" s="10">
        <v>880919</v>
      </c>
      <c r="G3079" s="8">
        <v>6.4145899999999999E-5</v>
      </c>
      <c r="H3079" s="10">
        <v>72055.089469999992</v>
      </c>
      <c r="I3079" t="str">
        <f>IFERROR(VLOOKUP(D3079,'LEAID Match'!$A$2:$B$186,2,FALSE),"")</f>
        <v/>
      </c>
    </row>
    <row r="3080" spans="1:9" x14ac:dyDescent="0.2">
      <c r="A3080" t="str">
        <f t="shared" si="48"/>
        <v/>
      </c>
      <c r="B3080" s="15">
        <v>2016</v>
      </c>
      <c r="C3080" t="s">
        <v>1847</v>
      </c>
      <c r="D3080" t="s">
        <v>349</v>
      </c>
      <c r="E3080" t="s">
        <v>349</v>
      </c>
      <c r="F3080" s="10">
        <v>947161</v>
      </c>
      <c r="G3080" s="8">
        <v>4.9106500000000002E-5</v>
      </c>
      <c r="H3080" s="10">
        <v>47991.782449999999</v>
      </c>
      <c r="I3080" t="str">
        <f>IFERROR(VLOOKUP(D3080,'LEAID Match'!$A$2:$B$186,2,FALSE),"")</f>
        <v/>
      </c>
    </row>
    <row r="3081" spans="1:9" x14ac:dyDescent="0.2">
      <c r="A3081" t="str">
        <f t="shared" si="48"/>
        <v/>
      </c>
      <c r="B3081" s="15">
        <v>2017</v>
      </c>
      <c r="C3081" t="s">
        <v>1847</v>
      </c>
      <c r="D3081" t="s">
        <v>349</v>
      </c>
      <c r="E3081" t="s">
        <v>349</v>
      </c>
      <c r="F3081" s="10">
        <v>1122502</v>
      </c>
      <c r="G3081" s="8">
        <v>4.7416400000000002E-5</v>
      </c>
      <c r="H3081" s="10">
        <v>48469.04408</v>
      </c>
      <c r="I3081" t="str">
        <f>IFERROR(VLOOKUP(D3081,'LEAID Match'!$A$2:$B$186,2,FALSE),"")</f>
        <v/>
      </c>
    </row>
    <row r="3082" spans="1:9" x14ac:dyDescent="0.2">
      <c r="A3082" t="str">
        <f t="shared" si="48"/>
        <v/>
      </c>
      <c r="B3082" s="15">
        <v>2018</v>
      </c>
      <c r="C3082" t="s">
        <v>1847</v>
      </c>
      <c r="D3082" t="s">
        <v>349</v>
      </c>
      <c r="E3082" t="s">
        <v>349</v>
      </c>
      <c r="F3082" s="10">
        <v>1208965</v>
      </c>
      <c r="G3082" s="8">
        <v>4.30643E-5</v>
      </c>
      <c r="H3082" s="10">
        <v>59863.683429999997</v>
      </c>
      <c r="I3082" t="str">
        <f>IFERROR(VLOOKUP(D3082,'LEAID Match'!$A$2:$B$186,2,FALSE),"")</f>
        <v/>
      </c>
    </row>
    <row r="3083" spans="1:9" x14ac:dyDescent="0.2">
      <c r="A3083" t="str">
        <f t="shared" si="48"/>
        <v/>
      </c>
      <c r="B3083" s="15">
        <v>2019</v>
      </c>
      <c r="C3083" t="s">
        <v>1847</v>
      </c>
      <c r="D3083" t="s">
        <v>349</v>
      </c>
      <c r="E3083" t="s">
        <v>349</v>
      </c>
      <c r="F3083" s="10">
        <v>1267443</v>
      </c>
      <c r="G3083" s="8">
        <v>5.11795E-5</v>
      </c>
      <c r="H3083" s="10">
        <v>88038.975900000005</v>
      </c>
      <c r="I3083" t="str">
        <f>IFERROR(VLOOKUP(D3083,'LEAID Match'!$A$2:$B$186,2,FALSE),"")</f>
        <v/>
      </c>
    </row>
    <row r="3084" spans="1:9" x14ac:dyDescent="0.2">
      <c r="A3084" t="str">
        <f t="shared" si="48"/>
        <v/>
      </c>
      <c r="B3084" s="15">
        <v>2020</v>
      </c>
      <c r="C3084" t="s">
        <v>1847</v>
      </c>
      <c r="D3084" t="s">
        <v>349</v>
      </c>
      <c r="E3084" t="s">
        <v>349</v>
      </c>
      <c r="F3084" s="10">
        <v>1115026</v>
      </c>
      <c r="G3084" s="8">
        <v>3.64506E-5</v>
      </c>
      <c r="H3084" s="10">
        <v>83799.929399999994</v>
      </c>
      <c r="I3084" t="str">
        <f>IFERROR(VLOOKUP(D3084,'LEAID Match'!$A$2:$B$186,2,FALSE),"")</f>
        <v/>
      </c>
    </row>
    <row r="3085" spans="1:9" x14ac:dyDescent="0.2">
      <c r="A3085" t="str">
        <f t="shared" si="48"/>
        <v/>
      </c>
      <c r="B3085" s="15">
        <v>2021</v>
      </c>
      <c r="C3085" t="s">
        <v>1847</v>
      </c>
      <c r="D3085" t="s">
        <v>349</v>
      </c>
      <c r="E3085" t="s">
        <v>349</v>
      </c>
      <c r="F3085" s="10">
        <v>1440599</v>
      </c>
      <c r="G3085" s="8">
        <v>5.0115799999999999E-5</v>
      </c>
      <c r="H3085" s="10">
        <v>108325.3017</v>
      </c>
      <c r="I3085" t="str">
        <f>IFERROR(VLOOKUP(D3085,'LEAID Match'!$A$2:$B$186,2,FALSE),"")</f>
        <v/>
      </c>
    </row>
    <row r="3086" spans="1:9" x14ac:dyDescent="0.2">
      <c r="A3086" t="str">
        <f t="shared" si="48"/>
        <v/>
      </c>
      <c r="B3086" s="15">
        <v>2022</v>
      </c>
      <c r="C3086" t="s">
        <v>1847</v>
      </c>
      <c r="D3086" t="s">
        <v>349</v>
      </c>
      <c r="E3086" t="s">
        <v>349</v>
      </c>
      <c r="F3086" s="10">
        <v>1801514</v>
      </c>
      <c r="G3086" s="8">
        <v>5.4122200000000002E-5</v>
      </c>
      <c r="H3086" s="10">
        <v>218123.29044000001</v>
      </c>
      <c r="I3086" t="str">
        <f>IFERROR(VLOOKUP(D3086,'LEAID Match'!$A$2:$B$186,2,FALSE),"")</f>
        <v/>
      </c>
    </row>
    <row r="3087" spans="1:9" x14ac:dyDescent="0.2">
      <c r="A3087" t="str">
        <f t="shared" si="48"/>
        <v/>
      </c>
      <c r="B3087" s="15">
        <v>2023</v>
      </c>
      <c r="C3087" t="s">
        <v>1847</v>
      </c>
      <c r="D3087" t="s">
        <v>349</v>
      </c>
      <c r="E3087" t="s">
        <v>349</v>
      </c>
      <c r="F3087" s="10">
        <v>1457841</v>
      </c>
      <c r="G3087" s="8">
        <v>5.7344399999999999E-5</v>
      </c>
      <c r="H3087" s="10">
        <v>137219.41475999999</v>
      </c>
      <c r="I3087" t="str">
        <f>IFERROR(VLOOKUP(D3087,'LEAID Match'!$A$2:$B$186,2,FALSE),"")</f>
        <v/>
      </c>
    </row>
    <row r="3088" spans="1:9" x14ac:dyDescent="0.2">
      <c r="A3088" t="str">
        <f t="shared" si="48"/>
        <v/>
      </c>
      <c r="B3088" s="15">
        <v>2015</v>
      </c>
      <c r="C3088" t="s">
        <v>1199</v>
      </c>
      <c r="D3088" t="s">
        <v>350</v>
      </c>
      <c r="E3088" t="s">
        <v>350</v>
      </c>
      <c r="F3088" s="10">
        <v>81889043</v>
      </c>
      <c r="G3088" s="8">
        <v>5.9629137999999996E-3</v>
      </c>
      <c r="H3088" s="10">
        <v>6698141.0715399999</v>
      </c>
      <c r="I3088" t="str">
        <f>IFERROR(VLOOKUP(D3088,'LEAID Match'!$A$2:$B$186,2,FALSE),"")</f>
        <v/>
      </c>
    </row>
    <row r="3089" spans="1:9" x14ac:dyDescent="0.2">
      <c r="A3089" t="str">
        <f t="shared" si="48"/>
        <v/>
      </c>
      <c r="B3089" s="15">
        <v>2016</v>
      </c>
      <c r="C3089" t="s">
        <v>1199</v>
      </c>
      <c r="D3089" t="s">
        <v>350</v>
      </c>
      <c r="E3089" t="s">
        <v>350</v>
      </c>
      <c r="F3089" s="10">
        <v>117815567</v>
      </c>
      <c r="G3089" s="8">
        <v>6.1082630000000001E-3</v>
      </c>
      <c r="H3089" s="10">
        <v>5969605.4298999999</v>
      </c>
      <c r="I3089" t="str">
        <f>IFERROR(VLOOKUP(D3089,'LEAID Match'!$A$2:$B$186,2,FALSE),"")</f>
        <v/>
      </c>
    </row>
    <row r="3090" spans="1:9" x14ac:dyDescent="0.2">
      <c r="A3090" t="str">
        <f t="shared" si="48"/>
        <v/>
      </c>
      <c r="B3090" s="15">
        <v>2017</v>
      </c>
      <c r="C3090" t="s">
        <v>1199</v>
      </c>
      <c r="D3090" t="s">
        <v>350</v>
      </c>
      <c r="E3090" t="s">
        <v>350</v>
      </c>
      <c r="F3090" s="10">
        <v>147992665</v>
      </c>
      <c r="G3090" s="8">
        <v>6.2514650000000003E-3</v>
      </c>
      <c r="H3090" s="10">
        <v>6390247.523</v>
      </c>
      <c r="I3090" t="str">
        <f>IFERROR(VLOOKUP(D3090,'LEAID Match'!$A$2:$B$186,2,FALSE),"")</f>
        <v/>
      </c>
    </row>
    <row r="3091" spans="1:9" x14ac:dyDescent="0.2">
      <c r="A3091" t="str">
        <f t="shared" si="48"/>
        <v/>
      </c>
      <c r="B3091" s="15">
        <v>2018</v>
      </c>
      <c r="C3091" t="s">
        <v>1199</v>
      </c>
      <c r="D3091" t="s">
        <v>350</v>
      </c>
      <c r="E3091" t="s">
        <v>350</v>
      </c>
      <c r="F3091" s="10">
        <v>183661520</v>
      </c>
      <c r="G3091" s="8">
        <v>6.5421658000000002E-3</v>
      </c>
      <c r="H3091" s="10">
        <v>9094264.678580001</v>
      </c>
      <c r="I3091" t="str">
        <f>IFERROR(VLOOKUP(D3091,'LEAID Match'!$A$2:$B$186,2,FALSE),"")</f>
        <v/>
      </c>
    </row>
    <row r="3092" spans="1:9" x14ac:dyDescent="0.2">
      <c r="A3092" t="str">
        <f t="shared" si="48"/>
        <v/>
      </c>
      <c r="B3092" s="15">
        <v>2019</v>
      </c>
      <c r="C3092" t="s">
        <v>1199</v>
      </c>
      <c r="D3092" t="s">
        <v>350</v>
      </c>
      <c r="E3092" t="s">
        <v>350</v>
      </c>
      <c r="F3092" s="10">
        <v>187926734</v>
      </c>
      <c r="G3092" s="8">
        <v>7.5884994000000004E-3</v>
      </c>
      <c r="H3092" s="10">
        <v>13053736.667880001</v>
      </c>
      <c r="I3092" t="str">
        <f>IFERROR(VLOOKUP(D3092,'LEAID Match'!$A$2:$B$186,2,FALSE),"")</f>
        <v/>
      </c>
    </row>
    <row r="3093" spans="1:9" x14ac:dyDescent="0.2">
      <c r="A3093" t="str">
        <f t="shared" si="48"/>
        <v/>
      </c>
      <c r="B3093" s="15">
        <v>2020</v>
      </c>
      <c r="C3093" t="s">
        <v>1199</v>
      </c>
      <c r="D3093" t="s">
        <v>350</v>
      </c>
      <c r="E3093" t="s">
        <v>350</v>
      </c>
      <c r="F3093" s="10">
        <v>216004030</v>
      </c>
      <c r="G3093" s="8">
        <v>7.0612510000000002E-3</v>
      </c>
      <c r="H3093" s="10">
        <v>16233816.049000001</v>
      </c>
      <c r="I3093" t="str">
        <f>IFERROR(VLOOKUP(D3093,'LEAID Match'!$A$2:$B$186,2,FALSE),"")</f>
        <v/>
      </c>
    </row>
    <row r="3094" spans="1:9" x14ac:dyDescent="0.2">
      <c r="A3094" t="str">
        <f t="shared" si="48"/>
        <v/>
      </c>
      <c r="B3094" s="15">
        <v>2021</v>
      </c>
      <c r="C3094" t="s">
        <v>1199</v>
      </c>
      <c r="D3094" t="s">
        <v>350</v>
      </c>
      <c r="E3094" t="s">
        <v>350</v>
      </c>
      <c r="F3094" s="10">
        <v>189896578</v>
      </c>
      <c r="G3094" s="8">
        <v>6.606158E-3</v>
      </c>
      <c r="H3094" s="10">
        <v>14279210.516999999</v>
      </c>
      <c r="I3094" t="str">
        <f>IFERROR(VLOOKUP(D3094,'LEAID Match'!$A$2:$B$186,2,FALSE),"")</f>
        <v/>
      </c>
    </row>
    <row r="3095" spans="1:9" x14ac:dyDescent="0.2">
      <c r="A3095" t="str">
        <f t="shared" si="48"/>
        <v/>
      </c>
      <c r="B3095" s="15">
        <v>2022</v>
      </c>
      <c r="C3095" t="s">
        <v>1199</v>
      </c>
      <c r="D3095" t="s">
        <v>350</v>
      </c>
      <c r="E3095" t="s">
        <v>350</v>
      </c>
      <c r="F3095" s="10">
        <v>223597852</v>
      </c>
      <c r="G3095" s="8">
        <v>6.7174694000000004E-3</v>
      </c>
      <c r="H3095" s="10">
        <v>27072745.17588</v>
      </c>
      <c r="I3095" t="str">
        <f>IFERROR(VLOOKUP(D3095,'LEAID Match'!$A$2:$B$186,2,FALSE),"")</f>
        <v/>
      </c>
    </row>
    <row r="3096" spans="1:9" x14ac:dyDescent="0.2">
      <c r="A3096" t="str">
        <f t="shared" si="48"/>
        <v/>
      </c>
      <c r="B3096" s="15">
        <v>2023</v>
      </c>
      <c r="C3096" t="s">
        <v>1199</v>
      </c>
      <c r="D3096" t="s">
        <v>350</v>
      </c>
      <c r="E3096" t="s">
        <v>350</v>
      </c>
      <c r="F3096" s="10">
        <v>185298167</v>
      </c>
      <c r="G3096" s="8">
        <v>7.2887257999999996E-3</v>
      </c>
      <c r="H3096" s="10">
        <v>17441191.966819998</v>
      </c>
      <c r="I3096" t="str">
        <f>IFERROR(VLOOKUP(D3096,'LEAID Match'!$A$2:$B$186,2,FALSE),"")</f>
        <v/>
      </c>
    </row>
    <row r="3097" spans="1:9" x14ac:dyDescent="0.2">
      <c r="A3097" t="str">
        <f t="shared" si="48"/>
        <v/>
      </c>
      <c r="B3097" s="15">
        <v>2015</v>
      </c>
      <c r="C3097" t="s">
        <v>1200</v>
      </c>
      <c r="D3097" t="s">
        <v>351</v>
      </c>
      <c r="E3097" t="s">
        <v>351</v>
      </c>
      <c r="F3097" s="10" t="s">
        <v>29</v>
      </c>
      <c r="G3097" s="8">
        <v>0</v>
      </c>
      <c r="H3097" s="10">
        <v>0</v>
      </c>
      <c r="I3097" t="str">
        <f>IFERROR(VLOOKUP(D3097,'LEAID Match'!$A$2:$B$186,2,FALSE),"")</f>
        <v/>
      </c>
    </row>
    <row r="3098" spans="1:9" x14ac:dyDescent="0.2">
      <c r="A3098" t="str">
        <f t="shared" si="48"/>
        <v/>
      </c>
      <c r="B3098" s="15">
        <v>2016</v>
      </c>
      <c r="C3098" t="s">
        <v>1200</v>
      </c>
      <c r="D3098" t="s">
        <v>351</v>
      </c>
      <c r="E3098" t="s">
        <v>351</v>
      </c>
      <c r="F3098" s="10" t="s">
        <v>29</v>
      </c>
      <c r="G3098" s="8">
        <v>0</v>
      </c>
      <c r="H3098" s="10">
        <v>0</v>
      </c>
      <c r="I3098" t="str">
        <f>IFERROR(VLOOKUP(D3098,'LEAID Match'!$A$2:$B$186,2,FALSE),"")</f>
        <v/>
      </c>
    </row>
    <row r="3099" spans="1:9" x14ac:dyDescent="0.2">
      <c r="A3099" t="str">
        <f t="shared" si="48"/>
        <v/>
      </c>
      <c r="B3099" s="15">
        <v>2017</v>
      </c>
      <c r="C3099" t="s">
        <v>1200</v>
      </c>
      <c r="D3099" t="s">
        <v>351</v>
      </c>
      <c r="E3099" t="s">
        <v>351</v>
      </c>
      <c r="F3099" s="10" t="s">
        <v>29</v>
      </c>
      <c r="G3099" s="8">
        <v>0</v>
      </c>
      <c r="H3099" s="10">
        <v>0</v>
      </c>
      <c r="I3099" t="str">
        <f>IFERROR(VLOOKUP(D3099,'LEAID Match'!$A$2:$B$186,2,FALSE),"")</f>
        <v/>
      </c>
    </row>
    <row r="3100" spans="1:9" x14ac:dyDescent="0.2">
      <c r="A3100" t="str">
        <f t="shared" si="48"/>
        <v/>
      </c>
      <c r="B3100" s="15">
        <v>2018</v>
      </c>
      <c r="C3100" t="s">
        <v>1200</v>
      </c>
      <c r="D3100" t="s">
        <v>351</v>
      </c>
      <c r="E3100" t="s">
        <v>351</v>
      </c>
      <c r="F3100" s="10" t="s">
        <v>29</v>
      </c>
      <c r="G3100" s="8">
        <v>0</v>
      </c>
      <c r="H3100" s="10">
        <v>0</v>
      </c>
      <c r="I3100" t="str">
        <f>IFERROR(VLOOKUP(D3100,'LEAID Match'!$A$2:$B$186,2,FALSE),"")</f>
        <v/>
      </c>
    </row>
    <row r="3101" spans="1:9" x14ac:dyDescent="0.2">
      <c r="A3101" t="str">
        <f t="shared" si="48"/>
        <v/>
      </c>
      <c r="B3101" s="15">
        <v>2019</v>
      </c>
      <c r="C3101" t="s">
        <v>1200</v>
      </c>
      <c r="D3101" t="s">
        <v>351</v>
      </c>
      <c r="E3101" t="s">
        <v>351</v>
      </c>
      <c r="F3101" s="10" t="s">
        <v>29</v>
      </c>
      <c r="G3101" s="8">
        <v>0</v>
      </c>
      <c r="H3101" s="10">
        <v>0</v>
      </c>
      <c r="I3101" t="str">
        <f>IFERROR(VLOOKUP(D3101,'LEAID Match'!$A$2:$B$186,2,FALSE),"")</f>
        <v/>
      </c>
    </row>
    <row r="3102" spans="1:9" x14ac:dyDescent="0.2">
      <c r="A3102" t="str">
        <f t="shared" si="48"/>
        <v/>
      </c>
      <c r="B3102" s="15">
        <v>2020</v>
      </c>
      <c r="C3102" t="s">
        <v>1200</v>
      </c>
      <c r="D3102" t="s">
        <v>351</v>
      </c>
      <c r="E3102" t="s">
        <v>351</v>
      </c>
      <c r="F3102" s="10" t="s">
        <v>29</v>
      </c>
      <c r="G3102" s="8">
        <v>0</v>
      </c>
      <c r="H3102" s="10">
        <v>0</v>
      </c>
      <c r="I3102" t="str">
        <f>IFERROR(VLOOKUP(D3102,'LEAID Match'!$A$2:$B$186,2,FALSE),"")</f>
        <v/>
      </c>
    </row>
    <row r="3103" spans="1:9" x14ac:dyDescent="0.2">
      <c r="A3103" t="str">
        <f t="shared" si="48"/>
        <v/>
      </c>
      <c r="B3103" s="15">
        <v>2021</v>
      </c>
      <c r="C3103" t="s">
        <v>1200</v>
      </c>
      <c r="D3103" t="s">
        <v>351</v>
      </c>
      <c r="E3103" t="s">
        <v>351</v>
      </c>
      <c r="F3103" s="10" t="s">
        <v>29</v>
      </c>
      <c r="G3103" s="8">
        <v>0</v>
      </c>
      <c r="H3103" s="10">
        <v>0</v>
      </c>
      <c r="I3103" t="str">
        <f>IFERROR(VLOOKUP(D3103,'LEAID Match'!$A$2:$B$186,2,FALSE),"")</f>
        <v/>
      </c>
    </row>
    <row r="3104" spans="1:9" x14ac:dyDescent="0.2">
      <c r="A3104" t="str">
        <f t="shared" si="48"/>
        <v/>
      </c>
      <c r="B3104" s="15">
        <v>2022</v>
      </c>
      <c r="C3104" t="s">
        <v>1200</v>
      </c>
      <c r="D3104" t="s">
        <v>351</v>
      </c>
      <c r="E3104" t="s">
        <v>351</v>
      </c>
      <c r="F3104" s="10" t="s">
        <v>29</v>
      </c>
      <c r="G3104" s="8">
        <v>0</v>
      </c>
      <c r="H3104" s="10">
        <v>0</v>
      </c>
      <c r="I3104" t="str">
        <f>IFERROR(VLOOKUP(D3104,'LEAID Match'!$A$2:$B$186,2,FALSE),"")</f>
        <v/>
      </c>
    </row>
    <row r="3105" spans="1:9" x14ac:dyDescent="0.2">
      <c r="A3105" t="str">
        <f t="shared" si="48"/>
        <v/>
      </c>
      <c r="B3105" s="15">
        <v>2023</v>
      </c>
      <c r="C3105" t="s">
        <v>1200</v>
      </c>
      <c r="D3105" t="s">
        <v>351</v>
      </c>
      <c r="E3105" t="s">
        <v>351</v>
      </c>
      <c r="F3105" s="10" t="s">
        <v>2013</v>
      </c>
      <c r="G3105" s="8">
        <v>0</v>
      </c>
      <c r="H3105" s="10">
        <v>0</v>
      </c>
      <c r="I3105" t="str">
        <f>IFERROR(VLOOKUP(D3105,'LEAID Match'!$A$2:$B$186,2,FALSE),"")</f>
        <v/>
      </c>
    </row>
    <row r="3106" spans="1:9" x14ac:dyDescent="0.2">
      <c r="A3106" t="str">
        <f t="shared" si="48"/>
        <v/>
      </c>
      <c r="B3106" s="15">
        <v>2015</v>
      </c>
      <c r="C3106" t="s">
        <v>1201</v>
      </c>
      <c r="D3106" t="s">
        <v>352</v>
      </c>
      <c r="E3106" t="s">
        <v>352</v>
      </c>
      <c r="F3106" s="10">
        <v>32310</v>
      </c>
      <c r="G3106" s="8">
        <v>2.3526999999999999E-6</v>
      </c>
      <c r="H3106" s="10">
        <v>2642.78791</v>
      </c>
      <c r="I3106" t="str">
        <f>IFERROR(VLOOKUP(D3106,'LEAID Match'!$A$2:$B$186,2,FALSE),"")</f>
        <v/>
      </c>
    </row>
    <row r="3107" spans="1:9" x14ac:dyDescent="0.2">
      <c r="A3107" t="str">
        <f t="shared" si="48"/>
        <v/>
      </c>
      <c r="B3107" s="15">
        <v>2016</v>
      </c>
      <c r="C3107" t="s">
        <v>1201</v>
      </c>
      <c r="D3107" t="s">
        <v>352</v>
      </c>
      <c r="E3107" t="s">
        <v>352</v>
      </c>
      <c r="F3107" s="10">
        <v>51348</v>
      </c>
      <c r="G3107" s="8">
        <v>2.6622000000000001E-6</v>
      </c>
      <c r="H3107" s="10">
        <v>2601.7680600000003</v>
      </c>
      <c r="I3107" t="str">
        <f>IFERROR(VLOOKUP(D3107,'LEAID Match'!$A$2:$B$186,2,FALSE),"")</f>
        <v/>
      </c>
    </row>
    <row r="3108" spans="1:9" x14ac:dyDescent="0.2">
      <c r="A3108" t="str">
        <f t="shared" si="48"/>
        <v/>
      </c>
      <c r="B3108" s="15">
        <v>2017</v>
      </c>
      <c r="C3108" t="s">
        <v>1201</v>
      </c>
      <c r="D3108" t="s">
        <v>352</v>
      </c>
      <c r="E3108" t="s">
        <v>352</v>
      </c>
      <c r="F3108" s="10">
        <v>65056</v>
      </c>
      <c r="G3108" s="8">
        <v>2.7481E-6</v>
      </c>
      <c r="H3108" s="10">
        <v>2809.1078200000002</v>
      </c>
      <c r="I3108" t="str">
        <f>IFERROR(VLOOKUP(D3108,'LEAID Match'!$A$2:$B$186,2,FALSE),"")</f>
        <v/>
      </c>
    </row>
    <row r="3109" spans="1:9" x14ac:dyDescent="0.2">
      <c r="A3109" t="str">
        <f t="shared" si="48"/>
        <v/>
      </c>
      <c r="B3109" s="15">
        <v>2018</v>
      </c>
      <c r="C3109" t="s">
        <v>1201</v>
      </c>
      <c r="D3109" t="s">
        <v>352</v>
      </c>
      <c r="E3109" t="s">
        <v>352</v>
      </c>
      <c r="F3109" s="10">
        <v>67190</v>
      </c>
      <c r="G3109" s="8">
        <v>2.3933999999999998E-6</v>
      </c>
      <c r="H3109" s="10">
        <v>3327.0653399999997</v>
      </c>
      <c r="I3109" t="str">
        <f>IFERROR(VLOOKUP(D3109,'LEAID Match'!$A$2:$B$186,2,FALSE),"")</f>
        <v/>
      </c>
    </row>
    <row r="3110" spans="1:9" x14ac:dyDescent="0.2">
      <c r="A3110" t="str">
        <f t="shared" si="48"/>
        <v/>
      </c>
      <c r="B3110" s="15">
        <v>2019</v>
      </c>
      <c r="C3110" t="s">
        <v>1201</v>
      </c>
      <c r="D3110" t="s">
        <v>352</v>
      </c>
      <c r="E3110" t="s">
        <v>352</v>
      </c>
      <c r="F3110" s="10">
        <v>161643</v>
      </c>
      <c r="G3110" s="8">
        <v>6.5271999999999999E-6</v>
      </c>
      <c r="H3110" s="10">
        <v>11228.08944</v>
      </c>
      <c r="I3110" t="str">
        <f>IFERROR(VLOOKUP(D3110,'LEAID Match'!$A$2:$B$186,2,FALSE),"")</f>
        <v/>
      </c>
    </row>
    <row r="3111" spans="1:9" x14ac:dyDescent="0.2">
      <c r="A3111" t="str">
        <f t="shared" si="48"/>
        <v/>
      </c>
      <c r="B3111" s="15">
        <v>2020</v>
      </c>
      <c r="C3111" t="s">
        <v>1201</v>
      </c>
      <c r="D3111" t="s">
        <v>352</v>
      </c>
      <c r="E3111" t="s">
        <v>352</v>
      </c>
      <c r="F3111" s="10">
        <v>175772</v>
      </c>
      <c r="G3111" s="8">
        <v>5.7460999999999999E-6</v>
      </c>
      <c r="H3111" s="10">
        <v>13210.2839</v>
      </c>
      <c r="I3111" t="str">
        <f>IFERROR(VLOOKUP(D3111,'LEAID Match'!$A$2:$B$186,2,FALSE),"")</f>
        <v/>
      </c>
    </row>
    <row r="3112" spans="1:9" x14ac:dyDescent="0.2">
      <c r="A3112" t="str">
        <f t="shared" si="48"/>
        <v/>
      </c>
      <c r="B3112" s="15">
        <v>2021</v>
      </c>
      <c r="C3112" t="s">
        <v>1201</v>
      </c>
      <c r="D3112" t="s">
        <v>352</v>
      </c>
      <c r="E3112" t="s">
        <v>352</v>
      </c>
      <c r="F3112" s="10">
        <v>145225</v>
      </c>
      <c r="G3112" s="8">
        <v>5.0521000000000003E-6</v>
      </c>
      <c r="H3112" s="10">
        <v>10920.114150000001</v>
      </c>
      <c r="I3112" t="str">
        <f>IFERROR(VLOOKUP(D3112,'LEAID Match'!$A$2:$B$186,2,FALSE),"")</f>
        <v/>
      </c>
    </row>
    <row r="3113" spans="1:9" x14ac:dyDescent="0.2">
      <c r="A3113" t="str">
        <f t="shared" si="48"/>
        <v/>
      </c>
      <c r="B3113" s="15">
        <v>2022</v>
      </c>
      <c r="C3113" t="s">
        <v>1201</v>
      </c>
      <c r="D3113" t="s">
        <v>352</v>
      </c>
      <c r="E3113" t="s">
        <v>352</v>
      </c>
      <c r="F3113" s="10">
        <v>159054</v>
      </c>
      <c r="G3113" s="8">
        <v>4.7783999999999999E-6</v>
      </c>
      <c r="H3113" s="10">
        <v>19257.90768</v>
      </c>
      <c r="I3113" t="str">
        <f>IFERROR(VLOOKUP(D3113,'LEAID Match'!$A$2:$B$186,2,FALSE),"")</f>
        <v/>
      </c>
    </row>
    <row r="3114" spans="1:9" x14ac:dyDescent="0.2">
      <c r="A3114" t="str">
        <f t="shared" si="48"/>
        <v/>
      </c>
      <c r="B3114" s="15">
        <v>2023</v>
      </c>
      <c r="C3114" t="s">
        <v>1201</v>
      </c>
      <c r="D3114" t="s">
        <v>352</v>
      </c>
      <c r="E3114" t="s">
        <v>352</v>
      </c>
      <c r="F3114" s="10">
        <v>157187</v>
      </c>
      <c r="G3114" s="8">
        <v>6.1829999999999999E-6</v>
      </c>
      <c r="H3114" s="10">
        <v>14795.3007</v>
      </c>
      <c r="I3114" t="str">
        <f>IFERROR(VLOOKUP(D3114,'LEAID Match'!$A$2:$B$186,2,FALSE),"")</f>
        <v/>
      </c>
    </row>
    <row r="3115" spans="1:9" x14ac:dyDescent="0.2">
      <c r="A3115" t="str">
        <f t="shared" si="48"/>
        <v/>
      </c>
      <c r="B3115" s="15">
        <v>2015</v>
      </c>
      <c r="C3115" t="s">
        <v>1202</v>
      </c>
      <c r="D3115" t="s">
        <v>353</v>
      </c>
      <c r="E3115" t="s">
        <v>353</v>
      </c>
      <c r="F3115" s="10">
        <v>1797149</v>
      </c>
      <c r="G3115" s="8">
        <v>1.30863E-4</v>
      </c>
      <c r="H3115" s="10">
        <v>146998.40789999999</v>
      </c>
      <c r="I3115" t="str">
        <f>IFERROR(VLOOKUP(D3115,'LEAID Match'!$A$2:$B$186,2,FALSE),"")</f>
        <v/>
      </c>
    </row>
    <row r="3116" spans="1:9" x14ac:dyDescent="0.2">
      <c r="A3116" t="str">
        <f t="shared" si="48"/>
        <v/>
      </c>
      <c r="B3116" s="15">
        <v>2016</v>
      </c>
      <c r="C3116" t="s">
        <v>1202</v>
      </c>
      <c r="D3116" t="s">
        <v>353</v>
      </c>
      <c r="E3116" t="s">
        <v>353</v>
      </c>
      <c r="F3116" s="10">
        <v>2351022</v>
      </c>
      <c r="G3116" s="8">
        <v>1.21891E-4</v>
      </c>
      <c r="H3116" s="10">
        <v>119124.07430000001</v>
      </c>
      <c r="I3116" t="str">
        <f>IFERROR(VLOOKUP(D3116,'LEAID Match'!$A$2:$B$186,2,FALSE),"")</f>
        <v/>
      </c>
    </row>
    <row r="3117" spans="1:9" x14ac:dyDescent="0.2">
      <c r="A3117" t="str">
        <f t="shared" si="48"/>
        <v/>
      </c>
      <c r="B3117" s="15">
        <v>2017</v>
      </c>
      <c r="C3117" t="s">
        <v>1202</v>
      </c>
      <c r="D3117" t="s">
        <v>353</v>
      </c>
      <c r="E3117" t="s">
        <v>353</v>
      </c>
      <c r="F3117" s="10">
        <v>2240848</v>
      </c>
      <c r="G3117" s="8">
        <v>9.4657300000000006E-5</v>
      </c>
      <c r="H3117" s="10">
        <v>96758.692060000001</v>
      </c>
      <c r="I3117" t="str">
        <f>IFERROR(VLOOKUP(D3117,'LEAID Match'!$A$2:$B$186,2,FALSE),"")</f>
        <v/>
      </c>
    </row>
    <row r="3118" spans="1:9" x14ac:dyDescent="0.2">
      <c r="A3118" t="str">
        <f t="shared" si="48"/>
        <v/>
      </c>
      <c r="B3118" s="15">
        <v>2018</v>
      </c>
      <c r="C3118" t="s">
        <v>1202</v>
      </c>
      <c r="D3118" t="s">
        <v>353</v>
      </c>
      <c r="E3118" t="s">
        <v>353</v>
      </c>
      <c r="F3118" s="10">
        <v>2697778</v>
      </c>
      <c r="G3118" s="8">
        <v>9.6096900000000005E-5</v>
      </c>
      <c r="H3118" s="10">
        <v>133584.30069</v>
      </c>
      <c r="I3118" t="str">
        <f>IFERROR(VLOOKUP(D3118,'LEAID Match'!$A$2:$B$186,2,FALSE),"")</f>
        <v/>
      </c>
    </row>
    <row r="3119" spans="1:9" x14ac:dyDescent="0.2">
      <c r="A3119" t="str">
        <f t="shared" si="48"/>
        <v/>
      </c>
      <c r="B3119" s="15">
        <v>2019</v>
      </c>
      <c r="C3119" t="s">
        <v>1202</v>
      </c>
      <c r="D3119" t="s">
        <v>353</v>
      </c>
      <c r="E3119" t="s">
        <v>353</v>
      </c>
      <c r="F3119" s="10">
        <v>1744734</v>
      </c>
      <c r="G3119" s="8">
        <v>7.0452500000000004E-5</v>
      </c>
      <c r="H3119" s="10">
        <v>121192.39050000001</v>
      </c>
      <c r="I3119" t="str">
        <f>IFERROR(VLOOKUP(D3119,'LEAID Match'!$A$2:$B$186,2,FALSE),"")</f>
        <v/>
      </c>
    </row>
    <row r="3120" spans="1:9" x14ac:dyDescent="0.2">
      <c r="A3120" t="str">
        <f t="shared" si="48"/>
        <v/>
      </c>
      <c r="B3120" s="15">
        <v>2020</v>
      </c>
      <c r="C3120" t="s">
        <v>1202</v>
      </c>
      <c r="D3120" t="s">
        <v>353</v>
      </c>
      <c r="E3120" t="s">
        <v>353</v>
      </c>
      <c r="F3120" s="10">
        <v>2516154</v>
      </c>
      <c r="G3120" s="8">
        <v>8.2254000000000002E-5</v>
      </c>
      <c r="H3120" s="10">
        <v>189101.946</v>
      </c>
      <c r="I3120" t="str">
        <f>IFERROR(VLOOKUP(D3120,'LEAID Match'!$A$2:$B$186,2,FALSE),"")</f>
        <v/>
      </c>
    </row>
    <row r="3121" spans="1:9" x14ac:dyDescent="0.2">
      <c r="A3121" t="str">
        <f t="shared" si="48"/>
        <v/>
      </c>
      <c r="B3121" s="15">
        <v>2021</v>
      </c>
      <c r="C3121" t="s">
        <v>1202</v>
      </c>
      <c r="D3121" t="s">
        <v>353</v>
      </c>
      <c r="E3121" t="s">
        <v>353</v>
      </c>
      <c r="F3121" s="10">
        <v>1914417</v>
      </c>
      <c r="G3121" s="8">
        <v>6.6599099999999997E-5</v>
      </c>
      <c r="H3121" s="10">
        <v>143953.95465</v>
      </c>
      <c r="I3121" t="str">
        <f>IFERROR(VLOOKUP(D3121,'LEAID Match'!$A$2:$B$186,2,FALSE),"")</f>
        <v/>
      </c>
    </row>
    <row r="3122" spans="1:9" x14ac:dyDescent="0.2">
      <c r="A3122" t="str">
        <f t="shared" si="48"/>
        <v/>
      </c>
      <c r="B3122" s="15">
        <v>2022</v>
      </c>
      <c r="C3122" t="s">
        <v>1202</v>
      </c>
      <c r="D3122" t="s">
        <v>353</v>
      </c>
      <c r="E3122" t="s">
        <v>353</v>
      </c>
      <c r="F3122" s="10">
        <v>2593582</v>
      </c>
      <c r="G3122" s="8">
        <v>7.7917999999999995E-5</v>
      </c>
      <c r="H3122" s="10">
        <v>314025.12359999999</v>
      </c>
      <c r="I3122" t="str">
        <f>IFERROR(VLOOKUP(D3122,'LEAID Match'!$A$2:$B$186,2,FALSE),"")</f>
        <v/>
      </c>
    </row>
    <row r="3123" spans="1:9" x14ac:dyDescent="0.2">
      <c r="A3123" t="str">
        <f t="shared" si="48"/>
        <v/>
      </c>
      <c r="B3123" s="15">
        <v>2023</v>
      </c>
      <c r="C3123" t="s">
        <v>1202</v>
      </c>
      <c r="D3123" t="s">
        <v>353</v>
      </c>
      <c r="E3123" t="s">
        <v>353</v>
      </c>
      <c r="F3123" s="10">
        <v>2198120</v>
      </c>
      <c r="G3123" s="8">
        <v>8.6463299999999996E-5</v>
      </c>
      <c r="H3123" s="10">
        <v>206898.03057</v>
      </c>
      <c r="I3123" t="str">
        <f>IFERROR(VLOOKUP(D3123,'LEAID Match'!$A$2:$B$186,2,FALSE),"")</f>
        <v/>
      </c>
    </row>
    <row r="3124" spans="1:9" x14ac:dyDescent="0.2">
      <c r="A3124" t="str">
        <f t="shared" si="48"/>
        <v/>
      </c>
      <c r="B3124" s="15">
        <v>2015</v>
      </c>
      <c r="C3124" t="s">
        <v>1203</v>
      </c>
      <c r="D3124" t="s">
        <v>354</v>
      </c>
      <c r="E3124" t="s">
        <v>354</v>
      </c>
      <c r="F3124" s="10">
        <v>674527</v>
      </c>
      <c r="G3124" s="8">
        <v>4.9116999999999997E-5</v>
      </c>
      <c r="H3124" s="10">
        <v>55173.126099999994</v>
      </c>
      <c r="I3124" t="str">
        <f>IFERROR(VLOOKUP(D3124,'LEAID Match'!$A$2:$B$186,2,FALSE),"")</f>
        <v/>
      </c>
    </row>
    <row r="3125" spans="1:9" x14ac:dyDescent="0.2">
      <c r="A3125" t="str">
        <f t="shared" si="48"/>
        <v/>
      </c>
      <c r="B3125" s="15">
        <v>2016</v>
      </c>
      <c r="C3125" t="s">
        <v>1203</v>
      </c>
      <c r="D3125" t="s">
        <v>354</v>
      </c>
      <c r="E3125" t="s">
        <v>354</v>
      </c>
      <c r="F3125" s="10">
        <v>878859</v>
      </c>
      <c r="G3125" s="8">
        <v>4.5565300000000002E-5</v>
      </c>
      <c r="H3125" s="10">
        <v>44530.967690000005</v>
      </c>
      <c r="I3125" t="str">
        <f>IFERROR(VLOOKUP(D3125,'LEAID Match'!$A$2:$B$186,2,FALSE),"")</f>
        <v/>
      </c>
    </row>
    <row r="3126" spans="1:9" x14ac:dyDescent="0.2">
      <c r="A3126" t="str">
        <f t="shared" si="48"/>
        <v/>
      </c>
      <c r="B3126" s="15">
        <v>2017</v>
      </c>
      <c r="C3126" t="s">
        <v>1203</v>
      </c>
      <c r="D3126" t="s">
        <v>354</v>
      </c>
      <c r="E3126" t="s">
        <v>354</v>
      </c>
      <c r="F3126" s="10">
        <v>1296648</v>
      </c>
      <c r="G3126" s="8">
        <v>5.4772599999999998E-5</v>
      </c>
      <c r="H3126" s="10">
        <v>55988.551719999996</v>
      </c>
      <c r="I3126" t="str">
        <f>IFERROR(VLOOKUP(D3126,'LEAID Match'!$A$2:$B$186,2,FALSE),"")</f>
        <v/>
      </c>
    </row>
    <row r="3127" spans="1:9" x14ac:dyDescent="0.2">
      <c r="A3127" t="str">
        <f t="shared" si="48"/>
        <v/>
      </c>
      <c r="B3127" s="15">
        <v>2018</v>
      </c>
      <c r="C3127" t="s">
        <v>1203</v>
      </c>
      <c r="D3127" t="s">
        <v>354</v>
      </c>
      <c r="E3127" t="s">
        <v>354</v>
      </c>
      <c r="F3127" s="10">
        <v>1732956</v>
      </c>
      <c r="G3127" s="8">
        <v>6.1729200000000005E-5</v>
      </c>
      <c r="H3127" s="10">
        <v>85809.760920000001</v>
      </c>
      <c r="I3127" t="str">
        <f>IFERROR(VLOOKUP(D3127,'LEAID Match'!$A$2:$B$186,2,FALSE),"")</f>
        <v/>
      </c>
    </row>
    <row r="3128" spans="1:9" x14ac:dyDescent="0.2">
      <c r="A3128" t="str">
        <f t="shared" si="48"/>
        <v/>
      </c>
      <c r="B3128" s="15">
        <v>2019</v>
      </c>
      <c r="C3128" t="s">
        <v>1203</v>
      </c>
      <c r="D3128" t="s">
        <v>354</v>
      </c>
      <c r="E3128" t="s">
        <v>354</v>
      </c>
      <c r="F3128" s="10">
        <v>1938509</v>
      </c>
      <c r="G3128" s="8">
        <v>7.8277199999999997E-5</v>
      </c>
      <c r="H3128" s="10">
        <v>134652.43943999999</v>
      </c>
      <c r="I3128" t="str">
        <f>IFERROR(VLOOKUP(D3128,'LEAID Match'!$A$2:$B$186,2,FALSE),"")</f>
        <v/>
      </c>
    </row>
    <row r="3129" spans="1:9" x14ac:dyDescent="0.2">
      <c r="A3129" t="str">
        <f t="shared" si="48"/>
        <v/>
      </c>
      <c r="B3129" s="15">
        <v>2020</v>
      </c>
      <c r="C3129" t="s">
        <v>1203</v>
      </c>
      <c r="D3129" t="s">
        <v>354</v>
      </c>
      <c r="E3129" t="s">
        <v>354</v>
      </c>
      <c r="F3129" s="10">
        <v>2505592</v>
      </c>
      <c r="G3129" s="8">
        <v>8.1908699999999997E-5</v>
      </c>
      <c r="H3129" s="10">
        <v>188308.10129999998</v>
      </c>
      <c r="I3129" t="str">
        <f>IFERROR(VLOOKUP(D3129,'LEAID Match'!$A$2:$B$186,2,FALSE),"")</f>
        <v/>
      </c>
    </row>
    <row r="3130" spans="1:9" x14ac:dyDescent="0.2">
      <c r="A3130" t="str">
        <f t="shared" si="48"/>
        <v/>
      </c>
      <c r="B3130" s="15">
        <v>2021</v>
      </c>
      <c r="C3130" t="s">
        <v>1203</v>
      </c>
      <c r="D3130" t="s">
        <v>354</v>
      </c>
      <c r="E3130" t="s">
        <v>354</v>
      </c>
      <c r="F3130" s="10">
        <v>2409985</v>
      </c>
      <c r="G3130" s="8">
        <v>8.3838999999999995E-5</v>
      </c>
      <c r="H3130" s="10">
        <v>181217.99849999999</v>
      </c>
      <c r="I3130" t="str">
        <f>IFERROR(VLOOKUP(D3130,'LEAID Match'!$A$2:$B$186,2,FALSE),"")</f>
        <v/>
      </c>
    </row>
    <row r="3131" spans="1:9" x14ac:dyDescent="0.2">
      <c r="A3131" t="str">
        <f t="shared" si="48"/>
        <v/>
      </c>
      <c r="B3131" s="15">
        <v>2022</v>
      </c>
      <c r="C3131" t="s">
        <v>1203</v>
      </c>
      <c r="D3131" t="s">
        <v>354</v>
      </c>
      <c r="E3131" t="s">
        <v>354</v>
      </c>
      <c r="F3131" s="10">
        <v>3108679</v>
      </c>
      <c r="G3131" s="8">
        <v>9.3392899999999998E-5</v>
      </c>
      <c r="H3131" s="10">
        <v>376392.06557999999</v>
      </c>
      <c r="I3131" t="str">
        <f>IFERROR(VLOOKUP(D3131,'LEAID Match'!$A$2:$B$186,2,FALSE),"")</f>
        <v/>
      </c>
    </row>
    <row r="3132" spans="1:9" x14ac:dyDescent="0.2">
      <c r="A3132" t="str">
        <f t="shared" si="48"/>
        <v/>
      </c>
      <c r="B3132" s="15">
        <v>2023</v>
      </c>
      <c r="C3132" t="s">
        <v>1203</v>
      </c>
      <c r="D3132" t="s">
        <v>354</v>
      </c>
      <c r="E3132" t="s">
        <v>354</v>
      </c>
      <c r="F3132" s="10">
        <v>2704820</v>
      </c>
      <c r="G3132" s="8">
        <v>1.063944E-4</v>
      </c>
      <c r="H3132" s="10">
        <v>254591.15976000001</v>
      </c>
      <c r="I3132" t="str">
        <f>IFERROR(VLOOKUP(D3132,'LEAID Match'!$A$2:$B$186,2,FALSE),"")</f>
        <v/>
      </c>
    </row>
    <row r="3133" spans="1:9" x14ac:dyDescent="0.2">
      <c r="A3133" t="str">
        <f t="shared" si="48"/>
        <v/>
      </c>
      <c r="B3133" s="15">
        <v>2015</v>
      </c>
      <c r="C3133" t="s">
        <v>1204</v>
      </c>
      <c r="D3133" t="s">
        <v>355</v>
      </c>
      <c r="E3133" t="s">
        <v>355</v>
      </c>
      <c r="F3133" s="10">
        <v>201457</v>
      </c>
      <c r="G3133" s="8">
        <v>1.4669500000000001E-5</v>
      </c>
      <c r="H3133" s="10">
        <v>16478.249350000002</v>
      </c>
      <c r="I3133" t="str">
        <f>IFERROR(VLOOKUP(D3133,'LEAID Match'!$A$2:$B$186,2,FALSE),"")</f>
        <v/>
      </c>
    </row>
    <row r="3134" spans="1:9" x14ac:dyDescent="0.2">
      <c r="A3134" t="str">
        <f t="shared" si="48"/>
        <v/>
      </c>
      <c r="B3134" s="15">
        <v>2016</v>
      </c>
      <c r="C3134" t="s">
        <v>1204</v>
      </c>
      <c r="D3134" t="s">
        <v>355</v>
      </c>
      <c r="E3134" t="s">
        <v>355</v>
      </c>
      <c r="F3134" s="10">
        <v>251172</v>
      </c>
      <c r="G3134" s="8">
        <v>1.3022300000000001E-5</v>
      </c>
      <c r="H3134" s="10">
        <v>12726.693790000001</v>
      </c>
      <c r="I3134" t="str">
        <f>IFERROR(VLOOKUP(D3134,'LEAID Match'!$A$2:$B$186,2,FALSE),"")</f>
        <v/>
      </c>
    </row>
    <row r="3135" spans="1:9" x14ac:dyDescent="0.2">
      <c r="A3135" t="str">
        <f t="shared" si="48"/>
        <v/>
      </c>
      <c r="B3135" s="15">
        <v>2017</v>
      </c>
      <c r="C3135" t="s">
        <v>1204</v>
      </c>
      <c r="D3135" t="s">
        <v>355</v>
      </c>
      <c r="E3135" t="s">
        <v>355</v>
      </c>
      <c r="F3135" s="10">
        <v>287843</v>
      </c>
      <c r="G3135" s="8">
        <v>1.2159E-5</v>
      </c>
      <c r="H3135" s="10">
        <v>12428.9298</v>
      </c>
      <c r="I3135" t="str">
        <f>IFERROR(VLOOKUP(D3135,'LEAID Match'!$A$2:$B$186,2,FALSE),"")</f>
        <v/>
      </c>
    </row>
    <row r="3136" spans="1:9" x14ac:dyDescent="0.2">
      <c r="A3136" t="str">
        <f t="shared" si="48"/>
        <v/>
      </c>
      <c r="B3136" s="15">
        <v>2018</v>
      </c>
      <c r="C3136" t="s">
        <v>1204</v>
      </c>
      <c r="D3136" t="s">
        <v>355</v>
      </c>
      <c r="E3136" t="s">
        <v>355</v>
      </c>
      <c r="F3136" s="10">
        <v>316876</v>
      </c>
      <c r="G3136" s="8">
        <v>1.12874E-5</v>
      </c>
      <c r="H3136" s="10">
        <v>15690.614739999999</v>
      </c>
      <c r="I3136" t="str">
        <f>IFERROR(VLOOKUP(D3136,'LEAID Match'!$A$2:$B$186,2,FALSE),"")</f>
        <v/>
      </c>
    </row>
    <row r="3137" spans="1:9" x14ac:dyDescent="0.2">
      <c r="A3137" t="str">
        <f t="shared" si="48"/>
        <v/>
      </c>
      <c r="B3137" s="15">
        <v>2019</v>
      </c>
      <c r="C3137" t="s">
        <v>1204</v>
      </c>
      <c r="D3137" t="s">
        <v>355</v>
      </c>
      <c r="E3137" t="s">
        <v>355</v>
      </c>
      <c r="F3137" s="10">
        <v>449686</v>
      </c>
      <c r="G3137" s="8">
        <v>1.8158399999999999E-5</v>
      </c>
      <c r="H3137" s="10">
        <v>31236.079679999999</v>
      </c>
      <c r="I3137" t="str">
        <f>IFERROR(VLOOKUP(D3137,'LEAID Match'!$A$2:$B$186,2,FALSE),"")</f>
        <v/>
      </c>
    </row>
    <row r="3138" spans="1:9" x14ac:dyDescent="0.2">
      <c r="A3138" t="str">
        <f t="shared" si="48"/>
        <v/>
      </c>
      <c r="B3138" s="15">
        <v>2020</v>
      </c>
      <c r="C3138" t="s">
        <v>1204</v>
      </c>
      <c r="D3138" t="s">
        <v>355</v>
      </c>
      <c r="E3138" t="s">
        <v>355</v>
      </c>
      <c r="F3138" s="10">
        <v>492349</v>
      </c>
      <c r="G3138" s="8">
        <v>1.6095100000000001E-5</v>
      </c>
      <c r="H3138" s="10">
        <v>37002.634900000005</v>
      </c>
      <c r="I3138" t="str">
        <f>IFERROR(VLOOKUP(D3138,'LEAID Match'!$A$2:$B$186,2,FALSE),"")</f>
        <v/>
      </c>
    </row>
    <row r="3139" spans="1:9" x14ac:dyDescent="0.2">
      <c r="A3139" t="str">
        <f t="shared" ref="A3139:A3202" si="49">I3139</f>
        <v/>
      </c>
      <c r="B3139" s="15">
        <v>2021</v>
      </c>
      <c r="C3139" t="s">
        <v>1204</v>
      </c>
      <c r="D3139" t="s">
        <v>355</v>
      </c>
      <c r="E3139" t="s">
        <v>355</v>
      </c>
      <c r="F3139" s="10">
        <v>494789</v>
      </c>
      <c r="G3139" s="8">
        <v>1.7212799999999999E-5</v>
      </c>
      <c r="H3139" s="10">
        <v>37205.467199999999</v>
      </c>
      <c r="I3139" t="str">
        <f>IFERROR(VLOOKUP(D3139,'LEAID Match'!$A$2:$B$186,2,FALSE),"")</f>
        <v/>
      </c>
    </row>
    <row r="3140" spans="1:9" x14ac:dyDescent="0.2">
      <c r="A3140" t="str">
        <f t="shared" si="49"/>
        <v/>
      </c>
      <c r="B3140" s="15">
        <v>2022</v>
      </c>
      <c r="C3140" t="s">
        <v>1204</v>
      </c>
      <c r="D3140" t="s">
        <v>355</v>
      </c>
      <c r="E3140" t="s">
        <v>355</v>
      </c>
      <c r="F3140" s="10">
        <v>444239</v>
      </c>
      <c r="G3140" s="8">
        <v>1.3346099999999999E-5</v>
      </c>
      <c r="H3140" s="10">
        <v>53787.452219999999</v>
      </c>
      <c r="I3140" t="str">
        <f>IFERROR(VLOOKUP(D3140,'LEAID Match'!$A$2:$B$186,2,FALSE),"")</f>
        <v/>
      </c>
    </row>
    <row r="3141" spans="1:9" x14ac:dyDescent="0.2">
      <c r="A3141" t="str">
        <f t="shared" si="49"/>
        <v/>
      </c>
      <c r="B3141" s="15">
        <v>2023</v>
      </c>
      <c r="C3141" t="s">
        <v>1204</v>
      </c>
      <c r="D3141" t="s">
        <v>355</v>
      </c>
      <c r="E3141" t="s">
        <v>355</v>
      </c>
      <c r="F3141" s="10">
        <v>429922</v>
      </c>
      <c r="G3141" s="8">
        <v>1.6911000000000001E-5</v>
      </c>
      <c r="H3141" s="10">
        <v>40466.331900000005</v>
      </c>
      <c r="I3141" t="str">
        <f>IFERROR(VLOOKUP(D3141,'LEAID Match'!$A$2:$B$186,2,FALSE),"")</f>
        <v/>
      </c>
    </row>
    <row r="3142" spans="1:9" x14ac:dyDescent="0.2">
      <c r="A3142" t="str">
        <f t="shared" si="49"/>
        <v/>
      </c>
      <c r="B3142" s="15">
        <v>2015</v>
      </c>
      <c r="C3142" t="s">
        <v>1205</v>
      </c>
      <c r="D3142" t="s">
        <v>356</v>
      </c>
      <c r="E3142" t="s">
        <v>356</v>
      </c>
      <c r="F3142" s="10" t="s">
        <v>29</v>
      </c>
      <c r="G3142" s="8">
        <v>0</v>
      </c>
      <c r="H3142" s="10">
        <v>0</v>
      </c>
      <c r="I3142" t="str">
        <f>IFERROR(VLOOKUP(D3142,'LEAID Match'!$A$2:$B$186,2,FALSE),"")</f>
        <v/>
      </c>
    </row>
    <row r="3143" spans="1:9" x14ac:dyDescent="0.2">
      <c r="A3143" t="str">
        <f t="shared" si="49"/>
        <v/>
      </c>
      <c r="B3143" s="15">
        <v>2016</v>
      </c>
      <c r="C3143" t="s">
        <v>1205</v>
      </c>
      <c r="D3143" t="s">
        <v>356</v>
      </c>
      <c r="E3143" t="s">
        <v>356</v>
      </c>
      <c r="F3143" s="10" t="s">
        <v>29</v>
      </c>
      <c r="G3143" s="8">
        <v>0</v>
      </c>
      <c r="H3143" s="10">
        <v>0</v>
      </c>
      <c r="I3143" t="str">
        <f>IFERROR(VLOOKUP(D3143,'LEAID Match'!$A$2:$B$186,2,FALSE),"")</f>
        <v/>
      </c>
    </row>
    <row r="3144" spans="1:9" x14ac:dyDescent="0.2">
      <c r="A3144" t="str">
        <f t="shared" si="49"/>
        <v/>
      </c>
      <c r="B3144" s="15">
        <v>2017</v>
      </c>
      <c r="C3144" t="s">
        <v>1205</v>
      </c>
      <c r="D3144" t="s">
        <v>356</v>
      </c>
      <c r="E3144" t="s">
        <v>356</v>
      </c>
      <c r="F3144" s="10" t="s">
        <v>29</v>
      </c>
      <c r="G3144" s="8">
        <v>0</v>
      </c>
      <c r="H3144" s="10">
        <v>0</v>
      </c>
      <c r="I3144" t="str">
        <f>IFERROR(VLOOKUP(D3144,'LEAID Match'!$A$2:$B$186,2,FALSE),"")</f>
        <v/>
      </c>
    </row>
    <row r="3145" spans="1:9" x14ac:dyDescent="0.2">
      <c r="A3145" t="str">
        <f t="shared" si="49"/>
        <v/>
      </c>
      <c r="B3145" s="15">
        <v>2018</v>
      </c>
      <c r="C3145" t="s">
        <v>1205</v>
      </c>
      <c r="D3145" t="s">
        <v>356</v>
      </c>
      <c r="E3145" t="s">
        <v>356</v>
      </c>
      <c r="F3145" s="10" t="s">
        <v>29</v>
      </c>
      <c r="G3145" s="8">
        <v>0</v>
      </c>
      <c r="H3145" s="10">
        <v>0</v>
      </c>
      <c r="I3145" t="str">
        <f>IFERROR(VLOOKUP(D3145,'LEAID Match'!$A$2:$B$186,2,FALSE),"")</f>
        <v/>
      </c>
    </row>
    <row r="3146" spans="1:9" x14ac:dyDescent="0.2">
      <c r="A3146" t="str">
        <f t="shared" si="49"/>
        <v/>
      </c>
      <c r="B3146" s="15">
        <v>2019</v>
      </c>
      <c r="C3146" t="s">
        <v>1205</v>
      </c>
      <c r="D3146" t="s">
        <v>356</v>
      </c>
      <c r="E3146" t="s">
        <v>356</v>
      </c>
      <c r="F3146" s="10" t="s">
        <v>29</v>
      </c>
      <c r="G3146" s="8">
        <v>0</v>
      </c>
      <c r="H3146" s="10">
        <v>0</v>
      </c>
      <c r="I3146" t="str">
        <f>IFERROR(VLOOKUP(D3146,'LEAID Match'!$A$2:$B$186,2,FALSE),"")</f>
        <v/>
      </c>
    </row>
    <row r="3147" spans="1:9" x14ac:dyDescent="0.2">
      <c r="A3147" t="str">
        <f t="shared" si="49"/>
        <v/>
      </c>
      <c r="B3147" s="15">
        <v>2020</v>
      </c>
      <c r="C3147" t="s">
        <v>1205</v>
      </c>
      <c r="D3147" t="s">
        <v>356</v>
      </c>
      <c r="E3147" t="s">
        <v>356</v>
      </c>
      <c r="F3147" s="10" t="s">
        <v>29</v>
      </c>
      <c r="G3147" s="8">
        <v>0</v>
      </c>
      <c r="H3147" s="10">
        <v>0</v>
      </c>
      <c r="I3147" t="str">
        <f>IFERROR(VLOOKUP(D3147,'LEAID Match'!$A$2:$B$186,2,FALSE),"")</f>
        <v/>
      </c>
    </row>
    <row r="3148" spans="1:9" x14ac:dyDescent="0.2">
      <c r="A3148" t="str">
        <f t="shared" si="49"/>
        <v/>
      </c>
      <c r="B3148" s="15">
        <v>2021</v>
      </c>
      <c r="C3148" t="s">
        <v>1205</v>
      </c>
      <c r="D3148" t="s">
        <v>356</v>
      </c>
      <c r="E3148" t="s">
        <v>356</v>
      </c>
      <c r="F3148" s="10" t="s">
        <v>29</v>
      </c>
      <c r="G3148" s="8">
        <v>0</v>
      </c>
      <c r="H3148" s="10">
        <v>0</v>
      </c>
      <c r="I3148" t="str">
        <f>IFERROR(VLOOKUP(D3148,'LEAID Match'!$A$2:$B$186,2,FALSE),"")</f>
        <v/>
      </c>
    </row>
    <row r="3149" spans="1:9" x14ac:dyDescent="0.2">
      <c r="A3149" t="str">
        <f t="shared" si="49"/>
        <v/>
      </c>
      <c r="B3149" s="15">
        <v>2022</v>
      </c>
      <c r="C3149" t="s">
        <v>1205</v>
      </c>
      <c r="D3149" t="s">
        <v>356</v>
      </c>
      <c r="E3149" t="s">
        <v>356</v>
      </c>
      <c r="F3149" s="10" t="s">
        <v>29</v>
      </c>
      <c r="G3149" s="8">
        <v>0</v>
      </c>
      <c r="H3149" s="10">
        <v>0</v>
      </c>
      <c r="I3149" t="str">
        <f>IFERROR(VLOOKUP(D3149,'LEAID Match'!$A$2:$B$186,2,FALSE),"")</f>
        <v/>
      </c>
    </row>
    <row r="3150" spans="1:9" x14ac:dyDescent="0.2">
      <c r="A3150" t="str">
        <f t="shared" si="49"/>
        <v/>
      </c>
      <c r="B3150" s="15">
        <v>2023</v>
      </c>
      <c r="C3150" t="s">
        <v>1205</v>
      </c>
      <c r="D3150" t="s">
        <v>356</v>
      </c>
      <c r="E3150" t="s">
        <v>356</v>
      </c>
      <c r="F3150" s="10" t="s">
        <v>2013</v>
      </c>
      <c r="G3150" s="8">
        <v>0</v>
      </c>
      <c r="H3150" s="10">
        <v>0</v>
      </c>
      <c r="I3150" t="str">
        <f>IFERROR(VLOOKUP(D3150,'LEAID Match'!$A$2:$B$186,2,FALSE),"")</f>
        <v/>
      </c>
    </row>
    <row r="3151" spans="1:9" x14ac:dyDescent="0.2">
      <c r="A3151" t="str">
        <f t="shared" si="49"/>
        <v/>
      </c>
      <c r="B3151" s="15">
        <v>2015</v>
      </c>
      <c r="C3151" t="s">
        <v>1206</v>
      </c>
      <c r="D3151" t="s">
        <v>357</v>
      </c>
      <c r="E3151" t="s">
        <v>357</v>
      </c>
      <c r="F3151" s="10" t="s">
        <v>29</v>
      </c>
      <c r="G3151" s="8">
        <v>0</v>
      </c>
      <c r="H3151" s="10">
        <v>0</v>
      </c>
      <c r="I3151" t="str">
        <f>IFERROR(VLOOKUP(D3151,'LEAID Match'!$A$2:$B$186,2,FALSE),"")</f>
        <v/>
      </c>
    </row>
    <row r="3152" spans="1:9" x14ac:dyDescent="0.2">
      <c r="A3152" t="str">
        <f t="shared" si="49"/>
        <v/>
      </c>
      <c r="B3152" s="15">
        <v>2016</v>
      </c>
      <c r="C3152" t="s">
        <v>1206</v>
      </c>
      <c r="D3152" t="s">
        <v>357</v>
      </c>
      <c r="E3152" t="s">
        <v>357</v>
      </c>
      <c r="F3152" s="10" t="s">
        <v>29</v>
      </c>
      <c r="G3152" s="8">
        <v>0</v>
      </c>
      <c r="H3152" s="10">
        <v>0</v>
      </c>
      <c r="I3152" t="str">
        <f>IFERROR(VLOOKUP(D3152,'LEAID Match'!$A$2:$B$186,2,FALSE),"")</f>
        <v/>
      </c>
    </row>
    <row r="3153" spans="1:9" x14ac:dyDescent="0.2">
      <c r="A3153" t="str">
        <f t="shared" si="49"/>
        <v/>
      </c>
      <c r="B3153" s="15">
        <v>2017</v>
      </c>
      <c r="C3153" t="s">
        <v>1206</v>
      </c>
      <c r="D3153" t="s">
        <v>357</v>
      </c>
      <c r="E3153" t="s">
        <v>357</v>
      </c>
      <c r="F3153" s="10" t="s">
        <v>29</v>
      </c>
      <c r="G3153" s="8">
        <v>0</v>
      </c>
      <c r="H3153" s="10">
        <v>0</v>
      </c>
      <c r="I3153" t="str">
        <f>IFERROR(VLOOKUP(D3153,'LEAID Match'!$A$2:$B$186,2,FALSE),"")</f>
        <v/>
      </c>
    </row>
    <row r="3154" spans="1:9" x14ac:dyDescent="0.2">
      <c r="A3154" t="str">
        <f t="shared" si="49"/>
        <v/>
      </c>
      <c r="B3154" s="15">
        <v>2018</v>
      </c>
      <c r="C3154" t="s">
        <v>1206</v>
      </c>
      <c r="D3154" t="s">
        <v>357</v>
      </c>
      <c r="E3154" t="s">
        <v>357</v>
      </c>
      <c r="F3154" s="10" t="s">
        <v>29</v>
      </c>
      <c r="G3154" s="8">
        <v>0</v>
      </c>
      <c r="H3154" s="10">
        <v>0</v>
      </c>
      <c r="I3154" t="str">
        <f>IFERROR(VLOOKUP(D3154,'LEAID Match'!$A$2:$B$186,2,FALSE),"")</f>
        <v/>
      </c>
    </row>
    <row r="3155" spans="1:9" x14ac:dyDescent="0.2">
      <c r="A3155" t="str">
        <f t="shared" si="49"/>
        <v/>
      </c>
      <c r="B3155" s="15">
        <v>2019</v>
      </c>
      <c r="C3155" t="s">
        <v>1206</v>
      </c>
      <c r="D3155" t="s">
        <v>357</v>
      </c>
      <c r="E3155" t="s">
        <v>357</v>
      </c>
      <c r="F3155" s="10" t="s">
        <v>29</v>
      </c>
      <c r="G3155" s="8">
        <v>0</v>
      </c>
      <c r="H3155" s="10">
        <v>0</v>
      </c>
      <c r="I3155" t="str">
        <f>IFERROR(VLOOKUP(D3155,'LEAID Match'!$A$2:$B$186,2,FALSE),"")</f>
        <v/>
      </c>
    </row>
    <row r="3156" spans="1:9" x14ac:dyDescent="0.2">
      <c r="A3156" t="str">
        <f t="shared" si="49"/>
        <v/>
      </c>
      <c r="B3156" s="15">
        <v>2020</v>
      </c>
      <c r="C3156" t="s">
        <v>1206</v>
      </c>
      <c r="D3156" t="s">
        <v>357</v>
      </c>
      <c r="E3156" t="s">
        <v>357</v>
      </c>
      <c r="F3156" s="10" t="s">
        <v>29</v>
      </c>
      <c r="G3156" s="8">
        <v>0</v>
      </c>
      <c r="H3156" s="10">
        <v>0</v>
      </c>
      <c r="I3156" t="str">
        <f>IFERROR(VLOOKUP(D3156,'LEAID Match'!$A$2:$B$186,2,FALSE),"")</f>
        <v/>
      </c>
    </row>
    <row r="3157" spans="1:9" x14ac:dyDescent="0.2">
      <c r="A3157" t="str">
        <f t="shared" si="49"/>
        <v/>
      </c>
      <c r="B3157" s="15">
        <v>2021</v>
      </c>
      <c r="C3157" t="s">
        <v>1206</v>
      </c>
      <c r="D3157" t="s">
        <v>357</v>
      </c>
      <c r="E3157" t="s">
        <v>357</v>
      </c>
      <c r="F3157" s="10" t="s">
        <v>29</v>
      </c>
      <c r="G3157" s="8">
        <v>0</v>
      </c>
      <c r="H3157" s="10">
        <v>0</v>
      </c>
      <c r="I3157" t="str">
        <f>IFERROR(VLOOKUP(D3157,'LEAID Match'!$A$2:$B$186,2,FALSE),"")</f>
        <v/>
      </c>
    </row>
    <row r="3158" spans="1:9" x14ac:dyDescent="0.2">
      <c r="A3158" t="str">
        <f t="shared" si="49"/>
        <v/>
      </c>
      <c r="B3158" s="15">
        <v>2022</v>
      </c>
      <c r="C3158" t="s">
        <v>1206</v>
      </c>
      <c r="D3158" t="s">
        <v>357</v>
      </c>
      <c r="E3158" t="s">
        <v>357</v>
      </c>
      <c r="F3158" s="10" t="s">
        <v>29</v>
      </c>
      <c r="G3158" s="8">
        <v>0</v>
      </c>
      <c r="H3158" s="10">
        <v>0</v>
      </c>
      <c r="I3158" t="str">
        <f>IFERROR(VLOOKUP(D3158,'LEAID Match'!$A$2:$B$186,2,FALSE),"")</f>
        <v/>
      </c>
    </row>
    <row r="3159" spans="1:9" x14ac:dyDescent="0.2">
      <c r="A3159" t="str">
        <f t="shared" si="49"/>
        <v/>
      </c>
      <c r="B3159" s="15">
        <v>2023</v>
      </c>
      <c r="C3159" t="s">
        <v>1206</v>
      </c>
      <c r="D3159" t="s">
        <v>357</v>
      </c>
      <c r="E3159" t="s">
        <v>357</v>
      </c>
      <c r="F3159" s="10" t="s">
        <v>2013</v>
      </c>
      <c r="G3159" s="8">
        <v>0</v>
      </c>
      <c r="H3159" s="10">
        <v>0</v>
      </c>
      <c r="I3159" t="str">
        <f>IFERROR(VLOOKUP(D3159,'LEAID Match'!$A$2:$B$186,2,FALSE),"")</f>
        <v/>
      </c>
    </row>
    <row r="3160" spans="1:9" x14ac:dyDescent="0.2">
      <c r="A3160" t="str">
        <f t="shared" si="49"/>
        <v/>
      </c>
      <c r="B3160" s="15">
        <v>2015</v>
      </c>
      <c r="C3160" t="s">
        <v>1207</v>
      </c>
      <c r="D3160" t="s">
        <v>358</v>
      </c>
      <c r="E3160" t="s">
        <v>358</v>
      </c>
      <c r="F3160" s="10" t="s">
        <v>29</v>
      </c>
      <c r="G3160" s="8">
        <v>0</v>
      </c>
      <c r="H3160" s="10">
        <v>0</v>
      </c>
      <c r="I3160" t="str">
        <f>IFERROR(VLOOKUP(D3160,'LEAID Match'!$A$2:$B$186,2,FALSE),"")</f>
        <v/>
      </c>
    </row>
    <row r="3161" spans="1:9" x14ac:dyDescent="0.2">
      <c r="A3161" t="str">
        <f t="shared" si="49"/>
        <v/>
      </c>
      <c r="B3161" s="15">
        <v>2016</v>
      </c>
      <c r="C3161" t="s">
        <v>1207</v>
      </c>
      <c r="D3161" t="s">
        <v>358</v>
      </c>
      <c r="E3161" t="s">
        <v>358</v>
      </c>
      <c r="F3161" s="10" t="s">
        <v>29</v>
      </c>
      <c r="G3161" s="8">
        <v>0</v>
      </c>
      <c r="H3161" s="10">
        <v>0</v>
      </c>
      <c r="I3161" t="str">
        <f>IFERROR(VLOOKUP(D3161,'LEAID Match'!$A$2:$B$186,2,FALSE),"")</f>
        <v/>
      </c>
    </row>
    <row r="3162" spans="1:9" x14ac:dyDescent="0.2">
      <c r="A3162" t="str">
        <f t="shared" si="49"/>
        <v/>
      </c>
      <c r="B3162" s="15">
        <v>2017</v>
      </c>
      <c r="C3162" t="s">
        <v>1207</v>
      </c>
      <c r="D3162" t="s">
        <v>358</v>
      </c>
      <c r="E3162" t="s">
        <v>358</v>
      </c>
      <c r="F3162" s="10" t="s">
        <v>29</v>
      </c>
      <c r="G3162" s="8">
        <v>0</v>
      </c>
      <c r="H3162" s="10">
        <v>0</v>
      </c>
      <c r="I3162" t="str">
        <f>IFERROR(VLOOKUP(D3162,'LEAID Match'!$A$2:$B$186,2,FALSE),"")</f>
        <v/>
      </c>
    </row>
    <row r="3163" spans="1:9" x14ac:dyDescent="0.2">
      <c r="A3163" t="str">
        <f t="shared" si="49"/>
        <v/>
      </c>
      <c r="B3163" s="15">
        <v>2018</v>
      </c>
      <c r="C3163" t="s">
        <v>1207</v>
      </c>
      <c r="D3163" t="s">
        <v>358</v>
      </c>
      <c r="E3163" t="s">
        <v>949</v>
      </c>
      <c r="F3163" s="10" t="s">
        <v>29</v>
      </c>
      <c r="G3163" s="8">
        <v>0</v>
      </c>
      <c r="H3163" s="10">
        <v>0</v>
      </c>
      <c r="I3163" t="str">
        <f>IFERROR(VLOOKUP(D3163,'LEAID Match'!$A$2:$B$186,2,FALSE),"")</f>
        <v/>
      </c>
    </row>
    <row r="3164" spans="1:9" x14ac:dyDescent="0.2">
      <c r="A3164" t="str">
        <f t="shared" si="49"/>
        <v/>
      </c>
      <c r="B3164" s="15">
        <v>2019</v>
      </c>
      <c r="C3164" t="s">
        <v>1207</v>
      </c>
      <c r="D3164" t="s">
        <v>358</v>
      </c>
      <c r="E3164" t="s">
        <v>358</v>
      </c>
      <c r="F3164" s="10" t="s">
        <v>29</v>
      </c>
      <c r="G3164" s="8">
        <v>0</v>
      </c>
      <c r="H3164" s="10">
        <v>0</v>
      </c>
      <c r="I3164" t="str">
        <f>IFERROR(VLOOKUP(D3164,'LEAID Match'!$A$2:$B$186,2,FALSE),"")</f>
        <v/>
      </c>
    </row>
    <row r="3165" spans="1:9" x14ac:dyDescent="0.2">
      <c r="A3165" t="str">
        <f t="shared" si="49"/>
        <v/>
      </c>
      <c r="B3165" s="15">
        <v>2020</v>
      </c>
      <c r="C3165" t="s">
        <v>1207</v>
      </c>
      <c r="D3165" t="s">
        <v>358</v>
      </c>
      <c r="E3165" t="s">
        <v>358</v>
      </c>
      <c r="F3165" s="10" t="s">
        <v>29</v>
      </c>
      <c r="G3165" s="8">
        <v>0</v>
      </c>
      <c r="H3165" s="10">
        <v>0</v>
      </c>
      <c r="I3165" t="str">
        <f>IFERROR(VLOOKUP(D3165,'LEAID Match'!$A$2:$B$186,2,FALSE),"")</f>
        <v/>
      </c>
    </row>
    <row r="3166" spans="1:9" x14ac:dyDescent="0.2">
      <c r="A3166" t="str">
        <f t="shared" si="49"/>
        <v/>
      </c>
      <c r="B3166" s="15">
        <v>2021</v>
      </c>
      <c r="C3166" t="s">
        <v>1207</v>
      </c>
      <c r="D3166" t="s">
        <v>358</v>
      </c>
      <c r="E3166" t="s">
        <v>358</v>
      </c>
      <c r="F3166" s="10" t="s">
        <v>29</v>
      </c>
      <c r="G3166" s="8">
        <v>0</v>
      </c>
      <c r="H3166" s="10">
        <v>0</v>
      </c>
      <c r="I3166" t="str">
        <f>IFERROR(VLOOKUP(D3166,'LEAID Match'!$A$2:$B$186,2,FALSE),"")</f>
        <v/>
      </c>
    </row>
    <row r="3167" spans="1:9" x14ac:dyDescent="0.2">
      <c r="A3167" t="str">
        <f t="shared" si="49"/>
        <v/>
      </c>
      <c r="B3167" s="15">
        <v>2022</v>
      </c>
      <c r="C3167" t="s">
        <v>1207</v>
      </c>
      <c r="D3167" t="s">
        <v>358</v>
      </c>
      <c r="E3167" t="s">
        <v>358</v>
      </c>
      <c r="F3167" s="10" t="s">
        <v>29</v>
      </c>
      <c r="G3167" s="8">
        <v>0</v>
      </c>
      <c r="H3167" s="10">
        <v>0</v>
      </c>
      <c r="I3167" t="str">
        <f>IFERROR(VLOOKUP(D3167,'LEAID Match'!$A$2:$B$186,2,FALSE),"")</f>
        <v/>
      </c>
    </row>
    <row r="3168" spans="1:9" x14ac:dyDescent="0.2">
      <c r="A3168" t="str">
        <f t="shared" si="49"/>
        <v/>
      </c>
      <c r="B3168" s="15">
        <v>2023</v>
      </c>
      <c r="C3168" t="s">
        <v>1207</v>
      </c>
      <c r="D3168" t="s">
        <v>358</v>
      </c>
      <c r="E3168" t="s">
        <v>358</v>
      </c>
      <c r="F3168" s="10" t="s">
        <v>2013</v>
      </c>
      <c r="G3168" s="8">
        <v>0</v>
      </c>
      <c r="H3168" s="10">
        <v>0</v>
      </c>
      <c r="I3168" t="str">
        <f>IFERROR(VLOOKUP(D3168,'LEAID Match'!$A$2:$B$186,2,FALSE),"")</f>
        <v/>
      </c>
    </row>
    <row r="3169" spans="1:9" x14ac:dyDescent="0.2">
      <c r="A3169" t="str">
        <f t="shared" si="49"/>
        <v/>
      </c>
      <c r="B3169" s="15">
        <v>2015</v>
      </c>
      <c r="C3169" t="s">
        <v>1208</v>
      </c>
      <c r="D3169" t="s">
        <v>359</v>
      </c>
      <c r="E3169" t="s">
        <v>359</v>
      </c>
      <c r="F3169" s="10">
        <v>1624605</v>
      </c>
      <c r="G3169" s="8">
        <v>1.1829890000000001E-4</v>
      </c>
      <c r="H3169" s="10">
        <v>132885.15437</v>
      </c>
      <c r="I3169" t="str">
        <f>IFERROR(VLOOKUP(D3169,'LEAID Match'!$A$2:$B$186,2,FALSE),"")</f>
        <v/>
      </c>
    </row>
    <row r="3170" spans="1:9" x14ac:dyDescent="0.2">
      <c r="A3170" t="str">
        <f t="shared" si="49"/>
        <v/>
      </c>
      <c r="B3170" s="15">
        <v>2016</v>
      </c>
      <c r="C3170" t="s">
        <v>1208</v>
      </c>
      <c r="D3170" t="s">
        <v>359</v>
      </c>
      <c r="E3170" t="s">
        <v>359</v>
      </c>
      <c r="F3170" s="10">
        <v>2161562</v>
      </c>
      <c r="G3170" s="8">
        <v>1.1206830000000001E-4</v>
      </c>
      <c r="H3170" s="10">
        <v>109524.34959000001</v>
      </c>
      <c r="I3170" t="str">
        <f>IFERROR(VLOOKUP(D3170,'LEAID Match'!$A$2:$B$186,2,FALSE),"")</f>
        <v/>
      </c>
    </row>
    <row r="3171" spans="1:9" x14ac:dyDescent="0.2">
      <c r="A3171" t="str">
        <f t="shared" si="49"/>
        <v/>
      </c>
      <c r="B3171" s="15">
        <v>2017</v>
      </c>
      <c r="C3171" t="s">
        <v>1208</v>
      </c>
      <c r="D3171" t="s">
        <v>359</v>
      </c>
      <c r="E3171" t="s">
        <v>359</v>
      </c>
      <c r="F3171" s="10">
        <v>2370730</v>
      </c>
      <c r="G3171" s="8">
        <v>1.001437E-4</v>
      </c>
      <c r="H3171" s="10">
        <v>102366.89014</v>
      </c>
      <c r="I3171" t="str">
        <f>IFERROR(VLOOKUP(D3171,'LEAID Match'!$A$2:$B$186,2,FALSE),"")</f>
        <v/>
      </c>
    </row>
    <row r="3172" spans="1:9" x14ac:dyDescent="0.2">
      <c r="A3172" t="str">
        <f t="shared" si="49"/>
        <v/>
      </c>
      <c r="B3172" s="15">
        <v>2018</v>
      </c>
      <c r="C3172" t="s">
        <v>1208</v>
      </c>
      <c r="D3172" t="s">
        <v>359</v>
      </c>
      <c r="E3172" t="s">
        <v>359</v>
      </c>
      <c r="F3172" s="10">
        <v>2634598</v>
      </c>
      <c r="G3172" s="8">
        <v>9.3846399999999996E-5</v>
      </c>
      <c r="H3172" s="10">
        <v>130455.88063999999</v>
      </c>
      <c r="I3172" t="str">
        <f>IFERROR(VLOOKUP(D3172,'LEAID Match'!$A$2:$B$186,2,FALSE),"")</f>
        <v/>
      </c>
    </row>
    <row r="3173" spans="1:9" x14ac:dyDescent="0.2">
      <c r="A3173" t="str">
        <f t="shared" si="49"/>
        <v/>
      </c>
      <c r="B3173" s="15">
        <v>2019</v>
      </c>
      <c r="C3173" t="s">
        <v>1208</v>
      </c>
      <c r="D3173" t="s">
        <v>359</v>
      </c>
      <c r="E3173" t="s">
        <v>359</v>
      </c>
      <c r="F3173" s="10">
        <v>2166034</v>
      </c>
      <c r="G3173" s="8">
        <v>8.7464699999999996E-5</v>
      </c>
      <c r="H3173" s="10">
        <v>150456.77693999998</v>
      </c>
      <c r="I3173" t="str">
        <f>IFERROR(VLOOKUP(D3173,'LEAID Match'!$A$2:$B$186,2,FALSE),"")</f>
        <v/>
      </c>
    </row>
    <row r="3174" spans="1:9" x14ac:dyDescent="0.2">
      <c r="A3174" t="str">
        <f t="shared" si="49"/>
        <v/>
      </c>
      <c r="B3174" s="15">
        <v>2020</v>
      </c>
      <c r="C3174" t="s">
        <v>1208</v>
      </c>
      <c r="D3174" t="s">
        <v>359</v>
      </c>
      <c r="E3174" t="s">
        <v>359</v>
      </c>
      <c r="F3174" s="10">
        <v>2487762</v>
      </c>
      <c r="G3174" s="8">
        <v>8.1325899999999993E-5</v>
      </c>
      <c r="H3174" s="10">
        <v>186968.24409999998</v>
      </c>
      <c r="I3174" t="str">
        <f>IFERROR(VLOOKUP(D3174,'LEAID Match'!$A$2:$B$186,2,FALSE),"")</f>
        <v/>
      </c>
    </row>
    <row r="3175" spans="1:9" x14ac:dyDescent="0.2">
      <c r="A3175" t="str">
        <f t="shared" si="49"/>
        <v/>
      </c>
      <c r="B3175" s="15">
        <v>2021</v>
      </c>
      <c r="C3175" t="s">
        <v>1208</v>
      </c>
      <c r="D3175" t="s">
        <v>359</v>
      </c>
      <c r="E3175" t="s">
        <v>359</v>
      </c>
      <c r="F3175" s="10">
        <v>2860836</v>
      </c>
      <c r="G3175" s="8">
        <v>9.9523299999999996E-5</v>
      </c>
      <c r="H3175" s="10">
        <v>215119.61294999998</v>
      </c>
      <c r="I3175" t="str">
        <f>IFERROR(VLOOKUP(D3175,'LEAID Match'!$A$2:$B$186,2,FALSE),"")</f>
        <v/>
      </c>
    </row>
    <row r="3176" spans="1:9" x14ac:dyDescent="0.2">
      <c r="A3176" t="str">
        <f t="shared" si="49"/>
        <v/>
      </c>
      <c r="B3176" s="15">
        <v>2022</v>
      </c>
      <c r="C3176" t="s">
        <v>1208</v>
      </c>
      <c r="D3176" t="s">
        <v>359</v>
      </c>
      <c r="E3176" t="s">
        <v>359</v>
      </c>
      <c r="F3176" s="10">
        <v>3304075</v>
      </c>
      <c r="G3176" s="8">
        <v>9.9263099999999995E-5</v>
      </c>
      <c r="H3176" s="10">
        <v>400050.14561999997</v>
      </c>
      <c r="I3176" t="str">
        <f>IFERROR(VLOOKUP(D3176,'LEAID Match'!$A$2:$B$186,2,FALSE),"")</f>
        <v/>
      </c>
    </row>
    <row r="3177" spans="1:9" x14ac:dyDescent="0.2">
      <c r="A3177" t="str">
        <f t="shared" si="49"/>
        <v/>
      </c>
      <c r="B3177" s="15">
        <v>2023</v>
      </c>
      <c r="C3177" t="s">
        <v>1208</v>
      </c>
      <c r="D3177" t="s">
        <v>359</v>
      </c>
      <c r="E3177" t="s">
        <v>359</v>
      </c>
      <c r="F3177" s="10">
        <v>2594125</v>
      </c>
      <c r="G3177" s="8">
        <v>1.0204020000000001E-4</v>
      </c>
      <c r="H3177" s="10">
        <v>244171.99458000003</v>
      </c>
      <c r="I3177" t="str">
        <f>IFERROR(VLOOKUP(D3177,'LEAID Match'!$A$2:$B$186,2,FALSE),"")</f>
        <v/>
      </c>
    </row>
    <row r="3178" spans="1:9" x14ac:dyDescent="0.2">
      <c r="A3178" t="str">
        <f t="shared" si="49"/>
        <v/>
      </c>
      <c r="B3178" s="15">
        <v>2015</v>
      </c>
      <c r="C3178" t="s">
        <v>1209</v>
      </c>
      <c r="D3178" t="s">
        <v>360</v>
      </c>
      <c r="E3178" t="s">
        <v>360</v>
      </c>
      <c r="F3178" s="10">
        <v>437240</v>
      </c>
      <c r="G3178" s="8">
        <v>3.1838499999999997E-5</v>
      </c>
      <c r="H3178" s="10">
        <v>35764.187049999993</v>
      </c>
      <c r="I3178" t="str">
        <f>IFERROR(VLOOKUP(D3178,'LEAID Match'!$A$2:$B$186,2,FALSE),"")</f>
        <v/>
      </c>
    </row>
    <row r="3179" spans="1:9" x14ac:dyDescent="0.2">
      <c r="A3179" t="str">
        <f t="shared" si="49"/>
        <v/>
      </c>
      <c r="B3179" s="15">
        <v>2016</v>
      </c>
      <c r="C3179" t="s">
        <v>1209</v>
      </c>
      <c r="D3179" t="s">
        <v>360</v>
      </c>
      <c r="E3179" t="s">
        <v>360</v>
      </c>
      <c r="F3179" s="10">
        <v>496886</v>
      </c>
      <c r="G3179" s="8">
        <v>2.5761500000000001E-5</v>
      </c>
      <c r="H3179" s="10">
        <v>25176.713950000001</v>
      </c>
      <c r="I3179" t="str">
        <f>IFERROR(VLOOKUP(D3179,'LEAID Match'!$A$2:$B$186,2,FALSE),"")</f>
        <v/>
      </c>
    </row>
    <row r="3180" spans="1:9" x14ac:dyDescent="0.2">
      <c r="A3180" t="str">
        <f t="shared" si="49"/>
        <v/>
      </c>
      <c r="B3180" s="15">
        <v>2017</v>
      </c>
      <c r="C3180" t="s">
        <v>1209</v>
      </c>
      <c r="D3180" t="s">
        <v>360</v>
      </c>
      <c r="E3180" t="s">
        <v>360</v>
      </c>
      <c r="F3180" s="10">
        <v>535353</v>
      </c>
      <c r="G3180" s="8">
        <v>2.2614200000000001E-5</v>
      </c>
      <c r="H3180" s="10">
        <v>23116.235240000002</v>
      </c>
      <c r="I3180" t="str">
        <f>IFERROR(VLOOKUP(D3180,'LEAID Match'!$A$2:$B$186,2,FALSE),"")</f>
        <v/>
      </c>
    </row>
    <row r="3181" spans="1:9" x14ac:dyDescent="0.2">
      <c r="A3181" t="str">
        <f t="shared" si="49"/>
        <v/>
      </c>
      <c r="B3181" s="15">
        <v>2018</v>
      </c>
      <c r="C3181" t="s">
        <v>1209</v>
      </c>
      <c r="D3181" t="s">
        <v>360</v>
      </c>
      <c r="E3181" t="s">
        <v>950</v>
      </c>
      <c r="F3181" s="10">
        <v>585377</v>
      </c>
      <c r="G3181" s="8">
        <v>2.0851599999999999E-5</v>
      </c>
      <c r="H3181" s="10">
        <v>28985.809159999997</v>
      </c>
      <c r="I3181" t="str">
        <f>IFERROR(VLOOKUP(D3181,'LEAID Match'!$A$2:$B$186,2,FALSE),"")</f>
        <v/>
      </c>
    </row>
    <row r="3182" spans="1:9" x14ac:dyDescent="0.2">
      <c r="A3182" t="str">
        <f t="shared" si="49"/>
        <v/>
      </c>
      <c r="B3182" s="15">
        <v>2019</v>
      </c>
      <c r="C3182" t="s">
        <v>1209</v>
      </c>
      <c r="D3182" t="s">
        <v>360</v>
      </c>
      <c r="E3182" t="s">
        <v>360</v>
      </c>
      <c r="F3182" s="10">
        <v>601312</v>
      </c>
      <c r="G3182" s="8">
        <v>2.4281E-5</v>
      </c>
      <c r="H3182" s="10">
        <v>41768.176200000002</v>
      </c>
      <c r="I3182" t="str">
        <f>IFERROR(VLOOKUP(D3182,'LEAID Match'!$A$2:$B$186,2,FALSE),"")</f>
        <v/>
      </c>
    </row>
    <row r="3183" spans="1:9" x14ac:dyDescent="0.2">
      <c r="A3183" t="str">
        <f t="shared" si="49"/>
        <v/>
      </c>
      <c r="B3183" s="15">
        <v>2020</v>
      </c>
      <c r="C3183" t="s">
        <v>1209</v>
      </c>
      <c r="D3183" t="s">
        <v>360</v>
      </c>
      <c r="E3183" t="s">
        <v>360</v>
      </c>
      <c r="F3183" s="10">
        <v>640361</v>
      </c>
      <c r="G3183" s="8">
        <v>2.0933599999999999E-5</v>
      </c>
      <c r="H3183" s="10">
        <v>48126.346399999995</v>
      </c>
      <c r="I3183" t="str">
        <f>IFERROR(VLOOKUP(D3183,'LEAID Match'!$A$2:$B$186,2,FALSE),"")</f>
        <v/>
      </c>
    </row>
    <row r="3184" spans="1:9" x14ac:dyDescent="0.2">
      <c r="A3184" t="str">
        <f t="shared" si="49"/>
        <v/>
      </c>
      <c r="B3184" s="15">
        <v>2021</v>
      </c>
      <c r="C3184" t="s">
        <v>1209</v>
      </c>
      <c r="D3184" t="s">
        <v>360</v>
      </c>
      <c r="E3184" t="s">
        <v>360</v>
      </c>
      <c r="F3184" s="10">
        <v>675390</v>
      </c>
      <c r="G3184" s="8">
        <v>2.3495599999999999E-5</v>
      </c>
      <c r="H3184" s="10">
        <v>50785.739399999999</v>
      </c>
      <c r="I3184" t="str">
        <f>IFERROR(VLOOKUP(D3184,'LEAID Match'!$A$2:$B$186,2,FALSE),"")</f>
        <v/>
      </c>
    </row>
    <row r="3185" spans="1:9" x14ac:dyDescent="0.2">
      <c r="A3185" t="str">
        <f t="shared" si="49"/>
        <v/>
      </c>
      <c r="B3185" s="15">
        <v>2022</v>
      </c>
      <c r="C3185" t="s">
        <v>1209</v>
      </c>
      <c r="D3185" t="s">
        <v>360</v>
      </c>
      <c r="E3185" t="s">
        <v>360</v>
      </c>
      <c r="F3185" s="10">
        <v>729008</v>
      </c>
      <c r="G3185" s="8">
        <v>2.19013E-5</v>
      </c>
      <c r="H3185" s="10">
        <v>88266.619259999992</v>
      </c>
      <c r="I3185" t="str">
        <f>IFERROR(VLOOKUP(D3185,'LEAID Match'!$A$2:$B$186,2,FALSE),"")</f>
        <v/>
      </c>
    </row>
    <row r="3186" spans="1:9" x14ac:dyDescent="0.2">
      <c r="A3186" t="str">
        <f t="shared" si="49"/>
        <v/>
      </c>
      <c r="B3186" s="15">
        <v>2023</v>
      </c>
      <c r="C3186" t="s">
        <v>1209</v>
      </c>
      <c r="D3186" t="s">
        <v>360</v>
      </c>
      <c r="E3186" t="s">
        <v>360</v>
      </c>
      <c r="F3186" s="10">
        <v>774554</v>
      </c>
      <c r="G3186" s="8">
        <v>3.0467199999999999E-5</v>
      </c>
      <c r="H3186" s="10">
        <v>72904.962879999992</v>
      </c>
      <c r="I3186" t="str">
        <f>IFERROR(VLOOKUP(D3186,'LEAID Match'!$A$2:$B$186,2,FALSE),"")</f>
        <v/>
      </c>
    </row>
    <row r="3187" spans="1:9" x14ac:dyDescent="0.2">
      <c r="A3187" t="str">
        <f t="shared" si="49"/>
        <v/>
      </c>
      <c r="B3187" s="15">
        <v>2015</v>
      </c>
      <c r="C3187" t="s">
        <v>1210</v>
      </c>
      <c r="D3187" t="s">
        <v>361</v>
      </c>
      <c r="E3187" t="s">
        <v>361</v>
      </c>
      <c r="F3187" s="10">
        <v>2365119</v>
      </c>
      <c r="G3187" s="8">
        <v>1.7222090000000001E-4</v>
      </c>
      <c r="H3187" s="10">
        <v>193455.73697</v>
      </c>
      <c r="I3187" t="str">
        <f>IFERROR(VLOOKUP(D3187,'LEAID Match'!$A$2:$B$186,2,FALSE),"")</f>
        <v/>
      </c>
    </row>
    <row r="3188" spans="1:9" x14ac:dyDescent="0.2">
      <c r="A3188" t="str">
        <f t="shared" si="49"/>
        <v/>
      </c>
      <c r="B3188" s="15">
        <v>2016</v>
      </c>
      <c r="C3188" t="s">
        <v>1210</v>
      </c>
      <c r="D3188" t="s">
        <v>361</v>
      </c>
      <c r="E3188" t="s">
        <v>361</v>
      </c>
      <c r="F3188" s="10">
        <v>2879470</v>
      </c>
      <c r="G3188" s="8">
        <v>1.4928890000000001E-4</v>
      </c>
      <c r="H3188" s="10">
        <v>145900.04197000002</v>
      </c>
      <c r="I3188" t="str">
        <f>IFERROR(VLOOKUP(D3188,'LEAID Match'!$A$2:$B$186,2,FALSE),"")</f>
        <v/>
      </c>
    </row>
    <row r="3189" spans="1:9" x14ac:dyDescent="0.2">
      <c r="A3189" t="str">
        <f t="shared" si="49"/>
        <v/>
      </c>
      <c r="B3189" s="15">
        <v>2017</v>
      </c>
      <c r="C3189" t="s">
        <v>1210</v>
      </c>
      <c r="D3189" t="s">
        <v>361</v>
      </c>
      <c r="E3189" t="s">
        <v>361</v>
      </c>
      <c r="F3189" s="10">
        <v>3356690</v>
      </c>
      <c r="G3189" s="8">
        <v>1.4179239999999999E-4</v>
      </c>
      <c r="H3189" s="10">
        <v>144940.19128</v>
      </c>
      <c r="I3189" t="str">
        <f>IFERROR(VLOOKUP(D3189,'LEAID Match'!$A$2:$B$186,2,FALSE),"")</f>
        <v/>
      </c>
    </row>
    <row r="3190" spans="1:9" x14ac:dyDescent="0.2">
      <c r="A3190" t="str">
        <f t="shared" si="49"/>
        <v/>
      </c>
      <c r="B3190" s="15">
        <v>2018</v>
      </c>
      <c r="C3190" t="s">
        <v>1210</v>
      </c>
      <c r="D3190" t="s">
        <v>361</v>
      </c>
      <c r="E3190" t="s">
        <v>361</v>
      </c>
      <c r="F3190" s="10">
        <v>3718031</v>
      </c>
      <c r="G3190" s="8">
        <v>1.3243909999999999E-4</v>
      </c>
      <c r="H3190" s="10">
        <v>184103.59290999998</v>
      </c>
      <c r="I3190" t="str">
        <f>IFERROR(VLOOKUP(D3190,'LEAID Match'!$A$2:$B$186,2,FALSE),"")</f>
        <v/>
      </c>
    </row>
    <row r="3191" spans="1:9" x14ac:dyDescent="0.2">
      <c r="A3191" t="str">
        <f t="shared" si="49"/>
        <v/>
      </c>
      <c r="B3191" s="15">
        <v>2019</v>
      </c>
      <c r="C3191" t="s">
        <v>1210</v>
      </c>
      <c r="D3191" t="s">
        <v>361</v>
      </c>
      <c r="E3191" t="s">
        <v>361</v>
      </c>
      <c r="F3191" s="10">
        <v>3166028</v>
      </c>
      <c r="G3191" s="8">
        <v>1.2784450000000001E-4</v>
      </c>
      <c r="H3191" s="10">
        <v>219918.10890000002</v>
      </c>
      <c r="I3191" t="str">
        <f>IFERROR(VLOOKUP(D3191,'LEAID Match'!$A$2:$B$186,2,FALSE),"")</f>
        <v/>
      </c>
    </row>
    <row r="3192" spans="1:9" x14ac:dyDescent="0.2">
      <c r="A3192" t="str">
        <f t="shared" si="49"/>
        <v/>
      </c>
      <c r="B3192" s="15">
        <v>2020</v>
      </c>
      <c r="C3192" t="s">
        <v>1210</v>
      </c>
      <c r="D3192" t="s">
        <v>361</v>
      </c>
      <c r="E3192" t="s">
        <v>361</v>
      </c>
      <c r="F3192" s="10">
        <v>4143884</v>
      </c>
      <c r="G3192" s="8">
        <v>1.3546510000000001E-4</v>
      </c>
      <c r="H3192" s="10">
        <v>311434.26490000001</v>
      </c>
      <c r="I3192" t="str">
        <f>IFERROR(VLOOKUP(D3192,'LEAID Match'!$A$2:$B$186,2,FALSE),"")</f>
        <v/>
      </c>
    </row>
    <row r="3193" spans="1:9" x14ac:dyDescent="0.2">
      <c r="A3193" t="str">
        <f t="shared" si="49"/>
        <v/>
      </c>
      <c r="B3193" s="15">
        <v>2021</v>
      </c>
      <c r="C3193" t="s">
        <v>1210</v>
      </c>
      <c r="D3193" t="s">
        <v>361</v>
      </c>
      <c r="E3193" t="s">
        <v>361</v>
      </c>
      <c r="F3193" s="10">
        <v>3970800</v>
      </c>
      <c r="G3193" s="8">
        <v>1.381369E-4</v>
      </c>
      <c r="H3193" s="10">
        <v>298582.90935000003</v>
      </c>
      <c r="I3193" t="str">
        <f>IFERROR(VLOOKUP(D3193,'LEAID Match'!$A$2:$B$186,2,FALSE),"")</f>
        <v/>
      </c>
    </row>
    <row r="3194" spans="1:9" x14ac:dyDescent="0.2">
      <c r="A3194" t="str">
        <f t="shared" si="49"/>
        <v/>
      </c>
      <c r="B3194" s="15">
        <v>2022</v>
      </c>
      <c r="C3194" t="s">
        <v>1210</v>
      </c>
      <c r="D3194" t="s">
        <v>361</v>
      </c>
      <c r="E3194" t="s">
        <v>361</v>
      </c>
      <c r="F3194" s="10">
        <v>4967342</v>
      </c>
      <c r="G3194" s="8">
        <v>1.4923209999999999E-4</v>
      </c>
      <c r="H3194" s="10">
        <v>601435.20941999997</v>
      </c>
      <c r="I3194" t="str">
        <f>IFERROR(VLOOKUP(D3194,'LEAID Match'!$A$2:$B$186,2,FALSE),"")</f>
        <v/>
      </c>
    </row>
    <row r="3195" spans="1:9" x14ac:dyDescent="0.2">
      <c r="A3195" t="str">
        <f t="shared" si="49"/>
        <v/>
      </c>
      <c r="B3195" s="15">
        <v>2023</v>
      </c>
      <c r="C3195" t="s">
        <v>1210</v>
      </c>
      <c r="D3195" t="s">
        <v>361</v>
      </c>
      <c r="E3195" t="s">
        <v>361</v>
      </c>
      <c r="F3195" s="10">
        <v>3515362</v>
      </c>
      <c r="G3195" s="8">
        <v>1.382772E-4</v>
      </c>
      <c r="H3195" s="10">
        <v>330883.51188000001</v>
      </c>
      <c r="I3195" t="str">
        <f>IFERROR(VLOOKUP(D3195,'LEAID Match'!$A$2:$B$186,2,FALSE),"")</f>
        <v/>
      </c>
    </row>
    <row r="3196" spans="1:9" x14ac:dyDescent="0.2">
      <c r="A3196" t="str">
        <f t="shared" si="49"/>
        <v/>
      </c>
      <c r="B3196" s="15">
        <v>2015</v>
      </c>
      <c r="C3196" t="s">
        <v>1211</v>
      </c>
      <c r="D3196" t="s">
        <v>1003</v>
      </c>
      <c r="E3196" t="s">
        <v>362</v>
      </c>
      <c r="F3196" s="10">
        <v>2707765</v>
      </c>
      <c r="G3196" s="8">
        <v>1.9717129999999999E-4</v>
      </c>
      <c r="H3196" s="10">
        <v>221482.52129</v>
      </c>
      <c r="I3196" t="str">
        <f>IFERROR(VLOOKUP(D3196,'LEAID Match'!$A$2:$B$186,2,FALSE),"")</f>
        <v/>
      </c>
    </row>
    <row r="3197" spans="1:9" x14ac:dyDescent="0.2">
      <c r="A3197" t="str">
        <f t="shared" si="49"/>
        <v/>
      </c>
      <c r="B3197" s="15">
        <v>2016</v>
      </c>
      <c r="C3197" t="s">
        <v>1211</v>
      </c>
      <c r="D3197" t="s">
        <v>1003</v>
      </c>
      <c r="E3197" t="s">
        <v>362</v>
      </c>
      <c r="F3197" s="10">
        <v>2980543</v>
      </c>
      <c r="G3197" s="8">
        <v>1.545292E-4</v>
      </c>
      <c r="H3197" s="10">
        <v>151021.38715999998</v>
      </c>
      <c r="I3197" t="str">
        <f>IFERROR(VLOOKUP(D3197,'LEAID Match'!$A$2:$B$186,2,FALSE),"")</f>
        <v/>
      </c>
    </row>
    <row r="3198" spans="1:9" x14ac:dyDescent="0.2">
      <c r="A3198" t="str">
        <f t="shared" si="49"/>
        <v/>
      </c>
      <c r="B3198" s="15">
        <v>2017</v>
      </c>
      <c r="C3198" t="s">
        <v>1211</v>
      </c>
      <c r="D3198" t="s">
        <v>1003</v>
      </c>
      <c r="E3198" t="s">
        <v>362</v>
      </c>
      <c r="F3198" s="10">
        <v>3671244</v>
      </c>
      <c r="G3198" s="8">
        <v>1.5507969999999999E-4</v>
      </c>
      <c r="H3198" s="10">
        <v>158522.46933999998</v>
      </c>
      <c r="I3198" t="str">
        <f>IFERROR(VLOOKUP(D3198,'LEAID Match'!$A$2:$B$186,2,FALSE),"")</f>
        <v/>
      </c>
    </row>
    <row r="3199" spans="1:9" x14ac:dyDescent="0.2">
      <c r="A3199" t="str">
        <f t="shared" si="49"/>
        <v/>
      </c>
      <c r="B3199" s="15">
        <v>2018</v>
      </c>
      <c r="C3199" t="s">
        <v>1211</v>
      </c>
      <c r="D3199" t="s">
        <v>1003</v>
      </c>
      <c r="E3199" t="s">
        <v>362</v>
      </c>
      <c r="F3199" s="10">
        <v>4695462</v>
      </c>
      <c r="G3199" s="8">
        <v>1.6725600000000001E-4</v>
      </c>
      <c r="H3199" s="10">
        <v>232502.56560000003</v>
      </c>
      <c r="I3199" t="str">
        <f>IFERROR(VLOOKUP(D3199,'LEAID Match'!$A$2:$B$186,2,FALSE),"")</f>
        <v/>
      </c>
    </row>
    <row r="3200" spans="1:9" x14ac:dyDescent="0.2">
      <c r="A3200" t="str">
        <f t="shared" si="49"/>
        <v/>
      </c>
      <c r="B3200" s="15">
        <v>2019</v>
      </c>
      <c r="C3200" t="s">
        <v>1211</v>
      </c>
      <c r="D3200" t="s">
        <v>1003</v>
      </c>
      <c r="E3200" t="s">
        <v>362</v>
      </c>
      <c r="F3200" s="10">
        <v>3925955</v>
      </c>
      <c r="G3200" s="8">
        <v>1.5853039999999999E-4</v>
      </c>
      <c r="H3200" s="10">
        <v>272703.99407999997</v>
      </c>
      <c r="I3200" t="str">
        <f>IFERROR(VLOOKUP(D3200,'LEAID Match'!$A$2:$B$186,2,FALSE),"")</f>
        <v/>
      </c>
    </row>
    <row r="3201" spans="1:9" x14ac:dyDescent="0.2">
      <c r="A3201" t="str">
        <f t="shared" si="49"/>
        <v/>
      </c>
      <c r="B3201" s="15">
        <v>2020</v>
      </c>
      <c r="C3201" t="s">
        <v>1211</v>
      </c>
      <c r="D3201" t="s">
        <v>1003</v>
      </c>
      <c r="E3201" t="s">
        <v>1003</v>
      </c>
      <c r="F3201" s="10">
        <v>5063206</v>
      </c>
      <c r="G3201" s="8">
        <v>1.655181E-4</v>
      </c>
      <c r="H3201" s="10">
        <v>380526.11190000002</v>
      </c>
      <c r="I3201" t="str">
        <f>IFERROR(VLOOKUP(D3201,'LEAID Match'!$A$2:$B$186,2,FALSE),"")</f>
        <v/>
      </c>
    </row>
    <row r="3202" spans="1:9" x14ac:dyDescent="0.2">
      <c r="A3202" t="str">
        <f t="shared" si="49"/>
        <v/>
      </c>
      <c r="B3202" s="15">
        <v>2021</v>
      </c>
      <c r="C3202" t="s">
        <v>1211</v>
      </c>
      <c r="D3202" t="s">
        <v>1003</v>
      </c>
      <c r="E3202" t="s">
        <v>1018</v>
      </c>
      <c r="F3202" s="10">
        <v>5365880</v>
      </c>
      <c r="G3202" s="8">
        <v>1.866692E-4</v>
      </c>
      <c r="H3202" s="10">
        <v>403485.47580000001</v>
      </c>
      <c r="I3202" t="str">
        <f>IFERROR(VLOOKUP(D3202,'LEAID Match'!$A$2:$B$186,2,FALSE),"")</f>
        <v/>
      </c>
    </row>
    <row r="3203" spans="1:9" x14ac:dyDescent="0.2">
      <c r="A3203" t="str">
        <f t="shared" ref="A3203:A3266" si="50">I3203</f>
        <v/>
      </c>
      <c r="B3203" s="15">
        <v>2022</v>
      </c>
      <c r="C3203" t="s">
        <v>1211</v>
      </c>
      <c r="D3203" t="s">
        <v>1003</v>
      </c>
      <c r="E3203" t="s">
        <v>1003</v>
      </c>
      <c r="F3203" s="10">
        <v>5491786</v>
      </c>
      <c r="G3203" s="8">
        <v>1.6498770000000001E-4</v>
      </c>
      <c r="H3203" s="10">
        <v>664933.42853999999</v>
      </c>
      <c r="I3203" t="str">
        <f>IFERROR(VLOOKUP(D3203,'LEAID Match'!$A$2:$B$186,2,FALSE),"")</f>
        <v/>
      </c>
    </row>
    <row r="3204" spans="1:9" x14ac:dyDescent="0.2">
      <c r="A3204" t="str">
        <f t="shared" si="50"/>
        <v/>
      </c>
      <c r="B3204" s="15">
        <v>2023</v>
      </c>
      <c r="C3204" t="s">
        <v>1211</v>
      </c>
      <c r="D3204" t="s">
        <v>1003</v>
      </c>
      <c r="E3204" t="s">
        <v>362</v>
      </c>
      <c r="F3204" s="10">
        <v>4570260</v>
      </c>
      <c r="G3204" s="8">
        <v>1.7977170000000001E-4</v>
      </c>
      <c r="H3204" s="10">
        <v>430175.70092999999</v>
      </c>
      <c r="I3204" t="str">
        <f>IFERROR(VLOOKUP(D3204,'LEAID Match'!$A$2:$B$186,2,FALSE),"")</f>
        <v/>
      </c>
    </row>
    <row r="3205" spans="1:9" x14ac:dyDescent="0.2">
      <c r="A3205" t="str">
        <f t="shared" si="50"/>
        <v/>
      </c>
      <c r="B3205" s="15">
        <v>2015</v>
      </c>
      <c r="C3205" t="s">
        <v>1212</v>
      </c>
      <c r="D3205" t="s">
        <v>363</v>
      </c>
      <c r="E3205" t="s">
        <v>363</v>
      </c>
      <c r="F3205" s="10" t="s">
        <v>29</v>
      </c>
      <c r="G3205" s="8">
        <v>0</v>
      </c>
      <c r="H3205" s="10">
        <v>0</v>
      </c>
      <c r="I3205" t="str">
        <f>IFERROR(VLOOKUP(D3205,'LEAID Match'!$A$2:$B$186,2,FALSE),"")</f>
        <v/>
      </c>
    </row>
    <row r="3206" spans="1:9" x14ac:dyDescent="0.2">
      <c r="A3206" t="str">
        <f t="shared" si="50"/>
        <v/>
      </c>
      <c r="B3206" s="15">
        <v>2016</v>
      </c>
      <c r="C3206" t="s">
        <v>1212</v>
      </c>
      <c r="D3206" t="s">
        <v>363</v>
      </c>
      <c r="E3206" t="s">
        <v>363</v>
      </c>
      <c r="F3206" s="10" t="s">
        <v>29</v>
      </c>
      <c r="G3206" s="8">
        <v>0</v>
      </c>
      <c r="H3206" s="10">
        <v>0</v>
      </c>
      <c r="I3206" t="str">
        <f>IFERROR(VLOOKUP(D3206,'LEAID Match'!$A$2:$B$186,2,FALSE),"")</f>
        <v/>
      </c>
    </row>
    <row r="3207" spans="1:9" x14ac:dyDescent="0.2">
      <c r="A3207" t="str">
        <f t="shared" si="50"/>
        <v/>
      </c>
      <c r="B3207" s="15">
        <v>2017</v>
      </c>
      <c r="C3207" t="s">
        <v>1212</v>
      </c>
      <c r="D3207" t="s">
        <v>363</v>
      </c>
      <c r="E3207" t="s">
        <v>363</v>
      </c>
      <c r="F3207" s="10">
        <v>35704</v>
      </c>
      <c r="G3207" s="8">
        <v>1.5082E-6</v>
      </c>
      <c r="H3207" s="10">
        <v>1541.6820399999999</v>
      </c>
      <c r="I3207" t="str">
        <f>IFERROR(VLOOKUP(D3207,'LEAID Match'!$A$2:$B$186,2,FALSE),"")</f>
        <v/>
      </c>
    </row>
    <row r="3208" spans="1:9" x14ac:dyDescent="0.2">
      <c r="A3208" t="str">
        <f t="shared" si="50"/>
        <v/>
      </c>
      <c r="B3208" s="15">
        <v>2018</v>
      </c>
      <c r="C3208" t="s">
        <v>1212</v>
      </c>
      <c r="D3208" t="s">
        <v>363</v>
      </c>
      <c r="E3208" t="s">
        <v>363</v>
      </c>
      <c r="F3208" s="10">
        <v>127834</v>
      </c>
      <c r="G3208" s="8">
        <v>4.5534999999999997E-6</v>
      </c>
      <c r="H3208" s="10">
        <v>6329.82035</v>
      </c>
      <c r="I3208" t="str">
        <f>IFERROR(VLOOKUP(D3208,'LEAID Match'!$A$2:$B$186,2,FALSE),"")</f>
        <v/>
      </c>
    </row>
    <row r="3209" spans="1:9" x14ac:dyDescent="0.2">
      <c r="A3209" t="str">
        <f t="shared" si="50"/>
        <v/>
      </c>
      <c r="B3209" s="15">
        <v>2019</v>
      </c>
      <c r="C3209" t="s">
        <v>1212</v>
      </c>
      <c r="D3209" t="s">
        <v>363</v>
      </c>
      <c r="E3209" t="s">
        <v>363</v>
      </c>
      <c r="F3209" s="10">
        <v>94641</v>
      </c>
      <c r="G3209" s="8">
        <v>3.8216E-6</v>
      </c>
      <c r="H3209" s="10">
        <v>6573.9163200000003</v>
      </c>
      <c r="I3209" t="str">
        <f>IFERROR(VLOOKUP(D3209,'LEAID Match'!$A$2:$B$186,2,FALSE),"")</f>
        <v/>
      </c>
    </row>
    <row r="3210" spans="1:9" x14ac:dyDescent="0.2">
      <c r="A3210" t="str">
        <f t="shared" si="50"/>
        <v/>
      </c>
      <c r="B3210" s="15">
        <v>2020</v>
      </c>
      <c r="C3210" t="s">
        <v>1212</v>
      </c>
      <c r="D3210" t="s">
        <v>363</v>
      </c>
      <c r="E3210" t="s">
        <v>363</v>
      </c>
      <c r="F3210" s="10">
        <v>215870</v>
      </c>
      <c r="G3210" s="8">
        <v>7.0569000000000001E-6</v>
      </c>
      <c r="H3210" s="10">
        <v>16223.813100000001</v>
      </c>
      <c r="I3210" t="str">
        <f>IFERROR(VLOOKUP(D3210,'LEAID Match'!$A$2:$B$186,2,FALSE),"")</f>
        <v/>
      </c>
    </row>
    <row r="3211" spans="1:9" x14ac:dyDescent="0.2">
      <c r="A3211" t="str">
        <f t="shared" si="50"/>
        <v/>
      </c>
      <c r="B3211" s="15">
        <v>2021</v>
      </c>
      <c r="C3211" t="s">
        <v>1212</v>
      </c>
      <c r="D3211" t="s">
        <v>363</v>
      </c>
      <c r="E3211" t="s">
        <v>363</v>
      </c>
      <c r="F3211" s="10">
        <v>196874</v>
      </c>
      <c r="G3211" s="8">
        <v>6.8488999999999998E-6</v>
      </c>
      <c r="H3211" s="10">
        <v>14803.897349999999</v>
      </c>
      <c r="I3211" t="str">
        <f>IFERROR(VLOOKUP(D3211,'LEAID Match'!$A$2:$B$186,2,FALSE),"")</f>
        <v/>
      </c>
    </row>
    <row r="3212" spans="1:9" x14ac:dyDescent="0.2">
      <c r="A3212" t="str">
        <f t="shared" si="50"/>
        <v/>
      </c>
      <c r="B3212" s="15">
        <v>2022</v>
      </c>
      <c r="C3212" t="s">
        <v>1212</v>
      </c>
      <c r="D3212" t="s">
        <v>363</v>
      </c>
      <c r="E3212" t="s">
        <v>363</v>
      </c>
      <c r="F3212" s="10">
        <v>187249</v>
      </c>
      <c r="G3212" s="8">
        <v>5.6254999999999998E-6</v>
      </c>
      <c r="H3212" s="10">
        <v>22671.890100000001</v>
      </c>
      <c r="I3212" t="str">
        <f>IFERROR(VLOOKUP(D3212,'LEAID Match'!$A$2:$B$186,2,FALSE),"")</f>
        <v/>
      </c>
    </row>
    <row r="3213" spans="1:9" x14ac:dyDescent="0.2">
      <c r="A3213" t="str">
        <f t="shared" si="50"/>
        <v/>
      </c>
      <c r="B3213" s="15">
        <v>2023</v>
      </c>
      <c r="C3213" t="s">
        <v>1212</v>
      </c>
      <c r="D3213" t="s">
        <v>363</v>
      </c>
      <c r="E3213" t="s">
        <v>363</v>
      </c>
      <c r="F3213" s="10">
        <v>191624</v>
      </c>
      <c r="G3213" s="8">
        <v>7.5375999999999996E-6</v>
      </c>
      <c r="H3213" s="10">
        <v>18036.723040000001</v>
      </c>
      <c r="I3213" t="str">
        <f>IFERROR(VLOOKUP(D3213,'LEAID Match'!$A$2:$B$186,2,FALSE),"")</f>
        <v/>
      </c>
    </row>
    <row r="3214" spans="1:9" x14ac:dyDescent="0.2">
      <c r="A3214" t="str">
        <f t="shared" si="50"/>
        <v/>
      </c>
      <c r="B3214" s="15">
        <v>2015</v>
      </c>
      <c r="C3214" t="s">
        <v>1213</v>
      </c>
      <c r="D3214" t="s">
        <v>364</v>
      </c>
      <c r="E3214" t="s">
        <v>364</v>
      </c>
      <c r="F3214" s="10">
        <v>376568</v>
      </c>
      <c r="G3214" s="8">
        <v>2.7420499999999999E-5</v>
      </c>
      <c r="H3214" s="10">
        <v>30801.447649999998</v>
      </c>
      <c r="I3214" t="str">
        <f>IFERROR(VLOOKUP(D3214,'LEAID Match'!$A$2:$B$186,2,FALSE),"")</f>
        <v/>
      </c>
    </row>
    <row r="3215" spans="1:9" x14ac:dyDescent="0.2">
      <c r="A3215" t="str">
        <f t="shared" si="50"/>
        <v/>
      </c>
      <c r="B3215" s="15">
        <v>2016</v>
      </c>
      <c r="C3215" t="s">
        <v>1213</v>
      </c>
      <c r="D3215" t="s">
        <v>364</v>
      </c>
      <c r="E3215" t="s">
        <v>364</v>
      </c>
      <c r="F3215" s="10">
        <v>533392</v>
      </c>
      <c r="G3215" s="8">
        <v>2.76542E-5</v>
      </c>
      <c r="H3215" s="10">
        <v>27026.449660000002</v>
      </c>
      <c r="I3215" t="str">
        <f>IFERROR(VLOOKUP(D3215,'LEAID Match'!$A$2:$B$186,2,FALSE),"")</f>
        <v/>
      </c>
    </row>
    <row r="3216" spans="1:9" x14ac:dyDescent="0.2">
      <c r="A3216" t="str">
        <f t="shared" si="50"/>
        <v/>
      </c>
      <c r="B3216" s="15">
        <v>2017</v>
      </c>
      <c r="C3216" t="s">
        <v>1213</v>
      </c>
      <c r="D3216" t="s">
        <v>364</v>
      </c>
      <c r="E3216" t="s">
        <v>364</v>
      </c>
      <c r="F3216" s="10">
        <v>654841</v>
      </c>
      <c r="G3216" s="8">
        <v>2.76616E-5</v>
      </c>
      <c r="H3216" s="10">
        <v>28275.687519999999</v>
      </c>
      <c r="I3216" t="str">
        <f>IFERROR(VLOOKUP(D3216,'LEAID Match'!$A$2:$B$186,2,FALSE),"")</f>
        <v/>
      </c>
    </row>
    <row r="3217" spans="1:9" x14ac:dyDescent="0.2">
      <c r="A3217" t="str">
        <f t="shared" si="50"/>
        <v/>
      </c>
      <c r="B3217" s="15">
        <v>2018</v>
      </c>
      <c r="C3217" t="s">
        <v>1213</v>
      </c>
      <c r="D3217" t="s">
        <v>364</v>
      </c>
      <c r="E3217" t="s">
        <v>364</v>
      </c>
      <c r="F3217" s="10">
        <v>855653</v>
      </c>
      <c r="G3217" s="8">
        <v>3.0479000000000001E-5</v>
      </c>
      <c r="H3217" s="10">
        <v>42368.857900000003</v>
      </c>
      <c r="I3217" t="str">
        <f>IFERROR(VLOOKUP(D3217,'LEAID Match'!$A$2:$B$186,2,FALSE),"")</f>
        <v/>
      </c>
    </row>
    <row r="3218" spans="1:9" x14ac:dyDescent="0.2">
      <c r="A3218" t="str">
        <f t="shared" si="50"/>
        <v/>
      </c>
      <c r="B3218" s="15">
        <v>2019</v>
      </c>
      <c r="C3218" t="s">
        <v>1213</v>
      </c>
      <c r="D3218" t="s">
        <v>364</v>
      </c>
      <c r="E3218" t="s">
        <v>364</v>
      </c>
      <c r="F3218" s="10">
        <v>773828</v>
      </c>
      <c r="G3218" s="8">
        <v>3.1247200000000001E-5</v>
      </c>
      <c r="H3218" s="10">
        <v>53751.433440000001</v>
      </c>
      <c r="I3218" t="str">
        <f>IFERROR(VLOOKUP(D3218,'LEAID Match'!$A$2:$B$186,2,FALSE),"")</f>
        <v/>
      </c>
    </row>
    <row r="3219" spans="1:9" x14ac:dyDescent="0.2">
      <c r="A3219" t="str">
        <f t="shared" si="50"/>
        <v/>
      </c>
      <c r="B3219" s="15">
        <v>2020</v>
      </c>
      <c r="C3219" t="s">
        <v>1213</v>
      </c>
      <c r="D3219" t="s">
        <v>364</v>
      </c>
      <c r="E3219" t="s">
        <v>364</v>
      </c>
      <c r="F3219" s="10">
        <v>1132319</v>
      </c>
      <c r="G3219" s="8">
        <v>3.7015899999999999E-5</v>
      </c>
      <c r="H3219" s="10">
        <v>85099.554099999994</v>
      </c>
      <c r="I3219" t="str">
        <f>IFERROR(VLOOKUP(D3219,'LEAID Match'!$A$2:$B$186,2,FALSE),"")</f>
        <v/>
      </c>
    </row>
    <row r="3220" spans="1:9" x14ac:dyDescent="0.2">
      <c r="A3220" t="str">
        <f t="shared" si="50"/>
        <v/>
      </c>
      <c r="B3220" s="15">
        <v>2021</v>
      </c>
      <c r="C3220" t="s">
        <v>1213</v>
      </c>
      <c r="D3220" t="s">
        <v>364</v>
      </c>
      <c r="E3220" t="s">
        <v>364</v>
      </c>
      <c r="F3220" s="10">
        <v>1270959</v>
      </c>
      <c r="G3220" s="8">
        <v>4.4214400000000001E-5</v>
      </c>
      <c r="H3220" s="10">
        <v>95569.425600000002</v>
      </c>
      <c r="I3220" t="str">
        <f>IFERROR(VLOOKUP(D3220,'LEAID Match'!$A$2:$B$186,2,FALSE),"")</f>
        <v/>
      </c>
    </row>
    <row r="3221" spans="1:9" x14ac:dyDescent="0.2">
      <c r="A3221" t="str">
        <f t="shared" si="50"/>
        <v/>
      </c>
      <c r="B3221" s="15">
        <v>2022</v>
      </c>
      <c r="C3221" t="s">
        <v>1213</v>
      </c>
      <c r="D3221" t="s">
        <v>364</v>
      </c>
      <c r="E3221" t="s">
        <v>364</v>
      </c>
      <c r="F3221" s="10">
        <v>2790079</v>
      </c>
      <c r="G3221" s="8">
        <v>8.3821300000000003E-5</v>
      </c>
      <c r="H3221" s="10">
        <v>337816.60326</v>
      </c>
      <c r="I3221" t="str">
        <f>IFERROR(VLOOKUP(D3221,'LEAID Match'!$A$2:$B$186,2,FALSE),"")</f>
        <v/>
      </c>
    </row>
    <row r="3222" spans="1:9" x14ac:dyDescent="0.2">
      <c r="A3222" t="str">
        <f t="shared" si="50"/>
        <v/>
      </c>
      <c r="B3222" s="15">
        <v>2023</v>
      </c>
      <c r="C3222" t="s">
        <v>1213</v>
      </c>
      <c r="D3222" t="s">
        <v>364</v>
      </c>
      <c r="E3222" t="s">
        <v>364</v>
      </c>
      <c r="F3222" s="10">
        <v>2460782</v>
      </c>
      <c r="G3222" s="8">
        <v>9.6795199999999998E-5</v>
      </c>
      <c r="H3222" s="10">
        <v>231621.23407999999</v>
      </c>
      <c r="I3222" t="str">
        <f>IFERROR(VLOOKUP(D3222,'LEAID Match'!$A$2:$B$186,2,FALSE),"")</f>
        <v/>
      </c>
    </row>
    <row r="3223" spans="1:9" x14ac:dyDescent="0.2">
      <c r="A3223" t="str">
        <f t="shared" si="50"/>
        <v/>
      </c>
      <c r="B3223" s="15">
        <v>2015</v>
      </c>
      <c r="C3223" t="s">
        <v>1848</v>
      </c>
      <c r="D3223" t="s">
        <v>365</v>
      </c>
      <c r="E3223" t="s">
        <v>365</v>
      </c>
      <c r="F3223" s="10">
        <v>307858</v>
      </c>
      <c r="G3223" s="8">
        <v>2.24173E-5</v>
      </c>
      <c r="H3223" s="10">
        <v>25181.353090000001</v>
      </c>
      <c r="I3223" t="str">
        <f>IFERROR(VLOOKUP(D3223,'LEAID Match'!$A$2:$B$186,2,FALSE),"")</f>
        <v/>
      </c>
    </row>
    <row r="3224" spans="1:9" x14ac:dyDescent="0.2">
      <c r="A3224" t="str">
        <f t="shared" si="50"/>
        <v/>
      </c>
      <c r="B3224" s="15">
        <v>2016</v>
      </c>
      <c r="C3224" t="s">
        <v>1848</v>
      </c>
      <c r="D3224" t="s">
        <v>365</v>
      </c>
      <c r="E3224" t="s">
        <v>365</v>
      </c>
      <c r="F3224" s="10">
        <v>498793</v>
      </c>
      <c r="G3224" s="8">
        <v>2.5860400000000001E-5</v>
      </c>
      <c r="H3224" s="10">
        <v>25273.368920000001</v>
      </c>
      <c r="I3224" t="str">
        <f>IFERROR(VLOOKUP(D3224,'LEAID Match'!$A$2:$B$186,2,FALSE),"")</f>
        <v/>
      </c>
    </row>
    <row r="3225" spans="1:9" x14ac:dyDescent="0.2">
      <c r="A3225" t="str">
        <f t="shared" si="50"/>
        <v/>
      </c>
      <c r="B3225" s="15">
        <v>2017</v>
      </c>
      <c r="C3225" t="s">
        <v>1848</v>
      </c>
      <c r="D3225" t="s">
        <v>365</v>
      </c>
      <c r="E3225" t="s">
        <v>365</v>
      </c>
      <c r="F3225" s="10">
        <v>557796</v>
      </c>
      <c r="G3225" s="8">
        <v>2.35623E-5</v>
      </c>
      <c r="H3225" s="10">
        <v>24085.38306</v>
      </c>
      <c r="I3225" t="str">
        <f>IFERROR(VLOOKUP(D3225,'LEAID Match'!$A$2:$B$186,2,FALSE),"")</f>
        <v/>
      </c>
    </row>
    <row r="3226" spans="1:9" x14ac:dyDescent="0.2">
      <c r="A3226" t="str">
        <f t="shared" si="50"/>
        <v/>
      </c>
      <c r="B3226" s="15">
        <v>2018</v>
      </c>
      <c r="C3226" t="s">
        <v>1848</v>
      </c>
      <c r="D3226" t="s">
        <v>365</v>
      </c>
      <c r="E3226" t="s">
        <v>365</v>
      </c>
      <c r="F3226" s="10">
        <v>768947</v>
      </c>
      <c r="G3226" s="8">
        <v>2.7390500000000001E-5</v>
      </c>
      <c r="H3226" s="10">
        <v>38075.534050000002</v>
      </c>
      <c r="I3226" t="str">
        <f>IFERROR(VLOOKUP(D3226,'LEAID Match'!$A$2:$B$186,2,FALSE),"")</f>
        <v/>
      </c>
    </row>
    <row r="3227" spans="1:9" x14ac:dyDescent="0.2">
      <c r="A3227" t="str">
        <f t="shared" si="50"/>
        <v/>
      </c>
      <c r="B3227" s="15">
        <v>2019</v>
      </c>
      <c r="C3227" t="s">
        <v>1848</v>
      </c>
      <c r="D3227" t="s">
        <v>365</v>
      </c>
      <c r="E3227" t="s">
        <v>365</v>
      </c>
      <c r="F3227" s="10">
        <v>689956</v>
      </c>
      <c r="G3227" s="8">
        <v>2.7860499999999999E-5</v>
      </c>
      <c r="H3227" s="10">
        <v>47925.632099999995</v>
      </c>
      <c r="I3227" t="str">
        <f>IFERROR(VLOOKUP(D3227,'LEAID Match'!$A$2:$B$186,2,FALSE),"")</f>
        <v/>
      </c>
    </row>
    <row r="3228" spans="1:9" x14ac:dyDescent="0.2">
      <c r="A3228" t="str">
        <f t="shared" si="50"/>
        <v/>
      </c>
      <c r="B3228" s="15">
        <v>2020</v>
      </c>
      <c r="C3228" t="s">
        <v>1848</v>
      </c>
      <c r="D3228" t="s">
        <v>365</v>
      </c>
      <c r="E3228" t="s">
        <v>365</v>
      </c>
      <c r="F3228" s="10">
        <v>967769</v>
      </c>
      <c r="G3228" s="8">
        <v>3.1636700000000002E-5</v>
      </c>
      <c r="H3228" s="10">
        <v>72732.773300000001</v>
      </c>
      <c r="I3228" t="str">
        <f>IFERROR(VLOOKUP(D3228,'LEAID Match'!$A$2:$B$186,2,FALSE),"")</f>
        <v/>
      </c>
    </row>
    <row r="3229" spans="1:9" x14ac:dyDescent="0.2">
      <c r="A3229" t="str">
        <f t="shared" si="50"/>
        <v/>
      </c>
      <c r="B3229" s="15">
        <v>2015</v>
      </c>
      <c r="C3229" t="s">
        <v>1214</v>
      </c>
      <c r="D3229" t="s">
        <v>366</v>
      </c>
      <c r="E3229" t="s">
        <v>366</v>
      </c>
      <c r="F3229" s="10">
        <v>3027174</v>
      </c>
      <c r="G3229" s="8">
        <v>2.2042970000000001E-4</v>
      </c>
      <c r="H3229" s="10">
        <v>247608.68201000002</v>
      </c>
      <c r="I3229" t="str">
        <f>IFERROR(VLOOKUP(D3229,'LEAID Match'!$A$2:$B$186,2,FALSE),"")</f>
        <v/>
      </c>
    </row>
    <row r="3230" spans="1:9" x14ac:dyDescent="0.2">
      <c r="A3230" t="str">
        <f t="shared" si="50"/>
        <v/>
      </c>
      <c r="B3230" s="15">
        <v>2016</v>
      </c>
      <c r="C3230" t="s">
        <v>1214</v>
      </c>
      <c r="D3230" t="s">
        <v>366</v>
      </c>
      <c r="E3230" t="s">
        <v>366</v>
      </c>
      <c r="F3230" s="10">
        <v>3727559</v>
      </c>
      <c r="G3230" s="8">
        <v>1.9325890000000001E-4</v>
      </c>
      <c r="H3230" s="10">
        <v>188871.92297000001</v>
      </c>
      <c r="I3230" t="str">
        <f>IFERROR(VLOOKUP(D3230,'LEAID Match'!$A$2:$B$186,2,FALSE),"")</f>
        <v/>
      </c>
    </row>
    <row r="3231" spans="1:9" x14ac:dyDescent="0.2">
      <c r="A3231" t="str">
        <f t="shared" si="50"/>
        <v/>
      </c>
      <c r="B3231" s="15">
        <v>2017</v>
      </c>
      <c r="C3231" t="s">
        <v>1214</v>
      </c>
      <c r="D3231" t="s">
        <v>366</v>
      </c>
      <c r="E3231" t="s">
        <v>366</v>
      </c>
      <c r="F3231" s="10">
        <v>4930863</v>
      </c>
      <c r="G3231" s="8">
        <v>2.082881E-4</v>
      </c>
      <c r="H3231" s="10">
        <v>212912.09582000002</v>
      </c>
      <c r="I3231" t="str">
        <f>IFERROR(VLOOKUP(D3231,'LEAID Match'!$A$2:$B$186,2,FALSE),"")</f>
        <v/>
      </c>
    </row>
    <row r="3232" spans="1:9" x14ac:dyDescent="0.2">
      <c r="A3232" t="str">
        <f t="shared" si="50"/>
        <v/>
      </c>
      <c r="B3232" s="15">
        <v>2018</v>
      </c>
      <c r="C3232" t="s">
        <v>1214</v>
      </c>
      <c r="D3232" t="s">
        <v>366</v>
      </c>
      <c r="E3232" t="s">
        <v>366</v>
      </c>
      <c r="F3232" s="10">
        <v>5194908</v>
      </c>
      <c r="G3232" s="8">
        <v>1.8504670000000001E-4</v>
      </c>
      <c r="H3232" s="10">
        <v>257233.41767000002</v>
      </c>
      <c r="I3232" t="str">
        <f>IFERROR(VLOOKUP(D3232,'LEAID Match'!$A$2:$B$186,2,FALSE),"")</f>
        <v/>
      </c>
    </row>
    <row r="3233" spans="1:9" x14ac:dyDescent="0.2">
      <c r="A3233" t="str">
        <f t="shared" si="50"/>
        <v/>
      </c>
      <c r="B3233" s="15">
        <v>2019</v>
      </c>
      <c r="C3233" t="s">
        <v>1214</v>
      </c>
      <c r="D3233" t="s">
        <v>366</v>
      </c>
      <c r="E3233" t="s">
        <v>366</v>
      </c>
      <c r="F3233" s="10">
        <v>4946619</v>
      </c>
      <c r="G3233" s="8">
        <v>1.997449E-4</v>
      </c>
      <c r="H3233" s="10">
        <v>343601.17697999999</v>
      </c>
      <c r="I3233" t="str">
        <f>IFERROR(VLOOKUP(D3233,'LEAID Match'!$A$2:$B$186,2,FALSE),"")</f>
        <v/>
      </c>
    </row>
    <row r="3234" spans="1:9" x14ac:dyDescent="0.2">
      <c r="A3234" t="str">
        <f t="shared" si="50"/>
        <v/>
      </c>
      <c r="B3234" s="15">
        <v>2020</v>
      </c>
      <c r="C3234" t="s">
        <v>1214</v>
      </c>
      <c r="D3234" t="s">
        <v>366</v>
      </c>
      <c r="E3234" t="s">
        <v>366</v>
      </c>
      <c r="F3234" s="10">
        <v>5370894</v>
      </c>
      <c r="G3234" s="8">
        <v>1.755765E-4</v>
      </c>
      <c r="H3234" s="10">
        <v>403650.37349999999</v>
      </c>
      <c r="I3234" t="str">
        <f>IFERROR(VLOOKUP(D3234,'LEAID Match'!$A$2:$B$186,2,FALSE),"")</f>
        <v/>
      </c>
    </row>
    <row r="3235" spans="1:9" x14ac:dyDescent="0.2">
      <c r="A3235" t="str">
        <f t="shared" si="50"/>
        <v/>
      </c>
      <c r="B3235" s="15">
        <v>2021</v>
      </c>
      <c r="C3235" t="s">
        <v>1214</v>
      </c>
      <c r="D3235" t="s">
        <v>366</v>
      </c>
      <c r="E3235" t="s">
        <v>366</v>
      </c>
      <c r="F3235" s="10">
        <v>5723749</v>
      </c>
      <c r="G3235" s="8">
        <v>1.9911890000000001E-4</v>
      </c>
      <c r="H3235" s="10">
        <v>430395.50235000002</v>
      </c>
      <c r="I3235" t="str">
        <f>IFERROR(VLOOKUP(D3235,'LEAID Match'!$A$2:$B$186,2,FALSE),"")</f>
        <v/>
      </c>
    </row>
    <row r="3236" spans="1:9" x14ac:dyDescent="0.2">
      <c r="A3236" t="str">
        <f t="shared" si="50"/>
        <v/>
      </c>
      <c r="B3236" s="15">
        <v>2022</v>
      </c>
      <c r="C3236" t="s">
        <v>1214</v>
      </c>
      <c r="D3236" t="s">
        <v>366</v>
      </c>
      <c r="E3236" t="s">
        <v>366</v>
      </c>
      <c r="F3236" s="10">
        <v>7491948</v>
      </c>
      <c r="G3236" s="8">
        <v>2.250779E-4</v>
      </c>
      <c r="H3236" s="10">
        <v>907108.95257999992</v>
      </c>
      <c r="I3236" t="str">
        <f>IFERROR(VLOOKUP(D3236,'LEAID Match'!$A$2:$B$186,2,FALSE),"")</f>
        <v/>
      </c>
    </row>
    <row r="3237" spans="1:9" x14ac:dyDescent="0.2">
      <c r="A3237" t="str">
        <f t="shared" si="50"/>
        <v/>
      </c>
      <c r="B3237" s="15">
        <v>2023</v>
      </c>
      <c r="C3237" t="s">
        <v>1214</v>
      </c>
      <c r="D3237" t="s">
        <v>366</v>
      </c>
      <c r="E3237" t="s">
        <v>366</v>
      </c>
      <c r="F3237" s="10">
        <v>6620100</v>
      </c>
      <c r="G3237" s="8">
        <v>2.6040239999999999E-4</v>
      </c>
      <c r="H3237" s="10">
        <v>623116.90295999998</v>
      </c>
      <c r="I3237" t="str">
        <f>IFERROR(VLOOKUP(D3237,'LEAID Match'!$A$2:$B$186,2,FALSE),"")</f>
        <v/>
      </c>
    </row>
    <row r="3238" spans="1:9" x14ac:dyDescent="0.2">
      <c r="A3238" t="str">
        <f t="shared" si="50"/>
        <v/>
      </c>
      <c r="B3238" s="15">
        <v>2015</v>
      </c>
      <c r="C3238" t="s">
        <v>1215</v>
      </c>
      <c r="D3238" t="s">
        <v>367</v>
      </c>
      <c r="E3238" t="s">
        <v>367</v>
      </c>
      <c r="F3238" s="10" t="s">
        <v>29</v>
      </c>
      <c r="G3238" s="8">
        <v>0</v>
      </c>
      <c r="H3238" s="10">
        <v>0</v>
      </c>
      <c r="I3238" t="str">
        <f>IFERROR(VLOOKUP(D3238,'LEAID Match'!$A$2:$B$186,2,FALSE),"")</f>
        <v/>
      </c>
    </row>
    <row r="3239" spans="1:9" x14ac:dyDescent="0.2">
      <c r="A3239" t="str">
        <f t="shared" si="50"/>
        <v/>
      </c>
      <c r="B3239" s="15">
        <v>2016</v>
      </c>
      <c r="C3239" t="s">
        <v>1215</v>
      </c>
      <c r="D3239" t="s">
        <v>367</v>
      </c>
      <c r="E3239" t="s">
        <v>367</v>
      </c>
      <c r="F3239" s="10" t="s">
        <v>29</v>
      </c>
      <c r="G3239" s="8">
        <v>0</v>
      </c>
      <c r="H3239" s="10">
        <v>0</v>
      </c>
      <c r="I3239" t="str">
        <f>IFERROR(VLOOKUP(D3239,'LEAID Match'!$A$2:$B$186,2,FALSE),"")</f>
        <v/>
      </c>
    </row>
    <row r="3240" spans="1:9" x14ac:dyDescent="0.2">
      <c r="A3240" t="str">
        <f t="shared" si="50"/>
        <v/>
      </c>
      <c r="B3240" s="15">
        <v>2017</v>
      </c>
      <c r="C3240" t="s">
        <v>1215</v>
      </c>
      <c r="D3240" t="s">
        <v>367</v>
      </c>
      <c r="E3240" t="s">
        <v>367</v>
      </c>
      <c r="F3240" s="10" t="s">
        <v>29</v>
      </c>
      <c r="G3240" s="8">
        <v>0</v>
      </c>
      <c r="H3240" s="10">
        <v>0</v>
      </c>
      <c r="I3240" t="str">
        <f>IFERROR(VLOOKUP(D3240,'LEAID Match'!$A$2:$B$186,2,FALSE),"")</f>
        <v/>
      </c>
    </row>
    <row r="3241" spans="1:9" x14ac:dyDescent="0.2">
      <c r="A3241" t="str">
        <f t="shared" si="50"/>
        <v/>
      </c>
      <c r="B3241" s="15">
        <v>2018</v>
      </c>
      <c r="C3241" t="s">
        <v>1215</v>
      </c>
      <c r="D3241" t="s">
        <v>367</v>
      </c>
      <c r="E3241" t="s">
        <v>951</v>
      </c>
      <c r="F3241" s="10" t="s">
        <v>29</v>
      </c>
      <c r="G3241" s="8">
        <v>0</v>
      </c>
      <c r="H3241" s="10">
        <v>0</v>
      </c>
      <c r="I3241" t="str">
        <f>IFERROR(VLOOKUP(D3241,'LEAID Match'!$A$2:$B$186,2,FALSE),"")</f>
        <v/>
      </c>
    </row>
    <row r="3242" spans="1:9" x14ac:dyDescent="0.2">
      <c r="A3242" t="str">
        <f t="shared" si="50"/>
        <v/>
      </c>
      <c r="B3242" s="15">
        <v>2019</v>
      </c>
      <c r="C3242" t="s">
        <v>1215</v>
      </c>
      <c r="D3242" t="s">
        <v>367</v>
      </c>
      <c r="E3242" t="s">
        <v>367</v>
      </c>
      <c r="F3242" s="10" t="s">
        <v>29</v>
      </c>
      <c r="G3242" s="8">
        <v>0</v>
      </c>
      <c r="H3242" s="10">
        <v>0</v>
      </c>
      <c r="I3242" t="str">
        <f>IFERROR(VLOOKUP(D3242,'LEAID Match'!$A$2:$B$186,2,FALSE),"")</f>
        <v/>
      </c>
    </row>
    <row r="3243" spans="1:9" x14ac:dyDescent="0.2">
      <c r="A3243" t="str">
        <f t="shared" si="50"/>
        <v/>
      </c>
      <c r="B3243" s="15">
        <v>2020</v>
      </c>
      <c r="C3243" t="s">
        <v>1215</v>
      </c>
      <c r="D3243" t="s">
        <v>367</v>
      </c>
      <c r="E3243" t="s">
        <v>367</v>
      </c>
      <c r="F3243" s="10" t="s">
        <v>29</v>
      </c>
      <c r="G3243" s="8">
        <v>0</v>
      </c>
      <c r="H3243" s="10">
        <v>0</v>
      </c>
      <c r="I3243" t="str">
        <f>IFERROR(VLOOKUP(D3243,'LEAID Match'!$A$2:$B$186,2,FALSE),"")</f>
        <v/>
      </c>
    </row>
    <row r="3244" spans="1:9" x14ac:dyDescent="0.2">
      <c r="A3244" t="str">
        <f t="shared" si="50"/>
        <v/>
      </c>
      <c r="B3244" s="15">
        <v>2021</v>
      </c>
      <c r="C3244" t="s">
        <v>1215</v>
      </c>
      <c r="D3244" t="s">
        <v>367</v>
      </c>
      <c r="E3244" t="s">
        <v>367</v>
      </c>
      <c r="F3244" s="10" t="s">
        <v>29</v>
      </c>
      <c r="G3244" s="8">
        <v>0</v>
      </c>
      <c r="H3244" s="10">
        <v>0</v>
      </c>
      <c r="I3244" t="str">
        <f>IFERROR(VLOOKUP(D3244,'LEAID Match'!$A$2:$B$186,2,FALSE),"")</f>
        <v/>
      </c>
    </row>
    <row r="3245" spans="1:9" x14ac:dyDescent="0.2">
      <c r="A3245" t="str">
        <f t="shared" si="50"/>
        <v/>
      </c>
      <c r="B3245" s="15">
        <v>2022</v>
      </c>
      <c r="C3245" t="s">
        <v>1215</v>
      </c>
      <c r="D3245" t="s">
        <v>367</v>
      </c>
      <c r="E3245" t="s">
        <v>367</v>
      </c>
      <c r="F3245" s="10" t="s">
        <v>29</v>
      </c>
      <c r="G3245" s="8">
        <v>0</v>
      </c>
      <c r="H3245" s="10">
        <v>0</v>
      </c>
      <c r="I3245" t="str">
        <f>IFERROR(VLOOKUP(D3245,'LEAID Match'!$A$2:$B$186,2,FALSE),"")</f>
        <v/>
      </c>
    </row>
    <row r="3246" spans="1:9" x14ac:dyDescent="0.2">
      <c r="A3246" t="str">
        <f t="shared" si="50"/>
        <v/>
      </c>
      <c r="B3246" s="15">
        <v>2023</v>
      </c>
      <c r="C3246" t="s">
        <v>1215</v>
      </c>
      <c r="D3246" t="s">
        <v>367</v>
      </c>
      <c r="E3246" t="s">
        <v>367</v>
      </c>
      <c r="F3246" s="10" t="s">
        <v>29</v>
      </c>
      <c r="G3246" s="8">
        <v>0</v>
      </c>
      <c r="H3246" s="10">
        <v>0</v>
      </c>
      <c r="I3246" t="str">
        <f>IFERROR(VLOOKUP(D3246,'LEAID Match'!$A$2:$B$186,2,FALSE),"")</f>
        <v/>
      </c>
    </row>
    <row r="3247" spans="1:9" x14ac:dyDescent="0.2">
      <c r="A3247" t="str">
        <f t="shared" si="50"/>
        <v/>
      </c>
      <c r="B3247" s="15">
        <v>2015</v>
      </c>
      <c r="C3247" t="s">
        <v>1216</v>
      </c>
      <c r="D3247" t="s">
        <v>368</v>
      </c>
      <c r="E3247" t="s">
        <v>368</v>
      </c>
      <c r="F3247" s="10">
        <v>512418</v>
      </c>
      <c r="G3247" s="8">
        <v>3.7312699999999999E-5</v>
      </c>
      <c r="H3247" s="10">
        <v>41913.355909999998</v>
      </c>
      <c r="I3247" t="str">
        <f>IFERROR(VLOOKUP(D3247,'LEAID Match'!$A$2:$B$186,2,FALSE),"")</f>
        <v/>
      </c>
    </row>
    <row r="3248" spans="1:9" x14ac:dyDescent="0.2">
      <c r="A3248" t="str">
        <f t="shared" si="50"/>
        <v/>
      </c>
      <c r="B3248" s="15">
        <v>2016</v>
      </c>
      <c r="C3248" t="s">
        <v>1216</v>
      </c>
      <c r="D3248" t="s">
        <v>368</v>
      </c>
      <c r="E3248" t="s">
        <v>368</v>
      </c>
      <c r="F3248" s="10">
        <v>797390</v>
      </c>
      <c r="G3248" s="8">
        <v>4.1341499999999997E-5</v>
      </c>
      <c r="H3248" s="10">
        <v>40403.04795</v>
      </c>
      <c r="I3248" t="str">
        <f>IFERROR(VLOOKUP(D3248,'LEAID Match'!$A$2:$B$186,2,FALSE),"")</f>
        <v/>
      </c>
    </row>
    <row r="3249" spans="1:9" x14ac:dyDescent="0.2">
      <c r="A3249" t="str">
        <f t="shared" si="50"/>
        <v/>
      </c>
      <c r="B3249" s="15">
        <v>2017</v>
      </c>
      <c r="C3249" t="s">
        <v>1216</v>
      </c>
      <c r="D3249" t="s">
        <v>368</v>
      </c>
      <c r="E3249" t="s">
        <v>368</v>
      </c>
      <c r="F3249" s="10">
        <v>1182903</v>
      </c>
      <c r="G3249" s="8">
        <v>4.99679E-5</v>
      </c>
      <c r="H3249" s="10">
        <v>51077.187380000003</v>
      </c>
      <c r="I3249" t="str">
        <f>IFERROR(VLOOKUP(D3249,'LEAID Match'!$A$2:$B$186,2,FALSE),"")</f>
        <v/>
      </c>
    </row>
    <row r="3250" spans="1:9" x14ac:dyDescent="0.2">
      <c r="A3250" t="str">
        <f t="shared" si="50"/>
        <v/>
      </c>
      <c r="B3250" s="15">
        <v>2018</v>
      </c>
      <c r="C3250" t="s">
        <v>1216</v>
      </c>
      <c r="D3250" t="s">
        <v>368</v>
      </c>
      <c r="E3250" t="s">
        <v>368</v>
      </c>
      <c r="F3250" s="10">
        <v>1702841</v>
      </c>
      <c r="G3250" s="8">
        <v>6.0656499999999998E-5</v>
      </c>
      <c r="H3250" s="10">
        <v>84318.600649999993</v>
      </c>
      <c r="I3250" t="str">
        <f>IFERROR(VLOOKUP(D3250,'LEAID Match'!$A$2:$B$186,2,FALSE),"")</f>
        <v/>
      </c>
    </row>
    <row r="3251" spans="1:9" x14ac:dyDescent="0.2">
      <c r="A3251" t="str">
        <f t="shared" si="50"/>
        <v/>
      </c>
      <c r="B3251" s="15">
        <v>2019</v>
      </c>
      <c r="C3251" t="s">
        <v>1216</v>
      </c>
      <c r="D3251" t="s">
        <v>368</v>
      </c>
      <c r="E3251" t="s">
        <v>368</v>
      </c>
      <c r="F3251" s="10">
        <v>1614565</v>
      </c>
      <c r="G3251" s="8">
        <v>6.5196299999999998E-5</v>
      </c>
      <c r="H3251" s="10">
        <v>112150.67525999999</v>
      </c>
      <c r="I3251" t="str">
        <f>IFERROR(VLOOKUP(D3251,'LEAID Match'!$A$2:$B$186,2,FALSE),"")</f>
        <v/>
      </c>
    </row>
    <row r="3252" spans="1:9" x14ac:dyDescent="0.2">
      <c r="A3252" t="str">
        <f t="shared" si="50"/>
        <v/>
      </c>
      <c r="B3252" s="15">
        <v>2020</v>
      </c>
      <c r="C3252" t="s">
        <v>1216</v>
      </c>
      <c r="D3252" t="s">
        <v>368</v>
      </c>
      <c r="E3252" t="s">
        <v>368</v>
      </c>
      <c r="F3252" s="10">
        <v>1843173</v>
      </c>
      <c r="G3252" s="8">
        <v>6.0254000000000003E-5</v>
      </c>
      <c r="H3252" s="10">
        <v>138523.946</v>
      </c>
      <c r="I3252" t="str">
        <f>IFERROR(VLOOKUP(D3252,'LEAID Match'!$A$2:$B$186,2,FALSE),"")</f>
        <v/>
      </c>
    </row>
    <row r="3253" spans="1:9" x14ac:dyDescent="0.2">
      <c r="A3253" t="str">
        <f t="shared" si="50"/>
        <v/>
      </c>
      <c r="B3253" s="15">
        <v>2021</v>
      </c>
      <c r="C3253" t="s">
        <v>1216</v>
      </c>
      <c r="D3253" t="s">
        <v>368</v>
      </c>
      <c r="E3253" t="s">
        <v>368</v>
      </c>
      <c r="F3253" s="10">
        <v>1948341</v>
      </c>
      <c r="G3253" s="8">
        <v>6.7779299999999997E-5</v>
      </c>
      <c r="H3253" s="10">
        <v>146504.95694999999</v>
      </c>
      <c r="I3253" t="str">
        <f>IFERROR(VLOOKUP(D3253,'LEAID Match'!$A$2:$B$186,2,FALSE),"")</f>
        <v/>
      </c>
    </row>
    <row r="3254" spans="1:9" x14ac:dyDescent="0.2">
      <c r="A3254" t="str">
        <f t="shared" si="50"/>
        <v/>
      </c>
      <c r="B3254" s="15">
        <v>2022</v>
      </c>
      <c r="C3254" t="s">
        <v>1216</v>
      </c>
      <c r="D3254" t="s">
        <v>368</v>
      </c>
      <c r="E3254" t="s">
        <v>368</v>
      </c>
      <c r="F3254" s="10">
        <v>2420018</v>
      </c>
      <c r="G3254" s="8">
        <v>7.2703700000000007E-5</v>
      </c>
      <c r="H3254" s="10">
        <v>293010.45174000005</v>
      </c>
      <c r="I3254" t="str">
        <f>IFERROR(VLOOKUP(D3254,'LEAID Match'!$A$2:$B$186,2,FALSE),"")</f>
        <v/>
      </c>
    </row>
    <row r="3255" spans="1:9" x14ac:dyDescent="0.2">
      <c r="A3255" t="str">
        <f t="shared" si="50"/>
        <v/>
      </c>
      <c r="B3255" s="15">
        <v>2023</v>
      </c>
      <c r="C3255" t="s">
        <v>1216</v>
      </c>
      <c r="D3255" t="s">
        <v>368</v>
      </c>
      <c r="E3255" t="s">
        <v>368</v>
      </c>
      <c r="F3255" s="10">
        <v>1693004</v>
      </c>
      <c r="G3255" s="8">
        <v>6.6594500000000001E-5</v>
      </c>
      <c r="H3255" s="10">
        <v>159353.97904999999</v>
      </c>
      <c r="I3255" t="str">
        <f>IFERROR(VLOOKUP(D3255,'LEAID Match'!$A$2:$B$186,2,FALSE),"")</f>
        <v/>
      </c>
    </row>
    <row r="3256" spans="1:9" x14ac:dyDescent="0.2">
      <c r="A3256" t="str">
        <f t="shared" si="50"/>
        <v/>
      </c>
      <c r="B3256" s="15">
        <v>2015</v>
      </c>
      <c r="C3256" t="s">
        <v>1217</v>
      </c>
      <c r="D3256" t="s">
        <v>369</v>
      </c>
      <c r="E3256" t="s">
        <v>369</v>
      </c>
      <c r="F3256" s="10">
        <v>5743980</v>
      </c>
      <c r="G3256" s="8">
        <v>4.1825929999999997E-4</v>
      </c>
      <c r="H3256" s="10">
        <v>469830.67168999999</v>
      </c>
      <c r="I3256" t="str">
        <f>IFERROR(VLOOKUP(D3256,'LEAID Match'!$A$2:$B$186,2,FALSE),"")</f>
        <v/>
      </c>
    </row>
    <row r="3257" spans="1:9" x14ac:dyDescent="0.2">
      <c r="A3257" t="str">
        <f t="shared" si="50"/>
        <v/>
      </c>
      <c r="B3257" s="15">
        <v>2016</v>
      </c>
      <c r="C3257" t="s">
        <v>1217</v>
      </c>
      <c r="D3257" t="s">
        <v>369</v>
      </c>
      <c r="E3257" t="s">
        <v>369</v>
      </c>
      <c r="F3257" s="10">
        <v>7754700</v>
      </c>
      <c r="G3257" s="8">
        <v>4.0204999999999999E-4</v>
      </c>
      <c r="H3257" s="10">
        <v>392923.46499999997</v>
      </c>
      <c r="I3257" t="str">
        <f>IFERROR(VLOOKUP(D3257,'LEAID Match'!$A$2:$B$186,2,FALSE),"")</f>
        <v/>
      </c>
    </row>
    <row r="3258" spans="1:9" x14ac:dyDescent="0.2">
      <c r="A3258" t="str">
        <f t="shared" si="50"/>
        <v/>
      </c>
      <c r="B3258" s="15">
        <v>2017</v>
      </c>
      <c r="C3258" t="s">
        <v>1217</v>
      </c>
      <c r="D3258" t="s">
        <v>369</v>
      </c>
      <c r="E3258" t="s">
        <v>369</v>
      </c>
      <c r="F3258" s="10">
        <v>9176555</v>
      </c>
      <c r="G3258" s="8">
        <v>3.8763349999999997E-4</v>
      </c>
      <c r="H3258" s="10">
        <v>396238.96369999996</v>
      </c>
      <c r="I3258" t="str">
        <f>IFERROR(VLOOKUP(D3258,'LEAID Match'!$A$2:$B$186,2,FALSE),"")</f>
        <v/>
      </c>
    </row>
    <row r="3259" spans="1:9" x14ac:dyDescent="0.2">
      <c r="A3259" t="str">
        <f t="shared" si="50"/>
        <v/>
      </c>
      <c r="B3259" s="15">
        <v>2018</v>
      </c>
      <c r="C3259" t="s">
        <v>1217</v>
      </c>
      <c r="D3259" t="s">
        <v>369</v>
      </c>
      <c r="E3259" t="s">
        <v>369</v>
      </c>
      <c r="F3259" s="10">
        <v>11127597</v>
      </c>
      <c r="G3259" s="8">
        <v>3.9637359999999998E-4</v>
      </c>
      <c r="H3259" s="10">
        <v>550998.94135999994</v>
      </c>
      <c r="I3259" t="str">
        <f>IFERROR(VLOOKUP(D3259,'LEAID Match'!$A$2:$B$186,2,FALSE),"")</f>
        <v/>
      </c>
    </row>
    <row r="3260" spans="1:9" x14ac:dyDescent="0.2">
      <c r="A3260" t="str">
        <f t="shared" si="50"/>
        <v/>
      </c>
      <c r="B3260" s="15">
        <v>2019</v>
      </c>
      <c r="C3260" t="s">
        <v>1217</v>
      </c>
      <c r="D3260" t="s">
        <v>369</v>
      </c>
      <c r="E3260" t="s">
        <v>369</v>
      </c>
      <c r="F3260" s="10">
        <v>11519793</v>
      </c>
      <c r="G3260" s="8">
        <v>4.6517029999999999E-4</v>
      </c>
      <c r="H3260" s="10">
        <v>800185.95005999994</v>
      </c>
      <c r="I3260" t="str">
        <f>IFERROR(VLOOKUP(D3260,'LEAID Match'!$A$2:$B$186,2,FALSE),"")</f>
        <v/>
      </c>
    </row>
    <row r="3261" spans="1:9" x14ac:dyDescent="0.2">
      <c r="A3261" t="str">
        <f t="shared" si="50"/>
        <v/>
      </c>
      <c r="B3261" s="15">
        <v>2020</v>
      </c>
      <c r="C3261" t="s">
        <v>1217</v>
      </c>
      <c r="D3261" t="s">
        <v>369</v>
      </c>
      <c r="E3261" t="s">
        <v>369</v>
      </c>
      <c r="F3261" s="10">
        <v>10953987</v>
      </c>
      <c r="G3261" s="8">
        <v>3.580899E-4</v>
      </c>
      <c r="H3261" s="10">
        <v>823248.6801</v>
      </c>
      <c r="I3261" t="str">
        <f>IFERROR(VLOOKUP(D3261,'LEAID Match'!$A$2:$B$186,2,FALSE),"")</f>
        <v/>
      </c>
    </row>
    <row r="3262" spans="1:9" x14ac:dyDescent="0.2">
      <c r="A3262" t="str">
        <f t="shared" si="50"/>
        <v/>
      </c>
      <c r="B3262" s="15">
        <v>2021</v>
      </c>
      <c r="C3262" t="s">
        <v>1217</v>
      </c>
      <c r="D3262" t="s">
        <v>369</v>
      </c>
      <c r="E3262" t="s">
        <v>369</v>
      </c>
      <c r="F3262" s="10">
        <v>12290418</v>
      </c>
      <c r="G3262" s="8">
        <v>4.275614E-4</v>
      </c>
      <c r="H3262" s="10">
        <v>924173.96609999996</v>
      </c>
      <c r="I3262" t="str">
        <f>IFERROR(VLOOKUP(D3262,'LEAID Match'!$A$2:$B$186,2,FALSE),"")</f>
        <v/>
      </c>
    </row>
    <row r="3263" spans="1:9" x14ac:dyDescent="0.2">
      <c r="A3263" t="str">
        <f t="shared" si="50"/>
        <v/>
      </c>
      <c r="B3263" s="15">
        <v>2022</v>
      </c>
      <c r="C3263" t="s">
        <v>1217</v>
      </c>
      <c r="D3263" t="s">
        <v>369</v>
      </c>
      <c r="E3263" t="s">
        <v>369</v>
      </c>
      <c r="F3263" s="10">
        <v>15344742</v>
      </c>
      <c r="G3263" s="8">
        <v>4.6099649999999998E-4</v>
      </c>
      <c r="H3263" s="10">
        <v>1857908.0943</v>
      </c>
      <c r="I3263" t="str">
        <f>IFERROR(VLOOKUP(D3263,'LEAID Match'!$A$2:$B$186,2,FALSE),"")</f>
        <v/>
      </c>
    </row>
    <row r="3264" spans="1:9" x14ac:dyDescent="0.2">
      <c r="A3264" t="str">
        <f t="shared" si="50"/>
        <v/>
      </c>
      <c r="B3264" s="15">
        <v>2023</v>
      </c>
      <c r="C3264" t="s">
        <v>1217</v>
      </c>
      <c r="D3264" t="s">
        <v>369</v>
      </c>
      <c r="E3264" t="s">
        <v>369</v>
      </c>
      <c r="F3264" s="10">
        <v>13372418</v>
      </c>
      <c r="G3264" s="8">
        <v>5.2600569999999998E-4</v>
      </c>
      <c r="H3264" s="10">
        <v>1258679.03953</v>
      </c>
      <c r="I3264" t="str">
        <f>IFERROR(VLOOKUP(D3264,'LEAID Match'!$A$2:$B$186,2,FALSE),"")</f>
        <v/>
      </c>
    </row>
    <row r="3265" spans="1:9" x14ac:dyDescent="0.2">
      <c r="A3265" t="str">
        <f t="shared" si="50"/>
        <v/>
      </c>
      <c r="B3265" s="15">
        <v>2015</v>
      </c>
      <c r="C3265" t="s">
        <v>1218</v>
      </c>
      <c r="D3265" t="s">
        <v>370</v>
      </c>
      <c r="E3265" t="s">
        <v>370</v>
      </c>
      <c r="F3265" s="10">
        <v>296052</v>
      </c>
      <c r="G3265" s="8">
        <v>2.1557599999999998E-5</v>
      </c>
      <c r="H3265" s="10">
        <v>24215.65208</v>
      </c>
      <c r="I3265" t="str">
        <f>IFERROR(VLOOKUP(D3265,'LEAID Match'!$A$2:$B$186,2,FALSE),"")</f>
        <v/>
      </c>
    </row>
    <row r="3266" spans="1:9" x14ac:dyDescent="0.2">
      <c r="A3266" t="str">
        <f t="shared" si="50"/>
        <v/>
      </c>
      <c r="B3266" s="15">
        <v>2016</v>
      </c>
      <c r="C3266" t="s">
        <v>1218</v>
      </c>
      <c r="D3266" t="s">
        <v>370</v>
      </c>
      <c r="E3266" t="s">
        <v>370</v>
      </c>
      <c r="F3266" s="10">
        <v>362950</v>
      </c>
      <c r="G3266" s="8">
        <v>1.8817500000000001E-5</v>
      </c>
      <c r="H3266" s="10">
        <v>18390.34275</v>
      </c>
      <c r="I3266" t="str">
        <f>IFERROR(VLOOKUP(D3266,'LEAID Match'!$A$2:$B$186,2,FALSE),"")</f>
        <v/>
      </c>
    </row>
    <row r="3267" spans="1:9" x14ac:dyDescent="0.2">
      <c r="A3267" t="str">
        <f t="shared" ref="A3267:A3330" si="51">I3267</f>
        <v/>
      </c>
      <c r="B3267" s="15">
        <v>2017</v>
      </c>
      <c r="C3267" t="s">
        <v>1218</v>
      </c>
      <c r="D3267" t="s">
        <v>370</v>
      </c>
      <c r="E3267" t="s">
        <v>370</v>
      </c>
      <c r="F3267" s="10">
        <v>446868</v>
      </c>
      <c r="G3267" s="8">
        <v>1.8876500000000001E-5</v>
      </c>
      <c r="H3267" s="10">
        <v>19295.558300000001</v>
      </c>
      <c r="I3267" t="str">
        <f>IFERROR(VLOOKUP(D3267,'LEAID Match'!$A$2:$B$186,2,FALSE),"")</f>
        <v/>
      </c>
    </row>
    <row r="3268" spans="1:9" x14ac:dyDescent="0.2">
      <c r="A3268" t="str">
        <f t="shared" si="51"/>
        <v/>
      </c>
      <c r="B3268" s="15">
        <v>2018</v>
      </c>
      <c r="C3268" t="s">
        <v>1218</v>
      </c>
      <c r="D3268" t="s">
        <v>370</v>
      </c>
      <c r="E3268" t="s">
        <v>370</v>
      </c>
      <c r="F3268" s="10">
        <v>669655</v>
      </c>
      <c r="G3268" s="8">
        <v>2.3853600000000001E-5</v>
      </c>
      <c r="H3268" s="10">
        <v>33158.889360000001</v>
      </c>
      <c r="I3268" t="str">
        <f>IFERROR(VLOOKUP(D3268,'LEAID Match'!$A$2:$B$186,2,FALSE),"")</f>
        <v/>
      </c>
    </row>
    <row r="3269" spans="1:9" x14ac:dyDescent="0.2">
      <c r="A3269" t="str">
        <f t="shared" si="51"/>
        <v/>
      </c>
      <c r="B3269" s="15">
        <v>2019</v>
      </c>
      <c r="C3269" t="s">
        <v>1218</v>
      </c>
      <c r="D3269" t="s">
        <v>370</v>
      </c>
      <c r="E3269" t="s">
        <v>370</v>
      </c>
      <c r="F3269" s="10">
        <v>497869</v>
      </c>
      <c r="G3269" s="8">
        <v>2.0103999999999999E-5</v>
      </c>
      <c r="H3269" s="10">
        <v>34582.900799999996</v>
      </c>
      <c r="I3269" t="str">
        <f>IFERROR(VLOOKUP(D3269,'LEAID Match'!$A$2:$B$186,2,FALSE),"")</f>
        <v/>
      </c>
    </row>
    <row r="3270" spans="1:9" x14ac:dyDescent="0.2">
      <c r="A3270" t="str">
        <f t="shared" si="51"/>
        <v/>
      </c>
      <c r="B3270" s="15">
        <v>2020</v>
      </c>
      <c r="C3270" t="s">
        <v>1218</v>
      </c>
      <c r="D3270" t="s">
        <v>370</v>
      </c>
      <c r="E3270" t="s">
        <v>370</v>
      </c>
      <c r="F3270" s="10">
        <v>556621</v>
      </c>
      <c r="G3270" s="8">
        <v>1.81961E-5</v>
      </c>
      <c r="H3270" s="10">
        <v>41832.833899999998</v>
      </c>
      <c r="I3270" t="str">
        <f>IFERROR(VLOOKUP(D3270,'LEAID Match'!$A$2:$B$186,2,FALSE),"")</f>
        <v/>
      </c>
    </row>
    <row r="3271" spans="1:9" x14ac:dyDescent="0.2">
      <c r="A3271" t="str">
        <f t="shared" si="51"/>
        <v/>
      </c>
      <c r="B3271" s="15">
        <v>2021</v>
      </c>
      <c r="C3271" t="s">
        <v>1218</v>
      </c>
      <c r="D3271" t="s">
        <v>370</v>
      </c>
      <c r="E3271" t="s">
        <v>370</v>
      </c>
      <c r="F3271" s="10">
        <v>451164</v>
      </c>
      <c r="G3271" s="8">
        <v>1.5695199999999998E-5</v>
      </c>
      <c r="H3271" s="10">
        <v>33925.174799999993</v>
      </c>
      <c r="I3271" t="str">
        <f>IFERROR(VLOOKUP(D3271,'LEAID Match'!$A$2:$B$186,2,FALSE),"")</f>
        <v/>
      </c>
    </row>
    <row r="3272" spans="1:9" x14ac:dyDescent="0.2">
      <c r="A3272" t="str">
        <f t="shared" si="51"/>
        <v/>
      </c>
      <c r="B3272" s="15">
        <v>2022</v>
      </c>
      <c r="C3272" t="s">
        <v>1218</v>
      </c>
      <c r="D3272" t="s">
        <v>370</v>
      </c>
      <c r="E3272" t="s">
        <v>370</v>
      </c>
      <c r="F3272" s="10">
        <v>597920</v>
      </c>
      <c r="G3272" s="8">
        <v>1.7963100000000001E-5</v>
      </c>
      <c r="H3272" s="10">
        <v>72394.885620000001</v>
      </c>
      <c r="I3272" t="str">
        <f>IFERROR(VLOOKUP(D3272,'LEAID Match'!$A$2:$B$186,2,FALSE),"")</f>
        <v/>
      </c>
    </row>
    <row r="3273" spans="1:9" x14ac:dyDescent="0.2">
      <c r="A3273" t="str">
        <f t="shared" si="51"/>
        <v/>
      </c>
      <c r="B3273" s="15">
        <v>2023</v>
      </c>
      <c r="C3273" t="s">
        <v>1218</v>
      </c>
      <c r="D3273" t="s">
        <v>370</v>
      </c>
      <c r="E3273" t="s">
        <v>370</v>
      </c>
      <c r="F3273" s="10">
        <v>649791</v>
      </c>
      <c r="G3273" s="8">
        <v>2.5559599999999998E-5</v>
      </c>
      <c r="H3273" s="10">
        <v>61161.56684</v>
      </c>
      <c r="I3273" t="str">
        <f>IFERROR(VLOOKUP(D3273,'LEAID Match'!$A$2:$B$186,2,FALSE),"")</f>
        <v/>
      </c>
    </row>
    <row r="3274" spans="1:9" x14ac:dyDescent="0.2">
      <c r="A3274" t="str">
        <f t="shared" si="51"/>
        <v/>
      </c>
      <c r="B3274" s="15">
        <v>2015</v>
      </c>
      <c r="C3274" t="s">
        <v>1219</v>
      </c>
      <c r="D3274" t="s">
        <v>371</v>
      </c>
      <c r="E3274" t="s">
        <v>371</v>
      </c>
      <c r="F3274" s="10">
        <v>254199</v>
      </c>
      <c r="G3274" s="8">
        <v>1.8510000000000001E-5</v>
      </c>
      <c r="H3274" s="10">
        <v>20792.282999999999</v>
      </c>
      <c r="I3274" t="str">
        <f>IFERROR(VLOOKUP(D3274,'LEAID Match'!$A$2:$B$186,2,FALSE),"")</f>
        <v/>
      </c>
    </row>
    <row r="3275" spans="1:9" x14ac:dyDescent="0.2">
      <c r="A3275" t="str">
        <f t="shared" si="51"/>
        <v/>
      </c>
      <c r="B3275" s="15">
        <v>2016</v>
      </c>
      <c r="C3275" t="s">
        <v>1219</v>
      </c>
      <c r="D3275" t="s">
        <v>371</v>
      </c>
      <c r="E3275" t="s">
        <v>371</v>
      </c>
      <c r="F3275" s="10">
        <v>332463</v>
      </c>
      <c r="G3275" s="8">
        <v>1.7236900000000001E-5</v>
      </c>
      <c r="H3275" s="10">
        <v>16845.622370000001</v>
      </c>
      <c r="I3275" t="str">
        <f>IFERROR(VLOOKUP(D3275,'LEAID Match'!$A$2:$B$186,2,FALSE),"")</f>
        <v/>
      </c>
    </row>
    <row r="3276" spans="1:9" x14ac:dyDescent="0.2">
      <c r="A3276" t="str">
        <f t="shared" si="51"/>
        <v/>
      </c>
      <c r="B3276" s="15">
        <v>2017</v>
      </c>
      <c r="C3276" t="s">
        <v>1219</v>
      </c>
      <c r="D3276" t="s">
        <v>371</v>
      </c>
      <c r="E3276" t="s">
        <v>371</v>
      </c>
      <c r="F3276" s="10">
        <v>389994</v>
      </c>
      <c r="G3276" s="8">
        <v>1.6473999999999998E-5</v>
      </c>
      <c r="H3276" s="10">
        <v>16839.7228</v>
      </c>
      <c r="I3276" t="str">
        <f>IFERROR(VLOOKUP(D3276,'LEAID Match'!$A$2:$B$186,2,FALSE),"")</f>
        <v/>
      </c>
    </row>
    <row r="3277" spans="1:9" x14ac:dyDescent="0.2">
      <c r="A3277" t="str">
        <f t="shared" si="51"/>
        <v/>
      </c>
      <c r="B3277" s="15">
        <v>2018</v>
      </c>
      <c r="C3277" t="s">
        <v>1219</v>
      </c>
      <c r="D3277" t="s">
        <v>371</v>
      </c>
      <c r="E3277" t="s">
        <v>371</v>
      </c>
      <c r="F3277" s="10">
        <v>473589</v>
      </c>
      <c r="G3277" s="8">
        <v>1.6869599999999999E-5</v>
      </c>
      <c r="H3277" s="10">
        <v>23450.430959999998</v>
      </c>
      <c r="I3277" t="str">
        <f>IFERROR(VLOOKUP(D3277,'LEAID Match'!$A$2:$B$186,2,FALSE),"")</f>
        <v/>
      </c>
    </row>
    <row r="3278" spans="1:9" x14ac:dyDescent="0.2">
      <c r="A3278" t="str">
        <f t="shared" si="51"/>
        <v/>
      </c>
      <c r="B3278" s="15">
        <v>2019</v>
      </c>
      <c r="C3278" t="s">
        <v>1219</v>
      </c>
      <c r="D3278" t="s">
        <v>371</v>
      </c>
      <c r="E3278" t="s">
        <v>371</v>
      </c>
      <c r="F3278" s="10">
        <v>438328</v>
      </c>
      <c r="G3278" s="8">
        <v>1.7699699999999999E-5</v>
      </c>
      <c r="H3278" s="10">
        <v>30447.023939999999</v>
      </c>
      <c r="I3278" t="str">
        <f>IFERROR(VLOOKUP(D3278,'LEAID Match'!$A$2:$B$186,2,FALSE),"")</f>
        <v/>
      </c>
    </row>
    <row r="3279" spans="1:9" x14ac:dyDescent="0.2">
      <c r="A3279" t="str">
        <f t="shared" si="51"/>
        <v/>
      </c>
      <c r="B3279" s="15">
        <v>2020</v>
      </c>
      <c r="C3279" t="s">
        <v>1219</v>
      </c>
      <c r="D3279" t="s">
        <v>371</v>
      </c>
      <c r="E3279" t="s">
        <v>371</v>
      </c>
      <c r="F3279" s="10">
        <v>497202</v>
      </c>
      <c r="G3279" s="8">
        <v>1.62537E-5</v>
      </c>
      <c r="H3279" s="10">
        <v>37367.256300000001</v>
      </c>
      <c r="I3279" t="str">
        <f>IFERROR(VLOOKUP(D3279,'LEAID Match'!$A$2:$B$186,2,FALSE),"")</f>
        <v/>
      </c>
    </row>
    <row r="3280" spans="1:9" x14ac:dyDescent="0.2">
      <c r="A3280" t="str">
        <f t="shared" si="51"/>
        <v/>
      </c>
      <c r="B3280" s="15">
        <v>2021</v>
      </c>
      <c r="C3280" t="s">
        <v>1219</v>
      </c>
      <c r="D3280" t="s">
        <v>371</v>
      </c>
      <c r="E3280" t="s">
        <v>371</v>
      </c>
      <c r="F3280" s="10">
        <v>486104</v>
      </c>
      <c r="G3280" s="8">
        <v>1.6910700000000001E-5</v>
      </c>
      <c r="H3280" s="10">
        <v>36552.478049999998</v>
      </c>
      <c r="I3280" t="str">
        <f>IFERROR(VLOOKUP(D3280,'LEAID Match'!$A$2:$B$186,2,FALSE),"")</f>
        <v/>
      </c>
    </row>
    <row r="3281" spans="1:9" x14ac:dyDescent="0.2">
      <c r="A3281" t="str">
        <f t="shared" si="51"/>
        <v/>
      </c>
      <c r="B3281" s="15">
        <v>2022</v>
      </c>
      <c r="C3281" t="s">
        <v>1219</v>
      </c>
      <c r="D3281" t="s">
        <v>371</v>
      </c>
      <c r="E3281" t="s">
        <v>371</v>
      </c>
      <c r="F3281" s="10">
        <v>556343</v>
      </c>
      <c r="G3281" s="8">
        <v>1.6714E-5</v>
      </c>
      <c r="H3281" s="10">
        <v>67360.762799999997</v>
      </c>
      <c r="I3281" t="str">
        <f>IFERROR(VLOOKUP(D3281,'LEAID Match'!$A$2:$B$186,2,FALSE),"")</f>
        <v/>
      </c>
    </row>
    <row r="3282" spans="1:9" x14ac:dyDescent="0.2">
      <c r="A3282" t="str">
        <f t="shared" si="51"/>
        <v/>
      </c>
      <c r="B3282" s="15">
        <v>2023</v>
      </c>
      <c r="C3282" t="s">
        <v>1219</v>
      </c>
      <c r="D3282" t="s">
        <v>371</v>
      </c>
      <c r="E3282" t="s">
        <v>371</v>
      </c>
      <c r="F3282" s="10">
        <v>475527</v>
      </c>
      <c r="G3282" s="8">
        <v>1.8704900000000001E-5</v>
      </c>
      <c r="H3282" s="10">
        <v>44758.95521</v>
      </c>
      <c r="I3282" t="str">
        <f>IFERROR(VLOOKUP(D3282,'LEAID Match'!$A$2:$B$186,2,FALSE),"")</f>
        <v/>
      </c>
    </row>
    <row r="3283" spans="1:9" x14ac:dyDescent="0.2">
      <c r="A3283" t="str">
        <f t="shared" si="51"/>
        <v/>
      </c>
      <c r="B3283" s="15">
        <v>2015</v>
      </c>
      <c r="C3283" t="s">
        <v>1220</v>
      </c>
      <c r="D3283" t="s">
        <v>372</v>
      </c>
      <c r="E3283" t="s">
        <v>372</v>
      </c>
      <c r="F3283" s="10">
        <v>36002</v>
      </c>
      <c r="G3283" s="8">
        <v>2.6216E-6</v>
      </c>
      <c r="H3283" s="10">
        <v>2944.84328</v>
      </c>
      <c r="I3283" t="str">
        <f>IFERROR(VLOOKUP(D3283,'LEAID Match'!$A$2:$B$186,2,FALSE),"")</f>
        <v/>
      </c>
    </row>
    <row r="3284" spans="1:9" x14ac:dyDescent="0.2">
      <c r="A3284" t="str">
        <f t="shared" si="51"/>
        <v/>
      </c>
      <c r="B3284" s="15">
        <v>2016</v>
      </c>
      <c r="C3284" t="s">
        <v>1220</v>
      </c>
      <c r="D3284" t="s">
        <v>372</v>
      </c>
      <c r="E3284" t="s">
        <v>372</v>
      </c>
      <c r="F3284" s="10">
        <v>338919</v>
      </c>
      <c r="G3284" s="8">
        <v>1.75716E-5</v>
      </c>
      <c r="H3284" s="10">
        <v>17172.724679999999</v>
      </c>
      <c r="I3284" t="str">
        <f>IFERROR(VLOOKUP(D3284,'LEAID Match'!$A$2:$B$186,2,FALSE),"")</f>
        <v/>
      </c>
    </row>
    <row r="3285" spans="1:9" x14ac:dyDescent="0.2">
      <c r="A3285" t="str">
        <f t="shared" si="51"/>
        <v/>
      </c>
      <c r="B3285" s="15">
        <v>2017</v>
      </c>
      <c r="C3285" t="s">
        <v>1220</v>
      </c>
      <c r="D3285" t="s">
        <v>372</v>
      </c>
      <c r="E3285" t="s">
        <v>372</v>
      </c>
      <c r="F3285" s="10">
        <v>437762</v>
      </c>
      <c r="G3285" s="8">
        <v>1.8491800000000001E-5</v>
      </c>
      <c r="H3285" s="10">
        <v>18902.31796</v>
      </c>
      <c r="I3285" t="str">
        <f>IFERROR(VLOOKUP(D3285,'LEAID Match'!$A$2:$B$186,2,FALSE),"")</f>
        <v/>
      </c>
    </row>
    <row r="3286" spans="1:9" x14ac:dyDescent="0.2">
      <c r="A3286" t="str">
        <f t="shared" si="51"/>
        <v/>
      </c>
      <c r="B3286" s="15">
        <v>2018</v>
      </c>
      <c r="C3286" t="s">
        <v>1220</v>
      </c>
      <c r="D3286" t="s">
        <v>372</v>
      </c>
      <c r="E3286" t="s">
        <v>372</v>
      </c>
      <c r="F3286" s="10">
        <v>634923</v>
      </c>
      <c r="G3286" s="8">
        <v>2.2616399999999999E-5</v>
      </c>
      <c r="H3286" s="10">
        <v>31439.057639999999</v>
      </c>
      <c r="I3286" t="str">
        <f>IFERROR(VLOOKUP(D3286,'LEAID Match'!$A$2:$B$186,2,FALSE),"")</f>
        <v/>
      </c>
    </row>
    <row r="3287" spans="1:9" x14ac:dyDescent="0.2">
      <c r="A3287" t="str">
        <f t="shared" si="51"/>
        <v/>
      </c>
      <c r="B3287" s="15">
        <v>2019</v>
      </c>
      <c r="C3287" t="s">
        <v>1220</v>
      </c>
      <c r="D3287" t="s">
        <v>372</v>
      </c>
      <c r="E3287" t="s">
        <v>372</v>
      </c>
      <c r="F3287" s="10">
        <v>460391</v>
      </c>
      <c r="G3287" s="8">
        <v>1.8590600000000001E-5</v>
      </c>
      <c r="H3287" s="10">
        <v>31979.550120000004</v>
      </c>
      <c r="I3287" t="str">
        <f>IFERROR(VLOOKUP(D3287,'LEAID Match'!$A$2:$B$186,2,FALSE),"")</f>
        <v/>
      </c>
    </row>
    <row r="3288" spans="1:9" x14ac:dyDescent="0.2">
      <c r="A3288" t="str">
        <f t="shared" si="51"/>
        <v/>
      </c>
      <c r="B3288" s="15">
        <v>2020</v>
      </c>
      <c r="C3288" t="s">
        <v>1220</v>
      </c>
      <c r="D3288" t="s">
        <v>372</v>
      </c>
      <c r="E3288" t="s">
        <v>372</v>
      </c>
      <c r="F3288" s="10">
        <v>667041</v>
      </c>
      <c r="G3288" s="8">
        <v>2.1805800000000001E-5</v>
      </c>
      <c r="H3288" s="10">
        <v>50131.534200000002</v>
      </c>
      <c r="I3288" t="str">
        <f>IFERROR(VLOOKUP(D3288,'LEAID Match'!$A$2:$B$186,2,FALSE),"")</f>
        <v/>
      </c>
    </row>
    <row r="3289" spans="1:9" x14ac:dyDescent="0.2">
      <c r="A3289" t="str">
        <f t="shared" si="51"/>
        <v/>
      </c>
      <c r="B3289" s="15">
        <v>2021</v>
      </c>
      <c r="C3289" t="s">
        <v>1220</v>
      </c>
      <c r="D3289" t="s">
        <v>372</v>
      </c>
      <c r="E3289" t="s">
        <v>372</v>
      </c>
      <c r="F3289" s="10">
        <v>926406</v>
      </c>
      <c r="G3289" s="8">
        <v>3.2227999999999997E-5</v>
      </c>
      <c r="H3289" s="10">
        <v>69660.822</v>
      </c>
      <c r="I3289" t="str">
        <f>IFERROR(VLOOKUP(D3289,'LEAID Match'!$A$2:$B$186,2,FALSE),"")</f>
        <v/>
      </c>
    </row>
    <row r="3290" spans="1:9" x14ac:dyDescent="0.2">
      <c r="A3290" t="str">
        <f t="shared" si="51"/>
        <v/>
      </c>
      <c r="B3290" s="15">
        <v>2022</v>
      </c>
      <c r="C3290" t="s">
        <v>1220</v>
      </c>
      <c r="D3290" t="s">
        <v>372</v>
      </c>
      <c r="E3290" t="s">
        <v>372</v>
      </c>
      <c r="F3290" s="10">
        <v>1244976</v>
      </c>
      <c r="G3290" s="8">
        <v>3.74024E-5</v>
      </c>
      <c r="H3290" s="10">
        <v>150739.15247999999</v>
      </c>
      <c r="I3290" t="str">
        <f>IFERROR(VLOOKUP(D3290,'LEAID Match'!$A$2:$B$186,2,FALSE),"")</f>
        <v/>
      </c>
    </row>
    <row r="3291" spans="1:9" x14ac:dyDescent="0.2">
      <c r="A3291" t="str">
        <f t="shared" si="51"/>
        <v/>
      </c>
      <c r="B3291" s="15">
        <v>2023</v>
      </c>
      <c r="C3291" t="s">
        <v>1220</v>
      </c>
      <c r="D3291" t="s">
        <v>372</v>
      </c>
      <c r="E3291" t="s">
        <v>372</v>
      </c>
      <c r="F3291" s="10">
        <v>787245</v>
      </c>
      <c r="G3291" s="8">
        <v>3.0966400000000002E-5</v>
      </c>
      <c r="H3291" s="10">
        <v>74099.498560000007</v>
      </c>
      <c r="I3291" t="str">
        <f>IFERROR(VLOOKUP(D3291,'LEAID Match'!$A$2:$B$186,2,FALSE),"")</f>
        <v/>
      </c>
    </row>
    <row r="3292" spans="1:9" x14ac:dyDescent="0.2">
      <c r="A3292" t="str">
        <f t="shared" si="51"/>
        <v/>
      </c>
      <c r="B3292" s="15">
        <v>2015</v>
      </c>
      <c r="C3292" t="s">
        <v>1221</v>
      </c>
      <c r="D3292" t="s">
        <v>373</v>
      </c>
      <c r="E3292" t="s">
        <v>373</v>
      </c>
      <c r="F3292" s="10">
        <v>47071</v>
      </c>
      <c r="G3292" s="8">
        <v>3.4276E-6</v>
      </c>
      <c r="H3292" s="10">
        <v>3850.2230800000002</v>
      </c>
      <c r="I3292" t="str">
        <f>IFERROR(VLOOKUP(D3292,'LEAID Match'!$A$2:$B$186,2,FALSE),"")</f>
        <v/>
      </c>
    </row>
    <row r="3293" spans="1:9" x14ac:dyDescent="0.2">
      <c r="A3293" t="str">
        <f t="shared" si="51"/>
        <v/>
      </c>
      <c r="B3293" s="15">
        <v>2016</v>
      </c>
      <c r="C3293" t="s">
        <v>1221</v>
      </c>
      <c r="D3293" t="s">
        <v>373</v>
      </c>
      <c r="E3293" t="s">
        <v>373</v>
      </c>
      <c r="F3293" s="10">
        <v>61670</v>
      </c>
      <c r="G3293" s="8">
        <v>3.1972999999999999E-6</v>
      </c>
      <c r="H3293" s="10">
        <v>3124.72129</v>
      </c>
      <c r="I3293" t="str">
        <f>IFERROR(VLOOKUP(D3293,'LEAID Match'!$A$2:$B$186,2,FALSE),"")</f>
        <v/>
      </c>
    </row>
    <row r="3294" spans="1:9" x14ac:dyDescent="0.2">
      <c r="A3294" t="str">
        <f t="shared" si="51"/>
        <v/>
      </c>
      <c r="B3294" s="15">
        <v>2017</v>
      </c>
      <c r="C3294" t="s">
        <v>1221</v>
      </c>
      <c r="D3294" t="s">
        <v>373</v>
      </c>
      <c r="E3294" t="s">
        <v>373</v>
      </c>
      <c r="F3294" s="10">
        <v>38709</v>
      </c>
      <c r="G3294" s="8">
        <v>1.6351E-6</v>
      </c>
      <c r="H3294" s="10">
        <v>1671.39922</v>
      </c>
      <c r="I3294" t="str">
        <f>IFERROR(VLOOKUP(D3294,'LEAID Match'!$A$2:$B$186,2,FALSE),"")</f>
        <v/>
      </c>
    </row>
    <row r="3295" spans="1:9" x14ac:dyDescent="0.2">
      <c r="A3295" t="str">
        <f t="shared" si="51"/>
        <v/>
      </c>
      <c r="B3295" s="15">
        <v>2018</v>
      </c>
      <c r="C3295" t="s">
        <v>1221</v>
      </c>
      <c r="D3295" t="s">
        <v>373</v>
      </c>
      <c r="E3295" t="s">
        <v>373</v>
      </c>
      <c r="F3295" s="10">
        <v>43311</v>
      </c>
      <c r="G3295" s="8">
        <v>1.5428000000000001E-6</v>
      </c>
      <c r="H3295" s="10">
        <v>2144.6462799999999</v>
      </c>
      <c r="I3295" t="str">
        <f>IFERROR(VLOOKUP(D3295,'LEAID Match'!$A$2:$B$186,2,FALSE),"")</f>
        <v/>
      </c>
    </row>
    <row r="3296" spans="1:9" x14ac:dyDescent="0.2">
      <c r="A3296" t="str">
        <f t="shared" si="51"/>
        <v/>
      </c>
      <c r="B3296" s="15">
        <v>2019</v>
      </c>
      <c r="C3296" t="s">
        <v>1221</v>
      </c>
      <c r="D3296" t="s">
        <v>373</v>
      </c>
      <c r="E3296" t="s">
        <v>373</v>
      </c>
      <c r="F3296" s="10">
        <v>31413</v>
      </c>
      <c r="G3296" s="8">
        <v>1.2685E-6</v>
      </c>
      <c r="H3296" s="10">
        <v>2182.0736999999999</v>
      </c>
      <c r="I3296" t="str">
        <f>IFERROR(VLOOKUP(D3296,'LEAID Match'!$A$2:$B$186,2,FALSE),"")</f>
        <v/>
      </c>
    </row>
    <row r="3297" spans="1:9" x14ac:dyDescent="0.2">
      <c r="A3297" t="str">
        <f t="shared" si="51"/>
        <v/>
      </c>
      <c r="B3297" s="15">
        <v>2020</v>
      </c>
      <c r="C3297" t="s">
        <v>1221</v>
      </c>
      <c r="D3297" t="s">
        <v>373</v>
      </c>
      <c r="E3297" t="s">
        <v>373</v>
      </c>
      <c r="F3297" s="10">
        <v>37378</v>
      </c>
      <c r="G3297" s="8">
        <v>1.2218999999999999E-6</v>
      </c>
      <c r="H3297" s="10">
        <v>2809.1480999999999</v>
      </c>
      <c r="I3297" t="str">
        <f>IFERROR(VLOOKUP(D3297,'LEAID Match'!$A$2:$B$186,2,FALSE),"")</f>
        <v/>
      </c>
    </row>
    <row r="3298" spans="1:9" x14ac:dyDescent="0.2">
      <c r="A3298" t="str">
        <f t="shared" si="51"/>
        <v/>
      </c>
      <c r="B3298" s="15">
        <v>2021</v>
      </c>
      <c r="C3298" t="s">
        <v>1221</v>
      </c>
      <c r="D3298" t="s">
        <v>373</v>
      </c>
      <c r="E3298" t="s">
        <v>373</v>
      </c>
      <c r="F3298" s="10" t="s">
        <v>29</v>
      </c>
      <c r="G3298" s="8">
        <v>0</v>
      </c>
      <c r="H3298" s="10">
        <v>0</v>
      </c>
      <c r="I3298" t="str">
        <f>IFERROR(VLOOKUP(D3298,'LEAID Match'!$A$2:$B$186,2,FALSE),"")</f>
        <v/>
      </c>
    </row>
    <row r="3299" spans="1:9" x14ac:dyDescent="0.2">
      <c r="A3299" t="str">
        <f t="shared" si="51"/>
        <v/>
      </c>
      <c r="B3299" s="15">
        <v>2022</v>
      </c>
      <c r="C3299" t="s">
        <v>1221</v>
      </c>
      <c r="D3299" t="s">
        <v>373</v>
      </c>
      <c r="E3299" t="s">
        <v>373</v>
      </c>
      <c r="F3299" s="10" t="s">
        <v>29</v>
      </c>
      <c r="G3299" s="8">
        <v>0</v>
      </c>
      <c r="H3299" s="10">
        <v>0</v>
      </c>
      <c r="I3299" t="str">
        <f>IFERROR(VLOOKUP(D3299,'LEAID Match'!$A$2:$B$186,2,FALSE),"")</f>
        <v/>
      </c>
    </row>
    <row r="3300" spans="1:9" x14ac:dyDescent="0.2">
      <c r="A3300" t="str">
        <f t="shared" si="51"/>
        <v/>
      </c>
      <c r="B3300" s="15">
        <v>2023</v>
      </c>
      <c r="C3300" t="s">
        <v>1221</v>
      </c>
      <c r="D3300" t="s">
        <v>373</v>
      </c>
      <c r="E3300" t="s">
        <v>373</v>
      </c>
      <c r="F3300" s="10" t="s">
        <v>2013</v>
      </c>
      <c r="G3300" s="8">
        <v>0</v>
      </c>
      <c r="H3300" s="10">
        <v>0</v>
      </c>
      <c r="I3300" t="str">
        <f>IFERROR(VLOOKUP(D3300,'LEAID Match'!$A$2:$B$186,2,FALSE),"")</f>
        <v/>
      </c>
    </row>
    <row r="3301" spans="1:9" x14ac:dyDescent="0.2">
      <c r="A3301" t="str">
        <f t="shared" si="51"/>
        <v/>
      </c>
      <c r="B3301" s="15">
        <v>2015</v>
      </c>
      <c r="C3301" t="s">
        <v>1222</v>
      </c>
      <c r="D3301" t="s">
        <v>374</v>
      </c>
      <c r="E3301" t="s">
        <v>374</v>
      </c>
      <c r="F3301" s="10">
        <v>345626</v>
      </c>
      <c r="G3301" s="8">
        <v>2.5167399999999999E-5</v>
      </c>
      <c r="H3301" s="10">
        <v>28270.540419999998</v>
      </c>
      <c r="I3301" t="str">
        <f>IFERROR(VLOOKUP(D3301,'LEAID Match'!$A$2:$B$186,2,FALSE),"")</f>
        <v/>
      </c>
    </row>
    <row r="3302" spans="1:9" x14ac:dyDescent="0.2">
      <c r="A3302" t="str">
        <f t="shared" si="51"/>
        <v/>
      </c>
      <c r="B3302" s="15">
        <v>2016</v>
      </c>
      <c r="C3302" t="s">
        <v>1222</v>
      </c>
      <c r="D3302" t="s">
        <v>374</v>
      </c>
      <c r="E3302" t="s">
        <v>374</v>
      </c>
      <c r="F3302" s="10">
        <v>148040</v>
      </c>
      <c r="G3302" s="8">
        <v>7.6752999999999992E-6</v>
      </c>
      <c r="H3302" s="10">
        <v>7501.0706899999996</v>
      </c>
      <c r="I3302" t="str">
        <f>IFERROR(VLOOKUP(D3302,'LEAID Match'!$A$2:$B$186,2,FALSE),"")</f>
        <v/>
      </c>
    </row>
    <row r="3303" spans="1:9" x14ac:dyDescent="0.2">
      <c r="A3303" t="str">
        <f t="shared" si="51"/>
        <v/>
      </c>
      <c r="B3303" s="15">
        <v>2017</v>
      </c>
      <c r="C3303" t="s">
        <v>1222</v>
      </c>
      <c r="D3303" t="s">
        <v>374</v>
      </c>
      <c r="E3303" t="s">
        <v>374</v>
      </c>
      <c r="F3303" s="10">
        <v>361331</v>
      </c>
      <c r="G3303" s="8">
        <v>1.52632E-5</v>
      </c>
      <c r="H3303" s="10">
        <v>15602.04304</v>
      </c>
      <c r="I3303" t="str">
        <f>IFERROR(VLOOKUP(D3303,'LEAID Match'!$A$2:$B$186,2,FALSE),"")</f>
        <v/>
      </c>
    </row>
    <row r="3304" spans="1:9" x14ac:dyDescent="0.2">
      <c r="A3304" t="str">
        <f t="shared" si="51"/>
        <v/>
      </c>
      <c r="B3304" s="15">
        <v>2018</v>
      </c>
      <c r="C3304" t="s">
        <v>1222</v>
      </c>
      <c r="D3304" t="s">
        <v>374</v>
      </c>
      <c r="E3304" t="s">
        <v>374</v>
      </c>
      <c r="F3304" s="10">
        <v>422551</v>
      </c>
      <c r="G3304" s="8">
        <v>1.50516E-5</v>
      </c>
      <c r="H3304" s="10">
        <v>20923.229159999999</v>
      </c>
      <c r="I3304" t="str">
        <f>IFERROR(VLOOKUP(D3304,'LEAID Match'!$A$2:$B$186,2,FALSE),"")</f>
        <v/>
      </c>
    </row>
    <row r="3305" spans="1:9" x14ac:dyDescent="0.2">
      <c r="A3305" t="str">
        <f t="shared" si="51"/>
        <v/>
      </c>
      <c r="B3305" s="15">
        <v>2019</v>
      </c>
      <c r="C3305" t="s">
        <v>1222</v>
      </c>
      <c r="D3305" t="s">
        <v>374</v>
      </c>
      <c r="E3305" t="s">
        <v>374</v>
      </c>
      <c r="F3305" s="10">
        <v>419469</v>
      </c>
      <c r="G3305" s="8">
        <v>1.69382E-5</v>
      </c>
      <c r="H3305" s="10">
        <v>29137.091639999999</v>
      </c>
      <c r="I3305" t="str">
        <f>IFERROR(VLOOKUP(D3305,'LEAID Match'!$A$2:$B$186,2,FALSE),"")</f>
        <v/>
      </c>
    </row>
    <row r="3306" spans="1:9" x14ac:dyDescent="0.2">
      <c r="A3306" t="str">
        <f t="shared" si="51"/>
        <v/>
      </c>
      <c r="B3306" s="15">
        <v>2020</v>
      </c>
      <c r="C3306" t="s">
        <v>1222</v>
      </c>
      <c r="D3306" t="s">
        <v>374</v>
      </c>
      <c r="E3306" t="s">
        <v>374</v>
      </c>
      <c r="F3306" s="10">
        <v>696178</v>
      </c>
      <c r="G3306" s="8">
        <v>2.2758299999999999E-5</v>
      </c>
      <c r="H3306" s="10">
        <v>52321.331699999995</v>
      </c>
      <c r="I3306" t="str">
        <f>IFERROR(VLOOKUP(D3306,'LEAID Match'!$A$2:$B$186,2,FALSE),"")</f>
        <v/>
      </c>
    </row>
    <row r="3307" spans="1:9" x14ac:dyDescent="0.2">
      <c r="A3307" t="str">
        <f t="shared" si="51"/>
        <v/>
      </c>
      <c r="B3307" s="15">
        <v>2021</v>
      </c>
      <c r="C3307" t="s">
        <v>1222</v>
      </c>
      <c r="D3307" t="s">
        <v>374</v>
      </c>
      <c r="E3307" t="s">
        <v>374</v>
      </c>
      <c r="F3307" s="10">
        <v>644222</v>
      </c>
      <c r="G3307" s="8">
        <v>2.24113E-5</v>
      </c>
      <c r="H3307" s="10">
        <v>48442.024949999999</v>
      </c>
      <c r="I3307" t="str">
        <f>IFERROR(VLOOKUP(D3307,'LEAID Match'!$A$2:$B$186,2,FALSE),"")</f>
        <v/>
      </c>
    </row>
    <row r="3308" spans="1:9" x14ac:dyDescent="0.2">
      <c r="A3308" t="str">
        <f t="shared" si="51"/>
        <v/>
      </c>
      <c r="B3308" s="15">
        <v>2022</v>
      </c>
      <c r="C3308" t="s">
        <v>1222</v>
      </c>
      <c r="D3308" t="s">
        <v>374</v>
      </c>
      <c r="E3308" t="s">
        <v>374</v>
      </c>
      <c r="F3308" s="10">
        <v>718579</v>
      </c>
      <c r="G3308" s="8">
        <v>2.1588000000000001E-5</v>
      </c>
      <c r="H3308" s="10">
        <v>87003.957600000009</v>
      </c>
      <c r="I3308" t="str">
        <f>IFERROR(VLOOKUP(D3308,'LEAID Match'!$A$2:$B$186,2,FALSE),"")</f>
        <v/>
      </c>
    </row>
    <row r="3309" spans="1:9" x14ac:dyDescent="0.2">
      <c r="A3309" t="str">
        <f t="shared" si="51"/>
        <v/>
      </c>
      <c r="B3309" s="15">
        <v>2023</v>
      </c>
      <c r="C3309" t="s">
        <v>1222</v>
      </c>
      <c r="D3309" t="s">
        <v>374</v>
      </c>
      <c r="E3309" t="s">
        <v>374</v>
      </c>
      <c r="F3309" s="10">
        <v>509553</v>
      </c>
      <c r="G3309" s="8">
        <v>2.0043299999999998E-5</v>
      </c>
      <c r="H3309" s="10">
        <v>47961.612569999998</v>
      </c>
      <c r="I3309" t="str">
        <f>IFERROR(VLOOKUP(D3309,'LEAID Match'!$A$2:$B$186,2,FALSE),"")</f>
        <v/>
      </c>
    </row>
    <row r="3310" spans="1:9" x14ac:dyDescent="0.2">
      <c r="A3310" t="str">
        <f t="shared" si="51"/>
        <v/>
      </c>
      <c r="B3310" s="15">
        <v>2015</v>
      </c>
      <c r="C3310" t="s">
        <v>1223</v>
      </c>
      <c r="D3310" t="s">
        <v>375</v>
      </c>
      <c r="E3310" t="s">
        <v>375</v>
      </c>
      <c r="F3310" s="10">
        <v>1938642</v>
      </c>
      <c r="G3310" s="8">
        <v>1.411661E-4</v>
      </c>
      <c r="H3310" s="10">
        <v>158571.88013000001</v>
      </c>
      <c r="I3310" t="str">
        <f>IFERROR(VLOOKUP(D3310,'LEAID Match'!$A$2:$B$186,2,FALSE),"")</f>
        <v/>
      </c>
    </row>
    <row r="3311" spans="1:9" x14ac:dyDescent="0.2">
      <c r="A3311" t="str">
        <f t="shared" si="51"/>
        <v/>
      </c>
      <c r="B3311" s="15">
        <v>2016</v>
      </c>
      <c r="C3311" t="s">
        <v>1223</v>
      </c>
      <c r="D3311" t="s">
        <v>375</v>
      </c>
      <c r="E3311" t="s">
        <v>375</v>
      </c>
      <c r="F3311" s="10">
        <v>2514074</v>
      </c>
      <c r="G3311" s="8">
        <v>1.303446E-4</v>
      </c>
      <c r="H3311" s="10">
        <v>127385.77757999999</v>
      </c>
      <c r="I3311" t="str">
        <f>IFERROR(VLOOKUP(D3311,'LEAID Match'!$A$2:$B$186,2,FALSE),"")</f>
        <v/>
      </c>
    </row>
    <row r="3312" spans="1:9" x14ac:dyDescent="0.2">
      <c r="A3312" t="str">
        <f t="shared" si="51"/>
        <v/>
      </c>
      <c r="B3312" s="15">
        <v>2017</v>
      </c>
      <c r="C3312" t="s">
        <v>1223</v>
      </c>
      <c r="D3312" t="s">
        <v>375</v>
      </c>
      <c r="E3312" t="s">
        <v>375</v>
      </c>
      <c r="F3312" s="10">
        <v>3069614</v>
      </c>
      <c r="G3312" s="8">
        <v>1.296658E-4</v>
      </c>
      <c r="H3312" s="10">
        <v>132544.38076</v>
      </c>
      <c r="I3312" t="str">
        <f>IFERROR(VLOOKUP(D3312,'LEAID Match'!$A$2:$B$186,2,FALSE),"")</f>
        <v/>
      </c>
    </row>
    <row r="3313" spans="1:9" x14ac:dyDescent="0.2">
      <c r="A3313" t="str">
        <f t="shared" si="51"/>
        <v/>
      </c>
      <c r="B3313" s="15">
        <v>2018</v>
      </c>
      <c r="C3313" t="s">
        <v>1223</v>
      </c>
      <c r="D3313" t="s">
        <v>375</v>
      </c>
      <c r="E3313" t="s">
        <v>375</v>
      </c>
      <c r="F3313" s="10">
        <v>3210533</v>
      </c>
      <c r="G3313" s="8">
        <v>1.1436170000000001E-4</v>
      </c>
      <c r="H3313" s="10">
        <v>158974.19917000001</v>
      </c>
      <c r="I3313" t="str">
        <f>IFERROR(VLOOKUP(D3313,'LEAID Match'!$A$2:$B$186,2,FALSE),"")</f>
        <v/>
      </c>
    </row>
    <row r="3314" spans="1:9" x14ac:dyDescent="0.2">
      <c r="A3314" t="str">
        <f t="shared" si="51"/>
        <v/>
      </c>
      <c r="B3314" s="15">
        <v>2019</v>
      </c>
      <c r="C3314" t="s">
        <v>1223</v>
      </c>
      <c r="D3314" t="s">
        <v>375</v>
      </c>
      <c r="E3314" t="s">
        <v>375</v>
      </c>
      <c r="F3314" s="10">
        <v>3217989</v>
      </c>
      <c r="G3314" s="8">
        <v>1.2994269999999999E-4</v>
      </c>
      <c r="H3314" s="10">
        <v>223527.43253999998</v>
      </c>
      <c r="I3314" t="str">
        <f>IFERROR(VLOOKUP(D3314,'LEAID Match'!$A$2:$B$186,2,FALSE),"")</f>
        <v/>
      </c>
    </row>
    <row r="3315" spans="1:9" x14ac:dyDescent="0.2">
      <c r="A3315" t="str">
        <f t="shared" si="51"/>
        <v/>
      </c>
      <c r="B3315" s="15">
        <v>2020</v>
      </c>
      <c r="C3315" t="s">
        <v>1223</v>
      </c>
      <c r="D3315" t="s">
        <v>375</v>
      </c>
      <c r="E3315" t="s">
        <v>375</v>
      </c>
      <c r="F3315" s="10">
        <v>3998879</v>
      </c>
      <c r="G3315" s="8">
        <v>1.3072480000000001E-4</v>
      </c>
      <c r="H3315" s="10">
        <v>300536.31520000001</v>
      </c>
      <c r="I3315" t="str">
        <f>IFERROR(VLOOKUP(D3315,'LEAID Match'!$A$2:$B$186,2,FALSE),"")</f>
        <v/>
      </c>
    </row>
    <row r="3316" spans="1:9" x14ac:dyDescent="0.2">
      <c r="A3316" t="str">
        <f t="shared" si="51"/>
        <v/>
      </c>
      <c r="B3316" s="15">
        <v>2021</v>
      </c>
      <c r="C3316" t="s">
        <v>1223</v>
      </c>
      <c r="D3316" t="s">
        <v>375</v>
      </c>
      <c r="E3316" t="s">
        <v>375</v>
      </c>
      <c r="F3316" s="10">
        <v>3863136</v>
      </c>
      <c r="G3316" s="8">
        <v>1.3439149999999999E-4</v>
      </c>
      <c r="H3316" s="10">
        <v>290487.22725</v>
      </c>
      <c r="I3316" t="str">
        <f>IFERROR(VLOOKUP(D3316,'LEAID Match'!$A$2:$B$186,2,FALSE),"")</f>
        <v/>
      </c>
    </row>
    <row r="3317" spans="1:9" x14ac:dyDescent="0.2">
      <c r="A3317" t="str">
        <f t="shared" si="51"/>
        <v/>
      </c>
      <c r="B3317" s="15">
        <v>2022</v>
      </c>
      <c r="C3317" t="s">
        <v>1223</v>
      </c>
      <c r="D3317" t="s">
        <v>375</v>
      </c>
      <c r="E3317" t="s">
        <v>375</v>
      </c>
      <c r="F3317" s="10">
        <v>5060327</v>
      </c>
      <c r="G3317" s="8">
        <v>1.5202560000000001E-4</v>
      </c>
      <c r="H3317" s="10">
        <v>612693.57312000007</v>
      </c>
      <c r="I3317" t="str">
        <f>IFERROR(VLOOKUP(D3317,'LEAID Match'!$A$2:$B$186,2,FALSE),"")</f>
        <v/>
      </c>
    </row>
    <row r="3318" spans="1:9" x14ac:dyDescent="0.2">
      <c r="A3318" t="str">
        <f t="shared" si="51"/>
        <v/>
      </c>
      <c r="B3318" s="15">
        <v>2023</v>
      </c>
      <c r="C3318" t="s">
        <v>1223</v>
      </c>
      <c r="D3318" t="s">
        <v>375</v>
      </c>
      <c r="E3318" t="s">
        <v>375</v>
      </c>
      <c r="F3318" s="10">
        <v>4384517</v>
      </c>
      <c r="G3318" s="8">
        <v>1.7246549999999999E-4</v>
      </c>
      <c r="H3318" s="10">
        <v>412692.69494999998</v>
      </c>
      <c r="I3318" t="str">
        <f>IFERROR(VLOOKUP(D3318,'LEAID Match'!$A$2:$B$186,2,FALSE),"")</f>
        <v/>
      </c>
    </row>
    <row r="3319" spans="1:9" x14ac:dyDescent="0.2">
      <c r="A3319" t="str">
        <f t="shared" si="51"/>
        <v/>
      </c>
      <c r="B3319" s="15">
        <v>2015</v>
      </c>
      <c r="C3319" t="s">
        <v>1224</v>
      </c>
      <c r="D3319" t="s">
        <v>376</v>
      </c>
      <c r="E3319" t="s">
        <v>376</v>
      </c>
      <c r="F3319" s="10">
        <v>438931</v>
      </c>
      <c r="G3319" s="8">
        <v>3.1961600000000002E-5</v>
      </c>
      <c r="H3319" s="10">
        <v>35902.465280000004</v>
      </c>
      <c r="I3319" t="str">
        <f>IFERROR(VLOOKUP(D3319,'LEAID Match'!$A$2:$B$186,2,FALSE),"")</f>
        <v/>
      </c>
    </row>
    <row r="3320" spans="1:9" x14ac:dyDescent="0.2">
      <c r="A3320" t="str">
        <f t="shared" si="51"/>
        <v/>
      </c>
      <c r="B3320" s="15">
        <v>2016</v>
      </c>
      <c r="C3320" t="s">
        <v>1224</v>
      </c>
      <c r="D3320" t="s">
        <v>376</v>
      </c>
      <c r="E3320" t="s">
        <v>376</v>
      </c>
      <c r="F3320" s="10">
        <v>615468</v>
      </c>
      <c r="G3320" s="8">
        <v>3.1909499999999997E-5</v>
      </c>
      <c r="H3320" s="10">
        <v>31185.154349999997</v>
      </c>
      <c r="I3320" t="str">
        <f>IFERROR(VLOOKUP(D3320,'LEAID Match'!$A$2:$B$186,2,FALSE),"")</f>
        <v/>
      </c>
    </row>
    <row r="3321" spans="1:9" x14ac:dyDescent="0.2">
      <c r="A3321" t="str">
        <f t="shared" si="51"/>
        <v/>
      </c>
      <c r="B3321" s="15">
        <v>2017</v>
      </c>
      <c r="C3321" t="s">
        <v>1224</v>
      </c>
      <c r="D3321" t="s">
        <v>376</v>
      </c>
      <c r="E3321" t="s">
        <v>376</v>
      </c>
      <c r="F3321" s="10">
        <v>736681</v>
      </c>
      <c r="G3321" s="8">
        <v>3.1118699999999997E-5</v>
      </c>
      <c r="H3321" s="10">
        <v>31809.535139999996</v>
      </c>
      <c r="I3321" t="str">
        <f>IFERROR(VLOOKUP(D3321,'LEAID Match'!$A$2:$B$186,2,FALSE),"")</f>
        <v/>
      </c>
    </row>
    <row r="3322" spans="1:9" x14ac:dyDescent="0.2">
      <c r="A3322" t="str">
        <f t="shared" si="51"/>
        <v/>
      </c>
      <c r="B3322" s="15">
        <v>2018</v>
      </c>
      <c r="C3322" t="s">
        <v>1224</v>
      </c>
      <c r="D3322" t="s">
        <v>376</v>
      </c>
      <c r="E3322" t="s">
        <v>376</v>
      </c>
      <c r="F3322" s="10">
        <v>883495</v>
      </c>
      <c r="G3322" s="8">
        <v>3.1470799999999997E-5</v>
      </c>
      <c r="H3322" s="10">
        <v>43747.559079999999</v>
      </c>
      <c r="I3322" t="str">
        <f>IFERROR(VLOOKUP(D3322,'LEAID Match'!$A$2:$B$186,2,FALSE),"")</f>
        <v/>
      </c>
    </row>
    <row r="3323" spans="1:9" x14ac:dyDescent="0.2">
      <c r="A3323" t="str">
        <f t="shared" si="51"/>
        <v/>
      </c>
      <c r="B3323" s="15">
        <v>2019</v>
      </c>
      <c r="C3323" t="s">
        <v>1224</v>
      </c>
      <c r="D3323" t="s">
        <v>376</v>
      </c>
      <c r="E3323" t="s">
        <v>376</v>
      </c>
      <c r="F3323" s="10">
        <v>823588</v>
      </c>
      <c r="G3323" s="8">
        <v>3.3256600000000003E-5</v>
      </c>
      <c r="H3323" s="10">
        <v>57208.003320000003</v>
      </c>
      <c r="I3323" t="str">
        <f>IFERROR(VLOOKUP(D3323,'LEAID Match'!$A$2:$B$186,2,FALSE),"")</f>
        <v/>
      </c>
    </row>
    <row r="3324" spans="1:9" x14ac:dyDescent="0.2">
      <c r="A3324" t="str">
        <f t="shared" si="51"/>
        <v/>
      </c>
      <c r="B3324" s="15">
        <v>2020</v>
      </c>
      <c r="C3324" t="s">
        <v>1224</v>
      </c>
      <c r="D3324" t="s">
        <v>376</v>
      </c>
      <c r="E3324" t="s">
        <v>376</v>
      </c>
      <c r="F3324" s="10">
        <v>1214277</v>
      </c>
      <c r="G3324" s="8">
        <v>3.9695199999999999E-5</v>
      </c>
      <c r="H3324" s="10">
        <v>91259.264800000004</v>
      </c>
      <c r="I3324" t="str">
        <f>IFERROR(VLOOKUP(D3324,'LEAID Match'!$A$2:$B$186,2,FALSE),"")</f>
        <v/>
      </c>
    </row>
    <row r="3325" spans="1:9" x14ac:dyDescent="0.2">
      <c r="A3325" t="str">
        <f t="shared" si="51"/>
        <v/>
      </c>
      <c r="B3325" s="15">
        <v>2021</v>
      </c>
      <c r="C3325" t="s">
        <v>1224</v>
      </c>
      <c r="D3325" t="s">
        <v>376</v>
      </c>
      <c r="E3325" t="s">
        <v>376</v>
      </c>
      <c r="F3325" s="10">
        <v>1068267</v>
      </c>
      <c r="G3325" s="8">
        <v>3.7163100000000003E-5</v>
      </c>
      <c r="H3325" s="10">
        <v>80328.04065000001</v>
      </c>
      <c r="I3325" t="str">
        <f>IFERROR(VLOOKUP(D3325,'LEAID Match'!$A$2:$B$186,2,FALSE),"")</f>
        <v/>
      </c>
    </row>
    <row r="3326" spans="1:9" x14ac:dyDescent="0.2">
      <c r="A3326" t="str">
        <f t="shared" si="51"/>
        <v/>
      </c>
      <c r="B3326" s="15">
        <v>2022</v>
      </c>
      <c r="C3326" t="s">
        <v>1224</v>
      </c>
      <c r="D3326" t="s">
        <v>376</v>
      </c>
      <c r="E3326" t="s">
        <v>376</v>
      </c>
      <c r="F3326" s="10">
        <v>1071770</v>
      </c>
      <c r="G3326" s="8">
        <v>3.2198800000000001E-5</v>
      </c>
      <c r="H3326" s="10">
        <v>129767.60376</v>
      </c>
      <c r="I3326" t="str">
        <f>IFERROR(VLOOKUP(D3326,'LEAID Match'!$A$2:$B$186,2,FALSE),"")</f>
        <v/>
      </c>
    </row>
    <row r="3327" spans="1:9" x14ac:dyDescent="0.2">
      <c r="A3327" t="str">
        <f t="shared" si="51"/>
        <v/>
      </c>
      <c r="B3327" s="15">
        <v>2023</v>
      </c>
      <c r="C3327" t="s">
        <v>1224</v>
      </c>
      <c r="D3327" t="s">
        <v>376</v>
      </c>
      <c r="E3327" t="s">
        <v>376</v>
      </c>
      <c r="F3327" s="10">
        <v>811608</v>
      </c>
      <c r="G3327" s="8">
        <v>3.1924700000000003E-5</v>
      </c>
      <c r="H3327" s="10">
        <v>76392.614630000011</v>
      </c>
      <c r="I3327" t="str">
        <f>IFERROR(VLOOKUP(D3327,'LEAID Match'!$A$2:$B$186,2,FALSE),"")</f>
        <v/>
      </c>
    </row>
    <row r="3328" spans="1:9" x14ac:dyDescent="0.2">
      <c r="A3328" t="str">
        <f t="shared" si="51"/>
        <v/>
      </c>
      <c r="B3328" s="15">
        <v>2015</v>
      </c>
      <c r="C3328" t="s">
        <v>1225</v>
      </c>
      <c r="D3328" t="s">
        <v>377</v>
      </c>
      <c r="E3328" t="s">
        <v>377</v>
      </c>
      <c r="F3328" s="10">
        <v>524353</v>
      </c>
      <c r="G3328" s="8">
        <v>3.8181800000000001E-5</v>
      </c>
      <c r="H3328" s="10">
        <v>42889.615940000003</v>
      </c>
      <c r="I3328" t="str">
        <f>IFERROR(VLOOKUP(D3328,'LEAID Match'!$A$2:$B$186,2,FALSE),"")</f>
        <v/>
      </c>
    </row>
    <row r="3329" spans="1:9" x14ac:dyDescent="0.2">
      <c r="A3329" t="str">
        <f t="shared" si="51"/>
        <v/>
      </c>
      <c r="B3329" s="15">
        <v>2016</v>
      </c>
      <c r="C3329" t="s">
        <v>1225</v>
      </c>
      <c r="D3329" t="s">
        <v>377</v>
      </c>
      <c r="E3329" t="s">
        <v>377</v>
      </c>
      <c r="F3329" s="10">
        <v>857928</v>
      </c>
      <c r="G3329" s="8">
        <v>4.4480100000000001E-5</v>
      </c>
      <c r="H3329" s="10">
        <v>43470.401729999998</v>
      </c>
      <c r="I3329" t="str">
        <f>IFERROR(VLOOKUP(D3329,'LEAID Match'!$A$2:$B$186,2,FALSE),"")</f>
        <v/>
      </c>
    </row>
    <row r="3330" spans="1:9" x14ac:dyDescent="0.2">
      <c r="A3330" t="str">
        <f t="shared" si="51"/>
        <v/>
      </c>
      <c r="B3330" s="15">
        <v>2017</v>
      </c>
      <c r="C3330" t="s">
        <v>1225</v>
      </c>
      <c r="D3330" t="s">
        <v>377</v>
      </c>
      <c r="E3330" t="s">
        <v>377</v>
      </c>
      <c r="F3330" s="10">
        <v>928715</v>
      </c>
      <c r="G3330" s="8">
        <v>3.9230500000000003E-5</v>
      </c>
      <c r="H3330" s="10">
        <v>40101.417100000006</v>
      </c>
      <c r="I3330" t="str">
        <f>IFERROR(VLOOKUP(D3330,'LEAID Match'!$A$2:$B$186,2,FALSE),"")</f>
        <v/>
      </c>
    </row>
    <row r="3331" spans="1:9" x14ac:dyDescent="0.2">
      <c r="A3331" t="str">
        <f t="shared" ref="A3331:A3394" si="52">I3331</f>
        <v/>
      </c>
      <c r="B3331" s="15">
        <v>2018</v>
      </c>
      <c r="C3331" t="s">
        <v>1225</v>
      </c>
      <c r="D3331" t="s">
        <v>377</v>
      </c>
      <c r="E3331" t="s">
        <v>377</v>
      </c>
      <c r="F3331" s="10">
        <v>1025512</v>
      </c>
      <c r="G3331" s="8">
        <v>3.6529500000000003E-5</v>
      </c>
      <c r="H3331" s="10">
        <v>50779.657950000008</v>
      </c>
      <c r="I3331" t="str">
        <f>IFERROR(VLOOKUP(D3331,'LEAID Match'!$A$2:$B$186,2,FALSE),"")</f>
        <v/>
      </c>
    </row>
    <row r="3332" spans="1:9" x14ac:dyDescent="0.2">
      <c r="A3332" t="str">
        <f t="shared" si="52"/>
        <v/>
      </c>
      <c r="B3332" s="15">
        <v>2019</v>
      </c>
      <c r="C3332" t="s">
        <v>1225</v>
      </c>
      <c r="D3332" t="s">
        <v>377</v>
      </c>
      <c r="E3332" t="s">
        <v>377</v>
      </c>
      <c r="F3332" s="10">
        <v>1010149</v>
      </c>
      <c r="G3332" s="8">
        <v>4.0789900000000001E-5</v>
      </c>
      <c r="H3332" s="10">
        <v>70166.785980000001</v>
      </c>
      <c r="I3332" t="str">
        <f>IFERROR(VLOOKUP(D3332,'LEAID Match'!$A$2:$B$186,2,FALSE),"")</f>
        <v/>
      </c>
    </row>
    <row r="3333" spans="1:9" x14ac:dyDescent="0.2">
      <c r="A3333" t="str">
        <f t="shared" si="52"/>
        <v/>
      </c>
      <c r="B3333" s="15">
        <v>2020</v>
      </c>
      <c r="C3333" t="s">
        <v>1225</v>
      </c>
      <c r="D3333" t="s">
        <v>377</v>
      </c>
      <c r="E3333" t="s">
        <v>377</v>
      </c>
      <c r="F3333" s="10">
        <v>1062161</v>
      </c>
      <c r="G3333" s="8">
        <v>3.4722399999999998E-5</v>
      </c>
      <c r="H3333" s="10">
        <v>79826.797599999991</v>
      </c>
      <c r="I3333" t="str">
        <f>IFERROR(VLOOKUP(D3333,'LEAID Match'!$A$2:$B$186,2,FALSE),"")</f>
        <v/>
      </c>
    </row>
    <row r="3334" spans="1:9" x14ac:dyDescent="0.2">
      <c r="A3334" t="str">
        <f t="shared" si="52"/>
        <v/>
      </c>
      <c r="B3334" s="15">
        <v>2021</v>
      </c>
      <c r="C3334" t="s">
        <v>1225</v>
      </c>
      <c r="D3334" t="s">
        <v>377</v>
      </c>
      <c r="E3334" t="s">
        <v>377</v>
      </c>
      <c r="F3334" s="10">
        <v>1095970</v>
      </c>
      <c r="G3334" s="8">
        <v>3.8126800000000002E-5</v>
      </c>
      <c r="H3334" s="10">
        <v>82411.078200000004</v>
      </c>
      <c r="I3334" t="str">
        <f>IFERROR(VLOOKUP(D3334,'LEAID Match'!$A$2:$B$186,2,FALSE),"")</f>
        <v/>
      </c>
    </row>
    <row r="3335" spans="1:9" x14ac:dyDescent="0.2">
      <c r="A3335" t="str">
        <f t="shared" si="52"/>
        <v/>
      </c>
      <c r="B3335" s="15">
        <v>2022</v>
      </c>
      <c r="C3335" t="s">
        <v>1225</v>
      </c>
      <c r="D3335" t="s">
        <v>377</v>
      </c>
      <c r="E3335" t="s">
        <v>377</v>
      </c>
      <c r="F3335" s="10">
        <v>1188556</v>
      </c>
      <c r="G3335" s="8">
        <v>3.5707400000000003E-5</v>
      </c>
      <c r="H3335" s="10">
        <v>143907.96348000001</v>
      </c>
      <c r="I3335" t="str">
        <f>IFERROR(VLOOKUP(D3335,'LEAID Match'!$A$2:$B$186,2,FALSE),"")</f>
        <v/>
      </c>
    </row>
    <row r="3336" spans="1:9" x14ac:dyDescent="0.2">
      <c r="A3336" t="str">
        <f t="shared" si="52"/>
        <v/>
      </c>
      <c r="B3336" s="15">
        <v>2023</v>
      </c>
      <c r="C3336" t="s">
        <v>1225</v>
      </c>
      <c r="D3336" t="s">
        <v>377</v>
      </c>
      <c r="E3336" t="s">
        <v>377</v>
      </c>
      <c r="F3336" s="10">
        <v>918364</v>
      </c>
      <c r="G3336" s="8">
        <v>3.6124000000000002E-5</v>
      </c>
      <c r="H3336" s="10">
        <v>86441.119600000005</v>
      </c>
      <c r="I3336" t="str">
        <f>IFERROR(VLOOKUP(D3336,'LEAID Match'!$A$2:$B$186,2,FALSE),"")</f>
        <v/>
      </c>
    </row>
    <row r="3337" spans="1:9" x14ac:dyDescent="0.2">
      <c r="A3337" t="str">
        <f t="shared" si="52"/>
        <v/>
      </c>
      <c r="B3337" s="15">
        <v>2018</v>
      </c>
      <c r="C3337" t="s">
        <v>1226</v>
      </c>
      <c r="D3337" t="s">
        <v>952</v>
      </c>
      <c r="E3337" t="s">
        <v>952</v>
      </c>
      <c r="F3337" s="10">
        <v>12189044</v>
      </c>
      <c r="G3337" s="8">
        <v>4.341832E-4</v>
      </c>
      <c r="H3337" s="10">
        <v>603558.06631999998</v>
      </c>
      <c r="I3337" t="str">
        <f>IFERROR(VLOOKUP(D3337,'LEAID Match'!$A$2:$B$186,2,FALSE),"")</f>
        <v/>
      </c>
    </row>
    <row r="3338" spans="1:9" x14ac:dyDescent="0.2">
      <c r="A3338" t="str">
        <f t="shared" si="52"/>
        <v/>
      </c>
      <c r="B3338" s="15">
        <v>2019</v>
      </c>
      <c r="C3338" t="s">
        <v>1226</v>
      </c>
      <c r="D3338" t="s">
        <v>952</v>
      </c>
      <c r="E3338" t="s">
        <v>952</v>
      </c>
      <c r="F3338" s="10">
        <v>7677272</v>
      </c>
      <c r="G3338" s="8">
        <v>3.1000899999999998E-4</v>
      </c>
      <c r="H3338" s="10">
        <v>533277.48179999995</v>
      </c>
      <c r="I3338" t="str">
        <f>IFERROR(VLOOKUP(D3338,'LEAID Match'!$A$2:$B$186,2,FALSE),"")</f>
        <v/>
      </c>
    </row>
    <row r="3339" spans="1:9" x14ac:dyDescent="0.2">
      <c r="A3339" t="str">
        <f t="shared" si="52"/>
        <v/>
      </c>
      <c r="B3339" s="15">
        <v>2020</v>
      </c>
      <c r="C3339" t="s">
        <v>1226</v>
      </c>
      <c r="D3339" t="s">
        <v>952</v>
      </c>
      <c r="E3339" t="s">
        <v>952</v>
      </c>
      <c r="F3339" s="10">
        <v>9476163</v>
      </c>
      <c r="G3339" s="8">
        <v>3.097792E-4</v>
      </c>
      <c r="H3339" s="10">
        <v>712182.38080000004</v>
      </c>
      <c r="I3339" t="str">
        <f>IFERROR(VLOOKUP(D3339,'LEAID Match'!$A$2:$B$186,2,FALSE),"")</f>
        <v/>
      </c>
    </row>
    <row r="3340" spans="1:9" x14ac:dyDescent="0.2">
      <c r="A3340" t="str">
        <f t="shared" si="52"/>
        <v/>
      </c>
      <c r="B3340" s="15">
        <v>2021</v>
      </c>
      <c r="C3340" t="s">
        <v>1226</v>
      </c>
      <c r="D3340" t="s">
        <v>952</v>
      </c>
      <c r="E3340" t="s">
        <v>952</v>
      </c>
      <c r="F3340" s="10">
        <v>10137807</v>
      </c>
      <c r="G3340" s="8">
        <v>3.5267589999999998E-4</v>
      </c>
      <c r="H3340" s="10">
        <v>762308.95784999989</v>
      </c>
      <c r="I3340" t="str">
        <f>IFERROR(VLOOKUP(D3340,'LEAID Match'!$A$2:$B$186,2,FALSE),"")</f>
        <v/>
      </c>
    </row>
    <row r="3341" spans="1:9" x14ac:dyDescent="0.2">
      <c r="A3341" t="str">
        <f t="shared" si="52"/>
        <v/>
      </c>
      <c r="B3341" s="15">
        <v>2022</v>
      </c>
      <c r="C3341" t="s">
        <v>1226</v>
      </c>
      <c r="D3341" t="s">
        <v>952</v>
      </c>
      <c r="E3341" t="s">
        <v>952</v>
      </c>
      <c r="F3341" s="10">
        <v>13969257</v>
      </c>
      <c r="G3341" s="8">
        <v>4.1967330000000001E-4</v>
      </c>
      <c r="H3341" s="10">
        <v>1691367.33366</v>
      </c>
      <c r="I3341" t="str">
        <f>IFERROR(VLOOKUP(D3341,'LEAID Match'!$A$2:$B$186,2,FALSE),"")</f>
        <v/>
      </c>
    </row>
    <row r="3342" spans="1:9" x14ac:dyDescent="0.2">
      <c r="A3342" t="str">
        <f t="shared" si="52"/>
        <v/>
      </c>
      <c r="B3342" s="15">
        <v>2023</v>
      </c>
      <c r="C3342" t="s">
        <v>1226</v>
      </c>
      <c r="D3342" t="s">
        <v>952</v>
      </c>
      <c r="E3342" t="s">
        <v>952</v>
      </c>
      <c r="F3342" s="10">
        <v>10593823</v>
      </c>
      <c r="G3342" s="8">
        <v>4.1670930000000002E-4</v>
      </c>
      <c r="H3342" s="10">
        <v>997143.68397000001</v>
      </c>
      <c r="I3342" t="str">
        <f>IFERROR(VLOOKUP(D3342,'LEAID Match'!$A$2:$B$186,2,FALSE),"")</f>
        <v/>
      </c>
    </row>
    <row r="3343" spans="1:9" x14ac:dyDescent="0.2">
      <c r="A3343" t="str">
        <f t="shared" si="52"/>
        <v/>
      </c>
      <c r="B3343" s="15">
        <v>2015</v>
      </c>
      <c r="C3343" t="s">
        <v>1227</v>
      </c>
      <c r="D3343" t="s">
        <v>378</v>
      </c>
      <c r="E3343" t="s">
        <v>378</v>
      </c>
      <c r="F3343" s="10">
        <v>821153</v>
      </c>
      <c r="G3343" s="8">
        <v>5.9793899999999997E-5</v>
      </c>
      <c r="H3343" s="10">
        <v>67166.487869999997</v>
      </c>
      <c r="I3343" t="str">
        <f>IFERROR(VLOOKUP(D3343,'LEAID Match'!$A$2:$B$186,2,FALSE),"")</f>
        <v/>
      </c>
    </row>
    <row r="3344" spans="1:9" x14ac:dyDescent="0.2">
      <c r="A3344" t="str">
        <f t="shared" si="52"/>
        <v/>
      </c>
      <c r="B3344" s="15">
        <v>2016</v>
      </c>
      <c r="C3344" t="s">
        <v>1227</v>
      </c>
      <c r="D3344" t="s">
        <v>378</v>
      </c>
      <c r="E3344" t="s">
        <v>378</v>
      </c>
      <c r="F3344" s="10">
        <v>1066959</v>
      </c>
      <c r="G3344" s="8">
        <v>5.53175E-5</v>
      </c>
      <c r="H3344" s="10">
        <v>54061.792750000001</v>
      </c>
      <c r="I3344" t="str">
        <f>IFERROR(VLOOKUP(D3344,'LEAID Match'!$A$2:$B$186,2,FALSE),"")</f>
        <v/>
      </c>
    </row>
    <row r="3345" spans="1:9" x14ac:dyDescent="0.2">
      <c r="A3345" t="str">
        <f t="shared" si="52"/>
        <v/>
      </c>
      <c r="B3345" s="15">
        <v>2017</v>
      </c>
      <c r="C3345" t="s">
        <v>1227</v>
      </c>
      <c r="D3345" t="s">
        <v>378</v>
      </c>
      <c r="E3345" t="s">
        <v>378</v>
      </c>
      <c r="F3345" s="10">
        <v>448128</v>
      </c>
      <c r="G3345" s="8">
        <v>1.8929699999999999E-5</v>
      </c>
      <c r="H3345" s="10">
        <v>19349.939340000001</v>
      </c>
      <c r="I3345" t="str">
        <f>IFERROR(VLOOKUP(D3345,'LEAID Match'!$A$2:$B$186,2,FALSE),"")</f>
        <v/>
      </c>
    </row>
    <row r="3346" spans="1:9" x14ac:dyDescent="0.2">
      <c r="A3346" t="str">
        <f t="shared" si="52"/>
        <v/>
      </c>
      <c r="B3346" s="15">
        <v>2018</v>
      </c>
      <c r="C3346" t="s">
        <v>1227</v>
      </c>
      <c r="D3346" t="s">
        <v>378</v>
      </c>
      <c r="E3346" t="s">
        <v>378</v>
      </c>
      <c r="F3346" s="10">
        <v>1219104</v>
      </c>
      <c r="G3346" s="8">
        <v>4.3425399999999999E-5</v>
      </c>
      <c r="H3346" s="10">
        <v>60365.648540000002</v>
      </c>
      <c r="I3346" t="str">
        <f>IFERROR(VLOOKUP(D3346,'LEAID Match'!$A$2:$B$186,2,FALSE),"")</f>
        <v/>
      </c>
    </row>
    <row r="3347" spans="1:9" x14ac:dyDescent="0.2">
      <c r="A3347" t="str">
        <f t="shared" si="52"/>
        <v/>
      </c>
      <c r="B3347" s="15">
        <v>2019</v>
      </c>
      <c r="C3347" t="s">
        <v>1227</v>
      </c>
      <c r="D3347" t="s">
        <v>378</v>
      </c>
      <c r="E3347" t="s">
        <v>378</v>
      </c>
      <c r="F3347" s="10">
        <v>1559246</v>
      </c>
      <c r="G3347" s="8">
        <v>6.2962500000000006E-5</v>
      </c>
      <c r="H3347" s="10">
        <v>108308.09250000001</v>
      </c>
      <c r="I3347" t="str">
        <f>IFERROR(VLOOKUP(D3347,'LEAID Match'!$A$2:$B$186,2,FALSE),"")</f>
        <v/>
      </c>
    </row>
    <row r="3348" spans="1:9" x14ac:dyDescent="0.2">
      <c r="A3348" t="str">
        <f t="shared" si="52"/>
        <v/>
      </c>
      <c r="B3348" s="15">
        <v>2020</v>
      </c>
      <c r="C3348" t="s">
        <v>1227</v>
      </c>
      <c r="D3348" t="s">
        <v>378</v>
      </c>
      <c r="E3348" t="s">
        <v>378</v>
      </c>
      <c r="F3348" s="10">
        <v>2001279</v>
      </c>
      <c r="G3348" s="8">
        <v>6.5422500000000006E-5</v>
      </c>
      <c r="H3348" s="10">
        <v>150406.32750000001</v>
      </c>
      <c r="I3348" t="str">
        <f>IFERROR(VLOOKUP(D3348,'LEAID Match'!$A$2:$B$186,2,FALSE),"")</f>
        <v/>
      </c>
    </row>
    <row r="3349" spans="1:9" x14ac:dyDescent="0.2">
      <c r="A3349" t="str">
        <f t="shared" si="52"/>
        <v/>
      </c>
      <c r="B3349" s="15">
        <v>2021</v>
      </c>
      <c r="C3349" t="s">
        <v>1227</v>
      </c>
      <c r="D3349" t="s">
        <v>378</v>
      </c>
      <c r="E3349" t="s">
        <v>378</v>
      </c>
      <c r="F3349" s="10">
        <v>1809404</v>
      </c>
      <c r="G3349" s="8">
        <v>6.2945899999999996E-5</v>
      </c>
      <c r="H3349" s="10">
        <v>136057.56284999999</v>
      </c>
      <c r="I3349" t="str">
        <f>IFERROR(VLOOKUP(D3349,'LEAID Match'!$A$2:$B$186,2,FALSE),"")</f>
        <v/>
      </c>
    </row>
    <row r="3350" spans="1:9" x14ac:dyDescent="0.2">
      <c r="A3350" t="str">
        <f t="shared" si="52"/>
        <v/>
      </c>
      <c r="B3350" s="15">
        <v>2022</v>
      </c>
      <c r="C3350" t="s">
        <v>1227</v>
      </c>
      <c r="D3350" t="s">
        <v>378</v>
      </c>
      <c r="E3350" t="s">
        <v>378</v>
      </c>
      <c r="F3350" s="10">
        <v>2106514</v>
      </c>
      <c r="G3350" s="8">
        <v>6.3285200000000002E-5</v>
      </c>
      <c r="H3350" s="10">
        <v>255052.01304000002</v>
      </c>
      <c r="I3350" t="str">
        <f>IFERROR(VLOOKUP(D3350,'LEAID Match'!$A$2:$B$186,2,FALSE),"")</f>
        <v/>
      </c>
    </row>
    <row r="3351" spans="1:9" x14ac:dyDescent="0.2">
      <c r="A3351" t="str">
        <f t="shared" si="52"/>
        <v/>
      </c>
      <c r="B3351" s="15">
        <v>2023</v>
      </c>
      <c r="C3351" t="s">
        <v>1227</v>
      </c>
      <c r="D3351" t="s">
        <v>378</v>
      </c>
      <c r="E3351" t="s">
        <v>378</v>
      </c>
      <c r="F3351" s="10">
        <v>1923116</v>
      </c>
      <c r="G3351" s="8">
        <v>7.5646E-5</v>
      </c>
      <c r="H3351" s="10">
        <v>181013.31340000001</v>
      </c>
      <c r="I3351" t="str">
        <f>IFERROR(VLOOKUP(D3351,'LEAID Match'!$A$2:$B$186,2,FALSE),"")</f>
        <v/>
      </c>
    </row>
    <row r="3352" spans="1:9" x14ac:dyDescent="0.2">
      <c r="A3352" t="str">
        <f t="shared" si="52"/>
        <v/>
      </c>
      <c r="B3352" s="15">
        <v>2015</v>
      </c>
      <c r="C3352" t="s">
        <v>1228</v>
      </c>
      <c r="D3352" t="s">
        <v>379</v>
      </c>
      <c r="E3352" t="s">
        <v>379</v>
      </c>
      <c r="F3352" s="10">
        <v>12470237</v>
      </c>
      <c r="G3352" s="8">
        <v>9.0804519999999997E-4</v>
      </c>
      <c r="H3352" s="10">
        <v>1020007.17316</v>
      </c>
      <c r="I3352" t="str">
        <f>IFERROR(VLOOKUP(D3352,'LEAID Match'!$A$2:$B$186,2,FALSE),"")</f>
        <v/>
      </c>
    </row>
    <row r="3353" spans="1:9" x14ac:dyDescent="0.2">
      <c r="A3353" t="str">
        <f t="shared" si="52"/>
        <v/>
      </c>
      <c r="B3353" s="15">
        <v>2016</v>
      </c>
      <c r="C3353" t="s">
        <v>1228</v>
      </c>
      <c r="D3353" t="s">
        <v>379</v>
      </c>
      <c r="E3353" t="s">
        <v>379</v>
      </c>
      <c r="F3353" s="10">
        <v>16426260</v>
      </c>
      <c r="G3353" s="8">
        <v>8.5163549999999995E-4</v>
      </c>
      <c r="H3353" s="10">
        <v>832303.37414999993</v>
      </c>
      <c r="I3353" t="str">
        <f>IFERROR(VLOOKUP(D3353,'LEAID Match'!$A$2:$B$186,2,FALSE),"")</f>
        <v/>
      </c>
    </row>
    <row r="3354" spans="1:9" x14ac:dyDescent="0.2">
      <c r="A3354" t="str">
        <f t="shared" si="52"/>
        <v/>
      </c>
      <c r="B3354" s="15">
        <v>2017</v>
      </c>
      <c r="C3354" t="s">
        <v>1228</v>
      </c>
      <c r="D3354" t="s">
        <v>379</v>
      </c>
      <c r="E3354" t="s">
        <v>379</v>
      </c>
      <c r="F3354" s="10">
        <v>18533434</v>
      </c>
      <c r="G3354" s="8">
        <v>7.8288420000000004E-4</v>
      </c>
      <c r="H3354" s="10">
        <v>800264.22924000002</v>
      </c>
      <c r="I3354" t="str">
        <f>IFERROR(VLOOKUP(D3354,'LEAID Match'!$A$2:$B$186,2,FALSE),"")</f>
        <v/>
      </c>
    </row>
    <row r="3355" spans="1:9" x14ac:dyDescent="0.2">
      <c r="A3355" t="str">
        <f t="shared" si="52"/>
        <v/>
      </c>
      <c r="B3355" s="15">
        <v>2018</v>
      </c>
      <c r="C3355" t="s">
        <v>1228</v>
      </c>
      <c r="D3355" t="s">
        <v>379</v>
      </c>
      <c r="E3355" t="s">
        <v>379</v>
      </c>
      <c r="F3355" s="10">
        <v>21111155</v>
      </c>
      <c r="G3355" s="8">
        <v>7.5199570000000001E-4</v>
      </c>
      <c r="H3355" s="10">
        <v>1045349.22257</v>
      </c>
      <c r="I3355" t="str">
        <f>IFERROR(VLOOKUP(D3355,'LEAID Match'!$A$2:$B$186,2,FALSE),"")</f>
        <v/>
      </c>
    </row>
    <row r="3356" spans="1:9" x14ac:dyDescent="0.2">
      <c r="A3356" t="str">
        <f t="shared" si="52"/>
        <v/>
      </c>
      <c r="B3356" s="15">
        <v>2019</v>
      </c>
      <c r="C3356" t="s">
        <v>1228</v>
      </c>
      <c r="D3356" t="s">
        <v>379</v>
      </c>
      <c r="E3356" t="s">
        <v>379</v>
      </c>
      <c r="F3356" s="10">
        <v>18507733</v>
      </c>
      <c r="G3356" s="8">
        <v>7.4734400000000005E-4</v>
      </c>
      <c r="H3356" s="10">
        <v>1285581.1488000001</v>
      </c>
      <c r="I3356" t="str">
        <f>IFERROR(VLOOKUP(D3356,'LEAID Match'!$A$2:$B$186,2,FALSE),"")</f>
        <v/>
      </c>
    </row>
    <row r="3357" spans="1:9" x14ac:dyDescent="0.2">
      <c r="A3357" t="str">
        <f t="shared" si="52"/>
        <v/>
      </c>
      <c r="B3357" s="15">
        <v>2020</v>
      </c>
      <c r="C3357" t="s">
        <v>1228</v>
      </c>
      <c r="D3357" t="s">
        <v>379</v>
      </c>
      <c r="E3357" t="s">
        <v>379</v>
      </c>
      <c r="F3357" s="10">
        <v>22966706</v>
      </c>
      <c r="G3357" s="8">
        <v>7.5078999999999999E-4</v>
      </c>
      <c r="H3357" s="10">
        <v>1726066.21</v>
      </c>
      <c r="I3357" t="str">
        <f>IFERROR(VLOOKUP(D3357,'LEAID Match'!$A$2:$B$186,2,FALSE),"")</f>
        <v/>
      </c>
    </row>
    <row r="3358" spans="1:9" x14ac:dyDescent="0.2">
      <c r="A3358" t="str">
        <f t="shared" si="52"/>
        <v/>
      </c>
      <c r="B3358" s="15">
        <v>2021</v>
      </c>
      <c r="C3358" t="s">
        <v>1228</v>
      </c>
      <c r="D3358" t="s">
        <v>379</v>
      </c>
      <c r="E3358" t="s">
        <v>379</v>
      </c>
      <c r="F3358" s="10">
        <v>21008082</v>
      </c>
      <c r="G3358" s="8">
        <v>7.3083309999999999E-4</v>
      </c>
      <c r="H3358" s="10">
        <v>1579695.7456499999</v>
      </c>
      <c r="I3358" t="str">
        <f>IFERROR(VLOOKUP(D3358,'LEAID Match'!$A$2:$B$186,2,FALSE),"")</f>
        <v/>
      </c>
    </row>
    <row r="3359" spans="1:9" x14ac:dyDescent="0.2">
      <c r="A3359" t="str">
        <f t="shared" si="52"/>
        <v/>
      </c>
      <c r="B3359" s="15">
        <v>2022</v>
      </c>
      <c r="C3359" t="s">
        <v>1228</v>
      </c>
      <c r="D3359" t="s">
        <v>379</v>
      </c>
      <c r="E3359" t="s">
        <v>379</v>
      </c>
      <c r="F3359" s="10">
        <v>24013794</v>
      </c>
      <c r="G3359" s="8">
        <v>7.2143770000000003E-4</v>
      </c>
      <c r="H3359" s="10">
        <v>2907538.2185400003</v>
      </c>
      <c r="I3359" t="str">
        <f>IFERROR(VLOOKUP(D3359,'LEAID Match'!$A$2:$B$186,2,FALSE),"")</f>
        <v/>
      </c>
    </row>
    <row r="3360" spans="1:9" x14ac:dyDescent="0.2">
      <c r="A3360" t="str">
        <f t="shared" si="52"/>
        <v/>
      </c>
      <c r="B3360" s="15">
        <v>2023</v>
      </c>
      <c r="C3360" t="s">
        <v>1228</v>
      </c>
      <c r="D3360" t="s">
        <v>379</v>
      </c>
      <c r="E3360" t="s">
        <v>379</v>
      </c>
      <c r="F3360" s="10">
        <v>20275461</v>
      </c>
      <c r="G3360" s="8">
        <v>7.9753769999999999E-4</v>
      </c>
      <c r="H3360" s="10">
        <v>1908427.96233</v>
      </c>
      <c r="I3360" t="str">
        <f>IFERROR(VLOOKUP(D3360,'LEAID Match'!$A$2:$B$186,2,FALSE),"")</f>
        <v/>
      </c>
    </row>
    <row r="3361" spans="1:9" x14ac:dyDescent="0.2">
      <c r="A3361" t="str">
        <f t="shared" si="52"/>
        <v/>
      </c>
      <c r="B3361" s="15">
        <v>2015</v>
      </c>
      <c r="C3361" t="s">
        <v>1229</v>
      </c>
      <c r="D3361" t="s">
        <v>380</v>
      </c>
      <c r="E3361" t="s">
        <v>380</v>
      </c>
      <c r="F3361" s="10">
        <v>1096474</v>
      </c>
      <c r="G3361" s="8">
        <v>7.9841900000000005E-5</v>
      </c>
      <c r="H3361" s="10">
        <v>89686.406270000007</v>
      </c>
      <c r="I3361" t="str">
        <f>IFERROR(VLOOKUP(D3361,'LEAID Match'!$A$2:$B$186,2,FALSE),"")</f>
        <v/>
      </c>
    </row>
    <row r="3362" spans="1:9" x14ac:dyDescent="0.2">
      <c r="A3362" t="str">
        <f t="shared" si="52"/>
        <v/>
      </c>
      <c r="B3362" s="15">
        <v>2016</v>
      </c>
      <c r="C3362" t="s">
        <v>1229</v>
      </c>
      <c r="D3362" t="s">
        <v>380</v>
      </c>
      <c r="E3362" t="s">
        <v>380</v>
      </c>
      <c r="F3362" s="10">
        <v>1383110</v>
      </c>
      <c r="G3362" s="8">
        <v>7.1708699999999993E-5</v>
      </c>
      <c r="H3362" s="10">
        <v>70080.912509999995</v>
      </c>
      <c r="I3362" t="str">
        <f>IFERROR(VLOOKUP(D3362,'LEAID Match'!$A$2:$B$186,2,FALSE),"")</f>
        <v/>
      </c>
    </row>
    <row r="3363" spans="1:9" x14ac:dyDescent="0.2">
      <c r="A3363" t="str">
        <f t="shared" si="52"/>
        <v/>
      </c>
      <c r="B3363" s="15">
        <v>2017</v>
      </c>
      <c r="C3363" t="s">
        <v>1229</v>
      </c>
      <c r="D3363" t="s">
        <v>380</v>
      </c>
      <c r="E3363" t="s">
        <v>380</v>
      </c>
      <c r="F3363" s="10">
        <v>1439896</v>
      </c>
      <c r="G3363" s="8">
        <v>6.0823699999999998E-5</v>
      </c>
      <c r="H3363" s="10">
        <v>62173.986140000001</v>
      </c>
      <c r="I3363" t="str">
        <f>IFERROR(VLOOKUP(D3363,'LEAID Match'!$A$2:$B$186,2,FALSE),"")</f>
        <v/>
      </c>
    </row>
    <row r="3364" spans="1:9" x14ac:dyDescent="0.2">
      <c r="A3364" t="str">
        <f t="shared" si="52"/>
        <v/>
      </c>
      <c r="B3364" s="15">
        <v>2018</v>
      </c>
      <c r="C3364" t="s">
        <v>1229</v>
      </c>
      <c r="D3364" t="s">
        <v>380</v>
      </c>
      <c r="E3364" t="s">
        <v>380</v>
      </c>
      <c r="F3364" s="10">
        <v>1521384</v>
      </c>
      <c r="G3364" s="8">
        <v>5.4192900000000001E-5</v>
      </c>
      <c r="H3364" s="10">
        <v>75333.550289999999</v>
      </c>
      <c r="I3364" t="str">
        <f>IFERROR(VLOOKUP(D3364,'LEAID Match'!$A$2:$B$186,2,FALSE),"")</f>
        <v/>
      </c>
    </row>
    <row r="3365" spans="1:9" x14ac:dyDescent="0.2">
      <c r="A3365" t="str">
        <f t="shared" si="52"/>
        <v/>
      </c>
      <c r="B3365" s="15">
        <v>2019</v>
      </c>
      <c r="C3365" t="s">
        <v>1229</v>
      </c>
      <c r="D3365" t="s">
        <v>380</v>
      </c>
      <c r="E3365" t="s">
        <v>380</v>
      </c>
      <c r="F3365" s="10">
        <v>1464846</v>
      </c>
      <c r="G3365" s="8">
        <v>5.9150600000000003E-5</v>
      </c>
      <c r="H3365" s="10">
        <v>101750.86212000001</v>
      </c>
      <c r="I3365" t="str">
        <f>IFERROR(VLOOKUP(D3365,'LEAID Match'!$A$2:$B$186,2,FALSE),"")</f>
        <v/>
      </c>
    </row>
    <row r="3366" spans="1:9" x14ac:dyDescent="0.2">
      <c r="A3366" t="str">
        <f t="shared" si="52"/>
        <v/>
      </c>
      <c r="B3366" s="15">
        <v>2020</v>
      </c>
      <c r="C3366" t="s">
        <v>1229</v>
      </c>
      <c r="D3366" t="s">
        <v>380</v>
      </c>
      <c r="E3366" t="s">
        <v>380</v>
      </c>
      <c r="F3366" s="10">
        <v>1811295</v>
      </c>
      <c r="G3366" s="8">
        <v>5.9211900000000001E-5</v>
      </c>
      <c r="H3366" s="10">
        <v>136128.1581</v>
      </c>
      <c r="I3366" t="str">
        <f>IFERROR(VLOOKUP(D3366,'LEAID Match'!$A$2:$B$186,2,FALSE),"")</f>
        <v/>
      </c>
    </row>
    <row r="3367" spans="1:9" x14ac:dyDescent="0.2">
      <c r="A3367" t="str">
        <f t="shared" si="52"/>
        <v/>
      </c>
      <c r="B3367" s="15">
        <v>2021</v>
      </c>
      <c r="C3367" t="s">
        <v>1229</v>
      </c>
      <c r="D3367" t="s">
        <v>380</v>
      </c>
      <c r="E3367" t="s">
        <v>380</v>
      </c>
      <c r="F3367" s="10">
        <v>1103224</v>
      </c>
      <c r="G3367" s="8">
        <v>3.83792E-5</v>
      </c>
      <c r="H3367" s="10">
        <v>82956.640799999994</v>
      </c>
      <c r="I3367" t="str">
        <f>IFERROR(VLOOKUP(D3367,'LEAID Match'!$A$2:$B$186,2,FALSE),"")</f>
        <v/>
      </c>
    </row>
    <row r="3368" spans="1:9" x14ac:dyDescent="0.2">
      <c r="A3368" t="str">
        <f t="shared" si="52"/>
        <v/>
      </c>
      <c r="B3368" s="15">
        <v>2022</v>
      </c>
      <c r="C3368" t="s">
        <v>1229</v>
      </c>
      <c r="D3368" t="s">
        <v>380</v>
      </c>
      <c r="E3368" t="s">
        <v>380</v>
      </c>
      <c r="F3368" s="10">
        <v>1931634</v>
      </c>
      <c r="G3368" s="8">
        <v>5.8031400000000001E-5</v>
      </c>
      <c r="H3368" s="10">
        <v>233878.14827999999</v>
      </c>
      <c r="I3368" t="str">
        <f>IFERROR(VLOOKUP(D3368,'LEAID Match'!$A$2:$B$186,2,FALSE),"")</f>
        <v/>
      </c>
    </row>
    <row r="3369" spans="1:9" x14ac:dyDescent="0.2">
      <c r="A3369" t="str">
        <f t="shared" si="52"/>
        <v/>
      </c>
      <c r="B3369" s="15">
        <v>2023</v>
      </c>
      <c r="C3369" t="s">
        <v>1229</v>
      </c>
      <c r="D3369" t="s">
        <v>380</v>
      </c>
      <c r="E3369" t="s">
        <v>380</v>
      </c>
      <c r="F3369" s="10">
        <v>1814557</v>
      </c>
      <c r="G3369" s="8">
        <v>7.1375800000000002E-5</v>
      </c>
      <c r="H3369" s="10">
        <v>170795.15182</v>
      </c>
      <c r="I3369" t="str">
        <f>IFERROR(VLOOKUP(D3369,'LEAID Match'!$A$2:$B$186,2,FALSE),"")</f>
        <v/>
      </c>
    </row>
    <row r="3370" spans="1:9" x14ac:dyDescent="0.2">
      <c r="A3370" t="str">
        <f t="shared" si="52"/>
        <v/>
      </c>
      <c r="B3370" s="15">
        <v>2015</v>
      </c>
      <c r="C3370" t="s">
        <v>1230</v>
      </c>
      <c r="D3370" t="s">
        <v>381</v>
      </c>
      <c r="E3370" t="s">
        <v>381</v>
      </c>
      <c r="F3370" s="10" t="s">
        <v>29</v>
      </c>
      <c r="G3370" s="8">
        <v>0</v>
      </c>
      <c r="H3370" s="10">
        <v>0</v>
      </c>
      <c r="I3370" t="str">
        <f>IFERROR(VLOOKUP(D3370,'LEAID Match'!$A$2:$B$186,2,FALSE),"")</f>
        <v/>
      </c>
    </row>
    <row r="3371" spans="1:9" x14ac:dyDescent="0.2">
      <c r="A3371" t="str">
        <f t="shared" si="52"/>
        <v/>
      </c>
      <c r="B3371" s="15">
        <v>2016</v>
      </c>
      <c r="C3371" t="s">
        <v>1230</v>
      </c>
      <c r="D3371" t="s">
        <v>381</v>
      </c>
      <c r="E3371" t="s">
        <v>381</v>
      </c>
      <c r="F3371" s="10" t="s">
        <v>29</v>
      </c>
      <c r="G3371" s="8">
        <v>0</v>
      </c>
      <c r="H3371" s="10">
        <v>0</v>
      </c>
      <c r="I3371" t="str">
        <f>IFERROR(VLOOKUP(D3371,'LEAID Match'!$A$2:$B$186,2,FALSE),"")</f>
        <v/>
      </c>
    </row>
    <row r="3372" spans="1:9" x14ac:dyDescent="0.2">
      <c r="A3372" t="str">
        <f t="shared" si="52"/>
        <v/>
      </c>
      <c r="B3372" s="15">
        <v>2017</v>
      </c>
      <c r="C3372" t="s">
        <v>1230</v>
      </c>
      <c r="D3372" t="s">
        <v>381</v>
      </c>
      <c r="E3372" t="s">
        <v>381</v>
      </c>
      <c r="F3372" s="10" t="s">
        <v>29</v>
      </c>
      <c r="G3372" s="8">
        <v>0</v>
      </c>
      <c r="H3372" s="10">
        <v>0</v>
      </c>
      <c r="I3372" t="str">
        <f>IFERROR(VLOOKUP(D3372,'LEAID Match'!$A$2:$B$186,2,FALSE),"")</f>
        <v/>
      </c>
    </row>
    <row r="3373" spans="1:9" x14ac:dyDescent="0.2">
      <c r="A3373" t="str">
        <f t="shared" si="52"/>
        <v/>
      </c>
      <c r="B3373" s="15">
        <v>2018</v>
      </c>
      <c r="C3373" t="s">
        <v>1230</v>
      </c>
      <c r="D3373" t="s">
        <v>381</v>
      </c>
      <c r="E3373" t="s">
        <v>381</v>
      </c>
      <c r="F3373" s="10" t="s">
        <v>29</v>
      </c>
      <c r="G3373" s="8">
        <v>0</v>
      </c>
      <c r="H3373" s="10">
        <v>0</v>
      </c>
      <c r="I3373" t="str">
        <f>IFERROR(VLOOKUP(D3373,'LEAID Match'!$A$2:$B$186,2,FALSE),"")</f>
        <v/>
      </c>
    </row>
    <row r="3374" spans="1:9" x14ac:dyDescent="0.2">
      <c r="A3374" t="str">
        <f t="shared" si="52"/>
        <v/>
      </c>
      <c r="B3374" s="15">
        <v>2019</v>
      </c>
      <c r="C3374" t="s">
        <v>1230</v>
      </c>
      <c r="D3374" t="s">
        <v>381</v>
      </c>
      <c r="E3374" t="s">
        <v>381</v>
      </c>
      <c r="F3374" s="10" t="s">
        <v>29</v>
      </c>
      <c r="G3374" s="8">
        <v>0</v>
      </c>
      <c r="H3374" s="10">
        <v>0</v>
      </c>
      <c r="I3374" t="str">
        <f>IFERROR(VLOOKUP(D3374,'LEAID Match'!$A$2:$B$186,2,FALSE),"")</f>
        <v/>
      </c>
    </row>
    <row r="3375" spans="1:9" x14ac:dyDescent="0.2">
      <c r="A3375" t="str">
        <f t="shared" si="52"/>
        <v/>
      </c>
      <c r="B3375" s="15">
        <v>2020</v>
      </c>
      <c r="C3375" t="s">
        <v>1230</v>
      </c>
      <c r="D3375" t="s">
        <v>381</v>
      </c>
      <c r="E3375" t="s">
        <v>381</v>
      </c>
      <c r="F3375" s="10" t="s">
        <v>29</v>
      </c>
      <c r="G3375" s="8">
        <v>0</v>
      </c>
      <c r="H3375" s="10">
        <v>0</v>
      </c>
      <c r="I3375" t="str">
        <f>IFERROR(VLOOKUP(D3375,'LEAID Match'!$A$2:$B$186,2,FALSE),"")</f>
        <v/>
      </c>
    </row>
    <row r="3376" spans="1:9" x14ac:dyDescent="0.2">
      <c r="A3376" t="str">
        <f t="shared" si="52"/>
        <v/>
      </c>
      <c r="B3376" s="15">
        <v>2021</v>
      </c>
      <c r="C3376" t="s">
        <v>1230</v>
      </c>
      <c r="D3376" t="s">
        <v>381</v>
      </c>
      <c r="E3376" t="s">
        <v>381</v>
      </c>
      <c r="F3376" s="10" t="s">
        <v>29</v>
      </c>
      <c r="G3376" s="8">
        <v>0</v>
      </c>
      <c r="H3376" s="10">
        <v>0</v>
      </c>
      <c r="I3376" t="str">
        <f>IFERROR(VLOOKUP(D3376,'LEAID Match'!$A$2:$B$186,2,FALSE),"")</f>
        <v/>
      </c>
    </row>
    <row r="3377" spans="1:9" x14ac:dyDescent="0.2">
      <c r="A3377" t="str">
        <f t="shared" si="52"/>
        <v/>
      </c>
      <c r="B3377" s="15">
        <v>2022</v>
      </c>
      <c r="C3377" t="s">
        <v>1230</v>
      </c>
      <c r="D3377" t="s">
        <v>381</v>
      </c>
      <c r="E3377" t="s">
        <v>381</v>
      </c>
      <c r="F3377" s="10" t="s">
        <v>29</v>
      </c>
      <c r="G3377" s="8">
        <v>0</v>
      </c>
      <c r="H3377" s="10">
        <v>0</v>
      </c>
      <c r="I3377" t="str">
        <f>IFERROR(VLOOKUP(D3377,'LEAID Match'!$A$2:$B$186,2,FALSE),"")</f>
        <v/>
      </c>
    </row>
    <row r="3378" spans="1:9" x14ac:dyDescent="0.2">
      <c r="A3378" t="str">
        <f t="shared" si="52"/>
        <v/>
      </c>
      <c r="B3378" s="15">
        <v>2023</v>
      </c>
      <c r="C3378" t="s">
        <v>1230</v>
      </c>
      <c r="D3378" t="s">
        <v>381</v>
      </c>
      <c r="E3378" t="s">
        <v>381</v>
      </c>
      <c r="F3378" s="10" t="s">
        <v>2013</v>
      </c>
      <c r="G3378" s="8">
        <v>0</v>
      </c>
      <c r="H3378" s="10">
        <v>0</v>
      </c>
      <c r="I3378" t="str">
        <f>IFERROR(VLOOKUP(D3378,'LEAID Match'!$A$2:$B$186,2,FALSE),"")</f>
        <v/>
      </c>
    </row>
    <row r="3379" spans="1:9" x14ac:dyDescent="0.2">
      <c r="A3379" t="str">
        <f t="shared" si="52"/>
        <v/>
      </c>
      <c r="B3379" s="15">
        <v>2015</v>
      </c>
      <c r="C3379" t="s">
        <v>1231</v>
      </c>
      <c r="D3379" t="s">
        <v>382</v>
      </c>
      <c r="E3379" t="s">
        <v>382</v>
      </c>
      <c r="F3379" s="10">
        <v>65887</v>
      </c>
      <c r="G3379" s="8">
        <v>4.7976999999999998E-6</v>
      </c>
      <c r="H3379" s="10">
        <v>5389.25641</v>
      </c>
      <c r="I3379" t="str">
        <f>IFERROR(VLOOKUP(D3379,'LEAID Match'!$A$2:$B$186,2,FALSE),"")</f>
        <v/>
      </c>
    </row>
    <row r="3380" spans="1:9" x14ac:dyDescent="0.2">
      <c r="A3380" t="str">
        <f t="shared" si="52"/>
        <v/>
      </c>
      <c r="B3380" s="15">
        <v>2016</v>
      </c>
      <c r="C3380" t="s">
        <v>1231</v>
      </c>
      <c r="D3380" t="s">
        <v>382</v>
      </c>
      <c r="E3380" t="s">
        <v>382</v>
      </c>
      <c r="F3380" s="10">
        <v>131645</v>
      </c>
      <c r="G3380" s="8">
        <v>6.8252999999999997E-6</v>
      </c>
      <c r="H3380" s="10">
        <v>6670.3656899999996</v>
      </c>
      <c r="I3380" t="str">
        <f>IFERROR(VLOOKUP(D3380,'LEAID Match'!$A$2:$B$186,2,FALSE),"")</f>
        <v/>
      </c>
    </row>
    <row r="3381" spans="1:9" x14ac:dyDescent="0.2">
      <c r="A3381" t="str">
        <f t="shared" si="52"/>
        <v/>
      </c>
      <c r="B3381" s="15">
        <v>2017</v>
      </c>
      <c r="C3381" t="s">
        <v>1231</v>
      </c>
      <c r="D3381" t="s">
        <v>382</v>
      </c>
      <c r="E3381" t="s">
        <v>382</v>
      </c>
      <c r="F3381" s="10">
        <v>163465</v>
      </c>
      <c r="G3381" s="8">
        <v>6.905E-6</v>
      </c>
      <c r="H3381" s="10">
        <v>7058.2910000000002</v>
      </c>
      <c r="I3381" t="str">
        <f>IFERROR(VLOOKUP(D3381,'LEAID Match'!$A$2:$B$186,2,FALSE),"")</f>
        <v/>
      </c>
    </row>
    <row r="3382" spans="1:9" x14ac:dyDescent="0.2">
      <c r="A3382" t="str">
        <f t="shared" si="52"/>
        <v/>
      </c>
      <c r="B3382" s="15">
        <v>2018</v>
      </c>
      <c r="C3382" t="s">
        <v>1231</v>
      </c>
      <c r="D3382" t="s">
        <v>382</v>
      </c>
      <c r="E3382" t="s">
        <v>382</v>
      </c>
      <c r="F3382" s="10">
        <v>116332</v>
      </c>
      <c r="G3382" s="8">
        <v>4.1438E-6</v>
      </c>
      <c r="H3382" s="10">
        <v>5760.2963799999998</v>
      </c>
      <c r="I3382" t="str">
        <f>IFERROR(VLOOKUP(D3382,'LEAID Match'!$A$2:$B$186,2,FALSE),"")</f>
        <v/>
      </c>
    </row>
    <row r="3383" spans="1:9" x14ac:dyDescent="0.2">
      <c r="A3383" t="str">
        <f t="shared" si="52"/>
        <v/>
      </c>
      <c r="B3383" s="15">
        <v>2019</v>
      </c>
      <c r="C3383" t="s">
        <v>1231</v>
      </c>
      <c r="D3383" t="s">
        <v>382</v>
      </c>
      <c r="E3383" t="s">
        <v>382</v>
      </c>
      <c r="F3383" s="10">
        <v>516499</v>
      </c>
      <c r="G3383" s="8">
        <v>2.0856299999999999E-5</v>
      </c>
      <c r="H3383" s="10">
        <v>35877.007259999998</v>
      </c>
      <c r="I3383" t="str">
        <f>IFERROR(VLOOKUP(D3383,'LEAID Match'!$A$2:$B$186,2,FALSE),"")</f>
        <v/>
      </c>
    </row>
    <row r="3384" spans="1:9" x14ac:dyDescent="0.2">
      <c r="A3384" t="str">
        <f t="shared" si="52"/>
        <v/>
      </c>
      <c r="B3384" s="15">
        <v>2020</v>
      </c>
      <c r="C3384" t="s">
        <v>1231</v>
      </c>
      <c r="D3384" t="s">
        <v>382</v>
      </c>
      <c r="E3384" t="s">
        <v>382</v>
      </c>
      <c r="F3384" s="10">
        <v>635487</v>
      </c>
      <c r="G3384" s="8">
        <v>2.0774299999999999E-5</v>
      </c>
      <c r="H3384" s="10">
        <v>47760.115699999995</v>
      </c>
      <c r="I3384" t="str">
        <f>IFERROR(VLOOKUP(D3384,'LEAID Match'!$A$2:$B$186,2,FALSE),"")</f>
        <v/>
      </c>
    </row>
    <row r="3385" spans="1:9" x14ac:dyDescent="0.2">
      <c r="A3385" t="str">
        <f t="shared" si="52"/>
        <v/>
      </c>
      <c r="B3385" s="15">
        <v>2021</v>
      </c>
      <c r="C3385" t="s">
        <v>1231</v>
      </c>
      <c r="D3385" t="s">
        <v>382</v>
      </c>
      <c r="E3385" t="s">
        <v>382</v>
      </c>
      <c r="F3385" s="10">
        <v>631064</v>
      </c>
      <c r="G3385" s="8">
        <v>2.1953599999999999E-5</v>
      </c>
      <c r="H3385" s="10">
        <v>47452.706399999995</v>
      </c>
      <c r="I3385" t="str">
        <f>IFERROR(VLOOKUP(D3385,'LEAID Match'!$A$2:$B$186,2,FALSE),"")</f>
        <v/>
      </c>
    </row>
    <row r="3386" spans="1:9" x14ac:dyDescent="0.2">
      <c r="A3386" t="str">
        <f t="shared" si="52"/>
        <v/>
      </c>
      <c r="B3386" s="15">
        <v>2022</v>
      </c>
      <c r="C3386" t="s">
        <v>1231</v>
      </c>
      <c r="D3386" t="s">
        <v>382</v>
      </c>
      <c r="E3386" t="s">
        <v>382</v>
      </c>
      <c r="F3386" s="10">
        <v>742923</v>
      </c>
      <c r="G3386" s="8">
        <v>2.2319399999999998E-5</v>
      </c>
      <c r="H3386" s="10">
        <v>89951.645879999996</v>
      </c>
      <c r="I3386" t="str">
        <f>IFERROR(VLOOKUP(D3386,'LEAID Match'!$A$2:$B$186,2,FALSE),"")</f>
        <v/>
      </c>
    </row>
    <row r="3387" spans="1:9" x14ac:dyDescent="0.2">
      <c r="A3387" t="str">
        <f t="shared" si="52"/>
        <v/>
      </c>
      <c r="B3387" s="15">
        <v>2023</v>
      </c>
      <c r="C3387" t="s">
        <v>1231</v>
      </c>
      <c r="D3387" t="s">
        <v>382</v>
      </c>
      <c r="E3387" t="s">
        <v>382</v>
      </c>
      <c r="F3387" s="10">
        <v>710315</v>
      </c>
      <c r="G3387" s="8">
        <v>2.7940300000000001E-5</v>
      </c>
      <c r="H3387" s="10">
        <v>66858.343869999997</v>
      </c>
      <c r="I3387" t="str">
        <f>IFERROR(VLOOKUP(D3387,'LEAID Match'!$A$2:$B$186,2,FALSE),"")</f>
        <v/>
      </c>
    </row>
    <row r="3388" spans="1:9" x14ac:dyDescent="0.2">
      <c r="A3388" t="str">
        <f t="shared" si="52"/>
        <v/>
      </c>
      <c r="B3388" s="15">
        <v>2015</v>
      </c>
      <c r="C3388" t="s">
        <v>1849</v>
      </c>
      <c r="D3388" t="s">
        <v>383</v>
      </c>
      <c r="E3388" t="s">
        <v>383</v>
      </c>
      <c r="F3388" s="10">
        <v>427775</v>
      </c>
      <c r="G3388" s="8">
        <v>3.1149299999999997E-5</v>
      </c>
      <c r="H3388" s="10">
        <v>34990.008689999995</v>
      </c>
      <c r="I3388" t="str">
        <f>IFERROR(VLOOKUP(D3388,'LEAID Match'!$A$2:$B$186,2,FALSE),"")</f>
        <v/>
      </c>
    </row>
    <row r="3389" spans="1:9" x14ac:dyDescent="0.2">
      <c r="A3389" t="str">
        <f t="shared" si="52"/>
        <v/>
      </c>
      <c r="B3389" s="15">
        <v>2016</v>
      </c>
      <c r="C3389" t="s">
        <v>1849</v>
      </c>
      <c r="D3389" t="s">
        <v>383</v>
      </c>
      <c r="E3389" t="s">
        <v>383</v>
      </c>
      <c r="F3389" s="10">
        <v>499759</v>
      </c>
      <c r="G3389" s="8">
        <v>2.5910499999999999E-5</v>
      </c>
      <c r="H3389" s="10">
        <v>25322.33165</v>
      </c>
      <c r="I3389" t="str">
        <f>IFERROR(VLOOKUP(D3389,'LEAID Match'!$A$2:$B$186,2,FALSE),"")</f>
        <v/>
      </c>
    </row>
    <row r="3390" spans="1:9" x14ac:dyDescent="0.2">
      <c r="A3390" t="str">
        <f t="shared" si="52"/>
        <v/>
      </c>
      <c r="B3390" s="15">
        <v>2017</v>
      </c>
      <c r="C3390" t="s">
        <v>1849</v>
      </c>
      <c r="D3390" t="s">
        <v>383</v>
      </c>
      <c r="E3390" t="s">
        <v>383</v>
      </c>
      <c r="F3390" s="10">
        <v>633095</v>
      </c>
      <c r="G3390" s="8">
        <v>2.6743000000000001E-5</v>
      </c>
      <c r="H3390" s="10">
        <v>27336.694600000003</v>
      </c>
      <c r="I3390" t="str">
        <f>IFERROR(VLOOKUP(D3390,'LEAID Match'!$A$2:$B$186,2,FALSE),"")</f>
        <v/>
      </c>
    </row>
    <row r="3391" spans="1:9" x14ac:dyDescent="0.2">
      <c r="A3391" t="str">
        <f t="shared" si="52"/>
        <v/>
      </c>
      <c r="B3391" s="15">
        <v>2018</v>
      </c>
      <c r="C3391" t="s">
        <v>1849</v>
      </c>
      <c r="D3391" t="s">
        <v>383</v>
      </c>
      <c r="E3391" t="s">
        <v>383</v>
      </c>
      <c r="F3391" s="10">
        <v>709929</v>
      </c>
      <c r="G3391" s="8">
        <v>2.52882E-5</v>
      </c>
      <c r="H3391" s="10">
        <v>35153.126819999998</v>
      </c>
      <c r="I3391" t="str">
        <f>IFERROR(VLOOKUP(D3391,'LEAID Match'!$A$2:$B$186,2,FALSE),"")</f>
        <v/>
      </c>
    </row>
    <row r="3392" spans="1:9" x14ac:dyDescent="0.2">
      <c r="A3392" t="str">
        <f t="shared" si="52"/>
        <v/>
      </c>
      <c r="B3392" s="15">
        <v>2019</v>
      </c>
      <c r="C3392" t="s">
        <v>1849</v>
      </c>
      <c r="D3392" t="s">
        <v>383</v>
      </c>
      <c r="E3392" t="s">
        <v>383</v>
      </c>
      <c r="F3392" s="10">
        <v>636631</v>
      </c>
      <c r="G3392" s="8">
        <v>2.57072E-5</v>
      </c>
      <c r="H3392" s="10">
        <v>44221.525439999998</v>
      </c>
      <c r="I3392" t="str">
        <f>IFERROR(VLOOKUP(D3392,'LEAID Match'!$A$2:$B$186,2,FALSE),"")</f>
        <v/>
      </c>
    </row>
    <row r="3393" spans="1:9" x14ac:dyDescent="0.2">
      <c r="A3393" t="str">
        <f t="shared" si="52"/>
        <v/>
      </c>
      <c r="B3393" s="15">
        <v>2020</v>
      </c>
      <c r="C3393" t="s">
        <v>1849</v>
      </c>
      <c r="D3393" t="s">
        <v>383</v>
      </c>
      <c r="E3393" t="s">
        <v>383</v>
      </c>
      <c r="F3393" s="10">
        <v>671392</v>
      </c>
      <c r="G3393" s="8">
        <v>2.1948100000000001E-5</v>
      </c>
      <c r="H3393" s="10">
        <v>50458.681900000003</v>
      </c>
      <c r="I3393" t="str">
        <f>IFERROR(VLOOKUP(D3393,'LEAID Match'!$A$2:$B$186,2,FALSE),"")</f>
        <v/>
      </c>
    </row>
    <row r="3394" spans="1:9" x14ac:dyDescent="0.2">
      <c r="A3394" t="str">
        <f t="shared" si="52"/>
        <v/>
      </c>
      <c r="B3394" s="15">
        <v>2021</v>
      </c>
      <c r="C3394" t="s">
        <v>1849</v>
      </c>
      <c r="D3394" t="s">
        <v>383</v>
      </c>
      <c r="E3394" t="s">
        <v>383</v>
      </c>
      <c r="F3394" s="10">
        <v>1112360</v>
      </c>
      <c r="G3394" s="8">
        <v>3.8696999999999999E-5</v>
      </c>
      <c r="H3394" s="10">
        <v>83643.565499999997</v>
      </c>
      <c r="I3394" t="str">
        <f>IFERROR(VLOOKUP(D3394,'LEAID Match'!$A$2:$B$186,2,FALSE),"")</f>
        <v/>
      </c>
    </row>
    <row r="3395" spans="1:9" x14ac:dyDescent="0.2">
      <c r="A3395" t="str">
        <f t="shared" ref="A3395:A3458" si="53">I3395</f>
        <v/>
      </c>
      <c r="B3395" s="15">
        <v>2022</v>
      </c>
      <c r="C3395" t="s">
        <v>1849</v>
      </c>
      <c r="D3395" t="s">
        <v>383</v>
      </c>
      <c r="E3395" t="s">
        <v>383</v>
      </c>
      <c r="F3395" s="10">
        <v>1393716</v>
      </c>
      <c r="G3395" s="8">
        <v>4.1870899999999999E-5</v>
      </c>
      <c r="H3395" s="10">
        <v>168748.10118</v>
      </c>
      <c r="I3395" t="str">
        <f>IFERROR(VLOOKUP(D3395,'LEAID Match'!$A$2:$B$186,2,FALSE),"")</f>
        <v/>
      </c>
    </row>
    <row r="3396" spans="1:9" x14ac:dyDescent="0.2">
      <c r="A3396" t="str">
        <f t="shared" si="53"/>
        <v/>
      </c>
      <c r="B3396" s="15">
        <v>2023</v>
      </c>
      <c r="C3396" t="s">
        <v>1849</v>
      </c>
      <c r="D3396" t="s">
        <v>383</v>
      </c>
      <c r="E3396" t="s">
        <v>383</v>
      </c>
      <c r="F3396" s="10">
        <v>925835</v>
      </c>
      <c r="G3396" s="8">
        <v>3.6417800000000002E-5</v>
      </c>
      <c r="H3396" s="10">
        <v>87144.153620000012</v>
      </c>
      <c r="I3396" t="str">
        <f>IFERROR(VLOOKUP(D3396,'LEAID Match'!$A$2:$B$186,2,FALSE),"")</f>
        <v/>
      </c>
    </row>
    <row r="3397" spans="1:9" x14ac:dyDescent="0.2">
      <c r="A3397" t="str">
        <f t="shared" si="53"/>
        <v/>
      </c>
      <c r="B3397" s="15">
        <v>2015</v>
      </c>
      <c r="C3397" t="s">
        <v>1850</v>
      </c>
      <c r="D3397" t="s">
        <v>384</v>
      </c>
      <c r="E3397" t="s">
        <v>384</v>
      </c>
      <c r="F3397" s="10" t="s">
        <v>29</v>
      </c>
      <c r="G3397" s="8">
        <v>0</v>
      </c>
      <c r="H3397" s="10">
        <v>0</v>
      </c>
      <c r="I3397" t="str">
        <f>IFERROR(VLOOKUP(D3397,'LEAID Match'!$A$2:$B$186,2,FALSE),"")</f>
        <v/>
      </c>
    </row>
    <row r="3398" spans="1:9" x14ac:dyDescent="0.2">
      <c r="A3398" t="str">
        <f t="shared" si="53"/>
        <v/>
      </c>
      <c r="B3398" s="15">
        <v>2016</v>
      </c>
      <c r="C3398" t="s">
        <v>1850</v>
      </c>
      <c r="D3398" t="s">
        <v>384</v>
      </c>
      <c r="E3398" t="s">
        <v>384</v>
      </c>
      <c r="F3398" s="10" t="s">
        <v>29</v>
      </c>
      <c r="G3398" s="8">
        <v>0</v>
      </c>
      <c r="H3398" s="10">
        <v>0</v>
      </c>
      <c r="I3398" t="str">
        <f>IFERROR(VLOOKUP(D3398,'LEAID Match'!$A$2:$B$186,2,FALSE),"")</f>
        <v/>
      </c>
    </row>
    <row r="3399" spans="1:9" x14ac:dyDescent="0.2">
      <c r="A3399" t="str">
        <f t="shared" si="53"/>
        <v/>
      </c>
      <c r="B3399" s="15">
        <v>2017</v>
      </c>
      <c r="C3399" t="s">
        <v>1850</v>
      </c>
      <c r="D3399" t="s">
        <v>384</v>
      </c>
      <c r="E3399" t="s">
        <v>384</v>
      </c>
      <c r="F3399" s="10" t="s">
        <v>29</v>
      </c>
      <c r="G3399" s="8">
        <v>0</v>
      </c>
      <c r="H3399" s="10">
        <v>0</v>
      </c>
      <c r="I3399" t="str">
        <f>IFERROR(VLOOKUP(D3399,'LEAID Match'!$A$2:$B$186,2,FALSE),"")</f>
        <v/>
      </c>
    </row>
    <row r="3400" spans="1:9" x14ac:dyDescent="0.2">
      <c r="A3400" t="str">
        <f t="shared" si="53"/>
        <v/>
      </c>
      <c r="B3400" s="15">
        <v>2018</v>
      </c>
      <c r="C3400" t="s">
        <v>1850</v>
      </c>
      <c r="D3400" t="s">
        <v>384</v>
      </c>
      <c r="E3400" t="s">
        <v>384</v>
      </c>
      <c r="F3400" s="10" t="s">
        <v>29</v>
      </c>
      <c r="G3400" s="8">
        <v>0</v>
      </c>
      <c r="H3400" s="10">
        <v>0</v>
      </c>
      <c r="I3400" t="str">
        <f>IFERROR(VLOOKUP(D3400,'LEAID Match'!$A$2:$B$186,2,FALSE),"")</f>
        <v/>
      </c>
    </row>
    <row r="3401" spans="1:9" x14ac:dyDescent="0.2">
      <c r="A3401" t="str">
        <f t="shared" si="53"/>
        <v/>
      </c>
      <c r="B3401" s="15">
        <v>2019</v>
      </c>
      <c r="C3401" t="s">
        <v>1850</v>
      </c>
      <c r="D3401" t="s">
        <v>384</v>
      </c>
      <c r="E3401" t="s">
        <v>384</v>
      </c>
      <c r="F3401" s="10">
        <v>345511</v>
      </c>
      <c r="G3401" s="8">
        <v>1.3951800000000001E-5</v>
      </c>
      <c r="H3401" s="10">
        <v>23999.88636</v>
      </c>
      <c r="I3401" t="str">
        <f>IFERROR(VLOOKUP(D3401,'LEAID Match'!$A$2:$B$186,2,FALSE),"")</f>
        <v/>
      </c>
    </row>
    <row r="3402" spans="1:9" x14ac:dyDescent="0.2">
      <c r="A3402" t="str">
        <f t="shared" si="53"/>
        <v/>
      </c>
      <c r="B3402" s="15">
        <v>2020</v>
      </c>
      <c r="C3402" t="s">
        <v>1850</v>
      </c>
      <c r="D3402" t="s">
        <v>384</v>
      </c>
      <c r="E3402" t="s">
        <v>384</v>
      </c>
      <c r="F3402" s="10">
        <v>382089</v>
      </c>
      <c r="G3402" s="8">
        <v>1.24906E-5</v>
      </c>
      <c r="H3402" s="10">
        <v>28715.8894</v>
      </c>
      <c r="I3402" t="str">
        <f>IFERROR(VLOOKUP(D3402,'LEAID Match'!$A$2:$B$186,2,FALSE),"")</f>
        <v/>
      </c>
    </row>
    <row r="3403" spans="1:9" x14ac:dyDescent="0.2">
      <c r="A3403" t="str">
        <f t="shared" si="53"/>
        <v/>
      </c>
      <c r="B3403" s="15">
        <v>2021</v>
      </c>
      <c r="C3403" t="s">
        <v>1850</v>
      </c>
      <c r="D3403" t="s">
        <v>384</v>
      </c>
      <c r="E3403" t="s">
        <v>384</v>
      </c>
      <c r="F3403" s="10">
        <v>280133</v>
      </c>
      <c r="G3403" s="8">
        <v>9.7452999999999997E-6</v>
      </c>
      <c r="H3403" s="10">
        <v>21064.465949999998</v>
      </c>
      <c r="I3403" t="str">
        <f>IFERROR(VLOOKUP(D3403,'LEAID Match'!$A$2:$B$186,2,FALSE),"")</f>
        <v/>
      </c>
    </row>
    <row r="3404" spans="1:9" x14ac:dyDescent="0.2">
      <c r="A3404" t="str">
        <f t="shared" si="53"/>
        <v/>
      </c>
      <c r="B3404" s="15">
        <v>2022</v>
      </c>
      <c r="C3404" t="s">
        <v>1850</v>
      </c>
      <c r="D3404" t="s">
        <v>384</v>
      </c>
      <c r="E3404" t="s">
        <v>384</v>
      </c>
      <c r="F3404" s="10">
        <v>691351</v>
      </c>
      <c r="G3404" s="8">
        <v>2.0769999999999999E-5</v>
      </c>
      <c r="H3404" s="10">
        <v>83707.254000000001</v>
      </c>
      <c r="I3404" t="str">
        <f>IFERROR(VLOOKUP(D3404,'LEAID Match'!$A$2:$B$186,2,FALSE),"")</f>
        <v/>
      </c>
    </row>
    <row r="3405" spans="1:9" x14ac:dyDescent="0.2">
      <c r="A3405" t="str">
        <f t="shared" si="53"/>
        <v/>
      </c>
      <c r="B3405" s="15">
        <v>2023</v>
      </c>
      <c r="C3405" t="s">
        <v>1850</v>
      </c>
      <c r="D3405" t="s">
        <v>384</v>
      </c>
      <c r="E3405" t="s">
        <v>384</v>
      </c>
      <c r="F3405" s="10">
        <v>931491</v>
      </c>
      <c r="G3405" s="8">
        <v>3.6640300000000002E-5</v>
      </c>
      <c r="H3405" s="10">
        <v>87676.573870000007</v>
      </c>
      <c r="I3405" t="str">
        <f>IFERROR(VLOOKUP(D3405,'LEAID Match'!$A$2:$B$186,2,FALSE),"")</f>
        <v/>
      </c>
    </row>
    <row r="3406" spans="1:9" x14ac:dyDescent="0.2">
      <c r="A3406" t="str">
        <f t="shared" si="53"/>
        <v/>
      </c>
      <c r="B3406" s="15">
        <v>2015</v>
      </c>
      <c r="C3406" t="s">
        <v>1851</v>
      </c>
      <c r="D3406" t="s">
        <v>385</v>
      </c>
      <c r="E3406" t="s">
        <v>385</v>
      </c>
      <c r="F3406" s="10">
        <v>2259370</v>
      </c>
      <c r="G3406" s="8">
        <v>1.6452050000000001E-4</v>
      </c>
      <c r="H3406" s="10">
        <v>184805.87765000001</v>
      </c>
      <c r="I3406" t="str">
        <f>IFERROR(VLOOKUP(D3406,'LEAID Match'!$A$2:$B$186,2,FALSE),"")</f>
        <v/>
      </c>
    </row>
    <row r="3407" spans="1:9" x14ac:dyDescent="0.2">
      <c r="A3407" t="str">
        <f t="shared" si="53"/>
        <v/>
      </c>
      <c r="B3407" s="15">
        <v>2016</v>
      </c>
      <c r="C3407" t="s">
        <v>1851</v>
      </c>
      <c r="D3407" t="s">
        <v>385</v>
      </c>
      <c r="E3407" t="s">
        <v>385</v>
      </c>
      <c r="F3407" s="10">
        <v>2773275</v>
      </c>
      <c r="G3407" s="8">
        <v>1.4378310000000001E-4</v>
      </c>
      <c r="H3407" s="10">
        <v>140519.22363000002</v>
      </c>
      <c r="I3407" t="str">
        <f>IFERROR(VLOOKUP(D3407,'LEAID Match'!$A$2:$B$186,2,FALSE),"")</f>
        <v/>
      </c>
    </row>
    <row r="3408" spans="1:9" x14ac:dyDescent="0.2">
      <c r="A3408" t="str">
        <f t="shared" si="53"/>
        <v/>
      </c>
      <c r="B3408" s="15">
        <v>2017</v>
      </c>
      <c r="C3408" t="s">
        <v>1851</v>
      </c>
      <c r="D3408" t="s">
        <v>385</v>
      </c>
      <c r="E3408" t="s">
        <v>385</v>
      </c>
      <c r="F3408" s="10">
        <v>4928947</v>
      </c>
      <c r="G3408" s="8">
        <v>2.0820720000000001E-4</v>
      </c>
      <c r="H3408" s="10">
        <v>212829.39984</v>
      </c>
      <c r="I3408" t="str">
        <f>IFERROR(VLOOKUP(D3408,'LEAID Match'!$A$2:$B$186,2,FALSE),"")</f>
        <v/>
      </c>
    </row>
    <row r="3409" spans="1:9" x14ac:dyDescent="0.2">
      <c r="A3409" t="str">
        <f t="shared" si="53"/>
        <v/>
      </c>
      <c r="B3409" s="15">
        <v>2018</v>
      </c>
      <c r="C3409" t="s">
        <v>1851</v>
      </c>
      <c r="D3409" t="s">
        <v>385</v>
      </c>
      <c r="E3409" t="s">
        <v>385</v>
      </c>
      <c r="F3409" s="10">
        <v>5497112</v>
      </c>
      <c r="G3409" s="8">
        <v>1.958114E-4</v>
      </c>
      <c r="H3409" s="10">
        <v>272197.42713999999</v>
      </c>
      <c r="I3409" t="str">
        <f>IFERROR(VLOOKUP(D3409,'LEAID Match'!$A$2:$B$186,2,FALSE),"")</f>
        <v/>
      </c>
    </row>
    <row r="3410" spans="1:9" x14ac:dyDescent="0.2">
      <c r="A3410" t="str">
        <f t="shared" si="53"/>
        <v/>
      </c>
      <c r="B3410" s="15">
        <v>2019</v>
      </c>
      <c r="C3410" t="s">
        <v>1851</v>
      </c>
      <c r="D3410" t="s">
        <v>385</v>
      </c>
      <c r="E3410" t="s">
        <v>385</v>
      </c>
      <c r="F3410" s="10">
        <v>5552892</v>
      </c>
      <c r="G3410" s="8">
        <v>2.242263E-4</v>
      </c>
      <c r="H3410" s="10">
        <v>385714.08126000001</v>
      </c>
      <c r="I3410" t="str">
        <f>IFERROR(VLOOKUP(D3410,'LEAID Match'!$A$2:$B$186,2,FALSE),"")</f>
        <v/>
      </c>
    </row>
    <row r="3411" spans="1:9" x14ac:dyDescent="0.2">
      <c r="A3411" t="str">
        <f t="shared" si="53"/>
        <v/>
      </c>
      <c r="B3411" s="15">
        <v>2020</v>
      </c>
      <c r="C3411" t="s">
        <v>1851</v>
      </c>
      <c r="D3411" t="s">
        <v>385</v>
      </c>
      <c r="E3411" t="s">
        <v>385</v>
      </c>
      <c r="F3411" s="10">
        <v>4481943</v>
      </c>
      <c r="G3411" s="8">
        <v>1.4651639999999999E-4</v>
      </c>
      <c r="H3411" s="10">
        <v>336841.20360000001</v>
      </c>
      <c r="I3411" t="str">
        <f>IFERROR(VLOOKUP(D3411,'LEAID Match'!$A$2:$B$186,2,FALSE),"")</f>
        <v/>
      </c>
    </row>
    <row r="3412" spans="1:9" x14ac:dyDescent="0.2">
      <c r="A3412" t="str">
        <f t="shared" si="53"/>
        <v/>
      </c>
      <c r="B3412" s="15">
        <v>2021</v>
      </c>
      <c r="C3412" t="s">
        <v>1851</v>
      </c>
      <c r="D3412" t="s">
        <v>385</v>
      </c>
      <c r="E3412" t="s">
        <v>385</v>
      </c>
      <c r="F3412" s="10">
        <v>2176742</v>
      </c>
      <c r="G3412" s="8">
        <v>7.5724900000000004E-5</v>
      </c>
      <c r="H3412" s="10">
        <v>163679.37135</v>
      </c>
      <c r="I3412" t="str">
        <f>IFERROR(VLOOKUP(D3412,'LEAID Match'!$A$2:$B$186,2,FALSE),"")</f>
        <v/>
      </c>
    </row>
    <row r="3413" spans="1:9" x14ac:dyDescent="0.2">
      <c r="A3413" t="str">
        <f t="shared" si="53"/>
        <v/>
      </c>
      <c r="B3413" s="15">
        <v>2022</v>
      </c>
      <c r="C3413" t="s">
        <v>1851</v>
      </c>
      <c r="D3413" t="s">
        <v>385</v>
      </c>
      <c r="E3413" t="s">
        <v>385</v>
      </c>
      <c r="F3413" s="10">
        <v>2497775</v>
      </c>
      <c r="G3413" s="8">
        <v>7.5039799999999999E-5</v>
      </c>
      <c r="H3413" s="10">
        <v>302425.40195999999</v>
      </c>
      <c r="I3413" t="str">
        <f>IFERROR(VLOOKUP(D3413,'LEAID Match'!$A$2:$B$186,2,FALSE),"")</f>
        <v/>
      </c>
    </row>
    <row r="3414" spans="1:9" x14ac:dyDescent="0.2">
      <c r="A3414" t="str">
        <f t="shared" si="53"/>
        <v/>
      </c>
      <c r="B3414" s="15">
        <v>2023</v>
      </c>
      <c r="C3414" t="s">
        <v>1851</v>
      </c>
      <c r="D3414" t="s">
        <v>385</v>
      </c>
      <c r="E3414" t="s">
        <v>385</v>
      </c>
      <c r="F3414" s="10">
        <v>1830084</v>
      </c>
      <c r="G3414" s="8">
        <v>7.19866E-5</v>
      </c>
      <c r="H3414" s="10">
        <v>172256.73514</v>
      </c>
      <c r="I3414" t="str">
        <f>IFERROR(VLOOKUP(D3414,'LEAID Match'!$A$2:$B$186,2,FALSE),"")</f>
        <v/>
      </c>
    </row>
    <row r="3415" spans="1:9" x14ac:dyDescent="0.2">
      <c r="A3415" t="str">
        <f t="shared" si="53"/>
        <v/>
      </c>
      <c r="B3415" s="15">
        <v>2015</v>
      </c>
      <c r="C3415" t="s">
        <v>1852</v>
      </c>
      <c r="D3415" t="s">
        <v>386</v>
      </c>
      <c r="E3415" t="s">
        <v>386</v>
      </c>
      <c r="F3415" s="10">
        <v>282580</v>
      </c>
      <c r="G3415" s="8">
        <v>2.0576599999999999E-5</v>
      </c>
      <c r="H3415" s="10">
        <v>23113.694779999998</v>
      </c>
      <c r="I3415" t="str">
        <f>IFERROR(VLOOKUP(D3415,'LEAID Match'!$A$2:$B$186,2,FALSE),"")</f>
        <v/>
      </c>
    </row>
    <row r="3416" spans="1:9" x14ac:dyDescent="0.2">
      <c r="A3416" t="str">
        <f t="shared" si="53"/>
        <v/>
      </c>
      <c r="B3416" s="15">
        <v>2016</v>
      </c>
      <c r="C3416" t="s">
        <v>1852</v>
      </c>
      <c r="D3416" t="s">
        <v>386</v>
      </c>
      <c r="E3416" t="s">
        <v>386</v>
      </c>
      <c r="F3416" s="10">
        <v>570379</v>
      </c>
      <c r="G3416" s="8">
        <v>2.9571900000000001E-5</v>
      </c>
      <c r="H3416" s="10">
        <v>28900.617870000002</v>
      </c>
      <c r="I3416" t="str">
        <f>IFERROR(VLOOKUP(D3416,'LEAID Match'!$A$2:$B$186,2,FALSE),"")</f>
        <v/>
      </c>
    </row>
    <row r="3417" spans="1:9" x14ac:dyDescent="0.2">
      <c r="A3417" t="str">
        <f t="shared" si="53"/>
        <v/>
      </c>
      <c r="B3417" s="15">
        <v>2017</v>
      </c>
      <c r="C3417" t="s">
        <v>1852</v>
      </c>
      <c r="D3417" t="s">
        <v>386</v>
      </c>
      <c r="E3417" t="s">
        <v>386</v>
      </c>
      <c r="F3417" s="10">
        <v>609183</v>
      </c>
      <c r="G3417" s="8">
        <v>2.5732899999999999E-5</v>
      </c>
      <c r="H3417" s="10">
        <v>26304.17038</v>
      </c>
      <c r="I3417" t="str">
        <f>IFERROR(VLOOKUP(D3417,'LEAID Match'!$A$2:$B$186,2,FALSE),"")</f>
        <v/>
      </c>
    </row>
    <row r="3418" spans="1:9" x14ac:dyDescent="0.2">
      <c r="A3418" t="str">
        <f t="shared" si="53"/>
        <v/>
      </c>
      <c r="B3418" s="15">
        <v>2018</v>
      </c>
      <c r="C3418" t="s">
        <v>1852</v>
      </c>
      <c r="D3418" t="s">
        <v>386</v>
      </c>
      <c r="E3418" t="s">
        <v>386</v>
      </c>
      <c r="F3418" s="10">
        <v>521099</v>
      </c>
      <c r="G3418" s="8">
        <v>1.8561999999999999E-5</v>
      </c>
      <c r="H3418" s="10">
        <v>25803.036199999999</v>
      </c>
      <c r="I3418" t="str">
        <f>IFERROR(VLOOKUP(D3418,'LEAID Match'!$A$2:$B$186,2,FALSE),"")</f>
        <v/>
      </c>
    </row>
    <row r="3419" spans="1:9" x14ac:dyDescent="0.2">
      <c r="A3419" t="str">
        <f t="shared" si="53"/>
        <v/>
      </c>
      <c r="B3419" s="15">
        <v>2019</v>
      </c>
      <c r="C3419" t="s">
        <v>1852</v>
      </c>
      <c r="D3419" t="s">
        <v>386</v>
      </c>
      <c r="E3419" t="s">
        <v>386</v>
      </c>
      <c r="F3419" s="10">
        <v>635407</v>
      </c>
      <c r="G3419" s="8">
        <v>2.56578E-5</v>
      </c>
      <c r="H3419" s="10">
        <v>44136.547559999999</v>
      </c>
      <c r="I3419" t="str">
        <f>IFERROR(VLOOKUP(D3419,'LEAID Match'!$A$2:$B$186,2,FALSE),"")</f>
        <v/>
      </c>
    </row>
    <row r="3420" spans="1:9" x14ac:dyDescent="0.2">
      <c r="A3420" t="str">
        <f t="shared" si="53"/>
        <v/>
      </c>
      <c r="B3420" s="15">
        <v>2020</v>
      </c>
      <c r="C3420" t="s">
        <v>1852</v>
      </c>
      <c r="D3420" t="s">
        <v>386</v>
      </c>
      <c r="E3420" t="s">
        <v>386</v>
      </c>
      <c r="F3420" s="10">
        <v>1078612</v>
      </c>
      <c r="G3420" s="8">
        <v>3.5260199999999998E-5</v>
      </c>
      <c r="H3420" s="10">
        <v>81063.199800000002</v>
      </c>
      <c r="I3420" t="str">
        <f>IFERROR(VLOOKUP(D3420,'LEAID Match'!$A$2:$B$186,2,FALSE),"")</f>
        <v/>
      </c>
    </row>
    <row r="3421" spans="1:9" x14ac:dyDescent="0.2">
      <c r="A3421" t="str">
        <f t="shared" si="53"/>
        <v/>
      </c>
      <c r="B3421" s="15">
        <v>2021</v>
      </c>
      <c r="C3421" t="s">
        <v>1852</v>
      </c>
      <c r="D3421" t="s">
        <v>386</v>
      </c>
      <c r="E3421" t="s">
        <v>386</v>
      </c>
      <c r="F3421" s="10">
        <v>987701</v>
      </c>
      <c r="G3421" s="8">
        <v>3.4360299999999997E-5</v>
      </c>
      <c r="H3421" s="10">
        <v>74269.788449999993</v>
      </c>
      <c r="I3421" t="str">
        <f>IFERROR(VLOOKUP(D3421,'LEAID Match'!$A$2:$B$186,2,FALSE),"")</f>
        <v/>
      </c>
    </row>
    <row r="3422" spans="1:9" x14ac:dyDescent="0.2">
      <c r="A3422" t="str">
        <f t="shared" si="53"/>
        <v/>
      </c>
      <c r="B3422" s="15">
        <v>2022</v>
      </c>
      <c r="C3422" t="s">
        <v>1852</v>
      </c>
      <c r="D3422" t="s">
        <v>386</v>
      </c>
      <c r="E3422" t="s">
        <v>386</v>
      </c>
      <c r="F3422" s="10">
        <v>1208743</v>
      </c>
      <c r="G3422" s="8">
        <v>3.6313799999999998E-5</v>
      </c>
      <c r="H3422" s="10">
        <v>146351.87675999998</v>
      </c>
      <c r="I3422" t="str">
        <f>IFERROR(VLOOKUP(D3422,'LEAID Match'!$A$2:$B$186,2,FALSE),"")</f>
        <v/>
      </c>
    </row>
    <row r="3423" spans="1:9" x14ac:dyDescent="0.2">
      <c r="A3423" t="str">
        <f t="shared" si="53"/>
        <v/>
      </c>
      <c r="B3423" s="15">
        <v>2023</v>
      </c>
      <c r="C3423" t="s">
        <v>1852</v>
      </c>
      <c r="D3423" t="s">
        <v>386</v>
      </c>
      <c r="E3423" t="s">
        <v>386</v>
      </c>
      <c r="F3423" s="10">
        <v>808169</v>
      </c>
      <c r="G3423" s="8">
        <v>3.1789399999999998E-5</v>
      </c>
      <c r="H3423" s="10">
        <v>76068.855259999997</v>
      </c>
      <c r="I3423" t="str">
        <f>IFERROR(VLOOKUP(D3423,'LEAID Match'!$A$2:$B$186,2,FALSE),"")</f>
        <v/>
      </c>
    </row>
    <row r="3424" spans="1:9" x14ac:dyDescent="0.2">
      <c r="A3424" t="str">
        <f t="shared" si="53"/>
        <v/>
      </c>
      <c r="B3424" s="15">
        <v>2015</v>
      </c>
      <c r="C3424" t="s">
        <v>1853</v>
      </c>
      <c r="D3424" t="s">
        <v>387</v>
      </c>
      <c r="E3424" t="s">
        <v>387</v>
      </c>
      <c r="F3424" s="10" t="s">
        <v>29</v>
      </c>
      <c r="G3424" s="8">
        <v>0</v>
      </c>
      <c r="H3424" s="10">
        <v>0</v>
      </c>
      <c r="I3424" t="str">
        <f>IFERROR(VLOOKUP(D3424,'LEAID Match'!$A$2:$B$186,2,FALSE),"")</f>
        <v/>
      </c>
    </row>
    <row r="3425" spans="1:9" x14ac:dyDescent="0.2">
      <c r="A3425" t="str">
        <f t="shared" si="53"/>
        <v/>
      </c>
      <c r="B3425" s="15">
        <v>2016</v>
      </c>
      <c r="C3425" t="s">
        <v>1853</v>
      </c>
      <c r="D3425" t="s">
        <v>387</v>
      </c>
      <c r="E3425" t="s">
        <v>387</v>
      </c>
      <c r="F3425" s="10" t="s">
        <v>29</v>
      </c>
      <c r="G3425" s="8">
        <v>0</v>
      </c>
      <c r="H3425" s="10">
        <v>0</v>
      </c>
      <c r="I3425" t="str">
        <f>IFERROR(VLOOKUP(D3425,'LEAID Match'!$A$2:$B$186,2,FALSE),"")</f>
        <v/>
      </c>
    </row>
    <row r="3426" spans="1:9" x14ac:dyDescent="0.2">
      <c r="A3426" t="str">
        <f t="shared" si="53"/>
        <v/>
      </c>
      <c r="B3426" s="15">
        <v>2017</v>
      </c>
      <c r="C3426" t="s">
        <v>1853</v>
      </c>
      <c r="D3426" t="s">
        <v>387</v>
      </c>
      <c r="E3426" t="s">
        <v>387</v>
      </c>
      <c r="F3426" s="10" t="s">
        <v>29</v>
      </c>
      <c r="G3426" s="8">
        <v>0</v>
      </c>
      <c r="H3426" s="10">
        <v>0</v>
      </c>
      <c r="I3426" t="str">
        <f>IFERROR(VLOOKUP(D3426,'LEAID Match'!$A$2:$B$186,2,FALSE),"")</f>
        <v/>
      </c>
    </row>
    <row r="3427" spans="1:9" x14ac:dyDescent="0.2">
      <c r="A3427" t="str">
        <f t="shared" si="53"/>
        <v/>
      </c>
      <c r="B3427" s="15">
        <v>2018</v>
      </c>
      <c r="C3427" t="s">
        <v>1853</v>
      </c>
      <c r="D3427" t="s">
        <v>387</v>
      </c>
      <c r="E3427" t="s">
        <v>387</v>
      </c>
      <c r="F3427" s="10" t="s">
        <v>29</v>
      </c>
      <c r="G3427" s="8">
        <v>0</v>
      </c>
      <c r="H3427" s="10">
        <v>0</v>
      </c>
      <c r="I3427" t="str">
        <f>IFERROR(VLOOKUP(D3427,'LEAID Match'!$A$2:$B$186,2,FALSE),"")</f>
        <v/>
      </c>
    </row>
    <row r="3428" spans="1:9" x14ac:dyDescent="0.2">
      <c r="A3428" t="str">
        <f t="shared" si="53"/>
        <v/>
      </c>
      <c r="B3428" s="15">
        <v>2019</v>
      </c>
      <c r="C3428" t="s">
        <v>1853</v>
      </c>
      <c r="D3428" t="s">
        <v>387</v>
      </c>
      <c r="E3428" t="s">
        <v>387</v>
      </c>
      <c r="F3428" s="10" t="s">
        <v>29</v>
      </c>
      <c r="G3428" s="8">
        <v>0</v>
      </c>
      <c r="H3428" s="10">
        <v>0</v>
      </c>
      <c r="I3428" t="str">
        <f>IFERROR(VLOOKUP(D3428,'LEAID Match'!$A$2:$B$186,2,FALSE),"")</f>
        <v/>
      </c>
    </row>
    <row r="3429" spans="1:9" x14ac:dyDescent="0.2">
      <c r="A3429" t="str">
        <f t="shared" si="53"/>
        <v/>
      </c>
      <c r="B3429" s="15">
        <v>2020</v>
      </c>
      <c r="C3429" t="s">
        <v>1853</v>
      </c>
      <c r="D3429" t="s">
        <v>387</v>
      </c>
      <c r="E3429" t="s">
        <v>387</v>
      </c>
      <c r="F3429" s="10" t="s">
        <v>29</v>
      </c>
      <c r="G3429" s="8">
        <v>0</v>
      </c>
      <c r="H3429" s="10">
        <v>0</v>
      </c>
      <c r="I3429" t="str">
        <f>IFERROR(VLOOKUP(D3429,'LEAID Match'!$A$2:$B$186,2,FALSE),"")</f>
        <v/>
      </c>
    </row>
    <row r="3430" spans="1:9" x14ac:dyDescent="0.2">
      <c r="A3430" t="str">
        <f t="shared" si="53"/>
        <v/>
      </c>
      <c r="B3430" s="15">
        <v>2021</v>
      </c>
      <c r="C3430" t="s">
        <v>1853</v>
      </c>
      <c r="D3430" t="s">
        <v>387</v>
      </c>
      <c r="E3430" t="s">
        <v>387</v>
      </c>
      <c r="F3430" s="10" t="s">
        <v>29</v>
      </c>
      <c r="G3430" s="8">
        <v>0</v>
      </c>
      <c r="H3430" s="10">
        <v>0</v>
      </c>
      <c r="I3430" t="str">
        <f>IFERROR(VLOOKUP(D3430,'LEAID Match'!$A$2:$B$186,2,FALSE),"")</f>
        <v/>
      </c>
    </row>
    <row r="3431" spans="1:9" x14ac:dyDescent="0.2">
      <c r="A3431" t="str">
        <f t="shared" si="53"/>
        <v/>
      </c>
      <c r="B3431" s="15">
        <v>2022</v>
      </c>
      <c r="C3431" t="s">
        <v>1853</v>
      </c>
      <c r="D3431" t="s">
        <v>387</v>
      </c>
      <c r="E3431" t="s">
        <v>387</v>
      </c>
      <c r="F3431" s="10" t="s">
        <v>29</v>
      </c>
      <c r="G3431" s="8">
        <v>0</v>
      </c>
      <c r="H3431" s="10">
        <v>0</v>
      </c>
      <c r="I3431" t="str">
        <f>IFERROR(VLOOKUP(D3431,'LEAID Match'!$A$2:$B$186,2,FALSE),"")</f>
        <v/>
      </c>
    </row>
    <row r="3432" spans="1:9" x14ac:dyDescent="0.2">
      <c r="A3432" t="str">
        <f t="shared" si="53"/>
        <v/>
      </c>
      <c r="B3432" s="15">
        <v>2023</v>
      </c>
      <c r="C3432" t="s">
        <v>1853</v>
      </c>
      <c r="D3432" t="s">
        <v>387</v>
      </c>
      <c r="E3432" t="s">
        <v>387</v>
      </c>
      <c r="F3432" s="10" t="s">
        <v>2013</v>
      </c>
      <c r="G3432" s="8">
        <v>0</v>
      </c>
      <c r="H3432" s="10">
        <v>0</v>
      </c>
      <c r="I3432" t="str">
        <f>IFERROR(VLOOKUP(D3432,'LEAID Match'!$A$2:$B$186,2,FALSE),"")</f>
        <v/>
      </c>
    </row>
    <row r="3433" spans="1:9" x14ac:dyDescent="0.2">
      <c r="A3433" t="str">
        <f t="shared" si="53"/>
        <v/>
      </c>
      <c r="B3433" s="15">
        <v>2015</v>
      </c>
      <c r="C3433" t="s">
        <v>1854</v>
      </c>
      <c r="D3433" t="s">
        <v>388</v>
      </c>
      <c r="E3433" t="s">
        <v>388</v>
      </c>
      <c r="F3433" s="10" t="s">
        <v>29</v>
      </c>
      <c r="G3433" s="8">
        <v>0</v>
      </c>
      <c r="H3433" s="10">
        <v>0</v>
      </c>
      <c r="I3433" t="str">
        <f>IFERROR(VLOOKUP(D3433,'LEAID Match'!$A$2:$B$186,2,FALSE),"")</f>
        <v/>
      </c>
    </row>
    <row r="3434" spans="1:9" x14ac:dyDescent="0.2">
      <c r="A3434" t="str">
        <f t="shared" si="53"/>
        <v/>
      </c>
      <c r="B3434" s="15">
        <v>2016</v>
      </c>
      <c r="C3434" t="s">
        <v>1854</v>
      </c>
      <c r="D3434" t="s">
        <v>388</v>
      </c>
      <c r="E3434" t="s">
        <v>388</v>
      </c>
      <c r="F3434" s="10" t="s">
        <v>29</v>
      </c>
      <c r="G3434" s="8">
        <v>0</v>
      </c>
      <c r="H3434" s="10">
        <v>0</v>
      </c>
      <c r="I3434" t="str">
        <f>IFERROR(VLOOKUP(D3434,'LEAID Match'!$A$2:$B$186,2,FALSE),"")</f>
        <v/>
      </c>
    </row>
    <row r="3435" spans="1:9" x14ac:dyDescent="0.2">
      <c r="A3435" t="str">
        <f t="shared" si="53"/>
        <v/>
      </c>
      <c r="B3435" s="15">
        <v>2017</v>
      </c>
      <c r="C3435" t="s">
        <v>1854</v>
      </c>
      <c r="D3435" t="s">
        <v>388</v>
      </c>
      <c r="E3435" t="s">
        <v>388</v>
      </c>
      <c r="F3435" s="10" t="s">
        <v>29</v>
      </c>
      <c r="G3435" s="8">
        <v>0</v>
      </c>
      <c r="H3435" s="10">
        <v>0</v>
      </c>
      <c r="I3435" t="str">
        <f>IFERROR(VLOOKUP(D3435,'LEAID Match'!$A$2:$B$186,2,FALSE),"")</f>
        <v/>
      </c>
    </row>
    <row r="3436" spans="1:9" x14ac:dyDescent="0.2">
      <c r="A3436" t="str">
        <f t="shared" si="53"/>
        <v/>
      </c>
      <c r="B3436" s="15">
        <v>2018</v>
      </c>
      <c r="C3436" t="s">
        <v>1854</v>
      </c>
      <c r="D3436" t="s">
        <v>388</v>
      </c>
      <c r="E3436" t="s">
        <v>388</v>
      </c>
      <c r="F3436" s="10" t="s">
        <v>29</v>
      </c>
      <c r="G3436" s="8">
        <v>0</v>
      </c>
      <c r="H3436" s="10">
        <v>0</v>
      </c>
      <c r="I3436" t="str">
        <f>IFERROR(VLOOKUP(D3436,'LEAID Match'!$A$2:$B$186,2,FALSE),"")</f>
        <v/>
      </c>
    </row>
    <row r="3437" spans="1:9" x14ac:dyDescent="0.2">
      <c r="A3437" t="str">
        <f t="shared" si="53"/>
        <v/>
      </c>
      <c r="B3437" s="15">
        <v>2019</v>
      </c>
      <c r="C3437" t="s">
        <v>1854</v>
      </c>
      <c r="D3437" t="s">
        <v>388</v>
      </c>
      <c r="E3437" t="s">
        <v>388</v>
      </c>
      <c r="F3437" s="10" t="s">
        <v>29</v>
      </c>
      <c r="G3437" s="8">
        <v>0</v>
      </c>
      <c r="H3437" s="10">
        <v>0</v>
      </c>
      <c r="I3437" t="str">
        <f>IFERROR(VLOOKUP(D3437,'LEAID Match'!$A$2:$B$186,2,FALSE),"")</f>
        <v/>
      </c>
    </row>
    <row r="3438" spans="1:9" x14ac:dyDescent="0.2">
      <c r="A3438" t="str">
        <f t="shared" si="53"/>
        <v/>
      </c>
      <c r="B3438" s="15">
        <v>2020</v>
      </c>
      <c r="C3438" t="s">
        <v>1854</v>
      </c>
      <c r="D3438" t="s">
        <v>388</v>
      </c>
      <c r="E3438" t="s">
        <v>388</v>
      </c>
      <c r="F3438" s="10" t="s">
        <v>29</v>
      </c>
      <c r="G3438" s="8">
        <v>0</v>
      </c>
      <c r="H3438" s="10">
        <v>0</v>
      </c>
      <c r="I3438" t="str">
        <f>IFERROR(VLOOKUP(D3438,'LEAID Match'!$A$2:$B$186,2,FALSE),"")</f>
        <v/>
      </c>
    </row>
    <row r="3439" spans="1:9" x14ac:dyDescent="0.2">
      <c r="A3439" t="str">
        <f t="shared" si="53"/>
        <v/>
      </c>
      <c r="B3439" s="15">
        <v>2021</v>
      </c>
      <c r="C3439" t="s">
        <v>1854</v>
      </c>
      <c r="D3439" t="s">
        <v>388</v>
      </c>
      <c r="E3439" t="s">
        <v>388</v>
      </c>
      <c r="F3439" s="10" t="s">
        <v>29</v>
      </c>
      <c r="G3439" s="8">
        <v>0</v>
      </c>
      <c r="H3439" s="10">
        <v>0</v>
      </c>
      <c r="I3439" t="str">
        <f>IFERROR(VLOOKUP(D3439,'LEAID Match'!$A$2:$B$186,2,FALSE),"")</f>
        <v/>
      </c>
    </row>
    <row r="3440" spans="1:9" x14ac:dyDescent="0.2">
      <c r="A3440" t="str">
        <f t="shared" si="53"/>
        <v/>
      </c>
      <c r="B3440" s="15">
        <v>2022</v>
      </c>
      <c r="C3440" t="s">
        <v>1854</v>
      </c>
      <c r="D3440" t="s">
        <v>388</v>
      </c>
      <c r="E3440" t="s">
        <v>388</v>
      </c>
      <c r="F3440" s="10" t="s">
        <v>29</v>
      </c>
      <c r="G3440" s="8">
        <v>0</v>
      </c>
      <c r="H3440" s="10">
        <v>0</v>
      </c>
      <c r="I3440" t="str">
        <f>IFERROR(VLOOKUP(D3440,'LEAID Match'!$A$2:$B$186,2,FALSE),"")</f>
        <v/>
      </c>
    </row>
    <row r="3441" spans="1:9" x14ac:dyDescent="0.2">
      <c r="A3441" t="str">
        <f t="shared" si="53"/>
        <v/>
      </c>
      <c r="B3441" s="15">
        <v>2023</v>
      </c>
      <c r="C3441" t="s">
        <v>1854</v>
      </c>
      <c r="D3441" t="s">
        <v>388</v>
      </c>
      <c r="E3441" t="s">
        <v>388</v>
      </c>
      <c r="F3441" s="10" t="s">
        <v>29</v>
      </c>
      <c r="G3441" s="8">
        <v>0</v>
      </c>
      <c r="H3441" s="10">
        <v>0</v>
      </c>
      <c r="I3441" t="str">
        <f>IFERROR(VLOOKUP(D3441,'LEAID Match'!$A$2:$B$186,2,FALSE),"")</f>
        <v/>
      </c>
    </row>
    <row r="3442" spans="1:9" x14ac:dyDescent="0.2">
      <c r="A3442" t="str">
        <f t="shared" si="53"/>
        <v/>
      </c>
      <c r="B3442" s="15">
        <v>2015</v>
      </c>
      <c r="C3442" t="s">
        <v>1855</v>
      </c>
      <c r="D3442" t="s">
        <v>389</v>
      </c>
      <c r="E3442" t="s">
        <v>389</v>
      </c>
      <c r="F3442" s="10">
        <v>6339008</v>
      </c>
      <c r="G3442" s="8">
        <v>4.6158750000000002E-4</v>
      </c>
      <c r="H3442" s="10">
        <v>518501.23875000002</v>
      </c>
      <c r="I3442" t="str">
        <f>IFERROR(VLOOKUP(D3442,'LEAID Match'!$A$2:$B$186,2,FALSE),"")</f>
        <v/>
      </c>
    </row>
    <row r="3443" spans="1:9" x14ac:dyDescent="0.2">
      <c r="A3443" t="str">
        <f t="shared" si="53"/>
        <v/>
      </c>
      <c r="B3443" s="15">
        <v>2016</v>
      </c>
      <c r="C3443" t="s">
        <v>1855</v>
      </c>
      <c r="D3443" t="s">
        <v>389</v>
      </c>
      <c r="E3443" t="s">
        <v>389</v>
      </c>
      <c r="F3443" s="10">
        <v>7922203</v>
      </c>
      <c r="G3443" s="8">
        <v>4.107343E-4</v>
      </c>
      <c r="H3443" s="10">
        <v>401410.63139</v>
      </c>
      <c r="I3443" t="str">
        <f>IFERROR(VLOOKUP(D3443,'LEAID Match'!$A$2:$B$186,2,FALSE),"")</f>
        <v/>
      </c>
    </row>
    <row r="3444" spans="1:9" x14ac:dyDescent="0.2">
      <c r="A3444" t="str">
        <f t="shared" si="53"/>
        <v/>
      </c>
      <c r="B3444" s="15">
        <v>2017</v>
      </c>
      <c r="C3444" t="s">
        <v>1855</v>
      </c>
      <c r="D3444" t="s">
        <v>389</v>
      </c>
      <c r="E3444" t="s">
        <v>389</v>
      </c>
      <c r="F3444" s="10">
        <v>9524915</v>
      </c>
      <c r="G3444" s="8">
        <v>4.0234880000000002E-4</v>
      </c>
      <c r="H3444" s="10">
        <v>411280.94336000003</v>
      </c>
      <c r="I3444" t="str">
        <f>IFERROR(VLOOKUP(D3444,'LEAID Match'!$A$2:$B$186,2,FALSE),"")</f>
        <v/>
      </c>
    </row>
    <row r="3445" spans="1:9" x14ac:dyDescent="0.2">
      <c r="A3445" t="str">
        <f t="shared" si="53"/>
        <v/>
      </c>
      <c r="B3445" s="15">
        <v>2018</v>
      </c>
      <c r="C3445" t="s">
        <v>1855</v>
      </c>
      <c r="D3445" t="s">
        <v>389</v>
      </c>
      <c r="E3445" t="s">
        <v>389</v>
      </c>
      <c r="F3445" s="10">
        <v>10566798</v>
      </c>
      <c r="G3445" s="8">
        <v>3.763975E-4</v>
      </c>
      <c r="H3445" s="10">
        <v>523230.16475</v>
      </c>
      <c r="I3445" t="str">
        <f>IFERROR(VLOOKUP(D3445,'LEAID Match'!$A$2:$B$186,2,FALSE),"")</f>
        <v/>
      </c>
    </row>
    <row r="3446" spans="1:9" x14ac:dyDescent="0.2">
      <c r="A3446" t="str">
        <f t="shared" si="53"/>
        <v/>
      </c>
      <c r="B3446" s="15">
        <v>2019</v>
      </c>
      <c r="C3446" t="s">
        <v>1855</v>
      </c>
      <c r="D3446" t="s">
        <v>389</v>
      </c>
      <c r="E3446" t="s">
        <v>389</v>
      </c>
      <c r="F3446" s="10">
        <v>10229770</v>
      </c>
      <c r="G3446" s="8">
        <v>4.1307909999999999E-4</v>
      </c>
      <c r="H3446" s="10">
        <v>710578.66781999997</v>
      </c>
      <c r="I3446" t="str">
        <f>IFERROR(VLOOKUP(D3446,'LEAID Match'!$A$2:$B$186,2,FALSE),"")</f>
        <v/>
      </c>
    </row>
    <row r="3447" spans="1:9" x14ac:dyDescent="0.2">
      <c r="A3447" t="str">
        <f t="shared" si="53"/>
        <v/>
      </c>
      <c r="B3447" s="15">
        <v>2020</v>
      </c>
      <c r="C3447" t="s">
        <v>1855</v>
      </c>
      <c r="D3447" t="s">
        <v>389</v>
      </c>
      <c r="E3447" t="s">
        <v>389</v>
      </c>
      <c r="F3447" s="10">
        <v>13755728</v>
      </c>
      <c r="G3447" s="8">
        <v>4.4967979999999998E-4</v>
      </c>
      <c r="H3447" s="10">
        <v>1033813.8602</v>
      </c>
      <c r="I3447" t="str">
        <f>IFERROR(VLOOKUP(D3447,'LEAID Match'!$A$2:$B$186,2,FALSE),"")</f>
        <v/>
      </c>
    </row>
    <row r="3448" spans="1:9" x14ac:dyDescent="0.2">
      <c r="A3448" t="str">
        <f t="shared" si="53"/>
        <v/>
      </c>
      <c r="B3448" s="15">
        <v>2021</v>
      </c>
      <c r="C3448" t="s">
        <v>1855</v>
      </c>
      <c r="D3448" t="s">
        <v>389</v>
      </c>
      <c r="E3448" t="s">
        <v>389</v>
      </c>
      <c r="F3448" s="10">
        <v>12681552</v>
      </c>
      <c r="G3448" s="8">
        <v>4.4116819999999999E-4</v>
      </c>
      <c r="H3448" s="10">
        <v>953585.06429999997</v>
      </c>
      <c r="I3448" t="str">
        <f>IFERROR(VLOOKUP(D3448,'LEAID Match'!$A$2:$B$186,2,FALSE),"")</f>
        <v/>
      </c>
    </row>
    <row r="3449" spans="1:9" x14ac:dyDescent="0.2">
      <c r="A3449" t="str">
        <f t="shared" si="53"/>
        <v/>
      </c>
      <c r="B3449" s="15">
        <v>2022</v>
      </c>
      <c r="C3449" t="s">
        <v>1855</v>
      </c>
      <c r="D3449" t="s">
        <v>389</v>
      </c>
      <c r="E3449" t="s">
        <v>389</v>
      </c>
      <c r="F3449" s="10">
        <v>16333601</v>
      </c>
      <c r="G3449" s="8">
        <v>4.9070449999999996E-4</v>
      </c>
      <c r="H3449" s="10">
        <v>1977637.2758999998</v>
      </c>
      <c r="I3449" t="str">
        <f>IFERROR(VLOOKUP(D3449,'LEAID Match'!$A$2:$B$186,2,FALSE),"")</f>
        <v/>
      </c>
    </row>
    <row r="3450" spans="1:9" x14ac:dyDescent="0.2">
      <c r="A3450" t="str">
        <f t="shared" si="53"/>
        <v/>
      </c>
      <c r="B3450" s="15">
        <v>2023</v>
      </c>
      <c r="C3450" t="s">
        <v>1855</v>
      </c>
      <c r="D3450" t="s">
        <v>389</v>
      </c>
      <c r="E3450" t="s">
        <v>389</v>
      </c>
      <c r="F3450" s="10">
        <v>13494971</v>
      </c>
      <c r="G3450" s="8">
        <v>5.3082629999999997E-4</v>
      </c>
      <c r="H3450" s="10">
        <v>1270214.25327</v>
      </c>
      <c r="I3450" t="str">
        <f>IFERROR(VLOOKUP(D3450,'LEAID Match'!$A$2:$B$186,2,FALSE),"")</f>
        <v/>
      </c>
    </row>
    <row r="3451" spans="1:9" x14ac:dyDescent="0.2">
      <c r="A3451" t="str">
        <f t="shared" si="53"/>
        <v/>
      </c>
      <c r="B3451" s="15">
        <v>2015</v>
      </c>
      <c r="C3451" t="s">
        <v>1856</v>
      </c>
      <c r="D3451" t="s">
        <v>390</v>
      </c>
      <c r="E3451" t="s">
        <v>390</v>
      </c>
      <c r="F3451" s="10">
        <v>150108</v>
      </c>
      <c r="G3451" s="8">
        <v>1.09304E-5</v>
      </c>
      <c r="H3451" s="10">
        <v>12278.11832</v>
      </c>
      <c r="I3451" t="str">
        <f>IFERROR(VLOOKUP(D3451,'LEAID Match'!$A$2:$B$186,2,FALSE),"")</f>
        <v/>
      </c>
    </row>
    <row r="3452" spans="1:9" x14ac:dyDescent="0.2">
      <c r="A3452" t="str">
        <f t="shared" si="53"/>
        <v/>
      </c>
      <c r="B3452" s="15">
        <v>2016</v>
      </c>
      <c r="C3452" t="s">
        <v>1856</v>
      </c>
      <c r="D3452" t="s">
        <v>390</v>
      </c>
      <c r="E3452" t="s">
        <v>390</v>
      </c>
      <c r="F3452" s="10" t="s">
        <v>29</v>
      </c>
      <c r="G3452" s="8">
        <v>0</v>
      </c>
      <c r="H3452" s="10">
        <v>0</v>
      </c>
      <c r="I3452" t="str">
        <f>IFERROR(VLOOKUP(D3452,'LEAID Match'!$A$2:$B$186,2,FALSE),"")</f>
        <v/>
      </c>
    </row>
    <row r="3453" spans="1:9" x14ac:dyDescent="0.2">
      <c r="A3453" t="str">
        <f t="shared" si="53"/>
        <v/>
      </c>
      <c r="B3453" s="15">
        <v>2015</v>
      </c>
      <c r="C3453" t="s">
        <v>1857</v>
      </c>
      <c r="D3453" t="s">
        <v>391</v>
      </c>
      <c r="E3453" t="s">
        <v>391</v>
      </c>
      <c r="F3453" s="10">
        <v>162214</v>
      </c>
      <c r="G3453" s="8">
        <v>1.18119E-5</v>
      </c>
      <c r="H3453" s="10">
        <v>13268.307269999999</v>
      </c>
      <c r="I3453" t="str">
        <f>IFERROR(VLOOKUP(D3453,'LEAID Match'!$A$2:$B$186,2,FALSE),"")</f>
        <v/>
      </c>
    </row>
    <row r="3454" spans="1:9" x14ac:dyDescent="0.2">
      <c r="A3454" t="str">
        <f t="shared" si="53"/>
        <v/>
      </c>
      <c r="B3454" s="15">
        <v>2016</v>
      </c>
      <c r="C3454" t="s">
        <v>1857</v>
      </c>
      <c r="D3454" t="s">
        <v>391</v>
      </c>
      <c r="E3454" t="s">
        <v>391</v>
      </c>
      <c r="F3454" s="10">
        <v>184773</v>
      </c>
      <c r="G3454" s="8">
        <v>9.5797000000000008E-6</v>
      </c>
      <c r="H3454" s="10">
        <v>9362.2408100000011</v>
      </c>
      <c r="I3454" t="str">
        <f>IFERROR(VLOOKUP(D3454,'LEAID Match'!$A$2:$B$186,2,FALSE),"")</f>
        <v/>
      </c>
    </row>
    <row r="3455" spans="1:9" x14ac:dyDescent="0.2">
      <c r="A3455" t="str">
        <f t="shared" si="53"/>
        <v/>
      </c>
      <c r="B3455" s="15">
        <v>2017</v>
      </c>
      <c r="C3455" t="s">
        <v>1857</v>
      </c>
      <c r="D3455" t="s">
        <v>391</v>
      </c>
      <c r="E3455" t="s">
        <v>391</v>
      </c>
      <c r="F3455" s="10">
        <v>234421</v>
      </c>
      <c r="G3455" s="8">
        <v>9.9023E-6</v>
      </c>
      <c r="H3455" s="10">
        <v>10122.13106</v>
      </c>
      <c r="I3455" t="str">
        <f>IFERROR(VLOOKUP(D3455,'LEAID Match'!$A$2:$B$186,2,FALSE),"")</f>
        <v/>
      </c>
    </row>
    <row r="3456" spans="1:9" x14ac:dyDescent="0.2">
      <c r="A3456" t="str">
        <f t="shared" si="53"/>
        <v/>
      </c>
      <c r="B3456" s="15">
        <v>2018</v>
      </c>
      <c r="C3456" t="s">
        <v>1857</v>
      </c>
      <c r="D3456" t="s">
        <v>391</v>
      </c>
      <c r="E3456" t="s">
        <v>391</v>
      </c>
      <c r="F3456" s="10">
        <v>285285</v>
      </c>
      <c r="G3456" s="8">
        <v>1.0162100000000001E-5</v>
      </c>
      <c r="H3456" s="10">
        <v>14126.335210000001</v>
      </c>
      <c r="I3456" t="str">
        <f>IFERROR(VLOOKUP(D3456,'LEAID Match'!$A$2:$B$186,2,FALSE),"")</f>
        <v/>
      </c>
    </row>
    <row r="3457" spans="1:9" x14ac:dyDescent="0.2">
      <c r="A3457" t="str">
        <f t="shared" si="53"/>
        <v/>
      </c>
      <c r="B3457" s="15">
        <v>2019</v>
      </c>
      <c r="C3457" t="s">
        <v>1857</v>
      </c>
      <c r="D3457" t="s">
        <v>391</v>
      </c>
      <c r="E3457" t="s">
        <v>391</v>
      </c>
      <c r="F3457" s="10">
        <v>278581</v>
      </c>
      <c r="G3457" s="8">
        <v>1.12491E-5</v>
      </c>
      <c r="H3457" s="10">
        <v>19350.701820000002</v>
      </c>
      <c r="I3457" t="str">
        <f>IFERROR(VLOOKUP(D3457,'LEAID Match'!$A$2:$B$186,2,FALSE),"")</f>
        <v/>
      </c>
    </row>
    <row r="3458" spans="1:9" x14ac:dyDescent="0.2">
      <c r="A3458" t="str">
        <f t="shared" si="53"/>
        <v/>
      </c>
      <c r="B3458" s="15">
        <v>2020</v>
      </c>
      <c r="C3458" t="s">
        <v>1857</v>
      </c>
      <c r="D3458" t="s">
        <v>391</v>
      </c>
      <c r="E3458" t="s">
        <v>391</v>
      </c>
      <c r="F3458" s="10">
        <v>255133</v>
      </c>
      <c r="G3458" s="8">
        <v>8.3404000000000006E-6</v>
      </c>
      <c r="H3458" s="10">
        <v>19174.579600000001</v>
      </c>
      <c r="I3458" t="str">
        <f>IFERROR(VLOOKUP(D3458,'LEAID Match'!$A$2:$B$186,2,FALSE),"")</f>
        <v/>
      </c>
    </row>
    <row r="3459" spans="1:9" x14ac:dyDescent="0.2">
      <c r="A3459" t="str">
        <f t="shared" ref="A3459:A3522" si="54">I3459</f>
        <v/>
      </c>
      <c r="B3459" s="15">
        <v>2021</v>
      </c>
      <c r="C3459" t="s">
        <v>1857</v>
      </c>
      <c r="D3459" t="s">
        <v>391</v>
      </c>
      <c r="E3459" t="s">
        <v>391</v>
      </c>
      <c r="F3459" s="10">
        <v>270522</v>
      </c>
      <c r="G3459" s="8">
        <v>9.4110000000000002E-6</v>
      </c>
      <c r="H3459" s="10">
        <v>20341.876500000002</v>
      </c>
      <c r="I3459" t="str">
        <f>IFERROR(VLOOKUP(D3459,'LEAID Match'!$A$2:$B$186,2,FALSE),"")</f>
        <v/>
      </c>
    </row>
    <row r="3460" spans="1:9" x14ac:dyDescent="0.2">
      <c r="A3460" t="str">
        <f t="shared" si="54"/>
        <v/>
      </c>
      <c r="B3460" s="15">
        <v>2022</v>
      </c>
      <c r="C3460" t="s">
        <v>1857</v>
      </c>
      <c r="D3460" t="s">
        <v>391</v>
      </c>
      <c r="E3460" t="s">
        <v>391</v>
      </c>
      <c r="F3460" s="10">
        <v>214116</v>
      </c>
      <c r="G3460" s="8">
        <v>6.4326E-6</v>
      </c>
      <c r="H3460" s="10">
        <v>25924.664519999998</v>
      </c>
      <c r="I3460" t="str">
        <f>IFERROR(VLOOKUP(D3460,'LEAID Match'!$A$2:$B$186,2,FALSE),"")</f>
        <v/>
      </c>
    </row>
    <row r="3461" spans="1:9" x14ac:dyDescent="0.2">
      <c r="A3461" t="str">
        <f t="shared" si="54"/>
        <v/>
      </c>
      <c r="B3461" s="15">
        <v>2023</v>
      </c>
      <c r="C3461" t="s">
        <v>1857</v>
      </c>
      <c r="D3461" t="s">
        <v>391</v>
      </c>
      <c r="E3461" t="s">
        <v>391</v>
      </c>
      <c r="F3461" s="10">
        <v>306482</v>
      </c>
      <c r="G3461" s="8">
        <v>1.20555E-5</v>
      </c>
      <c r="H3461" s="10">
        <v>28847.605950000001</v>
      </c>
      <c r="I3461" t="str">
        <f>IFERROR(VLOOKUP(D3461,'LEAID Match'!$A$2:$B$186,2,FALSE),"")</f>
        <v/>
      </c>
    </row>
    <row r="3462" spans="1:9" x14ac:dyDescent="0.2">
      <c r="A3462" t="str">
        <f t="shared" si="54"/>
        <v/>
      </c>
      <c r="B3462" s="15">
        <v>2015</v>
      </c>
      <c r="C3462" t="s">
        <v>1858</v>
      </c>
      <c r="D3462" t="s">
        <v>392</v>
      </c>
      <c r="E3462" t="s">
        <v>392</v>
      </c>
      <c r="F3462" s="10">
        <v>126384</v>
      </c>
      <c r="G3462" s="8">
        <v>9.2028999999999996E-6</v>
      </c>
      <c r="H3462" s="10">
        <v>10337.61757</v>
      </c>
      <c r="I3462" t="str">
        <f>IFERROR(VLOOKUP(D3462,'LEAID Match'!$A$2:$B$186,2,FALSE),"")</f>
        <v/>
      </c>
    </row>
    <row r="3463" spans="1:9" x14ac:dyDescent="0.2">
      <c r="A3463" t="str">
        <f t="shared" si="54"/>
        <v/>
      </c>
      <c r="B3463" s="15">
        <v>2016</v>
      </c>
      <c r="C3463" t="s">
        <v>1858</v>
      </c>
      <c r="D3463" t="s">
        <v>392</v>
      </c>
      <c r="E3463" t="s">
        <v>392</v>
      </c>
      <c r="F3463" s="10">
        <v>32372</v>
      </c>
      <c r="G3463" s="8">
        <v>1.6784000000000001E-6</v>
      </c>
      <c r="H3463" s="10">
        <v>1640.3003200000001</v>
      </c>
      <c r="I3463" t="str">
        <f>IFERROR(VLOOKUP(D3463,'LEAID Match'!$A$2:$B$186,2,FALSE),"")</f>
        <v/>
      </c>
    </row>
    <row r="3464" spans="1:9" x14ac:dyDescent="0.2">
      <c r="A3464" t="str">
        <f t="shared" si="54"/>
        <v/>
      </c>
      <c r="B3464" s="15">
        <v>2017</v>
      </c>
      <c r="C3464" t="s">
        <v>1858</v>
      </c>
      <c r="D3464" t="s">
        <v>392</v>
      </c>
      <c r="E3464" t="s">
        <v>392</v>
      </c>
      <c r="F3464" s="10">
        <v>36677</v>
      </c>
      <c r="G3464" s="8">
        <v>1.5492999999999999E-6</v>
      </c>
      <c r="H3464" s="10">
        <v>1583.6944599999999</v>
      </c>
      <c r="I3464" t="str">
        <f>IFERROR(VLOOKUP(D3464,'LEAID Match'!$A$2:$B$186,2,FALSE),"")</f>
        <v/>
      </c>
    </row>
    <row r="3465" spans="1:9" x14ac:dyDescent="0.2">
      <c r="A3465" t="str">
        <f t="shared" si="54"/>
        <v/>
      </c>
      <c r="B3465" s="15">
        <v>2018</v>
      </c>
      <c r="C3465" t="s">
        <v>1858</v>
      </c>
      <c r="D3465" t="s">
        <v>392</v>
      </c>
      <c r="E3465" t="s">
        <v>392</v>
      </c>
      <c r="F3465" s="10">
        <v>31735</v>
      </c>
      <c r="G3465" s="8">
        <v>1.1304E-6</v>
      </c>
      <c r="H3465" s="10">
        <v>1571.36904</v>
      </c>
      <c r="I3465" t="str">
        <f>IFERROR(VLOOKUP(D3465,'LEAID Match'!$A$2:$B$186,2,FALSE),"")</f>
        <v/>
      </c>
    </row>
    <row r="3466" spans="1:9" x14ac:dyDescent="0.2">
      <c r="A3466" t="str">
        <f t="shared" si="54"/>
        <v/>
      </c>
      <c r="B3466" s="15">
        <v>2019</v>
      </c>
      <c r="C3466" t="s">
        <v>1858</v>
      </c>
      <c r="D3466" t="s">
        <v>392</v>
      </c>
      <c r="E3466" t="s">
        <v>392</v>
      </c>
      <c r="F3466" s="10">
        <v>36522</v>
      </c>
      <c r="G3466" s="8">
        <v>1.4748000000000001E-6</v>
      </c>
      <c r="H3466" s="10">
        <v>2536.9509600000001</v>
      </c>
      <c r="I3466" t="str">
        <f>IFERROR(VLOOKUP(D3466,'LEAID Match'!$A$2:$B$186,2,FALSE),"")</f>
        <v/>
      </c>
    </row>
    <row r="3467" spans="1:9" x14ac:dyDescent="0.2">
      <c r="A3467" t="str">
        <f t="shared" si="54"/>
        <v/>
      </c>
      <c r="B3467" s="15">
        <v>2020</v>
      </c>
      <c r="C3467" t="s">
        <v>1858</v>
      </c>
      <c r="D3467" t="s">
        <v>392</v>
      </c>
      <c r="E3467" t="s">
        <v>392</v>
      </c>
      <c r="F3467" s="10">
        <v>15823</v>
      </c>
      <c r="G3467" s="8">
        <v>5.1730000000000001E-7</v>
      </c>
      <c r="H3467" s="10">
        <v>1189.2727</v>
      </c>
      <c r="I3467" t="str">
        <f>IFERROR(VLOOKUP(D3467,'LEAID Match'!$A$2:$B$186,2,FALSE),"")</f>
        <v/>
      </c>
    </row>
    <row r="3468" spans="1:9" x14ac:dyDescent="0.2">
      <c r="A3468" t="str">
        <f t="shared" si="54"/>
        <v/>
      </c>
      <c r="B3468" s="15">
        <v>2021</v>
      </c>
      <c r="C3468" t="s">
        <v>1858</v>
      </c>
      <c r="D3468" t="s">
        <v>392</v>
      </c>
      <c r="E3468" t="s">
        <v>392</v>
      </c>
      <c r="F3468" s="10">
        <v>4703</v>
      </c>
      <c r="G3468" s="8">
        <v>1.6360000000000001E-7</v>
      </c>
      <c r="H3468" s="10">
        <v>353.62139999999999</v>
      </c>
      <c r="I3468" t="str">
        <f>IFERROR(VLOOKUP(D3468,'LEAID Match'!$A$2:$B$186,2,FALSE),"")</f>
        <v/>
      </c>
    </row>
    <row r="3469" spans="1:9" x14ac:dyDescent="0.2">
      <c r="A3469" t="str">
        <f t="shared" si="54"/>
        <v/>
      </c>
      <c r="B3469" s="15">
        <v>2022</v>
      </c>
      <c r="C3469" t="s">
        <v>1858</v>
      </c>
      <c r="D3469" t="s">
        <v>392</v>
      </c>
      <c r="E3469" t="s">
        <v>392</v>
      </c>
      <c r="F3469" s="10">
        <v>4286</v>
      </c>
      <c r="G3469" s="8">
        <v>1.2879999999999999E-7</v>
      </c>
      <c r="H3469" s="10">
        <v>519.08975999999996</v>
      </c>
      <c r="I3469" t="str">
        <f>IFERROR(VLOOKUP(D3469,'LEAID Match'!$A$2:$B$186,2,FALSE),"")</f>
        <v/>
      </c>
    </row>
    <row r="3470" spans="1:9" x14ac:dyDescent="0.2">
      <c r="A3470" t="str">
        <f t="shared" si="54"/>
        <v/>
      </c>
      <c r="B3470" s="15">
        <v>2023</v>
      </c>
      <c r="C3470" t="s">
        <v>1858</v>
      </c>
      <c r="D3470" t="s">
        <v>392</v>
      </c>
      <c r="E3470" t="s">
        <v>392</v>
      </c>
      <c r="F3470" s="10" t="s">
        <v>2013</v>
      </c>
      <c r="G3470" s="8">
        <v>0</v>
      </c>
      <c r="H3470" s="10">
        <v>0</v>
      </c>
      <c r="I3470" t="str">
        <f>IFERROR(VLOOKUP(D3470,'LEAID Match'!$A$2:$B$186,2,FALSE),"")</f>
        <v/>
      </c>
    </row>
    <row r="3471" spans="1:9" x14ac:dyDescent="0.2">
      <c r="A3471" t="str">
        <f t="shared" si="54"/>
        <v/>
      </c>
      <c r="B3471" s="15">
        <v>2015</v>
      </c>
      <c r="C3471" t="s">
        <v>1859</v>
      </c>
      <c r="D3471" t="s">
        <v>393</v>
      </c>
      <c r="E3471" t="s">
        <v>393</v>
      </c>
      <c r="F3471" s="10">
        <v>153891</v>
      </c>
      <c r="G3471" s="8">
        <v>1.1205900000000001E-5</v>
      </c>
      <c r="H3471" s="10">
        <v>12587.58747</v>
      </c>
      <c r="I3471" t="str">
        <f>IFERROR(VLOOKUP(D3471,'LEAID Match'!$A$2:$B$186,2,FALSE),"")</f>
        <v/>
      </c>
    </row>
    <row r="3472" spans="1:9" x14ac:dyDescent="0.2">
      <c r="A3472" t="str">
        <f t="shared" si="54"/>
        <v/>
      </c>
      <c r="B3472" s="15">
        <v>2016</v>
      </c>
      <c r="C3472" t="s">
        <v>1859</v>
      </c>
      <c r="D3472" t="s">
        <v>393</v>
      </c>
      <c r="E3472" t="s">
        <v>393</v>
      </c>
      <c r="F3472" s="10">
        <v>266098</v>
      </c>
      <c r="G3472" s="8">
        <v>1.37961E-5</v>
      </c>
      <c r="H3472" s="10">
        <v>13482.928529999999</v>
      </c>
      <c r="I3472" t="str">
        <f>IFERROR(VLOOKUP(D3472,'LEAID Match'!$A$2:$B$186,2,FALSE),"")</f>
        <v/>
      </c>
    </row>
    <row r="3473" spans="1:9" x14ac:dyDescent="0.2">
      <c r="A3473" t="str">
        <f t="shared" si="54"/>
        <v/>
      </c>
      <c r="B3473" s="15">
        <v>2017</v>
      </c>
      <c r="C3473" t="s">
        <v>1859</v>
      </c>
      <c r="D3473" t="s">
        <v>393</v>
      </c>
      <c r="E3473" t="s">
        <v>393</v>
      </c>
      <c r="F3473" s="10">
        <v>250285</v>
      </c>
      <c r="G3473" s="8">
        <v>1.0572500000000001E-5</v>
      </c>
      <c r="H3473" s="10">
        <v>10807.209500000001</v>
      </c>
      <c r="I3473" t="str">
        <f>IFERROR(VLOOKUP(D3473,'LEAID Match'!$A$2:$B$186,2,FALSE),"")</f>
        <v/>
      </c>
    </row>
    <row r="3474" spans="1:9" x14ac:dyDescent="0.2">
      <c r="A3474" t="str">
        <f t="shared" si="54"/>
        <v/>
      </c>
      <c r="B3474" s="15">
        <v>2018</v>
      </c>
      <c r="C3474" t="s">
        <v>1859</v>
      </c>
      <c r="D3474" t="s">
        <v>393</v>
      </c>
      <c r="E3474" t="s">
        <v>393</v>
      </c>
      <c r="F3474" s="10">
        <v>351972</v>
      </c>
      <c r="G3474" s="8">
        <v>1.25375E-5</v>
      </c>
      <c r="H3474" s="10">
        <v>17428.37875</v>
      </c>
      <c r="I3474" t="str">
        <f>IFERROR(VLOOKUP(D3474,'LEAID Match'!$A$2:$B$186,2,FALSE),"")</f>
        <v/>
      </c>
    </row>
    <row r="3475" spans="1:9" x14ac:dyDescent="0.2">
      <c r="A3475" t="str">
        <f t="shared" si="54"/>
        <v/>
      </c>
      <c r="B3475" s="15">
        <v>2019</v>
      </c>
      <c r="C3475" t="s">
        <v>1859</v>
      </c>
      <c r="D3475" t="s">
        <v>393</v>
      </c>
      <c r="E3475" t="s">
        <v>393</v>
      </c>
      <c r="F3475" s="10">
        <v>148473</v>
      </c>
      <c r="G3475" s="8">
        <v>5.9954000000000002E-6</v>
      </c>
      <c r="H3475" s="10">
        <v>10313.28708</v>
      </c>
      <c r="I3475" t="str">
        <f>IFERROR(VLOOKUP(D3475,'LEAID Match'!$A$2:$B$186,2,FALSE),"")</f>
        <v/>
      </c>
    </row>
    <row r="3476" spans="1:9" x14ac:dyDescent="0.2">
      <c r="A3476" t="str">
        <f t="shared" si="54"/>
        <v/>
      </c>
      <c r="B3476" s="15">
        <v>2020</v>
      </c>
      <c r="C3476" t="s">
        <v>1859</v>
      </c>
      <c r="D3476" t="s">
        <v>393</v>
      </c>
      <c r="E3476" t="s">
        <v>393</v>
      </c>
      <c r="F3476" s="10">
        <v>345260</v>
      </c>
      <c r="G3476" s="8">
        <v>1.12867E-5</v>
      </c>
      <c r="H3476" s="10">
        <v>25948.123299999999</v>
      </c>
      <c r="I3476" t="str">
        <f>IFERROR(VLOOKUP(D3476,'LEAID Match'!$A$2:$B$186,2,FALSE),"")</f>
        <v/>
      </c>
    </row>
    <row r="3477" spans="1:9" x14ac:dyDescent="0.2">
      <c r="A3477" t="str">
        <f t="shared" si="54"/>
        <v/>
      </c>
      <c r="B3477" s="15">
        <v>2021</v>
      </c>
      <c r="C3477" t="s">
        <v>1859</v>
      </c>
      <c r="D3477" t="s">
        <v>393</v>
      </c>
      <c r="E3477" t="s">
        <v>393</v>
      </c>
      <c r="F3477" s="10">
        <v>413018</v>
      </c>
      <c r="G3477" s="8">
        <v>1.4368100000000001E-5</v>
      </c>
      <c r="H3477" s="10">
        <v>31056.648150000001</v>
      </c>
      <c r="I3477" t="str">
        <f>IFERROR(VLOOKUP(D3477,'LEAID Match'!$A$2:$B$186,2,FALSE),"")</f>
        <v/>
      </c>
    </row>
    <row r="3478" spans="1:9" x14ac:dyDescent="0.2">
      <c r="A3478" t="str">
        <f t="shared" si="54"/>
        <v/>
      </c>
      <c r="B3478" s="15">
        <v>2022</v>
      </c>
      <c r="C3478" t="s">
        <v>1859</v>
      </c>
      <c r="D3478" t="s">
        <v>393</v>
      </c>
      <c r="E3478" t="s">
        <v>393</v>
      </c>
      <c r="F3478" s="10">
        <v>349855</v>
      </c>
      <c r="G3478" s="8">
        <v>1.0510600000000001E-5</v>
      </c>
      <c r="H3478" s="10">
        <v>42359.820120000004</v>
      </c>
      <c r="I3478" t="str">
        <f>IFERROR(VLOOKUP(D3478,'LEAID Match'!$A$2:$B$186,2,FALSE),"")</f>
        <v/>
      </c>
    </row>
    <row r="3479" spans="1:9" x14ac:dyDescent="0.2">
      <c r="A3479" t="str">
        <f t="shared" si="54"/>
        <v/>
      </c>
      <c r="B3479" s="15">
        <v>2023</v>
      </c>
      <c r="C3479" t="s">
        <v>1859</v>
      </c>
      <c r="D3479" t="s">
        <v>393</v>
      </c>
      <c r="E3479" t="s">
        <v>393</v>
      </c>
      <c r="F3479" s="10">
        <v>343802</v>
      </c>
      <c r="G3479" s="8">
        <v>1.35235E-5</v>
      </c>
      <c r="H3479" s="10">
        <v>32360.383150000001</v>
      </c>
      <c r="I3479" t="str">
        <f>IFERROR(VLOOKUP(D3479,'LEAID Match'!$A$2:$B$186,2,FALSE),"")</f>
        <v/>
      </c>
    </row>
    <row r="3480" spans="1:9" x14ac:dyDescent="0.2">
      <c r="A3480" t="str">
        <f t="shared" si="54"/>
        <v/>
      </c>
      <c r="B3480" s="15">
        <v>2015</v>
      </c>
      <c r="C3480" t="s">
        <v>1860</v>
      </c>
      <c r="D3480" t="s">
        <v>394</v>
      </c>
      <c r="E3480" t="s">
        <v>394</v>
      </c>
      <c r="F3480" s="10">
        <v>1201526</v>
      </c>
      <c r="G3480" s="8">
        <v>8.7491500000000001E-5</v>
      </c>
      <c r="H3480" s="10">
        <v>98279.201950000002</v>
      </c>
      <c r="I3480" t="str">
        <f>IFERROR(VLOOKUP(D3480,'LEAID Match'!$A$2:$B$186,2,FALSE),"")</f>
        <v/>
      </c>
    </row>
    <row r="3481" spans="1:9" x14ac:dyDescent="0.2">
      <c r="A3481" t="str">
        <f t="shared" si="54"/>
        <v/>
      </c>
      <c r="B3481" s="15">
        <v>2016</v>
      </c>
      <c r="C3481" t="s">
        <v>1860</v>
      </c>
      <c r="D3481" t="s">
        <v>394</v>
      </c>
      <c r="E3481" t="s">
        <v>394</v>
      </c>
      <c r="F3481" s="10">
        <v>1539186</v>
      </c>
      <c r="G3481" s="8">
        <v>7.9800600000000003E-5</v>
      </c>
      <c r="H3481" s="10">
        <v>77989.126380000002</v>
      </c>
      <c r="I3481" t="str">
        <f>IFERROR(VLOOKUP(D3481,'LEAID Match'!$A$2:$B$186,2,FALSE),"")</f>
        <v/>
      </c>
    </row>
    <row r="3482" spans="1:9" x14ac:dyDescent="0.2">
      <c r="A3482" t="str">
        <f t="shared" si="54"/>
        <v/>
      </c>
      <c r="B3482" s="15">
        <v>2017</v>
      </c>
      <c r="C3482" t="s">
        <v>1860</v>
      </c>
      <c r="D3482" t="s">
        <v>394</v>
      </c>
      <c r="E3482" t="s">
        <v>394</v>
      </c>
      <c r="F3482" s="10">
        <v>1797103</v>
      </c>
      <c r="G3482" s="8">
        <v>7.5912699999999996E-5</v>
      </c>
      <c r="H3482" s="10">
        <v>77597.961939999994</v>
      </c>
      <c r="I3482" t="str">
        <f>IFERROR(VLOOKUP(D3482,'LEAID Match'!$A$2:$B$186,2,FALSE),"")</f>
        <v/>
      </c>
    </row>
    <row r="3483" spans="1:9" x14ac:dyDescent="0.2">
      <c r="A3483" t="str">
        <f t="shared" si="54"/>
        <v/>
      </c>
      <c r="B3483" s="15">
        <v>2018</v>
      </c>
      <c r="C3483" t="s">
        <v>1860</v>
      </c>
      <c r="D3483" t="s">
        <v>394</v>
      </c>
      <c r="E3483" t="s">
        <v>394</v>
      </c>
      <c r="F3483" s="10">
        <v>1910340</v>
      </c>
      <c r="G3483" s="8">
        <v>6.8047799999999996E-5</v>
      </c>
      <c r="H3483" s="10">
        <v>94593.246780000001</v>
      </c>
      <c r="I3483" t="str">
        <f>IFERROR(VLOOKUP(D3483,'LEAID Match'!$A$2:$B$186,2,FALSE),"")</f>
        <v/>
      </c>
    </row>
    <row r="3484" spans="1:9" x14ac:dyDescent="0.2">
      <c r="A3484" t="str">
        <f t="shared" si="54"/>
        <v/>
      </c>
      <c r="B3484" s="15">
        <v>2019</v>
      </c>
      <c r="C3484" t="s">
        <v>1860</v>
      </c>
      <c r="D3484" t="s">
        <v>394</v>
      </c>
      <c r="E3484" t="s">
        <v>394</v>
      </c>
      <c r="F3484" s="10">
        <v>1695469</v>
      </c>
      <c r="G3484" s="8">
        <v>6.8463199999999999E-5</v>
      </c>
      <c r="H3484" s="10">
        <v>117770.39663999999</v>
      </c>
      <c r="I3484" t="str">
        <f>IFERROR(VLOOKUP(D3484,'LEAID Match'!$A$2:$B$186,2,FALSE),"")</f>
        <v/>
      </c>
    </row>
    <row r="3485" spans="1:9" x14ac:dyDescent="0.2">
      <c r="A3485" t="str">
        <f t="shared" si="54"/>
        <v/>
      </c>
      <c r="B3485" s="15">
        <v>2020</v>
      </c>
      <c r="C3485" t="s">
        <v>1860</v>
      </c>
      <c r="D3485" t="s">
        <v>394</v>
      </c>
      <c r="E3485" t="s">
        <v>394</v>
      </c>
      <c r="F3485" s="10">
        <v>2454130</v>
      </c>
      <c r="G3485" s="8">
        <v>8.0226400000000002E-5</v>
      </c>
      <c r="H3485" s="10">
        <v>184440.49360000002</v>
      </c>
      <c r="I3485" t="str">
        <f>IFERROR(VLOOKUP(D3485,'LEAID Match'!$A$2:$B$186,2,FALSE),"")</f>
        <v/>
      </c>
    </row>
    <row r="3486" spans="1:9" x14ac:dyDescent="0.2">
      <c r="A3486" t="str">
        <f t="shared" si="54"/>
        <v/>
      </c>
      <c r="B3486" s="15">
        <v>2021</v>
      </c>
      <c r="C3486" t="s">
        <v>1860</v>
      </c>
      <c r="D3486" t="s">
        <v>394</v>
      </c>
      <c r="E3486" t="s">
        <v>394</v>
      </c>
      <c r="F3486" s="10">
        <v>2355485</v>
      </c>
      <c r="G3486" s="8">
        <v>8.1943100000000005E-5</v>
      </c>
      <c r="H3486" s="10">
        <v>177120.01065000001</v>
      </c>
      <c r="I3486" t="str">
        <f>IFERROR(VLOOKUP(D3486,'LEAID Match'!$A$2:$B$186,2,FALSE),"")</f>
        <v/>
      </c>
    </row>
    <row r="3487" spans="1:9" x14ac:dyDescent="0.2">
      <c r="A3487" t="str">
        <f t="shared" si="54"/>
        <v/>
      </c>
      <c r="B3487" s="15">
        <v>2022</v>
      </c>
      <c r="C3487" t="s">
        <v>1860</v>
      </c>
      <c r="D3487" t="s">
        <v>394</v>
      </c>
      <c r="E3487" t="s">
        <v>394</v>
      </c>
      <c r="F3487" s="10">
        <v>2887033</v>
      </c>
      <c r="G3487" s="8">
        <v>8.6734099999999993E-5</v>
      </c>
      <c r="H3487" s="10">
        <v>349555.76981999999</v>
      </c>
      <c r="I3487" t="str">
        <f>IFERROR(VLOOKUP(D3487,'LEAID Match'!$A$2:$B$186,2,FALSE),"")</f>
        <v/>
      </c>
    </row>
    <row r="3488" spans="1:9" x14ac:dyDescent="0.2">
      <c r="A3488" t="str">
        <f t="shared" si="54"/>
        <v/>
      </c>
      <c r="B3488" s="15">
        <v>2023</v>
      </c>
      <c r="C3488" t="s">
        <v>1860</v>
      </c>
      <c r="D3488" t="s">
        <v>394</v>
      </c>
      <c r="E3488" t="s">
        <v>394</v>
      </c>
      <c r="F3488" s="10">
        <v>2241339</v>
      </c>
      <c r="G3488" s="8">
        <v>8.8163299999999997E-5</v>
      </c>
      <c r="H3488" s="10">
        <v>210965.96057</v>
      </c>
      <c r="I3488" t="str">
        <f>IFERROR(VLOOKUP(D3488,'LEAID Match'!$A$2:$B$186,2,FALSE),"")</f>
        <v/>
      </c>
    </row>
    <row r="3489" spans="1:9" x14ac:dyDescent="0.2">
      <c r="A3489" t="str">
        <f t="shared" si="54"/>
        <v/>
      </c>
      <c r="B3489" s="15">
        <v>2015</v>
      </c>
      <c r="C3489" t="s">
        <v>1861</v>
      </c>
      <c r="D3489" t="s">
        <v>395</v>
      </c>
      <c r="E3489" t="s">
        <v>395</v>
      </c>
      <c r="F3489" s="10">
        <v>495649</v>
      </c>
      <c r="G3489" s="8">
        <v>3.6091699999999999E-5</v>
      </c>
      <c r="H3489" s="10">
        <v>40541.80661</v>
      </c>
      <c r="I3489" t="str">
        <f>IFERROR(VLOOKUP(D3489,'LEAID Match'!$A$2:$B$186,2,FALSE),"")</f>
        <v/>
      </c>
    </row>
    <row r="3490" spans="1:9" x14ac:dyDescent="0.2">
      <c r="A3490" t="str">
        <f t="shared" si="54"/>
        <v/>
      </c>
      <c r="B3490" s="15">
        <v>2016</v>
      </c>
      <c r="C3490" t="s">
        <v>1861</v>
      </c>
      <c r="D3490" t="s">
        <v>395</v>
      </c>
      <c r="E3490" t="s">
        <v>395</v>
      </c>
      <c r="F3490" s="10">
        <v>877075</v>
      </c>
      <c r="G3490" s="8">
        <v>4.5472800000000003E-5</v>
      </c>
      <c r="H3490" s="10">
        <v>44440.567440000006</v>
      </c>
      <c r="I3490" t="str">
        <f>IFERROR(VLOOKUP(D3490,'LEAID Match'!$A$2:$B$186,2,FALSE),"")</f>
        <v/>
      </c>
    </row>
    <row r="3491" spans="1:9" x14ac:dyDescent="0.2">
      <c r="A3491" t="str">
        <f t="shared" si="54"/>
        <v/>
      </c>
      <c r="B3491" s="15">
        <v>2017</v>
      </c>
      <c r="C3491" t="s">
        <v>1861</v>
      </c>
      <c r="D3491" t="s">
        <v>395</v>
      </c>
      <c r="E3491" t="s">
        <v>395</v>
      </c>
      <c r="F3491" s="10">
        <v>1193476</v>
      </c>
      <c r="G3491" s="8">
        <v>5.0414500000000003E-5</v>
      </c>
      <c r="H3491" s="10">
        <v>51533.7019</v>
      </c>
      <c r="I3491" t="str">
        <f>IFERROR(VLOOKUP(D3491,'LEAID Match'!$A$2:$B$186,2,FALSE),"")</f>
        <v/>
      </c>
    </row>
    <row r="3492" spans="1:9" x14ac:dyDescent="0.2">
      <c r="A3492" t="str">
        <f t="shared" si="54"/>
        <v/>
      </c>
      <c r="B3492" s="15">
        <v>2018</v>
      </c>
      <c r="C3492" t="s">
        <v>1861</v>
      </c>
      <c r="D3492" t="s">
        <v>395</v>
      </c>
      <c r="E3492" t="s">
        <v>395</v>
      </c>
      <c r="F3492" s="10">
        <v>1788181</v>
      </c>
      <c r="G3492" s="8">
        <v>6.3696399999999995E-5</v>
      </c>
      <c r="H3492" s="10">
        <v>88544.365639999989</v>
      </c>
      <c r="I3492" t="str">
        <f>IFERROR(VLOOKUP(D3492,'LEAID Match'!$A$2:$B$186,2,FALSE),"")</f>
        <v/>
      </c>
    </row>
    <row r="3493" spans="1:9" x14ac:dyDescent="0.2">
      <c r="A3493" t="str">
        <f t="shared" si="54"/>
        <v/>
      </c>
      <c r="B3493" s="15">
        <v>2019</v>
      </c>
      <c r="C3493" t="s">
        <v>1861</v>
      </c>
      <c r="D3493" t="s">
        <v>395</v>
      </c>
      <c r="E3493" t="s">
        <v>395</v>
      </c>
      <c r="F3493" s="10">
        <v>1521626</v>
      </c>
      <c r="G3493" s="8">
        <v>6.1443400000000002E-5</v>
      </c>
      <c r="H3493" s="10">
        <v>105694.93668</v>
      </c>
      <c r="I3493" t="str">
        <f>IFERROR(VLOOKUP(D3493,'LEAID Match'!$A$2:$B$186,2,FALSE),"")</f>
        <v/>
      </c>
    </row>
    <row r="3494" spans="1:9" x14ac:dyDescent="0.2">
      <c r="A3494" t="str">
        <f t="shared" si="54"/>
        <v/>
      </c>
      <c r="B3494" s="15">
        <v>2020</v>
      </c>
      <c r="C3494" t="s">
        <v>1861</v>
      </c>
      <c r="D3494" t="s">
        <v>395</v>
      </c>
      <c r="E3494" t="s">
        <v>1004</v>
      </c>
      <c r="F3494" s="10">
        <v>2075530</v>
      </c>
      <c r="G3494" s="8">
        <v>6.7849799999999995E-5</v>
      </c>
      <c r="H3494" s="10">
        <v>155986.69019999998</v>
      </c>
      <c r="I3494" t="str">
        <f>IFERROR(VLOOKUP(D3494,'LEAID Match'!$A$2:$B$186,2,FALSE),"")</f>
        <v/>
      </c>
    </row>
    <row r="3495" spans="1:9" x14ac:dyDescent="0.2">
      <c r="A3495" t="str">
        <f t="shared" si="54"/>
        <v/>
      </c>
      <c r="B3495" s="15">
        <v>2021</v>
      </c>
      <c r="C3495" t="s">
        <v>1861</v>
      </c>
      <c r="D3495" t="s">
        <v>395</v>
      </c>
      <c r="E3495" t="s">
        <v>395</v>
      </c>
      <c r="F3495" s="10">
        <v>1999298</v>
      </c>
      <c r="G3495" s="8">
        <v>6.9552000000000001E-5</v>
      </c>
      <c r="H3495" s="10">
        <v>150336.64800000002</v>
      </c>
      <c r="I3495" t="str">
        <f>IFERROR(VLOOKUP(D3495,'LEAID Match'!$A$2:$B$186,2,FALSE),"")</f>
        <v/>
      </c>
    </row>
    <row r="3496" spans="1:9" x14ac:dyDescent="0.2">
      <c r="A3496" t="str">
        <f t="shared" si="54"/>
        <v/>
      </c>
      <c r="B3496" s="15">
        <v>2022</v>
      </c>
      <c r="C3496" t="s">
        <v>1861</v>
      </c>
      <c r="D3496" t="s">
        <v>395</v>
      </c>
      <c r="E3496" t="s">
        <v>395</v>
      </c>
      <c r="F3496" s="10">
        <v>2770018</v>
      </c>
      <c r="G3496" s="8">
        <v>8.3218600000000003E-5</v>
      </c>
      <c r="H3496" s="10">
        <v>335387.60172000004</v>
      </c>
      <c r="I3496" t="str">
        <f>IFERROR(VLOOKUP(D3496,'LEAID Match'!$A$2:$B$186,2,FALSE),"")</f>
        <v/>
      </c>
    </row>
    <row r="3497" spans="1:9" x14ac:dyDescent="0.2">
      <c r="A3497" t="str">
        <f t="shared" si="54"/>
        <v/>
      </c>
      <c r="B3497" s="15">
        <v>2015</v>
      </c>
      <c r="C3497" t="s">
        <v>1862</v>
      </c>
      <c r="D3497" t="s">
        <v>396</v>
      </c>
      <c r="E3497" t="s">
        <v>396</v>
      </c>
      <c r="F3497" s="10">
        <v>983012</v>
      </c>
      <c r="G3497" s="8">
        <v>7.1580000000000002E-5</v>
      </c>
      <c r="H3497" s="10">
        <v>80405.813999999998</v>
      </c>
      <c r="I3497" t="str">
        <f>IFERROR(VLOOKUP(D3497,'LEAID Match'!$A$2:$B$186,2,FALSE),"")</f>
        <v/>
      </c>
    </row>
    <row r="3498" spans="1:9" x14ac:dyDescent="0.2">
      <c r="A3498" t="str">
        <f t="shared" si="54"/>
        <v/>
      </c>
      <c r="B3498" s="15">
        <v>2016</v>
      </c>
      <c r="C3498" t="s">
        <v>1862</v>
      </c>
      <c r="D3498" t="s">
        <v>396</v>
      </c>
      <c r="E3498" t="s">
        <v>396</v>
      </c>
      <c r="F3498" s="10">
        <v>1507545</v>
      </c>
      <c r="G3498" s="8">
        <v>7.8160100000000004E-5</v>
      </c>
      <c r="H3498" s="10">
        <v>76385.865730000005</v>
      </c>
      <c r="I3498" t="str">
        <f>IFERROR(VLOOKUP(D3498,'LEAID Match'!$A$2:$B$186,2,FALSE),"")</f>
        <v/>
      </c>
    </row>
    <row r="3499" spans="1:9" x14ac:dyDescent="0.2">
      <c r="A3499" t="str">
        <f t="shared" si="54"/>
        <v/>
      </c>
      <c r="B3499" s="15">
        <v>2017</v>
      </c>
      <c r="C3499" t="s">
        <v>1862</v>
      </c>
      <c r="D3499" t="s">
        <v>396</v>
      </c>
      <c r="E3499" t="s">
        <v>396</v>
      </c>
      <c r="F3499" s="10">
        <v>2101019</v>
      </c>
      <c r="G3499" s="8">
        <v>8.8750699999999997E-5</v>
      </c>
      <c r="H3499" s="10">
        <v>90720.96553999999</v>
      </c>
      <c r="I3499" t="str">
        <f>IFERROR(VLOOKUP(D3499,'LEAID Match'!$A$2:$B$186,2,FALSE),"")</f>
        <v/>
      </c>
    </row>
    <row r="3500" spans="1:9" x14ac:dyDescent="0.2">
      <c r="A3500" t="str">
        <f t="shared" si="54"/>
        <v/>
      </c>
      <c r="B3500" s="15">
        <v>2018</v>
      </c>
      <c r="C3500" t="s">
        <v>1862</v>
      </c>
      <c r="D3500" t="s">
        <v>396</v>
      </c>
      <c r="E3500" t="s">
        <v>396</v>
      </c>
      <c r="F3500" s="10">
        <v>2451567</v>
      </c>
      <c r="G3500" s="8">
        <v>8.7326700000000005E-5</v>
      </c>
      <c r="H3500" s="10">
        <v>121392.84567000001</v>
      </c>
      <c r="I3500" t="str">
        <f>IFERROR(VLOOKUP(D3500,'LEAID Match'!$A$2:$B$186,2,FALSE),"")</f>
        <v/>
      </c>
    </row>
    <row r="3501" spans="1:9" x14ac:dyDescent="0.2">
      <c r="A3501" t="str">
        <f t="shared" si="54"/>
        <v/>
      </c>
      <c r="B3501" s="15">
        <v>2019</v>
      </c>
      <c r="C3501" t="s">
        <v>1862</v>
      </c>
      <c r="D3501" t="s">
        <v>396</v>
      </c>
      <c r="E3501" t="s">
        <v>396</v>
      </c>
      <c r="F3501" s="10">
        <v>1973201</v>
      </c>
      <c r="G3501" s="8">
        <v>7.9678000000000005E-5</v>
      </c>
      <c r="H3501" s="10">
        <v>137062.0956</v>
      </c>
      <c r="I3501" t="str">
        <f>IFERROR(VLOOKUP(D3501,'LEAID Match'!$A$2:$B$186,2,FALSE),"")</f>
        <v/>
      </c>
    </row>
    <row r="3502" spans="1:9" x14ac:dyDescent="0.2">
      <c r="A3502" t="str">
        <f t="shared" si="54"/>
        <v/>
      </c>
      <c r="B3502" s="15">
        <v>2020</v>
      </c>
      <c r="C3502" t="s">
        <v>1862</v>
      </c>
      <c r="D3502" t="s">
        <v>396</v>
      </c>
      <c r="E3502" t="s">
        <v>396</v>
      </c>
      <c r="F3502" s="10">
        <v>2451566</v>
      </c>
      <c r="G3502" s="8">
        <v>8.0142599999999994E-5</v>
      </c>
      <c r="H3502" s="10">
        <v>184247.83739999999</v>
      </c>
      <c r="I3502" t="str">
        <f>IFERROR(VLOOKUP(D3502,'LEAID Match'!$A$2:$B$186,2,FALSE),"")</f>
        <v/>
      </c>
    </row>
    <row r="3503" spans="1:9" x14ac:dyDescent="0.2">
      <c r="A3503" t="str">
        <f t="shared" si="54"/>
        <v/>
      </c>
      <c r="B3503" s="15">
        <v>2021</v>
      </c>
      <c r="C3503" t="s">
        <v>1862</v>
      </c>
      <c r="D3503" t="s">
        <v>396</v>
      </c>
      <c r="E3503" t="s">
        <v>396</v>
      </c>
      <c r="F3503" s="10">
        <v>2341708</v>
      </c>
      <c r="G3503" s="8">
        <v>8.1463800000000004E-5</v>
      </c>
      <c r="H3503" s="10">
        <v>176084.0037</v>
      </c>
      <c r="I3503" t="str">
        <f>IFERROR(VLOOKUP(D3503,'LEAID Match'!$A$2:$B$186,2,FALSE),"")</f>
        <v/>
      </c>
    </row>
    <row r="3504" spans="1:9" x14ac:dyDescent="0.2">
      <c r="A3504" t="str">
        <f t="shared" si="54"/>
        <v/>
      </c>
      <c r="B3504" s="15">
        <v>2022</v>
      </c>
      <c r="C3504" t="s">
        <v>1862</v>
      </c>
      <c r="D3504" t="s">
        <v>396</v>
      </c>
      <c r="E3504" t="s">
        <v>396</v>
      </c>
      <c r="F3504" s="10">
        <v>2819673</v>
      </c>
      <c r="G3504" s="8">
        <v>8.4710399999999995E-5</v>
      </c>
      <c r="H3504" s="10">
        <v>341399.85407999996</v>
      </c>
      <c r="I3504" t="str">
        <f>IFERROR(VLOOKUP(D3504,'LEAID Match'!$A$2:$B$186,2,FALSE),"")</f>
        <v/>
      </c>
    </row>
    <row r="3505" spans="1:9" x14ac:dyDescent="0.2">
      <c r="A3505" t="str">
        <f t="shared" si="54"/>
        <v/>
      </c>
      <c r="B3505" s="15">
        <v>2023</v>
      </c>
      <c r="C3505" t="s">
        <v>1862</v>
      </c>
      <c r="D3505" t="s">
        <v>396</v>
      </c>
      <c r="E3505" t="s">
        <v>396</v>
      </c>
      <c r="F3505" s="10">
        <v>2202529</v>
      </c>
      <c r="G3505" s="8">
        <v>8.6636699999999997E-5</v>
      </c>
      <c r="H3505" s="10">
        <v>207312.95942999999</v>
      </c>
      <c r="I3505" t="str">
        <f>IFERROR(VLOOKUP(D3505,'LEAID Match'!$A$2:$B$186,2,FALSE),"")</f>
        <v/>
      </c>
    </row>
    <row r="3506" spans="1:9" x14ac:dyDescent="0.2">
      <c r="A3506" t="str">
        <f t="shared" si="54"/>
        <v/>
      </c>
      <c r="B3506" s="15">
        <v>2015</v>
      </c>
      <c r="C3506" t="s">
        <v>1863</v>
      </c>
      <c r="D3506" t="s">
        <v>397</v>
      </c>
      <c r="E3506" t="s">
        <v>397</v>
      </c>
      <c r="F3506" s="10">
        <v>189621</v>
      </c>
      <c r="G3506" s="8">
        <v>1.38076E-5</v>
      </c>
      <c r="H3506" s="10">
        <v>15510.077079999999</v>
      </c>
      <c r="I3506" t="str">
        <f>IFERROR(VLOOKUP(D3506,'LEAID Match'!$A$2:$B$186,2,FALSE),"")</f>
        <v/>
      </c>
    </row>
    <row r="3507" spans="1:9" x14ac:dyDescent="0.2">
      <c r="A3507" t="str">
        <f t="shared" si="54"/>
        <v/>
      </c>
      <c r="B3507" s="15">
        <v>2016</v>
      </c>
      <c r="C3507" t="s">
        <v>1863</v>
      </c>
      <c r="D3507" t="s">
        <v>397</v>
      </c>
      <c r="E3507" t="s">
        <v>397</v>
      </c>
      <c r="F3507" s="10">
        <v>224545</v>
      </c>
      <c r="G3507" s="8">
        <v>1.1641799999999999E-5</v>
      </c>
      <c r="H3507" s="10">
        <v>11377.531139999999</v>
      </c>
      <c r="I3507" t="str">
        <f>IFERROR(VLOOKUP(D3507,'LEAID Match'!$A$2:$B$186,2,FALSE),"")</f>
        <v/>
      </c>
    </row>
    <row r="3508" spans="1:9" x14ac:dyDescent="0.2">
      <c r="A3508" t="str">
        <f t="shared" si="54"/>
        <v/>
      </c>
      <c r="B3508" s="15">
        <v>2017</v>
      </c>
      <c r="C3508" t="s">
        <v>1863</v>
      </c>
      <c r="D3508" t="s">
        <v>397</v>
      </c>
      <c r="E3508" t="s">
        <v>397</v>
      </c>
      <c r="F3508" s="10">
        <v>241946</v>
      </c>
      <c r="G3508" s="8">
        <v>1.0220200000000001E-5</v>
      </c>
      <c r="H3508" s="10">
        <v>10447.088440000001</v>
      </c>
      <c r="I3508" t="str">
        <f>IFERROR(VLOOKUP(D3508,'LEAID Match'!$A$2:$B$186,2,FALSE),"")</f>
        <v/>
      </c>
    </row>
    <row r="3509" spans="1:9" x14ac:dyDescent="0.2">
      <c r="A3509" t="str">
        <f t="shared" si="54"/>
        <v/>
      </c>
      <c r="B3509" s="15">
        <v>2018</v>
      </c>
      <c r="C3509" t="s">
        <v>1863</v>
      </c>
      <c r="D3509" t="s">
        <v>397</v>
      </c>
      <c r="E3509" t="s">
        <v>397</v>
      </c>
      <c r="F3509" s="10">
        <v>278409</v>
      </c>
      <c r="G3509" s="8">
        <v>9.9171000000000003E-6</v>
      </c>
      <c r="H3509" s="10">
        <v>13785.76071</v>
      </c>
      <c r="I3509" t="str">
        <f>IFERROR(VLOOKUP(D3509,'LEAID Match'!$A$2:$B$186,2,FALSE),"")</f>
        <v/>
      </c>
    </row>
    <row r="3510" spans="1:9" x14ac:dyDescent="0.2">
      <c r="A3510" t="str">
        <f t="shared" si="54"/>
        <v/>
      </c>
      <c r="B3510" s="15">
        <v>2019</v>
      </c>
      <c r="C3510" t="s">
        <v>1863</v>
      </c>
      <c r="D3510" t="s">
        <v>397</v>
      </c>
      <c r="E3510" t="s">
        <v>397</v>
      </c>
      <c r="F3510" s="10">
        <v>224988</v>
      </c>
      <c r="G3510" s="8">
        <v>9.0850000000000003E-6</v>
      </c>
      <c r="H3510" s="10">
        <v>15628.017</v>
      </c>
      <c r="I3510" t="str">
        <f>IFERROR(VLOOKUP(D3510,'LEAID Match'!$A$2:$B$186,2,FALSE),"")</f>
        <v/>
      </c>
    </row>
    <row r="3511" spans="1:9" x14ac:dyDescent="0.2">
      <c r="A3511" t="str">
        <f t="shared" si="54"/>
        <v/>
      </c>
      <c r="B3511" s="15">
        <v>2020</v>
      </c>
      <c r="C3511" t="s">
        <v>1863</v>
      </c>
      <c r="D3511" t="s">
        <v>397</v>
      </c>
      <c r="E3511" t="s">
        <v>397</v>
      </c>
      <c r="F3511" s="10">
        <v>306969</v>
      </c>
      <c r="G3511" s="8">
        <v>1.0034899999999999E-5</v>
      </c>
      <c r="H3511" s="10">
        <v>23070.235099999998</v>
      </c>
      <c r="I3511" t="str">
        <f>IFERROR(VLOOKUP(D3511,'LEAID Match'!$A$2:$B$186,2,FALSE),"")</f>
        <v/>
      </c>
    </row>
    <row r="3512" spans="1:9" x14ac:dyDescent="0.2">
      <c r="A3512" t="str">
        <f t="shared" si="54"/>
        <v/>
      </c>
      <c r="B3512" s="15">
        <v>2021</v>
      </c>
      <c r="C3512" t="s">
        <v>1863</v>
      </c>
      <c r="D3512" t="s">
        <v>397</v>
      </c>
      <c r="E3512" t="s">
        <v>397</v>
      </c>
      <c r="F3512" s="10">
        <v>326324</v>
      </c>
      <c r="G3512" s="8">
        <v>1.1352199999999999E-5</v>
      </c>
      <c r="H3512" s="10">
        <v>24537.780299999999</v>
      </c>
      <c r="I3512" t="str">
        <f>IFERROR(VLOOKUP(D3512,'LEAID Match'!$A$2:$B$186,2,FALSE),"")</f>
        <v/>
      </c>
    </row>
    <row r="3513" spans="1:9" x14ac:dyDescent="0.2">
      <c r="A3513" t="str">
        <f t="shared" si="54"/>
        <v/>
      </c>
      <c r="B3513" s="15">
        <v>2022</v>
      </c>
      <c r="C3513" t="s">
        <v>1863</v>
      </c>
      <c r="D3513" t="s">
        <v>397</v>
      </c>
      <c r="E3513" t="s">
        <v>397</v>
      </c>
      <c r="F3513" s="10">
        <v>277803</v>
      </c>
      <c r="G3513" s="8">
        <v>8.3458999999999992E-6</v>
      </c>
      <c r="H3513" s="10">
        <v>33635.646179999996</v>
      </c>
      <c r="I3513" t="str">
        <f>IFERROR(VLOOKUP(D3513,'LEAID Match'!$A$2:$B$186,2,FALSE),"")</f>
        <v/>
      </c>
    </row>
    <row r="3514" spans="1:9" x14ac:dyDescent="0.2">
      <c r="A3514" t="str">
        <f t="shared" si="54"/>
        <v/>
      </c>
      <c r="B3514" s="15">
        <v>2023</v>
      </c>
      <c r="C3514" t="s">
        <v>1863</v>
      </c>
      <c r="D3514" t="s">
        <v>397</v>
      </c>
      <c r="E3514" t="s">
        <v>397</v>
      </c>
      <c r="F3514" s="10">
        <v>210822</v>
      </c>
      <c r="G3514" s="8">
        <v>8.2926999999999994E-6</v>
      </c>
      <c r="H3514" s="10">
        <v>19843.60183</v>
      </c>
      <c r="I3514" t="str">
        <f>IFERROR(VLOOKUP(D3514,'LEAID Match'!$A$2:$B$186,2,FALSE),"")</f>
        <v/>
      </c>
    </row>
    <row r="3515" spans="1:9" x14ac:dyDescent="0.2">
      <c r="A3515" t="str">
        <f t="shared" si="54"/>
        <v/>
      </c>
      <c r="B3515" s="15">
        <v>2015</v>
      </c>
      <c r="C3515" t="s">
        <v>1864</v>
      </c>
      <c r="D3515" t="s">
        <v>398</v>
      </c>
      <c r="E3515" t="s">
        <v>398</v>
      </c>
      <c r="F3515" s="10">
        <v>10970466</v>
      </c>
      <c r="G3515" s="8">
        <v>7.9883630000000003E-4</v>
      </c>
      <c r="H3515" s="10">
        <v>897332.81579000002</v>
      </c>
      <c r="I3515" t="str">
        <f>IFERROR(VLOOKUP(D3515,'LEAID Match'!$A$2:$B$186,2,FALSE),"")</f>
        <v/>
      </c>
    </row>
    <row r="3516" spans="1:9" x14ac:dyDescent="0.2">
      <c r="A3516" t="str">
        <f t="shared" si="54"/>
        <v/>
      </c>
      <c r="B3516" s="15">
        <v>2016</v>
      </c>
      <c r="C3516" t="s">
        <v>1864</v>
      </c>
      <c r="D3516" t="s">
        <v>398</v>
      </c>
      <c r="E3516" t="s">
        <v>398</v>
      </c>
      <c r="F3516" s="10">
        <v>14541281</v>
      </c>
      <c r="G3516" s="8">
        <v>7.5390690000000002E-4</v>
      </c>
      <c r="H3516" s="10">
        <v>736793.21337000001</v>
      </c>
      <c r="I3516" t="str">
        <f>IFERROR(VLOOKUP(D3516,'LEAID Match'!$A$2:$B$186,2,FALSE),"")</f>
        <v/>
      </c>
    </row>
    <row r="3517" spans="1:9" x14ac:dyDescent="0.2">
      <c r="A3517" t="str">
        <f t="shared" si="54"/>
        <v/>
      </c>
      <c r="B3517" s="15">
        <v>2017</v>
      </c>
      <c r="C3517" t="s">
        <v>1864</v>
      </c>
      <c r="D3517" t="s">
        <v>398</v>
      </c>
      <c r="E3517" t="s">
        <v>398</v>
      </c>
      <c r="F3517" s="10">
        <v>18254651</v>
      </c>
      <c r="G3517" s="8">
        <v>7.7110790000000002E-4</v>
      </c>
      <c r="H3517" s="10">
        <v>788226.49537999998</v>
      </c>
      <c r="I3517" t="str">
        <f>IFERROR(VLOOKUP(D3517,'LEAID Match'!$A$2:$B$186,2,FALSE),"")</f>
        <v/>
      </c>
    </row>
    <row r="3518" spans="1:9" x14ac:dyDescent="0.2">
      <c r="A3518" t="str">
        <f t="shared" si="54"/>
        <v/>
      </c>
      <c r="B3518" s="15">
        <v>2018</v>
      </c>
      <c r="C3518" t="s">
        <v>1864</v>
      </c>
      <c r="D3518" t="s">
        <v>398</v>
      </c>
      <c r="E3518" t="s">
        <v>398</v>
      </c>
      <c r="F3518" s="10">
        <v>19620541</v>
      </c>
      <c r="G3518" s="8">
        <v>6.9889889999999997E-4</v>
      </c>
      <c r="H3518" s="10">
        <v>971539.36089000001</v>
      </c>
      <c r="I3518" t="str">
        <f>IFERROR(VLOOKUP(D3518,'LEAID Match'!$A$2:$B$186,2,FALSE),"")</f>
        <v/>
      </c>
    </row>
    <row r="3519" spans="1:9" x14ac:dyDescent="0.2">
      <c r="A3519" t="str">
        <f t="shared" si="54"/>
        <v/>
      </c>
      <c r="B3519" s="15">
        <v>2019</v>
      </c>
      <c r="C3519" t="s">
        <v>1864</v>
      </c>
      <c r="D3519" t="s">
        <v>398</v>
      </c>
      <c r="E3519" t="s">
        <v>398</v>
      </c>
      <c r="F3519" s="10">
        <v>19190576</v>
      </c>
      <c r="G3519" s="8">
        <v>7.7491729999999996E-4</v>
      </c>
      <c r="H3519" s="10">
        <v>1333012.7394599998</v>
      </c>
      <c r="I3519" t="str">
        <f>IFERROR(VLOOKUP(D3519,'LEAID Match'!$A$2:$B$186,2,FALSE),"")</f>
        <v/>
      </c>
    </row>
    <row r="3520" spans="1:9" x14ac:dyDescent="0.2">
      <c r="A3520" t="str">
        <f t="shared" si="54"/>
        <v/>
      </c>
      <c r="B3520" s="15">
        <v>2020</v>
      </c>
      <c r="C3520" t="s">
        <v>1864</v>
      </c>
      <c r="D3520" t="s">
        <v>398</v>
      </c>
      <c r="E3520" t="s">
        <v>398</v>
      </c>
      <c r="F3520" s="10">
        <v>22137461</v>
      </c>
      <c r="G3520" s="8">
        <v>7.2368170000000002E-4</v>
      </c>
      <c r="H3520" s="10">
        <v>1663744.2283000001</v>
      </c>
      <c r="I3520" t="str">
        <f>IFERROR(VLOOKUP(D3520,'LEAID Match'!$A$2:$B$186,2,FALSE),"")</f>
        <v/>
      </c>
    </row>
    <row r="3521" spans="1:9" x14ac:dyDescent="0.2">
      <c r="A3521" t="str">
        <f t="shared" si="54"/>
        <v/>
      </c>
      <c r="B3521" s="15">
        <v>2021</v>
      </c>
      <c r="C3521" t="s">
        <v>1864</v>
      </c>
      <c r="D3521" t="s">
        <v>398</v>
      </c>
      <c r="E3521" t="s">
        <v>398</v>
      </c>
      <c r="F3521" s="10">
        <v>19535010</v>
      </c>
      <c r="G3521" s="8">
        <v>6.7958760000000004E-4</v>
      </c>
      <c r="H3521" s="10">
        <v>1468928.5974000001</v>
      </c>
      <c r="I3521" t="str">
        <f>IFERROR(VLOOKUP(D3521,'LEAID Match'!$A$2:$B$186,2,FALSE),"")</f>
        <v/>
      </c>
    </row>
    <row r="3522" spans="1:9" x14ac:dyDescent="0.2">
      <c r="A3522" t="str">
        <f t="shared" si="54"/>
        <v/>
      </c>
      <c r="B3522" s="15">
        <v>2022</v>
      </c>
      <c r="C3522" t="s">
        <v>1864</v>
      </c>
      <c r="D3522" t="s">
        <v>398</v>
      </c>
      <c r="E3522" t="s">
        <v>398</v>
      </c>
      <c r="F3522" s="10">
        <v>24185236</v>
      </c>
      <c r="G3522" s="8">
        <v>7.2658830000000001E-4</v>
      </c>
      <c r="H3522" s="10">
        <v>2928296.1666600001</v>
      </c>
      <c r="I3522" t="str">
        <f>IFERROR(VLOOKUP(D3522,'LEAID Match'!$A$2:$B$186,2,FALSE),"")</f>
        <v/>
      </c>
    </row>
    <row r="3523" spans="1:9" x14ac:dyDescent="0.2">
      <c r="A3523" t="str">
        <f t="shared" ref="A3523:A3586" si="55">I3523</f>
        <v/>
      </c>
      <c r="B3523" s="15">
        <v>2023</v>
      </c>
      <c r="C3523" t="s">
        <v>1864</v>
      </c>
      <c r="D3523" t="s">
        <v>398</v>
      </c>
      <c r="E3523" t="s">
        <v>398</v>
      </c>
      <c r="F3523" s="10">
        <v>20754362</v>
      </c>
      <c r="G3523" s="8">
        <v>8.1637530000000004E-4</v>
      </c>
      <c r="H3523" s="10">
        <v>1953504.4553700001</v>
      </c>
      <c r="I3523" t="str">
        <f>IFERROR(VLOOKUP(D3523,'LEAID Match'!$A$2:$B$186,2,FALSE),"")</f>
        <v/>
      </c>
    </row>
    <row r="3524" spans="1:9" x14ac:dyDescent="0.2">
      <c r="A3524" t="str">
        <f t="shared" si="55"/>
        <v/>
      </c>
      <c r="B3524" s="15">
        <v>2015</v>
      </c>
      <c r="C3524" t="s">
        <v>1865</v>
      </c>
      <c r="D3524" t="s">
        <v>399</v>
      </c>
      <c r="E3524" t="s">
        <v>399</v>
      </c>
      <c r="F3524" s="10">
        <v>364506</v>
      </c>
      <c r="G3524" s="8">
        <v>2.6542200000000001E-5</v>
      </c>
      <c r="H3524" s="10">
        <v>29814.85326</v>
      </c>
      <c r="I3524" t="str">
        <f>IFERROR(VLOOKUP(D3524,'LEAID Match'!$A$2:$B$186,2,FALSE),"")</f>
        <v/>
      </c>
    </row>
    <row r="3525" spans="1:9" x14ac:dyDescent="0.2">
      <c r="A3525" t="str">
        <f t="shared" si="55"/>
        <v/>
      </c>
      <c r="B3525" s="15">
        <v>2016</v>
      </c>
      <c r="C3525" t="s">
        <v>1865</v>
      </c>
      <c r="D3525" t="s">
        <v>399</v>
      </c>
      <c r="E3525" t="s">
        <v>399</v>
      </c>
      <c r="F3525" s="10">
        <v>509434</v>
      </c>
      <c r="G3525" s="8">
        <v>2.6412100000000001E-5</v>
      </c>
      <c r="H3525" s="10">
        <v>25812.545330000001</v>
      </c>
      <c r="I3525" t="str">
        <f>IFERROR(VLOOKUP(D3525,'LEAID Match'!$A$2:$B$186,2,FALSE),"")</f>
        <v/>
      </c>
    </row>
    <row r="3526" spans="1:9" x14ac:dyDescent="0.2">
      <c r="A3526" t="str">
        <f t="shared" si="55"/>
        <v/>
      </c>
      <c r="B3526" s="15">
        <v>2017</v>
      </c>
      <c r="C3526" t="s">
        <v>1865</v>
      </c>
      <c r="D3526" t="s">
        <v>399</v>
      </c>
      <c r="E3526" t="s">
        <v>399</v>
      </c>
      <c r="F3526" s="10">
        <v>319130</v>
      </c>
      <c r="G3526" s="8">
        <v>1.3480599999999999E-5</v>
      </c>
      <c r="H3526" s="10">
        <v>13779.86932</v>
      </c>
      <c r="I3526" t="str">
        <f>IFERROR(VLOOKUP(D3526,'LEAID Match'!$A$2:$B$186,2,FALSE),"")</f>
        <v/>
      </c>
    </row>
    <row r="3527" spans="1:9" x14ac:dyDescent="0.2">
      <c r="A3527" t="str">
        <f t="shared" si="55"/>
        <v/>
      </c>
      <c r="B3527" s="15">
        <v>2018</v>
      </c>
      <c r="C3527" t="s">
        <v>1865</v>
      </c>
      <c r="D3527" t="s">
        <v>399</v>
      </c>
      <c r="E3527" t="s">
        <v>399</v>
      </c>
      <c r="F3527" s="10">
        <v>570935</v>
      </c>
      <c r="G3527" s="8">
        <v>2.0337099999999999E-5</v>
      </c>
      <c r="H3527" s="10">
        <v>28270.602709999999</v>
      </c>
      <c r="I3527" t="str">
        <f>IFERROR(VLOOKUP(D3527,'LEAID Match'!$A$2:$B$186,2,FALSE),"")</f>
        <v/>
      </c>
    </row>
    <row r="3528" spans="1:9" x14ac:dyDescent="0.2">
      <c r="A3528" t="str">
        <f t="shared" si="55"/>
        <v/>
      </c>
      <c r="B3528" s="15">
        <v>2019</v>
      </c>
      <c r="C3528" t="s">
        <v>1865</v>
      </c>
      <c r="D3528" t="s">
        <v>399</v>
      </c>
      <c r="E3528" t="s">
        <v>399</v>
      </c>
      <c r="F3528" s="10">
        <v>547376</v>
      </c>
      <c r="G3528" s="8">
        <v>2.2103099999999998E-5</v>
      </c>
      <c r="H3528" s="10">
        <v>38021.752619999999</v>
      </c>
      <c r="I3528" t="str">
        <f>IFERROR(VLOOKUP(D3528,'LEAID Match'!$A$2:$B$186,2,FALSE),"")</f>
        <v/>
      </c>
    </row>
    <row r="3529" spans="1:9" x14ac:dyDescent="0.2">
      <c r="A3529" t="str">
        <f t="shared" si="55"/>
        <v/>
      </c>
      <c r="B3529" s="15">
        <v>2020</v>
      </c>
      <c r="C3529" t="s">
        <v>1865</v>
      </c>
      <c r="D3529" t="s">
        <v>399</v>
      </c>
      <c r="E3529" t="s">
        <v>399</v>
      </c>
      <c r="F3529" s="10">
        <v>656406</v>
      </c>
      <c r="G3529" s="8">
        <v>2.1458200000000001E-5</v>
      </c>
      <c r="H3529" s="10">
        <v>49332.4018</v>
      </c>
      <c r="I3529" t="str">
        <f>IFERROR(VLOOKUP(D3529,'LEAID Match'!$A$2:$B$186,2,FALSE),"")</f>
        <v/>
      </c>
    </row>
    <row r="3530" spans="1:9" x14ac:dyDescent="0.2">
      <c r="A3530" t="str">
        <f t="shared" si="55"/>
        <v/>
      </c>
      <c r="B3530" s="15">
        <v>2021</v>
      </c>
      <c r="C3530" t="s">
        <v>1865</v>
      </c>
      <c r="D3530" t="s">
        <v>399</v>
      </c>
      <c r="E3530" t="s">
        <v>399</v>
      </c>
      <c r="F3530" s="10">
        <v>632306</v>
      </c>
      <c r="G3530" s="8">
        <v>2.1996799999999999E-5</v>
      </c>
      <c r="H3530" s="10">
        <v>47546.083200000001</v>
      </c>
      <c r="I3530" t="str">
        <f>IFERROR(VLOOKUP(D3530,'LEAID Match'!$A$2:$B$186,2,FALSE),"")</f>
        <v/>
      </c>
    </row>
    <row r="3531" spans="1:9" x14ac:dyDescent="0.2">
      <c r="A3531" t="str">
        <f t="shared" si="55"/>
        <v/>
      </c>
      <c r="B3531" s="15">
        <v>2022</v>
      </c>
      <c r="C3531" t="s">
        <v>1865</v>
      </c>
      <c r="D3531" t="s">
        <v>399</v>
      </c>
      <c r="E3531" t="s">
        <v>399</v>
      </c>
      <c r="F3531" s="10">
        <v>792793</v>
      </c>
      <c r="G3531" s="8">
        <v>2.38176E-5</v>
      </c>
      <c r="H3531" s="10">
        <v>95989.691520000008</v>
      </c>
      <c r="I3531" t="str">
        <f>IFERROR(VLOOKUP(D3531,'LEAID Match'!$A$2:$B$186,2,FALSE),"")</f>
        <v/>
      </c>
    </row>
    <row r="3532" spans="1:9" x14ac:dyDescent="0.2">
      <c r="A3532" t="str">
        <f t="shared" si="55"/>
        <v/>
      </c>
      <c r="B3532" s="15">
        <v>2023</v>
      </c>
      <c r="C3532" t="s">
        <v>1865</v>
      </c>
      <c r="D3532" t="s">
        <v>399</v>
      </c>
      <c r="E3532" t="s">
        <v>399</v>
      </c>
      <c r="F3532" s="10">
        <v>620240</v>
      </c>
      <c r="G3532" s="8">
        <v>2.4397200000000001E-5</v>
      </c>
      <c r="H3532" s="10">
        <v>58380.059880000001</v>
      </c>
      <c r="I3532" t="str">
        <f>IFERROR(VLOOKUP(D3532,'LEAID Match'!$A$2:$B$186,2,FALSE),"")</f>
        <v/>
      </c>
    </row>
    <row r="3533" spans="1:9" x14ac:dyDescent="0.2">
      <c r="A3533" t="str">
        <f t="shared" si="55"/>
        <v/>
      </c>
      <c r="B3533" s="15">
        <v>2015</v>
      </c>
      <c r="C3533" t="s">
        <v>1866</v>
      </c>
      <c r="D3533" t="s">
        <v>400</v>
      </c>
      <c r="E3533" t="s">
        <v>400</v>
      </c>
      <c r="F3533" s="10">
        <v>226291</v>
      </c>
      <c r="G3533" s="8">
        <v>1.64778E-5</v>
      </c>
      <c r="H3533" s="10">
        <v>18509.512739999998</v>
      </c>
      <c r="I3533" t="str">
        <f>IFERROR(VLOOKUP(D3533,'LEAID Match'!$A$2:$B$186,2,FALSE),"")</f>
        <v/>
      </c>
    </row>
    <row r="3534" spans="1:9" x14ac:dyDescent="0.2">
      <c r="A3534" t="str">
        <f t="shared" si="55"/>
        <v/>
      </c>
      <c r="B3534" s="15">
        <v>2016</v>
      </c>
      <c r="C3534" t="s">
        <v>1866</v>
      </c>
      <c r="D3534" t="s">
        <v>400</v>
      </c>
      <c r="E3534" t="s">
        <v>400</v>
      </c>
      <c r="F3534" s="10">
        <v>367177</v>
      </c>
      <c r="G3534" s="8">
        <v>1.90366E-5</v>
      </c>
      <c r="H3534" s="10">
        <v>18604.46918</v>
      </c>
      <c r="I3534" t="str">
        <f>IFERROR(VLOOKUP(D3534,'LEAID Match'!$A$2:$B$186,2,FALSE),"")</f>
        <v/>
      </c>
    </row>
    <row r="3535" spans="1:9" x14ac:dyDescent="0.2">
      <c r="A3535" t="str">
        <f t="shared" si="55"/>
        <v/>
      </c>
      <c r="B3535" s="15">
        <v>2017</v>
      </c>
      <c r="C3535" t="s">
        <v>1866</v>
      </c>
      <c r="D3535" t="s">
        <v>400</v>
      </c>
      <c r="E3535" t="s">
        <v>400</v>
      </c>
      <c r="F3535" s="10">
        <v>454266</v>
      </c>
      <c r="G3535" s="8">
        <v>1.9188999999999999E-5</v>
      </c>
      <c r="H3535" s="10">
        <v>19614.995799999997</v>
      </c>
      <c r="I3535" t="str">
        <f>IFERROR(VLOOKUP(D3535,'LEAID Match'!$A$2:$B$186,2,FALSE),"")</f>
        <v/>
      </c>
    </row>
    <row r="3536" spans="1:9" x14ac:dyDescent="0.2">
      <c r="A3536" t="str">
        <f t="shared" si="55"/>
        <v/>
      </c>
      <c r="B3536" s="15">
        <v>2018</v>
      </c>
      <c r="C3536" t="s">
        <v>1866</v>
      </c>
      <c r="D3536" t="s">
        <v>400</v>
      </c>
      <c r="E3536" t="s">
        <v>400</v>
      </c>
      <c r="F3536" s="10">
        <v>564185</v>
      </c>
      <c r="G3536" s="8">
        <v>2.00967E-5</v>
      </c>
      <c r="H3536" s="10">
        <v>27936.42267</v>
      </c>
      <c r="I3536" t="str">
        <f>IFERROR(VLOOKUP(D3536,'LEAID Match'!$A$2:$B$186,2,FALSE),"")</f>
        <v/>
      </c>
    </row>
    <row r="3537" spans="1:9" x14ac:dyDescent="0.2">
      <c r="A3537" t="str">
        <f t="shared" si="55"/>
        <v/>
      </c>
      <c r="B3537" s="15">
        <v>2019</v>
      </c>
      <c r="C3537" t="s">
        <v>1866</v>
      </c>
      <c r="D3537" t="s">
        <v>400</v>
      </c>
      <c r="E3537" t="s">
        <v>400</v>
      </c>
      <c r="F3537" s="10">
        <v>528105</v>
      </c>
      <c r="G3537" s="8">
        <v>2.13249E-5</v>
      </c>
      <c r="H3537" s="10">
        <v>36683.092980000001</v>
      </c>
      <c r="I3537" t="str">
        <f>IFERROR(VLOOKUP(D3537,'LEAID Match'!$A$2:$B$186,2,FALSE),"")</f>
        <v/>
      </c>
    </row>
    <row r="3538" spans="1:9" x14ac:dyDescent="0.2">
      <c r="A3538" t="str">
        <f t="shared" si="55"/>
        <v/>
      </c>
      <c r="B3538" s="15">
        <v>2020</v>
      </c>
      <c r="C3538" t="s">
        <v>1866</v>
      </c>
      <c r="D3538" t="s">
        <v>400</v>
      </c>
      <c r="E3538" t="s">
        <v>400</v>
      </c>
      <c r="F3538" s="10">
        <v>631007</v>
      </c>
      <c r="G3538" s="8">
        <v>2.0627899999999999E-5</v>
      </c>
      <c r="H3538" s="10">
        <v>47423.542099999999</v>
      </c>
      <c r="I3538" t="str">
        <f>IFERROR(VLOOKUP(D3538,'LEAID Match'!$A$2:$B$186,2,FALSE),"")</f>
        <v/>
      </c>
    </row>
    <row r="3539" spans="1:9" x14ac:dyDescent="0.2">
      <c r="A3539" t="str">
        <f t="shared" si="55"/>
        <v/>
      </c>
      <c r="B3539" s="15">
        <v>2021</v>
      </c>
      <c r="C3539" t="s">
        <v>1866</v>
      </c>
      <c r="D3539" t="s">
        <v>400</v>
      </c>
      <c r="E3539" t="s">
        <v>400</v>
      </c>
      <c r="F3539" s="10">
        <v>728407</v>
      </c>
      <c r="G3539" s="8">
        <v>2.5340000000000001E-5</v>
      </c>
      <c r="H3539" s="10">
        <v>54772.41</v>
      </c>
      <c r="I3539" t="str">
        <f>IFERROR(VLOOKUP(D3539,'LEAID Match'!$A$2:$B$186,2,FALSE),"")</f>
        <v/>
      </c>
    </row>
    <row r="3540" spans="1:9" x14ac:dyDescent="0.2">
      <c r="A3540" t="str">
        <f t="shared" si="55"/>
        <v/>
      </c>
      <c r="B3540" s="15">
        <v>2022</v>
      </c>
      <c r="C3540" t="s">
        <v>1866</v>
      </c>
      <c r="D3540" t="s">
        <v>400</v>
      </c>
      <c r="E3540" t="s">
        <v>400</v>
      </c>
      <c r="F3540" s="10">
        <v>1041381</v>
      </c>
      <c r="G3540" s="8">
        <v>3.1285799999999998E-5</v>
      </c>
      <c r="H3540" s="10">
        <v>126088.03115999998</v>
      </c>
      <c r="I3540" t="str">
        <f>IFERROR(VLOOKUP(D3540,'LEAID Match'!$A$2:$B$186,2,FALSE),"")</f>
        <v/>
      </c>
    </row>
    <row r="3541" spans="1:9" x14ac:dyDescent="0.2">
      <c r="A3541" t="str">
        <f t="shared" si="55"/>
        <v/>
      </c>
      <c r="B3541" s="15">
        <v>2023</v>
      </c>
      <c r="C3541" t="s">
        <v>1866</v>
      </c>
      <c r="D3541" t="s">
        <v>400</v>
      </c>
      <c r="E3541" t="s">
        <v>400</v>
      </c>
      <c r="F3541" s="10">
        <v>1877356</v>
      </c>
      <c r="G3541" s="8">
        <v>7.3845999999999997E-5</v>
      </c>
      <c r="H3541" s="10">
        <v>176706.09339999998</v>
      </c>
      <c r="I3541" t="str">
        <f>IFERROR(VLOOKUP(D3541,'LEAID Match'!$A$2:$B$186,2,FALSE),"")</f>
        <v/>
      </c>
    </row>
    <row r="3542" spans="1:9" x14ac:dyDescent="0.2">
      <c r="A3542" t="str">
        <f t="shared" si="55"/>
        <v/>
      </c>
      <c r="B3542" s="15">
        <v>2015</v>
      </c>
      <c r="C3542" t="s">
        <v>1867</v>
      </c>
      <c r="D3542" t="s">
        <v>401</v>
      </c>
      <c r="E3542" t="s">
        <v>401</v>
      </c>
      <c r="F3542" s="10" t="s">
        <v>29</v>
      </c>
      <c r="G3542" s="8">
        <v>0</v>
      </c>
      <c r="H3542" s="10">
        <v>0</v>
      </c>
      <c r="I3542" t="str">
        <f>IFERROR(VLOOKUP(D3542,'LEAID Match'!$A$2:$B$186,2,FALSE),"")</f>
        <v/>
      </c>
    </row>
    <row r="3543" spans="1:9" x14ac:dyDescent="0.2">
      <c r="A3543" t="str">
        <f t="shared" si="55"/>
        <v/>
      </c>
      <c r="B3543" s="15">
        <v>2016</v>
      </c>
      <c r="C3543" t="s">
        <v>1867</v>
      </c>
      <c r="D3543" t="s">
        <v>401</v>
      </c>
      <c r="E3543" t="s">
        <v>401</v>
      </c>
      <c r="F3543" s="10" t="s">
        <v>29</v>
      </c>
      <c r="G3543" s="8">
        <v>0</v>
      </c>
      <c r="H3543" s="10">
        <v>0</v>
      </c>
      <c r="I3543" t="str">
        <f>IFERROR(VLOOKUP(D3543,'LEAID Match'!$A$2:$B$186,2,FALSE),"")</f>
        <v/>
      </c>
    </row>
    <row r="3544" spans="1:9" x14ac:dyDescent="0.2">
      <c r="A3544" t="str">
        <f t="shared" si="55"/>
        <v/>
      </c>
      <c r="B3544" s="15">
        <v>2017</v>
      </c>
      <c r="C3544" t="s">
        <v>1867</v>
      </c>
      <c r="D3544" t="s">
        <v>401</v>
      </c>
      <c r="E3544" t="s">
        <v>401</v>
      </c>
      <c r="F3544" s="10">
        <v>165659</v>
      </c>
      <c r="G3544" s="8">
        <v>6.9976999999999999E-6</v>
      </c>
      <c r="H3544" s="10">
        <v>7153.0489399999997</v>
      </c>
      <c r="I3544" t="str">
        <f>IFERROR(VLOOKUP(D3544,'LEAID Match'!$A$2:$B$186,2,FALSE),"")</f>
        <v/>
      </c>
    </row>
    <row r="3545" spans="1:9" x14ac:dyDescent="0.2">
      <c r="A3545" t="str">
        <f t="shared" si="55"/>
        <v/>
      </c>
      <c r="B3545" s="15">
        <v>2018</v>
      </c>
      <c r="C3545" t="s">
        <v>1867</v>
      </c>
      <c r="D3545" t="s">
        <v>401</v>
      </c>
      <c r="E3545" t="s">
        <v>401</v>
      </c>
      <c r="F3545" s="10">
        <v>245177</v>
      </c>
      <c r="G3545" s="8">
        <v>8.7334000000000001E-6</v>
      </c>
      <c r="H3545" s="10">
        <v>12140.29934</v>
      </c>
      <c r="I3545" t="str">
        <f>IFERROR(VLOOKUP(D3545,'LEAID Match'!$A$2:$B$186,2,FALSE),"")</f>
        <v/>
      </c>
    </row>
    <row r="3546" spans="1:9" x14ac:dyDescent="0.2">
      <c r="A3546" t="str">
        <f t="shared" si="55"/>
        <v/>
      </c>
      <c r="B3546" s="15">
        <v>2019</v>
      </c>
      <c r="C3546" t="s">
        <v>1867</v>
      </c>
      <c r="D3546" t="s">
        <v>401</v>
      </c>
      <c r="E3546" t="s">
        <v>401</v>
      </c>
      <c r="F3546" s="10">
        <v>229890</v>
      </c>
      <c r="G3546" s="8">
        <v>9.2830000000000007E-6</v>
      </c>
      <c r="H3546" s="10">
        <v>15968.616600000001</v>
      </c>
      <c r="I3546" t="str">
        <f>IFERROR(VLOOKUP(D3546,'LEAID Match'!$A$2:$B$186,2,FALSE),"")</f>
        <v/>
      </c>
    </row>
    <row r="3547" spans="1:9" x14ac:dyDescent="0.2">
      <c r="A3547" t="str">
        <f t="shared" si="55"/>
        <v/>
      </c>
      <c r="B3547" s="15">
        <v>2020</v>
      </c>
      <c r="C3547" t="s">
        <v>1867</v>
      </c>
      <c r="D3547" t="s">
        <v>401</v>
      </c>
      <c r="E3547" t="s">
        <v>401</v>
      </c>
      <c r="F3547" s="10">
        <v>192546</v>
      </c>
      <c r="G3547" s="8">
        <v>6.2944000000000002E-6</v>
      </c>
      <c r="H3547" s="10">
        <v>14470.8256</v>
      </c>
      <c r="I3547" t="str">
        <f>IFERROR(VLOOKUP(D3547,'LEAID Match'!$A$2:$B$186,2,FALSE),"")</f>
        <v/>
      </c>
    </row>
    <row r="3548" spans="1:9" x14ac:dyDescent="0.2">
      <c r="A3548" t="str">
        <f t="shared" si="55"/>
        <v/>
      </c>
      <c r="B3548" s="15">
        <v>2021</v>
      </c>
      <c r="C3548" t="s">
        <v>1867</v>
      </c>
      <c r="D3548" t="s">
        <v>401</v>
      </c>
      <c r="E3548" t="s">
        <v>401</v>
      </c>
      <c r="F3548" s="10">
        <v>436229</v>
      </c>
      <c r="G3548" s="8">
        <v>1.5175599999999999E-5</v>
      </c>
      <c r="H3548" s="10">
        <v>32802.059399999998</v>
      </c>
      <c r="I3548" t="str">
        <f>IFERROR(VLOOKUP(D3548,'LEAID Match'!$A$2:$B$186,2,FALSE),"")</f>
        <v/>
      </c>
    </row>
    <row r="3549" spans="1:9" x14ac:dyDescent="0.2">
      <c r="A3549" t="str">
        <f t="shared" si="55"/>
        <v/>
      </c>
      <c r="B3549" s="15">
        <v>2022</v>
      </c>
      <c r="C3549" t="s">
        <v>1867</v>
      </c>
      <c r="D3549" t="s">
        <v>401</v>
      </c>
      <c r="E3549" t="s">
        <v>401</v>
      </c>
      <c r="F3549" s="10">
        <v>626075</v>
      </c>
      <c r="G3549" s="8">
        <v>1.8808899999999999E-5</v>
      </c>
      <c r="H3549" s="10">
        <v>75803.628779999999</v>
      </c>
      <c r="I3549" t="str">
        <f>IFERROR(VLOOKUP(D3549,'LEAID Match'!$A$2:$B$186,2,FALSE),"")</f>
        <v/>
      </c>
    </row>
    <row r="3550" spans="1:9" x14ac:dyDescent="0.2">
      <c r="A3550" t="str">
        <f t="shared" si="55"/>
        <v/>
      </c>
      <c r="B3550" s="15">
        <v>2023</v>
      </c>
      <c r="C3550" t="s">
        <v>1867</v>
      </c>
      <c r="D3550" t="s">
        <v>401</v>
      </c>
      <c r="E3550" t="s">
        <v>401</v>
      </c>
      <c r="F3550" s="10">
        <v>341990</v>
      </c>
      <c r="G3550" s="8">
        <v>1.34522E-5</v>
      </c>
      <c r="H3550" s="10">
        <v>32189.769379999998</v>
      </c>
      <c r="I3550" t="str">
        <f>IFERROR(VLOOKUP(D3550,'LEAID Match'!$A$2:$B$186,2,FALSE),"")</f>
        <v/>
      </c>
    </row>
    <row r="3551" spans="1:9" x14ac:dyDescent="0.2">
      <c r="A3551" t="str">
        <f t="shared" si="55"/>
        <v/>
      </c>
      <c r="B3551" s="15">
        <v>2015</v>
      </c>
      <c r="C3551" t="s">
        <v>1868</v>
      </c>
      <c r="D3551" t="s">
        <v>402</v>
      </c>
      <c r="E3551" t="s">
        <v>402</v>
      </c>
      <c r="F3551" s="10" t="s">
        <v>29</v>
      </c>
      <c r="G3551" s="8">
        <v>0</v>
      </c>
      <c r="H3551" s="10">
        <v>0</v>
      </c>
      <c r="I3551" t="str">
        <f>IFERROR(VLOOKUP(D3551,'LEAID Match'!$A$2:$B$186,2,FALSE),"")</f>
        <v/>
      </c>
    </row>
    <row r="3552" spans="1:9" x14ac:dyDescent="0.2">
      <c r="A3552" t="str">
        <f t="shared" si="55"/>
        <v/>
      </c>
      <c r="B3552" s="15">
        <v>2016</v>
      </c>
      <c r="C3552" t="s">
        <v>1868</v>
      </c>
      <c r="D3552" t="s">
        <v>402</v>
      </c>
      <c r="E3552" t="s">
        <v>402</v>
      </c>
      <c r="F3552" s="10" t="s">
        <v>29</v>
      </c>
      <c r="G3552" s="8">
        <v>0</v>
      </c>
      <c r="H3552" s="10">
        <v>0</v>
      </c>
      <c r="I3552" t="str">
        <f>IFERROR(VLOOKUP(D3552,'LEAID Match'!$A$2:$B$186,2,FALSE),"")</f>
        <v/>
      </c>
    </row>
    <row r="3553" spans="1:9" x14ac:dyDescent="0.2">
      <c r="A3553" t="str">
        <f t="shared" si="55"/>
        <v/>
      </c>
      <c r="B3553" s="15">
        <v>2017</v>
      </c>
      <c r="C3553" t="s">
        <v>1868</v>
      </c>
      <c r="D3553" t="s">
        <v>402</v>
      </c>
      <c r="E3553" t="s">
        <v>402</v>
      </c>
      <c r="F3553" s="10" t="s">
        <v>29</v>
      </c>
      <c r="G3553" s="8">
        <v>0</v>
      </c>
      <c r="H3553" s="10">
        <v>0</v>
      </c>
      <c r="I3553" t="str">
        <f>IFERROR(VLOOKUP(D3553,'LEAID Match'!$A$2:$B$186,2,FALSE),"")</f>
        <v/>
      </c>
    </row>
    <row r="3554" spans="1:9" x14ac:dyDescent="0.2">
      <c r="A3554" t="str">
        <f t="shared" si="55"/>
        <v/>
      </c>
      <c r="B3554" s="15">
        <v>2018</v>
      </c>
      <c r="C3554" t="s">
        <v>1868</v>
      </c>
      <c r="D3554" t="s">
        <v>402</v>
      </c>
      <c r="E3554" t="s">
        <v>953</v>
      </c>
      <c r="F3554" s="10" t="s">
        <v>29</v>
      </c>
      <c r="G3554" s="8">
        <v>0</v>
      </c>
      <c r="H3554" s="10">
        <v>0</v>
      </c>
      <c r="I3554" t="str">
        <f>IFERROR(VLOOKUP(D3554,'LEAID Match'!$A$2:$B$186,2,FALSE),"")</f>
        <v/>
      </c>
    </row>
    <row r="3555" spans="1:9" x14ac:dyDescent="0.2">
      <c r="A3555" t="str">
        <f t="shared" si="55"/>
        <v/>
      </c>
      <c r="B3555" s="15">
        <v>2019</v>
      </c>
      <c r="C3555" t="s">
        <v>1868</v>
      </c>
      <c r="D3555" t="s">
        <v>402</v>
      </c>
      <c r="E3555" t="s">
        <v>402</v>
      </c>
      <c r="F3555" s="10" t="s">
        <v>29</v>
      </c>
      <c r="G3555" s="8">
        <v>0</v>
      </c>
      <c r="H3555" s="10">
        <v>0</v>
      </c>
      <c r="I3555" t="str">
        <f>IFERROR(VLOOKUP(D3555,'LEAID Match'!$A$2:$B$186,2,FALSE),"")</f>
        <v/>
      </c>
    </row>
    <row r="3556" spans="1:9" x14ac:dyDescent="0.2">
      <c r="A3556" t="str">
        <f t="shared" si="55"/>
        <v/>
      </c>
      <c r="B3556" s="15">
        <v>2020</v>
      </c>
      <c r="C3556" t="s">
        <v>1868</v>
      </c>
      <c r="D3556" t="s">
        <v>402</v>
      </c>
      <c r="E3556" t="s">
        <v>402</v>
      </c>
      <c r="F3556" s="10" t="s">
        <v>29</v>
      </c>
      <c r="G3556" s="8">
        <v>0</v>
      </c>
      <c r="H3556" s="10">
        <v>0</v>
      </c>
      <c r="I3556" t="str">
        <f>IFERROR(VLOOKUP(D3556,'LEAID Match'!$A$2:$B$186,2,FALSE),"")</f>
        <v/>
      </c>
    </row>
    <row r="3557" spans="1:9" x14ac:dyDescent="0.2">
      <c r="A3557" t="str">
        <f t="shared" si="55"/>
        <v/>
      </c>
      <c r="B3557" s="15">
        <v>2021</v>
      </c>
      <c r="C3557" t="s">
        <v>1868</v>
      </c>
      <c r="D3557" t="s">
        <v>402</v>
      </c>
      <c r="E3557" t="s">
        <v>402</v>
      </c>
      <c r="F3557" s="10" t="s">
        <v>29</v>
      </c>
      <c r="G3557" s="8">
        <v>0</v>
      </c>
      <c r="H3557" s="10">
        <v>0</v>
      </c>
      <c r="I3557" t="str">
        <f>IFERROR(VLOOKUP(D3557,'LEAID Match'!$A$2:$B$186,2,FALSE),"")</f>
        <v/>
      </c>
    </row>
    <row r="3558" spans="1:9" x14ac:dyDescent="0.2">
      <c r="A3558" t="str">
        <f t="shared" si="55"/>
        <v/>
      </c>
      <c r="B3558" s="15">
        <v>2022</v>
      </c>
      <c r="C3558" t="s">
        <v>1868</v>
      </c>
      <c r="D3558" t="s">
        <v>402</v>
      </c>
      <c r="E3558" t="s">
        <v>402</v>
      </c>
      <c r="F3558" s="10" t="s">
        <v>29</v>
      </c>
      <c r="G3558" s="8">
        <v>0</v>
      </c>
      <c r="H3558" s="10">
        <v>0</v>
      </c>
      <c r="I3558" t="str">
        <f>IFERROR(VLOOKUP(D3558,'LEAID Match'!$A$2:$B$186,2,FALSE),"")</f>
        <v/>
      </c>
    </row>
    <row r="3559" spans="1:9" x14ac:dyDescent="0.2">
      <c r="A3559" t="str">
        <f t="shared" si="55"/>
        <v/>
      </c>
      <c r="B3559" s="15">
        <v>2023</v>
      </c>
      <c r="C3559" t="s">
        <v>1868</v>
      </c>
      <c r="D3559" t="s">
        <v>402</v>
      </c>
      <c r="E3559" t="s">
        <v>402</v>
      </c>
      <c r="F3559" s="10" t="s">
        <v>2013</v>
      </c>
      <c r="G3559" s="8">
        <v>0</v>
      </c>
      <c r="H3559" s="10">
        <v>0</v>
      </c>
      <c r="I3559" t="str">
        <f>IFERROR(VLOOKUP(D3559,'LEAID Match'!$A$2:$B$186,2,FALSE),"")</f>
        <v/>
      </c>
    </row>
    <row r="3560" spans="1:9" x14ac:dyDescent="0.2">
      <c r="A3560" t="str">
        <f t="shared" si="55"/>
        <v/>
      </c>
      <c r="B3560" s="15">
        <v>2015</v>
      </c>
      <c r="C3560" t="s">
        <v>1869</v>
      </c>
      <c r="D3560" t="s">
        <v>403</v>
      </c>
      <c r="E3560" t="s">
        <v>403</v>
      </c>
      <c r="F3560" s="10" t="s">
        <v>29</v>
      </c>
      <c r="G3560" s="8">
        <v>0</v>
      </c>
      <c r="H3560" s="10">
        <v>0</v>
      </c>
      <c r="I3560" t="str">
        <f>IFERROR(VLOOKUP(D3560,'LEAID Match'!$A$2:$B$186,2,FALSE),"")</f>
        <v/>
      </c>
    </row>
    <row r="3561" spans="1:9" x14ac:dyDescent="0.2">
      <c r="A3561" t="str">
        <f t="shared" si="55"/>
        <v/>
      </c>
      <c r="B3561" s="15">
        <v>2016</v>
      </c>
      <c r="C3561" t="s">
        <v>1869</v>
      </c>
      <c r="D3561" t="s">
        <v>403</v>
      </c>
      <c r="E3561" t="s">
        <v>403</v>
      </c>
      <c r="F3561" s="10" t="s">
        <v>29</v>
      </c>
      <c r="G3561" s="8">
        <v>0</v>
      </c>
      <c r="H3561" s="10">
        <v>0</v>
      </c>
      <c r="I3561" t="str">
        <f>IFERROR(VLOOKUP(D3561,'LEAID Match'!$A$2:$B$186,2,FALSE),"")</f>
        <v/>
      </c>
    </row>
    <row r="3562" spans="1:9" x14ac:dyDescent="0.2">
      <c r="A3562" t="str">
        <f t="shared" si="55"/>
        <v/>
      </c>
      <c r="B3562" s="15">
        <v>2017</v>
      </c>
      <c r="C3562" t="s">
        <v>1869</v>
      </c>
      <c r="D3562" t="s">
        <v>403</v>
      </c>
      <c r="E3562" t="s">
        <v>403</v>
      </c>
      <c r="F3562" s="10" t="s">
        <v>29</v>
      </c>
      <c r="G3562" s="8">
        <v>0</v>
      </c>
      <c r="H3562" s="10">
        <v>0</v>
      </c>
      <c r="I3562" t="str">
        <f>IFERROR(VLOOKUP(D3562,'LEAID Match'!$A$2:$B$186,2,FALSE),"")</f>
        <v/>
      </c>
    </row>
    <row r="3563" spans="1:9" x14ac:dyDescent="0.2">
      <c r="A3563" t="str">
        <f t="shared" si="55"/>
        <v/>
      </c>
      <c r="B3563" s="15">
        <v>2018</v>
      </c>
      <c r="C3563" t="s">
        <v>1869</v>
      </c>
      <c r="D3563" t="s">
        <v>403</v>
      </c>
      <c r="E3563" t="s">
        <v>403</v>
      </c>
      <c r="F3563" s="10" t="s">
        <v>29</v>
      </c>
      <c r="G3563" s="8">
        <v>0</v>
      </c>
      <c r="H3563" s="10">
        <v>0</v>
      </c>
      <c r="I3563" t="str">
        <f>IFERROR(VLOOKUP(D3563,'LEAID Match'!$A$2:$B$186,2,FALSE),"")</f>
        <v/>
      </c>
    </row>
    <row r="3564" spans="1:9" x14ac:dyDescent="0.2">
      <c r="A3564" t="str">
        <f t="shared" si="55"/>
        <v/>
      </c>
      <c r="B3564" s="15">
        <v>2019</v>
      </c>
      <c r="C3564" t="s">
        <v>1869</v>
      </c>
      <c r="D3564" t="s">
        <v>403</v>
      </c>
      <c r="E3564" t="s">
        <v>403</v>
      </c>
      <c r="F3564" s="10" t="s">
        <v>29</v>
      </c>
      <c r="G3564" s="8">
        <v>0</v>
      </c>
      <c r="H3564" s="10">
        <v>0</v>
      </c>
      <c r="I3564" t="str">
        <f>IFERROR(VLOOKUP(D3564,'LEAID Match'!$A$2:$B$186,2,FALSE),"")</f>
        <v/>
      </c>
    </row>
    <row r="3565" spans="1:9" x14ac:dyDescent="0.2">
      <c r="A3565" t="str">
        <f t="shared" si="55"/>
        <v/>
      </c>
      <c r="B3565" s="15">
        <v>2020</v>
      </c>
      <c r="C3565" t="s">
        <v>1869</v>
      </c>
      <c r="D3565" t="s">
        <v>403</v>
      </c>
      <c r="E3565" t="s">
        <v>403</v>
      </c>
      <c r="F3565" s="10" t="s">
        <v>29</v>
      </c>
      <c r="G3565" s="8">
        <v>0</v>
      </c>
      <c r="H3565" s="10">
        <v>0</v>
      </c>
      <c r="I3565" t="str">
        <f>IFERROR(VLOOKUP(D3565,'LEAID Match'!$A$2:$B$186,2,FALSE),"")</f>
        <v/>
      </c>
    </row>
    <row r="3566" spans="1:9" x14ac:dyDescent="0.2">
      <c r="A3566" t="str">
        <f t="shared" si="55"/>
        <v/>
      </c>
      <c r="B3566" s="15">
        <v>2021</v>
      </c>
      <c r="C3566" t="s">
        <v>1869</v>
      </c>
      <c r="D3566" t="s">
        <v>403</v>
      </c>
      <c r="E3566" t="s">
        <v>403</v>
      </c>
      <c r="F3566" s="10" t="s">
        <v>29</v>
      </c>
      <c r="G3566" s="8">
        <v>0</v>
      </c>
      <c r="H3566" s="10">
        <v>0</v>
      </c>
      <c r="I3566" t="str">
        <f>IFERROR(VLOOKUP(D3566,'LEAID Match'!$A$2:$B$186,2,FALSE),"")</f>
        <v/>
      </c>
    </row>
    <row r="3567" spans="1:9" x14ac:dyDescent="0.2">
      <c r="A3567" t="str">
        <f t="shared" si="55"/>
        <v/>
      </c>
      <c r="B3567" s="15">
        <v>2022</v>
      </c>
      <c r="C3567" t="s">
        <v>1869</v>
      </c>
      <c r="D3567" t="s">
        <v>403</v>
      </c>
      <c r="E3567" t="s">
        <v>403</v>
      </c>
      <c r="F3567" s="10" t="s">
        <v>29</v>
      </c>
      <c r="G3567" s="8">
        <v>0</v>
      </c>
      <c r="H3567" s="10">
        <v>0</v>
      </c>
      <c r="I3567" t="str">
        <f>IFERROR(VLOOKUP(D3567,'LEAID Match'!$A$2:$B$186,2,FALSE),"")</f>
        <v/>
      </c>
    </row>
    <row r="3568" spans="1:9" x14ac:dyDescent="0.2">
      <c r="A3568" t="str">
        <f t="shared" si="55"/>
        <v/>
      </c>
      <c r="B3568" s="15">
        <v>2023</v>
      </c>
      <c r="C3568" t="s">
        <v>1869</v>
      </c>
      <c r="D3568" t="s">
        <v>403</v>
      </c>
      <c r="E3568" t="s">
        <v>403</v>
      </c>
      <c r="F3568" s="10" t="s">
        <v>2013</v>
      </c>
      <c r="G3568" s="8">
        <v>0</v>
      </c>
      <c r="H3568" s="10">
        <v>0</v>
      </c>
      <c r="I3568" t="str">
        <f>IFERROR(VLOOKUP(D3568,'LEAID Match'!$A$2:$B$186,2,FALSE),"")</f>
        <v/>
      </c>
    </row>
    <row r="3569" spans="1:9" x14ac:dyDescent="0.2">
      <c r="A3569" t="str">
        <f t="shared" si="55"/>
        <v/>
      </c>
      <c r="B3569" s="15">
        <v>2015</v>
      </c>
      <c r="C3569" t="s">
        <v>1870</v>
      </c>
      <c r="D3569" t="s">
        <v>404</v>
      </c>
      <c r="E3569" t="s">
        <v>404</v>
      </c>
      <c r="F3569" s="10">
        <v>917320</v>
      </c>
      <c r="G3569" s="8">
        <v>6.6796499999999997E-5</v>
      </c>
      <c r="H3569" s="10">
        <v>75032.508449999994</v>
      </c>
      <c r="I3569" t="str">
        <f>IFERROR(VLOOKUP(D3569,'LEAID Match'!$A$2:$B$186,2,FALSE),"")</f>
        <v/>
      </c>
    </row>
    <row r="3570" spans="1:9" x14ac:dyDescent="0.2">
      <c r="A3570" t="str">
        <f t="shared" si="55"/>
        <v/>
      </c>
      <c r="B3570" s="15">
        <v>2016</v>
      </c>
      <c r="C3570" t="s">
        <v>1870</v>
      </c>
      <c r="D3570" t="s">
        <v>404</v>
      </c>
      <c r="E3570" t="s">
        <v>404</v>
      </c>
      <c r="F3570" s="10">
        <v>874561</v>
      </c>
      <c r="G3570" s="8">
        <v>4.5342500000000002E-5</v>
      </c>
      <c r="H3570" s="10">
        <v>44313.225250000003</v>
      </c>
      <c r="I3570" t="str">
        <f>IFERROR(VLOOKUP(D3570,'LEAID Match'!$A$2:$B$186,2,FALSE),"")</f>
        <v/>
      </c>
    </row>
    <row r="3571" spans="1:9" x14ac:dyDescent="0.2">
      <c r="A3571" t="str">
        <f t="shared" si="55"/>
        <v/>
      </c>
      <c r="B3571" s="15">
        <v>2017</v>
      </c>
      <c r="C3571" t="s">
        <v>1870</v>
      </c>
      <c r="D3571" t="s">
        <v>404</v>
      </c>
      <c r="E3571" t="s">
        <v>404</v>
      </c>
      <c r="F3571" s="10">
        <v>971233</v>
      </c>
      <c r="G3571" s="8">
        <v>4.1026599999999998E-5</v>
      </c>
      <c r="H3571" s="10">
        <v>41937.390520000001</v>
      </c>
      <c r="I3571" t="str">
        <f>IFERROR(VLOOKUP(D3571,'LEAID Match'!$A$2:$B$186,2,FALSE),"")</f>
        <v/>
      </c>
    </row>
    <row r="3572" spans="1:9" x14ac:dyDescent="0.2">
      <c r="A3572" t="str">
        <f t="shared" si="55"/>
        <v/>
      </c>
      <c r="B3572" s="15">
        <v>2018</v>
      </c>
      <c r="C3572" t="s">
        <v>1870</v>
      </c>
      <c r="D3572" t="s">
        <v>404</v>
      </c>
      <c r="E3572" t="s">
        <v>404</v>
      </c>
      <c r="F3572" s="10">
        <v>1272646</v>
      </c>
      <c r="G3572" s="8">
        <v>4.53326E-5</v>
      </c>
      <c r="H3572" s="10">
        <v>63016.847260000002</v>
      </c>
      <c r="I3572" t="str">
        <f>IFERROR(VLOOKUP(D3572,'LEAID Match'!$A$2:$B$186,2,FALSE),"")</f>
        <v/>
      </c>
    </row>
    <row r="3573" spans="1:9" x14ac:dyDescent="0.2">
      <c r="A3573" t="str">
        <f t="shared" si="55"/>
        <v/>
      </c>
      <c r="B3573" s="15">
        <v>2019</v>
      </c>
      <c r="C3573" t="s">
        <v>1870</v>
      </c>
      <c r="D3573" t="s">
        <v>404</v>
      </c>
      <c r="E3573" t="s">
        <v>404</v>
      </c>
      <c r="F3573" s="10">
        <v>1220538</v>
      </c>
      <c r="G3573" s="8">
        <v>4.9285400000000001E-5</v>
      </c>
      <c r="H3573" s="10">
        <v>84780.745080000008</v>
      </c>
      <c r="I3573" t="str">
        <f>IFERROR(VLOOKUP(D3573,'LEAID Match'!$A$2:$B$186,2,FALSE),"")</f>
        <v/>
      </c>
    </row>
    <row r="3574" spans="1:9" x14ac:dyDescent="0.2">
      <c r="A3574" t="str">
        <f t="shared" si="55"/>
        <v/>
      </c>
      <c r="B3574" s="15">
        <v>2020</v>
      </c>
      <c r="C3574" t="s">
        <v>1870</v>
      </c>
      <c r="D3574" t="s">
        <v>404</v>
      </c>
      <c r="E3574" t="s">
        <v>404</v>
      </c>
      <c r="F3574" s="10">
        <v>1856892</v>
      </c>
      <c r="G3574" s="8">
        <v>6.0702499999999997E-5</v>
      </c>
      <c r="H3574" s="10">
        <v>139555.04749999999</v>
      </c>
      <c r="I3574" t="str">
        <f>IFERROR(VLOOKUP(D3574,'LEAID Match'!$A$2:$B$186,2,FALSE),"")</f>
        <v/>
      </c>
    </row>
    <row r="3575" spans="1:9" x14ac:dyDescent="0.2">
      <c r="A3575" t="str">
        <f t="shared" si="55"/>
        <v/>
      </c>
      <c r="B3575" s="15">
        <v>2021</v>
      </c>
      <c r="C3575" t="s">
        <v>1870</v>
      </c>
      <c r="D3575" t="s">
        <v>404</v>
      </c>
      <c r="E3575" t="s">
        <v>404</v>
      </c>
      <c r="F3575" s="10">
        <v>1878389</v>
      </c>
      <c r="G3575" s="8">
        <v>6.5345799999999994E-5</v>
      </c>
      <c r="H3575" s="10">
        <v>141244.9467</v>
      </c>
      <c r="I3575" t="str">
        <f>IFERROR(VLOOKUP(D3575,'LEAID Match'!$A$2:$B$186,2,FALSE),"")</f>
        <v/>
      </c>
    </row>
    <row r="3576" spans="1:9" x14ac:dyDescent="0.2">
      <c r="A3576" t="str">
        <f t="shared" si="55"/>
        <v/>
      </c>
      <c r="B3576" s="15">
        <v>2022</v>
      </c>
      <c r="C3576" t="s">
        <v>1870</v>
      </c>
      <c r="D3576" t="s">
        <v>404</v>
      </c>
      <c r="E3576" t="s">
        <v>404</v>
      </c>
      <c r="F3576" s="10">
        <v>2594900</v>
      </c>
      <c r="G3576" s="8">
        <v>7.79576E-5</v>
      </c>
      <c r="H3576" s="10">
        <v>314184.71951999998</v>
      </c>
      <c r="I3576" t="str">
        <f>IFERROR(VLOOKUP(D3576,'LEAID Match'!$A$2:$B$186,2,FALSE),"")</f>
        <v/>
      </c>
    </row>
    <row r="3577" spans="1:9" x14ac:dyDescent="0.2">
      <c r="A3577" t="str">
        <f t="shared" si="55"/>
        <v/>
      </c>
      <c r="B3577" s="15">
        <v>2023</v>
      </c>
      <c r="C3577" t="s">
        <v>1870</v>
      </c>
      <c r="D3577" t="s">
        <v>404</v>
      </c>
      <c r="E3577" t="s">
        <v>404</v>
      </c>
      <c r="F3577" s="10">
        <v>1914217</v>
      </c>
      <c r="G3577" s="8">
        <v>7.5296000000000006E-5</v>
      </c>
      <c r="H3577" s="10">
        <v>180175.7984</v>
      </c>
      <c r="I3577" t="str">
        <f>IFERROR(VLOOKUP(D3577,'LEAID Match'!$A$2:$B$186,2,FALSE),"")</f>
        <v/>
      </c>
    </row>
    <row r="3578" spans="1:9" x14ac:dyDescent="0.2">
      <c r="A3578" t="str">
        <f t="shared" si="55"/>
        <v/>
      </c>
      <c r="B3578" s="15">
        <v>2015</v>
      </c>
      <c r="C3578" t="s">
        <v>1871</v>
      </c>
      <c r="D3578" t="s">
        <v>405</v>
      </c>
      <c r="E3578" t="s">
        <v>405</v>
      </c>
      <c r="F3578" s="10" t="s">
        <v>29</v>
      </c>
      <c r="G3578" s="8">
        <v>0</v>
      </c>
      <c r="H3578" s="10">
        <v>0</v>
      </c>
      <c r="I3578" t="str">
        <f>IFERROR(VLOOKUP(D3578,'LEAID Match'!$A$2:$B$186,2,FALSE),"")</f>
        <v/>
      </c>
    </row>
    <row r="3579" spans="1:9" x14ac:dyDescent="0.2">
      <c r="A3579" t="str">
        <f t="shared" si="55"/>
        <v/>
      </c>
      <c r="B3579" s="15">
        <v>2016</v>
      </c>
      <c r="C3579" t="s">
        <v>1871</v>
      </c>
      <c r="D3579" t="s">
        <v>405</v>
      </c>
      <c r="E3579" t="s">
        <v>405</v>
      </c>
      <c r="F3579" s="10">
        <v>315597</v>
      </c>
      <c r="G3579" s="8">
        <v>1.6362400000000001E-5</v>
      </c>
      <c r="H3579" s="10">
        <v>15990.973520000001</v>
      </c>
      <c r="I3579" t="str">
        <f>IFERROR(VLOOKUP(D3579,'LEAID Match'!$A$2:$B$186,2,FALSE),"")</f>
        <v/>
      </c>
    </row>
    <row r="3580" spans="1:9" x14ac:dyDescent="0.2">
      <c r="A3580" t="str">
        <f t="shared" si="55"/>
        <v/>
      </c>
      <c r="B3580" s="15">
        <v>2017</v>
      </c>
      <c r="C3580" t="s">
        <v>1871</v>
      </c>
      <c r="D3580" t="s">
        <v>405</v>
      </c>
      <c r="E3580" t="s">
        <v>405</v>
      </c>
      <c r="F3580" s="10">
        <v>362291</v>
      </c>
      <c r="G3580" s="8">
        <v>1.5303800000000001E-5</v>
      </c>
      <c r="H3580" s="10">
        <v>15643.54436</v>
      </c>
      <c r="I3580" t="str">
        <f>IFERROR(VLOOKUP(D3580,'LEAID Match'!$A$2:$B$186,2,FALSE),"")</f>
        <v/>
      </c>
    </row>
    <row r="3581" spans="1:9" x14ac:dyDescent="0.2">
      <c r="A3581" t="str">
        <f t="shared" si="55"/>
        <v/>
      </c>
      <c r="B3581" s="15">
        <v>2018</v>
      </c>
      <c r="C3581" t="s">
        <v>1871</v>
      </c>
      <c r="D3581" t="s">
        <v>405</v>
      </c>
      <c r="E3581" t="s">
        <v>405</v>
      </c>
      <c r="F3581" s="10">
        <v>916433</v>
      </c>
      <c r="G3581" s="8">
        <v>3.2644100000000001E-5</v>
      </c>
      <c r="H3581" s="10">
        <v>45378.563410000002</v>
      </c>
      <c r="I3581" t="str">
        <f>IFERROR(VLOOKUP(D3581,'LEAID Match'!$A$2:$B$186,2,FALSE),"")</f>
        <v/>
      </c>
    </row>
    <row r="3582" spans="1:9" x14ac:dyDescent="0.2">
      <c r="A3582" t="str">
        <f t="shared" si="55"/>
        <v/>
      </c>
      <c r="B3582" s="15">
        <v>2019</v>
      </c>
      <c r="C3582" t="s">
        <v>1871</v>
      </c>
      <c r="D3582" t="s">
        <v>405</v>
      </c>
      <c r="E3582" t="s">
        <v>405</v>
      </c>
      <c r="F3582" s="10">
        <v>787869</v>
      </c>
      <c r="G3582" s="8">
        <v>3.1814199999999998E-5</v>
      </c>
      <c r="H3582" s="10">
        <v>54726.786839999993</v>
      </c>
      <c r="I3582" t="str">
        <f>IFERROR(VLOOKUP(D3582,'LEAID Match'!$A$2:$B$186,2,FALSE),"")</f>
        <v/>
      </c>
    </row>
    <row r="3583" spans="1:9" x14ac:dyDescent="0.2">
      <c r="A3583" t="str">
        <f t="shared" si="55"/>
        <v/>
      </c>
      <c r="B3583" s="15">
        <v>2020</v>
      </c>
      <c r="C3583" t="s">
        <v>1871</v>
      </c>
      <c r="D3583" t="s">
        <v>405</v>
      </c>
      <c r="E3583" t="s">
        <v>405</v>
      </c>
      <c r="F3583" s="10">
        <v>1124902</v>
      </c>
      <c r="G3583" s="8">
        <v>3.6773500000000003E-5</v>
      </c>
      <c r="H3583" s="10">
        <v>84542.276500000007</v>
      </c>
      <c r="I3583" t="str">
        <f>IFERROR(VLOOKUP(D3583,'LEAID Match'!$A$2:$B$186,2,FALSE),"")</f>
        <v/>
      </c>
    </row>
    <row r="3584" spans="1:9" x14ac:dyDescent="0.2">
      <c r="A3584" t="str">
        <f t="shared" si="55"/>
        <v/>
      </c>
      <c r="B3584" s="15">
        <v>2021</v>
      </c>
      <c r="C3584" t="s">
        <v>1871</v>
      </c>
      <c r="D3584" t="s">
        <v>405</v>
      </c>
      <c r="E3584" t="s">
        <v>405</v>
      </c>
      <c r="F3584" s="10">
        <v>1098026</v>
      </c>
      <c r="G3584" s="8">
        <v>3.8198300000000003E-5</v>
      </c>
      <c r="H3584" s="10">
        <v>82565.625450000007</v>
      </c>
      <c r="I3584" t="str">
        <f>IFERROR(VLOOKUP(D3584,'LEAID Match'!$A$2:$B$186,2,FALSE),"")</f>
        <v/>
      </c>
    </row>
    <row r="3585" spans="1:9" x14ac:dyDescent="0.2">
      <c r="A3585" t="str">
        <f t="shared" si="55"/>
        <v/>
      </c>
      <c r="B3585" s="15">
        <v>2022</v>
      </c>
      <c r="C3585" t="s">
        <v>1871</v>
      </c>
      <c r="D3585" t="s">
        <v>405</v>
      </c>
      <c r="E3585" t="s">
        <v>405</v>
      </c>
      <c r="F3585" s="10">
        <v>1487579</v>
      </c>
      <c r="G3585" s="8">
        <v>4.4690800000000002E-5</v>
      </c>
      <c r="H3585" s="10">
        <v>180112.86216000002</v>
      </c>
      <c r="I3585" t="str">
        <f>IFERROR(VLOOKUP(D3585,'LEAID Match'!$A$2:$B$186,2,FALSE),"")</f>
        <v/>
      </c>
    </row>
    <row r="3586" spans="1:9" x14ac:dyDescent="0.2">
      <c r="A3586" t="str">
        <f t="shared" si="55"/>
        <v/>
      </c>
      <c r="B3586" s="15">
        <v>2023</v>
      </c>
      <c r="C3586" t="s">
        <v>1871</v>
      </c>
      <c r="D3586" t="s">
        <v>405</v>
      </c>
      <c r="E3586" t="s">
        <v>405</v>
      </c>
      <c r="F3586" s="10">
        <v>1421752</v>
      </c>
      <c r="G3586" s="8">
        <v>5.5924799999999997E-5</v>
      </c>
      <c r="H3586" s="10">
        <v>133822.45392</v>
      </c>
      <c r="I3586" t="str">
        <f>IFERROR(VLOOKUP(D3586,'LEAID Match'!$A$2:$B$186,2,FALSE),"")</f>
        <v/>
      </c>
    </row>
    <row r="3587" spans="1:9" x14ac:dyDescent="0.2">
      <c r="A3587" t="str">
        <f t="shared" ref="A3587:A3650" si="56">I3587</f>
        <v/>
      </c>
      <c r="B3587" s="15">
        <v>2015</v>
      </c>
      <c r="C3587" t="s">
        <v>1872</v>
      </c>
      <c r="D3587" t="s">
        <v>406</v>
      </c>
      <c r="E3587" t="s">
        <v>406</v>
      </c>
      <c r="F3587" s="10" t="s">
        <v>29</v>
      </c>
      <c r="G3587" s="8">
        <v>0</v>
      </c>
      <c r="H3587" s="10">
        <v>0</v>
      </c>
      <c r="I3587" t="str">
        <f>IFERROR(VLOOKUP(D3587,'LEAID Match'!$A$2:$B$186,2,FALSE),"")</f>
        <v/>
      </c>
    </row>
    <row r="3588" spans="1:9" x14ac:dyDescent="0.2">
      <c r="A3588" t="str">
        <f t="shared" si="56"/>
        <v/>
      </c>
      <c r="B3588" s="15">
        <v>2016</v>
      </c>
      <c r="C3588" t="s">
        <v>1872</v>
      </c>
      <c r="D3588" t="s">
        <v>406</v>
      </c>
      <c r="E3588" t="s">
        <v>406</v>
      </c>
      <c r="F3588" s="10" t="s">
        <v>29</v>
      </c>
      <c r="G3588" s="8">
        <v>0</v>
      </c>
      <c r="H3588" s="10">
        <v>0</v>
      </c>
      <c r="I3588" t="str">
        <f>IFERROR(VLOOKUP(D3588,'LEAID Match'!$A$2:$B$186,2,FALSE),"")</f>
        <v/>
      </c>
    </row>
    <row r="3589" spans="1:9" x14ac:dyDescent="0.2">
      <c r="A3589" t="str">
        <f t="shared" si="56"/>
        <v/>
      </c>
      <c r="B3589" s="15">
        <v>2017</v>
      </c>
      <c r="C3589" t="s">
        <v>1872</v>
      </c>
      <c r="D3589" t="s">
        <v>406</v>
      </c>
      <c r="E3589" t="s">
        <v>406</v>
      </c>
      <c r="F3589" s="10">
        <v>91897</v>
      </c>
      <c r="G3589" s="8">
        <v>3.8819000000000001E-6</v>
      </c>
      <c r="H3589" s="10">
        <v>3968.07818</v>
      </c>
      <c r="I3589" t="str">
        <f>IFERROR(VLOOKUP(D3589,'LEAID Match'!$A$2:$B$186,2,FALSE),"")</f>
        <v/>
      </c>
    </row>
    <row r="3590" spans="1:9" x14ac:dyDescent="0.2">
      <c r="A3590" t="str">
        <f t="shared" si="56"/>
        <v/>
      </c>
      <c r="B3590" s="15">
        <v>2018</v>
      </c>
      <c r="C3590" t="s">
        <v>1872</v>
      </c>
      <c r="D3590" t="s">
        <v>406</v>
      </c>
      <c r="E3590" t="s">
        <v>406</v>
      </c>
      <c r="F3590" s="10">
        <v>92441</v>
      </c>
      <c r="G3590" s="8">
        <v>3.2928000000000001E-6</v>
      </c>
      <c r="H3590" s="10">
        <v>4577.3212800000001</v>
      </c>
      <c r="I3590" t="str">
        <f>IFERROR(VLOOKUP(D3590,'LEAID Match'!$A$2:$B$186,2,FALSE),"")</f>
        <v/>
      </c>
    </row>
    <row r="3591" spans="1:9" x14ac:dyDescent="0.2">
      <c r="A3591" t="str">
        <f t="shared" si="56"/>
        <v/>
      </c>
      <c r="B3591" s="15">
        <v>2019</v>
      </c>
      <c r="C3591" t="s">
        <v>1872</v>
      </c>
      <c r="D3591" t="s">
        <v>406</v>
      </c>
      <c r="E3591" t="s">
        <v>406</v>
      </c>
      <c r="F3591" s="10" t="s">
        <v>29</v>
      </c>
      <c r="G3591" s="8">
        <v>0</v>
      </c>
      <c r="H3591" s="10">
        <v>0</v>
      </c>
      <c r="I3591" t="str">
        <f>IFERROR(VLOOKUP(D3591,'LEAID Match'!$A$2:$B$186,2,FALSE),"")</f>
        <v/>
      </c>
    </row>
    <row r="3592" spans="1:9" x14ac:dyDescent="0.2">
      <c r="A3592" t="str">
        <f t="shared" si="56"/>
        <v/>
      </c>
      <c r="B3592" s="15">
        <v>2020</v>
      </c>
      <c r="C3592" t="s">
        <v>1872</v>
      </c>
      <c r="D3592" t="s">
        <v>406</v>
      </c>
      <c r="E3592" t="s">
        <v>406</v>
      </c>
      <c r="F3592" s="10">
        <v>23950</v>
      </c>
      <c r="G3592" s="8">
        <v>7.8289999999999995E-7</v>
      </c>
      <c r="H3592" s="10">
        <v>1799.8870999999999</v>
      </c>
      <c r="I3592" t="str">
        <f>IFERROR(VLOOKUP(D3592,'LEAID Match'!$A$2:$B$186,2,FALSE),"")</f>
        <v/>
      </c>
    </row>
    <row r="3593" spans="1:9" x14ac:dyDescent="0.2">
      <c r="A3593" t="str">
        <f t="shared" si="56"/>
        <v/>
      </c>
      <c r="B3593" s="15">
        <v>2021</v>
      </c>
      <c r="C3593" t="s">
        <v>1872</v>
      </c>
      <c r="D3593" t="s">
        <v>406</v>
      </c>
      <c r="E3593" t="s">
        <v>406</v>
      </c>
      <c r="F3593" s="10" t="s">
        <v>29</v>
      </c>
      <c r="G3593" s="8">
        <v>0</v>
      </c>
      <c r="H3593" s="10">
        <v>0</v>
      </c>
      <c r="I3593" t="str">
        <f>IFERROR(VLOOKUP(D3593,'LEAID Match'!$A$2:$B$186,2,FALSE),"")</f>
        <v/>
      </c>
    </row>
    <row r="3594" spans="1:9" x14ac:dyDescent="0.2">
      <c r="A3594" t="str">
        <f t="shared" si="56"/>
        <v/>
      </c>
      <c r="B3594" s="15">
        <v>2022</v>
      </c>
      <c r="C3594" t="s">
        <v>1872</v>
      </c>
      <c r="D3594" t="s">
        <v>406</v>
      </c>
      <c r="E3594" t="s">
        <v>406</v>
      </c>
      <c r="F3594" s="10" t="s">
        <v>29</v>
      </c>
      <c r="G3594" s="8">
        <v>0</v>
      </c>
      <c r="H3594" s="10">
        <v>0</v>
      </c>
      <c r="I3594" t="str">
        <f>IFERROR(VLOOKUP(D3594,'LEAID Match'!$A$2:$B$186,2,FALSE),"")</f>
        <v/>
      </c>
    </row>
    <row r="3595" spans="1:9" x14ac:dyDescent="0.2">
      <c r="A3595" t="str">
        <f t="shared" si="56"/>
        <v/>
      </c>
      <c r="B3595" s="15">
        <v>2023</v>
      </c>
      <c r="C3595" t="s">
        <v>1872</v>
      </c>
      <c r="D3595" t="s">
        <v>406</v>
      </c>
      <c r="E3595" t="s">
        <v>406</v>
      </c>
      <c r="F3595" s="10" t="s">
        <v>2013</v>
      </c>
      <c r="G3595" s="8">
        <v>0</v>
      </c>
      <c r="H3595" s="10">
        <v>0</v>
      </c>
      <c r="I3595" t="str">
        <f>IFERROR(VLOOKUP(D3595,'LEAID Match'!$A$2:$B$186,2,FALSE),"")</f>
        <v/>
      </c>
    </row>
    <row r="3596" spans="1:9" x14ac:dyDescent="0.2">
      <c r="A3596" t="str">
        <f t="shared" si="56"/>
        <v/>
      </c>
      <c r="B3596" s="15">
        <v>2015</v>
      </c>
      <c r="C3596" t="s">
        <v>1873</v>
      </c>
      <c r="D3596" t="s">
        <v>407</v>
      </c>
      <c r="E3596" t="s">
        <v>407</v>
      </c>
      <c r="F3596" s="10">
        <v>281818</v>
      </c>
      <c r="G3596" s="8">
        <v>2.0521099999999999E-5</v>
      </c>
      <c r="H3596" s="10">
        <v>23051.351629999997</v>
      </c>
      <c r="I3596" t="str">
        <f>IFERROR(VLOOKUP(D3596,'LEAID Match'!$A$2:$B$186,2,FALSE),"")</f>
        <v/>
      </c>
    </row>
    <row r="3597" spans="1:9" x14ac:dyDescent="0.2">
      <c r="A3597" t="str">
        <f t="shared" si="56"/>
        <v/>
      </c>
      <c r="B3597" s="15">
        <v>2016</v>
      </c>
      <c r="C3597" t="s">
        <v>1873</v>
      </c>
      <c r="D3597" t="s">
        <v>407</v>
      </c>
      <c r="E3597" t="s">
        <v>407</v>
      </c>
      <c r="F3597" s="10">
        <v>459460</v>
      </c>
      <c r="G3597" s="8">
        <v>2.3821200000000002E-5</v>
      </c>
      <c r="H3597" s="10">
        <v>23280.458760000001</v>
      </c>
      <c r="I3597" t="str">
        <f>IFERROR(VLOOKUP(D3597,'LEAID Match'!$A$2:$B$186,2,FALSE),"")</f>
        <v/>
      </c>
    </row>
    <row r="3598" spans="1:9" x14ac:dyDescent="0.2">
      <c r="A3598" t="str">
        <f t="shared" si="56"/>
        <v/>
      </c>
      <c r="B3598" s="15">
        <v>2017</v>
      </c>
      <c r="C3598" t="s">
        <v>1873</v>
      </c>
      <c r="D3598" t="s">
        <v>407</v>
      </c>
      <c r="E3598" t="s">
        <v>407</v>
      </c>
      <c r="F3598" s="10">
        <v>543283</v>
      </c>
      <c r="G3598" s="8">
        <v>2.29492E-5</v>
      </c>
      <c r="H3598" s="10">
        <v>23458.67224</v>
      </c>
      <c r="I3598" t="str">
        <f>IFERROR(VLOOKUP(D3598,'LEAID Match'!$A$2:$B$186,2,FALSE),"")</f>
        <v/>
      </c>
    </row>
    <row r="3599" spans="1:9" x14ac:dyDescent="0.2">
      <c r="A3599" t="str">
        <f t="shared" si="56"/>
        <v/>
      </c>
      <c r="B3599" s="15">
        <v>2018</v>
      </c>
      <c r="C3599" t="s">
        <v>1873</v>
      </c>
      <c r="D3599" t="s">
        <v>407</v>
      </c>
      <c r="E3599" t="s">
        <v>407</v>
      </c>
      <c r="F3599" s="10">
        <v>735962</v>
      </c>
      <c r="G3599" s="8">
        <v>2.62155E-5</v>
      </c>
      <c r="H3599" s="10">
        <v>36442.166550000002</v>
      </c>
      <c r="I3599" t="str">
        <f>IFERROR(VLOOKUP(D3599,'LEAID Match'!$A$2:$B$186,2,FALSE),"")</f>
        <v/>
      </c>
    </row>
    <row r="3600" spans="1:9" x14ac:dyDescent="0.2">
      <c r="A3600" t="str">
        <f t="shared" si="56"/>
        <v/>
      </c>
      <c r="B3600" s="15">
        <v>2019</v>
      </c>
      <c r="C3600" t="s">
        <v>1873</v>
      </c>
      <c r="D3600" t="s">
        <v>407</v>
      </c>
      <c r="E3600" t="s">
        <v>407</v>
      </c>
      <c r="F3600" s="10">
        <v>659876</v>
      </c>
      <c r="G3600" s="8">
        <v>2.6645899999999998E-5</v>
      </c>
      <c r="H3600" s="10">
        <v>45836.277179999997</v>
      </c>
      <c r="I3600" t="str">
        <f>IFERROR(VLOOKUP(D3600,'LEAID Match'!$A$2:$B$186,2,FALSE),"")</f>
        <v/>
      </c>
    </row>
    <row r="3601" spans="1:9" x14ac:dyDescent="0.2">
      <c r="A3601" t="str">
        <f t="shared" si="56"/>
        <v/>
      </c>
      <c r="B3601" s="15">
        <v>2020</v>
      </c>
      <c r="C3601" t="s">
        <v>1873</v>
      </c>
      <c r="D3601" t="s">
        <v>407</v>
      </c>
      <c r="E3601" t="s">
        <v>407</v>
      </c>
      <c r="F3601" s="10">
        <v>772713</v>
      </c>
      <c r="G3601" s="8">
        <v>2.5260299999999999E-5</v>
      </c>
      <c r="H3601" s="10">
        <v>58073.429700000001</v>
      </c>
      <c r="I3601" t="str">
        <f>IFERROR(VLOOKUP(D3601,'LEAID Match'!$A$2:$B$186,2,FALSE),"")</f>
        <v/>
      </c>
    </row>
    <row r="3602" spans="1:9" x14ac:dyDescent="0.2">
      <c r="A3602" t="str">
        <f t="shared" si="56"/>
        <v/>
      </c>
      <c r="B3602" s="15">
        <v>2021</v>
      </c>
      <c r="C3602" t="s">
        <v>1873</v>
      </c>
      <c r="D3602" t="s">
        <v>407</v>
      </c>
      <c r="E3602" t="s">
        <v>407</v>
      </c>
      <c r="F3602" s="10">
        <v>630424</v>
      </c>
      <c r="G3602" s="8">
        <v>2.1931300000000001E-5</v>
      </c>
      <c r="H3602" s="10">
        <v>47404.504950000002</v>
      </c>
      <c r="I3602" t="str">
        <f>IFERROR(VLOOKUP(D3602,'LEAID Match'!$A$2:$B$186,2,FALSE),"")</f>
        <v/>
      </c>
    </row>
    <row r="3603" spans="1:9" x14ac:dyDescent="0.2">
      <c r="A3603" t="str">
        <f t="shared" si="56"/>
        <v/>
      </c>
      <c r="B3603" s="15">
        <v>2022</v>
      </c>
      <c r="C3603" t="s">
        <v>1873</v>
      </c>
      <c r="D3603" t="s">
        <v>407</v>
      </c>
      <c r="E3603" t="s">
        <v>407</v>
      </c>
      <c r="F3603" s="10">
        <v>1509922</v>
      </c>
      <c r="G3603" s="8">
        <v>4.5361999999999997E-5</v>
      </c>
      <c r="H3603" s="10">
        <v>182817.93239999999</v>
      </c>
      <c r="I3603" t="str">
        <f>IFERROR(VLOOKUP(D3603,'LEAID Match'!$A$2:$B$186,2,FALSE),"")</f>
        <v/>
      </c>
    </row>
    <row r="3604" spans="1:9" x14ac:dyDescent="0.2">
      <c r="A3604" t="str">
        <f t="shared" si="56"/>
        <v/>
      </c>
      <c r="B3604" s="15">
        <v>2023</v>
      </c>
      <c r="C3604" t="s">
        <v>1873</v>
      </c>
      <c r="D3604" t="s">
        <v>407</v>
      </c>
      <c r="E3604" t="s">
        <v>407</v>
      </c>
      <c r="F3604" s="10">
        <v>1341165</v>
      </c>
      <c r="G3604" s="8">
        <v>5.2754899999999999E-5</v>
      </c>
      <c r="H3604" s="10">
        <v>126237.20021</v>
      </c>
      <c r="I3604" t="str">
        <f>IFERROR(VLOOKUP(D3604,'LEAID Match'!$A$2:$B$186,2,FALSE),"")</f>
        <v/>
      </c>
    </row>
    <row r="3605" spans="1:9" x14ac:dyDescent="0.2">
      <c r="A3605" t="str">
        <f t="shared" si="56"/>
        <v/>
      </c>
      <c r="B3605" s="15">
        <v>2015</v>
      </c>
      <c r="C3605" t="s">
        <v>1874</v>
      </c>
      <c r="D3605" t="s">
        <v>408</v>
      </c>
      <c r="E3605" t="s">
        <v>408</v>
      </c>
      <c r="F3605" s="10">
        <v>740253</v>
      </c>
      <c r="G3605" s="8">
        <v>5.3903000000000002E-5</v>
      </c>
      <c r="H3605" s="10">
        <v>60549.2399</v>
      </c>
      <c r="I3605" t="str">
        <f>IFERROR(VLOOKUP(D3605,'LEAID Match'!$A$2:$B$186,2,FALSE),"")</f>
        <v/>
      </c>
    </row>
    <row r="3606" spans="1:9" x14ac:dyDescent="0.2">
      <c r="A3606" t="str">
        <f t="shared" si="56"/>
        <v/>
      </c>
      <c r="B3606" s="15">
        <v>2016</v>
      </c>
      <c r="C3606" t="s">
        <v>1874</v>
      </c>
      <c r="D3606" t="s">
        <v>408</v>
      </c>
      <c r="E3606" t="s">
        <v>408</v>
      </c>
      <c r="F3606" s="10">
        <v>1234323</v>
      </c>
      <c r="G3606" s="8">
        <v>6.3994700000000006E-5</v>
      </c>
      <c r="H3606" s="10">
        <v>62542.020310000007</v>
      </c>
      <c r="I3606" t="str">
        <f>IFERROR(VLOOKUP(D3606,'LEAID Match'!$A$2:$B$186,2,FALSE),"")</f>
        <v/>
      </c>
    </row>
    <row r="3607" spans="1:9" x14ac:dyDescent="0.2">
      <c r="A3607" t="str">
        <f t="shared" si="56"/>
        <v/>
      </c>
      <c r="B3607" s="15">
        <v>2017</v>
      </c>
      <c r="C3607" t="s">
        <v>1874</v>
      </c>
      <c r="D3607" t="s">
        <v>408</v>
      </c>
      <c r="E3607" t="s">
        <v>408</v>
      </c>
      <c r="F3607" s="10">
        <v>1427289</v>
      </c>
      <c r="G3607" s="8">
        <v>6.0291100000000003E-5</v>
      </c>
      <c r="H3607" s="10">
        <v>61629.562420000002</v>
      </c>
      <c r="I3607" t="str">
        <f>IFERROR(VLOOKUP(D3607,'LEAID Match'!$A$2:$B$186,2,FALSE),"")</f>
        <v/>
      </c>
    </row>
    <row r="3608" spans="1:9" x14ac:dyDescent="0.2">
      <c r="A3608" t="str">
        <f t="shared" si="56"/>
        <v/>
      </c>
      <c r="B3608" s="15">
        <v>2018</v>
      </c>
      <c r="C3608" t="s">
        <v>1874</v>
      </c>
      <c r="D3608" t="s">
        <v>408</v>
      </c>
      <c r="E3608" t="s">
        <v>408</v>
      </c>
      <c r="F3608" s="10">
        <v>1466302</v>
      </c>
      <c r="G3608" s="8">
        <v>5.2230800000000001E-5</v>
      </c>
      <c r="H3608" s="10">
        <v>72606.035080000001</v>
      </c>
      <c r="I3608" t="str">
        <f>IFERROR(VLOOKUP(D3608,'LEAID Match'!$A$2:$B$186,2,FALSE),"")</f>
        <v/>
      </c>
    </row>
    <row r="3609" spans="1:9" x14ac:dyDescent="0.2">
      <c r="A3609" t="str">
        <f t="shared" si="56"/>
        <v/>
      </c>
      <c r="B3609" s="15">
        <v>2019</v>
      </c>
      <c r="C3609" t="s">
        <v>1874</v>
      </c>
      <c r="D3609" t="s">
        <v>408</v>
      </c>
      <c r="E3609" t="s">
        <v>408</v>
      </c>
      <c r="F3609" s="10">
        <v>1297464</v>
      </c>
      <c r="G3609" s="8">
        <v>5.2391700000000002E-5</v>
      </c>
      <c r="H3609" s="10">
        <v>90124.202340000003</v>
      </c>
      <c r="I3609" t="str">
        <f>IFERROR(VLOOKUP(D3609,'LEAID Match'!$A$2:$B$186,2,FALSE),"")</f>
        <v/>
      </c>
    </row>
    <row r="3610" spans="1:9" x14ac:dyDescent="0.2">
      <c r="A3610" t="str">
        <f t="shared" si="56"/>
        <v/>
      </c>
      <c r="B3610" s="15">
        <v>2020</v>
      </c>
      <c r="C3610" t="s">
        <v>1874</v>
      </c>
      <c r="D3610" t="s">
        <v>408</v>
      </c>
      <c r="E3610" t="s">
        <v>408</v>
      </c>
      <c r="F3610" s="10">
        <v>1401412</v>
      </c>
      <c r="G3610" s="8">
        <v>4.5812700000000003E-5</v>
      </c>
      <c r="H3610" s="10">
        <v>105323.39730000001</v>
      </c>
      <c r="I3610" t="str">
        <f>IFERROR(VLOOKUP(D3610,'LEAID Match'!$A$2:$B$186,2,FALSE),"")</f>
        <v/>
      </c>
    </row>
    <row r="3611" spans="1:9" x14ac:dyDescent="0.2">
      <c r="A3611" t="str">
        <f t="shared" si="56"/>
        <v/>
      </c>
      <c r="B3611" s="15">
        <v>2021</v>
      </c>
      <c r="C3611" t="s">
        <v>1874</v>
      </c>
      <c r="D3611" t="s">
        <v>408</v>
      </c>
      <c r="E3611" t="s">
        <v>408</v>
      </c>
      <c r="F3611" s="10">
        <v>1185067</v>
      </c>
      <c r="G3611" s="8">
        <v>4.1226300000000002E-5</v>
      </c>
      <c r="H3611" s="10">
        <v>89110.647450000004</v>
      </c>
      <c r="I3611" t="str">
        <f>IFERROR(VLOOKUP(D3611,'LEAID Match'!$A$2:$B$186,2,FALSE),"")</f>
        <v/>
      </c>
    </row>
    <row r="3612" spans="1:9" x14ac:dyDescent="0.2">
      <c r="A3612" t="str">
        <f t="shared" si="56"/>
        <v/>
      </c>
      <c r="B3612" s="15">
        <v>2022</v>
      </c>
      <c r="C3612" t="s">
        <v>1874</v>
      </c>
      <c r="D3612" t="s">
        <v>408</v>
      </c>
      <c r="E3612" t="s">
        <v>408</v>
      </c>
      <c r="F3612" s="10">
        <v>1952106</v>
      </c>
      <c r="G3612" s="8">
        <v>5.8646400000000001E-5</v>
      </c>
      <c r="H3612" s="10">
        <v>236356.72128</v>
      </c>
      <c r="I3612" t="str">
        <f>IFERROR(VLOOKUP(D3612,'LEAID Match'!$A$2:$B$186,2,FALSE),"")</f>
        <v/>
      </c>
    </row>
    <row r="3613" spans="1:9" x14ac:dyDescent="0.2">
      <c r="A3613" t="str">
        <f t="shared" si="56"/>
        <v/>
      </c>
      <c r="B3613" s="15">
        <v>2023</v>
      </c>
      <c r="C3613" t="s">
        <v>1874</v>
      </c>
      <c r="D3613" t="s">
        <v>408</v>
      </c>
      <c r="E3613" t="s">
        <v>408</v>
      </c>
      <c r="F3613" s="10">
        <v>1914916</v>
      </c>
      <c r="G3613" s="8">
        <v>7.5323500000000005E-5</v>
      </c>
      <c r="H3613" s="10">
        <v>180241.60315000001</v>
      </c>
      <c r="I3613" t="str">
        <f>IFERROR(VLOOKUP(D3613,'LEAID Match'!$A$2:$B$186,2,FALSE),"")</f>
        <v/>
      </c>
    </row>
    <row r="3614" spans="1:9" x14ac:dyDescent="0.2">
      <c r="A3614" t="str">
        <f t="shared" si="56"/>
        <v/>
      </c>
      <c r="B3614" s="15">
        <v>2015</v>
      </c>
      <c r="C3614" t="s">
        <v>1875</v>
      </c>
      <c r="D3614" t="s">
        <v>409</v>
      </c>
      <c r="E3614" t="s">
        <v>409</v>
      </c>
      <c r="F3614" s="10">
        <v>1993472</v>
      </c>
      <c r="G3614" s="8">
        <v>1.4515860000000001E-4</v>
      </c>
      <c r="H3614" s="10">
        <v>163056.65538000001</v>
      </c>
      <c r="I3614" t="str">
        <f>IFERROR(VLOOKUP(D3614,'LEAID Match'!$A$2:$B$186,2,FALSE),"")</f>
        <v/>
      </c>
    </row>
    <row r="3615" spans="1:9" x14ac:dyDescent="0.2">
      <c r="A3615" t="str">
        <f t="shared" si="56"/>
        <v/>
      </c>
      <c r="B3615" s="15">
        <v>2016</v>
      </c>
      <c r="C3615" t="s">
        <v>1875</v>
      </c>
      <c r="D3615" t="s">
        <v>409</v>
      </c>
      <c r="E3615" t="s">
        <v>409</v>
      </c>
      <c r="F3615" s="10">
        <v>2181010</v>
      </c>
      <c r="G3615" s="8">
        <v>1.130766E-4</v>
      </c>
      <c r="H3615" s="10">
        <v>110509.76118</v>
      </c>
      <c r="I3615" t="str">
        <f>IFERROR(VLOOKUP(D3615,'LEAID Match'!$A$2:$B$186,2,FALSE),"")</f>
        <v/>
      </c>
    </row>
    <row r="3616" spans="1:9" x14ac:dyDescent="0.2">
      <c r="A3616" t="str">
        <f t="shared" si="56"/>
        <v/>
      </c>
      <c r="B3616" s="15">
        <v>2017</v>
      </c>
      <c r="C3616" t="s">
        <v>1875</v>
      </c>
      <c r="D3616" t="s">
        <v>409</v>
      </c>
      <c r="E3616" t="s">
        <v>409</v>
      </c>
      <c r="F3616" s="10">
        <v>2187581</v>
      </c>
      <c r="G3616" s="8">
        <v>9.2407199999999998E-5</v>
      </c>
      <c r="H3616" s="10">
        <v>94458.639840000003</v>
      </c>
      <c r="I3616" t="str">
        <f>IFERROR(VLOOKUP(D3616,'LEAID Match'!$A$2:$B$186,2,FALSE),"")</f>
        <v/>
      </c>
    </row>
    <row r="3617" spans="1:9" x14ac:dyDescent="0.2">
      <c r="A3617" t="str">
        <f t="shared" si="56"/>
        <v/>
      </c>
      <c r="B3617" s="15">
        <v>2018</v>
      </c>
      <c r="C3617" t="s">
        <v>1875</v>
      </c>
      <c r="D3617" t="s">
        <v>409</v>
      </c>
      <c r="E3617" t="s">
        <v>409</v>
      </c>
      <c r="F3617" s="10">
        <v>2927953</v>
      </c>
      <c r="G3617" s="8">
        <v>1.0429600000000001E-4</v>
      </c>
      <c r="H3617" s="10">
        <v>144981.86960000001</v>
      </c>
      <c r="I3617" t="str">
        <f>IFERROR(VLOOKUP(D3617,'LEAID Match'!$A$2:$B$186,2,FALSE),"")</f>
        <v/>
      </c>
    </row>
    <row r="3618" spans="1:9" x14ac:dyDescent="0.2">
      <c r="A3618" t="str">
        <f t="shared" si="56"/>
        <v/>
      </c>
      <c r="B3618" s="15">
        <v>2019</v>
      </c>
      <c r="C3618" t="s">
        <v>1875</v>
      </c>
      <c r="D3618" t="s">
        <v>409</v>
      </c>
      <c r="E3618" t="s">
        <v>409</v>
      </c>
      <c r="F3618" s="10">
        <v>2585888</v>
      </c>
      <c r="G3618" s="8">
        <v>1.044184E-4</v>
      </c>
      <c r="H3618" s="10">
        <v>179620.53168000001</v>
      </c>
      <c r="I3618" t="str">
        <f>IFERROR(VLOOKUP(D3618,'LEAID Match'!$A$2:$B$186,2,FALSE),"")</f>
        <v/>
      </c>
    </row>
    <row r="3619" spans="1:9" x14ac:dyDescent="0.2">
      <c r="A3619" t="str">
        <f t="shared" si="56"/>
        <v/>
      </c>
      <c r="B3619" s="15">
        <v>2020</v>
      </c>
      <c r="C3619" t="s">
        <v>1875</v>
      </c>
      <c r="D3619" t="s">
        <v>409</v>
      </c>
      <c r="E3619" t="s">
        <v>409</v>
      </c>
      <c r="F3619" s="10">
        <v>2701861</v>
      </c>
      <c r="G3619" s="8">
        <v>8.8324800000000005E-5</v>
      </c>
      <c r="H3619" s="10">
        <v>203058.71520000001</v>
      </c>
      <c r="I3619" t="str">
        <f>IFERROR(VLOOKUP(D3619,'LEAID Match'!$A$2:$B$186,2,FALSE),"")</f>
        <v/>
      </c>
    </row>
    <row r="3620" spans="1:9" x14ac:dyDescent="0.2">
      <c r="A3620" t="str">
        <f t="shared" si="56"/>
        <v/>
      </c>
      <c r="B3620" s="15">
        <v>2021</v>
      </c>
      <c r="C3620" t="s">
        <v>1875</v>
      </c>
      <c r="D3620" t="s">
        <v>409</v>
      </c>
      <c r="E3620" t="s">
        <v>409</v>
      </c>
      <c r="F3620" s="10">
        <v>2816064</v>
      </c>
      <c r="G3620" s="8">
        <v>9.7965800000000003E-5</v>
      </c>
      <c r="H3620" s="10">
        <v>211753.07670000001</v>
      </c>
      <c r="I3620" t="str">
        <f>IFERROR(VLOOKUP(D3620,'LEAID Match'!$A$2:$B$186,2,FALSE),"")</f>
        <v/>
      </c>
    </row>
    <row r="3621" spans="1:9" x14ac:dyDescent="0.2">
      <c r="A3621" t="str">
        <f t="shared" si="56"/>
        <v/>
      </c>
      <c r="B3621" s="15">
        <v>2022</v>
      </c>
      <c r="C3621" t="s">
        <v>1875</v>
      </c>
      <c r="D3621" t="s">
        <v>409</v>
      </c>
      <c r="E3621" t="s">
        <v>409</v>
      </c>
      <c r="F3621" s="10">
        <v>3011048</v>
      </c>
      <c r="G3621" s="8">
        <v>9.0459799999999997E-5</v>
      </c>
      <c r="H3621" s="10">
        <v>364571.08596</v>
      </c>
      <c r="I3621" t="str">
        <f>IFERROR(VLOOKUP(D3621,'LEAID Match'!$A$2:$B$186,2,FALSE),"")</f>
        <v/>
      </c>
    </row>
    <row r="3622" spans="1:9" x14ac:dyDescent="0.2">
      <c r="A3622" t="str">
        <f t="shared" si="56"/>
        <v/>
      </c>
      <c r="B3622" s="15">
        <v>2023</v>
      </c>
      <c r="C3622" t="s">
        <v>1875</v>
      </c>
      <c r="D3622" t="s">
        <v>409</v>
      </c>
      <c r="E3622" t="s">
        <v>409</v>
      </c>
      <c r="F3622" s="10">
        <v>2444312</v>
      </c>
      <c r="G3622" s="8">
        <v>9.6147299999999993E-5</v>
      </c>
      <c r="H3622" s="10">
        <v>230070.87417</v>
      </c>
      <c r="I3622" t="str">
        <f>IFERROR(VLOOKUP(D3622,'LEAID Match'!$A$2:$B$186,2,FALSE),"")</f>
        <v/>
      </c>
    </row>
    <row r="3623" spans="1:9" x14ac:dyDescent="0.2">
      <c r="A3623" t="str">
        <f t="shared" si="56"/>
        <v/>
      </c>
      <c r="B3623" s="15">
        <v>2015</v>
      </c>
      <c r="C3623" t="s">
        <v>1876</v>
      </c>
      <c r="D3623" t="s">
        <v>410</v>
      </c>
      <c r="E3623" t="s">
        <v>410</v>
      </c>
      <c r="F3623" s="10">
        <v>820135</v>
      </c>
      <c r="G3623" s="8">
        <v>5.9719799999999997E-5</v>
      </c>
      <c r="H3623" s="10">
        <v>67083.251340000003</v>
      </c>
      <c r="I3623" t="str">
        <f>IFERROR(VLOOKUP(D3623,'LEAID Match'!$A$2:$B$186,2,FALSE),"")</f>
        <v/>
      </c>
    </row>
    <row r="3624" spans="1:9" x14ac:dyDescent="0.2">
      <c r="A3624" t="str">
        <f t="shared" si="56"/>
        <v/>
      </c>
      <c r="B3624" s="15">
        <v>2016</v>
      </c>
      <c r="C3624" t="s">
        <v>1876</v>
      </c>
      <c r="D3624" t="s">
        <v>410</v>
      </c>
      <c r="E3624" t="s">
        <v>410</v>
      </c>
      <c r="F3624" s="10">
        <v>985797</v>
      </c>
      <c r="G3624" s="8">
        <v>5.1109600000000003E-5</v>
      </c>
      <c r="H3624" s="10">
        <v>49949.412080000002</v>
      </c>
      <c r="I3624" t="str">
        <f>IFERROR(VLOOKUP(D3624,'LEAID Match'!$A$2:$B$186,2,FALSE),"")</f>
        <v/>
      </c>
    </row>
    <row r="3625" spans="1:9" x14ac:dyDescent="0.2">
      <c r="A3625" t="str">
        <f t="shared" si="56"/>
        <v/>
      </c>
      <c r="B3625" s="15">
        <v>2017</v>
      </c>
      <c r="C3625" t="s">
        <v>1876</v>
      </c>
      <c r="D3625" t="s">
        <v>410</v>
      </c>
      <c r="E3625" t="s">
        <v>410</v>
      </c>
      <c r="F3625" s="10">
        <v>1521431</v>
      </c>
      <c r="G3625" s="8">
        <v>6.4267899999999995E-5</v>
      </c>
      <c r="H3625" s="10">
        <v>65694.647379999995</v>
      </c>
      <c r="I3625" t="str">
        <f>IFERROR(VLOOKUP(D3625,'LEAID Match'!$A$2:$B$186,2,FALSE),"")</f>
        <v/>
      </c>
    </row>
    <row r="3626" spans="1:9" x14ac:dyDescent="0.2">
      <c r="A3626" t="str">
        <f t="shared" si="56"/>
        <v/>
      </c>
      <c r="B3626" s="15">
        <v>2018</v>
      </c>
      <c r="C3626" t="s">
        <v>1876</v>
      </c>
      <c r="D3626" t="s">
        <v>410</v>
      </c>
      <c r="E3626" t="s">
        <v>410</v>
      </c>
      <c r="F3626" s="10">
        <v>1496050</v>
      </c>
      <c r="G3626" s="8">
        <v>5.3290500000000001E-5</v>
      </c>
      <c r="H3626" s="10">
        <v>74079.124049999999</v>
      </c>
      <c r="I3626" t="str">
        <f>IFERROR(VLOOKUP(D3626,'LEAID Match'!$A$2:$B$186,2,FALSE),"")</f>
        <v/>
      </c>
    </row>
    <row r="3627" spans="1:9" x14ac:dyDescent="0.2">
      <c r="A3627" t="str">
        <f t="shared" si="56"/>
        <v/>
      </c>
      <c r="B3627" s="15">
        <v>2019</v>
      </c>
      <c r="C3627" t="s">
        <v>1876</v>
      </c>
      <c r="D3627" t="s">
        <v>410</v>
      </c>
      <c r="E3627" t="s">
        <v>410</v>
      </c>
      <c r="F3627" s="10">
        <v>1483661</v>
      </c>
      <c r="G3627" s="8">
        <v>5.9910400000000002E-5</v>
      </c>
      <c r="H3627" s="10">
        <v>103057.87008000001</v>
      </c>
      <c r="I3627" t="str">
        <f>IFERROR(VLOOKUP(D3627,'LEAID Match'!$A$2:$B$186,2,FALSE),"")</f>
        <v/>
      </c>
    </row>
    <row r="3628" spans="1:9" x14ac:dyDescent="0.2">
      <c r="A3628" t="str">
        <f t="shared" si="56"/>
        <v/>
      </c>
      <c r="B3628" s="15">
        <v>2020</v>
      </c>
      <c r="C3628" t="s">
        <v>1876</v>
      </c>
      <c r="D3628" t="s">
        <v>410</v>
      </c>
      <c r="E3628" t="s">
        <v>410</v>
      </c>
      <c r="F3628" s="10">
        <v>1765011</v>
      </c>
      <c r="G3628" s="8">
        <v>5.7698899999999997E-5</v>
      </c>
      <c r="H3628" s="10">
        <v>132649.77109999998</v>
      </c>
      <c r="I3628" t="str">
        <f>IFERROR(VLOOKUP(D3628,'LEAID Match'!$A$2:$B$186,2,FALSE),"")</f>
        <v/>
      </c>
    </row>
    <row r="3629" spans="1:9" x14ac:dyDescent="0.2">
      <c r="A3629" t="str">
        <f t="shared" si="56"/>
        <v/>
      </c>
      <c r="B3629" s="15">
        <v>2021</v>
      </c>
      <c r="C3629" t="s">
        <v>1876</v>
      </c>
      <c r="D3629" t="s">
        <v>410</v>
      </c>
      <c r="E3629" t="s">
        <v>410</v>
      </c>
      <c r="F3629" s="10">
        <v>1469392</v>
      </c>
      <c r="G3629" s="8">
        <v>5.11175E-5</v>
      </c>
      <c r="H3629" s="10">
        <v>110490.47624999999</v>
      </c>
      <c r="I3629" t="str">
        <f>IFERROR(VLOOKUP(D3629,'LEAID Match'!$A$2:$B$186,2,FALSE),"")</f>
        <v/>
      </c>
    </row>
    <row r="3630" spans="1:9" x14ac:dyDescent="0.2">
      <c r="A3630" t="str">
        <f t="shared" si="56"/>
        <v/>
      </c>
      <c r="B3630" s="15">
        <v>2022</v>
      </c>
      <c r="C3630" t="s">
        <v>1876</v>
      </c>
      <c r="D3630" t="s">
        <v>410</v>
      </c>
      <c r="E3630" t="s">
        <v>410</v>
      </c>
      <c r="F3630" s="10">
        <v>1575688</v>
      </c>
      <c r="G3630" s="8">
        <v>4.7337799999999999E-5</v>
      </c>
      <c r="H3630" s="10">
        <v>190780.80155999999</v>
      </c>
      <c r="I3630" t="str">
        <f>IFERROR(VLOOKUP(D3630,'LEAID Match'!$A$2:$B$186,2,FALSE),"")</f>
        <v/>
      </c>
    </row>
    <row r="3631" spans="1:9" x14ac:dyDescent="0.2">
      <c r="A3631" t="str">
        <f t="shared" si="56"/>
        <v/>
      </c>
      <c r="B3631" s="15">
        <v>2023</v>
      </c>
      <c r="C3631" t="s">
        <v>1876</v>
      </c>
      <c r="D3631" t="s">
        <v>410</v>
      </c>
      <c r="E3631" t="s">
        <v>410</v>
      </c>
      <c r="F3631" s="10">
        <v>1331756</v>
      </c>
      <c r="G3631" s="8">
        <v>5.23848E-5</v>
      </c>
      <c r="H3631" s="10">
        <v>125351.58792000001</v>
      </c>
      <c r="I3631" t="str">
        <f>IFERROR(VLOOKUP(D3631,'LEAID Match'!$A$2:$B$186,2,FALSE),"")</f>
        <v/>
      </c>
    </row>
    <row r="3632" spans="1:9" x14ac:dyDescent="0.2">
      <c r="A3632" t="str">
        <f t="shared" si="56"/>
        <v/>
      </c>
      <c r="B3632" s="15">
        <v>2015</v>
      </c>
      <c r="C3632" t="s">
        <v>1877</v>
      </c>
      <c r="D3632" t="s">
        <v>411</v>
      </c>
      <c r="E3632" t="s">
        <v>411</v>
      </c>
      <c r="F3632" s="10">
        <v>18531430</v>
      </c>
      <c r="G3632" s="8">
        <v>1.3494030000000001E-3</v>
      </c>
      <c r="H3632" s="10">
        <v>1515784.3899000001</v>
      </c>
      <c r="I3632" t="str">
        <f>IFERROR(VLOOKUP(D3632,'LEAID Match'!$A$2:$B$186,2,FALSE),"")</f>
        <v/>
      </c>
    </row>
    <row r="3633" spans="1:9" x14ac:dyDescent="0.2">
      <c r="A3633" t="str">
        <f t="shared" si="56"/>
        <v/>
      </c>
      <c r="B3633" s="15">
        <v>2016</v>
      </c>
      <c r="C3633" t="s">
        <v>1877</v>
      </c>
      <c r="D3633" t="s">
        <v>411</v>
      </c>
      <c r="E3633" t="s">
        <v>411</v>
      </c>
      <c r="F3633" s="10">
        <v>23714976</v>
      </c>
      <c r="G3633" s="8">
        <v>1.2295260999999999E-3</v>
      </c>
      <c r="H3633" s="10">
        <v>1201615.8575299999</v>
      </c>
      <c r="I3633" t="str">
        <f>IFERROR(VLOOKUP(D3633,'LEAID Match'!$A$2:$B$186,2,FALSE),"")</f>
        <v/>
      </c>
    </row>
    <row r="3634" spans="1:9" x14ac:dyDescent="0.2">
      <c r="A3634" t="str">
        <f t="shared" si="56"/>
        <v/>
      </c>
      <c r="B3634" s="15">
        <v>2017</v>
      </c>
      <c r="C3634" t="s">
        <v>1877</v>
      </c>
      <c r="D3634" t="s">
        <v>411</v>
      </c>
      <c r="E3634" t="s">
        <v>411</v>
      </c>
      <c r="F3634" s="10">
        <v>26484481</v>
      </c>
      <c r="G3634" s="8">
        <v>1.1187501E-3</v>
      </c>
      <c r="H3634" s="10">
        <v>1143586.35222</v>
      </c>
      <c r="I3634" t="str">
        <f>IFERROR(VLOOKUP(D3634,'LEAID Match'!$A$2:$B$186,2,FALSE),"")</f>
        <v/>
      </c>
    </row>
    <row r="3635" spans="1:9" x14ac:dyDescent="0.2">
      <c r="A3635" t="str">
        <f t="shared" si="56"/>
        <v/>
      </c>
      <c r="B3635" s="15">
        <v>2018</v>
      </c>
      <c r="C3635" t="s">
        <v>1877</v>
      </c>
      <c r="D3635" t="s">
        <v>411</v>
      </c>
      <c r="E3635" t="s">
        <v>411</v>
      </c>
      <c r="F3635" s="10">
        <v>28117277</v>
      </c>
      <c r="G3635" s="8">
        <v>1.0015592E-3</v>
      </c>
      <c r="H3635" s="10">
        <v>1392267.44392</v>
      </c>
      <c r="I3635" t="str">
        <f>IFERROR(VLOOKUP(D3635,'LEAID Match'!$A$2:$B$186,2,FALSE),"")</f>
        <v/>
      </c>
    </row>
    <row r="3636" spans="1:9" x14ac:dyDescent="0.2">
      <c r="A3636" t="str">
        <f t="shared" si="56"/>
        <v/>
      </c>
      <c r="B3636" s="15">
        <v>2019</v>
      </c>
      <c r="C3636" t="s">
        <v>1877</v>
      </c>
      <c r="D3636" t="s">
        <v>411</v>
      </c>
      <c r="E3636" t="s">
        <v>411</v>
      </c>
      <c r="F3636" s="10">
        <v>29095431</v>
      </c>
      <c r="G3636" s="8">
        <v>1.1748762999999999E-3</v>
      </c>
      <c r="H3636" s="10">
        <v>2021022.2112599998</v>
      </c>
      <c r="I3636" t="str">
        <f>IFERROR(VLOOKUP(D3636,'LEAID Match'!$A$2:$B$186,2,FALSE),"")</f>
        <v/>
      </c>
    </row>
    <row r="3637" spans="1:9" x14ac:dyDescent="0.2">
      <c r="A3637" t="str">
        <f t="shared" si="56"/>
        <v/>
      </c>
      <c r="B3637" s="15">
        <v>2020</v>
      </c>
      <c r="C3637" t="s">
        <v>1877</v>
      </c>
      <c r="D3637" t="s">
        <v>411</v>
      </c>
      <c r="E3637" t="s">
        <v>411</v>
      </c>
      <c r="F3637" s="10">
        <v>32191279</v>
      </c>
      <c r="G3637" s="8">
        <v>1.0523447E-3</v>
      </c>
      <c r="H3637" s="10">
        <v>2419340.4652999998</v>
      </c>
      <c r="I3637" t="str">
        <f>IFERROR(VLOOKUP(D3637,'LEAID Match'!$A$2:$B$186,2,FALSE),"")</f>
        <v/>
      </c>
    </row>
    <row r="3638" spans="1:9" x14ac:dyDescent="0.2">
      <c r="A3638" t="str">
        <f t="shared" si="56"/>
        <v/>
      </c>
      <c r="B3638" s="15">
        <v>2021</v>
      </c>
      <c r="C3638" t="s">
        <v>1877</v>
      </c>
      <c r="D3638" t="s">
        <v>411</v>
      </c>
      <c r="E3638" t="s">
        <v>411</v>
      </c>
      <c r="F3638" s="10">
        <v>33303850</v>
      </c>
      <c r="G3638" s="8">
        <v>1.1585806E-3</v>
      </c>
      <c r="H3638" s="10">
        <v>2504271.9668999999</v>
      </c>
      <c r="I3638" t="str">
        <f>IFERROR(VLOOKUP(D3638,'LEAID Match'!$A$2:$B$186,2,FALSE),"")</f>
        <v/>
      </c>
    </row>
    <row r="3639" spans="1:9" x14ac:dyDescent="0.2">
      <c r="A3639" t="str">
        <f t="shared" si="56"/>
        <v/>
      </c>
      <c r="B3639" s="15">
        <v>2022</v>
      </c>
      <c r="C3639" t="s">
        <v>1877</v>
      </c>
      <c r="D3639" t="s">
        <v>411</v>
      </c>
      <c r="E3639" t="s">
        <v>411</v>
      </c>
      <c r="F3639" s="10">
        <v>41220804</v>
      </c>
      <c r="G3639" s="8">
        <v>1.2383817E-3</v>
      </c>
      <c r="H3639" s="10">
        <v>4990925.9273399999</v>
      </c>
      <c r="I3639" t="str">
        <f>IFERROR(VLOOKUP(D3639,'LEAID Match'!$A$2:$B$186,2,FALSE),"")</f>
        <v/>
      </c>
    </row>
    <row r="3640" spans="1:9" x14ac:dyDescent="0.2">
      <c r="A3640" t="str">
        <f t="shared" si="56"/>
        <v/>
      </c>
      <c r="B3640" s="15">
        <v>2023</v>
      </c>
      <c r="C3640" t="s">
        <v>1877</v>
      </c>
      <c r="D3640" t="s">
        <v>411</v>
      </c>
      <c r="E3640" t="s">
        <v>411</v>
      </c>
      <c r="F3640" s="10">
        <v>43643442</v>
      </c>
      <c r="G3640" s="8">
        <v>1.7167201E-3</v>
      </c>
      <c r="H3640" s="10">
        <v>4107939.5272900001</v>
      </c>
      <c r="I3640" t="str">
        <f>IFERROR(VLOOKUP(D3640,'LEAID Match'!$A$2:$B$186,2,FALSE),"")</f>
        <v/>
      </c>
    </row>
    <row r="3641" spans="1:9" x14ac:dyDescent="0.2">
      <c r="A3641" t="str">
        <f t="shared" si="56"/>
        <v/>
      </c>
      <c r="B3641" s="15">
        <v>2015</v>
      </c>
      <c r="C3641" t="s">
        <v>1878</v>
      </c>
      <c r="D3641" t="s">
        <v>412</v>
      </c>
      <c r="E3641" t="s">
        <v>412</v>
      </c>
      <c r="F3641" s="10">
        <v>3475308</v>
      </c>
      <c r="G3641" s="8">
        <v>2.5306150000000002E-4</v>
      </c>
      <c r="H3641" s="10">
        <v>284263.98295000003</v>
      </c>
      <c r="I3641" t="str">
        <f>IFERROR(VLOOKUP(D3641,'LEAID Match'!$A$2:$B$186,2,FALSE),"")</f>
        <v/>
      </c>
    </row>
    <row r="3642" spans="1:9" x14ac:dyDescent="0.2">
      <c r="A3642" t="str">
        <f t="shared" si="56"/>
        <v/>
      </c>
      <c r="B3642" s="15">
        <v>2016</v>
      </c>
      <c r="C3642" t="s">
        <v>1878</v>
      </c>
      <c r="D3642" t="s">
        <v>412</v>
      </c>
      <c r="E3642" t="s">
        <v>412</v>
      </c>
      <c r="F3642" s="10">
        <v>4195171</v>
      </c>
      <c r="G3642" s="8">
        <v>2.175027E-4</v>
      </c>
      <c r="H3642" s="10">
        <v>212565.38871</v>
      </c>
      <c r="I3642" t="str">
        <f>IFERROR(VLOOKUP(D3642,'LEAID Match'!$A$2:$B$186,2,FALSE),"")</f>
        <v/>
      </c>
    </row>
    <row r="3643" spans="1:9" x14ac:dyDescent="0.2">
      <c r="A3643" t="str">
        <f t="shared" si="56"/>
        <v/>
      </c>
      <c r="B3643" s="15">
        <v>2017</v>
      </c>
      <c r="C3643" t="s">
        <v>1878</v>
      </c>
      <c r="D3643" t="s">
        <v>412</v>
      </c>
      <c r="E3643" t="s">
        <v>412</v>
      </c>
      <c r="F3643" s="10">
        <v>4683132</v>
      </c>
      <c r="G3643" s="8">
        <v>1.9782360000000001E-4</v>
      </c>
      <c r="H3643" s="10">
        <v>202215.28392000002</v>
      </c>
      <c r="I3643" t="str">
        <f>IFERROR(VLOOKUP(D3643,'LEAID Match'!$A$2:$B$186,2,FALSE),"")</f>
        <v/>
      </c>
    </row>
    <row r="3644" spans="1:9" x14ac:dyDescent="0.2">
      <c r="A3644" t="str">
        <f t="shared" si="56"/>
        <v/>
      </c>
      <c r="B3644" s="15">
        <v>2018</v>
      </c>
      <c r="C3644" t="s">
        <v>1878</v>
      </c>
      <c r="D3644" t="s">
        <v>412</v>
      </c>
      <c r="E3644" t="s">
        <v>412</v>
      </c>
      <c r="F3644" s="10">
        <v>5166979</v>
      </c>
      <c r="G3644" s="8">
        <v>1.8405179999999999E-4</v>
      </c>
      <c r="H3644" s="10">
        <v>255850.40717999998</v>
      </c>
      <c r="I3644" t="str">
        <f>IFERROR(VLOOKUP(D3644,'LEAID Match'!$A$2:$B$186,2,FALSE),"")</f>
        <v/>
      </c>
    </row>
    <row r="3645" spans="1:9" x14ac:dyDescent="0.2">
      <c r="A3645" t="str">
        <f t="shared" si="56"/>
        <v/>
      </c>
      <c r="B3645" s="15">
        <v>2019</v>
      </c>
      <c r="C3645" t="s">
        <v>1878</v>
      </c>
      <c r="D3645" t="s">
        <v>412</v>
      </c>
      <c r="E3645" t="s">
        <v>412</v>
      </c>
      <c r="F3645" s="10">
        <v>4780738</v>
      </c>
      <c r="G3645" s="8">
        <v>1.9304669999999999E-4</v>
      </c>
      <c r="H3645" s="10">
        <v>332078.93333999999</v>
      </c>
      <c r="I3645" t="str">
        <f>IFERROR(VLOOKUP(D3645,'LEAID Match'!$A$2:$B$186,2,FALSE),"")</f>
        <v/>
      </c>
    </row>
    <row r="3646" spans="1:9" x14ac:dyDescent="0.2">
      <c r="A3646" t="str">
        <f t="shared" si="56"/>
        <v/>
      </c>
      <c r="B3646" s="15">
        <v>2020</v>
      </c>
      <c r="C3646" t="s">
        <v>1878</v>
      </c>
      <c r="D3646" t="s">
        <v>412</v>
      </c>
      <c r="E3646" t="s">
        <v>412</v>
      </c>
      <c r="F3646" s="10">
        <v>5873959</v>
      </c>
      <c r="G3646" s="8">
        <v>1.9202189999999999E-4</v>
      </c>
      <c r="H3646" s="10">
        <v>441458.3481</v>
      </c>
      <c r="I3646" t="str">
        <f>IFERROR(VLOOKUP(D3646,'LEAID Match'!$A$2:$B$186,2,FALSE),"")</f>
        <v/>
      </c>
    </row>
    <row r="3647" spans="1:9" x14ac:dyDescent="0.2">
      <c r="A3647" t="str">
        <f t="shared" si="56"/>
        <v/>
      </c>
      <c r="B3647" s="15">
        <v>2021</v>
      </c>
      <c r="C3647" t="s">
        <v>1878</v>
      </c>
      <c r="D3647" t="s">
        <v>412</v>
      </c>
      <c r="E3647" t="s">
        <v>412</v>
      </c>
      <c r="F3647" s="10">
        <v>6963827</v>
      </c>
      <c r="G3647" s="8">
        <v>2.4225890000000001E-4</v>
      </c>
      <c r="H3647" s="10">
        <v>523642.61235000001</v>
      </c>
      <c r="I3647" t="str">
        <f>IFERROR(VLOOKUP(D3647,'LEAID Match'!$A$2:$B$186,2,FALSE),"")</f>
        <v/>
      </c>
    </row>
    <row r="3648" spans="1:9" x14ac:dyDescent="0.2">
      <c r="A3648" t="str">
        <f t="shared" si="56"/>
        <v/>
      </c>
      <c r="B3648" s="15">
        <v>2022</v>
      </c>
      <c r="C3648" t="s">
        <v>1878</v>
      </c>
      <c r="D3648" t="s">
        <v>412</v>
      </c>
      <c r="E3648" t="s">
        <v>412</v>
      </c>
      <c r="F3648" s="10">
        <v>7025820</v>
      </c>
      <c r="G3648" s="8">
        <v>2.1107419999999999E-4</v>
      </c>
      <c r="H3648" s="10">
        <v>850671.24083999998</v>
      </c>
      <c r="I3648" t="str">
        <f>IFERROR(VLOOKUP(D3648,'LEAID Match'!$A$2:$B$186,2,FALSE),"")</f>
        <v/>
      </c>
    </row>
    <row r="3649" spans="1:9" x14ac:dyDescent="0.2">
      <c r="A3649" t="str">
        <f t="shared" si="56"/>
        <v/>
      </c>
      <c r="B3649" s="15">
        <v>2023</v>
      </c>
      <c r="C3649" t="s">
        <v>1878</v>
      </c>
      <c r="D3649" t="s">
        <v>412</v>
      </c>
      <c r="E3649" t="s">
        <v>412</v>
      </c>
      <c r="F3649" s="10">
        <v>4789000</v>
      </c>
      <c r="G3649" s="8">
        <v>1.8837589999999999E-4</v>
      </c>
      <c r="H3649" s="10">
        <v>450764.69110999996</v>
      </c>
      <c r="I3649" t="str">
        <f>IFERROR(VLOOKUP(D3649,'LEAID Match'!$A$2:$B$186,2,FALSE),"")</f>
        <v/>
      </c>
    </row>
    <row r="3650" spans="1:9" x14ac:dyDescent="0.2">
      <c r="A3650" t="str">
        <f t="shared" si="56"/>
        <v/>
      </c>
      <c r="B3650" s="15">
        <v>2015</v>
      </c>
      <c r="C3650" t="s">
        <v>1879</v>
      </c>
      <c r="D3650" t="s">
        <v>413</v>
      </c>
      <c r="E3650" t="s">
        <v>413</v>
      </c>
      <c r="F3650" s="10">
        <v>131673</v>
      </c>
      <c r="G3650" s="8">
        <v>9.5880000000000004E-6</v>
      </c>
      <c r="H3650" s="10">
        <v>10770.2004</v>
      </c>
      <c r="I3650" t="str">
        <f>IFERROR(VLOOKUP(D3650,'LEAID Match'!$A$2:$B$186,2,FALSE),"")</f>
        <v/>
      </c>
    </row>
    <row r="3651" spans="1:9" x14ac:dyDescent="0.2">
      <c r="A3651" t="str">
        <f t="shared" ref="A3651:A3714" si="57">I3651</f>
        <v/>
      </c>
      <c r="B3651" s="15">
        <v>2016</v>
      </c>
      <c r="C3651" t="s">
        <v>1879</v>
      </c>
      <c r="D3651" t="s">
        <v>413</v>
      </c>
      <c r="E3651" t="s">
        <v>413</v>
      </c>
      <c r="F3651" s="10">
        <v>192516</v>
      </c>
      <c r="G3651" s="8">
        <v>9.9812000000000003E-6</v>
      </c>
      <c r="H3651" s="10">
        <v>9754.626760000001</v>
      </c>
      <c r="I3651" t="str">
        <f>IFERROR(VLOOKUP(D3651,'LEAID Match'!$A$2:$B$186,2,FALSE),"")</f>
        <v/>
      </c>
    </row>
    <row r="3652" spans="1:9" x14ac:dyDescent="0.2">
      <c r="A3652" t="str">
        <f t="shared" si="57"/>
        <v/>
      </c>
      <c r="B3652" s="15">
        <v>2017</v>
      </c>
      <c r="C3652" t="s">
        <v>1879</v>
      </c>
      <c r="D3652" t="s">
        <v>413</v>
      </c>
      <c r="E3652" t="s">
        <v>413</v>
      </c>
      <c r="F3652" s="10">
        <v>381186</v>
      </c>
      <c r="G3652" s="8">
        <v>1.6101999999999999E-5</v>
      </c>
      <c r="H3652" s="10">
        <v>16459.464400000001</v>
      </c>
      <c r="I3652" t="str">
        <f>IFERROR(VLOOKUP(D3652,'LEAID Match'!$A$2:$B$186,2,FALSE),"")</f>
        <v/>
      </c>
    </row>
    <row r="3653" spans="1:9" x14ac:dyDescent="0.2">
      <c r="A3653" t="str">
        <f t="shared" si="57"/>
        <v/>
      </c>
      <c r="B3653" s="15">
        <v>2018</v>
      </c>
      <c r="C3653" t="s">
        <v>1879</v>
      </c>
      <c r="D3653" t="s">
        <v>413</v>
      </c>
      <c r="E3653" t="s">
        <v>413</v>
      </c>
      <c r="F3653" s="10">
        <v>433061</v>
      </c>
      <c r="G3653" s="8">
        <v>1.5426000000000001E-5</v>
      </c>
      <c r="H3653" s="10">
        <v>21443.6826</v>
      </c>
      <c r="I3653" t="str">
        <f>IFERROR(VLOOKUP(D3653,'LEAID Match'!$A$2:$B$186,2,FALSE),"")</f>
        <v/>
      </c>
    </row>
    <row r="3654" spans="1:9" x14ac:dyDescent="0.2">
      <c r="A3654" t="str">
        <f t="shared" si="57"/>
        <v/>
      </c>
      <c r="B3654" s="15">
        <v>2019</v>
      </c>
      <c r="C3654" t="s">
        <v>1879</v>
      </c>
      <c r="D3654" t="s">
        <v>413</v>
      </c>
      <c r="E3654" t="s">
        <v>413</v>
      </c>
      <c r="F3654" s="10">
        <v>104650</v>
      </c>
      <c r="G3654" s="8">
        <v>4.2258000000000003E-6</v>
      </c>
      <c r="H3654" s="10">
        <v>7269.2211600000001</v>
      </c>
      <c r="I3654" t="str">
        <f>IFERROR(VLOOKUP(D3654,'LEAID Match'!$A$2:$B$186,2,FALSE),"")</f>
        <v/>
      </c>
    </row>
    <row r="3655" spans="1:9" x14ac:dyDescent="0.2">
      <c r="A3655" t="str">
        <f t="shared" si="57"/>
        <v/>
      </c>
      <c r="B3655" s="15">
        <v>2020</v>
      </c>
      <c r="C3655" t="s">
        <v>1879</v>
      </c>
      <c r="D3655" t="s">
        <v>413</v>
      </c>
      <c r="E3655" t="s">
        <v>413</v>
      </c>
      <c r="F3655" s="10">
        <v>378402</v>
      </c>
      <c r="G3655" s="8">
        <v>1.23701E-5</v>
      </c>
      <c r="H3655" s="10">
        <v>28438.859899999999</v>
      </c>
      <c r="I3655" t="str">
        <f>IFERROR(VLOOKUP(D3655,'LEAID Match'!$A$2:$B$186,2,FALSE),"")</f>
        <v/>
      </c>
    </row>
    <row r="3656" spans="1:9" x14ac:dyDescent="0.2">
      <c r="A3656" t="str">
        <f t="shared" si="57"/>
        <v/>
      </c>
      <c r="B3656" s="15">
        <v>2021</v>
      </c>
      <c r="C3656" t="s">
        <v>1879</v>
      </c>
      <c r="D3656" t="s">
        <v>413</v>
      </c>
      <c r="E3656" t="s">
        <v>413</v>
      </c>
      <c r="F3656" s="10">
        <v>360262</v>
      </c>
      <c r="G3656" s="8">
        <v>1.25329E-5</v>
      </c>
      <c r="H3656" s="10">
        <v>27089.86335</v>
      </c>
      <c r="I3656" t="str">
        <f>IFERROR(VLOOKUP(D3656,'LEAID Match'!$A$2:$B$186,2,FALSE),"")</f>
        <v/>
      </c>
    </row>
    <row r="3657" spans="1:9" x14ac:dyDescent="0.2">
      <c r="A3657" t="str">
        <f t="shared" si="57"/>
        <v/>
      </c>
      <c r="B3657" s="15">
        <v>2022</v>
      </c>
      <c r="C3657" t="s">
        <v>1879</v>
      </c>
      <c r="D3657" t="s">
        <v>413</v>
      </c>
      <c r="E3657" t="s">
        <v>413</v>
      </c>
      <c r="F3657" s="10">
        <v>456450</v>
      </c>
      <c r="G3657" s="8">
        <v>1.3713000000000001E-5</v>
      </c>
      <c r="H3657" s="10">
        <v>55266.132600000004</v>
      </c>
      <c r="I3657" t="str">
        <f>IFERROR(VLOOKUP(D3657,'LEAID Match'!$A$2:$B$186,2,FALSE),"")</f>
        <v/>
      </c>
    </row>
    <row r="3658" spans="1:9" x14ac:dyDescent="0.2">
      <c r="A3658" t="str">
        <f t="shared" si="57"/>
        <v/>
      </c>
      <c r="B3658" s="15">
        <v>2023</v>
      </c>
      <c r="C3658" t="s">
        <v>1879</v>
      </c>
      <c r="D3658" t="s">
        <v>413</v>
      </c>
      <c r="E3658" t="s">
        <v>413</v>
      </c>
      <c r="F3658" s="10">
        <v>374087</v>
      </c>
      <c r="G3658" s="8">
        <v>1.47148E-5</v>
      </c>
      <c r="H3658" s="10">
        <v>35211.04492</v>
      </c>
      <c r="I3658" t="str">
        <f>IFERROR(VLOOKUP(D3658,'LEAID Match'!$A$2:$B$186,2,FALSE),"")</f>
        <v/>
      </c>
    </row>
    <row r="3659" spans="1:9" x14ac:dyDescent="0.2">
      <c r="A3659" t="str">
        <f t="shared" si="57"/>
        <v/>
      </c>
      <c r="B3659" s="15">
        <v>2015</v>
      </c>
      <c r="C3659" t="s">
        <v>1880</v>
      </c>
      <c r="D3659" t="s">
        <v>414</v>
      </c>
      <c r="E3659" t="s">
        <v>414</v>
      </c>
      <c r="F3659" s="10">
        <v>321417</v>
      </c>
      <c r="G3659" s="8">
        <v>2.3404599999999999E-5</v>
      </c>
      <c r="H3659" s="10">
        <v>26290.387179999998</v>
      </c>
      <c r="I3659" t="str">
        <f>IFERROR(VLOOKUP(D3659,'LEAID Match'!$A$2:$B$186,2,FALSE),"")</f>
        <v/>
      </c>
    </row>
    <row r="3660" spans="1:9" x14ac:dyDescent="0.2">
      <c r="A3660" t="str">
        <f t="shared" si="57"/>
        <v/>
      </c>
      <c r="B3660" s="15">
        <v>2016</v>
      </c>
      <c r="C3660" t="s">
        <v>1880</v>
      </c>
      <c r="D3660" t="s">
        <v>414</v>
      </c>
      <c r="E3660" t="s">
        <v>414</v>
      </c>
      <c r="F3660" s="10">
        <v>355984</v>
      </c>
      <c r="G3660" s="8">
        <v>1.8456300000000001E-5</v>
      </c>
      <c r="H3660" s="10">
        <v>18037.341990000001</v>
      </c>
      <c r="I3660" t="str">
        <f>IFERROR(VLOOKUP(D3660,'LEAID Match'!$A$2:$B$186,2,FALSE),"")</f>
        <v/>
      </c>
    </row>
    <row r="3661" spans="1:9" x14ac:dyDescent="0.2">
      <c r="A3661" t="str">
        <f t="shared" si="57"/>
        <v/>
      </c>
      <c r="B3661" s="15">
        <v>2017</v>
      </c>
      <c r="C3661" t="s">
        <v>1880</v>
      </c>
      <c r="D3661" t="s">
        <v>414</v>
      </c>
      <c r="E3661" t="s">
        <v>414</v>
      </c>
      <c r="F3661" s="10">
        <v>374515</v>
      </c>
      <c r="G3661" s="8">
        <v>1.5820200000000001E-5</v>
      </c>
      <c r="H3661" s="10">
        <v>16171.408440000001</v>
      </c>
      <c r="I3661" t="str">
        <f>IFERROR(VLOOKUP(D3661,'LEAID Match'!$A$2:$B$186,2,FALSE),"")</f>
        <v/>
      </c>
    </row>
    <row r="3662" spans="1:9" x14ac:dyDescent="0.2">
      <c r="A3662" t="str">
        <f t="shared" si="57"/>
        <v/>
      </c>
      <c r="B3662" s="15">
        <v>2018</v>
      </c>
      <c r="C3662" t="s">
        <v>1880</v>
      </c>
      <c r="D3662" t="s">
        <v>414</v>
      </c>
      <c r="E3662" t="s">
        <v>414</v>
      </c>
      <c r="F3662" s="10">
        <v>293956</v>
      </c>
      <c r="G3662" s="8">
        <v>1.04709E-5</v>
      </c>
      <c r="H3662" s="10">
        <v>14555.59809</v>
      </c>
      <c r="I3662" t="str">
        <f>IFERROR(VLOOKUP(D3662,'LEAID Match'!$A$2:$B$186,2,FALSE),"")</f>
        <v/>
      </c>
    </row>
    <row r="3663" spans="1:9" x14ac:dyDescent="0.2">
      <c r="A3663" t="str">
        <f t="shared" si="57"/>
        <v/>
      </c>
      <c r="B3663" s="15">
        <v>2019</v>
      </c>
      <c r="C3663" t="s">
        <v>1880</v>
      </c>
      <c r="D3663" t="s">
        <v>414</v>
      </c>
      <c r="E3663" t="s">
        <v>414</v>
      </c>
      <c r="F3663" s="10">
        <v>444422</v>
      </c>
      <c r="G3663" s="8">
        <v>1.79458E-5</v>
      </c>
      <c r="H3663" s="10">
        <v>30870.365160000001</v>
      </c>
      <c r="I3663" t="str">
        <f>IFERROR(VLOOKUP(D3663,'LEAID Match'!$A$2:$B$186,2,FALSE),"")</f>
        <v/>
      </c>
    </row>
    <row r="3664" spans="1:9" x14ac:dyDescent="0.2">
      <c r="A3664" t="str">
        <f t="shared" si="57"/>
        <v/>
      </c>
      <c r="B3664" s="15">
        <v>2020</v>
      </c>
      <c r="C3664" t="s">
        <v>1880</v>
      </c>
      <c r="D3664" t="s">
        <v>414</v>
      </c>
      <c r="E3664" t="s">
        <v>414</v>
      </c>
      <c r="F3664" s="10">
        <v>462834</v>
      </c>
      <c r="G3664" s="8">
        <v>1.51302E-5</v>
      </c>
      <c r="H3664" s="10">
        <v>34784.3298</v>
      </c>
      <c r="I3664" t="str">
        <f>IFERROR(VLOOKUP(D3664,'LEAID Match'!$A$2:$B$186,2,FALSE),"")</f>
        <v/>
      </c>
    </row>
    <row r="3665" spans="1:9" x14ac:dyDescent="0.2">
      <c r="A3665" t="str">
        <f t="shared" si="57"/>
        <v/>
      </c>
      <c r="B3665" s="15">
        <v>2021</v>
      </c>
      <c r="C3665" t="s">
        <v>1880</v>
      </c>
      <c r="D3665" t="s">
        <v>414</v>
      </c>
      <c r="E3665" t="s">
        <v>414</v>
      </c>
      <c r="F3665" s="10">
        <v>508825</v>
      </c>
      <c r="G3665" s="8">
        <v>1.7701099999999999E-5</v>
      </c>
      <c r="H3665" s="10">
        <v>38260.927649999998</v>
      </c>
      <c r="I3665" t="str">
        <f>IFERROR(VLOOKUP(D3665,'LEAID Match'!$A$2:$B$186,2,FALSE),"")</f>
        <v/>
      </c>
    </row>
    <row r="3666" spans="1:9" x14ac:dyDescent="0.2">
      <c r="A3666" t="str">
        <f t="shared" si="57"/>
        <v/>
      </c>
      <c r="B3666" s="15">
        <v>2022</v>
      </c>
      <c r="C3666" t="s">
        <v>1880</v>
      </c>
      <c r="D3666" t="s">
        <v>414</v>
      </c>
      <c r="E3666" t="s">
        <v>414</v>
      </c>
      <c r="F3666" s="10">
        <v>553281</v>
      </c>
      <c r="G3666" s="8">
        <v>1.6622000000000001E-5</v>
      </c>
      <c r="H3666" s="10">
        <v>66989.984400000001</v>
      </c>
      <c r="I3666" t="str">
        <f>IFERROR(VLOOKUP(D3666,'LEAID Match'!$A$2:$B$186,2,FALSE),"")</f>
        <v/>
      </c>
    </row>
    <row r="3667" spans="1:9" x14ac:dyDescent="0.2">
      <c r="A3667" t="str">
        <f t="shared" si="57"/>
        <v/>
      </c>
      <c r="B3667" s="15">
        <v>2023</v>
      </c>
      <c r="C3667" t="s">
        <v>1880</v>
      </c>
      <c r="D3667" t="s">
        <v>414</v>
      </c>
      <c r="E3667" t="s">
        <v>414</v>
      </c>
      <c r="F3667" s="10">
        <v>635944</v>
      </c>
      <c r="G3667" s="8">
        <v>2.50149E-5</v>
      </c>
      <c r="H3667" s="10">
        <v>59858.154210000001</v>
      </c>
      <c r="I3667" t="str">
        <f>IFERROR(VLOOKUP(D3667,'LEAID Match'!$A$2:$B$186,2,FALSE),"")</f>
        <v/>
      </c>
    </row>
    <row r="3668" spans="1:9" x14ac:dyDescent="0.2">
      <c r="A3668" t="str">
        <f t="shared" si="57"/>
        <v/>
      </c>
      <c r="B3668" s="15">
        <v>2015</v>
      </c>
      <c r="C3668" t="s">
        <v>1881</v>
      </c>
      <c r="D3668" t="s">
        <v>415</v>
      </c>
      <c r="E3668" t="s">
        <v>415</v>
      </c>
      <c r="F3668" s="10">
        <v>623856</v>
      </c>
      <c r="G3668" s="8">
        <v>4.5427299999999998E-5</v>
      </c>
      <c r="H3668" s="10">
        <v>51028.486089999999</v>
      </c>
      <c r="I3668" t="str">
        <f>IFERROR(VLOOKUP(D3668,'LEAID Match'!$A$2:$B$186,2,FALSE),"")</f>
        <v/>
      </c>
    </row>
    <row r="3669" spans="1:9" x14ac:dyDescent="0.2">
      <c r="A3669" t="str">
        <f t="shared" si="57"/>
        <v/>
      </c>
      <c r="B3669" s="15">
        <v>2016</v>
      </c>
      <c r="C3669" t="s">
        <v>1881</v>
      </c>
      <c r="D3669" t="s">
        <v>415</v>
      </c>
      <c r="E3669" t="s">
        <v>415</v>
      </c>
      <c r="F3669" s="10">
        <v>897188</v>
      </c>
      <c r="G3669" s="8">
        <v>4.6515599999999999E-5</v>
      </c>
      <c r="H3669" s="10">
        <v>45459.695879999999</v>
      </c>
      <c r="I3669" t="str">
        <f>IFERROR(VLOOKUP(D3669,'LEAID Match'!$A$2:$B$186,2,FALSE),"")</f>
        <v/>
      </c>
    </row>
    <row r="3670" spans="1:9" x14ac:dyDescent="0.2">
      <c r="A3670" t="str">
        <f t="shared" si="57"/>
        <v/>
      </c>
      <c r="B3670" s="15">
        <v>2017</v>
      </c>
      <c r="C3670" t="s">
        <v>1881</v>
      </c>
      <c r="D3670" t="s">
        <v>415</v>
      </c>
      <c r="E3670" t="s">
        <v>415</v>
      </c>
      <c r="F3670" s="10">
        <v>1165059</v>
      </c>
      <c r="G3670" s="8">
        <v>4.92141E-5</v>
      </c>
      <c r="H3670" s="10">
        <v>50306.653019999998</v>
      </c>
      <c r="I3670" t="str">
        <f>IFERROR(VLOOKUP(D3670,'LEAID Match'!$A$2:$B$186,2,FALSE),"")</f>
        <v/>
      </c>
    </row>
    <row r="3671" spans="1:9" x14ac:dyDescent="0.2">
      <c r="A3671" t="str">
        <f t="shared" si="57"/>
        <v/>
      </c>
      <c r="B3671" s="15">
        <v>2018</v>
      </c>
      <c r="C3671" t="s">
        <v>1881</v>
      </c>
      <c r="D3671" t="s">
        <v>415</v>
      </c>
      <c r="E3671" t="s">
        <v>415</v>
      </c>
      <c r="F3671" s="10">
        <v>1402799</v>
      </c>
      <c r="G3671" s="8">
        <v>4.9968800000000002E-5</v>
      </c>
      <c r="H3671" s="10">
        <v>69461.628880000004</v>
      </c>
      <c r="I3671" t="str">
        <f>IFERROR(VLOOKUP(D3671,'LEAID Match'!$A$2:$B$186,2,FALSE),"")</f>
        <v/>
      </c>
    </row>
    <row r="3672" spans="1:9" x14ac:dyDescent="0.2">
      <c r="A3672" t="str">
        <f t="shared" si="57"/>
        <v/>
      </c>
      <c r="B3672" s="15">
        <v>2019</v>
      </c>
      <c r="C3672" t="s">
        <v>1881</v>
      </c>
      <c r="D3672" t="s">
        <v>415</v>
      </c>
      <c r="E3672" t="s">
        <v>415</v>
      </c>
      <c r="F3672" s="10">
        <v>1289870</v>
      </c>
      <c r="G3672" s="8">
        <v>5.20851E-5</v>
      </c>
      <c r="H3672" s="10">
        <v>89596.789019999997</v>
      </c>
      <c r="I3672" t="str">
        <f>IFERROR(VLOOKUP(D3672,'LEAID Match'!$A$2:$B$186,2,FALSE),"")</f>
        <v/>
      </c>
    </row>
    <row r="3673" spans="1:9" x14ac:dyDescent="0.2">
      <c r="A3673" t="str">
        <f t="shared" si="57"/>
        <v/>
      </c>
      <c r="B3673" s="15">
        <v>2020</v>
      </c>
      <c r="C3673" t="s">
        <v>1881</v>
      </c>
      <c r="D3673" t="s">
        <v>415</v>
      </c>
      <c r="E3673" t="s">
        <v>415</v>
      </c>
      <c r="F3673" s="10">
        <v>1541890</v>
      </c>
      <c r="G3673" s="8">
        <v>5.0405000000000003E-5</v>
      </c>
      <c r="H3673" s="10">
        <v>115881.095</v>
      </c>
      <c r="I3673" t="str">
        <f>IFERROR(VLOOKUP(D3673,'LEAID Match'!$A$2:$B$186,2,FALSE),"")</f>
        <v/>
      </c>
    </row>
    <row r="3674" spans="1:9" x14ac:dyDescent="0.2">
      <c r="A3674" t="str">
        <f t="shared" si="57"/>
        <v/>
      </c>
      <c r="B3674" s="15">
        <v>2021</v>
      </c>
      <c r="C3674" t="s">
        <v>1881</v>
      </c>
      <c r="D3674" t="s">
        <v>415</v>
      </c>
      <c r="E3674" t="s">
        <v>415</v>
      </c>
      <c r="F3674" s="10">
        <v>1442208</v>
      </c>
      <c r="G3674" s="8">
        <v>5.01718E-5</v>
      </c>
      <c r="H3674" s="10">
        <v>108446.34570000001</v>
      </c>
      <c r="I3674" t="str">
        <f>IFERROR(VLOOKUP(D3674,'LEAID Match'!$A$2:$B$186,2,FALSE),"")</f>
        <v/>
      </c>
    </row>
    <row r="3675" spans="1:9" x14ac:dyDescent="0.2">
      <c r="A3675" t="str">
        <f t="shared" si="57"/>
        <v/>
      </c>
      <c r="B3675" s="15">
        <v>2022</v>
      </c>
      <c r="C3675" t="s">
        <v>1881</v>
      </c>
      <c r="D3675" t="s">
        <v>415</v>
      </c>
      <c r="E3675" t="s">
        <v>415</v>
      </c>
      <c r="F3675" s="10">
        <v>1540824</v>
      </c>
      <c r="G3675" s="8">
        <v>4.62904E-5</v>
      </c>
      <c r="H3675" s="10">
        <v>186559.57008</v>
      </c>
      <c r="I3675" t="str">
        <f>IFERROR(VLOOKUP(D3675,'LEAID Match'!$A$2:$B$186,2,FALSE),"")</f>
        <v/>
      </c>
    </row>
    <row r="3676" spans="1:9" x14ac:dyDescent="0.2">
      <c r="A3676" t="str">
        <f t="shared" si="57"/>
        <v/>
      </c>
      <c r="B3676" s="15">
        <v>2023</v>
      </c>
      <c r="C3676" t="s">
        <v>1881</v>
      </c>
      <c r="D3676" t="s">
        <v>415</v>
      </c>
      <c r="E3676" t="s">
        <v>415</v>
      </c>
      <c r="F3676" s="10">
        <v>1259833</v>
      </c>
      <c r="G3676" s="8">
        <v>4.9555699999999997E-5</v>
      </c>
      <c r="H3676" s="10">
        <v>118581.83452999999</v>
      </c>
      <c r="I3676" t="str">
        <f>IFERROR(VLOOKUP(D3676,'LEAID Match'!$A$2:$B$186,2,FALSE),"")</f>
        <v/>
      </c>
    </row>
    <row r="3677" spans="1:9" x14ac:dyDescent="0.2">
      <c r="A3677" t="str">
        <f t="shared" si="57"/>
        <v/>
      </c>
      <c r="B3677" s="15">
        <v>2015</v>
      </c>
      <c r="C3677" t="s">
        <v>1882</v>
      </c>
      <c r="D3677" t="s">
        <v>416</v>
      </c>
      <c r="E3677" t="s">
        <v>416</v>
      </c>
      <c r="F3677" s="10" t="s">
        <v>29</v>
      </c>
      <c r="G3677" s="8">
        <v>0</v>
      </c>
      <c r="H3677" s="10">
        <v>0</v>
      </c>
      <c r="I3677" t="str">
        <f>IFERROR(VLOOKUP(D3677,'LEAID Match'!$A$2:$B$186,2,FALSE),"")</f>
        <v/>
      </c>
    </row>
    <row r="3678" spans="1:9" x14ac:dyDescent="0.2">
      <c r="A3678" t="str">
        <f t="shared" si="57"/>
        <v/>
      </c>
      <c r="B3678" s="15">
        <v>2016</v>
      </c>
      <c r="C3678" t="s">
        <v>1882</v>
      </c>
      <c r="D3678" t="s">
        <v>416</v>
      </c>
      <c r="E3678" t="s">
        <v>416</v>
      </c>
      <c r="F3678" s="10" t="s">
        <v>29</v>
      </c>
      <c r="G3678" s="8">
        <v>0</v>
      </c>
      <c r="H3678" s="10">
        <v>0</v>
      </c>
      <c r="I3678" t="str">
        <f>IFERROR(VLOOKUP(D3678,'LEAID Match'!$A$2:$B$186,2,FALSE),"")</f>
        <v/>
      </c>
    </row>
    <row r="3679" spans="1:9" x14ac:dyDescent="0.2">
      <c r="A3679" t="str">
        <f t="shared" si="57"/>
        <v/>
      </c>
      <c r="B3679" s="15">
        <v>2017</v>
      </c>
      <c r="C3679" t="s">
        <v>1882</v>
      </c>
      <c r="D3679" t="s">
        <v>416</v>
      </c>
      <c r="E3679" t="s">
        <v>416</v>
      </c>
      <c r="F3679" s="10" t="s">
        <v>29</v>
      </c>
      <c r="G3679" s="8">
        <v>0</v>
      </c>
      <c r="H3679" s="10">
        <v>0</v>
      </c>
      <c r="I3679" t="str">
        <f>IFERROR(VLOOKUP(D3679,'LEAID Match'!$A$2:$B$186,2,FALSE),"")</f>
        <v/>
      </c>
    </row>
    <row r="3680" spans="1:9" x14ac:dyDescent="0.2">
      <c r="A3680" t="str">
        <f t="shared" si="57"/>
        <v/>
      </c>
      <c r="B3680" s="15">
        <v>2018</v>
      </c>
      <c r="C3680" t="s">
        <v>1882</v>
      </c>
      <c r="D3680" t="s">
        <v>416</v>
      </c>
      <c r="E3680" t="s">
        <v>416</v>
      </c>
      <c r="F3680" s="10" t="s">
        <v>29</v>
      </c>
      <c r="G3680" s="8">
        <v>0</v>
      </c>
      <c r="H3680" s="10">
        <v>0</v>
      </c>
      <c r="I3680" t="str">
        <f>IFERROR(VLOOKUP(D3680,'LEAID Match'!$A$2:$B$186,2,FALSE),"")</f>
        <v/>
      </c>
    </row>
    <row r="3681" spans="1:9" x14ac:dyDescent="0.2">
      <c r="A3681" t="str">
        <f t="shared" si="57"/>
        <v/>
      </c>
      <c r="B3681" s="15">
        <v>2019</v>
      </c>
      <c r="C3681" t="s">
        <v>1882</v>
      </c>
      <c r="D3681" t="s">
        <v>416</v>
      </c>
      <c r="E3681" t="s">
        <v>416</v>
      </c>
      <c r="F3681" s="10" t="s">
        <v>29</v>
      </c>
      <c r="G3681" s="8">
        <v>0</v>
      </c>
      <c r="H3681" s="10">
        <v>0</v>
      </c>
      <c r="I3681" t="str">
        <f>IFERROR(VLOOKUP(D3681,'LEAID Match'!$A$2:$B$186,2,FALSE),"")</f>
        <v/>
      </c>
    </row>
    <row r="3682" spans="1:9" x14ac:dyDescent="0.2">
      <c r="A3682" t="str">
        <f t="shared" si="57"/>
        <v/>
      </c>
      <c r="B3682" s="15">
        <v>2020</v>
      </c>
      <c r="C3682" t="s">
        <v>1882</v>
      </c>
      <c r="D3682" t="s">
        <v>416</v>
      </c>
      <c r="E3682" t="s">
        <v>416</v>
      </c>
      <c r="F3682" s="10" t="s">
        <v>29</v>
      </c>
      <c r="G3682" s="8">
        <v>0</v>
      </c>
      <c r="H3682" s="10">
        <v>0</v>
      </c>
      <c r="I3682" t="str">
        <f>IFERROR(VLOOKUP(D3682,'LEAID Match'!$A$2:$B$186,2,FALSE),"")</f>
        <v/>
      </c>
    </row>
    <row r="3683" spans="1:9" x14ac:dyDescent="0.2">
      <c r="A3683" t="str">
        <f t="shared" si="57"/>
        <v/>
      </c>
      <c r="B3683" s="15">
        <v>2021</v>
      </c>
      <c r="C3683" t="s">
        <v>1882</v>
      </c>
      <c r="D3683" t="s">
        <v>416</v>
      </c>
      <c r="E3683" t="s">
        <v>416</v>
      </c>
      <c r="F3683" s="10" t="s">
        <v>29</v>
      </c>
      <c r="G3683" s="8">
        <v>0</v>
      </c>
      <c r="H3683" s="10">
        <v>0</v>
      </c>
      <c r="I3683" t="str">
        <f>IFERROR(VLOOKUP(D3683,'LEAID Match'!$A$2:$B$186,2,FALSE),"")</f>
        <v/>
      </c>
    </row>
    <row r="3684" spans="1:9" x14ac:dyDescent="0.2">
      <c r="A3684" t="str">
        <f t="shared" si="57"/>
        <v/>
      </c>
      <c r="B3684" s="15">
        <v>2022</v>
      </c>
      <c r="C3684" t="s">
        <v>1882</v>
      </c>
      <c r="D3684" t="s">
        <v>416</v>
      </c>
      <c r="E3684" t="s">
        <v>416</v>
      </c>
      <c r="F3684" s="10" t="s">
        <v>29</v>
      </c>
      <c r="G3684" s="8">
        <v>0</v>
      </c>
      <c r="H3684" s="10">
        <v>0</v>
      </c>
      <c r="I3684" t="str">
        <f>IFERROR(VLOOKUP(D3684,'LEAID Match'!$A$2:$B$186,2,FALSE),"")</f>
        <v/>
      </c>
    </row>
    <row r="3685" spans="1:9" x14ac:dyDescent="0.2">
      <c r="A3685" t="str">
        <f t="shared" si="57"/>
        <v/>
      </c>
      <c r="B3685" s="15">
        <v>2023</v>
      </c>
      <c r="C3685" t="s">
        <v>1882</v>
      </c>
      <c r="D3685" t="s">
        <v>416</v>
      </c>
      <c r="E3685" t="s">
        <v>416</v>
      </c>
      <c r="F3685" s="10" t="s">
        <v>2013</v>
      </c>
      <c r="G3685" s="8">
        <v>0</v>
      </c>
      <c r="H3685" s="10">
        <v>0</v>
      </c>
      <c r="I3685" t="str">
        <f>IFERROR(VLOOKUP(D3685,'LEAID Match'!$A$2:$B$186,2,FALSE),"")</f>
        <v/>
      </c>
    </row>
    <row r="3686" spans="1:9" x14ac:dyDescent="0.2">
      <c r="A3686" t="str">
        <f t="shared" si="57"/>
        <v/>
      </c>
      <c r="B3686" s="15">
        <v>2015</v>
      </c>
      <c r="C3686" t="s">
        <v>1883</v>
      </c>
      <c r="D3686" t="s">
        <v>417</v>
      </c>
      <c r="E3686" t="s">
        <v>417</v>
      </c>
      <c r="F3686" s="10">
        <v>80251</v>
      </c>
      <c r="G3686" s="8">
        <v>5.8436000000000003E-6</v>
      </c>
      <c r="H3686" s="10">
        <v>6564.1158800000003</v>
      </c>
      <c r="I3686" t="str">
        <f>IFERROR(VLOOKUP(D3686,'LEAID Match'!$A$2:$B$186,2,FALSE),"")</f>
        <v/>
      </c>
    </row>
    <row r="3687" spans="1:9" x14ac:dyDescent="0.2">
      <c r="A3687" t="str">
        <f t="shared" si="57"/>
        <v/>
      </c>
      <c r="B3687" s="15">
        <v>2016</v>
      </c>
      <c r="C3687" t="s">
        <v>1883</v>
      </c>
      <c r="D3687" t="s">
        <v>417</v>
      </c>
      <c r="E3687" t="s">
        <v>417</v>
      </c>
      <c r="F3687" s="10">
        <v>140022</v>
      </c>
      <c r="G3687" s="8">
        <v>7.2595999999999999E-6</v>
      </c>
      <c r="H3687" s="10">
        <v>7094.8070799999996</v>
      </c>
      <c r="I3687" t="str">
        <f>IFERROR(VLOOKUP(D3687,'LEAID Match'!$A$2:$B$186,2,FALSE),"")</f>
        <v/>
      </c>
    </row>
    <row r="3688" spans="1:9" x14ac:dyDescent="0.2">
      <c r="A3688" t="str">
        <f t="shared" si="57"/>
        <v/>
      </c>
      <c r="B3688" s="15">
        <v>2017</v>
      </c>
      <c r="C3688" t="s">
        <v>1883</v>
      </c>
      <c r="D3688" t="s">
        <v>417</v>
      </c>
      <c r="E3688" t="s">
        <v>417</v>
      </c>
      <c r="F3688" s="10">
        <v>155263</v>
      </c>
      <c r="G3688" s="8">
        <v>6.5586000000000002E-6</v>
      </c>
      <c r="H3688" s="10">
        <v>6704.2009200000002</v>
      </c>
      <c r="I3688" t="str">
        <f>IFERROR(VLOOKUP(D3688,'LEAID Match'!$A$2:$B$186,2,FALSE),"")</f>
        <v/>
      </c>
    </row>
    <row r="3689" spans="1:9" x14ac:dyDescent="0.2">
      <c r="A3689" t="str">
        <f t="shared" si="57"/>
        <v/>
      </c>
      <c r="B3689" s="15">
        <v>2018</v>
      </c>
      <c r="C3689" t="s">
        <v>1883</v>
      </c>
      <c r="D3689" t="s">
        <v>417</v>
      </c>
      <c r="E3689" t="s">
        <v>417</v>
      </c>
      <c r="F3689" s="10">
        <v>170052</v>
      </c>
      <c r="G3689" s="8">
        <v>6.0573999999999998E-6</v>
      </c>
      <c r="H3689" s="10">
        <v>8420.3917399999991</v>
      </c>
      <c r="I3689" t="str">
        <f>IFERROR(VLOOKUP(D3689,'LEAID Match'!$A$2:$B$186,2,FALSE),"")</f>
        <v/>
      </c>
    </row>
    <row r="3690" spans="1:9" x14ac:dyDescent="0.2">
      <c r="A3690" t="str">
        <f t="shared" si="57"/>
        <v/>
      </c>
      <c r="B3690" s="15">
        <v>2019</v>
      </c>
      <c r="C3690" t="s">
        <v>1883</v>
      </c>
      <c r="D3690" t="s">
        <v>417</v>
      </c>
      <c r="E3690" t="s">
        <v>417</v>
      </c>
      <c r="F3690" s="10">
        <v>159473</v>
      </c>
      <c r="G3690" s="8">
        <v>6.4394999999999999E-6</v>
      </c>
      <c r="H3690" s="10">
        <v>11077.2279</v>
      </c>
      <c r="I3690" t="str">
        <f>IFERROR(VLOOKUP(D3690,'LEAID Match'!$A$2:$B$186,2,FALSE),"")</f>
        <v/>
      </c>
    </row>
    <row r="3691" spans="1:9" x14ac:dyDescent="0.2">
      <c r="A3691" t="str">
        <f t="shared" si="57"/>
        <v/>
      </c>
      <c r="B3691" s="15">
        <v>2020</v>
      </c>
      <c r="C3691" t="s">
        <v>1883</v>
      </c>
      <c r="D3691" t="s">
        <v>417</v>
      </c>
      <c r="E3691" t="s">
        <v>417</v>
      </c>
      <c r="F3691" s="10">
        <v>177244</v>
      </c>
      <c r="G3691" s="8">
        <v>5.7942000000000004E-6</v>
      </c>
      <c r="H3691" s="10">
        <v>13320.865800000001</v>
      </c>
      <c r="I3691" t="str">
        <f>IFERROR(VLOOKUP(D3691,'LEAID Match'!$A$2:$B$186,2,FALSE),"")</f>
        <v/>
      </c>
    </row>
    <row r="3692" spans="1:9" x14ac:dyDescent="0.2">
      <c r="A3692" t="str">
        <f t="shared" si="57"/>
        <v/>
      </c>
      <c r="B3692" s="15">
        <v>2021</v>
      </c>
      <c r="C3692" t="s">
        <v>1883</v>
      </c>
      <c r="D3692" t="s">
        <v>417</v>
      </c>
      <c r="E3692" t="s">
        <v>417</v>
      </c>
      <c r="F3692" s="10">
        <v>176270</v>
      </c>
      <c r="G3692" s="8">
        <v>6.1321000000000001E-6</v>
      </c>
      <c r="H3692" s="10">
        <v>13254.534149999999</v>
      </c>
      <c r="I3692" t="str">
        <f>IFERROR(VLOOKUP(D3692,'LEAID Match'!$A$2:$B$186,2,FALSE),"")</f>
        <v/>
      </c>
    </row>
    <row r="3693" spans="1:9" x14ac:dyDescent="0.2">
      <c r="A3693" t="str">
        <f t="shared" si="57"/>
        <v/>
      </c>
      <c r="B3693" s="15">
        <v>2022</v>
      </c>
      <c r="C3693" t="s">
        <v>1883</v>
      </c>
      <c r="D3693" t="s">
        <v>417</v>
      </c>
      <c r="E3693" t="s">
        <v>417</v>
      </c>
      <c r="F3693" s="10">
        <v>161885</v>
      </c>
      <c r="G3693" s="8">
        <v>4.8635000000000001E-6</v>
      </c>
      <c r="H3693" s="10">
        <v>19600.877700000001</v>
      </c>
      <c r="I3693" t="str">
        <f>IFERROR(VLOOKUP(D3693,'LEAID Match'!$A$2:$B$186,2,FALSE),"")</f>
        <v/>
      </c>
    </row>
    <row r="3694" spans="1:9" x14ac:dyDescent="0.2">
      <c r="A3694" t="str">
        <f t="shared" si="57"/>
        <v/>
      </c>
      <c r="B3694" s="15">
        <v>2023</v>
      </c>
      <c r="C3694" t="s">
        <v>1883</v>
      </c>
      <c r="D3694" t="s">
        <v>417</v>
      </c>
      <c r="E3694" t="s">
        <v>417</v>
      </c>
      <c r="F3694" s="10">
        <v>152933</v>
      </c>
      <c r="G3694" s="8">
        <v>6.0155999999999996E-6</v>
      </c>
      <c r="H3694" s="10">
        <v>14394.729239999999</v>
      </c>
      <c r="I3694" t="str">
        <f>IFERROR(VLOOKUP(D3694,'LEAID Match'!$A$2:$B$186,2,FALSE),"")</f>
        <v/>
      </c>
    </row>
    <row r="3695" spans="1:9" x14ac:dyDescent="0.2">
      <c r="A3695" t="str">
        <f t="shared" si="57"/>
        <v/>
      </c>
      <c r="B3695" s="15">
        <v>2015</v>
      </c>
      <c r="C3695" t="s">
        <v>1884</v>
      </c>
      <c r="D3695" t="s">
        <v>418</v>
      </c>
      <c r="E3695" t="s">
        <v>418</v>
      </c>
      <c r="F3695" s="10">
        <v>3350891</v>
      </c>
      <c r="G3695" s="8">
        <v>2.4400180000000001E-4</v>
      </c>
      <c r="H3695" s="10">
        <v>274087.22194000002</v>
      </c>
      <c r="I3695" t="str">
        <f>IFERROR(VLOOKUP(D3695,'LEAID Match'!$A$2:$B$186,2,FALSE),"")</f>
        <v/>
      </c>
    </row>
    <row r="3696" spans="1:9" x14ac:dyDescent="0.2">
      <c r="A3696" t="str">
        <f t="shared" si="57"/>
        <v/>
      </c>
      <c r="B3696" s="15">
        <v>2016</v>
      </c>
      <c r="C3696" t="s">
        <v>1884</v>
      </c>
      <c r="D3696" t="s">
        <v>418</v>
      </c>
      <c r="E3696" t="s">
        <v>418</v>
      </c>
      <c r="F3696" s="10">
        <v>4163918</v>
      </c>
      <c r="G3696" s="8">
        <v>2.1588240000000001E-4</v>
      </c>
      <c r="H3696" s="10">
        <v>210981.86952000001</v>
      </c>
      <c r="I3696" t="str">
        <f>IFERROR(VLOOKUP(D3696,'LEAID Match'!$A$2:$B$186,2,FALSE),"")</f>
        <v/>
      </c>
    </row>
    <row r="3697" spans="1:9" x14ac:dyDescent="0.2">
      <c r="A3697" t="str">
        <f t="shared" si="57"/>
        <v/>
      </c>
      <c r="B3697" s="15">
        <v>2017</v>
      </c>
      <c r="C3697" t="s">
        <v>1884</v>
      </c>
      <c r="D3697" t="s">
        <v>418</v>
      </c>
      <c r="E3697" t="s">
        <v>418</v>
      </c>
      <c r="F3697" s="10">
        <v>4321734</v>
      </c>
      <c r="G3697" s="8">
        <v>1.825575E-4</v>
      </c>
      <c r="H3697" s="10">
        <v>186610.27650000001</v>
      </c>
      <c r="I3697" t="str">
        <f>IFERROR(VLOOKUP(D3697,'LEAID Match'!$A$2:$B$186,2,FALSE),"")</f>
        <v/>
      </c>
    </row>
    <row r="3698" spans="1:9" x14ac:dyDescent="0.2">
      <c r="A3698" t="str">
        <f t="shared" si="57"/>
        <v/>
      </c>
      <c r="B3698" s="15">
        <v>2018</v>
      </c>
      <c r="C3698" t="s">
        <v>1884</v>
      </c>
      <c r="D3698" t="s">
        <v>418</v>
      </c>
      <c r="E3698" t="s">
        <v>418</v>
      </c>
      <c r="F3698" s="10">
        <v>6099771</v>
      </c>
      <c r="G3698" s="8">
        <v>2.1727859999999999E-4</v>
      </c>
      <c r="H3698" s="10">
        <v>302038.98186</v>
      </c>
      <c r="I3698" t="str">
        <f>IFERROR(VLOOKUP(D3698,'LEAID Match'!$A$2:$B$186,2,FALSE),"")</f>
        <v/>
      </c>
    </row>
    <row r="3699" spans="1:9" x14ac:dyDescent="0.2">
      <c r="A3699" t="str">
        <f t="shared" si="57"/>
        <v/>
      </c>
      <c r="B3699" s="15">
        <v>2019</v>
      </c>
      <c r="C3699" t="s">
        <v>1884</v>
      </c>
      <c r="D3699" t="s">
        <v>418</v>
      </c>
      <c r="E3699" t="s">
        <v>418</v>
      </c>
      <c r="F3699" s="10">
        <v>6428356</v>
      </c>
      <c r="G3699" s="8">
        <v>2.5957760000000003E-4</v>
      </c>
      <c r="H3699" s="10">
        <v>446525.38752000005</v>
      </c>
      <c r="I3699" t="str">
        <f>IFERROR(VLOOKUP(D3699,'LEAID Match'!$A$2:$B$186,2,FALSE),"")</f>
        <v/>
      </c>
    </row>
    <row r="3700" spans="1:9" x14ac:dyDescent="0.2">
      <c r="A3700" t="str">
        <f t="shared" si="57"/>
        <v/>
      </c>
      <c r="B3700" s="15">
        <v>2020</v>
      </c>
      <c r="C3700" t="s">
        <v>1884</v>
      </c>
      <c r="D3700" t="s">
        <v>418</v>
      </c>
      <c r="E3700" t="s">
        <v>418</v>
      </c>
      <c r="F3700" s="10">
        <v>7504363</v>
      </c>
      <c r="G3700" s="8">
        <v>2.4532040000000002E-4</v>
      </c>
      <c r="H3700" s="10">
        <v>563991.59960000007</v>
      </c>
      <c r="I3700" t="str">
        <f>IFERROR(VLOOKUP(D3700,'LEAID Match'!$A$2:$B$186,2,FALSE),"")</f>
        <v/>
      </c>
    </row>
    <row r="3701" spans="1:9" x14ac:dyDescent="0.2">
      <c r="A3701" t="str">
        <f t="shared" si="57"/>
        <v/>
      </c>
      <c r="B3701" s="15">
        <v>2021</v>
      </c>
      <c r="C3701" t="s">
        <v>1884</v>
      </c>
      <c r="D3701" t="s">
        <v>418</v>
      </c>
      <c r="E3701" t="s">
        <v>418</v>
      </c>
      <c r="F3701" s="10">
        <v>7113302</v>
      </c>
      <c r="G3701" s="8">
        <v>2.4745890000000002E-4</v>
      </c>
      <c r="H3701" s="10">
        <v>534882.41235</v>
      </c>
      <c r="I3701" t="str">
        <f>IFERROR(VLOOKUP(D3701,'LEAID Match'!$A$2:$B$186,2,FALSE),"")</f>
        <v/>
      </c>
    </row>
    <row r="3702" spans="1:9" x14ac:dyDescent="0.2">
      <c r="A3702" t="str">
        <f t="shared" si="57"/>
        <v/>
      </c>
      <c r="B3702" s="15">
        <v>2022</v>
      </c>
      <c r="C3702" t="s">
        <v>1884</v>
      </c>
      <c r="D3702" t="s">
        <v>418</v>
      </c>
      <c r="E3702" t="s">
        <v>418</v>
      </c>
      <c r="F3702" s="10">
        <v>8371343</v>
      </c>
      <c r="G3702" s="8">
        <v>2.5149720000000001E-4</v>
      </c>
      <c r="H3702" s="10">
        <v>1013584.01544</v>
      </c>
      <c r="I3702" t="str">
        <f>IFERROR(VLOOKUP(D3702,'LEAID Match'!$A$2:$B$186,2,FALSE),"")</f>
        <v/>
      </c>
    </row>
    <row r="3703" spans="1:9" x14ac:dyDescent="0.2">
      <c r="A3703" t="str">
        <f t="shared" si="57"/>
        <v/>
      </c>
      <c r="B3703" s="15">
        <v>2023</v>
      </c>
      <c r="C3703" t="s">
        <v>1884</v>
      </c>
      <c r="D3703" t="s">
        <v>418</v>
      </c>
      <c r="E3703" t="s">
        <v>418</v>
      </c>
      <c r="F3703" s="10">
        <v>7133478</v>
      </c>
      <c r="G3703" s="8">
        <v>2.805962E-4</v>
      </c>
      <c r="H3703" s="10">
        <v>671438.64697999996</v>
      </c>
      <c r="I3703" t="str">
        <f>IFERROR(VLOOKUP(D3703,'LEAID Match'!$A$2:$B$186,2,FALSE),"")</f>
        <v/>
      </c>
    </row>
    <row r="3704" spans="1:9" x14ac:dyDescent="0.2">
      <c r="A3704" t="str">
        <f t="shared" si="57"/>
        <v/>
      </c>
      <c r="B3704" s="15">
        <v>2015</v>
      </c>
      <c r="C3704" t="s">
        <v>1885</v>
      </c>
      <c r="D3704" t="s">
        <v>419</v>
      </c>
      <c r="E3704" t="s">
        <v>419</v>
      </c>
      <c r="F3704" s="10">
        <v>93996</v>
      </c>
      <c r="G3704" s="8">
        <v>6.8445000000000003E-6</v>
      </c>
      <c r="H3704" s="10">
        <v>7688.4268500000007</v>
      </c>
      <c r="I3704" t="str">
        <f>IFERROR(VLOOKUP(D3704,'LEAID Match'!$A$2:$B$186,2,FALSE),"")</f>
        <v/>
      </c>
    </row>
    <row r="3705" spans="1:9" x14ac:dyDescent="0.2">
      <c r="A3705" t="str">
        <f t="shared" si="57"/>
        <v/>
      </c>
      <c r="B3705" s="15">
        <v>2016</v>
      </c>
      <c r="C3705" t="s">
        <v>1885</v>
      </c>
      <c r="D3705" t="s">
        <v>419</v>
      </c>
      <c r="E3705" t="s">
        <v>419</v>
      </c>
      <c r="F3705" s="10">
        <v>106136</v>
      </c>
      <c r="G3705" s="8">
        <v>5.5026999999999998E-6</v>
      </c>
      <c r="H3705" s="10">
        <v>5377.7887099999998</v>
      </c>
      <c r="I3705" t="str">
        <f>IFERROR(VLOOKUP(D3705,'LEAID Match'!$A$2:$B$186,2,FALSE),"")</f>
        <v/>
      </c>
    </row>
    <row r="3706" spans="1:9" x14ac:dyDescent="0.2">
      <c r="A3706" t="str">
        <f t="shared" si="57"/>
        <v/>
      </c>
      <c r="B3706" s="15">
        <v>2017</v>
      </c>
      <c r="C3706" t="s">
        <v>1885</v>
      </c>
      <c r="D3706" t="s">
        <v>419</v>
      </c>
      <c r="E3706" t="s">
        <v>419</v>
      </c>
      <c r="F3706" s="10">
        <v>114701</v>
      </c>
      <c r="G3706" s="8">
        <v>4.8451999999999998E-6</v>
      </c>
      <c r="H3706" s="10">
        <v>4952.7634399999997</v>
      </c>
      <c r="I3706" t="str">
        <f>IFERROR(VLOOKUP(D3706,'LEAID Match'!$A$2:$B$186,2,FALSE),"")</f>
        <v/>
      </c>
    </row>
    <row r="3707" spans="1:9" x14ac:dyDescent="0.2">
      <c r="A3707" t="str">
        <f t="shared" si="57"/>
        <v/>
      </c>
      <c r="B3707" s="15">
        <v>2018</v>
      </c>
      <c r="C3707" t="s">
        <v>1885</v>
      </c>
      <c r="D3707" t="s">
        <v>419</v>
      </c>
      <c r="E3707" t="s">
        <v>419</v>
      </c>
      <c r="F3707" s="10">
        <v>87528</v>
      </c>
      <c r="G3707" s="8">
        <v>3.1178E-6</v>
      </c>
      <c r="H3707" s="10">
        <v>4334.0537800000002</v>
      </c>
      <c r="I3707" t="str">
        <f>IFERROR(VLOOKUP(D3707,'LEAID Match'!$A$2:$B$186,2,FALSE),"")</f>
        <v/>
      </c>
    </row>
    <row r="3708" spans="1:9" x14ac:dyDescent="0.2">
      <c r="A3708" t="str">
        <f t="shared" si="57"/>
        <v/>
      </c>
      <c r="B3708" s="15">
        <v>2019</v>
      </c>
      <c r="C3708" t="s">
        <v>1885</v>
      </c>
      <c r="D3708" t="s">
        <v>419</v>
      </c>
      <c r="E3708" t="s">
        <v>419</v>
      </c>
      <c r="F3708" s="10">
        <v>89188</v>
      </c>
      <c r="G3708" s="8">
        <v>3.6013999999999999E-6</v>
      </c>
      <c r="H3708" s="10">
        <v>6195.1282799999999</v>
      </c>
      <c r="I3708" t="str">
        <f>IFERROR(VLOOKUP(D3708,'LEAID Match'!$A$2:$B$186,2,FALSE),"")</f>
        <v/>
      </c>
    </row>
    <row r="3709" spans="1:9" x14ac:dyDescent="0.2">
      <c r="A3709" t="str">
        <f t="shared" si="57"/>
        <v/>
      </c>
      <c r="B3709" s="15">
        <v>2020</v>
      </c>
      <c r="C3709" t="s">
        <v>1885</v>
      </c>
      <c r="D3709" t="s">
        <v>419</v>
      </c>
      <c r="E3709" t="s">
        <v>419</v>
      </c>
      <c r="F3709" s="10">
        <v>140498</v>
      </c>
      <c r="G3709" s="8">
        <v>4.5928999999999997E-6</v>
      </c>
      <c r="H3709" s="10">
        <v>10559.077099999999</v>
      </c>
      <c r="I3709" t="str">
        <f>IFERROR(VLOOKUP(D3709,'LEAID Match'!$A$2:$B$186,2,FALSE),"")</f>
        <v/>
      </c>
    </row>
    <row r="3710" spans="1:9" x14ac:dyDescent="0.2">
      <c r="A3710" t="str">
        <f t="shared" si="57"/>
        <v/>
      </c>
      <c r="B3710" s="15">
        <v>2021</v>
      </c>
      <c r="C3710" t="s">
        <v>1885</v>
      </c>
      <c r="D3710" t="s">
        <v>419</v>
      </c>
      <c r="E3710" t="s">
        <v>419</v>
      </c>
      <c r="F3710" s="10" t="s">
        <v>29</v>
      </c>
      <c r="G3710" s="8">
        <v>0</v>
      </c>
      <c r="H3710" s="10">
        <v>0</v>
      </c>
      <c r="I3710" t="str">
        <f>IFERROR(VLOOKUP(D3710,'LEAID Match'!$A$2:$B$186,2,FALSE),"")</f>
        <v/>
      </c>
    </row>
    <row r="3711" spans="1:9" x14ac:dyDescent="0.2">
      <c r="A3711" t="str">
        <f t="shared" si="57"/>
        <v/>
      </c>
      <c r="B3711" s="15">
        <v>2022</v>
      </c>
      <c r="C3711" t="s">
        <v>1885</v>
      </c>
      <c r="D3711" t="s">
        <v>419</v>
      </c>
      <c r="E3711" t="s">
        <v>419</v>
      </c>
      <c r="F3711" s="10" t="s">
        <v>29</v>
      </c>
      <c r="G3711" s="8">
        <v>0</v>
      </c>
      <c r="H3711" s="10">
        <v>0</v>
      </c>
      <c r="I3711" t="str">
        <f>IFERROR(VLOOKUP(D3711,'LEAID Match'!$A$2:$B$186,2,FALSE),"")</f>
        <v/>
      </c>
    </row>
    <row r="3712" spans="1:9" x14ac:dyDescent="0.2">
      <c r="A3712" t="str">
        <f t="shared" si="57"/>
        <v/>
      </c>
      <c r="B3712" s="15">
        <v>2023</v>
      </c>
      <c r="C3712" t="s">
        <v>1885</v>
      </c>
      <c r="D3712" t="s">
        <v>419</v>
      </c>
      <c r="E3712" t="s">
        <v>419</v>
      </c>
      <c r="F3712" s="10" t="s">
        <v>2013</v>
      </c>
      <c r="G3712" s="8">
        <v>0</v>
      </c>
      <c r="H3712" s="10">
        <v>0</v>
      </c>
      <c r="I3712" t="str">
        <f>IFERROR(VLOOKUP(D3712,'LEAID Match'!$A$2:$B$186,2,FALSE),"")</f>
        <v/>
      </c>
    </row>
    <row r="3713" spans="1:9" x14ac:dyDescent="0.2">
      <c r="A3713" t="str">
        <f t="shared" si="57"/>
        <v/>
      </c>
      <c r="B3713" s="15">
        <v>2015</v>
      </c>
      <c r="C3713" t="s">
        <v>1886</v>
      </c>
      <c r="D3713" t="s">
        <v>420</v>
      </c>
      <c r="E3713" t="s">
        <v>420</v>
      </c>
      <c r="F3713" s="10">
        <v>463352</v>
      </c>
      <c r="G3713" s="8">
        <v>3.3739899999999999E-5</v>
      </c>
      <c r="H3713" s="10">
        <v>37900.029669999996</v>
      </c>
      <c r="I3713" t="str">
        <f>IFERROR(VLOOKUP(D3713,'LEAID Match'!$A$2:$B$186,2,FALSE),"")</f>
        <v/>
      </c>
    </row>
    <row r="3714" spans="1:9" x14ac:dyDescent="0.2">
      <c r="A3714" t="str">
        <f t="shared" si="57"/>
        <v/>
      </c>
      <c r="B3714" s="15">
        <v>2016</v>
      </c>
      <c r="C3714" t="s">
        <v>1886</v>
      </c>
      <c r="D3714" t="s">
        <v>420</v>
      </c>
      <c r="E3714" t="s">
        <v>420</v>
      </c>
      <c r="F3714" s="10">
        <v>388458</v>
      </c>
      <c r="G3714" s="8">
        <v>2.014E-5</v>
      </c>
      <c r="H3714" s="10">
        <v>19682.822</v>
      </c>
      <c r="I3714" t="str">
        <f>IFERROR(VLOOKUP(D3714,'LEAID Match'!$A$2:$B$186,2,FALSE),"")</f>
        <v/>
      </c>
    </row>
    <row r="3715" spans="1:9" x14ac:dyDescent="0.2">
      <c r="A3715" t="str">
        <f t="shared" ref="A3715:A3778" si="58">I3715</f>
        <v/>
      </c>
      <c r="B3715" s="15">
        <v>2017</v>
      </c>
      <c r="C3715" t="s">
        <v>1886</v>
      </c>
      <c r="D3715" t="s">
        <v>420</v>
      </c>
      <c r="E3715" t="s">
        <v>420</v>
      </c>
      <c r="F3715" s="10">
        <v>787695</v>
      </c>
      <c r="G3715" s="8">
        <v>3.3273599999999999E-5</v>
      </c>
      <c r="H3715" s="10">
        <v>34012.27392</v>
      </c>
      <c r="I3715" t="str">
        <f>IFERROR(VLOOKUP(D3715,'LEAID Match'!$A$2:$B$186,2,FALSE),"")</f>
        <v/>
      </c>
    </row>
    <row r="3716" spans="1:9" x14ac:dyDescent="0.2">
      <c r="A3716" t="str">
        <f t="shared" si="58"/>
        <v/>
      </c>
      <c r="B3716" s="15">
        <v>2018</v>
      </c>
      <c r="C3716" t="s">
        <v>1886</v>
      </c>
      <c r="D3716" t="s">
        <v>420</v>
      </c>
      <c r="E3716" t="s">
        <v>420</v>
      </c>
      <c r="F3716" s="10">
        <v>1175912</v>
      </c>
      <c r="G3716" s="8">
        <v>4.18869E-5</v>
      </c>
      <c r="H3716" s="10">
        <v>58226.97969</v>
      </c>
      <c r="I3716" t="str">
        <f>IFERROR(VLOOKUP(D3716,'LEAID Match'!$A$2:$B$186,2,FALSE),"")</f>
        <v/>
      </c>
    </row>
    <row r="3717" spans="1:9" x14ac:dyDescent="0.2">
      <c r="A3717" t="str">
        <f t="shared" si="58"/>
        <v/>
      </c>
      <c r="B3717" s="15">
        <v>2019</v>
      </c>
      <c r="C3717" t="s">
        <v>1886</v>
      </c>
      <c r="D3717" t="s">
        <v>420</v>
      </c>
      <c r="E3717" t="s">
        <v>420</v>
      </c>
      <c r="F3717" s="10">
        <v>1186064</v>
      </c>
      <c r="G3717" s="8">
        <v>4.7893399999999998E-5</v>
      </c>
      <c r="H3717" s="10">
        <v>82386.226679999992</v>
      </c>
      <c r="I3717" t="str">
        <f>IFERROR(VLOOKUP(D3717,'LEAID Match'!$A$2:$B$186,2,FALSE),"")</f>
        <v/>
      </c>
    </row>
    <row r="3718" spans="1:9" ht="17" customHeight="1" x14ac:dyDescent="0.2">
      <c r="A3718" t="str">
        <f t="shared" si="58"/>
        <v/>
      </c>
      <c r="B3718" s="15">
        <v>2020</v>
      </c>
      <c r="C3718" t="s">
        <v>1886</v>
      </c>
      <c r="D3718" t="s">
        <v>420</v>
      </c>
      <c r="E3718" t="s">
        <v>420</v>
      </c>
      <c r="F3718" s="10">
        <v>886517</v>
      </c>
      <c r="G3718" s="8">
        <v>2.8980600000000002E-5</v>
      </c>
      <c r="H3718" s="10">
        <v>66626.399400000009</v>
      </c>
      <c r="I3718" t="str">
        <f>IFERROR(VLOOKUP(D3718,'LEAID Match'!$A$2:$B$186,2,FALSE),"")</f>
        <v/>
      </c>
    </row>
    <row r="3719" spans="1:9" x14ac:dyDescent="0.2">
      <c r="A3719" t="str">
        <f t="shared" si="58"/>
        <v/>
      </c>
      <c r="B3719" s="15">
        <v>2021</v>
      </c>
      <c r="C3719" t="s">
        <v>1886</v>
      </c>
      <c r="D3719" t="s">
        <v>420</v>
      </c>
      <c r="E3719" t="s">
        <v>420</v>
      </c>
      <c r="F3719" s="10">
        <v>401447</v>
      </c>
      <c r="G3719" s="8">
        <v>1.3965600000000001E-5</v>
      </c>
      <c r="H3719" s="10">
        <v>30186.644400000001</v>
      </c>
      <c r="I3719" t="str">
        <f>IFERROR(VLOOKUP(D3719,'LEAID Match'!$A$2:$B$186,2,FALSE),"")</f>
        <v/>
      </c>
    </row>
    <row r="3720" spans="1:9" x14ac:dyDescent="0.2">
      <c r="A3720" t="str">
        <f t="shared" si="58"/>
        <v/>
      </c>
      <c r="B3720" s="15">
        <v>2022</v>
      </c>
      <c r="C3720" t="s">
        <v>1886</v>
      </c>
      <c r="D3720" t="s">
        <v>420</v>
      </c>
      <c r="E3720" t="s">
        <v>420</v>
      </c>
      <c r="F3720" s="10">
        <v>1465127</v>
      </c>
      <c r="G3720" s="8">
        <v>4.4016300000000001E-5</v>
      </c>
      <c r="H3720" s="10">
        <v>177394.49226</v>
      </c>
      <c r="I3720" t="str">
        <f>IFERROR(VLOOKUP(D3720,'LEAID Match'!$A$2:$B$186,2,FALSE),"")</f>
        <v/>
      </c>
    </row>
    <row r="3721" spans="1:9" x14ac:dyDescent="0.2">
      <c r="A3721" t="str">
        <f t="shared" si="58"/>
        <v/>
      </c>
      <c r="B3721" s="15">
        <v>2023</v>
      </c>
      <c r="C3721" t="s">
        <v>1886</v>
      </c>
      <c r="D3721" t="s">
        <v>420</v>
      </c>
      <c r="E3721" t="s">
        <v>420</v>
      </c>
      <c r="F3721" s="10">
        <v>1123048</v>
      </c>
      <c r="G3721" s="8">
        <v>4.4175199999999997E-5</v>
      </c>
      <c r="H3721" s="10">
        <v>105706.83607999999</v>
      </c>
      <c r="I3721" t="str">
        <f>IFERROR(VLOOKUP(D3721,'LEAID Match'!$A$2:$B$186,2,FALSE),"")</f>
        <v/>
      </c>
    </row>
    <row r="3722" spans="1:9" x14ac:dyDescent="0.2">
      <c r="A3722" t="str">
        <f t="shared" si="58"/>
        <v/>
      </c>
      <c r="B3722" s="15">
        <v>2015</v>
      </c>
      <c r="C3722" t="s">
        <v>1887</v>
      </c>
      <c r="D3722" t="s">
        <v>421</v>
      </c>
      <c r="E3722" t="s">
        <v>421</v>
      </c>
      <c r="F3722" s="10">
        <v>181589</v>
      </c>
      <c r="G3722" s="8">
        <v>1.32228E-5</v>
      </c>
      <c r="H3722" s="10">
        <v>14853.17124</v>
      </c>
      <c r="I3722" t="str">
        <f>IFERROR(VLOOKUP(D3722,'LEAID Match'!$A$2:$B$186,2,FALSE),"")</f>
        <v/>
      </c>
    </row>
    <row r="3723" spans="1:9" x14ac:dyDescent="0.2">
      <c r="A3723" t="str">
        <f t="shared" si="58"/>
        <v/>
      </c>
      <c r="B3723" s="15">
        <v>2016</v>
      </c>
      <c r="C3723" t="s">
        <v>1887</v>
      </c>
      <c r="D3723" t="s">
        <v>421</v>
      </c>
      <c r="E3723" t="s">
        <v>421</v>
      </c>
      <c r="F3723" s="10">
        <v>239182</v>
      </c>
      <c r="G3723" s="8">
        <v>1.2400599999999999E-5</v>
      </c>
      <c r="H3723" s="10">
        <v>12119.106379999999</v>
      </c>
      <c r="I3723" t="str">
        <f>IFERROR(VLOOKUP(D3723,'LEAID Match'!$A$2:$B$186,2,FALSE),"")</f>
        <v/>
      </c>
    </row>
    <row r="3724" spans="1:9" x14ac:dyDescent="0.2">
      <c r="A3724" t="str">
        <f t="shared" si="58"/>
        <v/>
      </c>
      <c r="B3724" s="15">
        <v>2017</v>
      </c>
      <c r="C3724" t="s">
        <v>1887</v>
      </c>
      <c r="D3724" t="s">
        <v>421</v>
      </c>
      <c r="E3724" t="s">
        <v>421</v>
      </c>
      <c r="F3724" s="10">
        <v>198944</v>
      </c>
      <c r="G3724" s="8">
        <v>8.4037000000000005E-6</v>
      </c>
      <c r="H3724" s="10">
        <v>8590.2621400000007</v>
      </c>
      <c r="I3724" t="str">
        <f>IFERROR(VLOOKUP(D3724,'LEAID Match'!$A$2:$B$186,2,FALSE),"")</f>
        <v/>
      </c>
    </row>
    <row r="3725" spans="1:9" x14ac:dyDescent="0.2">
      <c r="A3725" t="str">
        <f t="shared" si="58"/>
        <v/>
      </c>
      <c r="B3725" s="15">
        <v>2018</v>
      </c>
      <c r="C3725" t="s">
        <v>1887</v>
      </c>
      <c r="D3725" t="s">
        <v>421</v>
      </c>
      <c r="E3725" t="s">
        <v>421</v>
      </c>
      <c r="F3725" s="10">
        <v>309730</v>
      </c>
      <c r="G3725" s="8">
        <v>1.10328E-5</v>
      </c>
      <c r="H3725" s="10">
        <v>15336.69528</v>
      </c>
      <c r="I3725" t="str">
        <f>IFERROR(VLOOKUP(D3725,'LEAID Match'!$A$2:$B$186,2,FALSE),"")</f>
        <v/>
      </c>
    </row>
    <row r="3726" spans="1:9" x14ac:dyDescent="0.2">
      <c r="A3726" t="str">
        <f t="shared" si="58"/>
        <v/>
      </c>
      <c r="B3726" s="15">
        <v>2019</v>
      </c>
      <c r="C3726" t="s">
        <v>1887</v>
      </c>
      <c r="D3726" t="s">
        <v>421</v>
      </c>
      <c r="E3726" t="s">
        <v>421</v>
      </c>
      <c r="F3726" s="10">
        <v>272165</v>
      </c>
      <c r="G3726" s="8">
        <v>1.099E-5</v>
      </c>
      <c r="H3726" s="10">
        <v>18904.998</v>
      </c>
      <c r="I3726" t="str">
        <f>IFERROR(VLOOKUP(D3726,'LEAID Match'!$A$2:$B$186,2,FALSE),"")</f>
        <v/>
      </c>
    </row>
    <row r="3727" spans="1:9" x14ac:dyDescent="0.2">
      <c r="A3727" t="str">
        <f t="shared" si="58"/>
        <v/>
      </c>
      <c r="B3727" s="15">
        <v>2020</v>
      </c>
      <c r="C3727" t="s">
        <v>1887</v>
      </c>
      <c r="D3727" t="s">
        <v>421</v>
      </c>
      <c r="E3727" t="s">
        <v>421</v>
      </c>
      <c r="F3727" s="10">
        <v>320106</v>
      </c>
      <c r="G3727" s="8">
        <v>1.0464399999999999E-5</v>
      </c>
      <c r="H3727" s="10">
        <v>24057.655599999998</v>
      </c>
      <c r="I3727" t="str">
        <f>IFERROR(VLOOKUP(D3727,'LEAID Match'!$A$2:$B$186,2,FALSE),"")</f>
        <v/>
      </c>
    </row>
    <row r="3728" spans="1:9" x14ac:dyDescent="0.2">
      <c r="A3728" t="str">
        <f t="shared" si="58"/>
        <v/>
      </c>
      <c r="B3728" s="15">
        <v>2021</v>
      </c>
      <c r="C3728" t="s">
        <v>1887</v>
      </c>
      <c r="D3728" t="s">
        <v>421</v>
      </c>
      <c r="E3728" t="s">
        <v>421</v>
      </c>
      <c r="F3728" s="10">
        <v>1726</v>
      </c>
      <c r="G3728" s="8">
        <v>5.9999999999999995E-8</v>
      </c>
      <c r="H3728" s="10">
        <v>129.69</v>
      </c>
      <c r="I3728" t="str">
        <f>IFERROR(VLOOKUP(D3728,'LEAID Match'!$A$2:$B$186,2,FALSE),"")</f>
        <v/>
      </c>
    </row>
    <row r="3729" spans="1:9" x14ac:dyDescent="0.2">
      <c r="A3729" t="str">
        <f t="shared" si="58"/>
        <v/>
      </c>
      <c r="B3729" s="15">
        <v>2022</v>
      </c>
      <c r="C3729" t="s">
        <v>1887</v>
      </c>
      <c r="D3729" t="s">
        <v>421</v>
      </c>
      <c r="E3729" t="s">
        <v>421</v>
      </c>
      <c r="F3729" s="10" t="s">
        <v>29</v>
      </c>
      <c r="G3729" s="8">
        <v>0</v>
      </c>
      <c r="H3729" s="10">
        <v>0</v>
      </c>
      <c r="I3729" t="str">
        <f>IFERROR(VLOOKUP(D3729,'LEAID Match'!$A$2:$B$186,2,FALSE),"")</f>
        <v/>
      </c>
    </row>
    <row r="3730" spans="1:9" x14ac:dyDescent="0.2">
      <c r="A3730" t="str">
        <f t="shared" si="58"/>
        <v/>
      </c>
      <c r="B3730" s="15">
        <v>2023</v>
      </c>
      <c r="C3730" t="s">
        <v>1887</v>
      </c>
      <c r="D3730" t="s">
        <v>421</v>
      </c>
      <c r="E3730" t="s">
        <v>421</v>
      </c>
      <c r="F3730" s="10" t="s">
        <v>2013</v>
      </c>
      <c r="G3730" s="8">
        <v>0</v>
      </c>
      <c r="H3730" s="10">
        <v>0</v>
      </c>
      <c r="I3730" t="str">
        <f>IFERROR(VLOOKUP(D3730,'LEAID Match'!$A$2:$B$186,2,FALSE),"")</f>
        <v/>
      </c>
    </row>
    <row r="3731" spans="1:9" x14ac:dyDescent="0.2">
      <c r="A3731" t="str">
        <f t="shared" si="58"/>
        <v/>
      </c>
      <c r="B3731" s="15">
        <v>2015</v>
      </c>
      <c r="C3731" t="s">
        <v>1888</v>
      </c>
      <c r="D3731" t="s">
        <v>422</v>
      </c>
      <c r="E3731" t="s">
        <v>422</v>
      </c>
      <c r="F3731" s="10" t="s">
        <v>29</v>
      </c>
      <c r="G3731" s="8">
        <v>0</v>
      </c>
      <c r="H3731" s="10">
        <v>0</v>
      </c>
      <c r="I3731" t="str">
        <f>IFERROR(VLOOKUP(D3731,'LEAID Match'!$A$2:$B$186,2,FALSE),"")</f>
        <v/>
      </c>
    </row>
    <row r="3732" spans="1:9" x14ac:dyDescent="0.2">
      <c r="A3732" t="str">
        <f t="shared" si="58"/>
        <v/>
      </c>
      <c r="B3732" s="15">
        <v>2016</v>
      </c>
      <c r="C3732" t="s">
        <v>1888</v>
      </c>
      <c r="D3732" t="s">
        <v>422</v>
      </c>
      <c r="E3732" t="s">
        <v>422</v>
      </c>
      <c r="F3732" s="10" t="s">
        <v>29</v>
      </c>
      <c r="G3732" s="8">
        <v>0</v>
      </c>
      <c r="H3732" s="10">
        <v>0</v>
      </c>
      <c r="I3732" t="str">
        <f>IFERROR(VLOOKUP(D3732,'LEAID Match'!$A$2:$B$186,2,FALSE),"")</f>
        <v/>
      </c>
    </row>
    <row r="3733" spans="1:9" x14ac:dyDescent="0.2">
      <c r="A3733" t="str">
        <f t="shared" si="58"/>
        <v/>
      </c>
      <c r="B3733" s="15">
        <v>2017</v>
      </c>
      <c r="C3733" t="s">
        <v>1888</v>
      </c>
      <c r="D3733" t="s">
        <v>422</v>
      </c>
      <c r="E3733" t="s">
        <v>422</v>
      </c>
      <c r="F3733" s="10" t="s">
        <v>29</v>
      </c>
      <c r="G3733" s="8">
        <v>0</v>
      </c>
      <c r="H3733" s="10">
        <v>0</v>
      </c>
      <c r="I3733" t="str">
        <f>IFERROR(VLOOKUP(D3733,'LEAID Match'!$A$2:$B$186,2,FALSE),"")</f>
        <v/>
      </c>
    </row>
    <row r="3734" spans="1:9" x14ac:dyDescent="0.2">
      <c r="A3734" t="str">
        <f t="shared" si="58"/>
        <v/>
      </c>
      <c r="B3734" s="15">
        <v>2018</v>
      </c>
      <c r="C3734" t="s">
        <v>1888</v>
      </c>
      <c r="D3734" t="s">
        <v>422</v>
      </c>
      <c r="E3734" t="s">
        <v>422</v>
      </c>
      <c r="F3734" s="10" t="s">
        <v>29</v>
      </c>
      <c r="G3734" s="8">
        <v>0</v>
      </c>
      <c r="H3734" s="10">
        <v>0</v>
      </c>
      <c r="I3734" t="str">
        <f>IFERROR(VLOOKUP(D3734,'LEAID Match'!$A$2:$B$186,2,FALSE),"")</f>
        <v/>
      </c>
    </row>
    <row r="3735" spans="1:9" x14ac:dyDescent="0.2">
      <c r="A3735" t="str">
        <f t="shared" si="58"/>
        <v/>
      </c>
      <c r="B3735" s="15">
        <v>2019</v>
      </c>
      <c r="C3735" t="s">
        <v>1888</v>
      </c>
      <c r="D3735" t="s">
        <v>422</v>
      </c>
      <c r="E3735" t="s">
        <v>422</v>
      </c>
      <c r="F3735" s="10" t="s">
        <v>29</v>
      </c>
      <c r="G3735" s="8">
        <v>0</v>
      </c>
      <c r="H3735" s="10">
        <v>0</v>
      </c>
      <c r="I3735" t="str">
        <f>IFERROR(VLOOKUP(D3735,'LEAID Match'!$A$2:$B$186,2,FALSE),"")</f>
        <v/>
      </c>
    </row>
    <row r="3736" spans="1:9" x14ac:dyDescent="0.2">
      <c r="A3736" t="str">
        <f t="shared" si="58"/>
        <v/>
      </c>
      <c r="B3736" s="15">
        <v>2020</v>
      </c>
      <c r="C3736" t="s">
        <v>1888</v>
      </c>
      <c r="D3736" t="s">
        <v>422</v>
      </c>
      <c r="E3736" t="s">
        <v>422</v>
      </c>
      <c r="F3736" s="10" t="s">
        <v>29</v>
      </c>
      <c r="G3736" s="8">
        <v>0</v>
      </c>
      <c r="H3736" s="10">
        <v>0</v>
      </c>
      <c r="I3736" t="str">
        <f>IFERROR(VLOOKUP(D3736,'LEAID Match'!$A$2:$B$186,2,FALSE),"")</f>
        <v/>
      </c>
    </row>
    <row r="3737" spans="1:9" x14ac:dyDescent="0.2">
      <c r="A3737" t="str">
        <f t="shared" si="58"/>
        <v/>
      </c>
      <c r="B3737" s="15">
        <v>2021</v>
      </c>
      <c r="C3737" t="s">
        <v>1888</v>
      </c>
      <c r="D3737" t="s">
        <v>422</v>
      </c>
      <c r="E3737" t="s">
        <v>422</v>
      </c>
      <c r="F3737" s="10" t="s">
        <v>29</v>
      </c>
      <c r="G3737" s="8">
        <v>0</v>
      </c>
      <c r="H3737" s="10">
        <v>0</v>
      </c>
      <c r="I3737" t="str">
        <f>IFERROR(VLOOKUP(D3737,'LEAID Match'!$A$2:$B$186,2,FALSE),"")</f>
        <v/>
      </c>
    </row>
    <row r="3738" spans="1:9" x14ac:dyDescent="0.2">
      <c r="A3738" t="str">
        <f t="shared" si="58"/>
        <v/>
      </c>
      <c r="B3738" s="15">
        <v>2022</v>
      </c>
      <c r="C3738" t="s">
        <v>1888</v>
      </c>
      <c r="D3738" t="s">
        <v>422</v>
      </c>
      <c r="E3738" t="s">
        <v>422</v>
      </c>
      <c r="F3738" s="10" t="s">
        <v>29</v>
      </c>
      <c r="G3738" s="8">
        <v>0</v>
      </c>
      <c r="H3738" s="10">
        <v>0</v>
      </c>
      <c r="I3738" t="str">
        <f>IFERROR(VLOOKUP(D3738,'LEAID Match'!$A$2:$B$186,2,FALSE),"")</f>
        <v/>
      </c>
    </row>
    <row r="3739" spans="1:9" x14ac:dyDescent="0.2">
      <c r="A3739" t="str">
        <f t="shared" si="58"/>
        <v/>
      </c>
      <c r="B3739" s="15">
        <v>2023</v>
      </c>
      <c r="C3739" t="s">
        <v>1888</v>
      </c>
      <c r="D3739" t="s">
        <v>422</v>
      </c>
      <c r="E3739" t="s">
        <v>422</v>
      </c>
      <c r="F3739" s="10" t="s">
        <v>2013</v>
      </c>
      <c r="G3739" s="8">
        <v>0</v>
      </c>
      <c r="H3739" s="10">
        <v>0</v>
      </c>
      <c r="I3739" t="str">
        <f>IFERROR(VLOOKUP(D3739,'LEAID Match'!$A$2:$B$186,2,FALSE),"")</f>
        <v/>
      </c>
    </row>
    <row r="3740" spans="1:9" x14ac:dyDescent="0.2">
      <c r="A3740" t="str">
        <f t="shared" si="58"/>
        <v/>
      </c>
      <c r="B3740" s="15">
        <v>2015</v>
      </c>
      <c r="C3740" t="s">
        <v>1889</v>
      </c>
      <c r="D3740" t="s">
        <v>423</v>
      </c>
      <c r="E3740" t="s">
        <v>423</v>
      </c>
      <c r="F3740" s="10">
        <v>44822409</v>
      </c>
      <c r="G3740" s="8">
        <v>3.2638329999999998E-3</v>
      </c>
      <c r="H3740" s="10">
        <v>3666263.6088999999</v>
      </c>
      <c r="I3740" t="str">
        <f>IFERROR(VLOOKUP(D3740,'LEAID Match'!$A$2:$B$186,2,FALSE),"")</f>
        <v/>
      </c>
    </row>
    <row r="3741" spans="1:9" x14ac:dyDescent="0.2">
      <c r="A3741" t="str">
        <f t="shared" si="58"/>
        <v/>
      </c>
      <c r="B3741" s="15">
        <v>2016</v>
      </c>
      <c r="C3741" t="s">
        <v>1889</v>
      </c>
      <c r="D3741" t="s">
        <v>423</v>
      </c>
      <c r="E3741" t="s">
        <v>423</v>
      </c>
      <c r="F3741" s="10">
        <v>66795481</v>
      </c>
      <c r="G3741" s="8">
        <v>3.4630769000000001E-3</v>
      </c>
      <c r="H3741" s="10">
        <v>3384465.05437</v>
      </c>
      <c r="I3741" t="str">
        <f>IFERROR(VLOOKUP(D3741,'LEAID Match'!$A$2:$B$186,2,FALSE),"")</f>
        <v/>
      </c>
    </row>
    <row r="3742" spans="1:9" x14ac:dyDescent="0.2">
      <c r="A3742" t="str">
        <f t="shared" si="58"/>
        <v/>
      </c>
      <c r="B3742" s="15">
        <v>2017</v>
      </c>
      <c r="C3742" t="s">
        <v>1889</v>
      </c>
      <c r="D3742" t="s">
        <v>423</v>
      </c>
      <c r="E3742" t="s">
        <v>423</v>
      </c>
      <c r="F3742" s="10">
        <v>80929985</v>
      </c>
      <c r="G3742" s="8">
        <v>3.4186219E-3</v>
      </c>
      <c r="H3742" s="10">
        <v>3494515.3061799998</v>
      </c>
      <c r="I3742" t="str">
        <f>IFERROR(VLOOKUP(D3742,'LEAID Match'!$A$2:$B$186,2,FALSE),"")</f>
        <v/>
      </c>
    </row>
    <row r="3743" spans="1:9" x14ac:dyDescent="0.2">
      <c r="A3743" t="str">
        <f t="shared" si="58"/>
        <v/>
      </c>
      <c r="B3743" s="15">
        <v>2018</v>
      </c>
      <c r="C3743" t="s">
        <v>1889</v>
      </c>
      <c r="D3743" t="s">
        <v>423</v>
      </c>
      <c r="E3743" t="s">
        <v>423</v>
      </c>
      <c r="F3743" s="10">
        <v>95030675</v>
      </c>
      <c r="G3743" s="8">
        <v>3.3850664000000001E-3</v>
      </c>
      <c r="H3743" s="10">
        <v>4705580.8026400004</v>
      </c>
      <c r="I3743" t="str">
        <f>IFERROR(VLOOKUP(D3743,'LEAID Match'!$A$2:$B$186,2,FALSE),"")</f>
        <v/>
      </c>
    </row>
    <row r="3744" spans="1:9" x14ac:dyDescent="0.2">
      <c r="A3744" t="str">
        <f t="shared" si="58"/>
        <v/>
      </c>
      <c r="B3744" s="15">
        <v>2019</v>
      </c>
      <c r="C3744" t="s">
        <v>1889</v>
      </c>
      <c r="D3744" t="s">
        <v>423</v>
      </c>
      <c r="E3744" t="s">
        <v>423</v>
      </c>
      <c r="F3744" s="10">
        <v>94252563</v>
      </c>
      <c r="G3744" s="8">
        <v>3.8059273999999999E-3</v>
      </c>
      <c r="H3744" s="10">
        <v>6546956.31348</v>
      </c>
      <c r="I3744" t="str">
        <f>IFERROR(VLOOKUP(D3744,'LEAID Match'!$A$2:$B$186,2,FALSE),"")</f>
        <v/>
      </c>
    </row>
    <row r="3745" spans="1:9" x14ac:dyDescent="0.2">
      <c r="A3745" t="str">
        <f t="shared" si="58"/>
        <v/>
      </c>
      <c r="B3745" s="15">
        <v>2020</v>
      </c>
      <c r="C3745" t="s">
        <v>1889</v>
      </c>
      <c r="D3745" t="s">
        <v>423</v>
      </c>
      <c r="E3745" t="s">
        <v>423</v>
      </c>
      <c r="F3745" s="10">
        <v>111453412</v>
      </c>
      <c r="G3745" s="8">
        <v>3.6434529E-3</v>
      </c>
      <c r="H3745" s="10">
        <v>8376298.2171</v>
      </c>
      <c r="I3745" t="str">
        <f>IFERROR(VLOOKUP(D3745,'LEAID Match'!$A$2:$B$186,2,FALSE),"")</f>
        <v/>
      </c>
    </row>
    <row r="3746" spans="1:9" x14ac:dyDescent="0.2">
      <c r="A3746" t="str">
        <f t="shared" si="58"/>
        <v/>
      </c>
      <c r="B3746" s="15">
        <v>2021</v>
      </c>
      <c r="C3746" t="s">
        <v>1889</v>
      </c>
      <c r="D3746" t="s">
        <v>423</v>
      </c>
      <c r="E3746" t="s">
        <v>423</v>
      </c>
      <c r="F3746" s="10">
        <v>102741082</v>
      </c>
      <c r="G3746" s="8">
        <v>3.5741761000000001E-3</v>
      </c>
      <c r="H3746" s="10">
        <v>7725581.6401500003</v>
      </c>
      <c r="I3746" t="str">
        <f>IFERROR(VLOOKUP(D3746,'LEAID Match'!$A$2:$B$186,2,FALSE),"")</f>
        <v/>
      </c>
    </row>
    <row r="3747" spans="1:9" x14ac:dyDescent="0.2">
      <c r="A3747" t="str">
        <f t="shared" si="58"/>
        <v/>
      </c>
      <c r="B3747" s="15">
        <v>2022</v>
      </c>
      <c r="C3747" t="s">
        <v>1889</v>
      </c>
      <c r="D3747" t="s">
        <v>423</v>
      </c>
      <c r="E3747" t="s">
        <v>423</v>
      </c>
      <c r="F3747" s="10">
        <v>138556412</v>
      </c>
      <c r="G3747" s="8">
        <v>4.1626001999999999E-3</v>
      </c>
      <c r="H3747" s="10">
        <v>16776111.32604</v>
      </c>
      <c r="I3747" t="str">
        <f>IFERROR(VLOOKUP(D3747,'LEAID Match'!$A$2:$B$186,2,FALSE),"")</f>
        <v/>
      </c>
    </row>
    <row r="3748" spans="1:9" x14ac:dyDescent="0.2">
      <c r="A3748" t="str">
        <f t="shared" si="58"/>
        <v/>
      </c>
      <c r="B3748" s="15">
        <v>2023</v>
      </c>
      <c r="C3748" t="s">
        <v>1889</v>
      </c>
      <c r="D3748" t="s">
        <v>423</v>
      </c>
      <c r="E3748" t="s">
        <v>423</v>
      </c>
      <c r="F3748" s="10">
        <v>115132473</v>
      </c>
      <c r="G3748" s="8">
        <v>4.5287497000000001E-3</v>
      </c>
      <c r="H3748" s="10">
        <v>10836845.157130001</v>
      </c>
      <c r="I3748" t="str">
        <f>IFERROR(VLOOKUP(D3748,'LEAID Match'!$A$2:$B$186,2,FALSE),"")</f>
        <v/>
      </c>
    </row>
    <row r="3749" spans="1:9" x14ac:dyDescent="0.2">
      <c r="A3749" t="str">
        <f t="shared" si="58"/>
        <v/>
      </c>
      <c r="B3749" s="15">
        <v>2015</v>
      </c>
      <c r="C3749" t="s">
        <v>1890</v>
      </c>
      <c r="D3749" t="s">
        <v>424</v>
      </c>
      <c r="E3749" t="s">
        <v>424</v>
      </c>
      <c r="F3749" s="10" t="s">
        <v>29</v>
      </c>
      <c r="G3749" s="8">
        <v>0</v>
      </c>
      <c r="H3749" s="10">
        <v>0</v>
      </c>
      <c r="I3749" t="str">
        <f>IFERROR(VLOOKUP(D3749,'LEAID Match'!$A$2:$B$186,2,FALSE),"")</f>
        <v/>
      </c>
    </row>
    <row r="3750" spans="1:9" x14ac:dyDescent="0.2">
      <c r="A3750" t="str">
        <f t="shared" si="58"/>
        <v/>
      </c>
      <c r="B3750" s="15">
        <v>2016</v>
      </c>
      <c r="C3750" t="s">
        <v>1890</v>
      </c>
      <c r="D3750" t="s">
        <v>424</v>
      </c>
      <c r="E3750" t="s">
        <v>424</v>
      </c>
      <c r="F3750" s="10" t="s">
        <v>29</v>
      </c>
      <c r="G3750" s="8">
        <v>0</v>
      </c>
      <c r="H3750" s="10">
        <v>0</v>
      </c>
      <c r="I3750" t="str">
        <f>IFERROR(VLOOKUP(D3750,'LEAID Match'!$A$2:$B$186,2,FALSE),"")</f>
        <v/>
      </c>
    </row>
    <row r="3751" spans="1:9" x14ac:dyDescent="0.2">
      <c r="A3751" t="str">
        <f t="shared" si="58"/>
        <v/>
      </c>
      <c r="B3751" s="15">
        <v>2017</v>
      </c>
      <c r="C3751" t="s">
        <v>1890</v>
      </c>
      <c r="D3751" t="s">
        <v>424</v>
      </c>
      <c r="E3751" t="s">
        <v>424</v>
      </c>
      <c r="F3751" s="10" t="s">
        <v>29</v>
      </c>
      <c r="G3751" s="8">
        <v>0</v>
      </c>
      <c r="H3751" s="10">
        <v>0</v>
      </c>
      <c r="I3751" t="str">
        <f>IFERROR(VLOOKUP(D3751,'LEAID Match'!$A$2:$B$186,2,FALSE),"")</f>
        <v/>
      </c>
    </row>
    <row r="3752" spans="1:9" x14ac:dyDescent="0.2">
      <c r="A3752" t="str">
        <f t="shared" si="58"/>
        <v/>
      </c>
      <c r="B3752" s="15">
        <v>2018</v>
      </c>
      <c r="C3752" t="s">
        <v>1890</v>
      </c>
      <c r="D3752" t="s">
        <v>424</v>
      </c>
      <c r="E3752" t="s">
        <v>424</v>
      </c>
      <c r="F3752" s="10" t="s">
        <v>29</v>
      </c>
      <c r="G3752" s="8">
        <v>0</v>
      </c>
      <c r="H3752" s="10">
        <v>0</v>
      </c>
      <c r="I3752" t="str">
        <f>IFERROR(VLOOKUP(D3752,'LEAID Match'!$A$2:$B$186,2,FALSE),"")</f>
        <v/>
      </c>
    </row>
    <row r="3753" spans="1:9" x14ac:dyDescent="0.2">
      <c r="A3753" t="str">
        <f t="shared" si="58"/>
        <v/>
      </c>
      <c r="B3753" s="15">
        <v>2019</v>
      </c>
      <c r="C3753" t="s">
        <v>1890</v>
      </c>
      <c r="D3753" t="s">
        <v>424</v>
      </c>
      <c r="E3753" t="s">
        <v>424</v>
      </c>
      <c r="F3753" s="10" t="s">
        <v>29</v>
      </c>
      <c r="G3753" s="8">
        <v>0</v>
      </c>
      <c r="H3753" s="10">
        <v>0</v>
      </c>
      <c r="I3753" t="str">
        <f>IFERROR(VLOOKUP(D3753,'LEAID Match'!$A$2:$B$186,2,FALSE),"")</f>
        <v/>
      </c>
    </row>
    <row r="3754" spans="1:9" x14ac:dyDescent="0.2">
      <c r="A3754" t="str">
        <f t="shared" si="58"/>
        <v/>
      </c>
      <c r="B3754" s="15">
        <v>2020</v>
      </c>
      <c r="C3754" t="s">
        <v>1890</v>
      </c>
      <c r="D3754" t="s">
        <v>424</v>
      </c>
      <c r="E3754" t="s">
        <v>424</v>
      </c>
      <c r="F3754" s="10" t="s">
        <v>29</v>
      </c>
      <c r="G3754" s="8">
        <v>0</v>
      </c>
      <c r="H3754" s="10">
        <v>0</v>
      </c>
      <c r="I3754" t="str">
        <f>IFERROR(VLOOKUP(D3754,'LEAID Match'!$A$2:$B$186,2,FALSE),"")</f>
        <v/>
      </c>
    </row>
    <row r="3755" spans="1:9" x14ac:dyDescent="0.2">
      <c r="A3755" t="str">
        <f t="shared" si="58"/>
        <v/>
      </c>
      <c r="B3755" s="15">
        <v>2021</v>
      </c>
      <c r="C3755" t="s">
        <v>1890</v>
      </c>
      <c r="D3755" t="s">
        <v>424</v>
      </c>
      <c r="E3755" t="s">
        <v>424</v>
      </c>
      <c r="F3755" s="10" t="s">
        <v>29</v>
      </c>
      <c r="G3755" s="8">
        <v>0</v>
      </c>
      <c r="H3755" s="10">
        <v>0</v>
      </c>
      <c r="I3755" t="str">
        <f>IFERROR(VLOOKUP(D3755,'LEAID Match'!$A$2:$B$186,2,FALSE),"")</f>
        <v/>
      </c>
    </row>
    <row r="3756" spans="1:9" x14ac:dyDescent="0.2">
      <c r="A3756" t="str">
        <f t="shared" si="58"/>
        <v/>
      </c>
      <c r="B3756" s="15">
        <v>2022</v>
      </c>
      <c r="C3756" t="s">
        <v>1890</v>
      </c>
      <c r="D3756" t="s">
        <v>424</v>
      </c>
      <c r="E3756" t="s">
        <v>424</v>
      </c>
      <c r="F3756" s="10" t="s">
        <v>29</v>
      </c>
      <c r="G3756" s="8">
        <v>0</v>
      </c>
      <c r="H3756" s="10">
        <v>0</v>
      </c>
      <c r="I3756" t="str">
        <f>IFERROR(VLOOKUP(D3756,'LEAID Match'!$A$2:$B$186,2,FALSE),"")</f>
        <v/>
      </c>
    </row>
    <row r="3757" spans="1:9" x14ac:dyDescent="0.2">
      <c r="A3757" t="str">
        <f t="shared" si="58"/>
        <v/>
      </c>
      <c r="B3757" s="15">
        <v>2023</v>
      </c>
      <c r="C3757" t="s">
        <v>1890</v>
      </c>
      <c r="D3757" t="s">
        <v>424</v>
      </c>
      <c r="E3757" t="s">
        <v>424</v>
      </c>
      <c r="F3757" s="10" t="s">
        <v>2013</v>
      </c>
      <c r="G3757" s="8">
        <v>0</v>
      </c>
      <c r="H3757" s="10">
        <v>0</v>
      </c>
      <c r="I3757" t="str">
        <f>IFERROR(VLOOKUP(D3757,'LEAID Match'!$A$2:$B$186,2,FALSE),"")</f>
        <v/>
      </c>
    </row>
    <row r="3758" spans="1:9" x14ac:dyDescent="0.2">
      <c r="A3758" t="str">
        <f t="shared" si="58"/>
        <v/>
      </c>
      <c r="B3758" s="15">
        <v>2015</v>
      </c>
      <c r="C3758" t="s">
        <v>1891</v>
      </c>
      <c r="D3758" t="s">
        <v>425</v>
      </c>
      <c r="E3758" t="s">
        <v>425</v>
      </c>
      <c r="F3758" s="10">
        <v>3752033</v>
      </c>
      <c r="G3758" s="8">
        <v>2.7321179999999999E-4</v>
      </c>
      <c r="H3758" s="10">
        <v>306898.81494000001</v>
      </c>
      <c r="I3758" t="str">
        <f>IFERROR(VLOOKUP(D3758,'LEAID Match'!$A$2:$B$186,2,FALSE),"")</f>
        <v/>
      </c>
    </row>
    <row r="3759" spans="1:9" x14ac:dyDescent="0.2">
      <c r="A3759" t="str">
        <f t="shared" si="58"/>
        <v/>
      </c>
      <c r="B3759" s="15">
        <v>2016</v>
      </c>
      <c r="C3759" t="s">
        <v>1891</v>
      </c>
      <c r="D3759" t="s">
        <v>425</v>
      </c>
      <c r="E3759" t="s">
        <v>425</v>
      </c>
      <c r="F3759" s="10">
        <v>5030822</v>
      </c>
      <c r="G3759" s="8">
        <v>2.6082790000000002E-4</v>
      </c>
      <c r="H3759" s="10">
        <v>254907.10667000004</v>
      </c>
      <c r="I3759" t="str">
        <f>IFERROR(VLOOKUP(D3759,'LEAID Match'!$A$2:$B$186,2,FALSE),"")</f>
        <v/>
      </c>
    </row>
    <row r="3760" spans="1:9" x14ac:dyDescent="0.2">
      <c r="A3760" t="str">
        <f t="shared" si="58"/>
        <v/>
      </c>
      <c r="B3760" s="15">
        <v>2017</v>
      </c>
      <c r="C3760" t="s">
        <v>1891</v>
      </c>
      <c r="D3760" t="s">
        <v>425</v>
      </c>
      <c r="E3760" t="s">
        <v>425</v>
      </c>
      <c r="F3760" s="10">
        <v>5958244</v>
      </c>
      <c r="G3760" s="8">
        <v>2.516865E-4</v>
      </c>
      <c r="H3760" s="10">
        <v>257273.94029999999</v>
      </c>
      <c r="I3760" t="str">
        <f>IFERROR(VLOOKUP(D3760,'LEAID Match'!$A$2:$B$186,2,FALSE),"")</f>
        <v/>
      </c>
    </row>
    <row r="3761" spans="1:9" x14ac:dyDescent="0.2">
      <c r="A3761" t="str">
        <f t="shared" si="58"/>
        <v/>
      </c>
      <c r="B3761" s="15">
        <v>2018</v>
      </c>
      <c r="C3761" t="s">
        <v>1891</v>
      </c>
      <c r="D3761" t="s">
        <v>425</v>
      </c>
      <c r="E3761" t="s">
        <v>425</v>
      </c>
      <c r="F3761" s="10">
        <v>6941817</v>
      </c>
      <c r="G3761" s="8">
        <v>2.4727290000000002E-4</v>
      </c>
      <c r="H3761" s="10">
        <v>343734.05829000002</v>
      </c>
      <c r="I3761" t="str">
        <f>IFERROR(VLOOKUP(D3761,'LEAID Match'!$A$2:$B$186,2,FALSE),"")</f>
        <v/>
      </c>
    </row>
    <row r="3762" spans="1:9" x14ac:dyDescent="0.2">
      <c r="A3762" t="str">
        <f t="shared" si="58"/>
        <v/>
      </c>
      <c r="B3762" s="15">
        <v>2019</v>
      </c>
      <c r="C3762" t="s">
        <v>1891</v>
      </c>
      <c r="D3762" t="s">
        <v>425</v>
      </c>
      <c r="E3762" t="s">
        <v>425</v>
      </c>
      <c r="F3762" s="10">
        <v>7307171</v>
      </c>
      <c r="G3762" s="8">
        <v>2.9506429999999999E-4</v>
      </c>
      <c r="H3762" s="10">
        <v>507569.60885999998</v>
      </c>
      <c r="I3762" t="str">
        <f>IFERROR(VLOOKUP(D3762,'LEAID Match'!$A$2:$B$186,2,FALSE),"")</f>
        <v/>
      </c>
    </row>
    <row r="3763" spans="1:9" x14ac:dyDescent="0.2">
      <c r="A3763" t="str">
        <f t="shared" si="58"/>
        <v/>
      </c>
      <c r="B3763" s="15">
        <v>2020</v>
      </c>
      <c r="C3763" t="s">
        <v>1891</v>
      </c>
      <c r="D3763" t="s">
        <v>425</v>
      </c>
      <c r="E3763" t="s">
        <v>425</v>
      </c>
      <c r="F3763" s="10">
        <v>8177218</v>
      </c>
      <c r="G3763" s="8">
        <v>2.6731630000000002E-4</v>
      </c>
      <c r="H3763" s="10">
        <v>614560.17370000004</v>
      </c>
      <c r="I3763" t="str">
        <f>IFERROR(VLOOKUP(D3763,'LEAID Match'!$A$2:$B$186,2,FALSE),"")</f>
        <v/>
      </c>
    </row>
    <row r="3764" spans="1:9" x14ac:dyDescent="0.2">
      <c r="A3764" t="str">
        <f t="shared" si="58"/>
        <v/>
      </c>
      <c r="B3764" s="15">
        <v>2021</v>
      </c>
      <c r="C3764" t="s">
        <v>1891</v>
      </c>
      <c r="D3764" t="s">
        <v>425</v>
      </c>
      <c r="E3764" t="s">
        <v>425</v>
      </c>
      <c r="F3764" s="10">
        <v>7782383</v>
      </c>
      <c r="G3764" s="8">
        <v>2.7073499999999998E-4</v>
      </c>
      <c r="H3764" s="10">
        <v>585193.7024999999</v>
      </c>
      <c r="I3764" t="str">
        <f>IFERROR(VLOOKUP(D3764,'LEAID Match'!$A$2:$B$186,2,FALSE),"")</f>
        <v/>
      </c>
    </row>
    <row r="3765" spans="1:9" x14ac:dyDescent="0.2">
      <c r="A3765" t="str">
        <f t="shared" si="58"/>
        <v/>
      </c>
      <c r="B3765" s="15">
        <v>2022</v>
      </c>
      <c r="C3765" t="s">
        <v>1891</v>
      </c>
      <c r="D3765" t="s">
        <v>425</v>
      </c>
      <c r="E3765" t="s">
        <v>425</v>
      </c>
      <c r="F3765" s="10">
        <v>9349156</v>
      </c>
      <c r="G3765" s="8">
        <v>2.808733E-4</v>
      </c>
      <c r="H3765" s="10">
        <v>1131975.57366</v>
      </c>
      <c r="I3765" t="str">
        <f>IFERROR(VLOOKUP(D3765,'LEAID Match'!$A$2:$B$186,2,FALSE),"")</f>
        <v/>
      </c>
    </row>
    <row r="3766" spans="1:9" x14ac:dyDescent="0.2">
      <c r="A3766" t="str">
        <f t="shared" si="58"/>
        <v/>
      </c>
      <c r="B3766" s="15">
        <v>2023</v>
      </c>
      <c r="C3766" t="s">
        <v>1891</v>
      </c>
      <c r="D3766" t="s">
        <v>425</v>
      </c>
      <c r="E3766" t="s">
        <v>425</v>
      </c>
      <c r="F3766" s="10">
        <v>7363347</v>
      </c>
      <c r="G3766" s="8">
        <v>2.8963809999999997E-4</v>
      </c>
      <c r="H3766" s="10">
        <v>693075.00948999997</v>
      </c>
      <c r="I3766" t="str">
        <f>IFERROR(VLOOKUP(D3766,'LEAID Match'!$A$2:$B$186,2,FALSE),"")</f>
        <v/>
      </c>
    </row>
    <row r="3767" spans="1:9" x14ac:dyDescent="0.2">
      <c r="A3767" t="str">
        <f t="shared" si="58"/>
        <v/>
      </c>
      <c r="B3767" s="15">
        <v>2015</v>
      </c>
      <c r="C3767" t="s">
        <v>1892</v>
      </c>
      <c r="D3767" t="s">
        <v>426</v>
      </c>
      <c r="E3767" t="s">
        <v>426</v>
      </c>
      <c r="F3767" s="10">
        <v>779228</v>
      </c>
      <c r="G3767" s="8">
        <v>5.6740999999999998E-5</v>
      </c>
      <c r="H3767" s="10">
        <v>63737.165300000001</v>
      </c>
      <c r="I3767" t="str">
        <f>IFERROR(VLOOKUP(D3767,'LEAID Match'!$A$2:$B$186,2,FALSE),"")</f>
        <v/>
      </c>
    </row>
    <row r="3768" spans="1:9" x14ac:dyDescent="0.2">
      <c r="A3768" t="str">
        <f t="shared" si="58"/>
        <v/>
      </c>
      <c r="B3768" s="15">
        <v>2016</v>
      </c>
      <c r="C3768" t="s">
        <v>1892</v>
      </c>
      <c r="D3768" t="s">
        <v>426</v>
      </c>
      <c r="E3768" t="s">
        <v>426</v>
      </c>
      <c r="F3768" s="10">
        <v>937379</v>
      </c>
      <c r="G3768" s="8">
        <v>4.8599300000000001E-5</v>
      </c>
      <c r="H3768" s="10">
        <v>47496.095890000004</v>
      </c>
      <c r="I3768" t="str">
        <f>IFERROR(VLOOKUP(D3768,'LEAID Match'!$A$2:$B$186,2,FALSE),"")</f>
        <v/>
      </c>
    </row>
    <row r="3769" spans="1:9" x14ac:dyDescent="0.2">
      <c r="A3769" t="str">
        <f t="shared" si="58"/>
        <v/>
      </c>
      <c r="B3769" s="15">
        <v>2017</v>
      </c>
      <c r="C3769" t="s">
        <v>1892</v>
      </c>
      <c r="D3769" t="s">
        <v>426</v>
      </c>
      <c r="E3769" t="s">
        <v>426</v>
      </c>
      <c r="F3769" s="10">
        <v>980562</v>
      </c>
      <c r="G3769" s="8">
        <v>4.1420600000000001E-5</v>
      </c>
      <c r="H3769" s="10">
        <v>42340.137320000002</v>
      </c>
      <c r="I3769" t="str">
        <f>IFERROR(VLOOKUP(D3769,'LEAID Match'!$A$2:$B$186,2,FALSE),"")</f>
        <v/>
      </c>
    </row>
    <row r="3770" spans="1:9" x14ac:dyDescent="0.2">
      <c r="A3770" t="str">
        <f t="shared" si="58"/>
        <v/>
      </c>
      <c r="B3770" s="15">
        <v>2018</v>
      </c>
      <c r="C3770" t="s">
        <v>1892</v>
      </c>
      <c r="D3770" t="s">
        <v>426</v>
      </c>
      <c r="E3770" t="s">
        <v>426</v>
      </c>
      <c r="F3770" s="10">
        <v>1133509</v>
      </c>
      <c r="G3770" s="8">
        <v>4.0376500000000002E-5</v>
      </c>
      <c r="H3770" s="10">
        <v>56127.372650000005</v>
      </c>
      <c r="I3770" t="str">
        <f>IFERROR(VLOOKUP(D3770,'LEAID Match'!$A$2:$B$186,2,FALSE),"")</f>
        <v/>
      </c>
    </row>
    <row r="3771" spans="1:9" x14ac:dyDescent="0.2">
      <c r="A3771" t="str">
        <f t="shared" si="58"/>
        <v/>
      </c>
      <c r="B3771" s="15">
        <v>2019</v>
      </c>
      <c r="C3771" t="s">
        <v>1892</v>
      </c>
      <c r="D3771" t="s">
        <v>426</v>
      </c>
      <c r="E3771" t="s">
        <v>426</v>
      </c>
      <c r="F3771" s="10">
        <v>1098994</v>
      </c>
      <c r="G3771" s="8">
        <v>4.43775E-5</v>
      </c>
      <c r="H3771" s="10">
        <v>76338.175499999998</v>
      </c>
      <c r="I3771" t="str">
        <f>IFERROR(VLOOKUP(D3771,'LEAID Match'!$A$2:$B$186,2,FALSE),"")</f>
        <v/>
      </c>
    </row>
    <row r="3772" spans="1:9" x14ac:dyDescent="0.2">
      <c r="A3772" t="str">
        <f t="shared" si="58"/>
        <v/>
      </c>
      <c r="B3772" s="15">
        <v>2020</v>
      </c>
      <c r="C3772" t="s">
        <v>1892</v>
      </c>
      <c r="D3772" t="s">
        <v>426</v>
      </c>
      <c r="E3772" t="s">
        <v>426</v>
      </c>
      <c r="F3772" s="10">
        <v>1200508</v>
      </c>
      <c r="G3772" s="8">
        <v>3.9245000000000001E-5</v>
      </c>
      <c r="H3772" s="10">
        <v>90224.255000000005</v>
      </c>
      <c r="I3772" t="str">
        <f>IFERROR(VLOOKUP(D3772,'LEAID Match'!$A$2:$B$186,2,FALSE),"")</f>
        <v/>
      </c>
    </row>
    <row r="3773" spans="1:9" x14ac:dyDescent="0.2">
      <c r="A3773" t="str">
        <f t="shared" si="58"/>
        <v/>
      </c>
      <c r="B3773" s="15">
        <v>2021</v>
      </c>
      <c r="C3773" t="s">
        <v>1892</v>
      </c>
      <c r="D3773" t="s">
        <v>426</v>
      </c>
      <c r="E3773" t="s">
        <v>426</v>
      </c>
      <c r="F3773" s="10">
        <v>1163498</v>
      </c>
      <c r="G3773" s="8">
        <v>4.0475999999999997E-5</v>
      </c>
      <c r="H3773" s="10">
        <v>87488.873999999996</v>
      </c>
      <c r="I3773" t="str">
        <f>IFERROR(VLOOKUP(D3773,'LEAID Match'!$A$2:$B$186,2,FALSE),"")</f>
        <v/>
      </c>
    </row>
    <row r="3774" spans="1:9" x14ac:dyDescent="0.2">
      <c r="A3774" t="str">
        <f t="shared" si="58"/>
        <v/>
      </c>
      <c r="B3774" s="15">
        <v>2022</v>
      </c>
      <c r="C3774" t="s">
        <v>1892</v>
      </c>
      <c r="D3774" t="s">
        <v>426</v>
      </c>
      <c r="E3774" t="s">
        <v>426</v>
      </c>
      <c r="F3774" s="10">
        <v>827346</v>
      </c>
      <c r="G3774" s="8">
        <v>2.48557E-5</v>
      </c>
      <c r="H3774" s="10">
        <v>100173.44214</v>
      </c>
      <c r="I3774" t="str">
        <f>IFERROR(VLOOKUP(D3774,'LEAID Match'!$A$2:$B$186,2,FALSE),"")</f>
        <v/>
      </c>
    </row>
    <row r="3775" spans="1:9" x14ac:dyDescent="0.2">
      <c r="A3775" t="str">
        <f t="shared" si="58"/>
        <v/>
      </c>
      <c r="B3775" s="15">
        <v>2023</v>
      </c>
      <c r="C3775" t="s">
        <v>1892</v>
      </c>
      <c r="D3775" t="s">
        <v>426</v>
      </c>
      <c r="E3775" t="s">
        <v>426</v>
      </c>
      <c r="F3775" s="10">
        <v>540176</v>
      </c>
      <c r="G3775" s="8">
        <v>2.12479E-5</v>
      </c>
      <c r="H3775" s="10">
        <v>50844.099909999997</v>
      </c>
      <c r="I3775" t="str">
        <f>IFERROR(VLOOKUP(D3775,'LEAID Match'!$A$2:$B$186,2,FALSE),"")</f>
        <v/>
      </c>
    </row>
    <row r="3776" spans="1:9" x14ac:dyDescent="0.2">
      <c r="A3776" t="str">
        <f t="shared" si="58"/>
        <v/>
      </c>
      <c r="B3776" s="15">
        <v>2015</v>
      </c>
      <c r="C3776" t="s">
        <v>1893</v>
      </c>
      <c r="D3776" t="s">
        <v>427</v>
      </c>
      <c r="E3776" t="s">
        <v>427</v>
      </c>
      <c r="F3776" s="10" t="s">
        <v>29</v>
      </c>
      <c r="G3776" s="8">
        <v>0</v>
      </c>
      <c r="H3776" s="10">
        <v>0</v>
      </c>
      <c r="I3776" t="str">
        <f>IFERROR(VLOOKUP(D3776,'LEAID Match'!$A$2:$B$186,2,FALSE),"")</f>
        <v/>
      </c>
    </row>
    <row r="3777" spans="1:9" x14ac:dyDescent="0.2">
      <c r="A3777" t="str">
        <f t="shared" si="58"/>
        <v/>
      </c>
      <c r="B3777" s="15">
        <v>2016</v>
      </c>
      <c r="C3777" t="s">
        <v>1893</v>
      </c>
      <c r="D3777" t="s">
        <v>427</v>
      </c>
      <c r="E3777" t="s">
        <v>427</v>
      </c>
      <c r="F3777" s="10" t="s">
        <v>29</v>
      </c>
      <c r="G3777" s="8">
        <v>0</v>
      </c>
      <c r="H3777" s="10">
        <v>0</v>
      </c>
      <c r="I3777" t="str">
        <f>IFERROR(VLOOKUP(D3777,'LEAID Match'!$A$2:$B$186,2,FALSE),"")</f>
        <v/>
      </c>
    </row>
    <row r="3778" spans="1:9" x14ac:dyDescent="0.2">
      <c r="A3778" t="str">
        <f t="shared" si="58"/>
        <v/>
      </c>
      <c r="B3778" s="15">
        <v>2017</v>
      </c>
      <c r="C3778" t="s">
        <v>1893</v>
      </c>
      <c r="D3778" t="s">
        <v>427</v>
      </c>
      <c r="E3778" t="s">
        <v>427</v>
      </c>
      <c r="F3778" s="10" t="s">
        <v>29</v>
      </c>
      <c r="G3778" s="8">
        <v>0</v>
      </c>
      <c r="H3778" s="10">
        <v>0</v>
      </c>
      <c r="I3778" t="str">
        <f>IFERROR(VLOOKUP(D3778,'LEAID Match'!$A$2:$B$186,2,FALSE),"")</f>
        <v/>
      </c>
    </row>
    <row r="3779" spans="1:9" x14ac:dyDescent="0.2">
      <c r="A3779" t="str">
        <f t="shared" ref="A3779:A3842" si="59">I3779</f>
        <v/>
      </c>
      <c r="B3779" s="15">
        <v>2018</v>
      </c>
      <c r="C3779" t="s">
        <v>1893</v>
      </c>
      <c r="D3779" t="s">
        <v>427</v>
      </c>
      <c r="E3779" t="s">
        <v>427</v>
      </c>
      <c r="F3779" s="10" t="s">
        <v>29</v>
      </c>
      <c r="G3779" s="8">
        <v>0</v>
      </c>
      <c r="H3779" s="10">
        <v>0</v>
      </c>
      <c r="I3779" t="str">
        <f>IFERROR(VLOOKUP(D3779,'LEAID Match'!$A$2:$B$186,2,FALSE),"")</f>
        <v/>
      </c>
    </row>
    <row r="3780" spans="1:9" x14ac:dyDescent="0.2">
      <c r="A3780" t="str">
        <f t="shared" si="59"/>
        <v/>
      </c>
      <c r="B3780" s="15">
        <v>2019</v>
      </c>
      <c r="C3780" t="s">
        <v>1893</v>
      </c>
      <c r="D3780" t="s">
        <v>427</v>
      </c>
      <c r="E3780" t="s">
        <v>427</v>
      </c>
      <c r="F3780" s="10" t="s">
        <v>29</v>
      </c>
      <c r="G3780" s="8">
        <v>0</v>
      </c>
      <c r="H3780" s="10">
        <v>0</v>
      </c>
      <c r="I3780" t="str">
        <f>IFERROR(VLOOKUP(D3780,'LEAID Match'!$A$2:$B$186,2,FALSE),"")</f>
        <v/>
      </c>
    </row>
    <row r="3781" spans="1:9" x14ac:dyDescent="0.2">
      <c r="A3781" t="str">
        <f t="shared" si="59"/>
        <v/>
      </c>
      <c r="B3781" s="15">
        <v>2020</v>
      </c>
      <c r="C3781" t="s">
        <v>1893</v>
      </c>
      <c r="D3781" t="s">
        <v>427</v>
      </c>
      <c r="E3781" t="s">
        <v>427</v>
      </c>
      <c r="F3781" s="10" t="s">
        <v>29</v>
      </c>
      <c r="G3781" s="8">
        <v>0</v>
      </c>
      <c r="H3781" s="10">
        <v>0</v>
      </c>
      <c r="I3781" t="str">
        <f>IFERROR(VLOOKUP(D3781,'LEAID Match'!$A$2:$B$186,2,FALSE),"")</f>
        <v/>
      </c>
    </row>
    <row r="3782" spans="1:9" x14ac:dyDescent="0.2">
      <c r="A3782" t="str">
        <f t="shared" si="59"/>
        <v/>
      </c>
      <c r="B3782" s="15">
        <v>2021</v>
      </c>
      <c r="C3782" t="s">
        <v>1893</v>
      </c>
      <c r="D3782" t="s">
        <v>427</v>
      </c>
      <c r="E3782" t="s">
        <v>427</v>
      </c>
      <c r="F3782" s="10" t="s">
        <v>29</v>
      </c>
      <c r="G3782" s="8">
        <v>0</v>
      </c>
      <c r="H3782" s="10">
        <v>0</v>
      </c>
      <c r="I3782" t="str">
        <f>IFERROR(VLOOKUP(D3782,'LEAID Match'!$A$2:$B$186,2,FALSE),"")</f>
        <v/>
      </c>
    </row>
    <row r="3783" spans="1:9" x14ac:dyDescent="0.2">
      <c r="A3783" t="str">
        <f t="shared" si="59"/>
        <v/>
      </c>
      <c r="B3783" s="15">
        <v>2022</v>
      </c>
      <c r="C3783" t="s">
        <v>1893</v>
      </c>
      <c r="D3783" t="s">
        <v>427</v>
      </c>
      <c r="E3783" t="s">
        <v>427</v>
      </c>
      <c r="F3783" s="10" t="s">
        <v>29</v>
      </c>
      <c r="G3783" s="8">
        <v>0</v>
      </c>
      <c r="H3783" s="10">
        <v>0</v>
      </c>
      <c r="I3783" t="str">
        <f>IFERROR(VLOOKUP(D3783,'LEAID Match'!$A$2:$B$186,2,FALSE),"")</f>
        <v/>
      </c>
    </row>
    <row r="3784" spans="1:9" x14ac:dyDescent="0.2">
      <c r="A3784" t="str">
        <f t="shared" si="59"/>
        <v/>
      </c>
      <c r="B3784" s="15">
        <v>2023</v>
      </c>
      <c r="C3784" t="s">
        <v>1893</v>
      </c>
      <c r="D3784" t="s">
        <v>427</v>
      </c>
      <c r="E3784" t="s">
        <v>427</v>
      </c>
      <c r="F3784" s="10" t="s">
        <v>2013</v>
      </c>
      <c r="G3784" s="8">
        <v>0</v>
      </c>
      <c r="H3784" s="10">
        <v>0</v>
      </c>
      <c r="I3784" t="str">
        <f>IFERROR(VLOOKUP(D3784,'LEAID Match'!$A$2:$B$186,2,FALSE),"")</f>
        <v/>
      </c>
    </row>
    <row r="3785" spans="1:9" x14ac:dyDescent="0.2">
      <c r="A3785" t="str">
        <f t="shared" si="59"/>
        <v/>
      </c>
      <c r="B3785" s="15">
        <v>2023</v>
      </c>
      <c r="C3785" t="s">
        <v>2017</v>
      </c>
      <c r="D3785" t="s">
        <v>1232</v>
      </c>
      <c r="E3785" t="s">
        <v>1232</v>
      </c>
      <c r="F3785" s="10" t="s">
        <v>2013</v>
      </c>
      <c r="G3785" s="8">
        <v>0</v>
      </c>
      <c r="H3785" s="10">
        <v>0</v>
      </c>
      <c r="I3785" t="str">
        <f>IFERROR(VLOOKUP(D3785,'LEAID Match'!$A$2:$B$186,2,FALSE),"")</f>
        <v/>
      </c>
    </row>
    <row r="3786" spans="1:9" x14ac:dyDescent="0.2">
      <c r="A3786" t="str">
        <f t="shared" si="59"/>
        <v/>
      </c>
      <c r="B3786" s="15">
        <v>2015</v>
      </c>
      <c r="C3786" t="s">
        <v>1894</v>
      </c>
      <c r="D3786" t="s">
        <v>428</v>
      </c>
      <c r="E3786" t="s">
        <v>428</v>
      </c>
      <c r="F3786" s="10" t="s">
        <v>29</v>
      </c>
      <c r="G3786" s="8">
        <v>0</v>
      </c>
      <c r="H3786" s="10">
        <v>0</v>
      </c>
      <c r="I3786" t="str">
        <f>IFERROR(VLOOKUP(D3786,'LEAID Match'!$A$2:$B$186,2,FALSE),"")</f>
        <v/>
      </c>
    </row>
    <row r="3787" spans="1:9" x14ac:dyDescent="0.2">
      <c r="A3787" t="str">
        <f t="shared" si="59"/>
        <v/>
      </c>
      <c r="B3787" s="15">
        <v>2016</v>
      </c>
      <c r="C3787" t="s">
        <v>1894</v>
      </c>
      <c r="D3787" t="s">
        <v>428</v>
      </c>
      <c r="E3787" t="s">
        <v>428</v>
      </c>
      <c r="F3787" s="10">
        <v>150019</v>
      </c>
      <c r="G3787" s="8">
        <v>7.7779000000000005E-6</v>
      </c>
      <c r="H3787" s="10">
        <v>7601.3416700000007</v>
      </c>
      <c r="I3787" t="str">
        <f>IFERROR(VLOOKUP(D3787,'LEAID Match'!$A$2:$B$186,2,FALSE),"")</f>
        <v/>
      </c>
    </row>
    <row r="3788" spans="1:9" x14ac:dyDescent="0.2">
      <c r="A3788" t="str">
        <f t="shared" si="59"/>
        <v/>
      </c>
      <c r="B3788" s="15">
        <v>2017</v>
      </c>
      <c r="C3788" t="s">
        <v>1894</v>
      </c>
      <c r="D3788" t="s">
        <v>428</v>
      </c>
      <c r="E3788" t="s">
        <v>428</v>
      </c>
      <c r="F3788" s="10">
        <v>195130</v>
      </c>
      <c r="G3788" s="8">
        <v>8.2425999999999997E-6</v>
      </c>
      <c r="H3788" s="10">
        <v>8425.5857199999991</v>
      </c>
      <c r="I3788" t="str">
        <f>IFERROR(VLOOKUP(D3788,'LEAID Match'!$A$2:$B$186,2,FALSE),"")</f>
        <v/>
      </c>
    </row>
    <row r="3789" spans="1:9" x14ac:dyDescent="0.2">
      <c r="A3789" t="str">
        <f t="shared" si="59"/>
        <v/>
      </c>
      <c r="B3789" s="15">
        <v>2018</v>
      </c>
      <c r="C3789" t="s">
        <v>1894</v>
      </c>
      <c r="D3789" t="s">
        <v>428</v>
      </c>
      <c r="E3789" t="s">
        <v>428</v>
      </c>
      <c r="F3789" s="10">
        <v>432907</v>
      </c>
      <c r="G3789" s="8">
        <v>1.5420499999999999E-5</v>
      </c>
      <c r="H3789" s="10">
        <v>21436.037049999999</v>
      </c>
      <c r="I3789" t="str">
        <f>IFERROR(VLOOKUP(D3789,'LEAID Match'!$A$2:$B$186,2,FALSE),"")</f>
        <v/>
      </c>
    </row>
    <row r="3790" spans="1:9" x14ac:dyDescent="0.2">
      <c r="A3790" t="str">
        <f t="shared" si="59"/>
        <v/>
      </c>
      <c r="B3790" s="15">
        <v>2019</v>
      </c>
      <c r="C3790" t="s">
        <v>1894</v>
      </c>
      <c r="D3790" t="s">
        <v>428</v>
      </c>
      <c r="E3790" t="s">
        <v>428</v>
      </c>
      <c r="F3790" s="10">
        <v>406784</v>
      </c>
      <c r="G3790" s="8">
        <v>1.6426000000000002E-5</v>
      </c>
      <c r="H3790" s="10">
        <v>28256.005200000003</v>
      </c>
      <c r="I3790" t="str">
        <f>IFERROR(VLOOKUP(D3790,'LEAID Match'!$A$2:$B$186,2,FALSE),"")</f>
        <v/>
      </c>
    </row>
    <row r="3791" spans="1:9" x14ac:dyDescent="0.2">
      <c r="A3791" t="str">
        <f t="shared" si="59"/>
        <v/>
      </c>
      <c r="B3791" s="15">
        <v>2020</v>
      </c>
      <c r="C3791" t="s">
        <v>1894</v>
      </c>
      <c r="D3791" t="s">
        <v>428</v>
      </c>
      <c r="E3791" t="s">
        <v>428</v>
      </c>
      <c r="F3791" s="10">
        <v>867445</v>
      </c>
      <c r="G3791" s="8">
        <v>2.83571E-5</v>
      </c>
      <c r="H3791" s="10">
        <v>65192.972900000001</v>
      </c>
      <c r="I3791" t="str">
        <f>IFERROR(VLOOKUP(D3791,'LEAID Match'!$A$2:$B$186,2,FALSE),"")</f>
        <v/>
      </c>
    </row>
    <row r="3792" spans="1:9" x14ac:dyDescent="0.2">
      <c r="A3792" t="str">
        <f t="shared" si="59"/>
        <v/>
      </c>
      <c r="B3792" s="15">
        <v>2021</v>
      </c>
      <c r="C3792" t="s">
        <v>1894</v>
      </c>
      <c r="D3792" t="s">
        <v>428</v>
      </c>
      <c r="E3792" t="s">
        <v>428</v>
      </c>
      <c r="F3792" s="10">
        <v>750281</v>
      </c>
      <c r="G3792" s="8">
        <v>2.6100899999999999E-5</v>
      </c>
      <c r="H3792" s="10">
        <v>56417.095349999996</v>
      </c>
      <c r="I3792" t="str">
        <f>IFERROR(VLOOKUP(D3792,'LEAID Match'!$A$2:$B$186,2,FALSE),"")</f>
        <v/>
      </c>
    </row>
    <row r="3793" spans="1:9" x14ac:dyDescent="0.2">
      <c r="A3793" t="str">
        <f t="shared" si="59"/>
        <v/>
      </c>
      <c r="B3793" s="15">
        <v>2022</v>
      </c>
      <c r="C3793" t="s">
        <v>1894</v>
      </c>
      <c r="D3793" t="s">
        <v>428</v>
      </c>
      <c r="E3793" t="s">
        <v>428</v>
      </c>
      <c r="F3793" s="10">
        <v>942993</v>
      </c>
      <c r="G3793" s="8">
        <v>2.8330000000000002E-5</v>
      </c>
      <c r="H3793" s="10">
        <v>114175.56600000001</v>
      </c>
      <c r="I3793" t="str">
        <f>IFERROR(VLOOKUP(D3793,'LEAID Match'!$A$2:$B$186,2,FALSE),"")</f>
        <v/>
      </c>
    </row>
    <row r="3794" spans="1:9" x14ac:dyDescent="0.2">
      <c r="A3794" t="str">
        <f t="shared" si="59"/>
        <v/>
      </c>
      <c r="B3794" s="15">
        <v>2023</v>
      </c>
      <c r="C3794" t="s">
        <v>1894</v>
      </c>
      <c r="D3794" t="s">
        <v>428</v>
      </c>
      <c r="E3794" t="s">
        <v>428</v>
      </c>
      <c r="F3794" s="10">
        <v>806129</v>
      </c>
      <c r="G3794" s="8">
        <v>3.1709199999999998E-5</v>
      </c>
      <c r="H3794" s="10">
        <v>75876.944680000001</v>
      </c>
      <c r="I3794" t="str">
        <f>IFERROR(VLOOKUP(D3794,'LEAID Match'!$A$2:$B$186,2,FALSE),"")</f>
        <v/>
      </c>
    </row>
    <row r="3795" spans="1:9" x14ac:dyDescent="0.2">
      <c r="A3795" t="str">
        <f t="shared" si="59"/>
        <v/>
      </c>
      <c r="B3795" s="15">
        <v>2015</v>
      </c>
      <c r="C3795" t="s">
        <v>1895</v>
      </c>
      <c r="D3795" t="s">
        <v>429</v>
      </c>
      <c r="E3795" t="s">
        <v>429</v>
      </c>
      <c r="F3795" s="10">
        <v>1332850</v>
      </c>
      <c r="G3795" s="8">
        <v>9.7054100000000003E-5</v>
      </c>
      <c r="H3795" s="10">
        <v>109020.87053</v>
      </c>
      <c r="I3795" t="str">
        <f>IFERROR(VLOOKUP(D3795,'LEAID Match'!$A$2:$B$186,2,FALSE),"")</f>
        <v/>
      </c>
    </row>
    <row r="3796" spans="1:9" x14ac:dyDescent="0.2">
      <c r="A3796" t="str">
        <f t="shared" si="59"/>
        <v/>
      </c>
      <c r="B3796" s="15">
        <v>2016</v>
      </c>
      <c r="C3796" t="s">
        <v>1895</v>
      </c>
      <c r="D3796" t="s">
        <v>429</v>
      </c>
      <c r="E3796" t="s">
        <v>429</v>
      </c>
      <c r="F3796" s="10">
        <v>2006387</v>
      </c>
      <c r="G3796" s="8">
        <v>1.040231E-4</v>
      </c>
      <c r="H3796" s="10">
        <v>101661.77563</v>
      </c>
      <c r="I3796" t="str">
        <f>IFERROR(VLOOKUP(D3796,'LEAID Match'!$A$2:$B$186,2,FALSE),"")</f>
        <v/>
      </c>
    </row>
    <row r="3797" spans="1:9" x14ac:dyDescent="0.2">
      <c r="A3797" t="str">
        <f t="shared" si="59"/>
        <v/>
      </c>
      <c r="B3797" s="15">
        <v>2017</v>
      </c>
      <c r="C3797" t="s">
        <v>1895</v>
      </c>
      <c r="D3797" t="s">
        <v>429</v>
      </c>
      <c r="E3797" t="s">
        <v>429</v>
      </c>
      <c r="F3797" s="10">
        <v>2480104</v>
      </c>
      <c r="G3797" s="8">
        <v>1.0476389999999999E-4</v>
      </c>
      <c r="H3797" s="10">
        <v>107089.65857999999</v>
      </c>
      <c r="I3797" t="str">
        <f>IFERROR(VLOOKUP(D3797,'LEAID Match'!$A$2:$B$186,2,FALSE),"")</f>
        <v/>
      </c>
    </row>
    <row r="3798" spans="1:9" x14ac:dyDescent="0.2">
      <c r="A3798" t="str">
        <f t="shared" si="59"/>
        <v/>
      </c>
      <c r="B3798" s="15">
        <v>2018</v>
      </c>
      <c r="C3798" t="s">
        <v>1895</v>
      </c>
      <c r="D3798" t="s">
        <v>429</v>
      </c>
      <c r="E3798" t="s">
        <v>429</v>
      </c>
      <c r="F3798" s="10">
        <v>2584590</v>
      </c>
      <c r="G3798" s="8">
        <v>9.2065100000000001E-5</v>
      </c>
      <c r="H3798" s="10">
        <v>127979.69551000001</v>
      </c>
      <c r="I3798" t="str">
        <f>IFERROR(VLOOKUP(D3798,'LEAID Match'!$A$2:$B$186,2,FALSE),"")</f>
        <v/>
      </c>
    </row>
    <row r="3799" spans="1:9" x14ac:dyDescent="0.2">
      <c r="A3799" t="str">
        <f t="shared" si="59"/>
        <v/>
      </c>
      <c r="B3799" s="15">
        <v>2019</v>
      </c>
      <c r="C3799" t="s">
        <v>1895</v>
      </c>
      <c r="D3799" t="s">
        <v>429</v>
      </c>
      <c r="E3799" t="s">
        <v>429</v>
      </c>
      <c r="F3799" s="10">
        <v>2135921</v>
      </c>
      <c r="G3799" s="8">
        <v>8.62487E-5</v>
      </c>
      <c r="H3799" s="10">
        <v>148365.01373999999</v>
      </c>
      <c r="I3799" t="str">
        <f>IFERROR(VLOOKUP(D3799,'LEAID Match'!$A$2:$B$186,2,FALSE),"")</f>
        <v/>
      </c>
    </row>
    <row r="3800" spans="1:9" x14ac:dyDescent="0.2">
      <c r="A3800" t="str">
        <f t="shared" si="59"/>
        <v/>
      </c>
      <c r="B3800" s="15">
        <v>2020</v>
      </c>
      <c r="C3800" t="s">
        <v>1895</v>
      </c>
      <c r="D3800" t="s">
        <v>429</v>
      </c>
      <c r="E3800" t="s">
        <v>429</v>
      </c>
      <c r="F3800" s="10">
        <v>3102767</v>
      </c>
      <c r="G3800" s="8">
        <v>1.014306E-4</v>
      </c>
      <c r="H3800" s="10">
        <v>233188.94939999998</v>
      </c>
      <c r="I3800" t="str">
        <f>IFERROR(VLOOKUP(D3800,'LEAID Match'!$A$2:$B$186,2,FALSE),"")</f>
        <v/>
      </c>
    </row>
    <row r="3801" spans="1:9" x14ac:dyDescent="0.2">
      <c r="A3801" t="str">
        <f t="shared" si="59"/>
        <v/>
      </c>
      <c r="B3801" s="15">
        <v>2021</v>
      </c>
      <c r="C3801" t="s">
        <v>1895</v>
      </c>
      <c r="D3801" t="s">
        <v>429</v>
      </c>
      <c r="E3801" t="s">
        <v>429</v>
      </c>
      <c r="F3801" s="10">
        <v>2834903</v>
      </c>
      <c r="G3801" s="8">
        <v>9.8621099999999997E-5</v>
      </c>
      <c r="H3801" s="10">
        <v>213169.50764999999</v>
      </c>
      <c r="I3801" t="str">
        <f>IFERROR(VLOOKUP(D3801,'LEAID Match'!$A$2:$B$186,2,FALSE),"")</f>
        <v/>
      </c>
    </row>
    <row r="3802" spans="1:9" x14ac:dyDescent="0.2">
      <c r="A3802" t="str">
        <f t="shared" si="59"/>
        <v/>
      </c>
      <c r="B3802" s="15">
        <v>2022</v>
      </c>
      <c r="C3802" t="s">
        <v>1895</v>
      </c>
      <c r="D3802" t="s">
        <v>429</v>
      </c>
      <c r="E3802" t="s">
        <v>429</v>
      </c>
      <c r="F3802" s="10">
        <v>4142018</v>
      </c>
      <c r="G3802" s="8">
        <v>1.2443710000000001E-4</v>
      </c>
      <c r="H3802" s="10">
        <v>501506.40042000002</v>
      </c>
      <c r="I3802" t="str">
        <f>IFERROR(VLOOKUP(D3802,'LEAID Match'!$A$2:$B$186,2,FALSE),"")</f>
        <v/>
      </c>
    </row>
    <row r="3803" spans="1:9" x14ac:dyDescent="0.2">
      <c r="A3803" t="str">
        <f t="shared" si="59"/>
        <v/>
      </c>
      <c r="B3803" s="15">
        <v>2023</v>
      </c>
      <c r="C3803" t="s">
        <v>1895</v>
      </c>
      <c r="D3803" t="s">
        <v>429</v>
      </c>
      <c r="E3803" t="s">
        <v>429</v>
      </c>
      <c r="F3803" s="10">
        <v>3255324</v>
      </c>
      <c r="G3803" s="8">
        <v>1.2804860000000001E-4</v>
      </c>
      <c r="H3803" s="10">
        <v>306407.49494</v>
      </c>
      <c r="I3803" t="str">
        <f>IFERROR(VLOOKUP(D3803,'LEAID Match'!$A$2:$B$186,2,FALSE),"")</f>
        <v/>
      </c>
    </row>
    <row r="3804" spans="1:9" x14ac:dyDescent="0.2">
      <c r="A3804" t="str">
        <f t="shared" si="59"/>
        <v/>
      </c>
      <c r="B3804" s="15">
        <v>2015</v>
      </c>
      <c r="C3804" t="s">
        <v>1896</v>
      </c>
      <c r="D3804" t="s">
        <v>430</v>
      </c>
      <c r="E3804" t="s">
        <v>430</v>
      </c>
      <c r="F3804" s="10">
        <v>2063134</v>
      </c>
      <c r="G3804" s="8">
        <v>1.5023120000000001E-4</v>
      </c>
      <c r="H3804" s="10">
        <v>168754.70696000001</v>
      </c>
      <c r="I3804" t="str">
        <f>IFERROR(VLOOKUP(D3804,'LEAID Match'!$A$2:$B$186,2,FALSE),"")</f>
        <v/>
      </c>
    </row>
    <row r="3805" spans="1:9" x14ac:dyDescent="0.2">
      <c r="A3805" t="str">
        <f t="shared" si="59"/>
        <v/>
      </c>
      <c r="B3805" s="15">
        <v>2016</v>
      </c>
      <c r="C3805" t="s">
        <v>1896</v>
      </c>
      <c r="D3805" t="s">
        <v>430</v>
      </c>
      <c r="E3805" t="s">
        <v>430</v>
      </c>
      <c r="F3805" s="10">
        <v>2530827</v>
      </c>
      <c r="G3805" s="8">
        <v>1.3121319999999999E-4</v>
      </c>
      <c r="H3805" s="10">
        <v>128234.66035999999</v>
      </c>
      <c r="I3805" t="str">
        <f>IFERROR(VLOOKUP(D3805,'LEAID Match'!$A$2:$B$186,2,FALSE),"")</f>
        <v/>
      </c>
    </row>
    <row r="3806" spans="1:9" x14ac:dyDescent="0.2">
      <c r="A3806" t="str">
        <f t="shared" si="59"/>
        <v/>
      </c>
      <c r="B3806" s="15">
        <v>2017</v>
      </c>
      <c r="C3806" t="s">
        <v>1896</v>
      </c>
      <c r="D3806" t="s">
        <v>430</v>
      </c>
      <c r="E3806" t="s">
        <v>430</v>
      </c>
      <c r="F3806" s="10">
        <v>3500920</v>
      </c>
      <c r="G3806" s="8">
        <v>1.4788489999999999E-4</v>
      </c>
      <c r="H3806" s="10">
        <v>151167.94477999999</v>
      </c>
      <c r="I3806" t="str">
        <f>IFERROR(VLOOKUP(D3806,'LEAID Match'!$A$2:$B$186,2,FALSE),"")</f>
        <v/>
      </c>
    </row>
    <row r="3807" spans="1:9" x14ac:dyDescent="0.2">
      <c r="A3807" t="str">
        <f t="shared" si="59"/>
        <v/>
      </c>
      <c r="B3807" s="15">
        <v>2018</v>
      </c>
      <c r="C3807" t="s">
        <v>1896</v>
      </c>
      <c r="D3807" t="s">
        <v>430</v>
      </c>
      <c r="E3807" t="s">
        <v>430</v>
      </c>
      <c r="F3807" s="10">
        <v>4099514</v>
      </c>
      <c r="G3807" s="8">
        <v>1.460279E-4</v>
      </c>
      <c r="H3807" s="10">
        <v>202993.38378999999</v>
      </c>
      <c r="I3807" t="str">
        <f>IFERROR(VLOOKUP(D3807,'LEAID Match'!$A$2:$B$186,2,FALSE),"")</f>
        <v/>
      </c>
    </row>
    <row r="3808" spans="1:9" x14ac:dyDescent="0.2">
      <c r="A3808" t="str">
        <f t="shared" si="59"/>
        <v/>
      </c>
      <c r="B3808" s="15">
        <v>2019</v>
      </c>
      <c r="C3808" t="s">
        <v>1896</v>
      </c>
      <c r="D3808" t="s">
        <v>430</v>
      </c>
      <c r="E3808" t="s">
        <v>430</v>
      </c>
      <c r="F3808" s="10">
        <v>4172866</v>
      </c>
      <c r="G3808" s="8">
        <v>1.685007E-4</v>
      </c>
      <c r="H3808" s="10">
        <v>289854.90414</v>
      </c>
      <c r="I3808" t="str">
        <f>IFERROR(VLOOKUP(D3808,'LEAID Match'!$A$2:$B$186,2,FALSE),"")</f>
        <v/>
      </c>
    </row>
    <row r="3809" spans="1:9" x14ac:dyDescent="0.2">
      <c r="A3809" t="str">
        <f t="shared" si="59"/>
        <v/>
      </c>
      <c r="B3809" s="15">
        <v>2020</v>
      </c>
      <c r="C3809" t="s">
        <v>1896</v>
      </c>
      <c r="D3809" t="s">
        <v>430</v>
      </c>
      <c r="E3809" t="s">
        <v>430</v>
      </c>
      <c r="F3809" s="10">
        <v>5062662</v>
      </c>
      <c r="G3809" s="8">
        <v>1.6550030000000001E-4</v>
      </c>
      <c r="H3809" s="10">
        <v>380485.18969999999</v>
      </c>
      <c r="I3809" t="str">
        <f>IFERROR(VLOOKUP(D3809,'LEAID Match'!$A$2:$B$186,2,FALSE),"")</f>
        <v/>
      </c>
    </row>
    <row r="3810" spans="1:9" x14ac:dyDescent="0.2">
      <c r="A3810" t="str">
        <f t="shared" si="59"/>
        <v/>
      </c>
      <c r="B3810" s="15">
        <v>2021</v>
      </c>
      <c r="C3810" t="s">
        <v>1896</v>
      </c>
      <c r="D3810" t="s">
        <v>430</v>
      </c>
      <c r="E3810" t="s">
        <v>430</v>
      </c>
      <c r="F3810" s="10">
        <v>4903690</v>
      </c>
      <c r="G3810" s="8">
        <v>1.7059050000000001E-4</v>
      </c>
      <c r="H3810" s="10">
        <v>368731.36575000006</v>
      </c>
      <c r="I3810" t="str">
        <f>IFERROR(VLOOKUP(D3810,'LEAID Match'!$A$2:$B$186,2,FALSE),"")</f>
        <v/>
      </c>
    </row>
    <row r="3811" spans="1:9" x14ac:dyDescent="0.2">
      <c r="A3811" t="str">
        <f t="shared" si="59"/>
        <v/>
      </c>
      <c r="B3811" s="15">
        <v>2022</v>
      </c>
      <c r="C3811" t="s">
        <v>1896</v>
      </c>
      <c r="D3811" t="s">
        <v>430</v>
      </c>
      <c r="E3811" t="s">
        <v>430</v>
      </c>
      <c r="F3811" s="10">
        <v>5135465</v>
      </c>
      <c r="G3811" s="8">
        <v>1.5428290000000001E-4</v>
      </c>
      <c r="H3811" s="10">
        <v>621790.94358000008</v>
      </c>
      <c r="I3811" t="str">
        <f>IFERROR(VLOOKUP(D3811,'LEAID Match'!$A$2:$B$186,2,FALSE),"")</f>
        <v/>
      </c>
    </row>
    <row r="3812" spans="1:9" x14ac:dyDescent="0.2">
      <c r="A3812" t="str">
        <f t="shared" si="59"/>
        <v/>
      </c>
      <c r="B3812" s="15">
        <v>2015</v>
      </c>
      <c r="C3812" t="s">
        <v>1897</v>
      </c>
      <c r="D3812" t="s">
        <v>431</v>
      </c>
      <c r="E3812" t="s">
        <v>431</v>
      </c>
      <c r="F3812" s="10" t="s">
        <v>29</v>
      </c>
      <c r="G3812" s="8">
        <v>0</v>
      </c>
      <c r="H3812" s="10">
        <v>0</v>
      </c>
      <c r="I3812" t="str">
        <f>IFERROR(VLOOKUP(D3812,'LEAID Match'!$A$2:$B$186,2,FALSE),"")</f>
        <v/>
      </c>
    </row>
    <row r="3813" spans="1:9" x14ac:dyDescent="0.2">
      <c r="A3813" t="str">
        <f t="shared" si="59"/>
        <v/>
      </c>
      <c r="B3813" s="15">
        <v>2016</v>
      </c>
      <c r="C3813" t="s">
        <v>1897</v>
      </c>
      <c r="D3813" t="s">
        <v>431</v>
      </c>
      <c r="E3813" t="s">
        <v>431</v>
      </c>
      <c r="F3813" s="10" t="s">
        <v>29</v>
      </c>
      <c r="G3813" s="8">
        <v>0</v>
      </c>
      <c r="H3813" s="10">
        <v>0</v>
      </c>
      <c r="I3813" t="str">
        <f>IFERROR(VLOOKUP(D3813,'LEAID Match'!$A$2:$B$186,2,FALSE),"")</f>
        <v/>
      </c>
    </row>
    <row r="3814" spans="1:9" x14ac:dyDescent="0.2">
      <c r="A3814" t="str">
        <f t="shared" si="59"/>
        <v/>
      </c>
      <c r="B3814" s="15">
        <v>2017</v>
      </c>
      <c r="C3814" t="s">
        <v>1897</v>
      </c>
      <c r="D3814" t="s">
        <v>431</v>
      </c>
      <c r="E3814" t="s">
        <v>431</v>
      </c>
      <c r="F3814" s="10" t="s">
        <v>29</v>
      </c>
      <c r="G3814" s="8">
        <v>0</v>
      </c>
      <c r="H3814" s="10">
        <v>0</v>
      </c>
      <c r="I3814" t="str">
        <f>IFERROR(VLOOKUP(D3814,'LEAID Match'!$A$2:$B$186,2,FALSE),"")</f>
        <v/>
      </c>
    </row>
    <row r="3815" spans="1:9" x14ac:dyDescent="0.2">
      <c r="A3815" t="str">
        <f t="shared" si="59"/>
        <v/>
      </c>
      <c r="B3815" s="15">
        <v>2018</v>
      </c>
      <c r="C3815" t="s">
        <v>1897</v>
      </c>
      <c r="D3815" t="s">
        <v>431</v>
      </c>
      <c r="E3815" t="s">
        <v>431</v>
      </c>
      <c r="F3815" s="10" t="s">
        <v>29</v>
      </c>
      <c r="G3815" s="8">
        <v>0</v>
      </c>
      <c r="H3815" s="10">
        <v>0</v>
      </c>
      <c r="I3815" t="str">
        <f>IFERROR(VLOOKUP(D3815,'LEAID Match'!$A$2:$B$186,2,FALSE),"")</f>
        <v/>
      </c>
    </row>
    <row r="3816" spans="1:9" x14ac:dyDescent="0.2">
      <c r="A3816" t="str">
        <f t="shared" si="59"/>
        <v/>
      </c>
      <c r="B3816" s="15">
        <v>2019</v>
      </c>
      <c r="C3816" t="s">
        <v>1897</v>
      </c>
      <c r="D3816" t="s">
        <v>431</v>
      </c>
      <c r="E3816" t="s">
        <v>431</v>
      </c>
      <c r="F3816" s="10" t="s">
        <v>29</v>
      </c>
      <c r="G3816" s="8">
        <v>0</v>
      </c>
      <c r="H3816" s="10">
        <v>0</v>
      </c>
      <c r="I3816" t="str">
        <f>IFERROR(VLOOKUP(D3816,'LEAID Match'!$A$2:$B$186,2,FALSE),"")</f>
        <v/>
      </c>
    </row>
    <row r="3817" spans="1:9" x14ac:dyDescent="0.2">
      <c r="A3817" t="str">
        <f t="shared" si="59"/>
        <v/>
      </c>
      <c r="B3817" s="15">
        <v>2020</v>
      </c>
      <c r="C3817" t="s">
        <v>1897</v>
      </c>
      <c r="D3817" t="s">
        <v>431</v>
      </c>
      <c r="E3817" t="s">
        <v>431</v>
      </c>
      <c r="F3817" s="10" t="s">
        <v>29</v>
      </c>
      <c r="G3817" s="8">
        <v>0</v>
      </c>
      <c r="H3817" s="10">
        <v>0</v>
      </c>
      <c r="I3817" t="str">
        <f>IFERROR(VLOOKUP(D3817,'LEAID Match'!$A$2:$B$186,2,FALSE),"")</f>
        <v/>
      </c>
    </row>
    <row r="3818" spans="1:9" x14ac:dyDescent="0.2">
      <c r="A3818" t="str">
        <f t="shared" si="59"/>
        <v/>
      </c>
      <c r="B3818" s="15">
        <v>2021</v>
      </c>
      <c r="C3818" t="s">
        <v>1897</v>
      </c>
      <c r="D3818" t="s">
        <v>431</v>
      </c>
      <c r="E3818" t="s">
        <v>431</v>
      </c>
      <c r="F3818" s="10" t="s">
        <v>29</v>
      </c>
      <c r="G3818" s="8">
        <v>0</v>
      </c>
      <c r="H3818" s="10">
        <v>0</v>
      </c>
      <c r="I3818" t="str">
        <f>IFERROR(VLOOKUP(D3818,'LEAID Match'!$A$2:$B$186,2,FALSE),"")</f>
        <v/>
      </c>
    </row>
    <row r="3819" spans="1:9" x14ac:dyDescent="0.2">
      <c r="A3819" t="str">
        <f t="shared" si="59"/>
        <v/>
      </c>
      <c r="B3819" s="15">
        <v>2022</v>
      </c>
      <c r="C3819" t="s">
        <v>1897</v>
      </c>
      <c r="D3819" t="s">
        <v>431</v>
      </c>
      <c r="E3819" t="s">
        <v>431</v>
      </c>
      <c r="F3819" s="10" t="s">
        <v>29</v>
      </c>
      <c r="G3819" s="8">
        <v>0</v>
      </c>
      <c r="H3819" s="10">
        <v>0</v>
      </c>
      <c r="I3819" t="str">
        <f>IFERROR(VLOOKUP(D3819,'LEAID Match'!$A$2:$B$186,2,FALSE),"")</f>
        <v/>
      </c>
    </row>
    <row r="3820" spans="1:9" x14ac:dyDescent="0.2">
      <c r="A3820" t="str">
        <f t="shared" si="59"/>
        <v/>
      </c>
      <c r="B3820" s="15">
        <v>2023</v>
      </c>
      <c r="C3820" t="s">
        <v>1897</v>
      </c>
      <c r="D3820" t="s">
        <v>431</v>
      </c>
      <c r="E3820" t="s">
        <v>431</v>
      </c>
      <c r="F3820" s="10" t="s">
        <v>2013</v>
      </c>
      <c r="G3820" s="8">
        <v>0</v>
      </c>
      <c r="H3820" s="10">
        <v>0</v>
      </c>
      <c r="I3820" t="str">
        <f>IFERROR(VLOOKUP(D3820,'LEAID Match'!$A$2:$B$186,2,FALSE),"")</f>
        <v/>
      </c>
    </row>
    <row r="3821" spans="1:9" x14ac:dyDescent="0.2">
      <c r="A3821" t="str">
        <f t="shared" si="59"/>
        <v/>
      </c>
      <c r="B3821" s="15">
        <v>2015</v>
      </c>
      <c r="C3821" t="s">
        <v>1898</v>
      </c>
      <c r="D3821" t="s">
        <v>432</v>
      </c>
      <c r="E3821" t="s">
        <v>432</v>
      </c>
      <c r="F3821" s="10">
        <v>1887551</v>
      </c>
      <c r="G3821" s="8">
        <v>1.3744580000000001E-4</v>
      </c>
      <c r="H3821" s="10">
        <v>154392.86714000002</v>
      </c>
      <c r="I3821" t="str">
        <f>IFERROR(VLOOKUP(D3821,'LEAID Match'!$A$2:$B$186,2,FALSE),"")</f>
        <v/>
      </c>
    </row>
    <row r="3822" spans="1:9" x14ac:dyDescent="0.2">
      <c r="A3822" t="str">
        <f t="shared" si="59"/>
        <v/>
      </c>
      <c r="B3822" s="15">
        <v>2016</v>
      </c>
      <c r="C3822" t="s">
        <v>1898</v>
      </c>
      <c r="D3822" t="s">
        <v>432</v>
      </c>
      <c r="E3822" t="s">
        <v>432</v>
      </c>
      <c r="F3822" s="10">
        <v>2575159</v>
      </c>
      <c r="G3822" s="8">
        <v>1.3351159999999999E-4</v>
      </c>
      <c r="H3822" s="10">
        <v>130480.88668</v>
      </c>
      <c r="I3822" t="str">
        <f>IFERROR(VLOOKUP(D3822,'LEAID Match'!$A$2:$B$186,2,FALSE),"")</f>
        <v/>
      </c>
    </row>
    <row r="3823" spans="1:9" x14ac:dyDescent="0.2">
      <c r="A3823" t="str">
        <f t="shared" si="59"/>
        <v/>
      </c>
      <c r="B3823" s="15">
        <v>2017</v>
      </c>
      <c r="C3823" t="s">
        <v>1898</v>
      </c>
      <c r="D3823" t="s">
        <v>432</v>
      </c>
      <c r="E3823" t="s">
        <v>432</v>
      </c>
      <c r="F3823" s="10">
        <v>3022052</v>
      </c>
      <c r="G3823" s="8">
        <v>1.2765669999999999E-4</v>
      </c>
      <c r="H3823" s="10">
        <v>130490.67873999999</v>
      </c>
      <c r="I3823" t="str">
        <f>IFERROR(VLOOKUP(D3823,'LEAID Match'!$A$2:$B$186,2,FALSE),"")</f>
        <v/>
      </c>
    </row>
    <row r="3824" spans="1:9" x14ac:dyDescent="0.2">
      <c r="A3824" t="str">
        <f t="shared" si="59"/>
        <v/>
      </c>
      <c r="B3824" s="15">
        <v>2018</v>
      </c>
      <c r="C3824" t="s">
        <v>1898</v>
      </c>
      <c r="D3824" t="s">
        <v>432</v>
      </c>
      <c r="E3824" t="s">
        <v>432</v>
      </c>
      <c r="F3824" s="10">
        <v>3494155</v>
      </c>
      <c r="G3824" s="8">
        <v>1.244645E-4</v>
      </c>
      <c r="H3824" s="10">
        <v>173018.10144999999</v>
      </c>
      <c r="I3824" t="str">
        <f>IFERROR(VLOOKUP(D3824,'LEAID Match'!$A$2:$B$186,2,FALSE),"")</f>
        <v/>
      </c>
    </row>
    <row r="3825" spans="1:9" x14ac:dyDescent="0.2">
      <c r="A3825" t="str">
        <f t="shared" si="59"/>
        <v/>
      </c>
      <c r="B3825" s="15">
        <v>2019</v>
      </c>
      <c r="C3825" t="s">
        <v>1898</v>
      </c>
      <c r="D3825" t="s">
        <v>432</v>
      </c>
      <c r="E3825" t="s">
        <v>432</v>
      </c>
      <c r="F3825" s="10">
        <v>3348423</v>
      </c>
      <c r="G3825" s="8">
        <v>1.352096E-4</v>
      </c>
      <c r="H3825" s="10">
        <v>232587.55392000001</v>
      </c>
      <c r="I3825" t="str">
        <f>IFERROR(VLOOKUP(D3825,'LEAID Match'!$A$2:$B$186,2,FALSE),"")</f>
        <v/>
      </c>
    </row>
    <row r="3826" spans="1:9" x14ac:dyDescent="0.2">
      <c r="A3826" t="str">
        <f t="shared" si="59"/>
        <v/>
      </c>
      <c r="B3826" s="15">
        <v>2020</v>
      </c>
      <c r="C3826" t="s">
        <v>1898</v>
      </c>
      <c r="D3826" t="s">
        <v>432</v>
      </c>
      <c r="E3826" t="s">
        <v>432</v>
      </c>
      <c r="F3826" s="10">
        <v>2756525</v>
      </c>
      <c r="G3826" s="8">
        <v>9.0111799999999993E-5</v>
      </c>
      <c r="H3826" s="10">
        <v>207167.02819999997</v>
      </c>
      <c r="I3826" t="str">
        <f>IFERROR(VLOOKUP(D3826,'LEAID Match'!$A$2:$B$186,2,FALSE),"")</f>
        <v/>
      </c>
    </row>
    <row r="3827" spans="1:9" x14ac:dyDescent="0.2">
      <c r="A3827" t="str">
        <f t="shared" si="59"/>
        <v/>
      </c>
      <c r="B3827" s="15">
        <v>2021</v>
      </c>
      <c r="C3827" t="s">
        <v>1898</v>
      </c>
      <c r="D3827" t="s">
        <v>432</v>
      </c>
      <c r="E3827" t="s">
        <v>432</v>
      </c>
      <c r="F3827" s="10">
        <v>1944368</v>
      </c>
      <c r="G3827" s="8">
        <v>6.7640999999999998E-5</v>
      </c>
      <c r="H3827" s="10">
        <v>146206.0215</v>
      </c>
      <c r="I3827" t="str">
        <f>IFERROR(VLOOKUP(D3827,'LEAID Match'!$A$2:$B$186,2,FALSE),"")</f>
        <v/>
      </c>
    </row>
    <row r="3828" spans="1:9" x14ac:dyDescent="0.2">
      <c r="A3828" t="str">
        <f t="shared" si="59"/>
        <v/>
      </c>
      <c r="B3828" s="15">
        <v>2022</v>
      </c>
      <c r="C3828" t="s">
        <v>1898</v>
      </c>
      <c r="D3828" t="s">
        <v>432</v>
      </c>
      <c r="E3828" t="s">
        <v>432</v>
      </c>
      <c r="F3828" s="10">
        <v>2639666</v>
      </c>
      <c r="G3828" s="8">
        <v>7.9302500000000002E-5</v>
      </c>
      <c r="H3828" s="10">
        <v>319604.93550000002</v>
      </c>
      <c r="I3828" t="str">
        <f>IFERROR(VLOOKUP(D3828,'LEAID Match'!$A$2:$B$186,2,FALSE),"")</f>
        <v/>
      </c>
    </row>
    <row r="3829" spans="1:9" x14ac:dyDescent="0.2">
      <c r="A3829" t="str">
        <f t="shared" si="59"/>
        <v/>
      </c>
      <c r="B3829" s="15">
        <v>2023</v>
      </c>
      <c r="C3829" t="s">
        <v>1898</v>
      </c>
      <c r="D3829" t="s">
        <v>432</v>
      </c>
      <c r="E3829" t="s">
        <v>432</v>
      </c>
      <c r="F3829" s="10">
        <v>1298290</v>
      </c>
      <c r="G3829" s="8">
        <v>5.1068400000000001E-5</v>
      </c>
      <c r="H3829" s="10">
        <v>122201.57436</v>
      </c>
      <c r="I3829" t="str">
        <f>IFERROR(VLOOKUP(D3829,'LEAID Match'!$A$2:$B$186,2,FALSE),"")</f>
        <v/>
      </c>
    </row>
    <row r="3830" spans="1:9" x14ac:dyDescent="0.2">
      <c r="A3830" t="str">
        <f t="shared" si="59"/>
        <v/>
      </c>
      <c r="B3830" s="15">
        <v>2015</v>
      </c>
      <c r="C3830" t="s">
        <v>1899</v>
      </c>
      <c r="D3830" t="s">
        <v>433</v>
      </c>
      <c r="E3830" t="s">
        <v>433</v>
      </c>
      <c r="F3830" s="10">
        <v>118292</v>
      </c>
      <c r="G3830" s="8">
        <v>8.6137000000000002E-6</v>
      </c>
      <c r="H3830" s="10">
        <v>9675.7692100000004</v>
      </c>
      <c r="I3830" t="str">
        <f>IFERROR(VLOOKUP(D3830,'LEAID Match'!$A$2:$B$186,2,FALSE),"")</f>
        <v/>
      </c>
    </row>
    <row r="3831" spans="1:9" x14ac:dyDescent="0.2">
      <c r="A3831" t="str">
        <f t="shared" si="59"/>
        <v/>
      </c>
      <c r="B3831" s="15">
        <v>2016</v>
      </c>
      <c r="C3831" t="s">
        <v>1899</v>
      </c>
      <c r="D3831" t="s">
        <v>433</v>
      </c>
      <c r="E3831" t="s">
        <v>433</v>
      </c>
      <c r="F3831" s="10">
        <v>205538</v>
      </c>
      <c r="G3831" s="8">
        <v>1.06563E-5</v>
      </c>
      <c r="H3831" s="10">
        <v>10414.40199</v>
      </c>
      <c r="I3831" t="str">
        <f>IFERROR(VLOOKUP(D3831,'LEAID Match'!$A$2:$B$186,2,FALSE),"")</f>
        <v/>
      </c>
    </row>
    <row r="3832" spans="1:9" x14ac:dyDescent="0.2">
      <c r="A3832" t="str">
        <f t="shared" si="59"/>
        <v/>
      </c>
      <c r="B3832" s="15">
        <v>2017</v>
      </c>
      <c r="C3832" t="s">
        <v>1899</v>
      </c>
      <c r="D3832" t="s">
        <v>433</v>
      </c>
      <c r="E3832" t="s">
        <v>433</v>
      </c>
      <c r="F3832" s="10">
        <v>229029</v>
      </c>
      <c r="G3832" s="8">
        <v>9.6746000000000005E-6</v>
      </c>
      <c r="H3832" s="10">
        <v>9889.3761200000008</v>
      </c>
      <c r="I3832" t="str">
        <f>IFERROR(VLOOKUP(D3832,'LEAID Match'!$A$2:$B$186,2,FALSE),"")</f>
        <v/>
      </c>
    </row>
    <row r="3833" spans="1:9" x14ac:dyDescent="0.2">
      <c r="A3833" t="str">
        <f t="shared" si="59"/>
        <v/>
      </c>
      <c r="B3833" s="15">
        <v>2018</v>
      </c>
      <c r="C3833" t="s">
        <v>1899</v>
      </c>
      <c r="D3833" t="s">
        <v>433</v>
      </c>
      <c r="E3833" t="s">
        <v>433</v>
      </c>
      <c r="F3833" s="10">
        <v>291674</v>
      </c>
      <c r="G3833" s="8">
        <v>1.03897E-5</v>
      </c>
      <c r="H3833" s="10">
        <v>14442.721970000001</v>
      </c>
      <c r="I3833" t="str">
        <f>IFERROR(VLOOKUP(D3833,'LEAID Match'!$A$2:$B$186,2,FALSE),"")</f>
        <v/>
      </c>
    </row>
    <row r="3834" spans="1:9" x14ac:dyDescent="0.2">
      <c r="A3834" t="str">
        <f t="shared" si="59"/>
        <v/>
      </c>
      <c r="B3834" s="15">
        <v>2019</v>
      </c>
      <c r="C3834" t="s">
        <v>1899</v>
      </c>
      <c r="D3834" t="s">
        <v>433</v>
      </c>
      <c r="E3834" t="s">
        <v>433</v>
      </c>
      <c r="F3834" s="10">
        <v>318901</v>
      </c>
      <c r="G3834" s="8">
        <v>1.28773E-5</v>
      </c>
      <c r="H3834" s="10">
        <v>22151.531459999998</v>
      </c>
      <c r="I3834" t="str">
        <f>IFERROR(VLOOKUP(D3834,'LEAID Match'!$A$2:$B$186,2,FALSE),"")</f>
        <v/>
      </c>
    </row>
    <row r="3835" spans="1:9" x14ac:dyDescent="0.2">
      <c r="A3835" t="str">
        <f t="shared" si="59"/>
        <v/>
      </c>
      <c r="B3835" s="15">
        <v>2020</v>
      </c>
      <c r="C3835" t="s">
        <v>1899</v>
      </c>
      <c r="D3835" t="s">
        <v>433</v>
      </c>
      <c r="E3835" t="s">
        <v>433</v>
      </c>
      <c r="F3835" s="10">
        <v>875822</v>
      </c>
      <c r="G3835" s="8">
        <v>2.8630900000000001E-5</v>
      </c>
      <c r="H3835" s="10">
        <v>65822.439100000003</v>
      </c>
      <c r="I3835" t="str">
        <f>IFERROR(VLOOKUP(D3835,'LEAID Match'!$A$2:$B$186,2,FALSE),"")</f>
        <v/>
      </c>
    </row>
    <row r="3836" spans="1:9" x14ac:dyDescent="0.2">
      <c r="A3836" t="str">
        <f t="shared" si="59"/>
        <v/>
      </c>
      <c r="B3836" s="15">
        <v>2021</v>
      </c>
      <c r="C3836" t="s">
        <v>1899</v>
      </c>
      <c r="D3836" t="s">
        <v>433</v>
      </c>
      <c r="E3836" t="s">
        <v>433</v>
      </c>
      <c r="F3836" s="10">
        <v>698859</v>
      </c>
      <c r="G3836" s="8">
        <v>2.4312E-5</v>
      </c>
      <c r="H3836" s="10">
        <v>52550.387999999999</v>
      </c>
      <c r="I3836" t="str">
        <f>IFERROR(VLOOKUP(D3836,'LEAID Match'!$A$2:$B$186,2,FALSE),"")</f>
        <v/>
      </c>
    </row>
    <row r="3837" spans="1:9" x14ac:dyDescent="0.2">
      <c r="A3837" t="str">
        <f t="shared" si="59"/>
        <v/>
      </c>
      <c r="B3837" s="15">
        <v>2022</v>
      </c>
      <c r="C3837" t="s">
        <v>1899</v>
      </c>
      <c r="D3837" t="s">
        <v>433</v>
      </c>
      <c r="E3837" t="s">
        <v>433</v>
      </c>
      <c r="F3837" s="10">
        <v>1378497</v>
      </c>
      <c r="G3837" s="8">
        <v>4.14137E-5</v>
      </c>
      <c r="H3837" s="10">
        <v>166905.49374000001</v>
      </c>
      <c r="I3837" t="str">
        <f>IFERROR(VLOOKUP(D3837,'LEAID Match'!$A$2:$B$186,2,FALSE),"")</f>
        <v/>
      </c>
    </row>
    <row r="3838" spans="1:9" x14ac:dyDescent="0.2">
      <c r="A3838" t="str">
        <f t="shared" si="59"/>
        <v/>
      </c>
      <c r="B3838" s="15">
        <v>2023</v>
      </c>
      <c r="C3838" t="s">
        <v>1899</v>
      </c>
      <c r="D3838" t="s">
        <v>433</v>
      </c>
      <c r="E3838" t="s">
        <v>433</v>
      </c>
      <c r="F3838" s="10">
        <v>887388</v>
      </c>
      <c r="G3838" s="8">
        <v>3.49055E-5</v>
      </c>
      <c r="H3838" s="10">
        <v>83525.370949999997</v>
      </c>
      <c r="I3838" t="str">
        <f>IFERROR(VLOOKUP(D3838,'LEAID Match'!$A$2:$B$186,2,FALSE),"")</f>
        <v/>
      </c>
    </row>
    <row r="3839" spans="1:9" x14ac:dyDescent="0.2">
      <c r="A3839" t="str">
        <f t="shared" si="59"/>
        <v/>
      </c>
      <c r="B3839" s="15">
        <v>2015</v>
      </c>
      <c r="C3839" t="s">
        <v>1900</v>
      </c>
      <c r="D3839" t="s">
        <v>434</v>
      </c>
      <c r="E3839" t="s">
        <v>434</v>
      </c>
      <c r="F3839" s="10">
        <v>128517</v>
      </c>
      <c r="G3839" s="8">
        <v>9.3581999999999996E-6</v>
      </c>
      <c r="H3839" s="10">
        <v>10512.066059999999</v>
      </c>
      <c r="I3839" t="str">
        <f>IFERROR(VLOOKUP(D3839,'LEAID Match'!$A$2:$B$186,2,FALSE),"")</f>
        <v/>
      </c>
    </row>
    <row r="3840" spans="1:9" x14ac:dyDescent="0.2">
      <c r="A3840" t="str">
        <f t="shared" si="59"/>
        <v/>
      </c>
      <c r="B3840" s="15">
        <v>2016</v>
      </c>
      <c r="C3840" t="s">
        <v>1900</v>
      </c>
      <c r="D3840" t="s">
        <v>434</v>
      </c>
      <c r="E3840" t="s">
        <v>434</v>
      </c>
      <c r="F3840" s="10">
        <v>209978</v>
      </c>
      <c r="G3840" s="8">
        <v>1.08865E-5</v>
      </c>
      <c r="H3840" s="10">
        <v>10639.37645</v>
      </c>
      <c r="I3840" t="str">
        <f>IFERROR(VLOOKUP(D3840,'LEAID Match'!$A$2:$B$186,2,FALSE),"")</f>
        <v/>
      </c>
    </row>
    <row r="3841" spans="1:9" x14ac:dyDescent="0.2">
      <c r="A3841" t="str">
        <f t="shared" si="59"/>
        <v/>
      </c>
      <c r="B3841" s="15">
        <v>2017</v>
      </c>
      <c r="C3841" t="s">
        <v>1900</v>
      </c>
      <c r="D3841" t="s">
        <v>434</v>
      </c>
      <c r="E3841" t="s">
        <v>434</v>
      </c>
      <c r="F3841" s="10">
        <v>363932</v>
      </c>
      <c r="G3841" s="8">
        <v>1.53731E-5</v>
      </c>
      <c r="H3841" s="10">
        <v>15714.382820000001</v>
      </c>
      <c r="I3841" t="str">
        <f>IFERROR(VLOOKUP(D3841,'LEAID Match'!$A$2:$B$186,2,FALSE),"")</f>
        <v/>
      </c>
    </row>
    <row r="3842" spans="1:9" x14ac:dyDescent="0.2">
      <c r="A3842" t="str">
        <f t="shared" si="59"/>
        <v/>
      </c>
      <c r="B3842" s="15">
        <v>2018</v>
      </c>
      <c r="C3842" t="s">
        <v>1900</v>
      </c>
      <c r="D3842" t="s">
        <v>434</v>
      </c>
      <c r="E3842" t="s">
        <v>434</v>
      </c>
      <c r="F3842" s="10">
        <v>379448</v>
      </c>
      <c r="G3842" s="8">
        <v>1.3516199999999999E-5</v>
      </c>
      <c r="H3842" s="10">
        <v>18788.869619999998</v>
      </c>
      <c r="I3842" t="str">
        <f>IFERROR(VLOOKUP(D3842,'LEAID Match'!$A$2:$B$186,2,FALSE),"")</f>
        <v/>
      </c>
    </row>
    <row r="3843" spans="1:9" x14ac:dyDescent="0.2">
      <c r="A3843" t="str">
        <f t="shared" ref="A3843:A3906" si="60">I3843</f>
        <v/>
      </c>
      <c r="B3843" s="15">
        <v>2019</v>
      </c>
      <c r="C3843" t="s">
        <v>1900</v>
      </c>
      <c r="D3843" t="s">
        <v>434</v>
      </c>
      <c r="E3843" t="s">
        <v>434</v>
      </c>
      <c r="F3843" s="10">
        <v>466419</v>
      </c>
      <c r="G3843" s="8">
        <v>1.8834E-5</v>
      </c>
      <c r="H3843" s="10">
        <v>32398.246800000001</v>
      </c>
      <c r="I3843" t="str">
        <f>IFERROR(VLOOKUP(D3843,'LEAID Match'!$A$2:$B$186,2,FALSE),"")</f>
        <v/>
      </c>
    </row>
    <row r="3844" spans="1:9" x14ac:dyDescent="0.2">
      <c r="A3844" t="str">
        <f t="shared" si="60"/>
        <v/>
      </c>
      <c r="B3844" s="15">
        <v>2020</v>
      </c>
      <c r="C3844" t="s">
        <v>1900</v>
      </c>
      <c r="D3844" t="s">
        <v>434</v>
      </c>
      <c r="E3844" t="s">
        <v>434</v>
      </c>
      <c r="F3844" s="10">
        <v>104335</v>
      </c>
      <c r="G3844" s="8">
        <v>3.4106999999999998E-6</v>
      </c>
      <c r="H3844" s="10">
        <v>7841.1992999999993</v>
      </c>
      <c r="I3844" t="str">
        <f>IFERROR(VLOOKUP(D3844,'LEAID Match'!$A$2:$B$186,2,FALSE),"")</f>
        <v/>
      </c>
    </row>
    <row r="3845" spans="1:9" x14ac:dyDescent="0.2">
      <c r="A3845" t="str">
        <f t="shared" si="60"/>
        <v/>
      </c>
      <c r="B3845" s="15">
        <v>2021</v>
      </c>
      <c r="C3845" t="s">
        <v>1900</v>
      </c>
      <c r="D3845" t="s">
        <v>434</v>
      </c>
      <c r="E3845" t="s">
        <v>434</v>
      </c>
      <c r="F3845" s="10">
        <v>778973</v>
      </c>
      <c r="G3845" s="8">
        <v>2.7099099999999999E-5</v>
      </c>
      <c r="H3845" s="10">
        <v>58574.70465</v>
      </c>
      <c r="I3845" t="str">
        <f>IFERROR(VLOOKUP(D3845,'LEAID Match'!$A$2:$B$186,2,FALSE),"")</f>
        <v/>
      </c>
    </row>
    <row r="3846" spans="1:9" x14ac:dyDescent="0.2">
      <c r="A3846" t="str">
        <f t="shared" si="60"/>
        <v/>
      </c>
      <c r="B3846" s="15">
        <v>2022</v>
      </c>
      <c r="C3846" t="s">
        <v>1900</v>
      </c>
      <c r="D3846" t="s">
        <v>434</v>
      </c>
      <c r="E3846" t="s">
        <v>434</v>
      </c>
      <c r="F3846" s="10">
        <v>942037</v>
      </c>
      <c r="G3846" s="8">
        <v>2.83013E-5</v>
      </c>
      <c r="H3846" s="10">
        <v>114059.89925999999</v>
      </c>
      <c r="I3846" t="str">
        <f>IFERROR(VLOOKUP(D3846,'LEAID Match'!$A$2:$B$186,2,FALSE),"")</f>
        <v/>
      </c>
    </row>
    <row r="3847" spans="1:9" x14ac:dyDescent="0.2">
      <c r="A3847" t="str">
        <f t="shared" si="60"/>
        <v/>
      </c>
      <c r="B3847" s="15">
        <v>2023</v>
      </c>
      <c r="C3847" t="s">
        <v>1900</v>
      </c>
      <c r="D3847" t="s">
        <v>434</v>
      </c>
      <c r="E3847" t="s">
        <v>434</v>
      </c>
      <c r="F3847" s="10">
        <v>969909</v>
      </c>
      <c r="G3847" s="8">
        <v>3.8151500000000002E-5</v>
      </c>
      <c r="H3847" s="10">
        <v>91292.724350000004</v>
      </c>
      <c r="I3847" t="str">
        <f>IFERROR(VLOOKUP(D3847,'LEAID Match'!$A$2:$B$186,2,FALSE),"")</f>
        <v/>
      </c>
    </row>
    <row r="3848" spans="1:9" x14ac:dyDescent="0.2">
      <c r="A3848" t="str">
        <f t="shared" si="60"/>
        <v/>
      </c>
      <c r="B3848" s="15">
        <v>2015</v>
      </c>
      <c r="C3848" t="s">
        <v>1901</v>
      </c>
      <c r="D3848" t="s">
        <v>435</v>
      </c>
      <c r="E3848" t="s">
        <v>435</v>
      </c>
      <c r="F3848" s="10">
        <v>5384925</v>
      </c>
      <c r="G3848" s="8">
        <v>3.9211399999999999E-4</v>
      </c>
      <c r="H3848" s="10">
        <v>440461.65619999997</v>
      </c>
      <c r="I3848" t="str">
        <f>IFERROR(VLOOKUP(D3848,'LEAID Match'!$A$2:$B$186,2,FALSE),"")</f>
        <v/>
      </c>
    </row>
    <row r="3849" spans="1:9" x14ac:dyDescent="0.2">
      <c r="A3849" t="str">
        <f t="shared" si="60"/>
        <v/>
      </c>
      <c r="B3849" s="15">
        <v>2016</v>
      </c>
      <c r="C3849" t="s">
        <v>1901</v>
      </c>
      <c r="D3849" t="s">
        <v>435</v>
      </c>
      <c r="E3849" t="s">
        <v>435</v>
      </c>
      <c r="F3849" s="10">
        <v>6914255</v>
      </c>
      <c r="G3849" s="8">
        <v>3.5847629999999998E-4</v>
      </c>
      <c r="H3849" s="10">
        <v>350338.88798999996</v>
      </c>
      <c r="I3849" t="str">
        <f>IFERROR(VLOOKUP(D3849,'LEAID Match'!$A$2:$B$186,2,FALSE),"")</f>
        <v/>
      </c>
    </row>
    <row r="3850" spans="1:9" x14ac:dyDescent="0.2">
      <c r="A3850" t="str">
        <f t="shared" si="60"/>
        <v/>
      </c>
      <c r="B3850" s="15">
        <v>2017</v>
      </c>
      <c r="C3850" t="s">
        <v>1901</v>
      </c>
      <c r="D3850" t="s">
        <v>435</v>
      </c>
      <c r="E3850" t="s">
        <v>435</v>
      </c>
      <c r="F3850" s="10">
        <v>7129874</v>
      </c>
      <c r="G3850" s="8">
        <v>3.011782E-4</v>
      </c>
      <c r="H3850" s="10">
        <v>307864.35603999998</v>
      </c>
      <c r="I3850" t="str">
        <f>IFERROR(VLOOKUP(D3850,'LEAID Match'!$A$2:$B$186,2,FALSE),"")</f>
        <v/>
      </c>
    </row>
    <row r="3851" spans="1:9" x14ac:dyDescent="0.2">
      <c r="A3851" t="str">
        <f t="shared" si="60"/>
        <v/>
      </c>
      <c r="B3851" s="15">
        <v>2018</v>
      </c>
      <c r="C3851" t="s">
        <v>1901</v>
      </c>
      <c r="D3851" t="s">
        <v>435</v>
      </c>
      <c r="E3851" t="s">
        <v>435</v>
      </c>
      <c r="F3851" s="10">
        <v>9224250</v>
      </c>
      <c r="G3851" s="8">
        <v>3.2857490000000002E-4</v>
      </c>
      <c r="H3851" s="10">
        <v>456751.96849000006</v>
      </c>
      <c r="I3851" t="str">
        <f>IFERROR(VLOOKUP(D3851,'LEAID Match'!$A$2:$B$186,2,FALSE),"")</f>
        <v/>
      </c>
    </row>
    <row r="3852" spans="1:9" x14ac:dyDescent="0.2">
      <c r="A3852" t="str">
        <f t="shared" si="60"/>
        <v/>
      </c>
      <c r="B3852" s="15">
        <v>2019</v>
      </c>
      <c r="C3852" t="s">
        <v>1901</v>
      </c>
      <c r="D3852" t="s">
        <v>435</v>
      </c>
      <c r="E3852" t="s">
        <v>435</v>
      </c>
      <c r="F3852" s="10">
        <v>8284799</v>
      </c>
      <c r="G3852" s="8">
        <v>3.3454099999999999E-4</v>
      </c>
      <c r="H3852" s="10">
        <v>575477.42819999997</v>
      </c>
      <c r="I3852" t="str">
        <f>IFERROR(VLOOKUP(D3852,'LEAID Match'!$A$2:$B$186,2,FALSE),"")</f>
        <v/>
      </c>
    </row>
    <row r="3853" spans="1:9" x14ac:dyDescent="0.2">
      <c r="A3853" t="str">
        <f t="shared" si="60"/>
        <v/>
      </c>
      <c r="B3853" s="15">
        <v>2020</v>
      </c>
      <c r="C3853" t="s">
        <v>1901</v>
      </c>
      <c r="D3853" t="s">
        <v>435</v>
      </c>
      <c r="E3853" t="s">
        <v>435</v>
      </c>
      <c r="F3853" s="10">
        <v>9693671</v>
      </c>
      <c r="G3853" s="8">
        <v>3.1688970000000002E-4</v>
      </c>
      <c r="H3853" s="10">
        <v>728529.4203</v>
      </c>
      <c r="I3853" t="str">
        <f>IFERROR(VLOOKUP(D3853,'LEAID Match'!$A$2:$B$186,2,FALSE),"")</f>
        <v/>
      </c>
    </row>
    <row r="3854" spans="1:9" x14ac:dyDescent="0.2">
      <c r="A3854" t="str">
        <f t="shared" si="60"/>
        <v/>
      </c>
      <c r="B3854" s="15">
        <v>2021</v>
      </c>
      <c r="C3854" t="s">
        <v>1901</v>
      </c>
      <c r="D3854" t="s">
        <v>435</v>
      </c>
      <c r="E3854" t="s">
        <v>435</v>
      </c>
      <c r="F3854" s="10">
        <v>9224085</v>
      </c>
      <c r="G3854" s="8">
        <v>3.208892E-4</v>
      </c>
      <c r="H3854" s="10">
        <v>693602.00580000004</v>
      </c>
      <c r="I3854" t="str">
        <f>IFERROR(VLOOKUP(D3854,'LEAID Match'!$A$2:$B$186,2,FALSE),"")</f>
        <v/>
      </c>
    </row>
    <row r="3855" spans="1:9" x14ac:dyDescent="0.2">
      <c r="A3855" t="str">
        <f t="shared" si="60"/>
        <v/>
      </c>
      <c r="B3855" s="15">
        <v>2022</v>
      </c>
      <c r="C3855" t="s">
        <v>1901</v>
      </c>
      <c r="D3855" t="s">
        <v>435</v>
      </c>
      <c r="E3855" t="s">
        <v>435</v>
      </c>
      <c r="F3855" s="10">
        <v>10465958</v>
      </c>
      <c r="G3855" s="8">
        <v>3.1442500000000001E-4</v>
      </c>
      <c r="H3855" s="10">
        <v>1267195.635</v>
      </c>
      <c r="I3855" t="str">
        <f>IFERROR(VLOOKUP(D3855,'LEAID Match'!$A$2:$B$186,2,FALSE),"")</f>
        <v/>
      </c>
    </row>
    <row r="3856" spans="1:9" x14ac:dyDescent="0.2">
      <c r="A3856" t="str">
        <f t="shared" si="60"/>
        <v/>
      </c>
      <c r="B3856" s="15">
        <v>2023</v>
      </c>
      <c r="C3856" t="s">
        <v>1901</v>
      </c>
      <c r="D3856" t="s">
        <v>435</v>
      </c>
      <c r="E3856" t="s">
        <v>435</v>
      </c>
      <c r="F3856" s="10">
        <v>8116510</v>
      </c>
      <c r="G3856" s="8">
        <v>3.192639E-4</v>
      </c>
      <c r="H3856" s="10">
        <v>763966.58631000004</v>
      </c>
      <c r="I3856" t="str">
        <f>IFERROR(VLOOKUP(D3856,'LEAID Match'!$A$2:$B$186,2,FALSE),"")</f>
        <v/>
      </c>
    </row>
    <row r="3857" spans="1:9" x14ac:dyDescent="0.2">
      <c r="A3857" t="str">
        <f t="shared" si="60"/>
        <v/>
      </c>
      <c r="B3857" s="15">
        <v>2015</v>
      </c>
      <c r="C3857" t="s">
        <v>1902</v>
      </c>
      <c r="D3857" t="s">
        <v>436</v>
      </c>
      <c r="E3857" t="s">
        <v>436</v>
      </c>
      <c r="F3857" s="10">
        <v>544021</v>
      </c>
      <c r="G3857" s="8">
        <v>3.9613999999999997E-5</v>
      </c>
      <c r="H3857" s="10">
        <v>44498.406199999998</v>
      </c>
      <c r="I3857" t="str">
        <f>IFERROR(VLOOKUP(D3857,'LEAID Match'!$A$2:$B$186,2,FALSE),"")</f>
        <v/>
      </c>
    </row>
    <row r="3858" spans="1:9" x14ac:dyDescent="0.2">
      <c r="A3858" t="str">
        <f t="shared" si="60"/>
        <v/>
      </c>
      <c r="B3858" s="15">
        <v>2016</v>
      </c>
      <c r="C3858" t="s">
        <v>1902</v>
      </c>
      <c r="D3858" t="s">
        <v>436</v>
      </c>
      <c r="E3858" t="s">
        <v>436</v>
      </c>
      <c r="F3858" s="10">
        <v>543981</v>
      </c>
      <c r="G3858" s="8">
        <v>2.8203200000000001E-5</v>
      </c>
      <c r="H3858" s="10">
        <v>27562.987360000003</v>
      </c>
      <c r="I3858" t="str">
        <f>IFERROR(VLOOKUP(D3858,'LEAID Match'!$A$2:$B$186,2,FALSE),"")</f>
        <v/>
      </c>
    </row>
    <row r="3859" spans="1:9" x14ac:dyDescent="0.2">
      <c r="A3859" t="str">
        <f t="shared" si="60"/>
        <v/>
      </c>
      <c r="B3859" s="15">
        <v>2017</v>
      </c>
      <c r="C3859" t="s">
        <v>1902</v>
      </c>
      <c r="D3859" t="s">
        <v>436</v>
      </c>
      <c r="E3859" t="s">
        <v>436</v>
      </c>
      <c r="F3859" s="10">
        <v>632170</v>
      </c>
      <c r="G3859" s="8">
        <v>2.67039E-5</v>
      </c>
      <c r="H3859" s="10">
        <v>27296.726579999999</v>
      </c>
      <c r="I3859" t="str">
        <f>IFERROR(VLOOKUP(D3859,'LEAID Match'!$A$2:$B$186,2,FALSE),"")</f>
        <v/>
      </c>
    </row>
    <row r="3860" spans="1:9" x14ac:dyDescent="0.2">
      <c r="A3860" t="str">
        <f t="shared" si="60"/>
        <v/>
      </c>
      <c r="B3860" s="15">
        <v>2018</v>
      </c>
      <c r="C3860" t="s">
        <v>1902</v>
      </c>
      <c r="D3860" t="s">
        <v>436</v>
      </c>
      <c r="E3860" t="s">
        <v>436</v>
      </c>
      <c r="F3860" s="10">
        <v>919582</v>
      </c>
      <c r="G3860" s="8">
        <v>3.2756200000000003E-5</v>
      </c>
      <c r="H3860" s="10">
        <v>45534.393620000003</v>
      </c>
      <c r="I3860" t="str">
        <f>IFERROR(VLOOKUP(D3860,'LEAID Match'!$A$2:$B$186,2,FALSE),"")</f>
        <v/>
      </c>
    </row>
    <row r="3861" spans="1:9" x14ac:dyDescent="0.2">
      <c r="A3861" t="str">
        <f t="shared" si="60"/>
        <v/>
      </c>
      <c r="B3861" s="15">
        <v>2019</v>
      </c>
      <c r="C3861" t="s">
        <v>1902</v>
      </c>
      <c r="D3861" t="s">
        <v>436</v>
      </c>
      <c r="E3861" t="s">
        <v>436</v>
      </c>
      <c r="F3861" s="10">
        <v>1176729</v>
      </c>
      <c r="G3861" s="8">
        <v>4.7516399999999998E-5</v>
      </c>
      <c r="H3861" s="10">
        <v>81737.711280000003</v>
      </c>
      <c r="I3861" t="str">
        <f>IFERROR(VLOOKUP(D3861,'LEAID Match'!$A$2:$B$186,2,FALSE),"")</f>
        <v/>
      </c>
    </row>
    <row r="3862" spans="1:9" x14ac:dyDescent="0.2">
      <c r="A3862" t="str">
        <f t="shared" si="60"/>
        <v/>
      </c>
      <c r="B3862" s="15">
        <v>2020</v>
      </c>
      <c r="C3862" t="s">
        <v>1902</v>
      </c>
      <c r="D3862" t="s">
        <v>436</v>
      </c>
      <c r="E3862" t="s">
        <v>436</v>
      </c>
      <c r="F3862" s="10">
        <v>762874</v>
      </c>
      <c r="G3862" s="8">
        <v>2.4938599999999999E-5</v>
      </c>
      <c r="H3862" s="10">
        <v>57333.841399999998</v>
      </c>
      <c r="I3862" t="str">
        <f>IFERROR(VLOOKUP(D3862,'LEAID Match'!$A$2:$B$186,2,FALSE),"")</f>
        <v/>
      </c>
    </row>
    <row r="3863" spans="1:9" x14ac:dyDescent="0.2">
      <c r="A3863" t="str">
        <f t="shared" si="60"/>
        <v/>
      </c>
      <c r="B3863" s="15">
        <v>2021</v>
      </c>
      <c r="C3863" t="s">
        <v>1902</v>
      </c>
      <c r="D3863" t="s">
        <v>436</v>
      </c>
      <c r="E3863" t="s">
        <v>436</v>
      </c>
      <c r="F3863" s="10">
        <v>970387</v>
      </c>
      <c r="G3863" s="8">
        <v>3.3757999999999998E-5</v>
      </c>
      <c r="H3863" s="10">
        <v>72967.917000000001</v>
      </c>
      <c r="I3863" t="str">
        <f>IFERROR(VLOOKUP(D3863,'LEAID Match'!$A$2:$B$186,2,FALSE),"")</f>
        <v/>
      </c>
    </row>
    <row r="3864" spans="1:9" x14ac:dyDescent="0.2">
      <c r="A3864" t="str">
        <f t="shared" si="60"/>
        <v/>
      </c>
      <c r="B3864" s="15">
        <v>2022</v>
      </c>
      <c r="C3864" t="s">
        <v>1902</v>
      </c>
      <c r="D3864" t="s">
        <v>436</v>
      </c>
      <c r="E3864" t="s">
        <v>436</v>
      </c>
      <c r="F3864" s="10">
        <v>1501723</v>
      </c>
      <c r="G3864" s="8">
        <v>4.5115699999999999E-5</v>
      </c>
      <c r="H3864" s="10">
        <v>181825.29413999998</v>
      </c>
      <c r="I3864" t="str">
        <f>IFERROR(VLOOKUP(D3864,'LEAID Match'!$A$2:$B$186,2,FALSE),"")</f>
        <v/>
      </c>
    </row>
    <row r="3865" spans="1:9" x14ac:dyDescent="0.2">
      <c r="A3865" t="str">
        <f t="shared" si="60"/>
        <v/>
      </c>
      <c r="B3865" s="15">
        <v>2023</v>
      </c>
      <c r="C3865" t="s">
        <v>1902</v>
      </c>
      <c r="D3865" t="s">
        <v>436</v>
      </c>
      <c r="E3865" t="s">
        <v>436</v>
      </c>
      <c r="F3865" s="10">
        <v>1307539</v>
      </c>
      <c r="G3865" s="8">
        <v>5.1432199999999999E-5</v>
      </c>
      <c r="H3865" s="10">
        <v>123072.11138</v>
      </c>
      <c r="I3865" t="str">
        <f>IFERROR(VLOOKUP(D3865,'LEAID Match'!$A$2:$B$186,2,FALSE),"")</f>
        <v/>
      </c>
    </row>
    <row r="3866" spans="1:9" x14ac:dyDescent="0.2">
      <c r="A3866" t="str">
        <f t="shared" si="60"/>
        <v/>
      </c>
      <c r="B3866" s="15">
        <v>2015</v>
      </c>
      <c r="C3866" t="s">
        <v>1903</v>
      </c>
      <c r="D3866" t="s">
        <v>437</v>
      </c>
      <c r="E3866" t="s">
        <v>437</v>
      </c>
      <c r="F3866" s="10">
        <v>503378</v>
      </c>
      <c r="G3866" s="8">
        <v>3.6654499999999999E-5</v>
      </c>
      <c r="H3866" s="10">
        <v>41173.99985</v>
      </c>
      <c r="I3866" t="str">
        <f>IFERROR(VLOOKUP(D3866,'LEAID Match'!$A$2:$B$186,2,FALSE),"")</f>
        <v/>
      </c>
    </row>
    <row r="3867" spans="1:9" x14ac:dyDescent="0.2">
      <c r="A3867" t="str">
        <f t="shared" si="60"/>
        <v/>
      </c>
      <c r="B3867" s="15">
        <v>2016</v>
      </c>
      <c r="C3867" t="s">
        <v>1903</v>
      </c>
      <c r="D3867" t="s">
        <v>437</v>
      </c>
      <c r="E3867" t="s">
        <v>437</v>
      </c>
      <c r="F3867" s="10">
        <v>649927</v>
      </c>
      <c r="G3867" s="8">
        <v>3.3696099999999997E-5</v>
      </c>
      <c r="H3867" s="10">
        <v>32931.198529999994</v>
      </c>
      <c r="I3867" t="str">
        <f>IFERROR(VLOOKUP(D3867,'LEAID Match'!$A$2:$B$186,2,FALSE),"")</f>
        <v/>
      </c>
    </row>
    <row r="3868" spans="1:9" x14ac:dyDescent="0.2">
      <c r="A3868" t="str">
        <f t="shared" si="60"/>
        <v/>
      </c>
      <c r="B3868" s="15">
        <v>2017</v>
      </c>
      <c r="C3868" t="s">
        <v>1903</v>
      </c>
      <c r="D3868" t="s">
        <v>437</v>
      </c>
      <c r="E3868" t="s">
        <v>437</v>
      </c>
      <c r="F3868" s="10">
        <v>830076</v>
      </c>
      <c r="G3868" s="8">
        <v>3.5063800000000001E-5</v>
      </c>
      <c r="H3868" s="10">
        <v>35842.216359999999</v>
      </c>
      <c r="I3868" t="str">
        <f>IFERROR(VLOOKUP(D3868,'LEAID Match'!$A$2:$B$186,2,FALSE),"")</f>
        <v/>
      </c>
    </row>
    <row r="3869" spans="1:9" x14ac:dyDescent="0.2">
      <c r="A3869" t="str">
        <f t="shared" si="60"/>
        <v/>
      </c>
      <c r="B3869" s="15">
        <v>2018</v>
      </c>
      <c r="C3869" t="s">
        <v>1903</v>
      </c>
      <c r="D3869" t="s">
        <v>437</v>
      </c>
      <c r="E3869" t="s">
        <v>437</v>
      </c>
      <c r="F3869" s="10">
        <v>911338</v>
      </c>
      <c r="G3869" s="8">
        <v>3.2462600000000003E-5</v>
      </c>
      <c r="H3869" s="10">
        <v>45126.260260000003</v>
      </c>
      <c r="I3869" t="str">
        <f>IFERROR(VLOOKUP(D3869,'LEAID Match'!$A$2:$B$186,2,FALSE),"")</f>
        <v/>
      </c>
    </row>
    <row r="3870" spans="1:9" x14ac:dyDescent="0.2">
      <c r="A3870" t="str">
        <f t="shared" si="60"/>
        <v/>
      </c>
      <c r="B3870" s="15">
        <v>2019</v>
      </c>
      <c r="C3870" t="s">
        <v>1903</v>
      </c>
      <c r="D3870" t="s">
        <v>437</v>
      </c>
      <c r="E3870" t="s">
        <v>437</v>
      </c>
      <c r="F3870" s="10">
        <v>770359</v>
      </c>
      <c r="G3870" s="8">
        <v>3.1107199999999999E-5</v>
      </c>
      <c r="H3870" s="10">
        <v>53510.605439999999</v>
      </c>
      <c r="I3870" t="str">
        <f>IFERROR(VLOOKUP(D3870,'LEAID Match'!$A$2:$B$186,2,FALSE),"")</f>
        <v/>
      </c>
    </row>
    <row r="3871" spans="1:9" x14ac:dyDescent="0.2">
      <c r="A3871" t="str">
        <f t="shared" si="60"/>
        <v/>
      </c>
      <c r="B3871" s="15">
        <v>2020</v>
      </c>
      <c r="C3871" t="s">
        <v>1903</v>
      </c>
      <c r="D3871" t="s">
        <v>437</v>
      </c>
      <c r="E3871" t="s">
        <v>437</v>
      </c>
      <c r="F3871" s="10">
        <v>932368</v>
      </c>
      <c r="G3871" s="8">
        <v>3.0479499999999998E-5</v>
      </c>
      <c r="H3871" s="10">
        <v>70072.37049999999</v>
      </c>
      <c r="I3871" t="str">
        <f>IFERROR(VLOOKUP(D3871,'LEAID Match'!$A$2:$B$186,2,FALSE),"")</f>
        <v/>
      </c>
    </row>
    <row r="3872" spans="1:9" x14ac:dyDescent="0.2">
      <c r="A3872" t="str">
        <f t="shared" si="60"/>
        <v/>
      </c>
      <c r="B3872" s="15">
        <v>2021</v>
      </c>
      <c r="C3872" t="s">
        <v>1903</v>
      </c>
      <c r="D3872" t="s">
        <v>437</v>
      </c>
      <c r="E3872" t="s">
        <v>437</v>
      </c>
      <c r="F3872" s="10">
        <v>871215</v>
      </c>
      <c r="G3872" s="8">
        <v>3.0307999999999998E-5</v>
      </c>
      <c r="H3872" s="10">
        <v>65510.741999999998</v>
      </c>
      <c r="I3872" t="str">
        <f>IFERROR(VLOOKUP(D3872,'LEAID Match'!$A$2:$B$186,2,FALSE),"")</f>
        <v/>
      </c>
    </row>
    <row r="3873" spans="1:9" x14ac:dyDescent="0.2">
      <c r="A3873" t="str">
        <f t="shared" si="60"/>
        <v/>
      </c>
      <c r="B3873" s="15">
        <v>2022</v>
      </c>
      <c r="C3873" t="s">
        <v>1903</v>
      </c>
      <c r="D3873" t="s">
        <v>437</v>
      </c>
      <c r="E3873" t="s">
        <v>437</v>
      </c>
      <c r="F3873" s="10">
        <v>816266</v>
      </c>
      <c r="G3873" s="8">
        <v>2.4522799999999998E-5</v>
      </c>
      <c r="H3873" s="10">
        <v>98831.788559999986</v>
      </c>
      <c r="I3873" t="str">
        <f>IFERROR(VLOOKUP(D3873,'LEAID Match'!$A$2:$B$186,2,FALSE),"")</f>
        <v/>
      </c>
    </row>
    <row r="3874" spans="1:9" x14ac:dyDescent="0.2">
      <c r="A3874" t="str">
        <f t="shared" si="60"/>
        <v/>
      </c>
      <c r="B3874" s="15">
        <v>2023</v>
      </c>
      <c r="C3874" t="s">
        <v>1903</v>
      </c>
      <c r="D3874" t="s">
        <v>437</v>
      </c>
      <c r="E3874" t="s">
        <v>437</v>
      </c>
      <c r="F3874" s="10" t="s">
        <v>2013</v>
      </c>
      <c r="G3874" s="8">
        <v>0</v>
      </c>
      <c r="H3874" s="10">
        <v>0</v>
      </c>
      <c r="I3874" t="str">
        <f>IFERROR(VLOOKUP(D3874,'LEAID Match'!$A$2:$B$186,2,FALSE),"")</f>
        <v/>
      </c>
    </row>
    <row r="3875" spans="1:9" x14ac:dyDescent="0.2">
      <c r="A3875" t="str">
        <f t="shared" si="60"/>
        <v/>
      </c>
      <c r="B3875" s="15">
        <v>2015</v>
      </c>
      <c r="C3875" t="s">
        <v>1904</v>
      </c>
      <c r="D3875" t="s">
        <v>438</v>
      </c>
      <c r="E3875" t="s">
        <v>438</v>
      </c>
      <c r="F3875" s="10">
        <v>409734</v>
      </c>
      <c r="G3875" s="8">
        <v>2.9835599999999999E-5</v>
      </c>
      <c r="H3875" s="10">
        <v>33514.32948</v>
      </c>
      <c r="I3875" t="str">
        <f>IFERROR(VLOOKUP(D3875,'LEAID Match'!$A$2:$B$186,2,FALSE),"")</f>
        <v/>
      </c>
    </row>
    <row r="3876" spans="1:9" x14ac:dyDescent="0.2">
      <c r="A3876" t="str">
        <f t="shared" si="60"/>
        <v/>
      </c>
      <c r="B3876" s="15">
        <v>2016</v>
      </c>
      <c r="C3876" t="s">
        <v>1904</v>
      </c>
      <c r="D3876" t="s">
        <v>438</v>
      </c>
      <c r="E3876" t="s">
        <v>438</v>
      </c>
      <c r="F3876" s="10">
        <v>573821</v>
      </c>
      <c r="G3876" s="8">
        <v>2.9750299999999999E-5</v>
      </c>
      <c r="H3876" s="10">
        <v>29074.96819</v>
      </c>
      <c r="I3876" t="str">
        <f>IFERROR(VLOOKUP(D3876,'LEAID Match'!$A$2:$B$186,2,FALSE),"")</f>
        <v/>
      </c>
    </row>
    <row r="3877" spans="1:9" x14ac:dyDescent="0.2">
      <c r="A3877" t="str">
        <f t="shared" si="60"/>
        <v/>
      </c>
      <c r="B3877" s="15">
        <v>2017</v>
      </c>
      <c r="C3877" t="s">
        <v>1904</v>
      </c>
      <c r="D3877" t="s">
        <v>438</v>
      </c>
      <c r="E3877" t="s">
        <v>438</v>
      </c>
      <c r="F3877" s="10">
        <v>841431</v>
      </c>
      <c r="G3877" s="8">
        <v>3.5543500000000003E-5</v>
      </c>
      <c r="H3877" s="10">
        <v>36332.565700000006</v>
      </c>
      <c r="I3877" t="str">
        <f>IFERROR(VLOOKUP(D3877,'LEAID Match'!$A$2:$B$186,2,FALSE),"")</f>
        <v/>
      </c>
    </row>
    <row r="3878" spans="1:9" x14ac:dyDescent="0.2">
      <c r="A3878" t="str">
        <f t="shared" si="60"/>
        <v/>
      </c>
      <c r="B3878" s="15">
        <v>2018</v>
      </c>
      <c r="C3878" t="s">
        <v>1904</v>
      </c>
      <c r="D3878" t="s">
        <v>438</v>
      </c>
      <c r="E3878" t="s">
        <v>438</v>
      </c>
      <c r="F3878" s="10">
        <v>763999</v>
      </c>
      <c r="G3878" s="8">
        <v>2.7214200000000001E-5</v>
      </c>
      <c r="H3878" s="10">
        <v>37830.459419999999</v>
      </c>
      <c r="I3878" t="str">
        <f>IFERROR(VLOOKUP(D3878,'LEAID Match'!$A$2:$B$186,2,FALSE),"")</f>
        <v/>
      </c>
    </row>
    <row r="3879" spans="1:9" x14ac:dyDescent="0.2">
      <c r="A3879" t="str">
        <f t="shared" si="60"/>
        <v/>
      </c>
      <c r="B3879" s="15">
        <v>2019</v>
      </c>
      <c r="C3879" t="s">
        <v>1904</v>
      </c>
      <c r="D3879" t="s">
        <v>438</v>
      </c>
      <c r="E3879" t="s">
        <v>438</v>
      </c>
      <c r="F3879" s="10">
        <v>731631</v>
      </c>
      <c r="G3879" s="8">
        <v>2.9543299999999999E-5</v>
      </c>
      <c r="H3879" s="10">
        <v>50820.384659999996</v>
      </c>
      <c r="I3879" t="str">
        <f>IFERROR(VLOOKUP(D3879,'LEAID Match'!$A$2:$B$186,2,FALSE),"")</f>
        <v/>
      </c>
    </row>
    <row r="3880" spans="1:9" x14ac:dyDescent="0.2">
      <c r="A3880" t="str">
        <f t="shared" si="60"/>
        <v/>
      </c>
      <c r="B3880" s="15">
        <v>2020</v>
      </c>
      <c r="C3880" t="s">
        <v>1904</v>
      </c>
      <c r="D3880" t="s">
        <v>438</v>
      </c>
      <c r="E3880" t="s">
        <v>438</v>
      </c>
      <c r="F3880" s="10">
        <v>862349</v>
      </c>
      <c r="G3880" s="8">
        <v>2.8190500000000001E-5</v>
      </c>
      <c r="H3880" s="10">
        <v>64809.959500000004</v>
      </c>
      <c r="I3880" t="str">
        <f>IFERROR(VLOOKUP(D3880,'LEAID Match'!$A$2:$B$186,2,FALSE),"")</f>
        <v/>
      </c>
    </row>
    <row r="3881" spans="1:9" x14ac:dyDescent="0.2">
      <c r="A3881" t="str">
        <f t="shared" si="60"/>
        <v/>
      </c>
      <c r="B3881" s="15">
        <v>2021</v>
      </c>
      <c r="C3881" t="s">
        <v>1904</v>
      </c>
      <c r="D3881" t="s">
        <v>438</v>
      </c>
      <c r="E3881" t="s">
        <v>438</v>
      </c>
      <c r="F3881" s="10">
        <v>860904</v>
      </c>
      <c r="G3881" s="8">
        <v>2.9949300000000001E-5</v>
      </c>
      <c r="H3881" s="10">
        <v>64735.411950000002</v>
      </c>
      <c r="I3881" t="str">
        <f>IFERROR(VLOOKUP(D3881,'LEAID Match'!$A$2:$B$186,2,FALSE),"")</f>
        <v/>
      </c>
    </row>
    <row r="3882" spans="1:9" x14ac:dyDescent="0.2">
      <c r="A3882" t="str">
        <f t="shared" si="60"/>
        <v/>
      </c>
      <c r="B3882" s="15">
        <v>2022</v>
      </c>
      <c r="C3882" t="s">
        <v>1904</v>
      </c>
      <c r="D3882" t="s">
        <v>438</v>
      </c>
      <c r="E3882" t="s">
        <v>438</v>
      </c>
      <c r="F3882" s="10">
        <v>771531</v>
      </c>
      <c r="G3882" s="8">
        <v>2.3178799999999999E-5</v>
      </c>
      <c r="H3882" s="10">
        <v>93415.199760000003</v>
      </c>
      <c r="I3882" t="str">
        <f>IFERROR(VLOOKUP(D3882,'LEAID Match'!$A$2:$B$186,2,FALSE),"")</f>
        <v/>
      </c>
    </row>
    <row r="3883" spans="1:9" x14ac:dyDescent="0.2">
      <c r="A3883" t="str">
        <f t="shared" si="60"/>
        <v/>
      </c>
      <c r="B3883" s="15">
        <v>2023</v>
      </c>
      <c r="C3883" t="s">
        <v>1904</v>
      </c>
      <c r="D3883" t="s">
        <v>438</v>
      </c>
      <c r="E3883" t="s">
        <v>438</v>
      </c>
      <c r="F3883" s="10">
        <v>958712</v>
      </c>
      <c r="G3883" s="8">
        <v>3.7711099999999999E-5</v>
      </c>
      <c r="H3883" s="10">
        <v>90238.891189999995</v>
      </c>
      <c r="I3883" t="str">
        <f>IFERROR(VLOOKUP(D3883,'LEAID Match'!$A$2:$B$186,2,FALSE),"")</f>
        <v/>
      </c>
    </row>
    <row r="3884" spans="1:9" x14ac:dyDescent="0.2">
      <c r="A3884" t="str">
        <f t="shared" si="60"/>
        <v/>
      </c>
      <c r="B3884" s="15">
        <v>2015</v>
      </c>
      <c r="C3884" t="s">
        <v>1905</v>
      </c>
      <c r="D3884" t="s">
        <v>439</v>
      </c>
      <c r="E3884" t="s">
        <v>439</v>
      </c>
      <c r="F3884" s="10">
        <v>70230</v>
      </c>
      <c r="G3884" s="8">
        <v>5.1139000000000003E-6</v>
      </c>
      <c r="H3884" s="10">
        <v>5744.4438700000001</v>
      </c>
      <c r="I3884" t="str">
        <f>IFERROR(VLOOKUP(D3884,'LEAID Match'!$A$2:$B$186,2,FALSE),"")</f>
        <v/>
      </c>
    </row>
    <row r="3885" spans="1:9" x14ac:dyDescent="0.2">
      <c r="A3885" t="str">
        <f t="shared" si="60"/>
        <v/>
      </c>
      <c r="B3885" s="15">
        <v>2016</v>
      </c>
      <c r="C3885" t="s">
        <v>1905</v>
      </c>
      <c r="D3885" t="s">
        <v>439</v>
      </c>
      <c r="E3885" t="s">
        <v>439</v>
      </c>
      <c r="F3885" s="10">
        <v>113436</v>
      </c>
      <c r="G3885" s="8">
        <v>5.8811999999999997E-6</v>
      </c>
      <c r="H3885" s="10">
        <v>5747.6967599999998</v>
      </c>
      <c r="I3885" t="str">
        <f>IFERROR(VLOOKUP(D3885,'LEAID Match'!$A$2:$B$186,2,FALSE),"")</f>
        <v/>
      </c>
    </row>
    <row r="3886" spans="1:9" x14ac:dyDescent="0.2">
      <c r="A3886" t="str">
        <f t="shared" si="60"/>
        <v/>
      </c>
      <c r="B3886" s="15">
        <v>2017</v>
      </c>
      <c r="C3886" t="s">
        <v>1905</v>
      </c>
      <c r="D3886" t="s">
        <v>439</v>
      </c>
      <c r="E3886" t="s">
        <v>439</v>
      </c>
      <c r="F3886" s="10">
        <v>151684</v>
      </c>
      <c r="G3886" s="8">
        <v>6.4073999999999998E-6</v>
      </c>
      <c r="H3886" s="10">
        <v>6549.6442799999995</v>
      </c>
      <c r="I3886" t="str">
        <f>IFERROR(VLOOKUP(D3886,'LEAID Match'!$A$2:$B$186,2,FALSE),"")</f>
        <v/>
      </c>
    </row>
    <row r="3887" spans="1:9" x14ac:dyDescent="0.2">
      <c r="A3887" t="str">
        <f t="shared" si="60"/>
        <v/>
      </c>
      <c r="B3887" s="15">
        <v>2018</v>
      </c>
      <c r="C3887" t="s">
        <v>1905</v>
      </c>
      <c r="D3887" t="s">
        <v>439</v>
      </c>
      <c r="E3887" t="s">
        <v>439</v>
      </c>
      <c r="F3887" s="10">
        <v>159817</v>
      </c>
      <c r="G3887" s="8">
        <v>5.6927999999999999E-6</v>
      </c>
      <c r="H3887" s="10">
        <v>7913.5612799999999</v>
      </c>
      <c r="I3887" t="str">
        <f>IFERROR(VLOOKUP(D3887,'LEAID Match'!$A$2:$B$186,2,FALSE),"")</f>
        <v/>
      </c>
    </row>
    <row r="3888" spans="1:9" x14ac:dyDescent="0.2">
      <c r="A3888" t="str">
        <f t="shared" si="60"/>
        <v/>
      </c>
      <c r="B3888" s="15">
        <v>2019</v>
      </c>
      <c r="C3888" t="s">
        <v>1905</v>
      </c>
      <c r="D3888" t="s">
        <v>439</v>
      </c>
      <c r="E3888" t="s">
        <v>439</v>
      </c>
      <c r="F3888" s="10">
        <v>90484</v>
      </c>
      <c r="G3888" s="8">
        <v>3.6538000000000001E-6</v>
      </c>
      <c r="H3888" s="10">
        <v>6285.2667600000004</v>
      </c>
      <c r="I3888" t="str">
        <f>IFERROR(VLOOKUP(D3888,'LEAID Match'!$A$2:$B$186,2,FALSE),"")</f>
        <v/>
      </c>
    </row>
    <row r="3889" spans="1:9" x14ac:dyDescent="0.2">
      <c r="A3889" t="str">
        <f t="shared" si="60"/>
        <v/>
      </c>
      <c r="B3889" s="15">
        <v>2020</v>
      </c>
      <c r="C3889" t="s">
        <v>1905</v>
      </c>
      <c r="D3889" t="s">
        <v>439</v>
      </c>
      <c r="E3889" t="s">
        <v>439</v>
      </c>
      <c r="F3889" s="10" t="s">
        <v>29</v>
      </c>
      <c r="G3889" s="8">
        <v>0</v>
      </c>
      <c r="H3889" s="10">
        <v>0</v>
      </c>
      <c r="I3889" t="str">
        <f>IFERROR(VLOOKUP(D3889,'LEAID Match'!$A$2:$B$186,2,FALSE),"")</f>
        <v/>
      </c>
    </row>
    <row r="3890" spans="1:9" x14ac:dyDescent="0.2">
      <c r="A3890" t="str">
        <f t="shared" si="60"/>
        <v/>
      </c>
      <c r="B3890" s="15">
        <v>2021</v>
      </c>
      <c r="C3890" t="s">
        <v>1905</v>
      </c>
      <c r="D3890" t="s">
        <v>439</v>
      </c>
      <c r="E3890" t="s">
        <v>439</v>
      </c>
      <c r="F3890" s="10" t="s">
        <v>29</v>
      </c>
      <c r="G3890" s="8">
        <v>0</v>
      </c>
      <c r="H3890" s="10">
        <v>0</v>
      </c>
      <c r="I3890" t="str">
        <f>IFERROR(VLOOKUP(D3890,'LEAID Match'!$A$2:$B$186,2,FALSE),"")</f>
        <v/>
      </c>
    </row>
    <row r="3891" spans="1:9" x14ac:dyDescent="0.2">
      <c r="A3891" t="str">
        <f t="shared" si="60"/>
        <v/>
      </c>
      <c r="B3891" s="15">
        <v>2022</v>
      </c>
      <c r="C3891" t="s">
        <v>1905</v>
      </c>
      <c r="D3891" t="s">
        <v>439</v>
      </c>
      <c r="E3891" t="s">
        <v>439</v>
      </c>
      <c r="F3891" s="10" t="s">
        <v>29</v>
      </c>
      <c r="G3891" s="8">
        <v>0</v>
      </c>
      <c r="H3891" s="10">
        <v>0</v>
      </c>
      <c r="I3891" t="str">
        <f>IFERROR(VLOOKUP(D3891,'LEAID Match'!$A$2:$B$186,2,FALSE),"")</f>
        <v/>
      </c>
    </row>
    <row r="3892" spans="1:9" x14ac:dyDescent="0.2">
      <c r="A3892" t="str">
        <f t="shared" si="60"/>
        <v/>
      </c>
      <c r="B3892" s="15">
        <v>2023</v>
      </c>
      <c r="C3892" t="s">
        <v>1905</v>
      </c>
      <c r="D3892" t="s">
        <v>439</v>
      </c>
      <c r="E3892" t="s">
        <v>439</v>
      </c>
      <c r="F3892" s="10" t="s">
        <v>2013</v>
      </c>
      <c r="G3892" s="8">
        <v>0</v>
      </c>
      <c r="H3892" s="10">
        <v>0</v>
      </c>
      <c r="I3892" t="str">
        <f>IFERROR(VLOOKUP(D3892,'LEAID Match'!$A$2:$B$186,2,FALSE),"")</f>
        <v/>
      </c>
    </row>
    <row r="3893" spans="1:9" x14ac:dyDescent="0.2">
      <c r="A3893" t="str">
        <f t="shared" si="60"/>
        <v/>
      </c>
      <c r="B3893" s="15">
        <v>2015</v>
      </c>
      <c r="C3893" t="s">
        <v>1906</v>
      </c>
      <c r="D3893" t="s">
        <v>440</v>
      </c>
      <c r="E3893" t="s">
        <v>440</v>
      </c>
      <c r="F3893" s="10">
        <v>253931</v>
      </c>
      <c r="G3893" s="8">
        <v>1.8490499999999999E-5</v>
      </c>
      <c r="H3893" s="10">
        <v>20770.378649999999</v>
      </c>
      <c r="I3893" t="str">
        <f>IFERROR(VLOOKUP(D3893,'LEAID Match'!$A$2:$B$186,2,FALSE),"")</f>
        <v/>
      </c>
    </row>
    <row r="3894" spans="1:9" x14ac:dyDescent="0.2">
      <c r="A3894" t="str">
        <f t="shared" si="60"/>
        <v/>
      </c>
      <c r="B3894" s="15">
        <v>2016</v>
      </c>
      <c r="C3894" t="s">
        <v>1906</v>
      </c>
      <c r="D3894" t="s">
        <v>440</v>
      </c>
      <c r="E3894" t="s">
        <v>440</v>
      </c>
      <c r="F3894" s="10">
        <v>263596</v>
      </c>
      <c r="G3894" s="8">
        <v>1.36664E-5</v>
      </c>
      <c r="H3894" s="10">
        <v>13356.17272</v>
      </c>
      <c r="I3894" t="str">
        <f>IFERROR(VLOOKUP(D3894,'LEAID Match'!$A$2:$B$186,2,FALSE),"")</f>
        <v/>
      </c>
    </row>
    <row r="3895" spans="1:9" x14ac:dyDescent="0.2">
      <c r="A3895" t="str">
        <f t="shared" si="60"/>
        <v/>
      </c>
      <c r="B3895" s="15">
        <v>2017</v>
      </c>
      <c r="C3895" t="s">
        <v>1906</v>
      </c>
      <c r="D3895" t="s">
        <v>440</v>
      </c>
      <c r="E3895" t="s">
        <v>440</v>
      </c>
      <c r="F3895" s="10">
        <v>355077</v>
      </c>
      <c r="G3895" s="8">
        <v>1.49991E-5</v>
      </c>
      <c r="H3895" s="10">
        <v>15332.080019999999</v>
      </c>
      <c r="I3895" t="str">
        <f>IFERROR(VLOOKUP(D3895,'LEAID Match'!$A$2:$B$186,2,FALSE),"")</f>
        <v/>
      </c>
    </row>
    <row r="3896" spans="1:9" x14ac:dyDescent="0.2">
      <c r="A3896" t="str">
        <f t="shared" si="60"/>
        <v/>
      </c>
      <c r="B3896" s="15">
        <v>2018</v>
      </c>
      <c r="C3896" t="s">
        <v>1906</v>
      </c>
      <c r="D3896" t="s">
        <v>440</v>
      </c>
      <c r="E3896" t="s">
        <v>440</v>
      </c>
      <c r="F3896" s="10">
        <v>406072</v>
      </c>
      <c r="G3896" s="8">
        <v>1.44646E-5</v>
      </c>
      <c r="H3896" s="10">
        <v>20107.240460000001</v>
      </c>
      <c r="I3896" t="str">
        <f>IFERROR(VLOOKUP(D3896,'LEAID Match'!$A$2:$B$186,2,FALSE),"")</f>
        <v/>
      </c>
    </row>
    <row r="3897" spans="1:9" x14ac:dyDescent="0.2">
      <c r="A3897" t="str">
        <f t="shared" si="60"/>
        <v/>
      </c>
      <c r="B3897" s="15">
        <v>2019</v>
      </c>
      <c r="C3897" t="s">
        <v>1906</v>
      </c>
      <c r="D3897" t="s">
        <v>440</v>
      </c>
      <c r="E3897" t="s">
        <v>440</v>
      </c>
      <c r="F3897" s="10">
        <v>343594</v>
      </c>
      <c r="G3897" s="8">
        <v>1.3874400000000001E-5</v>
      </c>
      <c r="H3897" s="10">
        <v>23866.742880000002</v>
      </c>
      <c r="I3897" t="str">
        <f>IFERROR(VLOOKUP(D3897,'LEAID Match'!$A$2:$B$186,2,FALSE),"")</f>
        <v/>
      </c>
    </row>
    <row r="3898" spans="1:9" x14ac:dyDescent="0.2">
      <c r="A3898" t="str">
        <f t="shared" si="60"/>
        <v/>
      </c>
      <c r="B3898" s="15">
        <v>2020</v>
      </c>
      <c r="C3898" t="s">
        <v>1906</v>
      </c>
      <c r="D3898" t="s">
        <v>440</v>
      </c>
      <c r="E3898" t="s">
        <v>440</v>
      </c>
      <c r="F3898" s="10">
        <v>438478</v>
      </c>
      <c r="G3898" s="8">
        <v>1.4334E-5</v>
      </c>
      <c r="H3898" s="10">
        <v>32953.866000000002</v>
      </c>
      <c r="I3898" t="str">
        <f>IFERROR(VLOOKUP(D3898,'LEAID Match'!$A$2:$B$186,2,FALSE),"")</f>
        <v/>
      </c>
    </row>
    <row r="3899" spans="1:9" x14ac:dyDescent="0.2">
      <c r="A3899" t="str">
        <f t="shared" si="60"/>
        <v/>
      </c>
      <c r="B3899" s="15">
        <v>2021</v>
      </c>
      <c r="C3899" t="s">
        <v>1906</v>
      </c>
      <c r="D3899" t="s">
        <v>440</v>
      </c>
      <c r="E3899" t="s">
        <v>440</v>
      </c>
      <c r="F3899" s="10">
        <v>389307</v>
      </c>
      <c r="G3899" s="8">
        <v>1.35433E-5</v>
      </c>
      <c r="H3899" s="10">
        <v>29273.842949999998</v>
      </c>
      <c r="I3899" t="str">
        <f>IFERROR(VLOOKUP(D3899,'LEAID Match'!$A$2:$B$186,2,FALSE),"")</f>
        <v/>
      </c>
    </row>
    <row r="3900" spans="1:9" x14ac:dyDescent="0.2">
      <c r="A3900" t="str">
        <f t="shared" si="60"/>
        <v/>
      </c>
      <c r="B3900" s="15">
        <v>2022</v>
      </c>
      <c r="C3900" t="s">
        <v>1906</v>
      </c>
      <c r="D3900" t="s">
        <v>440</v>
      </c>
      <c r="E3900" t="s">
        <v>440</v>
      </c>
      <c r="F3900" s="10">
        <v>400463</v>
      </c>
      <c r="G3900" s="8">
        <v>1.2031000000000001E-5</v>
      </c>
      <c r="H3900" s="10">
        <v>48487.336200000005</v>
      </c>
      <c r="I3900" t="str">
        <f>IFERROR(VLOOKUP(D3900,'LEAID Match'!$A$2:$B$186,2,FALSE),"")</f>
        <v/>
      </c>
    </row>
    <row r="3901" spans="1:9" x14ac:dyDescent="0.2">
      <c r="A3901" t="str">
        <f t="shared" si="60"/>
        <v/>
      </c>
      <c r="B3901" s="15">
        <v>2023</v>
      </c>
      <c r="C3901" t="s">
        <v>1906</v>
      </c>
      <c r="D3901" t="s">
        <v>440</v>
      </c>
      <c r="E3901" t="s">
        <v>440</v>
      </c>
      <c r="F3901" s="10">
        <v>298764</v>
      </c>
      <c r="G3901" s="8">
        <v>1.17519E-5</v>
      </c>
      <c r="H3901" s="10">
        <v>28121.121510000001</v>
      </c>
      <c r="I3901" t="str">
        <f>IFERROR(VLOOKUP(D3901,'LEAID Match'!$A$2:$B$186,2,FALSE),"")</f>
        <v/>
      </c>
    </row>
    <row r="3902" spans="1:9" x14ac:dyDescent="0.2">
      <c r="A3902" t="str">
        <f t="shared" si="60"/>
        <v/>
      </c>
      <c r="B3902" s="15">
        <v>2015</v>
      </c>
      <c r="C3902" t="s">
        <v>1907</v>
      </c>
      <c r="D3902" t="s">
        <v>1005</v>
      </c>
      <c r="E3902" t="s">
        <v>441</v>
      </c>
      <c r="F3902" s="10">
        <v>139976</v>
      </c>
      <c r="G3902" s="8">
        <v>1.01926E-5</v>
      </c>
      <c r="H3902" s="10">
        <v>11449.34758</v>
      </c>
      <c r="I3902" t="str">
        <f>IFERROR(VLOOKUP(D3902,'LEAID Match'!$A$2:$B$186,2,FALSE),"")</f>
        <v/>
      </c>
    </row>
    <row r="3903" spans="1:9" x14ac:dyDescent="0.2">
      <c r="A3903" t="str">
        <f t="shared" si="60"/>
        <v/>
      </c>
      <c r="B3903" s="15">
        <v>2016</v>
      </c>
      <c r="C3903" t="s">
        <v>1907</v>
      </c>
      <c r="D3903" t="s">
        <v>1005</v>
      </c>
      <c r="E3903" t="s">
        <v>441</v>
      </c>
      <c r="F3903" s="10">
        <v>251313</v>
      </c>
      <c r="G3903" s="8">
        <v>1.30296E-5</v>
      </c>
      <c r="H3903" s="10">
        <v>12733.828079999999</v>
      </c>
      <c r="I3903" t="str">
        <f>IFERROR(VLOOKUP(D3903,'LEAID Match'!$A$2:$B$186,2,FALSE),"")</f>
        <v/>
      </c>
    </row>
    <row r="3904" spans="1:9" x14ac:dyDescent="0.2">
      <c r="A3904" t="str">
        <f t="shared" si="60"/>
        <v/>
      </c>
      <c r="B3904" s="15">
        <v>2017</v>
      </c>
      <c r="C3904" t="s">
        <v>1907</v>
      </c>
      <c r="D3904" t="s">
        <v>1005</v>
      </c>
      <c r="E3904" t="s">
        <v>441</v>
      </c>
      <c r="F3904" s="10">
        <v>324690</v>
      </c>
      <c r="G3904" s="8">
        <v>1.3715499999999999E-5</v>
      </c>
      <c r="H3904" s="10">
        <v>14019.9841</v>
      </c>
      <c r="I3904" t="str">
        <f>IFERROR(VLOOKUP(D3904,'LEAID Match'!$A$2:$B$186,2,FALSE),"")</f>
        <v/>
      </c>
    </row>
    <row r="3905" spans="1:9" x14ac:dyDescent="0.2">
      <c r="A3905" t="str">
        <f t="shared" si="60"/>
        <v/>
      </c>
      <c r="B3905" s="15">
        <v>2018</v>
      </c>
      <c r="C3905" t="s">
        <v>1907</v>
      </c>
      <c r="D3905" t="s">
        <v>1005</v>
      </c>
      <c r="E3905" t="s">
        <v>441</v>
      </c>
      <c r="F3905" s="10">
        <v>345691</v>
      </c>
      <c r="G3905" s="8">
        <v>1.2313800000000001E-5</v>
      </c>
      <c r="H3905" s="10">
        <v>17117.413380000002</v>
      </c>
      <c r="I3905" t="str">
        <f>IFERROR(VLOOKUP(D3905,'LEAID Match'!$A$2:$B$186,2,FALSE),"")</f>
        <v/>
      </c>
    </row>
    <row r="3906" spans="1:9" x14ac:dyDescent="0.2">
      <c r="A3906" t="str">
        <f t="shared" si="60"/>
        <v/>
      </c>
      <c r="B3906" s="15">
        <v>2019</v>
      </c>
      <c r="C3906" t="s">
        <v>1907</v>
      </c>
      <c r="D3906" t="s">
        <v>1005</v>
      </c>
      <c r="E3906" t="s">
        <v>441</v>
      </c>
      <c r="F3906" s="10">
        <v>247955</v>
      </c>
      <c r="G3906" s="8">
        <v>1.0012399999999999E-5</v>
      </c>
      <c r="H3906" s="10">
        <v>17223.330479999997</v>
      </c>
      <c r="I3906" t="str">
        <f>IFERROR(VLOOKUP(D3906,'LEAID Match'!$A$2:$B$186,2,FALSE),"")</f>
        <v/>
      </c>
    </row>
    <row r="3907" spans="1:9" x14ac:dyDescent="0.2">
      <c r="A3907" t="str">
        <f t="shared" ref="A3907:A3970" si="61">I3907</f>
        <v/>
      </c>
      <c r="B3907" s="15">
        <v>2020</v>
      </c>
      <c r="C3907" t="s">
        <v>1907</v>
      </c>
      <c r="D3907" t="s">
        <v>1005</v>
      </c>
      <c r="E3907" t="s">
        <v>1005</v>
      </c>
      <c r="F3907" s="10">
        <v>571599</v>
      </c>
      <c r="G3907" s="8">
        <v>1.86858E-5</v>
      </c>
      <c r="H3907" s="10">
        <v>42958.654199999997</v>
      </c>
      <c r="I3907" t="str">
        <f>IFERROR(VLOOKUP(D3907,'LEAID Match'!$A$2:$B$186,2,FALSE),"")</f>
        <v/>
      </c>
    </row>
    <row r="3908" spans="1:9" x14ac:dyDescent="0.2">
      <c r="A3908" t="str">
        <f t="shared" si="61"/>
        <v/>
      </c>
      <c r="B3908" s="15">
        <v>2021</v>
      </c>
      <c r="C3908" t="s">
        <v>1907</v>
      </c>
      <c r="D3908" t="s">
        <v>1005</v>
      </c>
      <c r="E3908" t="s">
        <v>1005</v>
      </c>
      <c r="F3908" s="10">
        <v>784832</v>
      </c>
      <c r="G3908" s="8">
        <v>2.7302899999999999E-5</v>
      </c>
      <c r="H3908" s="10">
        <v>59015.218349999996</v>
      </c>
      <c r="I3908" t="str">
        <f>IFERROR(VLOOKUP(D3908,'LEAID Match'!$A$2:$B$186,2,FALSE),"")</f>
        <v/>
      </c>
    </row>
    <row r="3909" spans="1:9" x14ac:dyDescent="0.2">
      <c r="A3909" t="str">
        <f t="shared" si="61"/>
        <v/>
      </c>
      <c r="B3909" s="15">
        <v>2022</v>
      </c>
      <c r="C3909" t="s">
        <v>1907</v>
      </c>
      <c r="D3909" t="s">
        <v>1005</v>
      </c>
      <c r="E3909" t="s">
        <v>1005</v>
      </c>
      <c r="F3909" s="10">
        <v>883123</v>
      </c>
      <c r="G3909" s="8">
        <v>2.6531300000000001E-5</v>
      </c>
      <c r="H3909" s="10">
        <v>106926.44526000001</v>
      </c>
      <c r="I3909" t="str">
        <f>IFERROR(VLOOKUP(D3909,'LEAID Match'!$A$2:$B$186,2,FALSE),"")</f>
        <v/>
      </c>
    </row>
    <row r="3910" spans="1:9" x14ac:dyDescent="0.2">
      <c r="A3910" t="str">
        <f t="shared" si="61"/>
        <v/>
      </c>
      <c r="B3910" s="15">
        <v>2023</v>
      </c>
      <c r="C3910" t="s">
        <v>1907</v>
      </c>
      <c r="D3910" t="s">
        <v>1005</v>
      </c>
      <c r="E3910" t="s">
        <v>441</v>
      </c>
      <c r="F3910" s="10">
        <v>752693</v>
      </c>
      <c r="G3910" s="8">
        <v>2.96073E-5</v>
      </c>
      <c r="H3910" s="10">
        <v>70847.308170000004</v>
      </c>
      <c r="I3910" t="str">
        <f>IFERROR(VLOOKUP(D3910,'LEAID Match'!$A$2:$B$186,2,FALSE),"")</f>
        <v/>
      </c>
    </row>
    <row r="3911" spans="1:9" x14ac:dyDescent="0.2">
      <c r="A3911" t="str">
        <f t="shared" si="61"/>
        <v/>
      </c>
      <c r="B3911" s="15">
        <v>2015</v>
      </c>
      <c r="C3911" t="s">
        <v>1908</v>
      </c>
      <c r="D3911" t="s">
        <v>442</v>
      </c>
      <c r="E3911" t="s">
        <v>442</v>
      </c>
      <c r="F3911" s="10">
        <v>133976</v>
      </c>
      <c r="G3911" s="8">
        <v>9.7557000000000005E-6</v>
      </c>
      <c r="H3911" s="10">
        <v>10958.577810000001</v>
      </c>
      <c r="I3911" t="str">
        <f>IFERROR(VLOOKUP(D3911,'LEAID Match'!$A$2:$B$186,2,FALSE),"")</f>
        <v/>
      </c>
    </row>
    <row r="3912" spans="1:9" x14ac:dyDescent="0.2">
      <c r="A3912" t="str">
        <f t="shared" si="61"/>
        <v/>
      </c>
      <c r="B3912" s="15">
        <v>2016</v>
      </c>
      <c r="C3912" t="s">
        <v>1908</v>
      </c>
      <c r="D3912" t="s">
        <v>442</v>
      </c>
      <c r="E3912" t="s">
        <v>442</v>
      </c>
      <c r="F3912" s="10">
        <v>225356</v>
      </c>
      <c r="G3912" s="8">
        <v>1.16838E-5</v>
      </c>
      <c r="H3912" s="10">
        <v>11418.577740000001</v>
      </c>
      <c r="I3912" t="str">
        <f>IFERROR(VLOOKUP(D3912,'LEAID Match'!$A$2:$B$186,2,FALSE),"")</f>
        <v/>
      </c>
    </row>
    <row r="3913" spans="1:9" x14ac:dyDescent="0.2">
      <c r="A3913" t="str">
        <f t="shared" si="61"/>
        <v/>
      </c>
      <c r="B3913" s="15">
        <v>2017</v>
      </c>
      <c r="C3913" t="s">
        <v>1908</v>
      </c>
      <c r="D3913" t="s">
        <v>442</v>
      </c>
      <c r="E3913" t="s">
        <v>442</v>
      </c>
      <c r="F3913" s="10">
        <v>144226</v>
      </c>
      <c r="G3913" s="8">
        <v>6.0924000000000003E-6</v>
      </c>
      <c r="H3913" s="10">
        <v>6227.65128</v>
      </c>
      <c r="I3913" t="str">
        <f>IFERROR(VLOOKUP(D3913,'LEAID Match'!$A$2:$B$186,2,FALSE),"")</f>
        <v/>
      </c>
    </row>
    <row r="3914" spans="1:9" x14ac:dyDescent="0.2">
      <c r="A3914" t="str">
        <f t="shared" si="61"/>
        <v/>
      </c>
      <c r="B3914" s="15">
        <v>2018</v>
      </c>
      <c r="C3914" t="s">
        <v>1908</v>
      </c>
      <c r="D3914" t="s">
        <v>442</v>
      </c>
      <c r="E3914" t="s">
        <v>442</v>
      </c>
      <c r="F3914" s="10">
        <v>94940</v>
      </c>
      <c r="G3914" s="8">
        <v>3.3818E-6</v>
      </c>
      <c r="H3914" s="10">
        <v>4701.04018</v>
      </c>
      <c r="I3914" t="str">
        <f>IFERROR(VLOOKUP(D3914,'LEAID Match'!$A$2:$B$186,2,FALSE),"")</f>
        <v/>
      </c>
    </row>
    <row r="3915" spans="1:9" x14ac:dyDescent="0.2">
      <c r="A3915" t="str">
        <f t="shared" si="61"/>
        <v/>
      </c>
      <c r="B3915" s="15">
        <v>2019</v>
      </c>
      <c r="C3915" t="s">
        <v>1908</v>
      </c>
      <c r="D3915" t="s">
        <v>442</v>
      </c>
      <c r="E3915" t="s">
        <v>442</v>
      </c>
      <c r="F3915" s="10">
        <v>125619</v>
      </c>
      <c r="G3915" s="8">
        <v>5.0725000000000001E-6</v>
      </c>
      <c r="H3915" s="10">
        <v>8725.7145</v>
      </c>
      <c r="I3915" t="str">
        <f>IFERROR(VLOOKUP(D3915,'LEAID Match'!$A$2:$B$186,2,FALSE),"")</f>
        <v/>
      </c>
    </row>
    <row r="3916" spans="1:9" x14ac:dyDescent="0.2">
      <c r="A3916" t="str">
        <f t="shared" si="61"/>
        <v/>
      </c>
      <c r="B3916" s="15">
        <v>2020</v>
      </c>
      <c r="C3916" t="s">
        <v>1908</v>
      </c>
      <c r="D3916" t="s">
        <v>442</v>
      </c>
      <c r="E3916" t="s">
        <v>442</v>
      </c>
      <c r="F3916" s="10">
        <v>594332</v>
      </c>
      <c r="G3916" s="8">
        <v>1.94289E-5</v>
      </c>
      <c r="H3916" s="10">
        <v>44667.041100000002</v>
      </c>
      <c r="I3916" t="str">
        <f>IFERROR(VLOOKUP(D3916,'LEAID Match'!$A$2:$B$186,2,FALSE),"")</f>
        <v/>
      </c>
    </row>
    <row r="3917" spans="1:9" x14ac:dyDescent="0.2">
      <c r="A3917" t="str">
        <f t="shared" si="61"/>
        <v/>
      </c>
      <c r="B3917" s="15">
        <v>2021</v>
      </c>
      <c r="C3917" t="s">
        <v>1908</v>
      </c>
      <c r="D3917" t="s">
        <v>442</v>
      </c>
      <c r="E3917" t="s">
        <v>442</v>
      </c>
      <c r="F3917" s="10">
        <v>344622</v>
      </c>
      <c r="G3917" s="8">
        <v>1.1988799999999999E-5</v>
      </c>
      <c r="H3917" s="10">
        <v>25913.7912</v>
      </c>
      <c r="I3917" t="str">
        <f>IFERROR(VLOOKUP(D3917,'LEAID Match'!$A$2:$B$186,2,FALSE),"")</f>
        <v/>
      </c>
    </row>
    <row r="3918" spans="1:9" x14ac:dyDescent="0.2">
      <c r="A3918" t="str">
        <f t="shared" si="61"/>
        <v/>
      </c>
      <c r="B3918" s="15">
        <v>2022</v>
      </c>
      <c r="C3918" t="s">
        <v>1908</v>
      </c>
      <c r="D3918" t="s">
        <v>442</v>
      </c>
      <c r="E3918" t="s">
        <v>442</v>
      </c>
      <c r="F3918" s="10">
        <v>282690</v>
      </c>
      <c r="G3918" s="8">
        <v>8.4927999999999994E-6</v>
      </c>
      <c r="H3918" s="10">
        <v>34227.682560000001</v>
      </c>
      <c r="I3918" t="str">
        <f>IFERROR(VLOOKUP(D3918,'LEAID Match'!$A$2:$B$186,2,FALSE),"")</f>
        <v/>
      </c>
    </row>
    <row r="3919" spans="1:9" x14ac:dyDescent="0.2">
      <c r="A3919" t="str">
        <f t="shared" si="61"/>
        <v/>
      </c>
      <c r="B3919" s="15">
        <v>2023</v>
      </c>
      <c r="C3919" t="s">
        <v>1908</v>
      </c>
      <c r="D3919" t="s">
        <v>442</v>
      </c>
      <c r="E3919" t="s">
        <v>442</v>
      </c>
      <c r="F3919" s="10">
        <v>197353</v>
      </c>
      <c r="G3919" s="8">
        <v>7.7628999999999998E-6</v>
      </c>
      <c r="H3919" s="10">
        <v>18575.843410000001</v>
      </c>
      <c r="I3919" t="str">
        <f>IFERROR(VLOOKUP(D3919,'LEAID Match'!$A$2:$B$186,2,FALSE),"")</f>
        <v/>
      </c>
    </row>
    <row r="3920" spans="1:9" x14ac:dyDescent="0.2">
      <c r="A3920" t="str">
        <f t="shared" si="61"/>
        <v/>
      </c>
      <c r="B3920" s="15">
        <v>2015</v>
      </c>
      <c r="C3920" t="s">
        <v>1909</v>
      </c>
      <c r="D3920" t="s">
        <v>443</v>
      </c>
      <c r="E3920" t="s">
        <v>443</v>
      </c>
      <c r="F3920" s="10">
        <v>4854603</v>
      </c>
      <c r="G3920" s="8">
        <v>3.5349760000000002E-4</v>
      </c>
      <c r="H3920" s="10">
        <v>397083.85408000002</v>
      </c>
      <c r="I3920" t="str">
        <f>IFERROR(VLOOKUP(D3920,'LEAID Match'!$A$2:$B$186,2,FALSE),"")</f>
        <v/>
      </c>
    </row>
    <row r="3921" spans="1:9" x14ac:dyDescent="0.2">
      <c r="A3921" t="str">
        <f t="shared" si="61"/>
        <v/>
      </c>
      <c r="B3921" s="15">
        <v>2016</v>
      </c>
      <c r="C3921" t="s">
        <v>1909</v>
      </c>
      <c r="D3921" t="s">
        <v>443</v>
      </c>
      <c r="E3921" t="s">
        <v>443</v>
      </c>
      <c r="F3921" s="10">
        <v>6234764</v>
      </c>
      <c r="G3921" s="8">
        <v>3.232474E-4</v>
      </c>
      <c r="H3921" s="10">
        <v>315909.68401999999</v>
      </c>
      <c r="I3921" t="str">
        <f>IFERROR(VLOOKUP(D3921,'LEAID Match'!$A$2:$B$186,2,FALSE),"")</f>
        <v/>
      </c>
    </row>
    <row r="3922" spans="1:9" x14ac:dyDescent="0.2">
      <c r="A3922" t="str">
        <f t="shared" si="61"/>
        <v/>
      </c>
      <c r="B3922" s="15">
        <v>2017</v>
      </c>
      <c r="C3922" t="s">
        <v>1909</v>
      </c>
      <c r="D3922" t="s">
        <v>443</v>
      </c>
      <c r="E3922" t="s">
        <v>443</v>
      </c>
      <c r="F3922" s="10">
        <v>7210814</v>
      </c>
      <c r="G3922" s="8">
        <v>3.045972E-4</v>
      </c>
      <c r="H3922" s="10">
        <v>311359.25783999998</v>
      </c>
      <c r="I3922" t="str">
        <f>IFERROR(VLOOKUP(D3922,'LEAID Match'!$A$2:$B$186,2,FALSE),"")</f>
        <v/>
      </c>
    </row>
    <row r="3923" spans="1:9" x14ac:dyDescent="0.2">
      <c r="A3923" t="str">
        <f t="shared" si="61"/>
        <v/>
      </c>
      <c r="B3923" s="15">
        <v>2018</v>
      </c>
      <c r="C3923" t="s">
        <v>1909</v>
      </c>
      <c r="D3923" t="s">
        <v>443</v>
      </c>
      <c r="E3923" t="s">
        <v>443</v>
      </c>
      <c r="F3923" s="10">
        <v>8807320</v>
      </c>
      <c r="G3923" s="8">
        <v>3.1372360000000001E-4</v>
      </c>
      <c r="H3923" s="10">
        <v>436107.17635999998</v>
      </c>
      <c r="I3923" t="str">
        <f>IFERROR(VLOOKUP(D3923,'LEAID Match'!$A$2:$B$186,2,FALSE),"")</f>
        <v/>
      </c>
    </row>
    <row r="3924" spans="1:9" x14ac:dyDescent="0.2">
      <c r="A3924" t="str">
        <f t="shared" si="61"/>
        <v/>
      </c>
      <c r="B3924" s="15">
        <v>2019</v>
      </c>
      <c r="C3924" t="s">
        <v>1909</v>
      </c>
      <c r="D3924" t="s">
        <v>443</v>
      </c>
      <c r="E3924" t="s">
        <v>443</v>
      </c>
      <c r="F3924" s="10">
        <v>7689449</v>
      </c>
      <c r="G3924" s="8">
        <v>3.1050069999999998E-4</v>
      </c>
      <c r="H3924" s="10">
        <v>534123.30414000002</v>
      </c>
      <c r="I3924" t="str">
        <f>IFERROR(VLOOKUP(D3924,'LEAID Match'!$A$2:$B$186,2,FALSE),"")</f>
        <v/>
      </c>
    </row>
    <row r="3925" spans="1:9" x14ac:dyDescent="0.2">
      <c r="A3925" t="str">
        <f t="shared" si="61"/>
        <v/>
      </c>
      <c r="B3925" s="15">
        <v>2020</v>
      </c>
      <c r="C3925" t="s">
        <v>1909</v>
      </c>
      <c r="D3925" t="s">
        <v>443</v>
      </c>
      <c r="E3925" t="s">
        <v>443</v>
      </c>
      <c r="F3925" s="10">
        <v>9727402</v>
      </c>
      <c r="G3925" s="8">
        <v>3.1799230000000001E-4</v>
      </c>
      <c r="H3925" s="10">
        <v>731064.2977</v>
      </c>
      <c r="I3925" t="str">
        <f>IFERROR(VLOOKUP(D3925,'LEAID Match'!$A$2:$B$186,2,FALSE),"")</f>
        <v/>
      </c>
    </row>
    <row r="3926" spans="1:9" x14ac:dyDescent="0.2">
      <c r="A3926" t="str">
        <f t="shared" si="61"/>
        <v/>
      </c>
      <c r="B3926" s="15">
        <v>2021</v>
      </c>
      <c r="C3926" t="s">
        <v>1909</v>
      </c>
      <c r="D3926" t="s">
        <v>443</v>
      </c>
      <c r="E3926" t="s">
        <v>443</v>
      </c>
      <c r="F3926" s="10">
        <v>9361535</v>
      </c>
      <c r="G3926" s="8">
        <v>3.2567080000000002E-4</v>
      </c>
      <c r="H3926" s="10">
        <v>703937.43420000002</v>
      </c>
      <c r="I3926" t="str">
        <f>IFERROR(VLOOKUP(D3926,'LEAID Match'!$A$2:$B$186,2,FALSE),"")</f>
        <v/>
      </c>
    </row>
    <row r="3927" spans="1:9" x14ac:dyDescent="0.2">
      <c r="A3927" t="str">
        <f t="shared" si="61"/>
        <v/>
      </c>
      <c r="B3927" s="15">
        <v>2022</v>
      </c>
      <c r="C3927" t="s">
        <v>1909</v>
      </c>
      <c r="D3927" t="s">
        <v>443</v>
      </c>
      <c r="E3927" t="s">
        <v>443</v>
      </c>
      <c r="F3927" s="10">
        <v>10946657</v>
      </c>
      <c r="G3927" s="8">
        <v>3.2886649999999999E-4</v>
      </c>
      <c r="H3927" s="10">
        <v>1325397.7682999999</v>
      </c>
      <c r="I3927" t="str">
        <f>IFERROR(VLOOKUP(D3927,'LEAID Match'!$A$2:$B$186,2,FALSE),"")</f>
        <v/>
      </c>
    </row>
    <row r="3928" spans="1:9" x14ac:dyDescent="0.2">
      <c r="A3928" t="str">
        <f t="shared" si="61"/>
        <v/>
      </c>
      <c r="B3928" s="15">
        <v>2023</v>
      </c>
      <c r="C3928" t="s">
        <v>1909</v>
      </c>
      <c r="D3928" t="s">
        <v>443</v>
      </c>
      <c r="E3928" t="s">
        <v>443</v>
      </c>
      <c r="F3928" s="10">
        <v>7492864</v>
      </c>
      <c r="G3928" s="8">
        <v>2.9473269999999999E-4</v>
      </c>
      <c r="H3928" s="10">
        <v>705265.87783000001</v>
      </c>
      <c r="I3928" t="str">
        <f>IFERROR(VLOOKUP(D3928,'LEAID Match'!$A$2:$B$186,2,FALSE),"")</f>
        <v/>
      </c>
    </row>
    <row r="3929" spans="1:9" x14ac:dyDescent="0.2">
      <c r="A3929" t="str">
        <f t="shared" si="61"/>
        <v/>
      </c>
      <c r="B3929" s="15">
        <v>2015</v>
      </c>
      <c r="C3929" t="s">
        <v>1910</v>
      </c>
      <c r="D3929" t="s">
        <v>444</v>
      </c>
      <c r="E3929" t="s">
        <v>444</v>
      </c>
      <c r="F3929" s="10">
        <v>207127</v>
      </c>
      <c r="G3929" s="8">
        <v>1.50824E-5</v>
      </c>
      <c r="H3929" s="10">
        <v>16942.05992</v>
      </c>
      <c r="I3929" t="str">
        <f>IFERROR(VLOOKUP(D3929,'LEAID Match'!$A$2:$B$186,2,FALSE),"")</f>
        <v/>
      </c>
    </row>
    <row r="3930" spans="1:9" x14ac:dyDescent="0.2">
      <c r="A3930" t="str">
        <f t="shared" si="61"/>
        <v/>
      </c>
      <c r="B3930" s="15">
        <v>2016</v>
      </c>
      <c r="C3930" t="s">
        <v>1910</v>
      </c>
      <c r="D3930" t="s">
        <v>444</v>
      </c>
      <c r="E3930" t="s">
        <v>444</v>
      </c>
      <c r="F3930" s="10">
        <v>271122</v>
      </c>
      <c r="G3930" s="8">
        <v>1.40566E-5</v>
      </c>
      <c r="H3930" s="10">
        <v>13737.51518</v>
      </c>
      <c r="I3930" t="str">
        <f>IFERROR(VLOOKUP(D3930,'LEAID Match'!$A$2:$B$186,2,FALSE),"")</f>
        <v/>
      </c>
    </row>
    <row r="3931" spans="1:9" x14ac:dyDescent="0.2">
      <c r="A3931" t="str">
        <f t="shared" si="61"/>
        <v/>
      </c>
      <c r="B3931" s="15">
        <v>2017</v>
      </c>
      <c r="C3931" t="s">
        <v>1910</v>
      </c>
      <c r="D3931" t="s">
        <v>444</v>
      </c>
      <c r="E3931" t="s">
        <v>444</v>
      </c>
      <c r="F3931" s="10">
        <v>282287</v>
      </c>
      <c r="G3931" s="8">
        <v>1.19243E-5</v>
      </c>
      <c r="H3931" s="10">
        <v>12189.01946</v>
      </c>
      <c r="I3931" t="str">
        <f>IFERROR(VLOOKUP(D3931,'LEAID Match'!$A$2:$B$186,2,FALSE),"")</f>
        <v/>
      </c>
    </row>
    <row r="3932" spans="1:9" x14ac:dyDescent="0.2">
      <c r="A3932" t="str">
        <f t="shared" si="61"/>
        <v/>
      </c>
      <c r="B3932" s="15">
        <v>2018</v>
      </c>
      <c r="C3932" t="s">
        <v>1910</v>
      </c>
      <c r="D3932" t="s">
        <v>444</v>
      </c>
      <c r="E3932" t="s">
        <v>444</v>
      </c>
      <c r="F3932" s="10">
        <v>445397</v>
      </c>
      <c r="G3932" s="8">
        <v>1.5865399999999999E-5</v>
      </c>
      <c r="H3932" s="10">
        <v>22054.492539999999</v>
      </c>
      <c r="I3932" t="str">
        <f>IFERROR(VLOOKUP(D3932,'LEAID Match'!$A$2:$B$186,2,FALSE),"")</f>
        <v/>
      </c>
    </row>
    <row r="3933" spans="1:9" x14ac:dyDescent="0.2">
      <c r="A3933" t="str">
        <f t="shared" si="61"/>
        <v/>
      </c>
      <c r="B3933" s="15">
        <v>2019</v>
      </c>
      <c r="C3933" t="s">
        <v>1910</v>
      </c>
      <c r="D3933" t="s">
        <v>444</v>
      </c>
      <c r="E3933" t="s">
        <v>444</v>
      </c>
      <c r="F3933" s="10">
        <v>470896</v>
      </c>
      <c r="G3933" s="8">
        <v>1.90148E-5</v>
      </c>
      <c r="H3933" s="10">
        <v>32709.258959999999</v>
      </c>
      <c r="I3933" t="str">
        <f>IFERROR(VLOOKUP(D3933,'LEAID Match'!$A$2:$B$186,2,FALSE),"")</f>
        <v/>
      </c>
    </row>
    <row r="3934" spans="1:9" x14ac:dyDescent="0.2">
      <c r="A3934" t="str">
        <f t="shared" si="61"/>
        <v/>
      </c>
      <c r="B3934" s="15">
        <v>2020</v>
      </c>
      <c r="C3934" t="s">
        <v>1910</v>
      </c>
      <c r="D3934" t="s">
        <v>444</v>
      </c>
      <c r="E3934" t="s">
        <v>444</v>
      </c>
      <c r="F3934" s="10">
        <v>663777</v>
      </c>
      <c r="G3934" s="8">
        <v>2.16991E-5</v>
      </c>
      <c r="H3934" s="10">
        <v>49886.230900000002</v>
      </c>
      <c r="I3934" t="str">
        <f>IFERROR(VLOOKUP(D3934,'LEAID Match'!$A$2:$B$186,2,FALSE),"")</f>
        <v/>
      </c>
    </row>
    <row r="3935" spans="1:9" x14ac:dyDescent="0.2">
      <c r="A3935" t="str">
        <f t="shared" si="61"/>
        <v/>
      </c>
      <c r="B3935" s="15">
        <v>2021</v>
      </c>
      <c r="C3935" t="s">
        <v>1910</v>
      </c>
      <c r="D3935" t="s">
        <v>444</v>
      </c>
      <c r="E3935" t="s">
        <v>444</v>
      </c>
      <c r="F3935" s="10">
        <v>645971</v>
      </c>
      <c r="G3935" s="8">
        <v>2.2472200000000001E-5</v>
      </c>
      <c r="H3935" s="10">
        <v>48573.660300000003</v>
      </c>
      <c r="I3935" t="str">
        <f>IFERROR(VLOOKUP(D3935,'LEAID Match'!$A$2:$B$186,2,FALSE),"")</f>
        <v/>
      </c>
    </row>
    <row r="3936" spans="1:9" x14ac:dyDescent="0.2">
      <c r="A3936" t="str">
        <f t="shared" si="61"/>
        <v/>
      </c>
      <c r="B3936" s="15">
        <v>2022</v>
      </c>
      <c r="C3936" t="s">
        <v>1910</v>
      </c>
      <c r="D3936" t="s">
        <v>444</v>
      </c>
      <c r="E3936" t="s">
        <v>444</v>
      </c>
      <c r="F3936" s="10">
        <v>721067</v>
      </c>
      <c r="G3936" s="8">
        <v>2.1662799999999999E-5</v>
      </c>
      <c r="H3936" s="10">
        <v>87305.416559999998</v>
      </c>
      <c r="I3936" t="str">
        <f>IFERROR(VLOOKUP(D3936,'LEAID Match'!$A$2:$B$186,2,FALSE),"")</f>
        <v/>
      </c>
    </row>
    <row r="3937" spans="1:9" x14ac:dyDescent="0.2">
      <c r="A3937" t="str">
        <f t="shared" si="61"/>
        <v/>
      </c>
      <c r="B3937" s="15">
        <v>2023</v>
      </c>
      <c r="C3937" t="s">
        <v>1910</v>
      </c>
      <c r="D3937" t="s">
        <v>444</v>
      </c>
      <c r="E3937" t="s">
        <v>444</v>
      </c>
      <c r="F3937" s="10">
        <v>671678</v>
      </c>
      <c r="G3937" s="8">
        <v>2.6420499999999999E-5</v>
      </c>
      <c r="H3937" s="10">
        <v>63221.614449999994</v>
      </c>
      <c r="I3937" t="str">
        <f>IFERROR(VLOOKUP(D3937,'LEAID Match'!$A$2:$B$186,2,FALSE),"")</f>
        <v/>
      </c>
    </row>
    <row r="3938" spans="1:9" x14ac:dyDescent="0.2">
      <c r="A3938" t="str">
        <f t="shared" si="61"/>
        <v/>
      </c>
      <c r="B3938" s="15">
        <v>2015</v>
      </c>
      <c r="C3938" t="s">
        <v>1911</v>
      </c>
      <c r="D3938" t="s">
        <v>445</v>
      </c>
      <c r="E3938" t="s">
        <v>445</v>
      </c>
      <c r="F3938" s="10">
        <v>56204</v>
      </c>
      <c r="G3938" s="8">
        <v>4.0926000000000004E-6</v>
      </c>
      <c r="H3938" s="10">
        <v>4597.2175800000005</v>
      </c>
      <c r="I3938" t="str">
        <f>IFERROR(VLOOKUP(D3938,'LEAID Match'!$A$2:$B$186,2,FALSE),"")</f>
        <v/>
      </c>
    </row>
    <row r="3939" spans="1:9" x14ac:dyDescent="0.2">
      <c r="A3939" t="str">
        <f t="shared" si="61"/>
        <v/>
      </c>
      <c r="B3939" s="15">
        <v>2016</v>
      </c>
      <c r="C3939" t="s">
        <v>1911</v>
      </c>
      <c r="D3939" t="s">
        <v>445</v>
      </c>
      <c r="E3939" t="s">
        <v>445</v>
      </c>
      <c r="F3939" s="10">
        <v>18150</v>
      </c>
      <c r="G3939" s="8">
        <v>9.4099999999999997E-7</v>
      </c>
      <c r="H3939" s="10">
        <v>919.63929999999993</v>
      </c>
      <c r="I3939" t="str">
        <f>IFERROR(VLOOKUP(D3939,'LEAID Match'!$A$2:$B$186,2,FALSE),"")</f>
        <v/>
      </c>
    </row>
    <row r="3940" spans="1:9" x14ac:dyDescent="0.2">
      <c r="A3940" t="str">
        <f t="shared" si="61"/>
        <v/>
      </c>
      <c r="B3940" s="15">
        <v>2017</v>
      </c>
      <c r="C3940" t="s">
        <v>1911</v>
      </c>
      <c r="D3940" t="s">
        <v>445</v>
      </c>
      <c r="E3940" t="s">
        <v>445</v>
      </c>
      <c r="F3940" s="10">
        <v>37607</v>
      </c>
      <c r="G3940" s="8">
        <v>1.5885999999999999E-6</v>
      </c>
      <c r="H3940" s="10">
        <v>1623.8669199999999</v>
      </c>
      <c r="I3940" t="str">
        <f>IFERROR(VLOOKUP(D3940,'LEAID Match'!$A$2:$B$186,2,FALSE),"")</f>
        <v/>
      </c>
    </row>
    <row r="3941" spans="1:9" x14ac:dyDescent="0.2">
      <c r="A3941" t="str">
        <f t="shared" si="61"/>
        <v/>
      </c>
      <c r="B3941" s="15">
        <v>2018</v>
      </c>
      <c r="C3941" t="s">
        <v>1911</v>
      </c>
      <c r="D3941" t="s">
        <v>445</v>
      </c>
      <c r="E3941" t="s">
        <v>445</v>
      </c>
      <c r="F3941" s="10">
        <v>58301</v>
      </c>
      <c r="G3941" s="8">
        <v>2.0767E-6</v>
      </c>
      <c r="H3941" s="10">
        <v>2886.8206700000001</v>
      </c>
      <c r="I3941" t="str">
        <f>IFERROR(VLOOKUP(D3941,'LEAID Match'!$A$2:$B$186,2,FALSE),"")</f>
        <v/>
      </c>
    </row>
    <row r="3942" spans="1:9" x14ac:dyDescent="0.2">
      <c r="A3942" t="str">
        <f t="shared" si="61"/>
        <v/>
      </c>
      <c r="B3942" s="15">
        <v>2019</v>
      </c>
      <c r="C3942" t="s">
        <v>1911</v>
      </c>
      <c r="D3942" t="s">
        <v>445</v>
      </c>
      <c r="E3942" t="s">
        <v>445</v>
      </c>
      <c r="F3942" s="10">
        <v>58111</v>
      </c>
      <c r="G3942" s="8">
        <v>2.3464999999999999E-6</v>
      </c>
      <c r="H3942" s="10">
        <v>4036.4492999999998</v>
      </c>
      <c r="I3942" t="str">
        <f>IFERROR(VLOOKUP(D3942,'LEAID Match'!$A$2:$B$186,2,FALSE),"")</f>
        <v/>
      </c>
    </row>
    <row r="3943" spans="1:9" x14ac:dyDescent="0.2">
      <c r="A3943" t="str">
        <f t="shared" si="61"/>
        <v/>
      </c>
      <c r="B3943" s="15">
        <v>2020</v>
      </c>
      <c r="C3943" t="s">
        <v>1911</v>
      </c>
      <c r="D3943" t="s">
        <v>445</v>
      </c>
      <c r="E3943" t="s">
        <v>445</v>
      </c>
      <c r="F3943" s="10">
        <v>82186</v>
      </c>
      <c r="G3943" s="8">
        <v>2.6867E-6</v>
      </c>
      <c r="H3943" s="10">
        <v>6176.7232999999997</v>
      </c>
      <c r="I3943" t="str">
        <f>IFERROR(VLOOKUP(D3943,'LEAID Match'!$A$2:$B$186,2,FALSE),"")</f>
        <v/>
      </c>
    </row>
    <row r="3944" spans="1:9" x14ac:dyDescent="0.2">
      <c r="A3944" t="str">
        <f t="shared" si="61"/>
        <v/>
      </c>
      <c r="B3944" s="15">
        <v>2021</v>
      </c>
      <c r="C3944" t="s">
        <v>1911</v>
      </c>
      <c r="D3944" t="s">
        <v>445</v>
      </c>
      <c r="E3944" t="s">
        <v>445</v>
      </c>
      <c r="F3944" s="10">
        <v>76742</v>
      </c>
      <c r="G3944" s="8">
        <v>2.6697E-6</v>
      </c>
      <c r="H3944" s="10">
        <v>5770.5565500000002</v>
      </c>
      <c r="I3944" t="str">
        <f>IFERROR(VLOOKUP(D3944,'LEAID Match'!$A$2:$B$186,2,FALSE),"")</f>
        <v/>
      </c>
    </row>
    <row r="3945" spans="1:9" x14ac:dyDescent="0.2">
      <c r="A3945" t="str">
        <f t="shared" si="61"/>
        <v/>
      </c>
      <c r="B3945" s="15">
        <v>2022</v>
      </c>
      <c r="C3945" t="s">
        <v>1911</v>
      </c>
      <c r="D3945" t="s">
        <v>445</v>
      </c>
      <c r="E3945" t="s">
        <v>445</v>
      </c>
      <c r="F3945" s="10">
        <v>128558</v>
      </c>
      <c r="G3945" s="8">
        <v>3.8622000000000001E-6</v>
      </c>
      <c r="H3945" s="10">
        <v>15565.43844</v>
      </c>
      <c r="I3945" t="str">
        <f>IFERROR(VLOOKUP(D3945,'LEAID Match'!$A$2:$B$186,2,FALSE),"")</f>
        <v/>
      </c>
    </row>
    <row r="3946" spans="1:9" x14ac:dyDescent="0.2">
      <c r="A3946" t="str">
        <f t="shared" si="61"/>
        <v/>
      </c>
      <c r="B3946" s="15">
        <v>2023</v>
      </c>
      <c r="C3946" t="s">
        <v>1911</v>
      </c>
      <c r="D3946" t="s">
        <v>445</v>
      </c>
      <c r="E3946" t="s">
        <v>445</v>
      </c>
      <c r="F3946" s="10" t="s">
        <v>2013</v>
      </c>
      <c r="G3946" s="8">
        <v>0</v>
      </c>
      <c r="H3946" s="10">
        <v>0</v>
      </c>
      <c r="I3946" t="str">
        <f>IFERROR(VLOOKUP(D3946,'LEAID Match'!$A$2:$B$186,2,FALSE),"")</f>
        <v/>
      </c>
    </row>
    <row r="3947" spans="1:9" x14ac:dyDescent="0.2">
      <c r="A3947" t="str">
        <f t="shared" si="61"/>
        <v/>
      </c>
      <c r="B3947" s="15">
        <v>2015</v>
      </c>
      <c r="C3947" t="s">
        <v>1912</v>
      </c>
      <c r="D3947" t="s">
        <v>446</v>
      </c>
      <c r="E3947" t="s">
        <v>446</v>
      </c>
      <c r="F3947" s="10">
        <v>12328465</v>
      </c>
      <c r="G3947" s="8">
        <v>8.977217E-4</v>
      </c>
      <c r="H3947" s="10">
        <v>1008410.78561</v>
      </c>
      <c r="I3947" t="str">
        <f>IFERROR(VLOOKUP(D3947,'LEAID Match'!$A$2:$B$186,2,FALSE),"")</f>
        <v/>
      </c>
    </row>
    <row r="3948" spans="1:9" x14ac:dyDescent="0.2">
      <c r="A3948" t="str">
        <f t="shared" si="61"/>
        <v/>
      </c>
      <c r="B3948" s="15">
        <v>2016</v>
      </c>
      <c r="C3948" t="s">
        <v>1912</v>
      </c>
      <c r="D3948" t="s">
        <v>446</v>
      </c>
      <c r="E3948" t="s">
        <v>446</v>
      </c>
      <c r="F3948" s="10">
        <v>16059906</v>
      </c>
      <c r="G3948" s="8">
        <v>8.3264150000000002E-4</v>
      </c>
      <c r="H3948" s="10">
        <v>813740.53795000003</v>
      </c>
      <c r="I3948" t="str">
        <f>IFERROR(VLOOKUP(D3948,'LEAID Match'!$A$2:$B$186,2,FALSE),"")</f>
        <v/>
      </c>
    </row>
    <row r="3949" spans="1:9" x14ac:dyDescent="0.2">
      <c r="A3949" t="str">
        <f t="shared" si="61"/>
        <v/>
      </c>
      <c r="B3949" s="15">
        <v>2017</v>
      </c>
      <c r="C3949" t="s">
        <v>1912</v>
      </c>
      <c r="D3949" t="s">
        <v>446</v>
      </c>
      <c r="E3949" t="s">
        <v>446</v>
      </c>
      <c r="F3949" s="10">
        <v>18677904</v>
      </c>
      <c r="G3949" s="8">
        <v>7.8898680000000004E-4</v>
      </c>
      <c r="H3949" s="10">
        <v>806502.30696000007</v>
      </c>
      <c r="I3949" t="str">
        <f>IFERROR(VLOOKUP(D3949,'LEAID Match'!$A$2:$B$186,2,FALSE),"")</f>
        <v/>
      </c>
    </row>
    <row r="3950" spans="1:9" x14ac:dyDescent="0.2">
      <c r="A3950" t="str">
        <f t="shared" si="61"/>
        <v/>
      </c>
      <c r="B3950" s="15">
        <v>2018</v>
      </c>
      <c r="C3950" t="s">
        <v>1912</v>
      </c>
      <c r="D3950" t="s">
        <v>446</v>
      </c>
      <c r="E3950" t="s">
        <v>446</v>
      </c>
      <c r="F3950" s="10">
        <v>12955664</v>
      </c>
      <c r="G3950" s="8">
        <v>4.614908E-4</v>
      </c>
      <c r="H3950" s="10">
        <v>641518.36108000006</v>
      </c>
      <c r="I3950" t="str">
        <f>IFERROR(VLOOKUP(D3950,'LEAID Match'!$A$2:$B$186,2,FALSE),"")</f>
        <v/>
      </c>
    </row>
    <row r="3951" spans="1:9" x14ac:dyDescent="0.2">
      <c r="A3951" t="str">
        <f t="shared" si="61"/>
        <v/>
      </c>
      <c r="B3951" s="15">
        <v>2019</v>
      </c>
      <c r="C3951" t="s">
        <v>1912</v>
      </c>
      <c r="D3951" t="s">
        <v>446</v>
      </c>
      <c r="E3951" t="s">
        <v>446</v>
      </c>
      <c r="F3951" s="10">
        <v>12665440</v>
      </c>
      <c r="G3951" s="8">
        <v>5.1143170000000004E-4</v>
      </c>
      <c r="H3951" s="10">
        <v>879764.81034000008</v>
      </c>
      <c r="I3951" t="str">
        <f>IFERROR(VLOOKUP(D3951,'LEAID Match'!$A$2:$B$186,2,FALSE),"")</f>
        <v/>
      </c>
    </row>
    <row r="3952" spans="1:9" x14ac:dyDescent="0.2">
      <c r="A3952" t="str">
        <f t="shared" si="61"/>
        <v/>
      </c>
      <c r="B3952" s="15">
        <v>2020</v>
      </c>
      <c r="C3952" t="s">
        <v>1912</v>
      </c>
      <c r="D3952" t="s">
        <v>446</v>
      </c>
      <c r="E3952" t="s">
        <v>446</v>
      </c>
      <c r="F3952" s="10">
        <v>18027216</v>
      </c>
      <c r="G3952" s="8">
        <v>5.8931629999999999E-4</v>
      </c>
      <c r="H3952" s="10">
        <v>1354838.1736999999</v>
      </c>
      <c r="I3952" t="str">
        <f>IFERROR(VLOOKUP(D3952,'LEAID Match'!$A$2:$B$186,2,FALSE),"")</f>
        <v/>
      </c>
    </row>
    <row r="3953" spans="1:9" x14ac:dyDescent="0.2">
      <c r="A3953" t="str">
        <f t="shared" si="61"/>
        <v/>
      </c>
      <c r="B3953" s="15">
        <v>2021</v>
      </c>
      <c r="C3953" t="s">
        <v>1912</v>
      </c>
      <c r="D3953" t="s">
        <v>446</v>
      </c>
      <c r="E3953" t="s">
        <v>446</v>
      </c>
      <c r="F3953" s="10">
        <v>16698561</v>
      </c>
      <c r="G3953" s="8">
        <v>5.8091269999999997E-4</v>
      </c>
      <c r="H3953" s="10">
        <v>1255642.8010499999</v>
      </c>
      <c r="I3953" t="str">
        <f>IFERROR(VLOOKUP(D3953,'LEAID Match'!$A$2:$B$186,2,FALSE),"")</f>
        <v/>
      </c>
    </row>
    <row r="3954" spans="1:9" x14ac:dyDescent="0.2">
      <c r="A3954" t="str">
        <f t="shared" si="61"/>
        <v/>
      </c>
      <c r="B3954" s="15">
        <v>2022</v>
      </c>
      <c r="C3954" t="s">
        <v>1912</v>
      </c>
      <c r="D3954" t="s">
        <v>446</v>
      </c>
      <c r="E3954" t="s">
        <v>446</v>
      </c>
      <c r="F3954" s="10">
        <v>19991610</v>
      </c>
      <c r="G3954" s="8">
        <v>6.0060069999999998E-4</v>
      </c>
      <c r="H3954" s="10">
        <v>2420540.9411399998</v>
      </c>
      <c r="I3954" t="str">
        <f>IFERROR(VLOOKUP(D3954,'LEAID Match'!$A$2:$B$186,2,FALSE),"")</f>
        <v/>
      </c>
    </row>
    <row r="3955" spans="1:9" x14ac:dyDescent="0.2">
      <c r="A3955" t="str">
        <f t="shared" si="61"/>
        <v/>
      </c>
      <c r="B3955" s="15">
        <v>2023</v>
      </c>
      <c r="C3955" t="s">
        <v>1912</v>
      </c>
      <c r="D3955" t="s">
        <v>446</v>
      </c>
      <c r="E3955" t="s">
        <v>446</v>
      </c>
      <c r="F3955" s="10">
        <v>15763250</v>
      </c>
      <c r="G3955" s="8">
        <v>6.2004930000000001E-4</v>
      </c>
      <c r="H3955" s="10">
        <v>1483715.96997</v>
      </c>
      <c r="I3955" t="str">
        <f>IFERROR(VLOOKUP(D3955,'LEAID Match'!$A$2:$B$186,2,FALSE),"")</f>
        <v/>
      </c>
    </row>
    <row r="3956" spans="1:9" x14ac:dyDescent="0.2">
      <c r="A3956" t="str">
        <f t="shared" si="61"/>
        <v/>
      </c>
      <c r="B3956" s="15">
        <v>2015</v>
      </c>
      <c r="C3956" t="s">
        <v>1913</v>
      </c>
      <c r="D3956" t="s">
        <v>447</v>
      </c>
      <c r="E3956" t="s">
        <v>447</v>
      </c>
      <c r="F3956" s="10">
        <v>115785</v>
      </c>
      <c r="G3956" s="8">
        <v>8.4310999999999996E-6</v>
      </c>
      <c r="H3956" s="10">
        <v>9470.6546299999991</v>
      </c>
      <c r="I3956" t="str">
        <f>IFERROR(VLOOKUP(D3956,'LEAID Match'!$A$2:$B$186,2,FALSE),"")</f>
        <v/>
      </c>
    </row>
    <row r="3957" spans="1:9" x14ac:dyDescent="0.2">
      <c r="A3957" t="str">
        <f t="shared" si="61"/>
        <v/>
      </c>
      <c r="B3957" s="15">
        <v>2016</v>
      </c>
      <c r="C3957" t="s">
        <v>1913</v>
      </c>
      <c r="D3957" t="s">
        <v>447</v>
      </c>
      <c r="E3957" t="s">
        <v>447</v>
      </c>
      <c r="F3957" s="10">
        <v>146694</v>
      </c>
      <c r="G3957" s="8">
        <v>7.6055000000000003E-6</v>
      </c>
      <c r="H3957" s="10">
        <v>7432.8551500000003</v>
      </c>
      <c r="I3957" t="str">
        <f>IFERROR(VLOOKUP(D3957,'LEAID Match'!$A$2:$B$186,2,FALSE),"")</f>
        <v/>
      </c>
    </row>
    <row r="3958" spans="1:9" x14ac:dyDescent="0.2">
      <c r="A3958" t="str">
        <f t="shared" si="61"/>
        <v/>
      </c>
      <c r="B3958" s="15">
        <v>2017</v>
      </c>
      <c r="C3958" t="s">
        <v>1913</v>
      </c>
      <c r="D3958" t="s">
        <v>447</v>
      </c>
      <c r="E3958" t="s">
        <v>447</v>
      </c>
      <c r="F3958" s="10">
        <v>172144</v>
      </c>
      <c r="G3958" s="8">
        <v>7.2717000000000002E-6</v>
      </c>
      <c r="H3958" s="10">
        <v>7433.1317399999998</v>
      </c>
      <c r="I3958" t="str">
        <f>IFERROR(VLOOKUP(D3958,'LEAID Match'!$A$2:$B$186,2,FALSE),"")</f>
        <v/>
      </c>
    </row>
    <row r="3959" spans="1:9" x14ac:dyDescent="0.2">
      <c r="A3959" t="str">
        <f t="shared" si="61"/>
        <v/>
      </c>
      <c r="B3959" s="15">
        <v>2018</v>
      </c>
      <c r="C3959" t="s">
        <v>1913</v>
      </c>
      <c r="D3959" t="s">
        <v>447</v>
      </c>
      <c r="E3959" t="s">
        <v>447</v>
      </c>
      <c r="F3959" s="10">
        <v>192861</v>
      </c>
      <c r="G3959" s="8">
        <v>6.8699000000000001E-6</v>
      </c>
      <c r="H3959" s="10">
        <v>9549.8479900000002</v>
      </c>
      <c r="I3959" t="str">
        <f>IFERROR(VLOOKUP(D3959,'LEAID Match'!$A$2:$B$186,2,FALSE),"")</f>
        <v/>
      </c>
    </row>
    <row r="3960" spans="1:9" x14ac:dyDescent="0.2">
      <c r="A3960" t="str">
        <f t="shared" si="61"/>
        <v/>
      </c>
      <c r="B3960" s="15">
        <v>2019</v>
      </c>
      <c r="C3960" t="s">
        <v>1913</v>
      </c>
      <c r="D3960" t="s">
        <v>447</v>
      </c>
      <c r="E3960" t="s">
        <v>447</v>
      </c>
      <c r="F3960" s="10">
        <v>181996</v>
      </c>
      <c r="G3960" s="8">
        <v>7.3490000000000003E-6</v>
      </c>
      <c r="H3960" s="10">
        <v>12641.7498</v>
      </c>
      <c r="I3960" t="str">
        <f>IFERROR(VLOOKUP(D3960,'LEAID Match'!$A$2:$B$186,2,FALSE),"")</f>
        <v/>
      </c>
    </row>
    <row r="3961" spans="1:9" x14ac:dyDescent="0.2">
      <c r="A3961" t="str">
        <f t="shared" si="61"/>
        <v/>
      </c>
      <c r="B3961" s="15">
        <v>2020</v>
      </c>
      <c r="C3961" t="s">
        <v>1913</v>
      </c>
      <c r="D3961" t="s">
        <v>447</v>
      </c>
      <c r="E3961" t="s">
        <v>447</v>
      </c>
      <c r="F3961" s="10">
        <v>204153</v>
      </c>
      <c r="G3961" s="8">
        <v>6.6738000000000004E-6</v>
      </c>
      <c r="H3961" s="10">
        <v>15343.066200000001</v>
      </c>
      <c r="I3961" t="str">
        <f>IFERROR(VLOOKUP(D3961,'LEAID Match'!$A$2:$B$186,2,FALSE),"")</f>
        <v/>
      </c>
    </row>
    <row r="3962" spans="1:9" x14ac:dyDescent="0.2">
      <c r="A3962" t="str">
        <f t="shared" si="61"/>
        <v/>
      </c>
      <c r="B3962" s="15">
        <v>2021</v>
      </c>
      <c r="C3962" t="s">
        <v>1913</v>
      </c>
      <c r="D3962" t="s">
        <v>447</v>
      </c>
      <c r="E3962" t="s">
        <v>447</v>
      </c>
      <c r="F3962" s="10">
        <v>191518</v>
      </c>
      <c r="G3962" s="8">
        <v>6.6626000000000004E-6</v>
      </c>
      <c r="H3962" s="10">
        <v>14401.209900000002</v>
      </c>
      <c r="I3962" t="str">
        <f>IFERROR(VLOOKUP(D3962,'LEAID Match'!$A$2:$B$186,2,FALSE),"")</f>
        <v/>
      </c>
    </row>
    <row r="3963" spans="1:9" x14ac:dyDescent="0.2">
      <c r="A3963" t="str">
        <f t="shared" si="61"/>
        <v/>
      </c>
      <c r="B3963" s="15">
        <v>2022</v>
      </c>
      <c r="C3963" t="s">
        <v>1913</v>
      </c>
      <c r="D3963" t="s">
        <v>447</v>
      </c>
      <c r="E3963" t="s">
        <v>447</v>
      </c>
      <c r="F3963" s="10">
        <v>214029</v>
      </c>
      <c r="G3963" s="8">
        <v>6.4300000000000003E-6</v>
      </c>
      <c r="H3963" s="10">
        <v>25914.186000000002</v>
      </c>
      <c r="I3963" t="str">
        <f>IFERROR(VLOOKUP(D3963,'LEAID Match'!$A$2:$B$186,2,FALSE),"")</f>
        <v/>
      </c>
    </row>
    <row r="3964" spans="1:9" x14ac:dyDescent="0.2">
      <c r="A3964" t="str">
        <f t="shared" si="61"/>
        <v/>
      </c>
      <c r="B3964" s="15">
        <v>2023</v>
      </c>
      <c r="C3964" t="s">
        <v>1913</v>
      </c>
      <c r="D3964" t="s">
        <v>447</v>
      </c>
      <c r="E3964" t="s">
        <v>447</v>
      </c>
      <c r="F3964" s="10">
        <v>170089</v>
      </c>
      <c r="G3964" s="8">
        <v>6.6904999999999997E-6</v>
      </c>
      <c r="H3964" s="10">
        <v>16009.69745</v>
      </c>
      <c r="I3964" t="str">
        <f>IFERROR(VLOOKUP(D3964,'LEAID Match'!$A$2:$B$186,2,FALSE),"")</f>
        <v/>
      </c>
    </row>
    <row r="3965" spans="1:9" x14ac:dyDescent="0.2">
      <c r="A3965" t="str">
        <f t="shared" si="61"/>
        <v/>
      </c>
      <c r="B3965" s="15">
        <v>2015</v>
      </c>
      <c r="C3965" t="s">
        <v>1914</v>
      </c>
      <c r="D3965" t="s">
        <v>448</v>
      </c>
      <c r="E3965" t="s">
        <v>448</v>
      </c>
      <c r="F3965" s="10">
        <v>80291</v>
      </c>
      <c r="G3965" s="8">
        <v>5.8464999999999998E-6</v>
      </c>
      <c r="H3965" s="10">
        <v>6567.37345</v>
      </c>
      <c r="I3965" t="str">
        <f>IFERROR(VLOOKUP(D3965,'LEAID Match'!$A$2:$B$186,2,FALSE),"")</f>
        <v/>
      </c>
    </row>
    <row r="3966" spans="1:9" x14ac:dyDescent="0.2">
      <c r="A3966" t="str">
        <f t="shared" si="61"/>
        <v/>
      </c>
      <c r="B3966" s="15">
        <v>2016</v>
      </c>
      <c r="C3966" t="s">
        <v>1914</v>
      </c>
      <c r="D3966" t="s">
        <v>448</v>
      </c>
      <c r="E3966" t="s">
        <v>448</v>
      </c>
      <c r="F3966" s="10">
        <v>255057</v>
      </c>
      <c r="G3966" s="8">
        <v>1.32237E-5</v>
      </c>
      <c r="H3966" s="10">
        <v>12923.522010000001</v>
      </c>
      <c r="I3966" t="str">
        <f>IFERROR(VLOOKUP(D3966,'LEAID Match'!$A$2:$B$186,2,FALSE),"")</f>
        <v/>
      </c>
    </row>
    <row r="3967" spans="1:9" x14ac:dyDescent="0.2">
      <c r="A3967" t="str">
        <f t="shared" si="61"/>
        <v/>
      </c>
      <c r="B3967" s="15">
        <v>2017</v>
      </c>
      <c r="C3967" t="s">
        <v>1914</v>
      </c>
      <c r="D3967" t="s">
        <v>448</v>
      </c>
      <c r="E3967" t="s">
        <v>448</v>
      </c>
      <c r="F3967" s="10">
        <v>293113</v>
      </c>
      <c r="G3967" s="8">
        <v>1.23816E-5</v>
      </c>
      <c r="H3967" s="10">
        <v>12656.471520000001</v>
      </c>
      <c r="I3967" t="str">
        <f>IFERROR(VLOOKUP(D3967,'LEAID Match'!$A$2:$B$186,2,FALSE),"")</f>
        <v/>
      </c>
    </row>
    <row r="3968" spans="1:9" x14ac:dyDescent="0.2">
      <c r="A3968" t="str">
        <f t="shared" si="61"/>
        <v/>
      </c>
      <c r="B3968" s="15">
        <v>2018</v>
      </c>
      <c r="C3968" t="s">
        <v>1914</v>
      </c>
      <c r="D3968" t="s">
        <v>448</v>
      </c>
      <c r="E3968" t="s">
        <v>448</v>
      </c>
      <c r="F3968" s="10">
        <v>325568</v>
      </c>
      <c r="G3968" s="8">
        <v>1.1596999999999999E-5</v>
      </c>
      <c r="H3968" s="10">
        <v>16120.989699999998</v>
      </c>
      <c r="I3968" t="str">
        <f>IFERROR(VLOOKUP(D3968,'LEAID Match'!$A$2:$B$186,2,FALSE),"")</f>
        <v/>
      </c>
    </row>
    <row r="3969" spans="1:9" x14ac:dyDescent="0.2">
      <c r="A3969" t="str">
        <f t="shared" si="61"/>
        <v/>
      </c>
      <c r="B3969" s="15">
        <v>2019</v>
      </c>
      <c r="C3969" t="s">
        <v>1914</v>
      </c>
      <c r="D3969" t="s">
        <v>448</v>
      </c>
      <c r="E3969" t="s">
        <v>448</v>
      </c>
      <c r="F3969" s="10">
        <v>360076</v>
      </c>
      <c r="G3969" s="8">
        <v>1.4539899999999999E-5</v>
      </c>
      <c r="H3969" s="10">
        <v>25011.535980000001</v>
      </c>
      <c r="I3969" t="str">
        <f>IFERROR(VLOOKUP(D3969,'LEAID Match'!$A$2:$B$186,2,FALSE),"")</f>
        <v/>
      </c>
    </row>
    <row r="3970" spans="1:9" x14ac:dyDescent="0.2">
      <c r="A3970" t="str">
        <f t="shared" si="61"/>
        <v/>
      </c>
      <c r="B3970" s="15">
        <v>2020</v>
      </c>
      <c r="C3970" t="s">
        <v>1914</v>
      </c>
      <c r="D3970" t="s">
        <v>448</v>
      </c>
      <c r="E3970" t="s">
        <v>448</v>
      </c>
      <c r="F3970" s="10">
        <v>323631</v>
      </c>
      <c r="G3970" s="8">
        <v>1.0579599999999999E-5</v>
      </c>
      <c r="H3970" s="10">
        <v>24322.500399999997</v>
      </c>
      <c r="I3970" t="str">
        <f>IFERROR(VLOOKUP(D3970,'LEAID Match'!$A$2:$B$186,2,FALSE),"")</f>
        <v/>
      </c>
    </row>
    <row r="3971" spans="1:9" x14ac:dyDescent="0.2">
      <c r="A3971" t="str">
        <f t="shared" ref="A3971:A4034" si="62">I3971</f>
        <v/>
      </c>
      <c r="B3971" s="15">
        <v>2021</v>
      </c>
      <c r="C3971" t="s">
        <v>1914</v>
      </c>
      <c r="D3971" t="s">
        <v>448</v>
      </c>
      <c r="E3971" t="s">
        <v>448</v>
      </c>
      <c r="F3971" s="10">
        <v>382468</v>
      </c>
      <c r="G3971" s="8">
        <v>1.33054E-5</v>
      </c>
      <c r="H3971" s="10">
        <v>28759.622100000001</v>
      </c>
      <c r="I3971" t="str">
        <f>IFERROR(VLOOKUP(D3971,'LEAID Match'!$A$2:$B$186,2,FALSE),"")</f>
        <v/>
      </c>
    </row>
    <row r="3972" spans="1:9" x14ac:dyDescent="0.2">
      <c r="A3972" t="str">
        <f t="shared" si="62"/>
        <v/>
      </c>
      <c r="B3972" s="15">
        <v>2022</v>
      </c>
      <c r="C3972" t="s">
        <v>1914</v>
      </c>
      <c r="D3972" t="s">
        <v>448</v>
      </c>
      <c r="E3972" t="s">
        <v>448</v>
      </c>
      <c r="F3972" s="10">
        <v>401846</v>
      </c>
      <c r="G3972" s="8">
        <v>1.20725E-5</v>
      </c>
      <c r="H3972" s="10">
        <v>48654.589500000002</v>
      </c>
      <c r="I3972" t="str">
        <f>IFERROR(VLOOKUP(D3972,'LEAID Match'!$A$2:$B$186,2,FALSE),"")</f>
        <v/>
      </c>
    </row>
    <row r="3973" spans="1:9" x14ac:dyDescent="0.2">
      <c r="A3973" t="str">
        <f t="shared" si="62"/>
        <v/>
      </c>
      <c r="B3973" s="15">
        <v>2023</v>
      </c>
      <c r="C3973" t="s">
        <v>1914</v>
      </c>
      <c r="D3973" t="s">
        <v>448</v>
      </c>
      <c r="E3973" t="s">
        <v>448</v>
      </c>
      <c r="F3973" s="10">
        <v>279645</v>
      </c>
      <c r="G3973" s="8">
        <v>1.0999899999999999E-5</v>
      </c>
      <c r="H3973" s="10">
        <v>26321.66071</v>
      </c>
      <c r="I3973" t="str">
        <f>IFERROR(VLOOKUP(D3973,'LEAID Match'!$A$2:$B$186,2,FALSE),"")</f>
        <v/>
      </c>
    </row>
    <row r="3974" spans="1:9" x14ac:dyDescent="0.2">
      <c r="A3974" t="str">
        <f t="shared" si="62"/>
        <v/>
      </c>
      <c r="B3974" s="15">
        <v>2015</v>
      </c>
      <c r="C3974" t="s">
        <v>1915</v>
      </c>
      <c r="D3974" t="s">
        <v>449</v>
      </c>
      <c r="E3974" t="s">
        <v>449</v>
      </c>
      <c r="F3974" s="10">
        <v>52437</v>
      </c>
      <c r="G3974" s="8">
        <v>3.8183000000000004E-6</v>
      </c>
      <c r="H3974" s="10">
        <v>4289.0963900000006</v>
      </c>
      <c r="I3974" t="str">
        <f>IFERROR(VLOOKUP(D3974,'LEAID Match'!$A$2:$B$186,2,FALSE),"")</f>
        <v/>
      </c>
    </row>
    <row r="3975" spans="1:9" x14ac:dyDescent="0.2">
      <c r="A3975" t="str">
        <f t="shared" si="62"/>
        <v/>
      </c>
      <c r="B3975" s="15">
        <v>2016</v>
      </c>
      <c r="C3975" t="s">
        <v>1915</v>
      </c>
      <c r="D3975" t="s">
        <v>449</v>
      </c>
      <c r="E3975" t="s">
        <v>449</v>
      </c>
      <c r="F3975" s="10">
        <v>92549</v>
      </c>
      <c r="G3975" s="8">
        <v>4.7983000000000003E-6</v>
      </c>
      <c r="H3975" s="10">
        <v>4689.3785900000003</v>
      </c>
      <c r="I3975" t="str">
        <f>IFERROR(VLOOKUP(D3975,'LEAID Match'!$A$2:$B$186,2,FALSE),"")</f>
        <v/>
      </c>
    </row>
    <row r="3976" spans="1:9" x14ac:dyDescent="0.2">
      <c r="A3976" t="str">
        <f t="shared" si="62"/>
        <v/>
      </c>
      <c r="B3976" s="15">
        <v>2017</v>
      </c>
      <c r="C3976" t="s">
        <v>1915</v>
      </c>
      <c r="D3976" t="s">
        <v>449</v>
      </c>
      <c r="E3976" t="s">
        <v>449</v>
      </c>
      <c r="F3976" s="10">
        <v>129129</v>
      </c>
      <c r="G3976" s="8">
        <v>5.4546000000000003E-6</v>
      </c>
      <c r="H3976" s="10">
        <v>5575.6921200000006</v>
      </c>
      <c r="I3976" t="str">
        <f>IFERROR(VLOOKUP(D3976,'LEAID Match'!$A$2:$B$186,2,FALSE),"")</f>
        <v/>
      </c>
    </row>
    <row r="3977" spans="1:9" x14ac:dyDescent="0.2">
      <c r="A3977" t="str">
        <f t="shared" si="62"/>
        <v/>
      </c>
      <c r="B3977" s="15">
        <v>2018</v>
      </c>
      <c r="C3977" t="s">
        <v>1915</v>
      </c>
      <c r="D3977" t="s">
        <v>449</v>
      </c>
      <c r="E3977" t="s">
        <v>449</v>
      </c>
      <c r="F3977" s="10">
        <v>24977</v>
      </c>
      <c r="G3977" s="8">
        <v>8.8970000000000003E-7</v>
      </c>
      <c r="H3977" s="10">
        <v>1236.77197</v>
      </c>
      <c r="I3977" t="str">
        <f>IFERROR(VLOOKUP(D3977,'LEAID Match'!$A$2:$B$186,2,FALSE),"")</f>
        <v/>
      </c>
    </row>
    <row r="3978" spans="1:9" x14ac:dyDescent="0.2">
      <c r="A3978" t="str">
        <f t="shared" si="62"/>
        <v/>
      </c>
      <c r="B3978" s="15">
        <v>2019</v>
      </c>
      <c r="C3978" t="s">
        <v>1915</v>
      </c>
      <c r="D3978" t="s">
        <v>449</v>
      </c>
      <c r="E3978" t="s">
        <v>449</v>
      </c>
      <c r="F3978" s="10" t="s">
        <v>29</v>
      </c>
      <c r="G3978" s="8">
        <v>0</v>
      </c>
      <c r="H3978" s="10">
        <v>0</v>
      </c>
      <c r="I3978" t="str">
        <f>IFERROR(VLOOKUP(D3978,'LEAID Match'!$A$2:$B$186,2,FALSE),"")</f>
        <v/>
      </c>
    </row>
    <row r="3979" spans="1:9" x14ac:dyDescent="0.2">
      <c r="A3979" t="str">
        <f t="shared" si="62"/>
        <v/>
      </c>
      <c r="B3979" s="15">
        <v>2020</v>
      </c>
      <c r="C3979" t="s">
        <v>1915</v>
      </c>
      <c r="D3979" t="s">
        <v>449</v>
      </c>
      <c r="E3979" t="s">
        <v>449</v>
      </c>
      <c r="F3979" s="10" t="s">
        <v>29</v>
      </c>
      <c r="G3979" s="8">
        <v>0</v>
      </c>
      <c r="H3979" s="10">
        <v>0</v>
      </c>
      <c r="I3979" t="str">
        <f>IFERROR(VLOOKUP(D3979,'LEAID Match'!$A$2:$B$186,2,FALSE),"")</f>
        <v/>
      </c>
    </row>
    <row r="3980" spans="1:9" x14ac:dyDescent="0.2">
      <c r="A3980" t="str">
        <f t="shared" si="62"/>
        <v/>
      </c>
      <c r="B3980" s="15">
        <v>2021</v>
      </c>
      <c r="C3980" t="s">
        <v>1915</v>
      </c>
      <c r="D3980" t="s">
        <v>449</v>
      </c>
      <c r="E3980" t="s">
        <v>449</v>
      </c>
      <c r="F3980" s="10" t="s">
        <v>29</v>
      </c>
      <c r="G3980" s="8">
        <v>0</v>
      </c>
      <c r="H3980" s="10">
        <v>0</v>
      </c>
      <c r="I3980" t="str">
        <f>IFERROR(VLOOKUP(D3980,'LEAID Match'!$A$2:$B$186,2,FALSE),"")</f>
        <v/>
      </c>
    </row>
    <row r="3981" spans="1:9" x14ac:dyDescent="0.2">
      <c r="A3981" t="str">
        <f t="shared" si="62"/>
        <v/>
      </c>
      <c r="B3981" s="15">
        <v>2022</v>
      </c>
      <c r="C3981" t="s">
        <v>1915</v>
      </c>
      <c r="D3981" t="s">
        <v>449</v>
      </c>
      <c r="E3981" t="s">
        <v>449</v>
      </c>
      <c r="F3981" s="10">
        <v>126739</v>
      </c>
      <c r="G3981" s="8">
        <v>3.8076000000000002E-6</v>
      </c>
      <c r="H3981" s="10">
        <v>15345.389520000001</v>
      </c>
      <c r="I3981" t="str">
        <f>IFERROR(VLOOKUP(D3981,'LEAID Match'!$A$2:$B$186,2,FALSE),"")</f>
        <v/>
      </c>
    </row>
    <row r="3982" spans="1:9" x14ac:dyDescent="0.2">
      <c r="A3982" t="str">
        <f t="shared" si="62"/>
        <v/>
      </c>
      <c r="B3982" s="15">
        <v>2023</v>
      </c>
      <c r="C3982" t="s">
        <v>1915</v>
      </c>
      <c r="D3982" t="s">
        <v>449</v>
      </c>
      <c r="E3982" t="s">
        <v>449</v>
      </c>
      <c r="F3982" s="10">
        <v>116348</v>
      </c>
      <c r="G3982" s="8">
        <v>4.5766000000000004E-6</v>
      </c>
      <c r="H3982" s="10">
        <v>10951.346140000001</v>
      </c>
      <c r="I3982" t="str">
        <f>IFERROR(VLOOKUP(D3982,'LEAID Match'!$A$2:$B$186,2,FALSE),"")</f>
        <v/>
      </c>
    </row>
    <row r="3983" spans="1:9" x14ac:dyDescent="0.2">
      <c r="A3983" t="str">
        <f t="shared" si="62"/>
        <v/>
      </c>
      <c r="B3983" s="15">
        <v>2015</v>
      </c>
      <c r="C3983" t="s">
        <v>1916</v>
      </c>
      <c r="D3983" t="s">
        <v>450</v>
      </c>
      <c r="E3983" t="s">
        <v>450</v>
      </c>
      <c r="F3983" s="10">
        <v>888446</v>
      </c>
      <c r="G3983" s="8">
        <v>6.4694000000000001E-5</v>
      </c>
      <c r="H3983" s="10">
        <v>72670.770199999999</v>
      </c>
      <c r="I3983" t="str">
        <f>IFERROR(VLOOKUP(D3983,'LEAID Match'!$A$2:$B$186,2,FALSE),"")</f>
        <v/>
      </c>
    </row>
    <row r="3984" spans="1:9" x14ac:dyDescent="0.2">
      <c r="A3984" t="str">
        <f t="shared" si="62"/>
        <v/>
      </c>
      <c r="B3984" s="15">
        <v>2016</v>
      </c>
      <c r="C3984" t="s">
        <v>1916</v>
      </c>
      <c r="D3984" t="s">
        <v>450</v>
      </c>
      <c r="E3984" t="s">
        <v>450</v>
      </c>
      <c r="F3984" s="10">
        <v>1261788</v>
      </c>
      <c r="G3984" s="8">
        <v>6.5418600000000004E-5</v>
      </c>
      <c r="H3984" s="10">
        <v>63933.597780000004</v>
      </c>
      <c r="I3984" t="str">
        <f>IFERROR(VLOOKUP(D3984,'LEAID Match'!$A$2:$B$186,2,FALSE),"")</f>
        <v/>
      </c>
    </row>
    <row r="3985" spans="1:9" x14ac:dyDescent="0.2">
      <c r="A3985" t="str">
        <f t="shared" si="62"/>
        <v/>
      </c>
      <c r="B3985" s="15">
        <v>2017</v>
      </c>
      <c r="C3985" t="s">
        <v>1916</v>
      </c>
      <c r="D3985" t="s">
        <v>450</v>
      </c>
      <c r="E3985" t="s">
        <v>450</v>
      </c>
      <c r="F3985" s="10">
        <v>951457</v>
      </c>
      <c r="G3985" s="8">
        <v>4.0191200000000002E-5</v>
      </c>
      <c r="H3985" s="10">
        <v>41083.444640000002</v>
      </c>
      <c r="I3985" t="str">
        <f>IFERROR(VLOOKUP(D3985,'LEAID Match'!$A$2:$B$186,2,FALSE),"")</f>
        <v/>
      </c>
    </row>
    <row r="3986" spans="1:9" x14ac:dyDescent="0.2">
      <c r="A3986" t="str">
        <f t="shared" si="62"/>
        <v/>
      </c>
      <c r="B3986" s="15">
        <v>2018</v>
      </c>
      <c r="C3986" t="s">
        <v>1916</v>
      </c>
      <c r="D3986" t="s">
        <v>450</v>
      </c>
      <c r="E3986" t="s">
        <v>450</v>
      </c>
      <c r="F3986" s="10">
        <v>1585952</v>
      </c>
      <c r="G3986" s="8">
        <v>5.6492800000000002E-5</v>
      </c>
      <c r="H3986" s="10">
        <v>78530.641279999996</v>
      </c>
      <c r="I3986" t="str">
        <f>IFERROR(VLOOKUP(D3986,'LEAID Match'!$A$2:$B$186,2,FALSE),"")</f>
        <v/>
      </c>
    </row>
    <row r="3987" spans="1:9" x14ac:dyDescent="0.2">
      <c r="A3987" t="str">
        <f t="shared" si="62"/>
        <v/>
      </c>
      <c r="B3987" s="15">
        <v>2019</v>
      </c>
      <c r="C3987" t="s">
        <v>1916</v>
      </c>
      <c r="D3987" t="s">
        <v>450</v>
      </c>
      <c r="E3987" t="s">
        <v>450</v>
      </c>
      <c r="F3987" s="10">
        <v>1162432</v>
      </c>
      <c r="G3987" s="8">
        <v>4.6939099999999999E-5</v>
      </c>
      <c r="H3987" s="10">
        <v>80744.639819999997</v>
      </c>
      <c r="I3987" t="str">
        <f>IFERROR(VLOOKUP(D3987,'LEAID Match'!$A$2:$B$186,2,FALSE),"")</f>
        <v/>
      </c>
    </row>
    <row r="3988" spans="1:9" x14ac:dyDescent="0.2">
      <c r="A3988" t="str">
        <f t="shared" si="62"/>
        <v/>
      </c>
      <c r="B3988" s="15">
        <v>2020</v>
      </c>
      <c r="C3988" t="s">
        <v>1916</v>
      </c>
      <c r="D3988" t="s">
        <v>450</v>
      </c>
      <c r="E3988" t="s">
        <v>450</v>
      </c>
      <c r="F3988" s="10">
        <v>1718626</v>
      </c>
      <c r="G3988" s="8">
        <v>5.61825E-5</v>
      </c>
      <c r="H3988" s="10">
        <v>129163.5675</v>
      </c>
      <c r="I3988" t="str">
        <f>IFERROR(VLOOKUP(D3988,'LEAID Match'!$A$2:$B$186,2,FALSE),"")</f>
        <v/>
      </c>
    </row>
    <row r="3989" spans="1:9" x14ac:dyDescent="0.2">
      <c r="A3989" t="str">
        <f t="shared" si="62"/>
        <v/>
      </c>
      <c r="B3989" s="15">
        <v>2021</v>
      </c>
      <c r="C3989" t="s">
        <v>1916</v>
      </c>
      <c r="D3989" t="s">
        <v>450</v>
      </c>
      <c r="E3989" t="s">
        <v>450</v>
      </c>
      <c r="F3989" s="10">
        <v>1688980</v>
      </c>
      <c r="G3989" s="8">
        <v>5.8756599999999999E-5</v>
      </c>
      <c r="H3989" s="10">
        <v>127002.3909</v>
      </c>
      <c r="I3989" t="str">
        <f>IFERROR(VLOOKUP(D3989,'LEAID Match'!$A$2:$B$186,2,FALSE),"")</f>
        <v/>
      </c>
    </row>
    <row r="3990" spans="1:9" x14ac:dyDescent="0.2">
      <c r="A3990" t="str">
        <f t="shared" si="62"/>
        <v/>
      </c>
      <c r="B3990" s="15">
        <v>2022</v>
      </c>
      <c r="C3990" t="s">
        <v>1916</v>
      </c>
      <c r="D3990" t="s">
        <v>450</v>
      </c>
      <c r="E3990" t="s">
        <v>450</v>
      </c>
      <c r="F3990" s="10">
        <v>2236315</v>
      </c>
      <c r="G3990" s="8">
        <v>6.7184800000000001E-5</v>
      </c>
      <c r="H3990" s="10">
        <v>270768.18096000003</v>
      </c>
      <c r="I3990" t="str">
        <f>IFERROR(VLOOKUP(D3990,'LEAID Match'!$A$2:$B$186,2,FALSE),"")</f>
        <v/>
      </c>
    </row>
    <row r="3991" spans="1:9" x14ac:dyDescent="0.2">
      <c r="A3991" t="str">
        <f t="shared" si="62"/>
        <v/>
      </c>
      <c r="B3991" s="15">
        <v>2023</v>
      </c>
      <c r="C3991" t="s">
        <v>1916</v>
      </c>
      <c r="D3991" t="s">
        <v>450</v>
      </c>
      <c r="E3991" t="s">
        <v>450</v>
      </c>
      <c r="F3991" s="10">
        <v>1895780</v>
      </c>
      <c r="G3991" s="8">
        <v>7.4570699999999994E-5</v>
      </c>
      <c r="H3991" s="10">
        <v>178440.22803</v>
      </c>
      <c r="I3991" t="str">
        <f>IFERROR(VLOOKUP(D3991,'LEAID Match'!$A$2:$B$186,2,FALSE),"")</f>
        <v/>
      </c>
    </row>
    <row r="3992" spans="1:9" x14ac:dyDescent="0.2">
      <c r="A3992" t="str">
        <f t="shared" si="62"/>
        <v/>
      </c>
      <c r="B3992" s="15">
        <v>2015</v>
      </c>
      <c r="C3992" t="s">
        <v>1917</v>
      </c>
      <c r="D3992" t="s">
        <v>451</v>
      </c>
      <c r="E3992" t="s">
        <v>451</v>
      </c>
      <c r="F3992" s="10" t="s">
        <v>29</v>
      </c>
      <c r="G3992" s="8">
        <v>0</v>
      </c>
      <c r="H3992" s="10">
        <v>0</v>
      </c>
      <c r="I3992" t="str">
        <f>IFERROR(VLOOKUP(D3992,'LEAID Match'!$A$2:$B$186,2,FALSE),"")</f>
        <v/>
      </c>
    </row>
    <row r="3993" spans="1:9" x14ac:dyDescent="0.2">
      <c r="A3993" t="str">
        <f t="shared" si="62"/>
        <v/>
      </c>
      <c r="B3993" s="15">
        <v>2016</v>
      </c>
      <c r="C3993" t="s">
        <v>1917</v>
      </c>
      <c r="D3993" t="s">
        <v>451</v>
      </c>
      <c r="E3993" t="s">
        <v>451</v>
      </c>
      <c r="F3993" s="10">
        <v>5813</v>
      </c>
      <c r="G3993" s="8">
        <v>3.0139999999999999E-7</v>
      </c>
      <c r="H3993" s="10">
        <v>294.55822000000001</v>
      </c>
      <c r="I3993" t="str">
        <f>IFERROR(VLOOKUP(D3993,'LEAID Match'!$A$2:$B$186,2,FALSE),"")</f>
        <v/>
      </c>
    </row>
    <row r="3994" spans="1:9" x14ac:dyDescent="0.2">
      <c r="A3994" t="str">
        <f t="shared" si="62"/>
        <v/>
      </c>
      <c r="B3994" s="15">
        <v>2017</v>
      </c>
      <c r="C3994" t="s">
        <v>1917</v>
      </c>
      <c r="D3994" t="s">
        <v>451</v>
      </c>
      <c r="E3994" t="s">
        <v>451</v>
      </c>
      <c r="F3994" s="10">
        <v>22469</v>
      </c>
      <c r="G3994" s="8">
        <v>9.4910000000000005E-7</v>
      </c>
      <c r="H3994" s="10">
        <v>970.17002000000002</v>
      </c>
      <c r="I3994" t="str">
        <f>IFERROR(VLOOKUP(D3994,'LEAID Match'!$A$2:$B$186,2,FALSE),"")</f>
        <v/>
      </c>
    </row>
    <row r="3995" spans="1:9" x14ac:dyDescent="0.2">
      <c r="A3995" t="str">
        <f t="shared" si="62"/>
        <v/>
      </c>
      <c r="B3995" s="15">
        <v>2018</v>
      </c>
      <c r="C3995" t="s">
        <v>1917</v>
      </c>
      <c r="D3995" t="s">
        <v>451</v>
      </c>
      <c r="E3995" t="s">
        <v>451</v>
      </c>
      <c r="F3995" s="10" t="s">
        <v>29</v>
      </c>
      <c r="G3995" s="8">
        <v>0</v>
      </c>
      <c r="H3995" s="10">
        <v>0</v>
      </c>
      <c r="I3995" t="str">
        <f>IFERROR(VLOOKUP(D3995,'LEAID Match'!$A$2:$B$186,2,FALSE),"")</f>
        <v/>
      </c>
    </row>
    <row r="3996" spans="1:9" x14ac:dyDescent="0.2">
      <c r="A3996" t="str">
        <f t="shared" si="62"/>
        <v/>
      </c>
      <c r="B3996" s="15">
        <v>2019</v>
      </c>
      <c r="C3996" t="s">
        <v>1917</v>
      </c>
      <c r="D3996" t="s">
        <v>451</v>
      </c>
      <c r="E3996" t="s">
        <v>451</v>
      </c>
      <c r="F3996" s="10">
        <v>56780</v>
      </c>
      <c r="G3996" s="8">
        <v>2.2927999999999999E-6</v>
      </c>
      <c r="H3996" s="10">
        <v>3944.07456</v>
      </c>
      <c r="I3996" t="str">
        <f>IFERROR(VLOOKUP(D3996,'LEAID Match'!$A$2:$B$186,2,FALSE),"")</f>
        <v/>
      </c>
    </row>
    <row r="3997" spans="1:9" x14ac:dyDescent="0.2">
      <c r="A3997" t="str">
        <f t="shared" si="62"/>
        <v/>
      </c>
      <c r="B3997" s="15">
        <v>2020</v>
      </c>
      <c r="C3997" t="s">
        <v>1917</v>
      </c>
      <c r="D3997" t="s">
        <v>451</v>
      </c>
      <c r="E3997" t="s">
        <v>451</v>
      </c>
      <c r="F3997" s="10">
        <v>430669</v>
      </c>
      <c r="G3997" s="8">
        <v>1.40787E-5</v>
      </c>
      <c r="H3997" s="10">
        <v>32366.9313</v>
      </c>
      <c r="I3997" t="str">
        <f>IFERROR(VLOOKUP(D3997,'LEAID Match'!$A$2:$B$186,2,FALSE),"")</f>
        <v/>
      </c>
    </row>
    <row r="3998" spans="1:9" x14ac:dyDescent="0.2">
      <c r="A3998" t="str">
        <f t="shared" si="62"/>
        <v/>
      </c>
      <c r="B3998" s="15">
        <v>2021</v>
      </c>
      <c r="C3998" t="s">
        <v>1917</v>
      </c>
      <c r="D3998" t="s">
        <v>451</v>
      </c>
      <c r="E3998" t="s">
        <v>451</v>
      </c>
      <c r="F3998" s="10">
        <v>392165</v>
      </c>
      <c r="G3998" s="8">
        <v>1.3642700000000001E-5</v>
      </c>
      <c r="H3998" s="10">
        <v>29488.696050000002</v>
      </c>
      <c r="I3998" t="str">
        <f>IFERROR(VLOOKUP(D3998,'LEAID Match'!$A$2:$B$186,2,FALSE),"")</f>
        <v/>
      </c>
    </row>
    <row r="3999" spans="1:9" x14ac:dyDescent="0.2">
      <c r="A3999" t="str">
        <f t="shared" si="62"/>
        <v/>
      </c>
      <c r="B3999" s="15">
        <v>2022</v>
      </c>
      <c r="C3999" t="s">
        <v>1917</v>
      </c>
      <c r="D3999" t="s">
        <v>451</v>
      </c>
      <c r="E3999" t="s">
        <v>451</v>
      </c>
      <c r="F3999" s="10">
        <v>440552</v>
      </c>
      <c r="G3999" s="8">
        <v>1.32353E-5</v>
      </c>
      <c r="H3999" s="10">
        <v>53340.906060000001</v>
      </c>
      <c r="I3999" t="str">
        <f>IFERROR(VLOOKUP(D3999,'LEAID Match'!$A$2:$B$186,2,FALSE),"")</f>
        <v/>
      </c>
    </row>
    <row r="4000" spans="1:9" x14ac:dyDescent="0.2">
      <c r="A4000" t="str">
        <f t="shared" si="62"/>
        <v/>
      </c>
      <c r="B4000" s="15">
        <v>2015</v>
      </c>
      <c r="C4000" t="s">
        <v>1918</v>
      </c>
      <c r="D4000" t="s">
        <v>452</v>
      </c>
      <c r="E4000" t="s">
        <v>452</v>
      </c>
      <c r="F4000" s="10">
        <v>323410</v>
      </c>
      <c r="G4000" s="8">
        <v>2.3549699999999999E-5</v>
      </c>
      <c r="H4000" s="10">
        <v>26453.37801</v>
      </c>
      <c r="I4000" t="str">
        <f>IFERROR(VLOOKUP(D4000,'LEAID Match'!$A$2:$B$186,2,FALSE),"")</f>
        <v/>
      </c>
    </row>
    <row r="4001" spans="1:9" x14ac:dyDescent="0.2">
      <c r="A4001" t="str">
        <f t="shared" si="62"/>
        <v/>
      </c>
      <c r="B4001" s="15">
        <v>2016</v>
      </c>
      <c r="C4001" t="s">
        <v>1918</v>
      </c>
      <c r="D4001" t="s">
        <v>452</v>
      </c>
      <c r="E4001" t="s">
        <v>452</v>
      </c>
      <c r="F4001" s="10">
        <v>437286</v>
      </c>
      <c r="G4001" s="8">
        <v>2.2671500000000001E-5</v>
      </c>
      <c r="H4001" s="10">
        <v>22156.856950000001</v>
      </c>
      <c r="I4001" t="str">
        <f>IFERROR(VLOOKUP(D4001,'LEAID Match'!$A$2:$B$186,2,FALSE),"")</f>
        <v/>
      </c>
    </row>
    <row r="4002" spans="1:9" x14ac:dyDescent="0.2">
      <c r="A4002" t="str">
        <f t="shared" si="62"/>
        <v/>
      </c>
      <c r="B4002" s="15">
        <v>2017</v>
      </c>
      <c r="C4002" t="s">
        <v>1918</v>
      </c>
      <c r="D4002" t="s">
        <v>452</v>
      </c>
      <c r="E4002" t="s">
        <v>452</v>
      </c>
      <c r="F4002" s="10">
        <v>494102</v>
      </c>
      <c r="G4002" s="8">
        <v>2.0871699999999999E-5</v>
      </c>
      <c r="H4002" s="10">
        <v>21335.051739999999</v>
      </c>
      <c r="I4002" t="str">
        <f>IFERROR(VLOOKUP(D4002,'LEAID Match'!$A$2:$B$186,2,FALSE),"")</f>
        <v/>
      </c>
    </row>
    <row r="4003" spans="1:9" x14ac:dyDescent="0.2">
      <c r="A4003" t="str">
        <f t="shared" si="62"/>
        <v/>
      </c>
      <c r="B4003" s="15">
        <v>2018</v>
      </c>
      <c r="C4003" t="s">
        <v>1918</v>
      </c>
      <c r="D4003" t="s">
        <v>452</v>
      </c>
      <c r="E4003" t="s">
        <v>452</v>
      </c>
      <c r="F4003" s="10">
        <v>541983</v>
      </c>
      <c r="G4003" s="8">
        <v>1.9305900000000001E-5</v>
      </c>
      <c r="H4003" s="10">
        <v>26837.131590000001</v>
      </c>
      <c r="I4003" t="str">
        <f>IFERROR(VLOOKUP(D4003,'LEAID Match'!$A$2:$B$186,2,FALSE),"")</f>
        <v/>
      </c>
    </row>
    <row r="4004" spans="1:9" x14ac:dyDescent="0.2">
      <c r="A4004" t="str">
        <f t="shared" si="62"/>
        <v/>
      </c>
      <c r="B4004" s="15">
        <v>2019</v>
      </c>
      <c r="C4004" t="s">
        <v>1918</v>
      </c>
      <c r="D4004" t="s">
        <v>452</v>
      </c>
      <c r="E4004" t="s">
        <v>452</v>
      </c>
      <c r="F4004" s="10">
        <v>447841</v>
      </c>
      <c r="G4004" s="8">
        <v>1.8083900000000001E-5</v>
      </c>
      <c r="H4004" s="10">
        <v>31107.924780000001</v>
      </c>
      <c r="I4004" t="str">
        <f>IFERROR(VLOOKUP(D4004,'LEAID Match'!$A$2:$B$186,2,FALSE),"")</f>
        <v/>
      </c>
    </row>
    <row r="4005" spans="1:9" x14ac:dyDescent="0.2">
      <c r="A4005" t="str">
        <f t="shared" si="62"/>
        <v/>
      </c>
      <c r="B4005" s="15">
        <v>2020</v>
      </c>
      <c r="C4005" t="s">
        <v>1918</v>
      </c>
      <c r="D4005" t="s">
        <v>452</v>
      </c>
      <c r="E4005" t="s">
        <v>452</v>
      </c>
      <c r="F4005" s="10">
        <v>718190</v>
      </c>
      <c r="G4005" s="8">
        <v>2.3477900000000001E-5</v>
      </c>
      <c r="H4005" s="10">
        <v>53975.6921</v>
      </c>
      <c r="I4005" t="str">
        <f>IFERROR(VLOOKUP(D4005,'LEAID Match'!$A$2:$B$186,2,FALSE),"")</f>
        <v/>
      </c>
    </row>
    <row r="4006" spans="1:9" x14ac:dyDescent="0.2">
      <c r="A4006" t="str">
        <f t="shared" si="62"/>
        <v/>
      </c>
      <c r="B4006" s="15">
        <v>2021</v>
      </c>
      <c r="C4006" t="s">
        <v>1918</v>
      </c>
      <c r="D4006" t="s">
        <v>452</v>
      </c>
      <c r="E4006" t="s">
        <v>452</v>
      </c>
      <c r="F4006" s="10">
        <v>662688</v>
      </c>
      <c r="G4006" s="8">
        <v>2.3053699999999999E-5</v>
      </c>
      <c r="H4006" s="10">
        <v>49830.572549999997</v>
      </c>
      <c r="I4006" t="str">
        <f>IFERROR(VLOOKUP(D4006,'LEAID Match'!$A$2:$B$186,2,FALSE),"")</f>
        <v/>
      </c>
    </row>
    <row r="4007" spans="1:9" x14ac:dyDescent="0.2">
      <c r="A4007" t="str">
        <f t="shared" si="62"/>
        <v/>
      </c>
      <c r="B4007" s="15">
        <v>2022</v>
      </c>
      <c r="C4007" t="s">
        <v>1918</v>
      </c>
      <c r="D4007" t="s">
        <v>452</v>
      </c>
      <c r="E4007" t="s">
        <v>452</v>
      </c>
      <c r="F4007" s="10">
        <v>992454</v>
      </c>
      <c r="G4007" s="8">
        <v>2.98159E-5</v>
      </c>
      <c r="H4007" s="10">
        <v>120164.04018</v>
      </c>
      <c r="I4007" t="str">
        <f>IFERROR(VLOOKUP(D4007,'LEAID Match'!$A$2:$B$186,2,FALSE),"")</f>
        <v/>
      </c>
    </row>
    <row r="4008" spans="1:9" x14ac:dyDescent="0.2">
      <c r="A4008" t="str">
        <f t="shared" si="62"/>
        <v/>
      </c>
      <c r="B4008" s="15">
        <v>2023</v>
      </c>
      <c r="C4008" t="s">
        <v>1918</v>
      </c>
      <c r="D4008" t="s">
        <v>452</v>
      </c>
      <c r="E4008" t="s">
        <v>452</v>
      </c>
      <c r="F4008" s="10">
        <v>788795</v>
      </c>
      <c r="G4008" s="8">
        <v>3.10273E-5</v>
      </c>
      <c r="H4008" s="10">
        <v>74245.226169999994</v>
      </c>
      <c r="I4008" t="str">
        <f>IFERROR(VLOOKUP(D4008,'LEAID Match'!$A$2:$B$186,2,FALSE),"")</f>
        <v/>
      </c>
    </row>
    <row r="4009" spans="1:9" x14ac:dyDescent="0.2">
      <c r="A4009" t="str">
        <f t="shared" si="62"/>
        <v/>
      </c>
      <c r="B4009" s="15">
        <v>2015</v>
      </c>
      <c r="C4009" t="s">
        <v>1919</v>
      </c>
      <c r="D4009" t="s">
        <v>453</v>
      </c>
      <c r="E4009" t="s">
        <v>453</v>
      </c>
      <c r="F4009" s="10">
        <v>350901</v>
      </c>
      <c r="G4009" s="8">
        <v>2.5551600000000001E-5</v>
      </c>
      <c r="H4009" s="10">
        <v>28702.112280000001</v>
      </c>
      <c r="I4009" t="str">
        <f>IFERROR(VLOOKUP(D4009,'LEAID Match'!$A$2:$B$186,2,FALSE),"")</f>
        <v/>
      </c>
    </row>
    <row r="4010" spans="1:9" x14ac:dyDescent="0.2">
      <c r="A4010" t="str">
        <f t="shared" si="62"/>
        <v/>
      </c>
      <c r="B4010" s="15">
        <v>2016</v>
      </c>
      <c r="C4010" t="s">
        <v>1919</v>
      </c>
      <c r="D4010" t="s">
        <v>453</v>
      </c>
      <c r="E4010" t="s">
        <v>453</v>
      </c>
      <c r="F4010" s="10">
        <v>383560</v>
      </c>
      <c r="G4010" s="8">
        <v>1.9885999999999999E-5</v>
      </c>
      <c r="H4010" s="10">
        <v>19434.587799999998</v>
      </c>
      <c r="I4010" t="str">
        <f>IFERROR(VLOOKUP(D4010,'LEAID Match'!$A$2:$B$186,2,FALSE),"")</f>
        <v/>
      </c>
    </row>
    <row r="4011" spans="1:9" x14ac:dyDescent="0.2">
      <c r="A4011" t="str">
        <f t="shared" si="62"/>
        <v/>
      </c>
      <c r="B4011" s="15">
        <v>2017</v>
      </c>
      <c r="C4011" t="s">
        <v>1919</v>
      </c>
      <c r="D4011" t="s">
        <v>453</v>
      </c>
      <c r="E4011" t="s">
        <v>453</v>
      </c>
      <c r="F4011" s="10">
        <v>507195</v>
      </c>
      <c r="G4011" s="8">
        <v>2.1424799999999999E-5</v>
      </c>
      <c r="H4011" s="10">
        <v>21900.430559999997</v>
      </c>
      <c r="I4011" t="str">
        <f>IFERROR(VLOOKUP(D4011,'LEAID Match'!$A$2:$B$186,2,FALSE),"")</f>
        <v/>
      </c>
    </row>
    <row r="4012" spans="1:9" x14ac:dyDescent="0.2">
      <c r="A4012" t="str">
        <f t="shared" si="62"/>
        <v/>
      </c>
      <c r="B4012" s="15">
        <v>2018</v>
      </c>
      <c r="C4012" t="s">
        <v>1919</v>
      </c>
      <c r="D4012" t="s">
        <v>453</v>
      </c>
      <c r="E4012" t="s">
        <v>453</v>
      </c>
      <c r="F4012" s="10">
        <v>511411</v>
      </c>
      <c r="G4012" s="8">
        <v>1.8216899999999998E-5</v>
      </c>
      <c r="H4012" s="10">
        <v>25323.312689999999</v>
      </c>
      <c r="I4012" t="str">
        <f>IFERROR(VLOOKUP(D4012,'LEAID Match'!$A$2:$B$186,2,FALSE),"")</f>
        <v/>
      </c>
    </row>
    <row r="4013" spans="1:9" x14ac:dyDescent="0.2">
      <c r="A4013" t="str">
        <f t="shared" si="62"/>
        <v/>
      </c>
      <c r="B4013" s="15">
        <v>2019</v>
      </c>
      <c r="C4013" t="s">
        <v>1919</v>
      </c>
      <c r="D4013" t="s">
        <v>453</v>
      </c>
      <c r="E4013" t="s">
        <v>453</v>
      </c>
      <c r="F4013" s="10">
        <v>542252</v>
      </c>
      <c r="G4013" s="8">
        <v>2.1896199999999999E-5</v>
      </c>
      <c r="H4013" s="10">
        <v>37665.843239999995</v>
      </c>
      <c r="I4013" t="str">
        <f>IFERROR(VLOOKUP(D4013,'LEAID Match'!$A$2:$B$186,2,FALSE),"")</f>
        <v/>
      </c>
    </row>
    <row r="4014" spans="1:9" x14ac:dyDescent="0.2">
      <c r="A4014" t="str">
        <f t="shared" si="62"/>
        <v/>
      </c>
      <c r="B4014" s="15">
        <v>2020</v>
      </c>
      <c r="C4014" t="s">
        <v>1919</v>
      </c>
      <c r="D4014" t="s">
        <v>453</v>
      </c>
      <c r="E4014" t="s">
        <v>453</v>
      </c>
      <c r="F4014" s="10">
        <v>715920</v>
      </c>
      <c r="G4014" s="8">
        <v>2.3403700000000001E-5</v>
      </c>
      <c r="H4014" s="10">
        <v>53805.106299999999</v>
      </c>
      <c r="I4014" t="str">
        <f>IFERROR(VLOOKUP(D4014,'LEAID Match'!$A$2:$B$186,2,FALSE),"")</f>
        <v/>
      </c>
    </row>
    <row r="4015" spans="1:9" x14ac:dyDescent="0.2">
      <c r="A4015" t="str">
        <f t="shared" si="62"/>
        <v/>
      </c>
      <c r="B4015" s="15">
        <v>2021</v>
      </c>
      <c r="C4015" t="s">
        <v>1919</v>
      </c>
      <c r="D4015" t="s">
        <v>453</v>
      </c>
      <c r="E4015" t="s">
        <v>453</v>
      </c>
      <c r="F4015" s="10">
        <v>672183</v>
      </c>
      <c r="G4015" s="8">
        <v>2.3383999999999998E-5</v>
      </c>
      <c r="H4015" s="10">
        <v>50544.515999999996</v>
      </c>
      <c r="I4015" t="str">
        <f>IFERROR(VLOOKUP(D4015,'LEAID Match'!$A$2:$B$186,2,FALSE),"")</f>
        <v/>
      </c>
    </row>
    <row r="4016" spans="1:9" x14ac:dyDescent="0.2">
      <c r="A4016" t="str">
        <f t="shared" si="62"/>
        <v/>
      </c>
      <c r="B4016" s="15">
        <v>2022</v>
      </c>
      <c r="C4016" t="s">
        <v>1919</v>
      </c>
      <c r="D4016" t="s">
        <v>453</v>
      </c>
      <c r="E4016" t="s">
        <v>453</v>
      </c>
      <c r="F4016" s="10">
        <v>586640</v>
      </c>
      <c r="G4016" s="8">
        <v>1.76242E-5</v>
      </c>
      <c r="H4016" s="10">
        <v>71029.050839999996</v>
      </c>
      <c r="I4016" t="str">
        <f>IFERROR(VLOOKUP(D4016,'LEAID Match'!$A$2:$B$186,2,FALSE),"")</f>
        <v/>
      </c>
    </row>
    <row r="4017" spans="1:9" x14ac:dyDescent="0.2">
      <c r="A4017" t="str">
        <f t="shared" si="62"/>
        <v/>
      </c>
      <c r="B4017" s="15">
        <v>2023</v>
      </c>
      <c r="C4017" t="s">
        <v>1919</v>
      </c>
      <c r="D4017" t="s">
        <v>453</v>
      </c>
      <c r="E4017" t="s">
        <v>453</v>
      </c>
      <c r="F4017" s="10">
        <v>446966</v>
      </c>
      <c r="G4017" s="8">
        <v>1.7581500000000001E-5</v>
      </c>
      <c r="H4017" s="10">
        <v>42070.771350000003</v>
      </c>
      <c r="I4017" t="str">
        <f>IFERROR(VLOOKUP(D4017,'LEAID Match'!$A$2:$B$186,2,FALSE),"")</f>
        <v/>
      </c>
    </row>
    <row r="4018" spans="1:9" x14ac:dyDescent="0.2">
      <c r="A4018" t="str">
        <f t="shared" si="62"/>
        <v/>
      </c>
      <c r="B4018" s="15">
        <v>2015</v>
      </c>
      <c r="C4018" t="s">
        <v>1920</v>
      </c>
      <c r="D4018" t="s">
        <v>454</v>
      </c>
      <c r="E4018" t="s">
        <v>454</v>
      </c>
      <c r="F4018" s="10">
        <v>24561</v>
      </c>
      <c r="G4018" s="8">
        <v>1.7884999999999999E-6</v>
      </c>
      <c r="H4018" s="10">
        <v>2009.0220499999998</v>
      </c>
      <c r="I4018" t="str">
        <f>IFERROR(VLOOKUP(D4018,'LEAID Match'!$A$2:$B$186,2,FALSE),"")</f>
        <v/>
      </c>
    </row>
    <row r="4019" spans="1:9" x14ac:dyDescent="0.2">
      <c r="A4019" t="str">
        <f t="shared" si="62"/>
        <v/>
      </c>
      <c r="B4019" s="15">
        <v>2016</v>
      </c>
      <c r="C4019" t="s">
        <v>1920</v>
      </c>
      <c r="D4019" t="s">
        <v>454</v>
      </c>
      <c r="E4019" t="s">
        <v>454</v>
      </c>
      <c r="F4019" s="10">
        <v>70708</v>
      </c>
      <c r="G4019" s="8">
        <v>3.6658999999999999E-6</v>
      </c>
      <c r="H4019" s="10">
        <v>3582.6840699999998</v>
      </c>
      <c r="I4019" t="str">
        <f>IFERROR(VLOOKUP(D4019,'LEAID Match'!$A$2:$B$186,2,FALSE),"")</f>
        <v/>
      </c>
    </row>
    <row r="4020" spans="1:9" x14ac:dyDescent="0.2">
      <c r="A4020" t="str">
        <f t="shared" si="62"/>
        <v/>
      </c>
      <c r="B4020" s="15">
        <v>2017</v>
      </c>
      <c r="C4020" t="s">
        <v>1920</v>
      </c>
      <c r="D4020" t="s">
        <v>454</v>
      </c>
      <c r="E4020" t="s">
        <v>454</v>
      </c>
      <c r="F4020" s="10" t="s">
        <v>29</v>
      </c>
      <c r="G4020" s="8">
        <v>0</v>
      </c>
      <c r="H4020" s="10">
        <v>0</v>
      </c>
      <c r="I4020" t="str">
        <f>IFERROR(VLOOKUP(D4020,'LEAID Match'!$A$2:$B$186,2,FALSE),"")</f>
        <v/>
      </c>
    </row>
    <row r="4021" spans="1:9" x14ac:dyDescent="0.2">
      <c r="A4021" t="str">
        <f t="shared" si="62"/>
        <v/>
      </c>
      <c r="B4021" s="15">
        <v>2018</v>
      </c>
      <c r="C4021" t="s">
        <v>1920</v>
      </c>
      <c r="D4021" t="s">
        <v>454</v>
      </c>
      <c r="E4021" t="s">
        <v>454</v>
      </c>
      <c r="F4021" s="10">
        <v>161778</v>
      </c>
      <c r="G4021" s="8">
        <v>5.7626999999999999E-6</v>
      </c>
      <c r="H4021" s="10">
        <v>8010.7292699999998</v>
      </c>
      <c r="I4021" t="str">
        <f>IFERROR(VLOOKUP(D4021,'LEAID Match'!$A$2:$B$186,2,FALSE),"")</f>
        <v/>
      </c>
    </row>
    <row r="4022" spans="1:9" x14ac:dyDescent="0.2">
      <c r="A4022" t="str">
        <f t="shared" si="62"/>
        <v/>
      </c>
      <c r="B4022" s="15">
        <v>2019</v>
      </c>
      <c r="C4022" t="s">
        <v>1920</v>
      </c>
      <c r="D4022" t="s">
        <v>454</v>
      </c>
      <c r="E4022" t="s">
        <v>454</v>
      </c>
      <c r="F4022" s="10">
        <v>162046</v>
      </c>
      <c r="G4022" s="8">
        <v>6.5433999999999999E-6</v>
      </c>
      <c r="H4022" s="10">
        <v>11255.956679999999</v>
      </c>
      <c r="I4022" t="str">
        <f>IFERROR(VLOOKUP(D4022,'LEAID Match'!$A$2:$B$186,2,FALSE),"")</f>
        <v/>
      </c>
    </row>
    <row r="4023" spans="1:9" x14ac:dyDescent="0.2">
      <c r="A4023" t="str">
        <f t="shared" si="62"/>
        <v/>
      </c>
      <c r="B4023" s="15">
        <v>2020</v>
      </c>
      <c r="C4023" t="s">
        <v>1920</v>
      </c>
      <c r="D4023" t="s">
        <v>454</v>
      </c>
      <c r="E4023" t="s">
        <v>454</v>
      </c>
      <c r="F4023" s="10">
        <v>263658</v>
      </c>
      <c r="G4023" s="8">
        <v>8.6191000000000002E-6</v>
      </c>
      <c r="H4023" s="10">
        <v>19815.3109</v>
      </c>
      <c r="I4023" t="str">
        <f>IFERROR(VLOOKUP(D4023,'LEAID Match'!$A$2:$B$186,2,FALSE),"")</f>
        <v/>
      </c>
    </row>
    <row r="4024" spans="1:9" x14ac:dyDescent="0.2">
      <c r="A4024" t="str">
        <f t="shared" si="62"/>
        <v/>
      </c>
      <c r="B4024" s="15">
        <v>2021</v>
      </c>
      <c r="C4024" t="s">
        <v>1920</v>
      </c>
      <c r="D4024" t="s">
        <v>454</v>
      </c>
      <c r="E4024" t="s">
        <v>454</v>
      </c>
      <c r="F4024" s="10">
        <v>325573</v>
      </c>
      <c r="G4024" s="8">
        <v>1.13261E-5</v>
      </c>
      <c r="H4024" s="10">
        <v>24481.365150000001</v>
      </c>
      <c r="I4024" t="str">
        <f>IFERROR(VLOOKUP(D4024,'LEAID Match'!$A$2:$B$186,2,FALSE),"")</f>
        <v/>
      </c>
    </row>
    <row r="4025" spans="1:9" x14ac:dyDescent="0.2">
      <c r="A4025" t="str">
        <f t="shared" si="62"/>
        <v/>
      </c>
      <c r="B4025" s="15">
        <v>2022</v>
      </c>
      <c r="C4025" t="s">
        <v>1920</v>
      </c>
      <c r="D4025" t="s">
        <v>454</v>
      </c>
      <c r="E4025" t="s">
        <v>454</v>
      </c>
      <c r="F4025" s="10">
        <v>448396</v>
      </c>
      <c r="G4025" s="8">
        <v>1.3471E-5</v>
      </c>
      <c r="H4025" s="10">
        <v>54290.824200000003</v>
      </c>
      <c r="I4025" t="str">
        <f>IFERROR(VLOOKUP(D4025,'LEAID Match'!$A$2:$B$186,2,FALSE),"")</f>
        <v/>
      </c>
    </row>
    <row r="4026" spans="1:9" x14ac:dyDescent="0.2">
      <c r="A4026" t="str">
        <f t="shared" si="62"/>
        <v/>
      </c>
      <c r="B4026" s="15">
        <v>2023</v>
      </c>
      <c r="C4026" t="s">
        <v>1920</v>
      </c>
      <c r="D4026" t="s">
        <v>454</v>
      </c>
      <c r="E4026" t="s">
        <v>454</v>
      </c>
      <c r="F4026" s="10">
        <v>429743</v>
      </c>
      <c r="G4026" s="8">
        <v>1.6903999999999999E-5</v>
      </c>
      <c r="H4026" s="10">
        <v>40449.581599999998</v>
      </c>
      <c r="I4026" t="str">
        <f>IFERROR(VLOOKUP(D4026,'LEAID Match'!$A$2:$B$186,2,FALSE),"")</f>
        <v/>
      </c>
    </row>
    <row r="4027" spans="1:9" x14ac:dyDescent="0.2">
      <c r="A4027" t="str">
        <f t="shared" si="62"/>
        <v/>
      </c>
      <c r="B4027" s="15">
        <v>2015</v>
      </c>
      <c r="C4027" t="s">
        <v>1921</v>
      </c>
      <c r="D4027" t="s">
        <v>455</v>
      </c>
      <c r="E4027" t="s">
        <v>455</v>
      </c>
      <c r="F4027" s="10">
        <v>81976</v>
      </c>
      <c r="G4027" s="8">
        <v>5.9692000000000004E-6</v>
      </c>
      <c r="H4027" s="10">
        <v>6705.2023600000002</v>
      </c>
      <c r="I4027" t="str">
        <f>IFERROR(VLOOKUP(D4027,'LEAID Match'!$A$2:$B$186,2,FALSE),"")</f>
        <v/>
      </c>
    </row>
    <row r="4028" spans="1:9" x14ac:dyDescent="0.2">
      <c r="A4028" t="str">
        <f t="shared" si="62"/>
        <v/>
      </c>
      <c r="B4028" s="15">
        <v>2016</v>
      </c>
      <c r="C4028" t="s">
        <v>1921</v>
      </c>
      <c r="D4028" t="s">
        <v>455</v>
      </c>
      <c r="E4028" t="s">
        <v>455</v>
      </c>
      <c r="F4028" s="10">
        <v>117794</v>
      </c>
      <c r="G4028" s="8">
        <v>6.1071000000000004E-6</v>
      </c>
      <c r="H4028" s="10">
        <v>5968.4688300000007</v>
      </c>
      <c r="I4028" t="str">
        <f>IFERROR(VLOOKUP(D4028,'LEAID Match'!$A$2:$B$186,2,FALSE),"")</f>
        <v/>
      </c>
    </row>
    <row r="4029" spans="1:9" x14ac:dyDescent="0.2">
      <c r="A4029" t="str">
        <f t="shared" si="62"/>
        <v/>
      </c>
      <c r="B4029" s="15">
        <v>2017</v>
      </c>
      <c r="C4029" t="s">
        <v>1921</v>
      </c>
      <c r="D4029" t="s">
        <v>455</v>
      </c>
      <c r="E4029" t="s">
        <v>455</v>
      </c>
      <c r="F4029" s="10" t="s">
        <v>29</v>
      </c>
      <c r="G4029" s="8">
        <v>0</v>
      </c>
      <c r="H4029" s="10">
        <v>0</v>
      </c>
      <c r="I4029" t="str">
        <f>IFERROR(VLOOKUP(D4029,'LEAID Match'!$A$2:$B$186,2,FALSE),"")</f>
        <v/>
      </c>
    </row>
    <row r="4030" spans="1:9" x14ac:dyDescent="0.2">
      <c r="A4030" t="str">
        <f t="shared" si="62"/>
        <v/>
      </c>
      <c r="B4030" s="15">
        <v>2018</v>
      </c>
      <c r="C4030" t="s">
        <v>1921</v>
      </c>
      <c r="D4030" t="s">
        <v>455</v>
      </c>
      <c r="E4030" t="s">
        <v>455</v>
      </c>
      <c r="F4030" s="10">
        <v>172844</v>
      </c>
      <c r="G4030" s="8">
        <v>6.1568000000000001E-6</v>
      </c>
      <c r="H4030" s="10">
        <v>8558.5676800000001</v>
      </c>
      <c r="I4030" t="str">
        <f>IFERROR(VLOOKUP(D4030,'LEAID Match'!$A$2:$B$186,2,FALSE),"")</f>
        <v/>
      </c>
    </row>
    <row r="4031" spans="1:9" x14ac:dyDescent="0.2">
      <c r="A4031" t="str">
        <f t="shared" si="62"/>
        <v/>
      </c>
      <c r="B4031" s="15">
        <v>2019</v>
      </c>
      <c r="C4031" t="s">
        <v>1921</v>
      </c>
      <c r="D4031" t="s">
        <v>455</v>
      </c>
      <c r="E4031" t="s">
        <v>455</v>
      </c>
      <c r="F4031" s="10">
        <v>170328</v>
      </c>
      <c r="G4031" s="8">
        <v>6.8778999999999998E-6</v>
      </c>
      <c r="H4031" s="10">
        <v>11831.363579999999</v>
      </c>
      <c r="I4031" t="str">
        <f>IFERROR(VLOOKUP(D4031,'LEAID Match'!$A$2:$B$186,2,FALSE),"")</f>
        <v/>
      </c>
    </row>
    <row r="4032" spans="1:9" x14ac:dyDescent="0.2">
      <c r="A4032" t="str">
        <f t="shared" si="62"/>
        <v/>
      </c>
      <c r="B4032" s="15">
        <v>2020</v>
      </c>
      <c r="C4032" t="s">
        <v>1921</v>
      </c>
      <c r="D4032" t="s">
        <v>455</v>
      </c>
      <c r="E4032" t="s">
        <v>455</v>
      </c>
      <c r="F4032" s="10">
        <v>600111</v>
      </c>
      <c r="G4032" s="8">
        <v>1.96178E-5</v>
      </c>
      <c r="H4032" s="10">
        <v>45101.322200000002</v>
      </c>
      <c r="I4032" t="str">
        <f>IFERROR(VLOOKUP(D4032,'LEAID Match'!$A$2:$B$186,2,FALSE),"")</f>
        <v/>
      </c>
    </row>
    <row r="4033" spans="1:9" x14ac:dyDescent="0.2">
      <c r="A4033" t="str">
        <f t="shared" si="62"/>
        <v/>
      </c>
      <c r="B4033" s="15">
        <v>2021</v>
      </c>
      <c r="C4033" t="s">
        <v>1921</v>
      </c>
      <c r="D4033" t="s">
        <v>455</v>
      </c>
      <c r="E4033" t="s">
        <v>455</v>
      </c>
      <c r="F4033" s="10">
        <v>806245</v>
      </c>
      <c r="G4033" s="8">
        <v>2.8047799999999999E-5</v>
      </c>
      <c r="H4033" s="10">
        <v>60625.3197</v>
      </c>
      <c r="I4033" t="str">
        <f>IFERROR(VLOOKUP(D4033,'LEAID Match'!$A$2:$B$186,2,FALSE),"")</f>
        <v/>
      </c>
    </row>
    <row r="4034" spans="1:9" x14ac:dyDescent="0.2">
      <c r="A4034" t="str">
        <f t="shared" si="62"/>
        <v/>
      </c>
      <c r="B4034" s="15">
        <v>2022</v>
      </c>
      <c r="C4034" t="s">
        <v>1921</v>
      </c>
      <c r="D4034" t="s">
        <v>455</v>
      </c>
      <c r="E4034" t="s">
        <v>455</v>
      </c>
      <c r="F4034" s="10">
        <v>653507</v>
      </c>
      <c r="G4034" s="8">
        <v>1.96331E-5</v>
      </c>
      <c r="H4034" s="10">
        <v>79125.319619999995</v>
      </c>
      <c r="I4034" t="str">
        <f>IFERROR(VLOOKUP(D4034,'LEAID Match'!$A$2:$B$186,2,FALSE),"")</f>
        <v/>
      </c>
    </row>
    <row r="4035" spans="1:9" x14ac:dyDescent="0.2">
      <c r="A4035" t="str">
        <f t="shared" ref="A4035:A4098" si="63">I4035</f>
        <v/>
      </c>
      <c r="B4035" s="15">
        <v>2023</v>
      </c>
      <c r="C4035" t="s">
        <v>1921</v>
      </c>
      <c r="D4035" t="s">
        <v>455</v>
      </c>
      <c r="E4035" t="s">
        <v>455</v>
      </c>
      <c r="F4035" s="10">
        <v>616893</v>
      </c>
      <c r="G4035" s="8">
        <v>2.42656E-5</v>
      </c>
      <c r="H4035" s="10">
        <v>58065.154240000003</v>
      </c>
      <c r="I4035" t="str">
        <f>IFERROR(VLOOKUP(D4035,'LEAID Match'!$A$2:$B$186,2,FALSE),"")</f>
        <v/>
      </c>
    </row>
    <row r="4036" spans="1:9" x14ac:dyDescent="0.2">
      <c r="A4036" t="str">
        <f t="shared" si="63"/>
        <v/>
      </c>
      <c r="B4036" s="15">
        <v>2015</v>
      </c>
      <c r="C4036" t="s">
        <v>1922</v>
      </c>
      <c r="D4036" t="s">
        <v>456</v>
      </c>
      <c r="E4036" t="s">
        <v>456</v>
      </c>
      <c r="F4036" s="10">
        <v>1134317</v>
      </c>
      <c r="G4036" s="8">
        <v>8.2597599999999997E-5</v>
      </c>
      <c r="H4036" s="10">
        <v>92781.884080000003</v>
      </c>
      <c r="I4036" t="str">
        <f>IFERROR(VLOOKUP(D4036,'LEAID Match'!$A$2:$B$186,2,FALSE),"")</f>
        <v/>
      </c>
    </row>
    <row r="4037" spans="1:9" x14ac:dyDescent="0.2">
      <c r="A4037" t="str">
        <f t="shared" si="63"/>
        <v/>
      </c>
      <c r="B4037" s="15">
        <v>2016</v>
      </c>
      <c r="C4037" t="s">
        <v>1922</v>
      </c>
      <c r="D4037" t="s">
        <v>456</v>
      </c>
      <c r="E4037" t="s">
        <v>456</v>
      </c>
      <c r="F4037" s="10">
        <v>1528115</v>
      </c>
      <c r="G4037" s="8">
        <v>7.9226600000000005E-5</v>
      </c>
      <c r="H4037" s="10">
        <v>77428.156180000005</v>
      </c>
      <c r="I4037" t="str">
        <f>IFERROR(VLOOKUP(D4037,'LEAID Match'!$A$2:$B$186,2,FALSE),"")</f>
        <v/>
      </c>
    </row>
    <row r="4038" spans="1:9" x14ac:dyDescent="0.2">
      <c r="A4038" t="str">
        <f t="shared" si="63"/>
        <v/>
      </c>
      <c r="B4038" s="15">
        <v>2017</v>
      </c>
      <c r="C4038" t="s">
        <v>1922</v>
      </c>
      <c r="D4038" t="s">
        <v>456</v>
      </c>
      <c r="E4038" t="s">
        <v>456</v>
      </c>
      <c r="F4038" s="10">
        <v>1798864</v>
      </c>
      <c r="G4038" s="8">
        <v>7.5987099999999996E-5</v>
      </c>
      <c r="H4038" s="10">
        <v>77674.013619999998</v>
      </c>
      <c r="I4038" t="str">
        <f>IFERROR(VLOOKUP(D4038,'LEAID Match'!$A$2:$B$186,2,FALSE),"")</f>
        <v/>
      </c>
    </row>
    <row r="4039" spans="1:9" x14ac:dyDescent="0.2">
      <c r="A4039" t="str">
        <f t="shared" si="63"/>
        <v/>
      </c>
      <c r="B4039" s="15">
        <v>2018</v>
      </c>
      <c r="C4039" t="s">
        <v>1922</v>
      </c>
      <c r="D4039" t="s">
        <v>456</v>
      </c>
      <c r="E4039" t="s">
        <v>456</v>
      </c>
      <c r="F4039" s="10">
        <v>2201058</v>
      </c>
      <c r="G4039" s="8">
        <v>7.8403400000000002E-5</v>
      </c>
      <c r="H4039" s="10">
        <v>108988.56634</v>
      </c>
      <c r="I4039" t="str">
        <f>IFERROR(VLOOKUP(D4039,'LEAID Match'!$A$2:$B$186,2,FALSE),"")</f>
        <v/>
      </c>
    </row>
    <row r="4040" spans="1:9" x14ac:dyDescent="0.2">
      <c r="A4040" t="str">
        <f t="shared" si="63"/>
        <v/>
      </c>
      <c r="B4040" s="15">
        <v>2019</v>
      </c>
      <c r="C4040" t="s">
        <v>1922</v>
      </c>
      <c r="D4040" t="s">
        <v>456</v>
      </c>
      <c r="E4040" t="s">
        <v>456</v>
      </c>
      <c r="F4040" s="10">
        <v>2112938</v>
      </c>
      <c r="G4040" s="8">
        <v>8.5320600000000004E-5</v>
      </c>
      <c r="H4040" s="10">
        <v>146768.49612</v>
      </c>
      <c r="I4040" t="str">
        <f>IFERROR(VLOOKUP(D4040,'LEAID Match'!$A$2:$B$186,2,FALSE),"")</f>
        <v/>
      </c>
    </row>
    <row r="4041" spans="1:9" x14ac:dyDescent="0.2">
      <c r="A4041" t="str">
        <f t="shared" si="63"/>
        <v/>
      </c>
      <c r="B4041" s="15">
        <v>2020</v>
      </c>
      <c r="C4041" t="s">
        <v>1922</v>
      </c>
      <c r="D4041" t="s">
        <v>456</v>
      </c>
      <c r="E4041" t="s">
        <v>456</v>
      </c>
      <c r="F4041" s="10">
        <v>2831410</v>
      </c>
      <c r="G4041" s="8">
        <v>9.2559799999999994E-5</v>
      </c>
      <c r="H4041" s="10">
        <v>212794.98019999999</v>
      </c>
      <c r="I4041" t="str">
        <f>IFERROR(VLOOKUP(D4041,'LEAID Match'!$A$2:$B$186,2,FALSE),"")</f>
        <v/>
      </c>
    </row>
    <row r="4042" spans="1:9" x14ac:dyDescent="0.2">
      <c r="A4042" t="str">
        <f t="shared" si="63"/>
        <v/>
      </c>
      <c r="B4042" s="15">
        <v>2021</v>
      </c>
      <c r="C4042" t="s">
        <v>1922</v>
      </c>
      <c r="D4042" t="s">
        <v>456</v>
      </c>
      <c r="E4042" t="s">
        <v>456</v>
      </c>
      <c r="F4042" s="10">
        <v>2868274</v>
      </c>
      <c r="G4042" s="8">
        <v>9.9782099999999995E-5</v>
      </c>
      <c r="H4042" s="10">
        <v>215679.00915</v>
      </c>
      <c r="I4042" t="str">
        <f>IFERROR(VLOOKUP(D4042,'LEAID Match'!$A$2:$B$186,2,FALSE),"")</f>
        <v/>
      </c>
    </row>
    <row r="4043" spans="1:9" x14ac:dyDescent="0.2">
      <c r="A4043" t="str">
        <f t="shared" si="63"/>
        <v/>
      </c>
      <c r="B4043" s="15">
        <v>2022</v>
      </c>
      <c r="C4043" t="s">
        <v>1922</v>
      </c>
      <c r="D4043" t="s">
        <v>456</v>
      </c>
      <c r="E4043" t="s">
        <v>456</v>
      </c>
      <c r="F4043" s="10">
        <v>3418534</v>
      </c>
      <c r="G4043" s="8">
        <v>1.0270180000000001E-4</v>
      </c>
      <c r="H4043" s="10">
        <v>413908.79436</v>
      </c>
      <c r="I4043" t="str">
        <f>IFERROR(VLOOKUP(D4043,'LEAID Match'!$A$2:$B$186,2,FALSE),"")</f>
        <v/>
      </c>
    </row>
    <row r="4044" spans="1:9" x14ac:dyDescent="0.2">
      <c r="A4044" t="str">
        <f t="shared" si="63"/>
        <v/>
      </c>
      <c r="B4044" s="15">
        <v>2023</v>
      </c>
      <c r="C4044" t="s">
        <v>1922</v>
      </c>
      <c r="D4044" t="s">
        <v>456</v>
      </c>
      <c r="E4044" t="s">
        <v>456</v>
      </c>
      <c r="F4044" s="10">
        <v>2197312</v>
      </c>
      <c r="G4044" s="8">
        <v>8.6431499999999994E-5</v>
      </c>
      <c r="H4044" s="10">
        <v>206821.93634999997</v>
      </c>
      <c r="I4044" t="str">
        <f>IFERROR(VLOOKUP(D4044,'LEAID Match'!$A$2:$B$186,2,FALSE),"")</f>
        <v/>
      </c>
    </row>
    <row r="4045" spans="1:9" x14ac:dyDescent="0.2">
      <c r="A4045" t="str">
        <f t="shared" si="63"/>
        <v/>
      </c>
      <c r="B4045" s="15">
        <v>2015</v>
      </c>
      <c r="C4045" t="s">
        <v>1923</v>
      </c>
      <c r="D4045" t="s">
        <v>457</v>
      </c>
      <c r="E4045" t="s">
        <v>457</v>
      </c>
      <c r="F4045" s="10">
        <v>682793</v>
      </c>
      <c r="G4045" s="8">
        <v>4.9718900000000003E-5</v>
      </c>
      <c r="H4045" s="10">
        <v>55849.24037</v>
      </c>
      <c r="I4045" t="str">
        <f>IFERROR(VLOOKUP(D4045,'LEAID Match'!$A$2:$B$186,2,FALSE),"")</f>
        <v/>
      </c>
    </row>
    <row r="4046" spans="1:9" x14ac:dyDescent="0.2">
      <c r="A4046" t="str">
        <f t="shared" si="63"/>
        <v/>
      </c>
      <c r="B4046" s="15">
        <v>2016</v>
      </c>
      <c r="C4046" t="s">
        <v>1923</v>
      </c>
      <c r="D4046" t="s">
        <v>457</v>
      </c>
      <c r="E4046" t="s">
        <v>457</v>
      </c>
      <c r="F4046" s="10">
        <v>957832</v>
      </c>
      <c r="G4046" s="8">
        <v>4.9659700000000002E-5</v>
      </c>
      <c r="H4046" s="10">
        <v>48532.424810000004</v>
      </c>
      <c r="I4046" t="str">
        <f>IFERROR(VLOOKUP(D4046,'LEAID Match'!$A$2:$B$186,2,FALSE),"")</f>
        <v/>
      </c>
    </row>
    <row r="4047" spans="1:9" x14ac:dyDescent="0.2">
      <c r="A4047" t="str">
        <f t="shared" si="63"/>
        <v/>
      </c>
      <c r="B4047" s="15">
        <v>2017</v>
      </c>
      <c r="C4047" t="s">
        <v>1923</v>
      </c>
      <c r="D4047" t="s">
        <v>457</v>
      </c>
      <c r="E4047" t="s">
        <v>457</v>
      </c>
      <c r="F4047" s="10">
        <v>588957</v>
      </c>
      <c r="G4047" s="8">
        <v>2.4878599999999999E-5</v>
      </c>
      <c r="H4047" s="10">
        <v>25430.904920000001</v>
      </c>
      <c r="I4047" t="str">
        <f>IFERROR(VLOOKUP(D4047,'LEAID Match'!$A$2:$B$186,2,FALSE),"")</f>
        <v/>
      </c>
    </row>
    <row r="4048" spans="1:9" x14ac:dyDescent="0.2">
      <c r="A4048" t="str">
        <f t="shared" si="63"/>
        <v/>
      </c>
      <c r="B4048" s="15">
        <v>2018</v>
      </c>
      <c r="C4048" t="s">
        <v>1923</v>
      </c>
      <c r="D4048" t="s">
        <v>457</v>
      </c>
      <c r="E4048" t="s">
        <v>457</v>
      </c>
      <c r="F4048" s="10">
        <v>1046207</v>
      </c>
      <c r="G4048" s="8">
        <v>3.72667E-5</v>
      </c>
      <c r="H4048" s="10">
        <v>51804.43967</v>
      </c>
      <c r="I4048" t="str">
        <f>IFERROR(VLOOKUP(D4048,'LEAID Match'!$A$2:$B$186,2,FALSE),"")</f>
        <v/>
      </c>
    </row>
    <row r="4049" spans="1:9" x14ac:dyDescent="0.2">
      <c r="A4049" t="str">
        <f t="shared" si="63"/>
        <v/>
      </c>
      <c r="B4049" s="15">
        <v>2019</v>
      </c>
      <c r="C4049" t="s">
        <v>1923</v>
      </c>
      <c r="D4049" t="s">
        <v>457</v>
      </c>
      <c r="E4049" t="s">
        <v>457</v>
      </c>
      <c r="F4049" s="10">
        <v>963208</v>
      </c>
      <c r="G4049" s="8">
        <v>3.8894399999999998E-5</v>
      </c>
      <c r="H4049" s="10">
        <v>66906.14688</v>
      </c>
      <c r="I4049" t="str">
        <f>IFERROR(VLOOKUP(D4049,'LEAID Match'!$A$2:$B$186,2,FALSE),"")</f>
        <v/>
      </c>
    </row>
    <row r="4050" spans="1:9" x14ac:dyDescent="0.2">
      <c r="A4050" t="str">
        <f t="shared" si="63"/>
        <v/>
      </c>
      <c r="B4050" s="15">
        <v>2020</v>
      </c>
      <c r="C4050" t="s">
        <v>1923</v>
      </c>
      <c r="D4050" t="s">
        <v>457</v>
      </c>
      <c r="E4050" t="s">
        <v>457</v>
      </c>
      <c r="F4050" s="10">
        <v>1239516</v>
      </c>
      <c r="G4050" s="8">
        <v>4.0520199999999999E-5</v>
      </c>
      <c r="H4050" s="10">
        <v>93155.939799999993</v>
      </c>
      <c r="I4050" t="str">
        <f>IFERROR(VLOOKUP(D4050,'LEAID Match'!$A$2:$B$186,2,FALSE),"")</f>
        <v/>
      </c>
    </row>
    <row r="4051" spans="1:9" x14ac:dyDescent="0.2">
      <c r="A4051" t="str">
        <f t="shared" si="63"/>
        <v/>
      </c>
      <c r="B4051" s="15">
        <v>2021</v>
      </c>
      <c r="C4051" t="s">
        <v>1923</v>
      </c>
      <c r="D4051" t="s">
        <v>457</v>
      </c>
      <c r="E4051" t="s">
        <v>457</v>
      </c>
      <c r="F4051" s="10">
        <v>1346096</v>
      </c>
      <c r="G4051" s="8">
        <v>4.68282E-5</v>
      </c>
      <c r="H4051" s="10">
        <v>101219.15429999999</v>
      </c>
      <c r="I4051" t="str">
        <f>IFERROR(VLOOKUP(D4051,'LEAID Match'!$A$2:$B$186,2,FALSE),"")</f>
        <v/>
      </c>
    </row>
    <row r="4052" spans="1:9" x14ac:dyDescent="0.2">
      <c r="A4052" t="str">
        <f t="shared" si="63"/>
        <v/>
      </c>
      <c r="B4052" s="15">
        <v>2022</v>
      </c>
      <c r="C4052" t="s">
        <v>1923</v>
      </c>
      <c r="D4052" t="s">
        <v>457</v>
      </c>
      <c r="E4052" t="s">
        <v>457</v>
      </c>
      <c r="F4052" s="10">
        <v>1407215</v>
      </c>
      <c r="G4052" s="8">
        <v>4.2276500000000001E-5</v>
      </c>
      <c r="H4052" s="10">
        <v>170382.75030000001</v>
      </c>
      <c r="I4052" t="str">
        <f>IFERROR(VLOOKUP(D4052,'LEAID Match'!$A$2:$B$186,2,FALSE),"")</f>
        <v/>
      </c>
    </row>
    <row r="4053" spans="1:9" x14ac:dyDescent="0.2">
      <c r="A4053" t="str">
        <f t="shared" si="63"/>
        <v/>
      </c>
      <c r="B4053" s="15">
        <v>2023</v>
      </c>
      <c r="C4053" t="s">
        <v>1923</v>
      </c>
      <c r="D4053" t="s">
        <v>457</v>
      </c>
      <c r="E4053" t="s">
        <v>457</v>
      </c>
      <c r="F4053" s="10">
        <v>938758</v>
      </c>
      <c r="G4053" s="8">
        <v>3.6926199999999999E-5</v>
      </c>
      <c r="H4053" s="10">
        <v>88360.703979999991</v>
      </c>
      <c r="I4053" t="str">
        <f>IFERROR(VLOOKUP(D4053,'LEAID Match'!$A$2:$B$186,2,FALSE),"")</f>
        <v/>
      </c>
    </row>
    <row r="4054" spans="1:9" x14ac:dyDescent="0.2">
      <c r="A4054" t="str">
        <f t="shared" si="63"/>
        <v/>
      </c>
      <c r="B4054" s="15">
        <v>2015</v>
      </c>
      <c r="C4054" t="s">
        <v>1924</v>
      </c>
      <c r="D4054" t="s">
        <v>458</v>
      </c>
      <c r="E4054" t="s">
        <v>458</v>
      </c>
      <c r="F4054" s="10">
        <v>745578</v>
      </c>
      <c r="G4054" s="8">
        <v>5.4290699999999998E-5</v>
      </c>
      <c r="H4054" s="10">
        <v>60984.743309999998</v>
      </c>
      <c r="I4054" t="str">
        <f>IFERROR(VLOOKUP(D4054,'LEAID Match'!$A$2:$B$186,2,FALSE),"")</f>
        <v/>
      </c>
    </row>
    <row r="4055" spans="1:9" x14ac:dyDescent="0.2">
      <c r="A4055" t="str">
        <f t="shared" si="63"/>
        <v/>
      </c>
      <c r="B4055" s="15">
        <v>2016</v>
      </c>
      <c r="C4055" t="s">
        <v>1924</v>
      </c>
      <c r="D4055" t="s">
        <v>458</v>
      </c>
      <c r="E4055" t="s">
        <v>458</v>
      </c>
      <c r="F4055" s="10">
        <v>706708</v>
      </c>
      <c r="G4055" s="8">
        <v>3.6640000000000002E-5</v>
      </c>
      <c r="H4055" s="10">
        <v>35808.272000000004</v>
      </c>
      <c r="I4055" t="str">
        <f>IFERROR(VLOOKUP(D4055,'LEAID Match'!$A$2:$B$186,2,FALSE),"")</f>
        <v/>
      </c>
    </row>
    <row r="4056" spans="1:9" x14ac:dyDescent="0.2">
      <c r="A4056" t="str">
        <f t="shared" si="63"/>
        <v/>
      </c>
      <c r="B4056" s="15">
        <v>2017</v>
      </c>
      <c r="C4056" t="s">
        <v>1924</v>
      </c>
      <c r="D4056" t="s">
        <v>458</v>
      </c>
      <c r="E4056" t="s">
        <v>458</v>
      </c>
      <c r="F4056" s="10">
        <v>1230168</v>
      </c>
      <c r="G4056" s="8">
        <v>5.19644E-5</v>
      </c>
      <c r="H4056" s="10">
        <v>53118.009680000003</v>
      </c>
      <c r="I4056" t="str">
        <f>IFERROR(VLOOKUP(D4056,'LEAID Match'!$A$2:$B$186,2,FALSE),"")</f>
        <v/>
      </c>
    </row>
    <row r="4057" spans="1:9" x14ac:dyDescent="0.2">
      <c r="A4057" t="str">
        <f t="shared" si="63"/>
        <v/>
      </c>
      <c r="B4057" s="15">
        <v>2018</v>
      </c>
      <c r="C4057" t="s">
        <v>1924</v>
      </c>
      <c r="D4057" t="s">
        <v>458</v>
      </c>
      <c r="E4057" t="s">
        <v>458</v>
      </c>
      <c r="F4057" s="10">
        <v>1448422</v>
      </c>
      <c r="G4057" s="8">
        <v>5.1593900000000001E-5</v>
      </c>
      <c r="H4057" s="10">
        <v>71720.680389999994</v>
      </c>
      <c r="I4057" t="str">
        <f>IFERROR(VLOOKUP(D4057,'LEAID Match'!$A$2:$B$186,2,FALSE),"")</f>
        <v/>
      </c>
    </row>
    <row r="4058" spans="1:9" x14ac:dyDescent="0.2">
      <c r="A4058" t="str">
        <f t="shared" si="63"/>
        <v/>
      </c>
      <c r="B4058" s="15">
        <v>2019</v>
      </c>
      <c r="C4058" t="s">
        <v>1924</v>
      </c>
      <c r="D4058" t="s">
        <v>458</v>
      </c>
      <c r="E4058" t="s">
        <v>458</v>
      </c>
      <c r="F4058" s="10">
        <v>1011795</v>
      </c>
      <c r="G4058" s="8">
        <v>4.0856399999999997E-5</v>
      </c>
      <c r="H4058" s="10">
        <v>70281.179279999997</v>
      </c>
      <c r="I4058" t="str">
        <f>IFERROR(VLOOKUP(D4058,'LEAID Match'!$A$2:$B$186,2,FALSE),"")</f>
        <v/>
      </c>
    </row>
    <row r="4059" spans="1:9" x14ac:dyDescent="0.2">
      <c r="A4059" t="str">
        <f t="shared" si="63"/>
        <v/>
      </c>
      <c r="B4059" s="15">
        <v>2020</v>
      </c>
      <c r="C4059" t="s">
        <v>1924</v>
      </c>
      <c r="D4059" t="s">
        <v>458</v>
      </c>
      <c r="E4059" t="s">
        <v>458</v>
      </c>
      <c r="F4059" s="10">
        <v>1405617</v>
      </c>
      <c r="G4059" s="8">
        <v>4.5950099999999999E-5</v>
      </c>
      <c r="H4059" s="10">
        <v>105639.27989999999</v>
      </c>
      <c r="I4059" t="str">
        <f>IFERROR(VLOOKUP(D4059,'LEAID Match'!$A$2:$B$186,2,FALSE),"")</f>
        <v/>
      </c>
    </row>
    <row r="4060" spans="1:9" x14ac:dyDescent="0.2">
      <c r="A4060" t="str">
        <f t="shared" si="63"/>
        <v/>
      </c>
      <c r="B4060" s="15">
        <v>2021</v>
      </c>
      <c r="C4060" t="s">
        <v>1924</v>
      </c>
      <c r="D4060" t="s">
        <v>458</v>
      </c>
      <c r="E4060" t="s">
        <v>458</v>
      </c>
      <c r="F4060" s="10">
        <v>1339079</v>
      </c>
      <c r="G4060" s="8">
        <v>4.65841E-5</v>
      </c>
      <c r="H4060" s="10">
        <v>100691.53215</v>
      </c>
      <c r="I4060" t="str">
        <f>IFERROR(VLOOKUP(D4060,'LEAID Match'!$A$2:$B$186,2,FALSE),"")</f>
        <v/>
      </c>
    </row>
    <row r="4061" spans="1:9" x14ac:dyDescent="0.2">
      <c r="A4061" t="str">
        <f t="shared" si="63"/>
        <v/>
      </c>
      <c r="B4061" s="15">
        <v>2022</v>
      </c>
      <c r="C4061" t="s">
        <v>1924</v>
      </c>
      <c r="D4061" t="s">
        <v>458</v>
      </c>
      <c r="E4061" t="s">
        <v>458</v>
      </c>
      <c r="F4061" s="10">
        <v>1495393</v>
      </c>
      <c r="G4061" s="8">
        <v>4.4925600000000002E-5</v>
      </c>
      <c r="H4061" s="10">
        <v>181059.15312</v>
      </c>
      <c r="I4061" t="str">
        <f>IFERROR(VLOOKUP(D4061,'LEAID Match'!$A$2:$B$186,2,FALSE),"")</f>
        <v/>
      </c>
    </row>
    <row r="4062" spans="1:9" x14ac:dyDescent="0.2">
      <c r="A4062" t="str">
        <f t="shared" si="63"/>
        <v/>
      </c>
      <c r="B4062" s="15">
        <v>2023</v>
      </c>
      <c r="C4062" t="s">
        <v>1924</v>
      </c>
      <c r="D4062" t="s">
        <v>458</v>
      </c>
      <c r="E4062" t="s">
        <v>458</v>
      </c>
      <c r="F4062" s="10">
        <v>1257380</v>
      </c>
      <c r="G4062" s="8">
        <v>4.9459200000000002E-5</v>
      </c>
      <c r="H4062" s="10">
        <v>118350.91968000001</v>
      </c>
      <c r="I4062" t="str">
        <f>IFERROR(VLOOKUP(D4062,'LEAID Match'!$A$2:$B$186,2,FALSE),"")</f>
        <v/>
      </c>
    </row>
    <row r="4063" spans="1:9" x14ac:dyDescent="0.2">
      <c r="A4063" t="str">
        <f t="shared" si="63"/>
        <v/>
      </c>
      <c r="B4063" s="15">
        <v>2015</v>
      </c>
      <c r="C4063" t="s">
        <v>1925</v>
      </c>
      <c r="D4063" t="s">
        <v>1006</v>
      </c>
      <c r="E4063" t="s">
        <v>459</v>
      </c>
      <c r="F4063" s="10">
        <v>711080</v>
      </c>
      <c r="G4063" s="8">
        <v>5.1778699999999999E-5</v>
      </c>
      <c r="H4063" s="10">
        <v>58163.013709999999</v>
      </c>
      <c r="I4063" t="str">
        <f>IFERROR(VLOOKUP(D4063,'LEAID Match'!$A$2:$B$186,2,FALSE),"")</f>
        <v/>
      </c>
    </row>
    <row r="4064" spans="1:9" x14ac:dyDescent="0.2">
      <c r="A4064" t="str">
        <f t="shared" si="63"/>
        <v/>
      </c>
      <c r="B4064" s="15">
        <v>2016</v>
      </c>
      <c r="C4064" t="s">
        <v>1925</v>
      </c>
      <c r="D4064" t="s">
        <v>1006</v>
      </c>
      <c r="E4064" t="s">
        <v>459</v>
      </c>
      <c r="F4064" s="10">
        <v>799685</v>
      </c>
      <c r="G4064" s="8">
        <v>4.14604E-5</v>
      </c>
      <c r="H4064" s="10">
        <v>40519.248919999998</v>
      </c>
      <c r="I4064" t="str">
        <f>IFERROR(VLOOKUP(D4064,'LEAID Match'!$A$2:$B$186,2,FALSE),"")</f>
        <v/>
      </c>
    </row>
    <row r="4065" spans="1:9" x14ac:dyDescent="0.2">
      <c r="A4065" t="str">
        <f t="shared" si="63"/>
        <v/>
      </c>
      <c r="B4065" s="15">
        <v>2017</v>
      </c>
      <c r="C4065" t="s">
        <v>1925</v>
      </c>
      <c r="D4065" t="s">
        <v>1006</v>
      </c>
      <c r="E4065" t="s">
        <v>459</v>
      </c>
      <c r="F4065" s="10">
        <v>928918</v>
      </c>
      <c r="G4065" s="8">
        <v>3.9239100000000002E-5</v>
      </c>
      <c r="H4065" s="10">
        <v>40110.208019999998</v>
      </c>
      <c r="I4065" t="str">
        <f>IFERROR(VLOOKUP(D4065,'LEAID Match'!$A$2:$B$186,2,FALSE),"")</f>
        <v/>
      </c>
    </row>
    <row r="4066" spans="1:9" x14ac:dyDescent="0.2">
      <c r="A4066" t="str">
        <f t="shared" si="63"/>
        <v/>
      </c>
      <c r="B4066" s="15">
        <v>2018</v>
      </c>
      <c r="C4066" t="s">
        <v>1925</v>
      </c>
      <c r="D4066" t="s">
        <v>1006</v>
      </c>
      <c r="E4066" t="s">
        <v>459</v>
      </c>
      <c r="F4066" s="10">
        <v>987491</v>
      </c>
      <c r="G4066" s="8">
        <v>3.5175200000000002E-5</v>
      </c>
      <c r="H4066" s="10">
        <v>48897.04552</v>
      </c>
      <c r="I4066" t="str">
        <f>IFERROR(VLOOKUP(D4066,'LEAID Match'!$A$2:$B$186,2,FALSE),"")</f>
        <v/>
      </c>
    </row>
    <row r="4067" spans="1:9" x14ac:dyDescent="0.2">
      <c r="A4067" t="str">
        <f t="shared" si="63"/>
        <v/>
      </c>
      <c r="B4067" s="15">
        <v>2019</v>
      </c>
      <c r="C4067" t="s">
        <v>1925</v>
      </c>
      <c r="D4067" t="s">
        <v>1006</v>
      </c>
      <c r="E4067" t="s">
        <v>459</v>
      </c>
      <c r="F4067" s="10">
        <v>715929</v>
      </c>
      <c r="G4067" s="8">
        <v>2.8909300000000001E-5</v>
      </c>
      <c r="H4067" s="10">
        <v>49729.777860000002</v>
      </c>
      <c r="I4067" t="str">
        <f>IFERROR(VLOOKUP(D4067,'LEAID Match'!$A$2:$B$186,2,FALSE),"")</f>
        <v/>
      </c>
    </row>
    <row r="4068" spans="1:9" x14ac:dyDescent="0.2">
      <c r="A4068" t="str">
        <f t="shared" si="63"/>
        <v/>
      </c>
      <c r="B4068" s="15">
        <v>2020</v>
      </c>
      <c r="C4068" t="s">
        <v>1925</v>
      </c>
      <c r="D4068" t="s">
        <v>1006</v>
      </c>
      <c r="E4068" t="s">
        <v>1006</v>
      </c>
      <c r="F4068" s="10">
        <v>752892</v>
      </c>
      <c r="G4068" s="8">
        <v>2.4612300000000002E-5</v>
      </c>
      <c r="H4068" s="10">
        <v>56583.6777</v>
      </c>
      <c r="I4068" t="str">
        <f>IFERROR(VLOOKUP(D4068,'LEAID Match'!$A$2:$B$186,2,FALSE),"")</f>
        <v/>
      </c>
    </row>
    <row r="4069" spans="1:9" x14ac:dyDescent="0.2">
      <c r="A4069" t="str">
        <f t="shared" si="63"/>
        <v/>
      </c>
      <c r="B4069" s="15">
        <v>2021</v>
      </c>
      <c r="C4069" t="s">
        <v>1925</v>
      </c>
      <c r="D4069" t="s">
        <v>1006</v>
      </c>
      <c r="E4069" t="s">
        <v>1006</v>
      </c>
      <c r="F4069" s="10">
        <v>755980</v>
      </c>
      <c r="G4069" s="8">
        <v>2.6299200000000001E-5</v>
      </c>
      <c r="H4069" s="10">
        <v>56845.720800000003</v>
      </c>
      <c r="I4069" t="str">
        <f>IFERROR(VLOOKUP(D4069,'LEAID Match'!$A$2:$B$186,2,FALSE),"")</f>
        <v/>
      </c>
    </row>
    <row r="4070" spans="1:9" x14ac:dyDescent="0.2">
      <c r="A4070" t="str">
        <f t="shared" si="63"/>
        <v/>
      </c>
      <c r="B4070" s="15">
        <v>2022</v>
      </c>
      <c r="C4070" t="s">
        <v>1925</v>
      </c>
      <c r="D4070" t="s">
        <v>1006</v>
      </c>
      <c r="E4070" t="s">
        <v>1006</v>
      </c>
      <c r="F4070" s="10">
        <v>999350</v>
      </c>
      <c r="G4070" s="8">
        <v>3.0023100000000001E-5</v>
      </c>
      <c r="H4070" s="10">
        <v>120999.09762</v>
      </c>
      <c r="I4070" t="str">
        <f>IFERROR(VLOOKUP(D4070,'LEAID Match'!$A$2:$B$186,2,FALSE),"")</f>
        <v/>
      </c>
    </row>
    <row r="4071" spans="1:9" x14ac:dyDescent="0.2">
      <c r="A4071" t="str">
        <f t="shared" si="63"/>
        <v/>
      </c>
      <c r="B4071" s="15">
        <v>2023</v>
      </c>
      <c r="C4071" t="s">
        <v>1925</v>
      </c>
      <c r="D4071" t="s">
        <v>1006</v>
      </c>
      <c r="E4071" t="s">
        <v>1006</v>
      </c>
      <c r="F4071" s="10">
        <v>663857</v>
      </c>
      <c r="G4071" s="8">
        <v>2.6112899999999999E-5</v>
      </c>
      <c r="H4071" s="10">
        <v>62485.558409999998</v>
      </c>
      <c r="I4071" t="str">
        <f>IFERROR(VLOOKUP(D4071,'LEAID Match'!$A$2:$B$186,2,FALSE),"")</f>
        <v/>
      </c>
    </row>
    <row r="4072" spans="1:9" x14ac:dyDescent="0.2">
      <c r="A4072" t="str">
        <f t="shared" si="63"/>
        <v/>
      </c>
      <c r="B4072" s="15">
        <v>2015</v>
      </c>
      <c r="C4072" t="s">
        <v>1926</v>
      </c>
      <c r="D4072" t="s">
        <v>460</v>
      </c>
      <c r="E4072" t="s">
        <v>460</v>
      </c>
      <c r="F4072" s="10">
        <v>1092447</v>
      </c>
      <c r="G4072" s="8">
        <v>7.95487E-5</v>
      </c>
      <c r="H4072" s="10">
        <v>89357.054709999997</v>
      </c>
      <c r="I4072" t="str">
        <f>IFERROR(VLOOKUP(D4072,'LEAID Match'!$A$2:$B$186,2,FALSE),"")</f>
        <v/>
      </c>
    </row>
    <row r="4073" spans="1:9" x14ac:dyDescent="0.2">
      <c r="A4073" t="str">
        <f t="shared" si="63"/>
        <v/>
      </c>
      <c r="B4073" s="15">
        <v>2016</v>
      </c>
      <c r="C4073" t="s">
        <v>1926</v>
      </c>
      <c r="D4073" t="s">
        <v>460</v>
      </c>
      <c r="E4073" t="s">
        <v>460</v>
      </c>
      <c r="F4073" s="10">
        <v>1540060</v>
      </c>
      <c r="G4073" s="8">
        <v>7.9845900000000001E-5</v>
      </c>
      <c r="H4073" s="10">
        <v>78033.398069999996</v>
      </c>
      <c r="I4073" t="str">
        <f>IFERROR(VLOOKUP(D4073,'LEAID Match'!$A$2:$B$186,2,FALSE),"")</f>
        <v/>
      </c>
    </row>
    <row r="4074" spans="1:9" x14ac:dyDescent="0.2">
      <c r="A4074" t="str">
        <f t="shared" si="63"/>
        <v/>
      </c>
      <c r="B4074" s="15">
        <v>2017</v>
      </c>
      <c r="C4074" t="s">
        <v>1926</v>
      </c>
      <c r="D4074" t="s">
        <v>460</v>
      </c>
      <c r="E4074" t="s">
        <v>460</v>
      </c>
      <c r="F4074" s="10">
        <v>1799199</v>
      </c>
      <c r="G4074" s="8">
        <v>7.60013E-5</v>
      </c>
      <c r="H4074" s="10">
        <v>77688.528860000006</v>
      </c>
      <c r="I4074" t="str">
        <f>IFERROR(VLOOKUP(D4074,'LEAID Match'!$A$2:$B$186,2,FALSE),"")</f>
        <v/>
      </c>
    </row>
    <row r="4075" spans="1:9" x14ac:dyDescent="0.2">
      <c r="A4075" t="str">
        <f t="shared" si="63"/>
        <v/>
      </c>
      <c r="B4075" s="15">
        <v>2018</v>
      </c>
      <c r="C4075" t="s">
        <v>1926</v>
      </c>
      <c r="D4075" t="s">
        <v>460</v>
      </c>
      <c r="E4075" t="s">
        <v>460</v>
      </c>
      <c r="F4075" s="10">
        <v>1568425</v>
      </c>
      <c r="G4075" s="8">
        <v>5.5868500000000002E-5</v>
      </c>
      <c r="H4075" s="10">
        <v>77662.801850000003</v>
      </c>
      <c r="I4075" t="str">
        <f>IFERROR(VLOOKUP(D4075,'LEAID Match'!$A$2:$B$186,2,FALSE),"")</f>
        <v/>
      </c>
    </row>
    <row r="4076" spans="1:9" x14ac:dyDescent="0.2">
      <c r="A4076" t="str">
        <f t="shared" si="63"/>
        <v/>
      </c>
      <c r="B4076" s="15">
        <v>2019</v>
      </c>
      <c r="C4076" t="s">
        <v>1926</v>
      </c>
      <c r="D4076" t="s">
        <v>460</v>
      </c>
      <c r="E4076" t="s">
        <v>460</v>
      </c>
      <c r="F4076" s="10">
        <v>2539060</v>
      </c>
      <c r="G4076" s="8">
        <v>1.025275E-4</v>
      </c>
      <c r="H4076" s="10">
        <v>176367.80549999999</v>
      </c>
      <c r="I4076" t="str">
        <f>IFERROR(VLOOKUP(D4076,'LEAID Match'!$A$2:$B$186,2,FALSE),"")</f>
        <v/>
      </c>
    </row>
    <row r="4077" spans="1:9" x14ac:dyDescent="0.2">
      <c r="A4077" t="str">
        <f t="shared" si="63"/>
        <v/>
      </c>
      <c r="B4077" s="15">
        <v>2020</v>
      </c>
      <c r="C4077" t="s">
        <v>1926</v>
      </c>
      <c r="D4077" t="s">
        <v>460</v>
      </c>
      <c r="E4077" t="s">
        <v>460</v>
      </c>
      <c r="F4077" s="10">
        <v>4913644</v>
      </c>
      <c r="G4077" s="8">
        <v>1.6062880000000001E-4</v>
      </c>
      <c r="H4077" s="10">
        <v>369285.61120000004</v>
      </c>
      <c r="I4077" t="str">
        <f>IFERROR(VLOOKUP(D4077,'LEAID Match'!$A$2:$B$186,2,FALSE),"")</f>
        <v/>
      </c>
    </row>
    <row r="4078" spans="1:9" x14ac:dyDescent="0.2">
      <c r="A4078" t="str">
        <f t="shared" si="63"/>
        <v/>
      </c>
      <c r="B4078" s="15">
        <v>2021</v>
      </c>
      <c r="C4078" t="s">
        <v>1926</v>
      </c>
      <c r="D4078" t="s">
        <v>460</v>
      </c>
      <c r="E4078" t="s">
        <v>460</v>
      </c>
      <c r="F4078" s="10">
        <v>4404924</v>
      </c>
      <c r="G4078" s="8">
        <v>1.5323929999999999E-4</v>
      </c>
      <c r="H4078" s="10">
        <v>331226.74695</v>
      </c>
      <c r="I4078" t="str">
        <f>IFERROR(VLOOKUP(D4078,'LEAID Match'!$A$2:$B$186,2,FALSE),"")</f>
        <v/>
      </c>
    </row>
    <row r="4079" spans="1:9" x14ac:dyDescent="0.2">
      <c r="A4079" t="str">
        <f t="shared" si="63"/>
        <v/>
      </c>
      <c r="B4079" s="15">
        <v>2022</v>
      </c>
      <c r="C4079" t="s">
        <v>1926</v>
      </c>
      <c r="D4079" t="s">
        <v>460</v>
      </c>
      <c r="E4079" t="s">
        <v>460</v>
      </c>
      <c r="F4079" s="10">
        <v>5530340</v>
      </c>
      <c r="G4079" s="8">
        <v>1.6614599999999999E-4</v>
      </c>
      <c r="H4079" s="10">
        <v>669601.60919999995</v>
      </c>
      <c r="I4079" t="str">
        <f>IFERROR(VLOOKUP(D4079,'LEAID Match'!$A$2:$B$186,2,FALSE),"")</f>
        <v/>
      </c>
    </row>
    <row r="4080" spans="1:9" x14ac:dyDescent="0.2">
      <c r="A4080" t="str">
        <f t="shared" si="63"/>
        <v/>
      </c>
      <c r="B4080" s="15">
        <v>2023</v>
      </c>
      <c r="C4080" t="s">
        <v>1926</v>
      </c>
      <c r="D4080" t="s">
        <v>460</v>
      </c>
      <c r="E4080" t="s">
        <v>460</v>
      </c>
      <c r="F4080" s="10">
        <v>5992877</v>
      </c>
      <c r="G4080" s="8">
        <v>2.357305E-4</v>
      </c>
      <c r="H4080" s="10">
        <v>564079.51344999997</v>
      </c>
      <c r="I4080" t="str">
        <f>IFERROR(VLOOKUP(D4080,'LEAID Match'!$A$2:$B$186,2,FALSE),"")</f>
        <v/>
      </c>
    </row>
    <row r="4081" spans="1:9" x14ac:dyDescent="0.2">
      <c r="A4081" t="str">
        <f t="shared" si="63"/>
        <v/>
      </c>
      <c r="B4081" s="15">
        <v>2015</v>
      </c>
      <c r="C4081" t="s">
        <v>1927</v>
      </c>
      <c r="D4081" t="s">
        <v>461</v>
      </c>
      <c r="E4081" t="s">
        <v>461</v>
      </c>
      <c r="F4081" s="10">
        <v>986351</v>
      </c>
      <c r="G4081" s="8">
        <v>7.18231E-5</v>
      </c>
      <c r="H4081" s="10">
        <v>80678.888229999997</v>
      </c>
      <c r="I4081" t="str">
        <f>IFERROR(VLOOKUP(D4081,'LEAID Match'!$A$2:$B$186,2,FALSE),"")</f>
        <v/>
      </c>
    </row>
    <row r="4082" spans="1:9" x14ac:dyDescent="0.2">
      <c r="A4082" t="str">
        <f t="shared" si="63"/>
        <v/>
      </c>
      <c r="B4082" s="15">
        <v>2016</v>
      </c>
      <c r="C4082" t="s">
        <v>1927</v>
      </c>
      <c r="D4082" t="s">
        <v>461</v>
      </c>
      <c r="E4082" t="s">
        <v>461</v>
      </c>
      <c r="F4082" s="10">
        <v>1694550</v>
      </c>
      <c r="G4082" s="8">
        <v>8.7855600000000006E-5</v>
      </c>
      <c r="H4082" s="10">
        <v>85861.277880000009</v>
      </c>
      <c r="I4082" t="str">
        <f>IFERROR(VLOOKUP(D4082,'LEAID Match'!$A$2:$B$186,2,FALSE),"")</f>
        <v/>
      </c>
    </row>
    <row r="4083" spans="1:9" x14ac:dyDescent="0.2">
      <c r="A4083" t="str">
        <f t="shared" si="63"/>
        <v/>
      </c>
      <c r="B4083" s="15">
        <v>2017</v>
      </c>
      <c r="C4083" t="s">
        <v>1927</v>
      </c>
      <c r="D4083" t="s">
        <v>461</v>
      </c>
      <c r="E4083" t="s">
        <v>461</v>
      </c>
      <c r="F4083" s="10">
        <v>2216805</v>
      </c>
      <c r="G4083" s="8">
        <v>9.3641700000000002E-5</v>
      </c>
      <c r="H4083" s="10">
        <v>95720.545740000001</v>
      </c>
      <c r="I4083" t="str">
        <f>IFERROR(VLOOKUP(D4083,'LEAID Match'!$A$2:$B$186,2,FALSE),"")</f>
        <v/>
      </c>
    </row>
    <row r="4084" spans="1:9" x14ac:dyDescent="0.2">
      <c r="A4084" t="str">
        <f t="shared" si="63"/>
        <v/>
      </c>
      <c r="B4084" s="15">
        <v>2018</v>
      </c>
      <c r="C4084" t="s">
        <v>1927</v>
      </c>
      <c r="D4084" t="s">
        <v>461</v>
      </c>
      <c r="E4084" t="s">
        <v>461</v>
      </c>
      <c r="F4084" s="10">
        <v>2454048</v>
      </c>
      <c r="G4084" s="8">
        <v>8.7415099999999996E-5</v>
      </c>
      <c r="H4084" s="10">
        <v>121515.73050999999</v>
      </c>
      <c r="I4084" t="str">
        <f>IFERROR(VLOOKUP(D4084,'LEAID Match'!$A$2:$B$186,2,FALSE),"")</f>
        <v/>
      </c>
    </row>
    <row r="4085" spans="1:9" x14ac:dyDescent="0.2">
      <c r="A4085" t="str">
        <f t="shared" si="63"/>
        <v/>
      </c>
      <c r="B4085" s="15">
        <v>2019</v>
      </c>
      <c r="C4085" t="s">
        <v>1927</v>
      </c>
      <c r="D4085" t="s">
        <v>461</v>
      </c>
      <c r="E4085" t="s">
        <v>461</v>
      </c>
      <c r="F4085" s="10">
        <v>3148582</v>
      </c>
      <c r="G4085" s="8">
        <v>1.2714000000000001E-4</v>
      </c>
      <c r="H4085" s="10">
        <v>218706.228</v>
      </c>
      <c r="I4085" t="str">
        <f>IFERROR(VLOOKUP(D4085,'LEAID Match'!$A$2:$B$186,2,FALSE),"")</f>
        <v/>
      </c>
    </row>
    <row r="4086" spans="1:9" x14ac:dyDescent="0.2">
      <c r="A4086" t="str">
        <f t="shared" si="63"/>
        <v/>
      </c>
      <c r="B4086" s="15">
        <v>2020</v>
      </c>
      <c r="C4086" t="s">
        <v>1927</v>
      </c>
      <c r="D4086" t="s">
        <v>461</v>
      </c>
      <c r="E4086" t="s">
        <v>461</v>
      </c>
      <c r="F4086" s="10">
        <v>2750435</v>
      </c>
      <c r="G4086" s="8">
        <v>8.9912699999999997E-5</v>
      </c>
      <c r="H4086" s="10">
        <v>206709.29730000001</v>
      </c>
      <c r="I4086" t="str">
        <f>IFERROR(VLOOKUP(D4086,'LEAID Match'!$A$2:$B$186,2,FALSE),"")</f>
        <v/>
      </c>
    </row>
    <row r="4087" spans="1:9" x14ac:dyDescent="0.2">
      <c r="A4087" t="str">
        <f t="shared" si="63"/>
        <v/>
      </c>
      <c r="B4087" s="15">
        <v>2021</v>
      </c>
      <c r="C4087" t="s">
        <v>1927</v>
      </c>
      <c r="D4087" t="s">
        <v>461</v>
      </c>
      <c r="E4087" t="s">
        <v>461</v>
      </c>
      <c r="F4087" s="10">
        <v>2728918</v>
      </c>
      <c r="G4087" s="8">
        <v>9.4934100000000003E-5</v>
      </c>
      <c r="H4087" s="10">
        <v>205200.05715000001</v>
      </c>
      <c r="I4087" t="str">
        <f>IFERROR(VLOOKUP(D4087,'LEAID Match'!$A$2:$B$186,2,FALSE),"")</f>
        <v/>
      </c>
    </row>
    <row r="4088" spans="1:9" x14ac:dyDescent="0.2">
      <c r="A4088" t="str">
        <f t="shared" si="63"/>
        <v/>
      </c>
      <c r="B4088" s="15">
        <v>2022</v>
      </c>
      <c r="C4088" t="s">
        <v>1927</v>
      </c>
      <c r="D4088" t="s">
        <v>461</v>
      </c>
      <c r="E4088" t="s">
        <v>461</v>
      </c>
      <c r="F4088" s="10">
        <v>2288688</v>
      </c>
      <c r="G4088" s="8">
        <v>6.8758199999999995E-5</v>
      </c>
      <c r="H4088" s="10">
        <v>277109.29764</v>
      </c>
      <c r="I4088" t="str">
        <f>IFERROR(VLOOKUP(D4088,'LEAID Match'!$A$2:$B$186,2,FALSE),"")</f>
        <v/>
      </c>
    </row>
    <row r="4089" spans="1:9" x14ac:dyDescent="0.2">
      <c r="A4089" t="str">
        <f t="shared" si="63"/>
        <v/>
      </c>
      <c r="B4089" s="15">
        <v>2015</v>
      </c>
      <c r="C4089" t="s">
        <v>1928</v>
      </c>
      <c r="D4089" t="s">
        <v>462</v>
      </c>
      <c r="E4089" t="s">
        <v>462</v>
      </c>
      <c r="F4089" s="10">
        <v>81568</v>
      </c>
      <c r="G4089" s="8">
        <v>5.9394999999999996E-6</v>
      </c>
      <c r="H4089" s="10">
        <v>6671.8403499999995</v>
      </c>
      <c r="I4089" t="str">
        <f>IFERROR(VLOOKUP(D4089,'LEAID Match'!$A$2:$B$186,2,FALSE),"")</f>
        <v/>
      </c>
    </row>
    <row r="4090" spans="1:9" x14ac:dyDescent="0.2">
      <c r="A4090" t="str">
        <f t="shared" si="63"/>
        <v/>
      </c>
      <c r="B4090" s="15">
        <v>2016</v>
      </c>
      <c r="C4090" t="s">
        <v>1928</v>
      </c>
      <c r="D4090" t="s">
        <v>462</v>
      </c>
      <c r="E4090" t="s">
        <v>462</v>
      </c>
      <c r="F4090" s="10">
        <v>178110</v>
      </c>
      <c r="G4090" s="8">
        <v>9.2343000000000007E-6</v>
      </c>
      <c r="H4090" s="10">
        <v>9024.6813900000016</v>
      </c>
      <c r="I4090" t="str">
        <f>IFERROR(VLOOKUP(D4090,'LEAID Match'!$A$2:$B$186,2,FALSE),"")</f>
        <v/>
      </c>
    </row>
    <row r="4091" spans="1:9" x14ac:dyDescent="0.2">
      <c r="A4091" t="str">
        <f t="shared" si="63"/>
        <v/>
      </c>
      <c r="B4091" s="15">
        <v>2017</v>
      </c>
      <c r="C4091" t="s">
        <v>1928</v>
      </c>
      <c r="D4091" t="s">
        <v>462</v>
      </c>
      <c r="E4091" t="s">
        <v>462</v>
      </c>
      <c r="F4091" s="10">
        <v>47407</v>
      </c>
      <c r="G4091" s="8">
        <v>2.0026000000000001E-6</v>
      </c>
      <c r="H4091" s="10">
        <v>2047.05772</v>
      </c>
      <c r="I4091" t="str">
        <f>IFERROR(VLOOKUP(D4091,'LEAID Match'!$A$2:$B$186,2,FALSE),"")</f>
        <v/>
      </c>
    </row>
    <row r="4092" spans="1:9" x14ac:dyDescent="0.2">
      <c r="A4092" t="str">
        <f t="shared" si="63"/>
        <v/>
      </c>
      <c r="B4092" s="15">
        <v>2018</v>
      </c>
      <c r="C4092" t="s">
        <v>1928</v>
      </c>
      <c r="D4092" t="s">
        <v>462</v>
      </c>
      <c r="E4092" t="s">
        <v>462</v>
      </c>
      <c r="F4092" s="10">
        <v>59680</v>
      </c>
      <c r="G4092" s="8">
        <v>2.1258E-6</v>
      </c>
      <c r="H4092" s="10">
        <v>2955.07458</v>
      </c>
      <c r="I4092" t="str">
        <f>IFERROR(VLOOKUP(D4092,'LEAID Match'!$A$2:$B$186,2,FALSE),"")</f>
        <v/>
      </c>
    </row>
    <row r="4093" spans="1:9" x14ac:dyDescent="0.2">
      <c r="A4093" t="str">
        <f t="shared" si="63"/>
        <v/>
      </c>
      <c r="B4093" s="15">
        <v>2019</v>
      </c>
      <c r="C4093" t="s">
        <v>1928</v>
      </c>
      <c r="D4093" t="s">
        <v>462</v>
      </c>
      <c r="E4093" t="s">
        <v>462</v>
      </c>
      <c r="F4093" s="10">
        <v>13940</v>
      </c>
      <c r="G4093" s="8">
        <v>5.6290000000000004E-7</v>
      </c>
      <c r="H4093" s="10">
        <v>968.30058000000008</v>
      </c>
      <c r="I4093" t="str">
        <f>IFERROR(VLOOKUP(D4093,'LEAID Match'!$A$2:$B$186,2,FALSE),"")</f>
        <v/>
      </c>
    </row>
    <row r="4094" spans="1:9" x14ac:dyDescent="0.2">
      <c r="A4094" t="str">
        <f t="shared" si="63"/>
        <v/>
      </c>
      <c r="B4094" s="15">
        <v>2020</v>
      </c>
      <c r="C4094" t="s">
        <v>1928</v>
      </c>
      <c r="D4094" t="s">
        <v>462</v>
      </c>
      <c r="E4094" t="s">
        <v>462</v>
      </c>
      <c r="F4094" s="10">
        <v>138932</v>
      </c>
      <c r="G4094" s="8">
        <v>4.5417000000000001E-6</v>
      </c>
      <c r="H4094" s="10">
        <v>10441.3683</v>
      </c>
      <c r="I4094" t="str">
        <f>IFERROR(VLOOKUP(D4094,'LEAID Match'!$A$2:$B$186,2,FALSE),"")</f>
        <v/>
      </c>
    </row>
    <row r="4095" spans="1:9" x14ac:dyDescent="0.2">
      <c r="A4095" t="str">
        <f t="shared" si="63"/>
        <v/>
      </c>
      <c r="B4095" s="15">
        <v>2021</v>
      </c>
      <c r="C4095" t="s">
        <v>1928</v>
      </c>
      <c r="D4095" t="s">
        <v>462</v>
      </c>
      <c r="E4095" t="s">
        <v>462</v>
      </c>
      <c r="F4095" s="10">
        <v>102101</v>
      </c>
      <c r="G4095" s="8">
        <v>3.5518999999999998E-6</v>
      </c>
      <c r="H4095" s="10">
        <v>7677.4318499999999</v>
      </c>
      <c r="I4095" t="str">
        <f>IFERROR(VLOOKUP(D4095,'LEAID Match'!$A$2:$B$186,2,FALSE),"")</f>
        <v/>
      </c>
    </row>
    <row r="4096" spans="1:9" x14ac:dyDescent="0.2">
      <c r="A4096" t="str">
        <f t="shared" si="63"/>
        <v/>
      </c>
      <c r="B4096" s="15">
        <v>2022</v>
      </c>
      <c r="C4096" t="s">
        <v>1928</v>
      </c>
      <c r="D4096" t="s">
        <v>462</v>
      </c>
      <c r="E4096" t="s">
        <v>462</v>
      </c>
      <c r="F4096" s="10">
        <v>145747</v>
      </c>
      <c r="G4096" s="8">
        <v>4.3785999999999999E-6</v>
      </c>
      <c r="H4096" s="10">
        <v>17646.633719999998</v>
      </c>
      <c r="I4096" t="str">
        <f>IFERROR(VLOOKUP(D4096,'LEAID Match'!$A$2:$B$186,2,FALSE),"")</f>
        <v/>
      </c>
    </row>
    <row r="4097" spans="1:9" x14ac:dyDescent="0.2">
      <c r="A4097" t="str">
        <f t="shared" si="63"/>
        <v/>
      </c>
      <c r="B4097" s="15">
        <v>2023</v>
      </c>
      <c r="C4097" t="s">
        <v>1928</v>
      </c>
      <c r="D4097" t="s">
        <v>462</v>
      </c>
      <c r="E4097" t="s">
        <v>462</v>
      </c>
      <c r="F4097" s="10">
        <v>413198</v>
      </c>
      <c r="G4097" s="8">
        <v>1.6253199999999999E-5</v>
      </c>
      <c r="H4097" s="10">
        <v>38892.282279999999</v>
      </c>
      <c r="I4097" t="str">
        <f>IFERROR(VLOOKUP(D4097,'LEAID Match'!$A$2:$B$186,2,FALSE),"")</f>
        <v/>
      </c>
    </row>
    <row r="4098" spans="1:9" x14ac:dyDescent="0.2">
      <c r="A4098" t="str">
        <f t="shared" si="63"/>
        <v/>
      </c>
      <c r="B4098" s="15">
        <v>2015</v>
      </c>
      <c r="C4098" t="s">
        <v>1929</v>
      </c>
      <c r="D4098" t="s">
        <v>463</v>
      </c>
      <c r="E4098" t="s">
        <v>463</v>
      </c>
      <c r="F4098" s="10">
        <v>70025</v>
      </c>
      <c r="G4098" s="8">
        <v>5.0989999999999998E-6</v>
      </c>
      <c r="H4098" s="10">
        <v>5727.7066999999997</v>
      </c>
      <c r="I4098" t="str">
        <f>IFERROR(VLOOKUP(D4098,'LEAID Match'!$A$2:$B$186,2,FALSE),"")</f>
        <v/>
      </c>
    </row>
    <row r="4099" spans="1:9" x14ac:dyDescent="0.2">
      <c r="A4099" t="str">
        <f t="shared" ref="A4099:A4162" si="64">I4099</f>
        <v/>
      </c>
      <c r="B4099" s="15">
        <v>2016</v>
      </c>
      <c r="C4099" t="s">
        <v>1929</v>
      </c>
      <c r="D4099" t="s">
        <v>463</v>
      </c>
      <c r="E4099" t="s">
        <v>463</v>
      </c>
      <c r="F4099" s="10">
        <v>100699</v>
      </c>
      <c r="G4099" s="8">
        <v>5.2208000000000001E-6</v>
      </c>
      <c r="H4099" s="10">
        <v>5102.28784</v>
      </c>
      <c r="I4099" t="str">
        <f>IFERROR(VLOOKUP(D4099,'LEAID Match'!$A$2:$B$186,2,FALSE),"")</f>
        <v/>
      </c>
    </row>
    <row r="4100" spans="1:9" x14ac:dyDescent="0.2">
      <c r="A4100" t="str">
        <f t="shared" si="64"/>
        <v/>
      </c>
      <c r="B4100" s="15">
        <v>2017</v>
      </c>
      <c r="C4100" t="s">
        <v>1929</v>
      </c>
      <c r="D4100" t="s">
        <v>463</v>
      </c>
      <c r="E4100" t="s">
        <v>463</v>
      </c>
      <c r="F4100" s="10">
        <v>115806</v>
      </c>
      <c r="G4100" s="8">
        <v>4.8918000000000003E-6</v>
      </c>
      <c r="H4100" s="10">
        <v>5000.3979600000002</v>
      </c>
      <c r="I4100" t="str">
        <f>IFERROR(VLOOKUP(D4100,'LEAID Match'!$A$2:$B$186,2,FALSE),"")</f>
        <v/>
      </c>
    </row>
    <row r="4101" spans="1:9" x14ac:dyDescent="0.2">
      <c r="A4101" t="str">
        <f t="shared" si="64"/>
        <v/>
      </c>
      <c r="B4101" s="15">
        <v>2018</v>
      </c>
      <c r="C4101" t="s">
        <v>1929</v>
      </c>
      <c r="D4101" t="s">
        <v>463</v>
      </c>
      <c r="E4101" t="s">
        <v>463</v>
      </c>
      <c r="F4101" s="10">
        <v>172142</v>
      </c>
      <c r="G4101" s="8">
        <v>6.1318000000000003E-6</v>
      </c>
      <c r="H4101" s="10">
        <v>8523.8151799999996</v>
      </c>
      <c r="I4101" t="str">
        <f>IFERROR(VLOOKUP(D4101,'LEAID Match'!$A$2:$B$186,2,FALSE),"")</f>
        <v/>
      </c>
    </row>
    <row r="4102" spans="1:9" x14ac:dyDescent="0.2">
      <c r="A4102" t="str">
        <f t="shared" si="64"/>
        <v/>
      </c>
      <c r="B4102" s="15">
        <v>2019</v>
      </c>
      <c r="C4102" t="s">
        <v>1929</v>
      </c>
      <c r="D4102" t="s">
        <v>463</v>
      </c>
      <c r="E4102" t="s">
        <v>463</v>
      </c>
      <c r="F4102" s="10">
        <v>220304</v>
      </c>
      <c r="G4102" s="8">
        <v>8.8959000000000007E-6</v>
      </c>
      <c r="H4102" s="10">
        <v>15302.727180000002</v>
      </c>
      <c r="I4102" t="str">
        <f>IFERROR(VLOOKUP(D4102,'LEAID Match'!$A$2:$B$186,2,FALSE),"")</f>
        <v/>
      </c>
    </row>
    <row r="4103" spans="1:9" x14ac:dyDescent="0.2">
      <c r="A4103" t="str">
        <f t="shared" si="64"/>
        <v/>
      </c>
      <c r="B4103" s="15">
        <v>2020</v>
      </c>
      <c r="C4103" t="s">
        <v>1929</v>
      </c>
      <c r="D4103" t="s">
        <v>463</v>
      </c>
      <c r="E4103" t="s">
        <v>463</v>
      </c>
      <c r="F4103" s="10">
        <v>133758</v>
      </c>
      <c r="G4103" s="8">
        <v>4.3726000000000003E-6</v>
      </c>
      <c r="H4103" s="10">
        <v>10052.607400000001</v>
      </c>
      <c r="I4103" t="str">
        <f>IFERROR(VLOOKUP(D4103,'LEAID Match'!$A$2:$B$186,2,FALSE),"")</f>
        <v/>
      </c>
    </row>
    <row r="4104" spans="1:9" x14ac:dyDescent="0.2">
      <c r="A4104" t="str">
        <f t="shared" si="64"/>
        <v/>
      </c>
      <c r="B4104" s="15">
        <v>2021</v>
      </c>
      <c r="C4104" t="s">
        <v>1929</v>
      </c>
      <c r="D4104" t="s">
        <v>463</v>
      </c>
      <c r="E4104" t="s">
        <v>463</v>
      </c>
      <c r="F4104" s="10">
        <v>92453</v>
      </c>
      <c r="G4104" s="8">
        <v>3.2163E-6</v>
      </c>
      <c r="H4104" s="10">
        <v>6952.0324499999997</v>
      </c>
      <c r="I4104" t="str">
        <f>IFERROR(VLOOKUP(D4104,'LEAID Match'!$A$2:$B$186,2,FALSE),"")</f>
        <v/>
      </c>
    </row>
    <row r="4105" spans="1:9" x14ac:dyDescent="0.2">
      <c r="A4105" t="str">
        <f t="shared" si="64"/>
        <v/>
      </c>
      <c r="B4105" s="15">
        <v>2022</v>
      </c>
      <c r="C4105" t="s">
        <v>1929</v>
      </c>
      <c r="D4105" t="s">
        <v>463</v>
      </c>
      <c r="E4105" t="s">
        <v>463</v>
      </c>
      <c r="F4105" s="10">
        <v>366841</v>
      </c>
      <c r="G4105" s="8">
        <v>1.10209E-5</v>
      </c>
      <c r="H4105" s="10">
        <v>44416.43118</v>
      </c>
      <c r="I4105" t="str">
        <f>IFERROR(VLOOKUP(D4105,'LEAID Match'!$A$2:$B$186,2,FALSE),"")</f>
        <v/>
      </c>
    </row>
    <row r="4106" spans="1:9" x14ac:dyDescent="0.2">
      <c r="A4106" t="str">
        <f t="shared" si="64"/>
        <v/>
      </c>
      <c r="B4106" s="15">
        <v>2023</v>
      </c>
      <c r="C4106" t="s">
        <v>1929</v>
      </c>
      <c r="D4106" t="s">
        <v>463</v>
      </c>
      <c r="E4106" t="s">
        <v>463</v>
      </c>
      <c r="F4106" s="10">
        <v>198863</v>
      </c>
      <c r="G4106" s="8">
        <v>7.8222999999999996E-6</v>
      </c>
      <c r="H4106" s="10">
        <v>18717.981669999997</v>
      </c>
      <c r="I4106" t="str">
        <f>IFERROR(VLOOKUP(D4106,'LEAID Match'!$A$2:$B$186,2,FALSE),"")</f>
        <v/>
      </c>
    </row>
    <row r="4107" spans="1:9" x14ac:dyDescent="0.2">
      <c r="A4107" t="str">
        <f t="shared" si="64"/>
        <v/>
      </c>
      <c r="B4107" s="15">
        <v>2015</v>
      </c>
      <c r="C4107" t="s">
        <v>1930</v>
      </c>
      <c r="D4107" t="s">
        <v>464</v>
      </c>
      <c r="E4107" t="s">
        <v>464</v>
      </c>
      <c r="F4107" s="10">
        <v>275544</v>
      </c>
      <c r="G4107" s="8">
        <v>2.00643E-5</v>
      </c>
      <c r="H4107" s="10">
        <v>22538.228190000002</v>
      </c>
      <c r="I4107" t="str">
        <f>IFERROR(VLOOKUP(D4107,'LEAID Match'!$A$2:$B$186,2,FALSE),"")</f>
        <v/>
      </c>
    </row>
    <row r="4108" spans="1:9" x14ac:dyDescent="0.2">
      <c r="A4108" t="str">
        <f t="shared" si="64"/>
        <v/>
      </c>
      <c r="B4108" s="15">
        <v>2016</v>
      </c>
      <c r="C4108" t="s">
        <v>1930</v>
      </c>
      <c r="D4108" t="s">
        <v>464</v>
      </c>
      <c r="E4108" t="s">
        <v>464</v>
      </c>
      <c r="F4108" s="10">
        <v>204091</v>
      </c>
      <c r="G4108" s="8">
        <v>1.05813E-5</v>
      </c>
      <c r="H4108" s="10">
        <v>10341.10449</v>
      </c>
      <c r="I4108" t="str">
        <f>IFERROR(VLOOKUP(D4108,'LEAID Match'!$A$2:$B$186,2,FALSE),"")</f>
        <v/>
      </c>
    </row>
    <row r="4109" spans="1:9" x14ac:dyDescent="0.2">
      <c r="A4109" t="str">
        <f t="shared" si="64"/>
        <v/>
      </c>
      <c r="B4109" s="15">
        <v>2017</v>
      </c>
      <c r="C4109" t="s">
        <v>1930</v>
      </c>
      <c r="D4109" t="s">
        <v>464</v>
      </c>
      <c r="E4109" t="s">
        <v>464</v>
      </c>
      <c r="F4109" s="10">
        <v>130754</v>
      </c>
      <c r="G4109" s="8">
        <v>5.5233000000000001E-6</v>
      </c>
      <c r="H4109" s="10">
        <v>5645.9172600000002</v>
      </c>
      <c r="I4109" t="str">
        <f>IFERROR(VLOOKUP(D4109,'LEAID Match'!$A$2:$B$186,2,FALSE),"")</f>
        <v/>
      </c>
    </row>
    <row r="4110" spans="1:9" x14ac:dyDescent="0.2">
      <c r="A4110" t="str">
        <f t="shared" si="64"/>
        <v/>
      </c>
      <c r="B4110" s="15">
        <v>2018</v>
      </c>
      <c r="C4110" t="s">
        <v>1930</v>
      </c>
      <c r="D4110" t="s">
        <v>464</v>
      </c>
      <c r="E4110" t="s">
        <v>464</v>
      </c>
      <c r="F4110" s="10">
        <v>152000</v>
      </c>
      <c r="G4110" s="8">
        <v>5.4144000000000002E-6</v>
      </c>
      <c r="H4110" s="10">
        <v>7526.5574400000005</v>
      </c>
      <c r="I4110" t="str">
        <f>IFERROR(VLOOKUP(D4110,'LEAID Match'!$A$2:$B$186,2,FALSE),"")</f>
        <v/>
      </c>
    </row>
    <row r="4111" spans="1:9" x14ac:dyDescent="0.2">
      <c r="A4111" t="str">
        <f t="shared" si="64"/>
        <v/>
      </c>
      <c r="B4111" s="15">
        <v>2019</v>
      </c>
      <c r="C4111" t="s">
        <v>1930</v>
      </c>
      <c r="D4111" t="s">
        <v>464</v>
      </c>
      <c r="E4111" t="s">
        <v>464</v>
      </c>
      <c r="F4111" s="10">
        <v>142019</v>
      </c>
      <c r="G4111" s="8">
        <v>5.7347000000000003E-6</v>
      </c>
      <c r="H4111" s="10">
        <v>9864.8309399999998</v>
      </c>
      <c r="I4111" t="str">
        <f>IFERROR(VLOOKUP(D4111,'LEAID Match'!$A$2:$B$186,2,FALSE),"")</f>
        <v/>
      </c>
    </row>
    <row r="4112" spans="1:9" x14ac:dyDescent="0.2">
      <c r="A4112" t="str">
        <f t="shared" si="64"/>
        <v/>
      </c>
      <c r="B4112" s="15">
        <v>2020</v>
      </c>
      <c r="C4112" t="s">
        <v>1930</v>
      </c>
      <c r="D4112" t="s">
        <v>464</v>
      </c>
      <c r="E4112" t="s">
        <v>464</v>
      </c>
      <c r="F4112" s="10">
        <v>286273</v>
      </c>
      <c r="G4112" s="8">
        <v>9.3584E-6</v>
      </c>
      <c r="H4112" s="10">
        <v>21514.961599999999</v>
      </c>
      <c r="I4112" t="str">
        <f>IFERROR(VLOOKUP(D4112,'LEAID Match'!$A$2:$B$186,2,FALSE),"")</f>
        <v/>
      </c>
    </row>
    <row r="4113" spans="1:9" x14ac:dyDescent="0.2">
      <c r="A4113" t="str">
        <f t="shared" si="64"/>
        <v/>
      </c>
      <c r="B4113" s="15">
        <v>2021</v>
      </c>
      <c r="C4113" t="s">
        <v>1930</v>
      </c>
      <c r="D4113" t="s">
        <v>464</v>
      </c>
      <c r="E4113" t="s">
        <v>464</v>
      </c>
      <c r="F4113" s="10">
        <v>270753</v>
      </c>
      <c r="G4113" s="8">
        <v>9.4190000000000008E-6</v>
      </c>
      <c r="H4113" s="10">
        <v>20359.168500000003</v>
      </c>
      <c r="I4113" t="str">
        <f>IFERROR(VLOOKUP(D4113,'LEAID Match'!$A$2:$B$186,2,FALSE),"")</f>
        <v/>
      </c>
    </row>
    <row r="4114" spans="1:9" x14ac:dyDescent="0.2">
      <c r="A4114" t="str">
        <f t="shared" si="64"/>
        <v/>
      </c>
      <c r="B4114" s="15">
        <v>2022</v>
      </c>
      <c r="C4114" t="s">
        <v>1930</v>
      </c>
      <c r="D4114" t="s">
        <v>464</v>
      </c>
      <c r="E4114" t="s">
        <v>464</v>
      </c>
      <c r="F4114" s="10">
        <v>323689</v>
      </c>
      <c r="G4114" s="8">
        <v>9.7244999999999998E-6</v>
      </c>
      <c r="H4114" s="10">
        <v>39191.679900000003</v>
      </c>
      <c r="I4114" t="str">
        <f>IFERROR(VLOOKUP(D4114,'LEAID Match'!$A$2:$B$186,2,FALSE),"")</f>
        <v/>
      </c>
    </row>
    <row r="4115" spans="1:9" x14ac:dyDescent="0.2">
      <c r="A4115" t="str">
        <f t="shared" si="64"/>
        <v/>
      </c>
      <c r="B4115" s="15">
        <v>2023</v>
      </c>
      <c r="C4115" t="s">
        <v>1930</v>
      </c>
      <c r="D4115" t="s">
        <v>464</v>
      </c>
      <c r="E4115" t="s">
        <v>464</v>
      </c>
      <c r="F4115" s="10">
        <v>364085</v>
      </c>
      <c r="G4115" s="8">
        <v>1.43213E-5</v>
      </c>
      <c r="H4115" s="10">
        <v>34269.438770000001</v>
      </c>
      <c r="I4115" t="str">
        <f>IFERROR(VLOOKUP(D4115,'LEAID Match'!$A$2:$B$186,2,FALSE),"")</f>
        <v/>
      </c>
    </row>
    <row r="4116" spans="1:9" x14ac:dyDescent="0.2">
      <c r="A4116" t="str">
        <f t="shared" si="64"/>
        <v/>
      </c>
      <c r="B4116" s="15">
        <v>2015</v>
      </c>
      <c r="C4116" t="s">
        <v>1931</v>
      </c>
      <c r="D4116" t="s">
        <v>465</v>
      </c>
      <c r="E4116" t="s">
        <v>465</v>
      </c>
      <c r="F4116" s="10">
        <v>346989</v>
      </c>
      <c r="G4116" s="8">
        <v>2.52667E-5</v>
      </c>
      <c r="H4116" s="10">
        <v>28382.08411</v>
      </c>
      <c r="I4116" t="str">
        <f>IFERROR(VLOOKUP(D4116,'LEAID Match'!$A$2:$B$186,2,FALSE),"")</f>
        <v/>
      </c>
    </row>
    <row r="4117" spans="1:9" x14ac:dyDescent="0.2">
      <c r="A4117" t="str">
        <f t="shared" si="64"/>
        <v/>
      </c>
      <c r="B4117" s="15">
        <v>2016</v>
      </c>
      <c r="C4117" t="s">
        <v>1931</v>
      </c>
      <c r="D4117" t="s">
        <v>465</v>
      </c>
      <c r="E4117" t="s">
        <v>465</v>
      </c>
      <c r="F4117" s="10">
        <v>203050</v>
      </c>
      <c r="G4117" s="8">
        <v>1.05273E-5</v>
      </c>
      <c r="H4117" s="10">
        <v>10288.33029</v>
      </c>
      <c r="I4117" t="str">
        <f>IFERROR(VLOOKUP(D4117,'LEAID Match'!$A$2:$B$186,2,FALSE),"")</f>
        <v/>
      </c>
    </row>
    <row r="4118" spans="1:9" x14ac:dyDescent="0.2">
      <c r="A4118" t="str">
        <f t="shared" si="64"/>
        <v/>
      </c>
      <c r="B4118" s="15">
        <v>2017</v>
      </c>
      <c r="C4118" t="s">
        <v>1931</v>
      </c>
      <c r="D4118" t="s">
        <v>465</v>
      </c>
      <c r="E4118" t="s">
        <v>465</v>
      </c>
      <c r="F4118" s="10">
        <v>256783</v>
      </c>
      <c r="G4118" s="8">
        <v>1.0847E-5</v>
      </c>
      <c r="H4118" s="10">
        <v>11087.803399999999</v>
      </c>
      <c r="I4118" t="str">
        <f>IFERROR(VLOOKUP(D4118,'LEAID Match'!$A$2:$B$186,2,FALSE),"")</f>
        <v/>
      </c>
    </row>
    <row r="4119" spans="1:9" x14ac:dyDescent="0.2">
      <c r="A4119" t="str">
        <f t="shared" si="64"/>
        <v/>
      </c>
      <c r="B4119" s="15">
        <v>2018</v>
      </c>
      <c r="C4119" t="s">
        <v>1931</v>
      </c>
      <c r="D4119" t="s">
        <v>465</v>
      </c>
      <c r="E4119" t="s">
        <v>465</v>
      </c>
      <c r="F4119" s="10">
        <v>307217</v>
      </c>
      <c r="G4119" s="8">
        <v>1.0943300000000001E-5</v>
      </c>
      <c r="H4119" s="10">
        <v>15212.281330000002</v>
      </c>
      <c r="I4119" t="str">
        <f>IFERROR(VLOOKUP(D4119,'LEAID Match'!$A$2:$B$186,2,FALSE),"")</f>
        <v/>
      </c>
    </row>
    <row r="4120" spans="1:9" x14ac:dyDescent="0.2">
      <c r="A4120" t="str">
        <f t="shared" si="64"/>
        <v/>
      </c>
      <c r="B4120" s="15">
        <v>2019</v>
      </c>
      <c r="C4120" t="s">
        <v>1931</v>
      </c>
      <c r="D4120" t="s">
        <v>465</v>
      </c>
      <c r="E4120" t="s">
        <v>465</v>
      </c>
      <c r="F4120" s="10">
        <v>292341</v>
      </c>
      <c r="G4120" s="8">
        <v>1.1804799999999999E-5</v>
      </c>
      <c r="H4120" s="10">
        <v>20306.616959999999</v>
      </c>
      <c r="I4120" t="str">
        <f>IFERROR(VLOOKUP(D4120,'LEAID Match'!$A$2:$B$186,2,FALSE),"")</f>
        <v/>
      </c>
    </row>
    <row r="4121" spans="1:9" x14ac:dyDescent="0.2">
      <c r="A4121" t="str">
        <f t="shared" si="64"/>
        <v/>
      </c>
      <c r="B4121" s="15">
        <v>2020</v>
      </c>
      <c r="C4121" t="s">
        <v>1931</v>
      </c>
      <c r="D4121" t="s">
        <v>465</v>
      </c>
      <c r="E4121" t="s">
        <v>465</v>
      </c>
      <c r="F4121" s="10">
        <v>458185</v>
      </c>
      <c r="G4121" s="8">
        <v>1.49782E-5</v>
      </c>
      <c r="H4121" s="10">
        <v>34434.881800000003</v>
      </c>
      <c r="I4121" t="str">
        <f>IFERROR(VLOOKUP(D4121,'LEAID Match'!$A$2:$B$186,2,FALSE),"")</f>
        <v/>
      </c>
    </row>
    <row r="4122" spans="1:9" x14ac:dyDescent="0.2">
      <c r="A4122" t="str">
        <f t="shared" si="64"/>
        <v/>
      </c>
      <c r="B4122" s="15">
        <v>2021</v>
      </c>
      <c r="C4122" t="s">
        <v>1931</v>
      </c>
      <c r="D4122" t="s">
        <v>465</v>
      </c>
      <c r="E4122" t="s">
        <v>465</v>
      </c>
      <c r="F4122" s="10">
        <v>354462</v>
      </c>
      <c r="G4122" s="8">
        <v>1.23311E-5</v>
      </c>
      <c r="H4122" s="10">
        <v>26653.67265</v>
      </c>
      <c r="I4122" t="str">
        <f>IFERROR(VLOOKUP(D4122,'LEAID Match'!$A$2:$B$186,2,FALSE),"")</f>
        <v/>
      </c>
    </row>
    <row r="4123" spans="1:9" x14ac:dyDescent="0.2">
      <c r="A4123" t="str">
        <f t="shared" si="64"/>
        <v/>
      </c>
      <c r="B4123" s="15">
        <v>2022</v>
      </c>
      <c r="C4123" t="s">
        <v>1931</v>
      </c>
      <c r="D4123" t="s">
        <v>465</v>
      </c>
      <c r="E4123" t="s">
        <v>465</v>
      </c>
      <c r="F4123" s="10">
        <v>435804</v>
      </c>
      <c r="G4123" s="8">
        <v>1.3092699999999999E-5</v>
      </c>
      <c r="H4123" s="10">
        <v>52766.199539999994</v>
      </c>
      <c r="I4123" t="str">
        <f>IFERROR(VLOOKUP(D4123,'LEAID Match'!$A$2:$B$186,2,FALSE),"")</f>
        <v/>
      </c>
    </row>
    <row r="4124" spans="1:9" x14ac:dyDescent="0.2">
      <c r="A4124" t="str">
        <f t="shared" si="64"/>
        <v/>
      </c>
      <c r="B4124" s="15">
        <v>2023</v>
      </c>
      <c r="C4124" t="s">
        <v>1931</v>
      </c>
      <c r="D4124" t="s">
        <v>465</v>
      </c>
      <c r="E4124" t="s">
        <v>465</v>
      </c>
      <c r="F4124" s="10">
        <v>389522</v>
      </c>
      <c r="G4124" s="8">
        <v>1.53219E-5</v>
      </c>
      <c r="H4124" s="10">
        <v>36663.774510000003</v>
      </c>
      <c r="I4124" t="str">
        <f>IFERROR(VLOOKUP(D4124,'LEAID Match'!$A$2:$B$186,2,FALSE),"")</f>
        <v/>
      </c>
    </row>
    <row r="4125" spans="1:9" x14ac:dyDescent="0.2">
      <c r="A4125" t="str">
        <f t="shared" si="64"/>
        <v/>
      </c>
      <c r="B4125" s="15">
        <v>2015</v>
      </c>
      <c r="C4125" t="s">
        <v>1932</v>
      </c>
      <c r="D4125" t="s">
        <v>466</v>
      </c>
      <c r="E4125" t="s">
        <v>466</v>
      </c>
      <c r="F4125" s="10">
        <v>212564</v>
      </c>
      <c r="G4125" s="8">
        <v>1.5478300000000001E-5</v>
      </c>
      <c r="H4125" s="10">
        <v>17386.774390000002</v>
      </c>
      <c r="I4125" t="str">
        <f>IFERROR(VLOOKUP(D4125,'LEAID Match'!$A$2:$B$186,2,FALSE),"")</f>
        <v/>
      </c>
    </row>
    <row r="4126" spans="1:9" x14ac:dyDescent="0.2">
      <c r="A4126" t="str">
        <f t="shared" si="64"/>
        <v/>
      </c>
      <c r="B4126" s="15">
        <v>2016</v>
      </c>
      <c r="C4126" t="s">
        <v>1932</v>
      </c>
      <c r="D4126" t="s">
        <v>466</v>
      </c>
      <c r="E4126" t="s">
        <v>466</v>
      </c>
      <c r="F4126" s="10">
        <v>296432</v>
      </c>
      <c r="G4126" s="8">
        <v>1.5368800000000001E-5</v>
      </c>
      <c r="H4126" s="10">
        <v>15019.928240000001</v>
      </c>
      <c r="I4126" t="str">
        <f>IFERROR(VLOOKUP(D4126,'LEAID Match'!$A$2:$B$186,2,FALSE),"")</f>
        <v/>
      </c>
    </row>
    <row r="4127" spans="1:9" x14ac:dyDescent="0.2">
      <c r="A4127" t="str">
        <f t="shared" si="64"/>
        <v/>
      </c>
      <c r="B4127" s="15">
        <v>2017</v>
      </c>
      <c r="C4127" t="s">
        <v>1932</v>
      </c>
      <c r="D4127" t="s">
        <v>466</v>
      </c>
      <c r="E4127" t="s">
        <v>466</v>
      </c>
      <c r="F4127" s="10">
        <v>374698</v>
      </c>
      <c r="G4127" s="8">
        <v>1.5827900000000001E-5</v>
      </c>
      <c r="H4127" s="10">
        <v>16179.279380000002</v>
      </c>
      <c r="I4127" t="str">
        <f>IFERROR(VLOOKUP(D4127,'LEAID Match'!$A$2:$B$186,2,FALSE),"")</f>
        <v/>
      </c>
    </row>
    <row r="4128" spans="1:9" x14ac:dyDescent="0.2">
      <c r="A4128" t="str">
        <f t="shared" si="64"/>
        <v/>
      </c>
      <c r="B4128" s="15">
        <v>2018</v>
      </c>
      <c r="C4128" t="s">
        <v>1932</v>
      </c>
      <c r="D4128" t="s">
        <v>466</v>
      </c>
      <c r="E4128" t="s">
        <v>466</v>
      </c>
      <c r="F4128" s="10">
        <v>423196</v>
      </c>
      <c r="G4128" s="8">
        <v>1.50746E-5</v>
      </c>
      <c r="H4128" s="10">
        <v>20955.20146</v>
      </c>
      <c r="I4128" t="str">
        <f>IFERROR(VLOOKUP(D4128,'LEAID Match'!$A$2:$B$186,2,FALSE),"")</f>
        <v/>
      </c>
    </row>
    <row r="4129" spans="1:9" x14ac:dyDescent="0.2">
      <c r="A4129" t="str">
        <f t="shared" si="64"/>
        <v/>
      </c>
      <c r="B4129" s="15">
        <v>2019</v>
      </c>
      <c r="C4129" t="s">
        <v>1932</v>
      </c>
      <c r="D4129" t="s">
        <v>466</v>
      </c>
      <c r="E4129" t="s">
        <v>466</v>
      </c>
      <c r="F4129" s="10">
        <v>417319</v>
      </c>
      <c r="G4129" s="8">
        <v>1.6851399999999999E-5</v>
      </c>
      <c r="H4129" s="10">
        <v>28987.778279999999</v>
      </c>
      <c r="I4129" t="str">
        <f>IFERROR(VLOOKUP(D4129,'LEAID Match'!$A$2:$B$186,2,FALSE),"")</f>
        <v/>
      </c>
    </row>
    <row r="4130" spans="1:9" x14ac:dyDescent="0.2">
      <c r="A4130" t="str">
        <f t="shared" si="64"/>
        <v/>
      </c>
      <c r="B4130" s="15">
        <v>2020</v>
      </c>
      <c r="C4130" t="s">
        <v>1932</v>
      </c>
      <c r="D4130" t="s">
        <v>466</v>
      </c>
      <c r="E4130" t="s">
        <v>466</v>
      </c>
      <c r="F4130" s="10">
        <v>644087</v>
      </c>
      <c r="G4130" s="8">
        <v>2.1055399999999998E-5</v>
      </c>
      <c r="H4130" s="10">
        <v>48406.364599999994</v>
      </c>
      <c r="I4130" t="str">
        <f>IFERROR(VLOOKUP(D4130,'LEAID Match'!$A$2:$B$186,2,FALSE),"")</f>
        <v/>
      </c>
    </row>
    <row r="4131" spans="1:9" x14ac:dyDescent="0.2">
      <c r="A4131" t="str">
        <f t="shared" si="64"/>
        <v/>
      </c>
      <c r="B4131" s="15">
        <v>2021</v>
      </c>
      <c r="C4131" t="s">
        <v>1932</v>
      </c>
      <c r="D4131" t="s">
        <v>466</v>
      </c>
      <c r="E4131" t="s">
        <v>466</v>
      </c>
      <c r="F4131" s="10">
        <v>870102</v>
      </c>
      <c r="G4131" s="8">
        <v>3.0269299999999998E-5</v>
      </c>
      <c r="H4131" s="10">
        <v>65427.091949999995</v>
      </c>
      <c r="I4131" t="str">
        <f>IFERROR(VLOOKUP(D4131,'LEAID Match'!$A$2:$B$186,2,FALSE),"")</f>
        <v/>
      </c>
    </row>
    <row r="4132" spans="1:9" x14ac:dyDescent="0.2">
      <c r="A4132" t="str">
        <f t="shared" si="64"/>
        <v/>
      </c>
      <c r="B4132" s="15">
        <v>2022</v>
      </c>
      <c r="C4132" t="s">
        <v>1932</v>
      </c>
      <c r="D4132" t="s">
        <v>466</v>
      </c>
      <c r="E4132" t="s">
        <v>466</v>
      </c>
      <c r="F4132" s="10">
        <v>1059885</v>
      </c>
      <c r="G4132" s="8">
        <v>3.1841699999999997E-5</v>
      </c>
      <c r="H4132" s="10">
        <v>128328.41933999999</v>
      </c>
      <c r="I4132" t="str">
        <f>IFERROR(VLOOKUP(D4132,'LEAID Match'!$A$2:$B$186,2,FALSE),"")</f>
        <v/>
      </c>
    </row>
    <row r="4133" spans="1:9" x14ac:dyDescent="0.2">
      <c r="A4133" t="str">
        <f t="shared" si="64"/>
        <v/>
      </c>
      <c r="B4133" s="15">
        <v>2023</v>
      </c>
      <c r="C4133" t="s">
        <v>1932</v>
      </c>
      <c r="D4133" t="s">
        <v>466</v>
      </c>
      <c r="E4133" t="s">
        <v>466</v>
      </c>
      <c r="F4133" s="10">
        <v>770445</v>
      </c>
      <c r="G4133" s="8">
        <v>3.03055E-5</v>
      </c>
      <c r="H4133" s="10">
        <v>72518.03095</v>
      </c>
      <c r="I4133" t="str">
        <f>IFERROR(VLOOKUP(D4133,'LEAID Match'!$A$2:$B$186,2,FALSE),"")</f>
        <v/>
      </c>
    </row>
    <row r="4134" spans="1:9" x14ac:dyDescent="0.2">
      <c r="A4134" t="str">
        <f t="shared" si="64"/>
        <v/>
      </c>
      <c r="B4134" s="15">
        <v>2015</v>
      </c>
      <c r="C4134" t="s">
        <v>1933</v>
      </c>
      <c r="D4134" t="s">
        <v>467</v>
      </c>
      <c r="E4134" t="s">
        <v>467</v>
      </c>
      <c r="F4134" s="10">
        <v>460133</v>
      </c>
      <c r="G4134" s="8">
        <v>3.35055E-5</v>
      </c>
      <c r="H4134" s="10">
        <v>37636.728150000003</v>
      </c>
      <c r="I4134" t="str">
        <f>IFERROR(VLOOKUP(D4134,'LEAID Match'!$A$2:$B$186,2,FALSE),"")</f>
        <v/>
      </c>
    </row>
    <row r="4135" spans="1:9" x14ac:dyDescent="0.2">
      <c r="A4135" t="str">
        <f t="shared" si="64"/>
        <v/>
      </c>
      <c r="B4135" s="15">
        <v>2016</v>
      </c>
      <c r="C4135" t="s">
        <v>1933</v>
      </c>
      <c r="D4135" t="s">
        <v>467</v>
      </c>
      <c r="E4135" t="s">
        <v>467</v>
      </c>
      <c r="F4135" s="10">
        <v>500045</v>
      </c>
      <c r="G4135" s="8">
        <v>2.5925300000000001E-5</v>
      </c>
      <c r="H4135" s="10">
        <v>25336.795689999999</v>
      </c>
      <c r="I4135" t="str">
        <f>IFERROR(VLOOKUP(D4135,'LEAID Match'!$A$2:$B$186,2,FALSE),"")</f>
        <v/>
      </c>
    </row>
    <row r="4136" spans="1:9" x14ac:dyDescent="0.2">
      <c r="A4136" t="str">
        <f t="shared" si="64"/>
        <v/>
      </c>
      <c r="B4136" s="15">
        <v>2017</v>
      </c>
      <c r="C4136" t="s">
        <v>1933</v>
      </c>
      <c r="D4136" t="s">
        <v>467</v>
      </c>
      <c r="E4136" t="s">
        <v>467</v>
      </c>
      <c r="F4136" s="10">
        <v>462016</v>
      </c>
      <c r="G4136" s="8">
        <v>1.9516399999999998E-5</v>
      </c>
      <c r="H4136" s="10">
        <v>19949.664079999999</v>
      </c>
      <c r="I4136" t="str">
        <f>IFERROR(VLOOKUP(D4136,'LEAID Match'!$A$2:$B$186,2,FALSE),"")</f>
        <v/>
      </c>
    </row>
    <row r="4137" spans="1:9" x14ac:dyDescent="0.2">
      <c r="A4137" t="str">
        <f t="shared" si="64"/>
        <v/>
      </c>
      <c r="B4137" s="15">
        <v>2018</v>
      </c>
      <c r="C4137" t="s">
        <v>1933</v>
      </c>
      <c r="D4137" t="s">
        <v>467</v>
      </c>
      <c r="E4137" t="s">
        <v>467</v>
      </c>
      <c r="F4137" s="10">
        <v>672862</v>
      </c>
      <c r="G4137" s="8">
        <v>2.3967900000000001E-5</v>
      </c>
      <c r="H4137" s="10">
        <v>33317.77779</v>
      </c>
      <c r="I4137" t="str">
        <f>IFERROR(VLOOKUP(D4137,'LEAID Match'!$A$2:$B$186,2,FALSE),"")</f>
        <v/>
      </c>
    </row>
    <row r="4138" spans="1:9" x14ac:dyDescent="0.2">
      <c r="A4138" t="str">
        <f t="shared" si="64"/>
        <v/>
      </c>
      <c r="B4138" s="15">
        <v>2019</v>
      </c>
      <c r="C4138" t="s">
        <v>1933</v>
      </c>
      <c r="D4138" t="s">
        <v>467</v>
      </c>
      <c r="E4138" t="s">
        <v>467</v>
      </c>
      <c r="F4138" s="10">
        <v>623338</v>
      </c>
      <c r="G4138" s="8">
        <v>2.5170399999999999E-5</v>
      </c>
      <c r="H4138" s="10">
        <v>43298.122080000001</v>
      </c>
      <c r="I4138" t="str">
        <f>IFERROR(VLOOKUP(D4138,'LEAID Match'!$A$2:$B$186,2,FALSE),"")</f>
        <v/>
      </c>
    </row>
    <row r="4139" spans="1:9" x14ac:dyDescent="0.2">
      <c r="A4139" t="str">
        <f t="shared" si="64"/>
        <v/>
      </c>
      <c r="B4139" s="15">
        <v>2020</v>
      </c>
      <c r="C4139" t="s">
        <v>1933</v>
      </c>
      <c r="D4139" t="s">
        <v>467</v>
      </c>
      <c r="E4139" t="s">
        <v>467</v>
      </c>
      <c r="F4139" s="10">
        <v>556999</v>
      </c>
      <c r="G4139" s="8">
        <v>1.82085E-5</v>
      </c>
      <c r="H4139" s="10">
        <v>41861.341500000002</v>
      </c>
      <c r="I4139" t="str">
        <f>IFERROR(VLOOKUP(D4139,'LEAID Match'!$A$2:$B$186,2,FALSE),"")</f>
        <v/>
      </c>
    </row>
    <row r="4140" spans="1:9" x14ac:dyDescent="0.2">
      <c r="A4140" t="str">
        <f t="shared" si="64"/>
        <v/>
      </c>
      <c r="B4140" s="15">
        <v>2021</v>
      </c>
      <c r="C4140" t="s">
        <v>1933</v>
      </c>
      <c r="D4140" t="s">
        <v>467</v>
      </c>
      <c r="E4140" t="s">
        <v>467</v>
      </c>
      <c r="F4140" s="10">
        <v>432157</v>
      </c>
      <c r="G4140" s="8">
        <v>1.5034E-5</v>
      </c>
      <c r="H4140" s="10">
        <v>32495.991000000002</v>
      </c>
      <c r="I4140" t="str">
        <f>IFERROR(VLOOKUP(D4140,'LEAID Match'!$A$2:$B$186,2,FALSE),"")</f>
        <v/>
      </c>
    </row>
    <row r="4141" spans="1:9" x14ac:dyDescent="0.2">
      <c r="A4141" t="str">
        <f t="shared" si="64"/>
        <v/>
      </c>
      <c r="B4141" s="15">
        <v>2022</v>
      </c>
      <c r="C4141" t="s">
        <v>1933</v>
      </c>
      <c r="D4141" t="s">
        <v>467</v>
      </c>
      <c r="E4141" t="s">
        <v>467</v>
      </c>
      <c r="F4141" s="10">
        <v>617585</v>
      </c>
      <c r="G4141" s="8">
        <v>1.8553899999999999E-5</v>
      </c>
      <c r="H4141" s="10">
        <v>74775.927779999998</v>
      </c>
      <c r="I4141" t="str">
        <f>IFERROR(VLOOKUP(D4141,'LEAID Match'!$A$2:$B$186,2,FALSE),"")</f>
        <v/>
      </c>
    </row>
    <row r="4142" spans="1:9" x14ac:dyDescent="0.2">
      <c r="A4142" t="str">
        <f t="shared" si="64"/>
        <v/>
      </c>
      <c r="B4142" s="15">
        <v>2023</v>
      </c>
      <c r="C4142" t="s">
        <v>1933</v>
      </c>
      <c r="D4142" t="s">
        <v>467</v>
      </c>
      <c r="E4142" t="s">
        <v>467</v>
      </c>
      <c r="F4142" s="10">
        <v>553007</v>
      </c>
      <c r="G4142" s="8">
        <v>2.1752599999999999E-5</v>
      </c>
      <c r="H4142" s="10">
        <v>52051.796539999996</v>
      </c>
      <c r="I4142" t="str">
        <f>IFERROR(VLOOKUP(D4142,'LEAID Match'!$A$2:$B$186,2,FALSE),"")</f>
        <v/>
      </c>
    </row>
    <row r="4143" spans="1:9" x14ac:dyDescent="0.2">
      <c r="A4143" t="str">
        <f t="shared" si="64"/>
        <v/>
      </c>
      <c r="B4143" s="15">
        <v>2015</v>
      </c>
      <c r="C4143" t="s">
        <v>1934</v>
      </c>
      <c r="D4143" t="s">
        <v>468</v>
      </c>
      <c r="E4143" t="s">
        <v>468</v>
      </c>
      <c r="F4143" s="10">
        <v>14474</v>
      </c>
      <c r="G4143" s="8">
        <v>1.054E-6</v>
      </c>
      <c r="H4143" s="10">
        <v>1183.9582</v>
      </c>
      <c r="I4143" t="str">
        <f>IFERROR(VLOOKUP(D4143,'LEAID Match'!$A$2:$B$186,2,FALSE),"")</f>
        <v/>
      </c>
    </row>
    <row r="4144" spans="1:9" x14ac:dyDescent="0.2">
      <c r="A4144" t="str">
        <f t="shared" si="64"/>
        <v/>
      </c>
      <c r="B4144" s="15">
        <v>2016</v>
      </c>
      <c r="C4144" t="s">
        <v>1934</v>
      </c>
      <c r="D4144" t="s">
        <v>468</v>
      </c>
      <c r="E4144" t="s">
        <v>468</v>
      </c>
      <c r="F4144" s="10">
        <v>23147</v>
      </c>
      <c r="G4144" s="8">
        <v>1.2001E-6</v>
      </c>
      <c r="H4144" s="10">
        <v>1172.8577299999999</v>
      </c>
      <c r="I4144" t="str">
        <f>IFERROR(VLOOKUP(D4144,'LEAID Match'!$A$2:$B$186,2,FALSE),"")</f>
        <v/>
      </c>
    </row>
    <row r="4145" spans="1:9" x14ac:dyDescent="0.2">
      <c r="A4145" t="str">
        <f t="shared" si="64"/>
        <v/>
      </c>
      <c r="B4145" s="15">
        <v>2017</v>
      </c>
      <c r="C4145" t="s">
        <v>1934</v>
      </c>
      <c r="D4145" t="s">
        <v>468</v>
      </c>
      <c r="E4145" t="s">
        <v>468</v>
      </c>
      <c r="F4145" s="10">
        <v>28253</v>
      </c>
      <c r="G4145" s="8">
        <v>1.1935000000000001E-6</v>
      </c>
      <c r="H4145" s="10">
        <v>1219.9957000000002</v>
      </c>
      <c r="I4145" t="str">
        <f>IFERROR(VLOOKUP(D4145,'LEAID Match'!$A$2:$B$186,2,FALSE),"")</f>
        <v/>
      </c>
    </row>
    <row r="4146" spans="1:9" x14ac:dyDescent="0.2">
      <c r="A4146" t="str">
        <f t="shared" si="64"/>
        <v/>
      </c>
      <c r="B4146" s="15">
        <v>2018</v>
      </c>
      <c r="C4146" t="s">
        <v>1934</v>
      </c>
      <c r="D4146" t="s">
        <v>468</v>
      </c>
      <c r="E4146" t="s">
        <v>468</v>
      </c>
      <c r="F4146" s="10">
        <v>34636</v>
      </c>
      <c r="G4146" s="8">
        <v>1.2337999999999999E-6</v>
      </c>
      <c r="H4146" s="10">
        <v>1715.10538</v>
      </c>
      <c r="I4146" t="str">
        <f>IFERROR(VLOOKUP(D4146,'LEAID Match'!$A$2:$B$186,2,FALSE),"")</f>
        <v/>
      </c>
    </row>
    <row r="4147" spans="1:9" x14ac:dyDescent="0.2">
      <c r="A4147" t="str">
        <f t="shared" si="64"/>
        <v/>
      </c>
      <c r="B4147" s="15">
        <v>2019</v>
      </c>
      <c r="C4147" t="s">
        <v>1934</v>
      </c>
      <c r="D4147" t="s">
        <v>468</v>
      </c>
      <c r="E4147" t="s">
        <v>468</v>
      </c>
      <c r="F4147" s="10" t="s">
        <v>29</v>
      </c>
      <c r="G4147" s="8">
        <v>0</v>
      </c>
      <c r="H4147" s="10">
        <v>0</v>
      </c>
      <c r="I4147" t="str">
        <f>IFERROR(VLOOKUP(D4147,'LEAID Match'!$A$2:$B$186,2,FALSE),"")</f>
        <v/>
      </c>
    </row>
    <row r="4148" spans="1:9" x14ac:dyDescent="0.2">
      <c r="A4148" t="str">
        <f t="shared" si="64"/>
        <v/>
      </c>
      <c r="B4148" s="15">
        <v>2020</v>
      </c>
      <c r="C4148" t="s">
        <v>1934</v>
      </c>
      <c r="D4148" t="s">
        <v>468</v>
      </c>
      <c r="E4148" t="s">
        <v>468</v>
      </c>
      <c r="F4148" s="10" t="s">
        <v>29</v>
      </c>
      <c r="G4148" s="8">
        <v>0</v>
      </c>
      <c r="H4148" s="10">
        <v>0</v>
      </c>
      <c r="I4148" t="str">
        <f>IFERROR(VLOOKUP(D4148,'LEAID Match'!$A$2:$B$186,2,FALSE),"")</f>
        <v/>
      </c>
    </row>
    <row r="4149" spans="1:9" x14ac:dyDescent="0.2">
      <c r="A4149" t="str">
        <f t="shared" si="64"/>
        <v/>
      </c>
      <c r="B4149" s="15">
        <v>2021</v>
      </c>
      <c r="C4149" t="s">
        <v>1934</v>
      </c>
      <c r="D4149" t="s">
        <v>468</v>
      </c>
      <c r="E4149" t="s">
        <v>468</v>
      </c>
      <c r="F4149" s="10" t="s">
        <v>29</v>
      </c>
      <c r="G4149" s="8">
        <v>0</v>
      </c>
      <c r="H4149" s="10">
        <v>0</v>
      </c>
      <c r="I4149" t="str">
        <f>IFERROR(VLOOKUP(D4149,'LEAID Match'!$A$2:$B$186,2,FALSE),"")</f>
        <v/>
      </c>
    </row>
    <row r="4150" spans="1:9" x14ac:dyDescent="0.2">
      <c r="A4150" t="str">
        <f t="shared" si="64"/>
        <v/>
      </c>
      <c r="B4150" s="15">
        <v>2022</v>
      </c>
      <c r="C4150" t="s">
        <v>1934</v>
      </c>
      <c r="D4150" t="s">
        <v>468</v>
      </c>
      <c r="E4150" t="s">
        <v>468</v>
      </c>
      <c r="F4150" s="10" t="s">
        <v>29</v>
      </c>
      <c r="G4150" s="8">
        <v>0</v>
      </c>
      <c r="H4150" s="10">
        <v>0</v>
      </c>
      <c r="I4150" t="str">
        <f>IFERROR(VLOOKUP(D4150,'LEAID Match'!$A$2:$B$186,2,FALSE),"")</f>
        <v/>
      </c>
    </row>
    <row r="4151" spans="1:9" x14ac:dyDescent="0.2">
      <c r="A4151" t="str">
        <f t="shared" si="64"/>
        <v/>
      </c>
      <c r="B4151" s="15">
        <v>2023</v>
      </c>
      <c r="C4151" t="s">
        <v>1934</v>
      </c>
      <c r="D4151" t="s">
        <v>468</v>
      </c>
      <c r="E4151" t="s">
        <v>468</v>
      </c>
      <c r="F4151" s="10">
        <v>531150</v>
      </c>
      <c r="G4151" s="8">
        <v>2.0892800000000001E-5</v>
      </c>
      <c r="H4151" s="10">
        <v>49994.381120000005</v>
      </c>
      <c r="I4151" t="str">
        <f>IFERROR(VLOOKUP(D4151,'LEAID Match'!$A$2:$B$186,2,FALSE),"")</f>
        <v/>
      </c>
    </row>
    <row r="4152" spans="1:9" x14ac:dyDescent="0.2">
      <c r="A4152" t="str">
        <f t="shared" si="64"/>
        <v/>
      </c>
      <c r="B4152" s="15">
        <v>2015</v>
      </c>
      <c r="C4152" t="s">
        <v>1935</v>
      </c>
      <c r="D4152" t="s">
        <v>469</v>
      </c>
      <c r="E4152" t="s">
        <v>469</v>
      </c>
      <c r="F4152" s="10">
        <v>484167</v>
      </c>
      <c r="G4152" s="8">
        <v>3.5255600000000002E-5</v>
      </c>
      <c r="H4152" s="10">
        <v>39602.61548</v>
      </c>
      <c r="I4152" t="str">
        <f>IFERROR(VLOOKUP(D4152,'LEAID Match'!$A$2:$B$186,2,FALSE),"")</f>
        <v/>
      </c>
    </row>
    <row r="4153" spans="1:9" x14ac:dyDescent="0.2">
      <c r="A4153" t="str">
        <f t="shared" si="64"/>
        <v/>
      </c>
      <c r="B4153" s="15">
        <v>2016</v>
      </c>
      <c r="C4153" t="s">
        <v>1935</v>
      </c>
      <c r="D4153" t="s">
        <v>469</v>
      </c>
      <c r="E4153" t="s">
        <v>469</v>
      </c>
      <c r="F4153" s="10">
        <v>679674</v>
      </c>
      <c r="G4153" s="8">
        <v>3.5238399999999998E-5</v>
      </c>
      <c r="H4153" s="10">
        <v>34438.488319999997</v>
      </c>
      <c r="I4153" t="str">
        <f>IFERROR(VLOOKUP(D4153,'LEAID Match'!$A$2:$B$186,2,FALSE),"")</f>
        <v/>
      </c>
    </row>
    <row r="4154" spans="1:9" x14ac:dyDescent="0.2">
      <c r="A4154" t="str">
        <f t="shared" si="64"/>
        <v/>
      </c>
      <c r="B4154" s="15">
        <v>2017</v>
      </c>
      <c r="C4154" t="s">
        <v>1935</v>
      </c>
      <c r="D4154" t="s">
        <v>469</v>
      </c>
      <c r="E4154" t="s">
        <v>469</v>
      </c>
      <c r="F4154" s="10">
        <v>776754</v>
      </c>
      <c r="G4154" s="8">
        <v>3.2811400000000002E-5</v>
      </c>
      <c r="H4154" s="10">
        <v>33539.81308</v>
      </c>
      <c r="I4154" t="str">
        <f>IFERROR(VLOOKUP(D4154,'LEAID Match'!$A$2:$B$186,2,FALSE),"")</f>
        <v/>
      </c>
    </row>
    <row r="4155" spans="1:9" x14ac:dyDescent="0.2">
      <c r="A4155" t="str">
        <f t="shared" si="64"/>
        <v/>
      </c>
      <c r="B4155" s="15">
        <v>2018</v>
      </c>
      <c r="C4155" t="s">
        <v>1935</v>
      </c>
      <c r="D4155" t="s">
        <v>469</v>
      </c>
      <c r="E4155" t="s">
        <v>469</v>
      </c>
      <c r="F4155" s="10">
        <v>880679</v>
      </c>
      <c r="G4155" s="8">
        <v>3.1370500000000001E-5</v>
      </c>
      <c r="H4155" s="10">
        <v>43608.13205</v>
      </c>
      <c r="I4155" t="str">
        <f>IFERROR(VLOOKUP(D4155,'LEAID Match'!$A$2:$B$186,2,FALSE),"")</f>
        <v/>
      </c>
    </row>
    <row r="4156" spans="1:9" x14ac:dyDescent="0.2">
      <c r="A4156" t="str">
        <f t="shared" si="64"/>
        <v/>
      </c>
      <c r="B4156" s="15">
        <v>2019</v>
      </c>
      <c r="C4156" t="s">
        <v>1935</v>
      </c>
      <c r="D4156" t="s">
        <v>469</v>
      </c>
      <c r="E4156" t="s">
        <v>469</v>
      </c>
      <c r="F4156" s="10">
        <v>413992</v>
      </c>
      <c r="G4156" s="8">
        <v>1.6716999999999999E-5</v>
      </c>
      <c r="H4156" s="10">
        <v>28756.5834</v>
      </c>
      <c r="I4156" t="str">
        <f>IFERROR(VLOOKUP(D4156,'LEAID Match'!$A$2:$B$186,2,FALSE),"")</f>
        <v/>
      </c>
    </row>
    <row r="4157" spans="1:9" x14ac:dyDescent="0.2">
      <c r="A4157" t="str">
        <f t="shared" si="64"/>
        <v/>
      </c>
      <c r="B4157" s="15">
        <v>2020</v>
      </c>
      <c r="C4157" t="s">
        <v>1935</v>
      </c>
      <c r="D4157" t="s">
        <v>469</v>
      </c>
      <c r="E4157" t="s">
        <v>469</v>
      </c>
      <c r="F4157" s="10">
        <v>1183112</v>
      </c>
      <c r="G4157" s="8">
        <v>3.8676400000000001E-5</v>
      </c>
      <c r="H4157" s="10">
        <v>88917.043600000005</v>
      </c>
      <c r="I4157" t="str">
        <f>IFERROR(VLOOKUP(D4157,'LEAID Match'!$A$2:$B$186,2,FALSE),"")</f>
        <v/>
      </c>
    </row>
    <row r="4158" spans="1:9" x14ac:dyDescent="0.2">
      <c r="A4158" t="str">
        <f t="shared" si="64"/>
        <v/>
      </c>
      <c r="B4158" s="15">
        <v>2021</v>
      </c>
      <c r="C4158" t="s">
        <v>1935</v>
      </c>
      <c r="D4158" t="s">
        <v>469</v>
      </c>
      <c r="E4158" t="s">
        <v>469</v>
      </c>
      <c r="F4158" s="10">
        <v>1386346</v>
      </c>
      <c r="G4158" s="8">
        <v>4.8228500000000001E-5</v>
      </c>
      <c r="H4158" s="10">
        <v>104245.90275000001</v>
      </c>
      <c r="I4158" t="str">
        <f>IFERROR(VLOOKUP(D4158,'LEAID Match'!$A$2:$B$186,2,FALSE),"")</f>
        <v/>
      </c>
    </row>
    <row r="4159" spans="1:9" x14ac:dyDescent="0.2">
      <c r="A4159" t="str">
        <f t="shared" si="64"/>
        <v/>
      </c>
      <c r="B4159" s="15">
        <v>2022</v>
      </c>
      <c r="C4159" t="s">
        <v>1935</v>
      </c>
      <c r="D4159" t="s">
        <v>469</v>
      </c>
      <c r="E4159" t="s">
        <v>469</v>
      </c>
      <c r="F4159" s="10">
        <v>2075868</v>
      </c>
      <c r="G4159" s="8">
        <v>6.2364600000000003E-5</v>
      </c>
      <c r="H4159" s="10">
        <v>251341.81092000002</v>
      </c>
      <c r="I4159" t="str">
        <f>IFERROR(VLOOKUP(D4159,'LEAID Match'!$A$2:$B$186,2,FALSE),"")</f>
        <v/>
      </c>
    </row>
    <row r="4160" spans="1:9" x14ac:dyDescent="0.2">
      <c r="A4160" t="str">
        <f t="shared" si="64"/>
        <v/>
      </c>
      <c r="B4160" s="15">
        <v>2023</v>
      </c>
      <c r="C4160" t="s">
        <v>1935</v>
      </c>
      <c r="D4160" t="s">
        <v>469</v>
      </c>
      <c r="E4160" t="s">
        <v>469</v>
      </c>
      <c r="F4160" s="10">
        <v>2517175</v>
      </c>
      <c r="G4160" s="8">
        <v>9.9013399999999996E-5</v>
      </c>
      <c r="H4160" s="10">
        <v>236929.16485999999</v>
      </c>
      <c r="I4160" t="str">
        <f>IFERROR(VLOOKUP(D4160,'LEAID Match'!$A$2:$B$186,2,FALSE),"")</f>
        <v/>
      </c>
    </row>
    <row r="4161" spans="1:9" x14ac:dyDescent="0.2">
      <c r="A4161" t="str">
        <f t="shared" si="64"/>
        <v/>
      </c>
      <c r="B4161" s="15">
        <v>2015</v>
      </c>
      <c r="C4161" t="s">
        <v>1936</v>
      </c>
      <c r="D4161" t="s">
        <v>470</v>
      </c>
      <c r="E4161" t="s">
        <v>470</v>
      </c>
      <c r="F4161" s="10">
        <v>88833</v>
      </c>
      <c r="G4161" s="8">
        <v>6.4686000000000002E-6</v>
      </c>
      <c r="H4161" s="10">
        <v>7266.1783800000003</v>
      </c>
      <c r="I4161" t="str">
        <f>IFERROR(VLOOKUP(D4161,'LEAID Match'!$A$2:$B$186,2,FALSE),"")</f>
        <v/>
      </c>
    </row>
    <row r="4162" spans="1:9" x14ac:dyDescent="0.2">
      <c r="A4162" t="str">
        <f t="shared" si="64"/>
        <v/>
      </c>
      <c r="B4162" s="15">
        <v>2016</v>
      </c>
      <c r="C4162" t="s">
        <v>1936</v>
      </c>
      <c r="D4162" t="s">
        <v>470</v>
      </c>
      <c r="E4162" t="s">
        <v>470</v>
      </c>
      <c r="F4162" s="10">
        <v>103518</v>
      </c>
      <c r="G4162" s="8">
        <v>5.3669999999999996E-6</v>
      </c>
      <c r="H4162" s="10">
        <v>5245.1690999999992</v>
      </c>
      <c r="I4162" t="str">
        <f>IFERROR(VLOOKUP(D4162,'LEAID Match'!$A$2:$B$186,2,FALSE),"")</f>
        <v/>
      </c>
    </row>
    <row r="4163" spans="1:9" x14ac:dyDescent="0.2">
      <c r="A4163" t="str">
        <f t="shared" ref="A4163:A4226" si="65">I4163</f>
        <v/>
      </c>
      <c r="B4163" s="15">
        <v>2017</v>
      </c>
      <c r="C4163" t="s">
        <v>1936</v>
      </c>
      <c r="D4163" t="s">
        <v>470</v>
      </c>
      <c r="E4163" t="s">
        <v>470</v>
      </c>
      <c r="F4163" s="10">
        <v>150161</v>
      </c>
      <c r="G4163" s="8">
        <v>6.3431000000000003E-6</v>
      </c>
      <c r="H4163" s="10">
        <v>6483.9168200000004</v>
      </c>
      <c r="I4163" t="str">
        <f>IFERROR(VLOOKUP(D4163,'LEAID Match'!$A$2:$B$186,2,FALSE),"")</f>
        <v/>
      </c>
    </row>
    <row r="4164" spans="1:9" x14ac:dyDescent="0.2">
      <c r="A4164" t="str">
        <f t="shared" si="65"/>
        <v/>
      </c>
      <c r="B4164" s="15">
        <v>2018</v>
      </c>
      <c r="C4164" t="s">
        <v>1936</v>
      </c>
      <c r="D4164" t="s">
        <v>470</v>
      </c>
      <c r="E4164" t="s">
        <v>470</v>
      </c>
      <c r="F4164" s="10">
        <v>153011</v>
      </c>
      <c r="G4164" s="8">
        <v>5.4504000000000004E-6</v>
      </c>
      <c r="H4164" s="10">
        <v>7576.6010400000005</v>
      </c>
      <c r="I4164" t="str">
        <f>IFERROR(VLOOKUP(D4164,'LEAID Match'!$A$2:$B$186,2,FALSE),"")</f>
        <v/>
      </c>
    </row>
    <row r="4165" spans="1:9" x14ac:dyDescent="0.2">
      <c r="A4165" t="str">
        <f t="shared" si="65"/>
        <v/>
      </c>
      <c r="B4165" s="15">
        <v>2019</v>
      </c>
      <c r="C4165" t="s">
        <v>1936</v>
      </c>
      <c r="D4165" t="s">
        <v>470</v>
      </c>
      <c r="E4165" t="s">
        <v>470</v>
      </c>
      <c r="F4165" s="10" t="s">
        <v>29</v>
      </c>
      <c r="G4165" s="8">
        <v>0</v>
      </c>
      <c r="H4165" s="10">
        <v>0</v>
      </c>
      <c r="I4165" t="str">
        <f>IFERROR(VLOOKUP(D4165,'LEAID Match'!$A$2:$B$186,2,FALSE),"")</f>
        <v/>
      </c>
    </row>
    <row r="4166" spans="1:9" x14ac:dyDescent="0.2">
      <c r="A4166" t="str">
        <f t="shared" si="65"/>
        <v/>
      </c>
      <c r="B4166" s="15">
        <v>2020</v>
      </c>
      <c r="C4166" t="s">
        <v>1936</v>
      </c>
      <c r="D4166" t="s">
        <v>470</v>
      </c>
      <c r="E4166" t="s">
        <v>470</v>
      </c>
      <c r="F4166" s="10">
        <v>67209</v>
      </c>
      <c r="G4166" s="8">
        <v>2.1971000000000001E-6</v>
      </c>
      <c r="H4166" s="10">
        <v>5051.1329000000005</v>
      </c>
      <c r="I4166" t="str">
        <f>IFERROR(VLOOKUP(D4166,'LEAID Match'!$A$2:$B$186,2,FALSE),"")</f>
        <v/>
      </c>
    </row>
    <row r="4167" spans="1:9" x14ac:dyDescent="0.2">
      <c r="A4167" t="str">
        <f t="shared" si="65"/>
        <v/>
      </c>
      <c r="B4167" s="15">
        <v>2021</v>
      </c>
      <c r="C4167" t="s">
        <v>1936</v>
      </c>
      <c r="D4167" t="s">
        <v>470</v>
      </c>
      <c r="E4167" t="s">
        <v>470</v>
      </c>
      <c r="F4167" s="10">
        <v>69503</v>
      </c>
      <c r="G4167" s="8">
        <v>2.4179000000000002E-6</v>
      </c>
      <c r="H4167" s="10">
        <v>5226.2908500000003</v>
      </c>
      <c r="I4167" t="str">
        <f>IFERROR(VLOOKUP(D4167,'LEAID Match'!$A$2:$B$186,2,FALSE),"")</f>
        <v/>
      </c>
    </row>
    <row r="4168" spans="1:9" x14ac:dyDescent="0.2">
      <c r="A4168" t="str">
        <f t="shared" si="65"/>
        <v/>
      </c>
      <c r="B4168" s="15">
        <v>2022</v>
      </c>
      <c r="C4168" t="s">
        <v>1936</v>
      </c>
      <c r="D4168" t="s">
        <v>470</v>
      </c>
      <c r="E4168" t="s">
        <v>470</v>
      </c>
      <c r="F4168" s="10">
        <v>79940</v>
      </c>
      <c r="G4168" s="8">
        <v>2.4016E-6</v>
      </c>
      <c r="H4168" s="10">
        <v>9678.9283200000009</v>
      </c>
      <c r="I4168" t="str">
        <f>IFERROR(VLOOKUP(D4168,'LEAID Match'!$A$2:$B$186,2,FALSE),"")</f>
        <v/>
      </c>
    </row>
    <row r="4169" spans="1:9" x14ac:dyDescent="0.2">
      <c r="A4169" t="str">
        <f t="shared" si="65"/>
        <v/>
      </c>
      <c r="B4169" s="15">
        <v>2023</v>
      </c>
      <c r="C4169" t="s">
        <v>1936</v>
      </c>
      <c r="D4169" t="s">
        <v>470</v>
      </c>
      <c r="E4169" t="s">
        <v>470</v>
      </c>
      <c r="F4169" s="10">
        <v>72451</v>
      </c>
      <c r="G4169" s="8">
        <v>2.8499E-6</v>
      </c>
      <c r="H4169" s="10">
        <v>6819.5257099999999</v>
      </c>
      <c r="I4169" t="str">
        <f>IFERROR(VLOOKUP(D4169,'LEAID Match'!$A$2:$B$186,2,FALSE),"")</f>
        <v/>
      </c>
    </row>
    <row r="4170" spans="1:9" x14ac:dyDescent="0.2">
      <c r="A4170" t="str">
        <f t="shared" si="65"/>
        <v/>
      </c>
      <c r="B4170" s="15">
        <v>2015</v>
      </c>
      <c r="C4170" t="s">
        <v>1937</v>
      </c>
      <c r="D4170" t="s">
        <v>471</v>
      </c>
      <c r="E4170" t="s">
        <v>471</v>
      </c>
      <c r="F4170" s="10" t="s">
        <v>29</v>
      </c>
      <c r="G4170" s="8">
        <v>0</v>
      </c>
      <c r="H4170" s="10">
        <v>0</v>
      </c>
      <c r="I4170" t="str">
        <f>IFERROR(VLOOKUP(D4170,'LEAID Match'!$A$2:$B$186,2,FALSE),"")</f>
        <v/>
      </c>
    </row>
    <row r="4171" spans="1:9" x14ac:dyDescent="0.2">
      <c r="A4171" t="str">
        <f t="shared" si="65"/>
        <v/>
      </c>
      <c r="B4171" s="15">
        <v>2016</v>
      </c>
      <c r="C4171" t="s">
        <v>1937</v>
      </c>
      <c r="D4171" t="s">
        <v>471</v>
      </c>
      <c r="E4171" t="s">
        <v>471</v>
      </c>
      <c r="F4171" s="10" t="s">
        <v>29</v>
      </c>
      <c r="G4171" s="8">
        <v>0</v>
      </c>
      <c r="H4171" s="10">
        <v>0</v>
      </c>
      <c r="I4171" t="str">
        <f>IFERROR(VLOOKUP(D4171,'LEAID Match'!$A$2:$B$186,2,FALSE),"")</f>
        <v/>
      </c>
    </row>
    <row r="4172" spans="1:9" x14ac:dyDescent="0.2">
      <c r="A4172" t="str">
        <f t="shared" si="65"/>
        <v/>
      </c>
      <c r="B4172" s="15">
        <v>2017</v>
      </c>
      <c r="C4172" t="s">
        <v>1937</v>
      </c>
      <c r="D4172" t="s">
        <v>471</v>
      </c>
      <c r="E4172" t="s">
        <v>471</v>
      </c>
      <c r="F4172" s="10" t="s">
        <v>29</v>
      </c>
      <c r="G4172" s="8">
        <v>0</v>
      </c>
      <c r="H4172" s="10">
        <v>0</v>
      </c>
      <c r="I4172" t="str">
        <f>IFERROR(VLOOKUP(D4172,'LEAID Match'!$A$2:$B$186,2,FALSE),"")</f>
        <v/>
      </c>
    </row>
    <row r="4173" spans="1:9" x14ac:dyDescent="0.2">
      <c r="A4173" t="str">
        <f t="shared" si="65"/>
        <v/>
      </c>
      <c r="B4173" s="15">
        <v>2018</v>
      </c>
      <c r="C4173" t="s">
        <v>1937</v>
      </c>
      <c r="D4173" t="s">
        <v>471</v>
      </c>
      <c r="E4173" t="s">
        <v>471</v>
      </c>
      <c r="F4173" s="10" t="s">
        <v>29</v>
      </c>
      <c r="G4173" s="8">
        <v>0</v>
      </c>
      <c r="H4173" s="10">
        <v>0</v>
      </c>
      <c r="I4173" t="str">
        <f>IFERROR(VLOOKUP(D4173,'LEAID Match'!$A$2:$B$186,2,FALSE),"")</f>
        <v/>
      </c>
    </row>
    <row r="4174" spans="1:9" x14ac:dyDescent="0.2">
      <c r="A4174" t="str">
        <f t="shared" si="65"/>
        <v/>
      </c>
      <c r="B4174" s="15">
        <v>2019</v>
      </c>
      <c r="C4174" t="s">
        <v>1937</v>
      </c>
      <c r="D4174" t="s">
        <v>471</v>
      </c>
      <c r="E4174" t="s">
        <v>471</v>
      </c>
      <c r="F4174" s="10" t="s">
        <v>29</v>
      </c>
      <c r="G4174" s="8">
        <v>0</v>
      </c>
      <c r="H4174" s="10">
        <v>0</v>
      </c>
      <c r="I4174" t="str">
        <f>IFERROR(VLOOKUP(D4174,'LEAID Match'!$A$2:$B$186,2,FALSE),"")</f>
        <v/>
      </c>
    </row>
    <row r="4175" spans="1:9" x14ac:dyDescent="0.2">
      <c r="A4175" t="str">
        <f t="shared" si="65"/>
        <v/>
      </c>
      <c r="B4175" s="15">
        <v>2020</v>
      </c>
      <c r="C4175" t="s">
        <v>1937</v>
      </c>
      <c r="D4175" t="s">
        <v>471</v>
      </c>
      <c r="E4175" t="s">
        <v>471</v>
      </c>
      <c r="F4175" s="10" t="s">
        <v>29</v>
      </c>
      <c r="G4175" s="8">
        <v>0</v>
      </c>
      <c r="H4175" s="10">
        <v>0</v>
      </c>
      <c r="I4175" t="str">
        <f>IFERROR(VLOOKUP(D4175,'LEAID Match'!$A$2:$B$186,2,FALSE),"")</f>
        <v/>
      </c>
    </row>
    <row r="4176" spans="1:9" x14ac:dyDescent="0.2">
      <c r="A4176" t="str">
        <f t="shared" si="65"/>
        <v/>
      </c>
      <c r="B4176" s="15">
        <v>2021</v>
      </c>
      <c r="C4176" t="s">
        <v>1937</v>
      </c>
      <c r="D4176" t="s">
        <v>471</v>
      </c>
      <c r="E4176" t="s">
        <v>471</v>
      </c>
      <c r="F4176" s="10" t="s">
        <v>29</v>
      </c>
      <c r="G4176" s="8">
        <v>0</v>
      </c>
      <c r="H4176" s="10">
        <v>0</v>
      </c>
      <c r="I4176" t="str">
        <f>IFERROR(VLOOKUP(D4176,'LEAID Match'!$A$2:$B$186,2,FALSE),"")</f>
        <v/>
      </c>
    </row>
    <row r="4177" spans="1:9" x14ac:dyDescent="0.2">
      <c r="A4177" t="str">
        <f t="shared" si="65"/>
        <v/>
      </c>
      <c r="B4177" s="15">
        <v>2022</v>
      </c>
      <c r="C4177" t="s">
        <v>1937</v>
      </c>
      <c r="D4177" t="s">
        <v>471</v>
      </c>
      <c r="E4177" t="s">
        <v>471</v>
      </c>
      <c r="F4177" s="10" t="s">
        <v>29</v>
      </c>
      <c r="G4177" s="8">
        <v>0</v>
      </c>
      <c r="H4177" s="10">
        <v>0</v>
      </c>
      <c r="I4177" t="str">
        <f>IFERROR(VLOOKUP(D4177,'LEAID Match'!$A$2:$B$186,2,FALSE),"")</f>
        <v/>
      </c>
    </row>
    <row r="4178" spans="1:9" x14ac:dyDescent="0.2">
      <c r="A4178" t="str">
        <f t="shared" si="65"/>
        <v/>
      </c>
      <c r="B4178" s="15">
        <v>2023</v>
      </c>
      <c r="C4178" t="s">
        <v>1937</v>
      </c>
      <c r="D4178" t="s">
        <v>471</v>
      </c>
      <c r="E4178" t="s">
        <v>471</v>
      </c>
      <c r="F4178" s="10" t="s">
        <v>2013</v>
      </c>
      <c r="G4178" s="8">
        <v>0</v>
      </c>
      <c r="H4178" s="10">
        <v>0</v>
      </c>
      <c r="I4178" t="str">
        <f>IFERROR(VLOOKUP(D4178,'LEAID Match'!$A$2:$B$186,2,FALSE),"")</f>
        <v/>
      </c>
    </row>
    <row r="4179" spans="1:9" x14ac:dyDescent="0.2">
      <c r="A4179" t="str">
        <f t="shared" si="65"/>
        <v/>
      </c>
      <c r="B4179" s="15">
        <v>2015</v>
      </c>
      <c r="C4179" t="s">
        <v>1938</v>
      </c>
      <c r="D4179" t="s">
        <v>472</v>
      </c>
      <c r="E4179" t="s">
        <v>472</v>
      </c>
      <c r="F4179" s="10">
        <v>31823</v>
      </c>
      <c r="G4179" s="8">
        <v>2.3172999999999998E-6</v>
      </c>
      <c r="H4179" s="10">
        <v>2603.0230899999997</v>
      </c>
      <c r="I4179" t="str">
        <f>IFERROR(VLOOKUP(D4179,'LEAID Match'!$A$2:$B$186,2,FALSE),"")</f>
        <v/>
      </c>
    </row>
    <row r="4180" spans="1:9" x14ac:dyDescent="0.2">
      <c r="A4180" t="str">
        <f t="shared" si="65"/>
        <v/>
      </c>
      <c r="B4180" s="15">
        <v>2016</v>
      </c>
      <c r="C4180" t="s">
        <v>1938</v>
      </c>
      <c r="D4180" t="s">
        <v>472</v>
      </c>
      <c r="E4180" t="s">
        <v>472</v>
      </c>
      <c r="F4180" s="10">
        <v>36759</v>
      </c>
      <c r="G4180" s="8">
        <v>1.9058E-6</v>
      </c>
      <c r="H4180" s="10">
        <v>1862.5383400000001</v>
      </c>
      <c r="I4180" t="str">
        <f>IFERROR(VLOOKUP(D4180,'LEAID Match'!$A$2:$B$186,2,FALSE),"")</f>
        <v/>
      </c>
    </row>
    <row r="4181" spans="1:9" x14ac:dyDescent="0.2">
      <c r="A4181" t="str">
        <f t="shared" si="65"/>
        <v/>
      </c>
      <c r="B4181" s="15">
        <v>2017</v>
      </c>
      <c r="C4181" t="s">
        <v>1938</v>
      </c>
      <c r="D4181" t="s">
        <v>472</v>
      </c>
      <c r="E4181" t="s">
        <v>472</v>
      </c>
      <c r="F4181" s="10">
        <v>39755</v>
      </c>
      <c r="G4181" s="8">
        <v>1.6793E-6</v>
      </c>
      <c r="H4181" s="10">
        <v>1716.5804599999999</v>
      </c>
      <c r="I4181" t="str">
        <f>IFERROR(VLOOKUP(D4181,'LEAID Match'!$A$2:$B$186,2,FALSE),"")</f>
        <v/>
      </c>
    </row>
    <row r="4182" spans="1:9" x14ac:dyDescent="0.2">
      <c r="A4182" t="str">
        <f t="shared" si="65"/>
        <v/>
      </c>
      <c r="B4182" s="15">
        <v>2018</v>
      </c>
      <c r="C4182" t="s">
        <v>1938</v>
      </c>
      <c r="D4182" t="s">
        <v>472</v>
      </c>
      <c r="E4182" t="s">
        <v>472</v>
      </c>
      <c r="F4182" s="10">
        <v>43876</v>
      </c>
      <c r="G4182" s="8">
        <v>1.5629000000000001E-6</v>
      </c>
      <c r="H4182" s="10">
        <v>2172.5872899999999</v>
      </c>
      <c r="I4182" t="str">
        <f>IFERROR(VLOOKUP(D4182,'LEAID Match'!$A$2:$B$186,2,FALSE),"")</f>
        <v/>
      </c>
    </row>
    <row r="4183" spans="1:9" x14ac:dyDescent="0.2">
      <c r="A4183" t="str">
        <f t="shared" si="65"/>
        <v/>
      </c>
      <c r="B4183" s="15">
        <v>2019</v>
      </c>
      <c r="C4183" t="s">
        <v>1938</v>
      </c>
      <c r="D4183" t="s">
        <v>472</v>
      </c>
      <c r="E4183" t="s">
        <v>472</v>
      </c>
      <c r="F4183" s="10">
        <v>70553</v>
      </c>
      <c r="G4183" s="8">
        <v>2.8488999999999999E-6</v>
      </c>
      <c r="H4183" s="10">
        <v>4900.67778</v>
      </c>
      <c r="I4183" t="str">
        <f>IFERROR(VLOOKUP(D4183,'LEAID Match'!$A$2:$B$186,2,FALSE),"")</f>
        <v/>
      </c>
    </row>
    <row r="4184" spans="1:9" x14ac:dyDescent="0.2">
      <c r="A4184" t="str">
        <f t="shared" si="65"/>
        <v/>
      </c>
      <c r="B4184" s="15">
        <v>2020</v>
      </c>
      <c r="C4184" t="s">
        <v>1938</v>
      </c>
      <c r="D4184" t="s">
        <v>472</v>
      </c>
      <c r="E4184" t="s">
        <v>472</v>
      </c>
      <c r="F4184" s="10">
        <v>46321</v>
      </c>
      <c r="G4184" s="8">
        <v>1.5143000000000001E-6</v>
      </c>
      <c r="H4184" s="10">
        <v>3481.3757000000001</v>
      </c>
      <c r="I4184" t="str">
        <f>IFERROR(VLOOKUP(D4184,'LEAID Match'!$A$2:$B$186,2,FALSE),"")</f>
        <v/>
      </c>
    </row>
    <row r="4185" spans="1:9" x14ac:dyDescent="0.2">
      <c r="A4185" t="str">
        <f t="shared" si="65"/>
        <v/>
      </c>
      <c r="B4185" s="15">
        <v>2021</v>
      </c>
      <c r="C4185" t="s">
        <v>1938</v>
      </c>
      <c r="D4185" t="s">
        <v>472</v>
      </c>
      <c r="E4185" t="s">
        <v>472</v>
      </c>
      <c r="F4185" s="10">
        <v>112156</v>
      </c>
      <c r="G4185" s="8">
        <v>3.9017000000000003E-6</v>
      </c>
      <c r="H4185" s="10">
        <v>8433.5245500000001</v>
      </c>
      <c r="I4185" t="str">
        <f>IFERROR(VLOOKUP(D4185,'LEAID Match'!$A$2:$B$186,2,FALSE),"")</f>
        <v/>
      </c>
    </row>
    <row r="4186" spans="1:9" x14ac:dyDescent="0.2">
      <c r="A4186" t="str">
        <f t="shared" si="65"/>
        <v/>
      </c>
      <c r="B4186" s="15">
        <v>2022</v>
      </c>
      <c r="C4186" t="s">
        <v>1938</v>
      </c>
      <c r="D4186" t="s">
        <v>472</v>
      </c>
      <c r="E4186" t="s">
        <v>472</v>
      </c>
      <c r="F4186" s="10">
        <v>115284</v>
      </c>
      <c r="G4186" s="8">
        <v>3.4634000000000002E-6</v>
      </c>
      <c r="H4186" s="10">
        <v>13958.194680000001</v>
      </c>
      <c r="I4186" t="str">
        <f>IFERROR(VLOOKUP(D4186,'LEAID Match'!$A$2:$B$186,2,FALSE),"")</f>
        <v/>
      </c>
    </row>
    <row r="4187" spans="1:9" x14ac:dyDescent="0.2">
      <c r="A4187" t="str">
        <f t="shared" si="65"/>
        <v/>
      </c>
      <c r="B4187" s="15">
        <v>2023</v>
      </c>
      <c r="C4187" t="s">
        <v>1938</v>
      </c>
      <c r="D4187" t="s">
        <v>472</v>
      </c>
      <c r="E4187" t="s">
        <v>472</v>
      </c>
      <c r="F4187" s="10">
        <v>101930</v>
      </c>
      <c r="G4187" s="8">
        <v>4.0094000000000001E-6</v>
      </c>
      <c r="H4187" s="10">
        <v>9594.0932599999996</v>
      </c>
      <c r="I4187" t="str">
        <f>IFERROR(VLOOKUP(D4187,'LEAID Match'!$A$2:$B$186,2,FALSE),"")</f>
        <v/>
      </c>
    </row>
    <row r="4188" spans="1:9" x14ac:dyDescent="0.2">
      <c r="A4188" t="str">
        <f t="shared" si="65"/>
        <v/>
      </c>
      <c r="B4188" s="15">
        <v>2015</v>
      </c>
      <c r="C4188" t="s">
        <v>1939</v>
      </c>
      <c r="D4188" t="s">
        <v>473</v>
      </c>
      <c r="E4188" t="s">
        <v>473</v>
      </c>
      <c r="F4188" s="10">
        <v>88475</v>
      </c>
      <c r="G4188" s="8">
        <v>6.4424999999999997E-6</v>
      </c>
      <c r="H4188" s="10">
        <v>7236.8602499999997</v>
      </c>
      <c r="I4188" t="str">
        <f>IFERROR(VLOOKUP(D4188,'LEAID Match'!$A$2:$B$186,2,FALSE),"")</f>
        <v/>
      </c>
    </row>
    <row r="4189" spans="1:9" x14ac:dyDescent="0.2">
      <c r="A4189" t="str">
        <f t="shared" si="65"/>
        <v/>
      </c>
      <c r="B4189" s="15">
        <v>2016</v>
      </c>
      <c r="C4189" t="s">
        <v>1939</v>
      </c>
      <c r="D4189" t="s">
        <v>473</v>
      </c>
      <c r="E4189" t="s">
        <v>473</v>
      </c>
      <c r="F4189" s="10">
        <v>120343</v>
      </c>
      <c r="G4189" s="8">
        <v>6.2392999999999997E-6</v>
      </c>
      <c r="H4189" s="10">
        <v>6097.6678899999997</v>
      </c>
      <c r="I4189" t="str">
        <f>IFERROR(VLOOKUP(D4189,'LEAID Match'!$A$2:$B$186,2,FALSE),"")</f>
        <v/>
      </c>
    </row>
    <row r="4190" spans="1:9" x14ac:dyDescent="0.2">
      <c r="A4190" t="str">
        <f t="shared" si="65"/>
        <v/>
      </c>
      <c r="B4190" s="15">
        <v>2017</v>
      </c>
      <c r="C4190" t="s">
        <v>1939</v>
      </c>
      <c r="D4190" t="s">
        <v>473</v>
      </c>
      <c r="E4190" t="s">
        <v>473</v>
      </c>
      <c r="F4190" s="10">
        <v>146518</v>
      </c>
      <c r="G4190" s="8">
        <v>6.1892E-6</v>
      </c>
      <c r="H4190" s="10">
        <v>6326.6002399999998</v>
      </c>
      <c r="I4190" t="str">
        <f>IFERROR(VLOOKUP(D4190,'LEAID Match'!$A$2:$B$186,2,FALSE),"")</f>
        <v/>
      </c>
    </row>
    <row r="4191" spans="1:9" x14ac:dyDescent="0.2">
      <c r="A4191" t="str">
        <f t="shared" si="65"/>
        <v/>
      </c>
      <c r="B4191" s="15">
        <v>2018</v>
      </c>
      <c r="C4191" t="s">
        <v>1939</v>
      </c>
      <c r="D4191" t="s">
        <v>473</v>
      </c>
      <c r="E4191" t="s">
        <v>473</v>
      </c>
      <c r="F4191" s="10">
        <v>174563</v>
      </c>
      <c r="G4191" s="8">
        <v>6.2180999999999998E-6</v>
      </c>
      <c r="H4191" s="10">
        <v>8643.7808100000002</v>
      </c>
      <c r="I4191" t="str">
        <f>IFERROR(VLOOKUP(D4191,'LEAID Match'!$A$2:$B$186,2,FALSE),"")</f>
        <v/>
      </c>
    </row>
    <row r="4192" spans="1:9" x14ac:dyDescent="0.2">
      <c r="A4192" t="str">
        <f t="shared" si="65"/>
        <v/>
      </c>
      <c r="B4192" s="15">
        <v>2019</v>
      </c>
      <c r="C4192" t="s">
        <v>1939</v>
      </c>
      <c r="D4192" t="s">
        <v>473</v>
      </c>
      <c r="E4192" t="s">
        <v>473</v>
      </c>
      <c r="F4192" s="10">
        <v>190241</v>
      </c>
      <c r="G4192" s="8">
        <v>7.6819000000000001E-6</v>
      </c>
      <c r="H4192" s="10">
        <v>13214.40438</v>
      </c>
      <c r="I4192" t="str">
        <f>IFERROR(VLOOKUP(D4192,'LEAID Match'!$A$2:$B$186,2,FALSE),"")</f>
        <v/>
      </c>
    </row>
    <row r="4193" spans="1:9" x14ac:dyDescent="0.2">
      <c r="A4193" t="str">
        <f t="shared" si="65"/>
        <v/>
      </c>
      <c r="B4193" s="15">
        <v>2020</v>
      </c>
      <c r="C4193" t="s">
        <v>1939</v>
      </c>
      <c r="D4193" t="s">
        <v>473</v>
      </c>
      <c r="E4193" t="s">
        <v>473</v>
      </c>
      <c r="F4193" s="10">
        <v>276118</v>
      </c>
      <c r="G4193" s="8">
        <v>9.0264000000000005E-6</v>
      </c>
      <c r="H4193" s="10">
        <v>20751.693600000002</v>
      </c>
      <c r="I4193" t="str">
        <f>IFERROR(VLOOKUP(D4193,'LEAID Match'!$A$2:$B$186,2,FALSE),"")</f>
        <v/>
      </c>
    </row>
    <row r="4194" spans="1:9" x14ac:dyDescent="0.2">
      <c r="A4194" t="str">
        <f t="shared" si="65"/>
        <v/>
      </c>
      <c r="B4194" s="15">
        <v>2021</v>
      </c>
      <c r="C4194" t="s">
        <v>1939</v>
      </c>
      <c r="D4194" t="s">
        <v>473</v>
      </c>
      <c r="E4194" t="s">
        <v>473</v>
      </c>
      <c r="F4194" s="10">
        <v>257109</v>
      </c>
      <c r="G4194" s="8">
        <v>8.9444000000000003E-6</v>
      </c>
      <c r="H4194" s="10">
        <v>19333.320599999999</v>
      </c>
      <c r="I4194" t="str">
        <f>IFERROR(VLOOKUP(D4194,'LEAID Match'!$A$2:$B$186,2,FALSE),"")</f>
        <v/>
      </c>
    </row>
    <row r="4195" spans="1:9" x14ac:dyDescent="0.2">
      <c r="A4195" t="str">
        <f t="shared" si="65"/>
        <v/>
      </c>
      <c r="B4195" s="15">
        <v>2022</v>
      </c>
      <c r="C4195" t="s">
        <v>1939</v>
      </c>
      <c r="D4195" t="s">
        <v>473</v>
      </c>
      <c r="E4195" t="s">
        <v>473</v>
      </c>
      <c r="F4195" s="10">
        <v>262345</v>
      </c>
      <c r="G4195" s="8">
        <v>7.8815000000000007E-6</v>
      </c>
      <c r="H4195" s="10">
        <v>31764.021300000004</v>
      </c>
      <c r="I4195" t="str">
        <f>IFERROR(VLOOKUP(D4195,'LEAID Match'!$A$2:$B$186,2,FALSE),"")</f>
        <v/>
      </c>
    </row>
    <row r="4196" spans="1:9" x14ac:dyDescent="0.2">
      <c r="A4196" t="str">
        <f t="shared" si="65"/>
        <v/>
      </c>
      <c r="B4196" s="15">
        <v>2023</v>
      </c>
      <c r="C4196" t="s">
        <v>1939</v>
      </c>
      <c r="D4196" t="s">
        <v>473</v>
      </c>
      <c r="E4196" t="s">
        <v>473</v>
      </c>
      <c r="F4196" s="10">
        <v>213805</v>
      </c>
      <c r="G4196" s="8">
        <v>8.4100000000000008E-6</v>
      </c>
      <c r="H4196" s="10">
        <v>20124.289000000001</v>
      </c>
      <c r="I4196" t="str">
        <f>IFERROR(VLOOKUP(D4196,'LEAID Match'!$A$2:$B$186,2,FALSE),"")</f>
        <v/>
      </c>
    </row>
    <row r="4197" spans="1:9" x14ac:dyDescent="0.2">
      <c r="A4197" t="str">
        <f t="shared" si="65"/>
        <v/>
      </c>
      <c r="B4197" s="15">
        <v>2015</v>
      </c>
      <c r="C4197" t="s">
        <v>1940</v>
      </c>
      <c r="D4197" t="s">
        <v>474</v>
      </c>
      <c r="E4197" t="s">
        <v>474</v>
      </c>
      <c r="F4197" s="10">
        <v>7292675</v>
      </c>
      <c r="G4197" s="8">
        <v>5.3103069999999996E-4</v>
      </c>
      <c r="H4197" s="10">
        <v>596506.78530999995</v>
      </c>
      <c r="I4197" t="str">
        <f>IFERROR(VLOOKUP(D4197,'LEAID Match'!$A$2:$B$186,2,FALSE),"")</f>
        <v/>
      </c>
    </row>
    <row r="4198" spans="1:9" x14ac:dyDescent="0.2">
      <c r="A4198" t="str">
        <f t="shared" si="65"/>
        <v/>
      </c>
      <c r="B4198" s="15">
        <v>2016</v>
      </c>
      <c r="C4198" t="s">
        <v>1940</v>
      </c>
      <c r="D4198" t="s">
        <v>474</v>
      </c>
      <c r="E4198" t="s">
        <v>474</v>
      </c>
      <c r="F4198" s="10">
        <v>11556965</v>
      </c>
      <c r="G4198" s="8">
        <v>5.991821E-4</v>
      </c>
      <c r="H4198" s="10">
        <v>585580.66633000004</v>
      </c>
      <c r="I4198" t="str">
        <f>IFERROR(VLOOKUP(D4198,'LEAID Match'!$A$2:$B$186,2,FALSE),"")</f>
        <v/>
      </c>
    </row>
    <row r="4199" spans="1:9" x14ac:dyDescent="0.2">
      <c r="A4199" t="str">
        <f t="shared" si="65"/>
        <v/>
      </c>
      <c r="B4199" s="15">
        <v>2017</v>
      </c>
      <c r="C4199" t="s">
        <v>1940</v>
      </c>
      <c r="D4199" t="s">
        <v>474</v>
      </c>
      <c r="E4199" t="s">
        <v>474</v>
      </c>
      <c r="F4199" s="10">
        <v>15488511</v>
      </c>
      <c r="G4199" s="8">
        <v>6.5426139999999998E-4</v>
      </c>
      <c r="H4199" s="10">
        <v>668786.00307999994</v>
      </c>
      <c r="I4199" t="str">
        <f>IFERROR(VLOOKUP(D4199,'LEAID Match'!$A$2:$B$186,2,FALSE),"")</f>
        <v/>
      </c>
    </row>
    <row r="4200" spans="1:9" x14ac:dyDescent="0.2">
      <c r="A4200" t="str">
        <f t="shared" si="65"/>
        <v/>
      </c>
      <c r="B4200" s="15">
        <v>2018</v>
      </c>
      <c r="C4200" t="s">
        <v>1940</v>
      </c>
      <c r="D4200" t="s">
        <v>474</v>
      </c>
      <c r="E4200" t="s">
        <v>474</v>
      </c>
      <c r="F4200" s="10">
        <v>20426899</v>
      </c>
      <c r="G4200" s="8">
        <v>7.2762200000000003E-4</v>
      </c>
      <c r="H4200" s="10">
        <v>1011467.3422000001</v>
      </c>
      <c r="I4200" t="str">
        <f>IFERROR(VLOOKUP(D4200,'LEAID Match'!$A$2:$B$186,2,FALSE),"")</f>
        <v/>
      </c>
    </row>
    <row r="4201" spans="1:9" x14ac:dyDescent="0.2">
      <c r="A4201" t="str">
        <f t="shared" si="65"/>
        <v/>
      </c>
      <c r="B4201" s="15">
        <v>2019</v>
      </c>
      <c r="C4201" t="s">
        <v>1940</v>
      </c>
      <c r="D4201" t="s">
        <v>474</v>
      </c>
      <c r="E4201" t="s">
        <v>474</v>
      </c>
      <c r="F4201" s="10">
        <v>16718780</v>
      </c>
      <c r="G4201" s="8">
        <v>6.7510590000000004E-4</v>
      </c>
      <c r="H4201" s="10">
        <v>1161317.16918</v>
      </c>
      <c r="I4201" t="str">
        <f>IFERROR(VLOOKUP(D4201,'LEAID Match'!$A$2:$B$186,2,FALSE),"")</f>
        <v/>
      </c>
    </row>
    <row r="4202" spans="1:9" x14ac:dyDescent="0.2">
      <c r="A4202" t="str">
        <f t="shared" si="65"/>
        <v/>
      </c>
      <c r="B4202" s="15">
        <v>2020</v>
      </c>
      <c r="C4202" t="s">
        <v>1940</v>
      </c>
      <c r="D4202" t="s">
        <v>474</v>
      </c>
      <c r="E4202" t="s">
        <v>1006</v>
      </c>
      <c r="F4202" s="10">
        <v>19622954</v>
      </c>
      <c r="G4202" s="8">
        <v>6.4148160000000005E-4</v>
      </c>
      <c r="H4202" s="10">
        <v>1474766.1984000001</v>
      </c>
      <c r="I4202" t="str">
        <f>IFERROR(VLOOKUP(D4202,'LEAID Match'!$A$2:$B$186,2,FALSE),"")</f>
        <v/>
      </c>
    </row>
    <row r="4203" spans="1:9" x14ac:dyDescent="0.2">
      <c r="A4203" t="str">
        <f t="shared" si="65"/>
        <v/>
      </c>
      <c r="B4203" s="15">
        <v>2021</v>
      </c>
      <c r="C4203" t="s">
        <v>1940</v>
      </c>
      <c r="D4203" t="s">
        <v>474</v>
      </c>
      <c r="E4203" t="s">
        <v>474</v>
      </c>
      <c r="F4203" s="10">
        <v>18150862</v>
      </c>
      <c r="G4203" s="8">
        <v>6.3143559999999995E-4</v>
      </c>
      <c r="H4203" s="10">
        <v>1364848.0493999999</v>
      </c>
      <c r="I4203" t="str">
        <f>IFERROR(VLOOKUP(D4203,'LEAID Match'!$A$2:$B$186,2,FALSE),"")</f>
        <v/>
      </c>
    </row>
    <row r="4204" spans="1:9" x14ac:dyDescent="0.2">
      <c r="A4204" t="str">
        <f t="shared" si="65"/>
        <v/>
      </c>
      <c r="B4204" s="15">
        <v>2022</v>
      </c>
      <c r="C4204" t="s">
        <v>1940</v>
      </c>
      <c r="D4204" t="s">
        <v>474</v>
      </c>
      <c r="E4204" t="s">
        <v>474</v>
      </c>
      <c r="F4204" s="10">
        <v>15467768</v>
      </c>
      <c r="G4204" s="8">
        <v>4.6469259999999999E-4</v>
      </c>
      <c r="H4204" s="10">
        <v>1872804.1165199999</v>
      </c>
      <c r="I4204" t="str">
        <f>IFERROR(VLOOKUP(D4204,'LEAID Match'!$A$2:$B$186,2,FALSE),"")</f>
        <v/>
      </c>
    </row>
    <row r="4205" spans="1:9" x14ac:dyDescent="0.2">
      <c r="A4205" t="str">
        <f t="shared" si="65"/>
        <v/>
      </c>
      <c r="B4205" s="15">
        <v>2023</v>
      </c>
      <c r="C4205" t="s">
        <v>1940</v>
      </c>
      <c r="D4205" t="s">
        <v>474</v>
      </c>
      <c r="E4205" t="s">
        <v>474</v>
      </c>
      <c r="F4205" s="10">
        <v>10816997</v>
      </c>
      <c r="G4205" s="8">
        <v>4.2548789999999998E-4</v>
      </c>
      <c r="H4205" s="10">
        <v>1018149.9959099999</v>
      </c>
      <c r="I4205" t="str">
        <f>IFERROR(VLOOKUP(D4205,'LEAID Match'!$A$2:$B$186,2,FALSE),"")</f>
        <v/>
      </c>
    </row>
    <row r="4206" spans="1:9" x14ac:dyDescent="0.2">
      <c r="A4206" t="str">
        <f t="shared" si="65"/>
        <v/>
      </c>
      <c r="B4206" s="15">
        <v>2015</v>
      </c>
      <c r="C4206" t="s">
        <v>1941</v>
      </c>
      <c r="D4206" t="s">
        <v>475</v>
      </c>
      <c r="E4206" t="s">
        <v>475</v>
      </c>
      <c r="F4206" s="10" t="s">
        <v>29</v>
      </c>
      <c r="G4206" s="8">
        <v>0</v>
      </c>
      <c r="H4206" s="10">
        <v>0</v>
      </c>
      <c r="I4206" t="str">
        <f>IFERROR(VLOOKUP(D4206,'LEAID Match'!$A$2:$B$186,2,FALSE),"")</f>
        <v/>
      </c>
    </row>
    <row r="4207" spans="1:9" x14ac:dyDescent="0.2">
      <c r="A4207" t="str">
        <f t="shared" si="65"/>
        <v/>
      </c>
      <c r="B4207" s="15">
        <v>2016</v>
      </c>
      <c r="C4207" t="s">
        <v>1941</v>
      </c>
      <c r="D4207" t="s">
        <v>475</v>
      </c>
      <c r="E4207" t="s">
        <v>475</v>
      </c>
      <c r="F4207" s="10" t="s">
        <v>29</v>
      </c>
      <c r="G4207" s="8">
        <v>0</v>
      </c>
      <c r="H4207" s="10">
        <v>0</v>
      </c>
      <c r="I4207" t="str">
        <f>IFERROR(VLOOKUP(D4207,'LEAID Match'!$A$2:$B$186,2,FALSE),"")</f>
        <v/>
      </c>
    </row>
    <row r="4208" spans="1:9" x14ac:dyDescent="0.2">
      <c r="A4208" t="str">
        <f t="shared" si="65"/>
        <v/>
      </c>
      <c r="B4208" s="15">
        <v>2017</v>
      </c>
      <c r="C4208" t="s">
        <v>1941</v>
      </c>
      <c r="D4208" t="s">
        <v>475</v>
      </c>
      <c r="E4208" t="s">
        <v>475</v>
      </c>
      <c r="F4208" s="10" t="s">
        <v>29</v>
      </c>
      <c r="G4208" s="8">
        <v>0</v>
      </c>
      <c r="H4208" s="10">
        <v>0</v>
      </c>
      <c r="I4208" t="str">
        <f>IFERROR(VLOOKUP(D4208,'LEAID Match'!$A$2:$B$186,2,FALSE),"")</f>
        <v/>
      </c>
    </row>
    <row r="4209" spans="1:9" x14ac:dyDescent="0.2">
      <c r="A4209" t="str">
        <f t="shared" si="65"/>
        <v/>
      </c>
      <c r="B4209" s="15">
        <v>2018</v>
      </c>
      <c r="C4209" t="s">
        <v>1941</v>
      </c>
      <c r="D4209" t="s">
        <v>475</v>
      </c>
      <c r="E4209" t="s">
        <v>475</v>
      </c>
      <c r="F4209" s="10" t="s">
        <v>29</v>
      </c>
      <c r="G4209" s="8">
        <v>0</v>
      </c>
      <c r="H4209" s="10">
        <v>0</v>
      </c>
      <c r="I4209" t="str">
        <f>IFERROR(VLOOKUP(D4209,'LEAID Match'!$A$2:$B$186,2,FALSE),"")</f>
        <v/>
      </c>
    </row>
    <row r="4210" spans="1:9" x14ac:dyDescent="0.2">
      <c r="A4210" t="str">
        <f t="shared" si="65"/>
        <v/>
      </c>
      <c r="B4210" s="15">
        <v>2019</v>
      </c>
      <c r="C4210" t="s">
        <v>1941</v>
      </c>
      <c r="D4210" t="s">
        <v>475</v>
      </c>
      <c r="E4210" t="s">
        <v>475</v>
      </c>
      <c r="F4210" s="10" t="s">
        <v>29</v>
      </c>
      <c r="G4210" s="8">
        <v>0</v>
      </c>
      <c r="H4210" s="10">
        <v>0</v>
      </c>
      <c r="I4210" t="str">
        <f>IFERROR(VLOOKUP(D4210,'LEAID Match'!$A$2:$B$186,2,FALSE),"")</f>
        <v/>
      </c>
    </row>
    <row r="4211" spans="1:9" x14ac:dyDescent="0.2">
      <c r="A4211" t="str">
        <f t="shared" si="65"/>
        <v/>
      </c>
      <c r="B4211" s="15">
        <v>2020</v>
      </c>
      <c r="C4211" t="s">
        <v>1941</v>
      </c>
      <c r="D4211" t="s">
        <v>475</v>
      </c>
      <c r="E4211" t="s">
        <v>475</v>
      </c>
      <c r="F4211" s="10" t="s">
        <v>29</v>
      </c>
      <c r="G4211" s="8">
        <v>0</v>
      </c>
      <c r="H4211" s="10">
        <v>0</v>
      </c>
      <c r="I4211" t="str">
        <f>IFERROR(VLOOKUP(D4211,'LEAID Match'!$A$2:$B$186,2,FALSE),"")</f>
        <v/>
      </c>
    </row>
    <row r="4212" spans="1:9" x14ac:dyDescent="0.2">
      <c r="A4212" t="str">
        <f t="shared" si="65"/>
        <v/>
      </c>
      <c r="B4212" s="15">
        <v>2021</v>
      </c>
      <c r="C4212" t="s">
        <v>1941</v>
      </c>
      <c r="D4212" t="s">
        <v>475</v>
      </c>
      <c r="E4212" t="s">
        <v>475</v>
      </c>
      <c r="F4212" s="10" t="s">
        <v>29</v>
      </c>
      <c r="G4212" s="8">
        <v>0</v>
      </c>
      <c r="H4212" s="10">
        <v>0</v>
      </c>
      <c r="I4212" t="str">
        <f>IFERROR(VLOOKUP(D4212,'LEAID Match'!$A$2:$B$186,2,FALSE),"")</f>
        <v/>
      </c>
    </row>
    <row r="4213" spans="1:9" x14ac:dyDescent="0.2">
      <c r="A4213" t="str">
        <f t="shared" si="65"/>
        <v/>
      </c>
      <c r="B4213" s="15">
        <v>2022</v>
      </c>
      <c r="C4213" t="s">
        <v>1941</v>
      </c>
      <c r="D4213" t="s">
        <v>475</v>
      </c>
      <c r="E4213" t="s">
        <v>475</v>
      </c>
      <c r="F4213" s="10" t="s">
        <v>29</v>
      </c>
      <c r="G4213" s="8">
        <v>0</v>
      </c>
      <c r="H4213" s="10">
        <v>0</v>
      </c>
      <c r="I4213" t="str">
        <f>IFERROR(VLOOKUP(D4213,'LEAID Match'!$A$2:$B$186,2,FALSE),"")</f>
        <v/>
      </c>
    </row>
    <row r="4214" spans="1:9" x14ac:dyDescent="0.2">
      <c r="A4214" t="str">
        <f t="shared" si="65"/>
        <v/>
      </c>
      <c r="B4214" s="15">
        <v>2023</v>
      </c>
      <c r="C4214" t="s">
        <v>1941</v>
      </c>
      <c r="D4214" t="s">
        <v>475</v>
      </c>
      <c r="E4214" t="s">
        <v>475</v>
      </c>
      <c r="F4214" s="10" t="s">
        <v>2013</v>
      </c>
      <c r="G4214" s="8">
        <v>0</v>
      </c>
      <c r="H4214" s="10">
        <v>0</v>
      </c>
      <c r="I4214" t="str">
        <f>IFERROR(VLOOKUP(D4214,'LEAID Match'!$A$2:$B$186,2,FALSE),"")</f>
        <v/>
      </c>
    </row>
    <row r="4215" spans="1:9" x14ac:dyDescent="0.2">
      <c r="A4215" t="str">
        <f t="shared" si="65"/>
        <v/>
      </c>
      <c r="B4215" s="15">
        <v>2015</v>
      </c>
      <c r="C4215" t="s">
        <v>1942</v>
      </c>
      <c r="D4215" t="s">
        <v>476</v>
      </c>
      <c r="E4215" t="s">
        <v>476</v>
      </c>
      <c r="F4215" s="10">
        <v>3794084</v>
      </c>
      <c r="G4215" s="8">
        <v>2.762738E-4</v>
      </c>
      <c r="H4215" s="10">
        <v>310338.35953999998</v>
      </c>
      <c r="I4215" t="str">
        <f>IFERROR(VLOOKUP(D4215,'LEAID Match'!$A$2:$B$186,2,FALSE),"")</f>
        <v/>
      </c>
    </row>
    <row r="4216" spans="1:9" x14ac:dyDescent="0.2">
      <c r="A4216" t="str">
        <f t="shared" si="65"/>
        <v/>
      </c>
      <c r="B4216" s="15">
        <v>2016</v>
      </c>
      <c r="C4216" t="s">
        <v>1942</v>
      </c>
      <c r="D4216" t="s">
        <v>476</v>
      </c>
      <c r="E4216" t="s">
        <v>476</v>
      </c>
      <c r="F4216" s="10">
        <v>4836379</v>
      </c>
      <c r="G4216" s="8">
        <v>2.5074679999999999E-4</v>
      </c>
      <c r="H4216" s="10">
        <v>245054.84763999999</v>
      </c>
      <c r="I4216" t="str">
        <f>IFERROR(VLOOKUP(D4216,'LEAID Match'!$A$2:$B$186,2,FALSE),"")</f>
        <v/>
      </c>
    </row>
    <row r="4217" spans="1:9" x14ac:dyDescent="0.2">
      <c r="A4217" t="str">
        <f t="shared" si="65"/>
        <v/>
      </c>
      <c r="B4217" s="15">
        <v>2017</v>
      </c>
      <c r="C4217" t="s">
        <v>1942</v>
      </c>
      <c r="D4217" t="s">
        <v>476</v>
      </c>
      <c r="E4217" t="s">
        <v>476</v>
      </c>
      <c r="F4217" s="10" t="s">
        <v>29</v>
      </c>
      <c r="G4217" s="8">
        <v>0</v>
      </c>
      <c r="H4217" s="10">
        <v>0</v>
      </c>
      <c r="I4217" t="str">
        <f>IFERROR(VLOOKUP(D4217,'LEAID Match'!$A$2:$B$186,2,FALSE),"")</f>
        <v/>
      </c>
    </row>
    <row r="4218" spans="1:9" x14ac:dyDescent="0.2">
      <c r="A4218" t="str">
        <f t="shared" si="65"/>
        <v/>
      </c>
      <c r="B4218" s="15">
        <v>2018</v>
      </c>
      <c r="C4218" t="s">
        <v>1942</v>
      </c>
      <c r="D4218" t="s">
        <v>476</v>
      </c>
      <c r="E4218" t="s">
        <v>476</v>
      </c>
      <c r="F4218" s="10" t="s">
        <v>29</v>
      </c>
      <c r="G4218" s="8">
        <v>0</v>
      </c>
      <c r="H4218" s="10">
        <v>0</v>
      </c>
      <c r="I4218" t="str">
        <f>IFERROR(VLOOKUP(D4218,'LEAID Match'!$A$2:$B$186,2,FALSE),"")</f>
        <v/>
      </c>
    </row>
    <row r="4219" spans="1:9" x14ac:dyDescent="0.2">
      <c r="A4219" t="str">
        <f t="shared" si="65"/>
        <v/>
      </c>
      <c r="B4219" s="15">
        <v>2019</v>
      </c>
      <c r="C4219" t="s">
        <v>1942</v>
      </c>
      <c r="D4219" t="s">
        <v>476</v>
      </c>
      <c r="E4219" t="s">
        <v>476</v>
      </c>
      <c r="F4219" s="10" t="s">
        <v>29</v>
      </c>
      <c r="G4219" s="8">
        <v>0</v>
      </c>
      <c r="H4219" s="10">
        <v>0</v>
      </c>
      <c r="I4219" t="str">
        <f>IFERROR(VLOOKUP(D4219,'LEAID Match'!$A$2:$B$186,2,FALSE),"")</f>
        <v/>
      </c>
    </row>
    <row r="4220" spans="1:9" x14ac:dyDescent="0.2">
      <c r="A4220" t="str">
        <f t="shared" si="65"/>
        <v/>
      </c>
      <c r="B4220" s="15">
        <v>2020</v>
      </c>
      <c r="C4220" t="s">
        <v>1942</v>
      </c>
      <c r="D4220" t="s">
        <v>476</v>
      </c>
      <c r="E4220" t="s">
        <v>476</v>
      </c>
      <c r="F4220" s="10" t="s">
        <v>29</v>
      </c>
      <c r="G4220" s="8">
        <v>0</v>
      </c>
      <c r="H4220" s="10">
        <v>0</v>
      </c>
      <c r="I4220" t="str">
        <f>IFERROR(VLOOKUP(D4220,'LEAID Match'!$A$2:$B$186,2,FALSE),"")</f>
        <v/>
      </c>
    </row>
    <row r="4221" spans="1:9" x14ac:dyDescent="0.2">
      <c r="A4221" t="str">
        <f t="shared" si="65"/>
        <v/>
      </c>
      <c r="B4221" s="15">
        <v>2021</v>
      </c>
      <c r="C4221" t="s">
        <v>1942</v>
      </c>
      <c r="D4221" t="s">
        <v>476</v>
      </c>
      <c r="E4221" t="s">
        <v>476</v>
      </c>
      <c r="F4221" s="10" t="s">
        <v>29</v>
      </c>
      <c r="G4221" s="8">
        <v>0</v>
      </c>
      <c r="H4221" s="10">
        <v>0</v>
      </c>
      <c r="I4221" t="str">
        <f>IFERROR(VLOOKUP(D4221,'LEAID Match'!$A$2:$B$186,2,FALSE),"")</f>
        <v/>
      </c>
    </row>
    <row r="4222" spans="1:9" x14ac:dyDescent="0.2">
      <c r="A4222" t="str">
        <f t="shared" si="65"/>
        <v/>
      </c>
      <c r="B4222" s="15">
        <v>2022</v>
      </c>
      <c r="C4222" t="s">
        <v>1942</v>
      </c>
      <c r="D4222" t="s">
        <v>476</v>
      </c>
      <c r="E4222" t="s">
        <v>476</v>
      </c>
      <c r="F4222" s="10" t="s">
        <v>29</v>
      </c>
      <c r="G4222" s="8">
        <v>0</v>
      </c>
      <c r="H4222" s="10">
        <v>0</v>
      </c>
      <c r="I4222" t="str">
        <f>IFERROR(VLOOKUP(D4222,'LEAID Match'!$A$2:$B$186,2,FALSE),"")</f>
        <v/>
      </c>
    </row>
    <row r="4223" spans="1:9" x14ac:dyDescent="0.2">
      <c r="A4223" t="str">
        <f t="shared" si="65"/>
        <v/>
      </c>
      <c r="B4223" s="15">
        <v>2023</v>
      </c>
      <c r="C4223" t="s">
        <v>1942</v>
      </c>
      <c r="D4223" t="s">
        <v>476</v>
      </c>
      <c r="E4223" t="s">
        <v>476</v>
      </c>
      <c r="F4223" s="10" t="s">
        <v>1233</v>
      </c>
      <c r="G4223" s="8">
        <v>0</v>
      </c>
      <c r="H4223" s="10">
        <v>0</v>
      </c>
      <c r="I4223" t="str">
        <f>IFERROR(VLOOKUP(D4223,'LEAID Match'!$A$2:$B$186,2,FALSE),"")</f>
        <v/>
      </c>
    </row>
    <row r="4224" spans="1:9" x14ac:dyDescent="0.2">
      <c r="A4224" t="str">
        <f t="shared" si="65"/>
        <v/>
      </c>
      <c r="B4224" s="15">
        <v>2015</v>
      </c>
      <c r="C4224" t="s">
        <v>1943</v>
      </c>
      <c r="D4224" t="s">
        <v>477</v>
      </c>
      <c r="E4224" t="s">
        <v>477</v>
      </c>
      <c r="F4224" s="10">
        <v>3378136</v>
      </c>
      <c r="G4224" s="8">
        <v>2.4598570000000002E-4</v>
      </c>
      <c r="H4224" s="10">
        <v>276315.73681000003</v>
      </c>
      <c r="I4224" t="str">
        <f>IFERROR(VLOOKUP(D4224,'LEAID Match'!$A$2:$B$186,2,FALSE),"")</f>
        <v/>
      </c>
    </row>
    <row r="4225" spans="1:9" x14ac:dyDescent="0.2">
      <c r="A4225" t="str">
        <f t="shared" si="65"/>
        <v/>
      </c>
      <c r="B4225" s="15">
        <v>2016</v>
      </c>
      <c r="C4225" t="s">
        <v>1943</v>
      </c>
      <c r="D4225" t="s">
        <v>477</v>
      </c>
      <c r="E4225" t="s">
        <v>477</v>
      </c>
      <c r="F4225" s="10">
        <v>5289775</v>
      </c>
      <c r="G4225" s="8">
        <v>2.7425350000000003E-4</v>
      </c>
      <c r="H4225" s="10">
        <v>268027.94555</v>
      </c>
      <c r="I4225" t="str">
        <f>IFERROR(VLOOKUP(D4225,'LEAID Match'!$A$2:$B$186,2,FALSE),"")</f>
        <v/>
      </c>
    </row>
    <row r="4226" spans="1:9" x14ac:dyDescent="0.2">
      <c r="A4226" t="str">
        <f t="shared" si="65"/>
        <v/>
      </c>
      <c r="B4226" s="15">
        <v>2015</v>
      </c>
      <c r="C4226" t="s">
        <v>1944</v>
      </c>
      <c r="D4226" t="s">
        <v>478</v>
      </c>
      <c r="E4226" t="s">
        <v>478</v>
      </c>
      <c r="F4226" s="10">
        <v>463747</v>
      </c>
      <c r="G4226" s="8">
        <v>3.3768700000000001E-5</v>
      </c>
      <c r="H4226" s="10">
        <v>37932.380709999998</v>
      </c>
      <c r="I4226" t="str">
        <f>IFERROR(VLOOKUP(D4226,'LEAID Match'!$A$2:$B$186,2,FALSE),"")</f>
        <v/>
      </c>
    </row>
    <row r="4227" spans="1:9" x14ac:dyDescent="0.2">
      <c r="A4227" t="str">
        <f t="shared" ref="A4227:A4290" si="66">I4227</f>
        <v/>
      </c>
      <c r="B4227" s="15">
        <v>2016</v>
      </c>
      <c r="C4227" t="s">
        <v>1944</v>
      </c>
      <c r="D4227" t="s">
        <v>478</v>
      </c>
      <c r="E4227" t="s">
        <v>478</v>
      </c>
      <c r="F4227" s="10">
        <v>405017</v>
      </c>
      <c r="G4227" s="8">
        <v>2.0998499999999999E-5</v>
      </c>
      <c r="H4227" s="10">
        <v>20521.834049999998</v>
      </c>
      <c r="I4227" t="str">
        <f>IFERROR(VLOOKUP(D4227,'LEAID Match'!$A$2:$B$186,2,FALSE),"")</f>
        <v/>
      </c>
    </row>
    <row r="4228" spans="1:9" x14ac:dyDescent="0.2">
      <c r="A4228" t="str">
        <f t="shared" si="66"/>
        <v/>
      </c>
      <c r="B4228" s="15">
        <v>2017</v>
      </c>
      <c r="C4228" t="s">
        <v>1944</v>
      </c>
      <c r="D4228" t="s">
        <v>478</v>
      </c>
      <c r="E4228" t="s">
        <v>478</v>
      </c>
      <c r="F4228" s="10">
        <v>651220</v>
      </c>
      <c r="G4228" s="8">
        <v>2.75087E-5</v>
      </c>
      <c r="H4228" s="10">
        <v>28119.39314</v>
      </c>
      <c r="I4228" t="str">
        <f>IFERROR(VLOOKUP(D4228,'LEAID Match'!$A$2:$B$186,2,FALSE),"")</f>
        <v/>
      </c>
    </row>
    <row r="4229" spans="1:9" x14ac:dyDescent="0.2">
      <c r="A4229" t="str">
        <f t="shared" si="66"/>
        <v/>
      </c>
      <c r="B4229" s="15">
        <v>2018</v>
      </c>
      <c r="C4229" t="s">
        <v>1944</v>
      </c>
      <c r="D4229" t="s">
        <v>478</v>
      </c>
      <c r="E4229" t="s">
        <v>478</v>
      </c>
      <c r="F4229" s="10">
        <v>754223</v>
      </c>
      <c r="G4229" s="8">
        <v>2.6866E-5</v>
      </c>
      <c r="H4229" s="10">
        <v>37346.426599999999</v>
      </c>
      <c r="I4229" t="str">
        <f>IFERROR(VLOOKUP(D4229,'LEAID Match'!$A$2:$B$186,2,FALSE),"")</f>
        <v/>
      </c>
    </row>
    <row r="4230" spans="1:9" x14ac:dyDescent="0.2">
      <c r="A4230" t="str">
        <f t="shared" si="66"/>
        <v/>
      </c>
      <c r="B4230" s="15">
        <v>2019</v>
      </c>
      <c r="C4230" t="s">
        <v>1944</v>
      </c>
      <c r="D4230" t="s">
        <v>478</v>
      </c>
      <c r="E4230" t="s">
        <v>478</v>
      </c>
      <c r="F4230" s="10">
        <v>728670</v>
      </c>
      <c r="G4230" s="8">
        <v>2.9423800000000001E-5</v>
      </c>
      <c r="H4230" s="10">
        <v>50614.820760000002</v>
      </c>
      <c r="I4230" t="str">
        <f>IFERROR(VLOOKUP(D4230,'LEAID Match'!$A$2:$B$186,2,FALSE),"")</f>
        <v/>
      </c>
    </row>
    <row r="4231" spans="1:9" x14ac:dyDescent="0.2">
      <c r="A4231" t="str">
        <f t="shared" si="66"/>
        <v/>
      </c>
      <c r="B4231" s="15">
        <v>2020</v>
      </c>
      <c r="C4231" t="s">
        <v>1944</v>
      </c>
      <c r="D4231" t="s">
        <v>478</v>
      </c>
      <c r="E4231" t="s">
        <v>478</v>
      </c>
      <c r="F4231" s="10">
        <v>848450</v>
      </c>
      <c r="G4231" s="8">
        <v>2.77361E-5</v>
      </c>
      <c r="H4231" s="10">
        <v>63765.293900000004</v>
      </c>
      <c r="I4231" t="str">
        <f>IFERROR(VLOOKUP(D4231,'LEAID Match'!$A$2:$B$186,2,FALSE),"")</f>
        <v/>
      </c>
    </row>
    <row r="4232" spans="1:9" x14ac:dyDescent="0.2">
      <c r="A4232" t="str">
        <f t="shared" si="66"/>
        <v/>
      </c>
      <c r="B4232" s="15">
        <v>2021</v>
      </c>
      <c r="C4232" t="s">
        <v>1944</v>
      </c>
      <c r="D4232" t="s">
        <v>478</v>
      </c>
      <c r="E4232" t="s">
        <v>478</v>
      </c>
      <c r="F4232" s="10">
        <v>796992</v>
      </c>
      <c r="G4232" s="8">
        <v>2.7725900000000002E-5</v>
      </c>
      <c r="H4232" s="10">
        <v>59929.532850000003</v>
      </c>
      <c r="I4232" t="str">
        <f>IFERROR(VLOOKUP(D4232,'LEAID Match'!$A$2:$B$186,2,FALSE),"")</f>
        <v/>
      </c>
    </row>
    <row r="4233" spans="1:9" x14ac:dyDescent="0.2">
      <c r="A4233" t="str">
        <f t="shared" si="66"/>
        <v/>
      </c>
      <c r="B4233" s="15">
        <v>2022</v>
      </c>
      <c r="C4233" t="s">
        <v>1944</v>
      </c>
      <c r="D4233" t="s">
        <v>478</v>
      </c>
      <c r="E4233" t="s">
        <v>478</v>
      </c>
      <c r="F4233" s="10">
        <v>939769</v>
      </c>
      <c r="G4233" s="8">
        <v>2.8233099999999999E-5</v>
      </c>
      <c r="H4233" s="10">
        <v>113785.03962</v>
      </c>
      <c r="I4233" t="str">
        <f>IFERROR(VLOOKUP(D4233,'LEAID Match'!$A$2:$B$186,2,FALSE),"")</f>
        <v/>
      </c>
    </row>
    <row r="4234" spans="1:9" x14ac:dyDescent="0.2">
      <c r="A4234" t="str">
        <f t="shared" si="66"/>
        <v/>
      </c>
      <c r="B4234" s="15">
        <v>2023</v>
      </c>
      <c r="C4234" t="s">
        <v>1944</v>
      </c>
      <c r="D4234" t="s">
        <v>478</v>
      </c>
      <c r="E4234" t="s">
        <v>478</v>
      </c>
      <c r="F4234" s="10">
        <v>781486</v>
      </c>
      <c r="G4234" s="8">
        <v>3.07398E-5</v>
      </c>
      <c r="H4234" s="10">
        <v>73557.267420000004</v>
      </c>
      <c r="I4234" t="str">
        <f>IFERROR(VLOOKUP(D4234,'LEAID Match'!$A$2:$B$186,2,FALSE),"")</f>
        <v/>
      </c>
    </row>
    <row r="4235" spans="1:9" x14ac:dyDescent="0.2">
      <c r="A4235" t="str">
        <f t="shared" si="66"/>
        <v/>
      </c>
      <c r="B4235" s="15">
        <v>2015</v>
      </c>
      <c r="C4235" t="s">
        <v>1945</v>
      </c>
      <c r="D4235" t="s">
        <v>479</v>
      </c>
      <c r="E4235" t="s">
        <v>479</v>
      </c>
      <c r="F4235" s="10">
        <v>172375</v>
      </c>
      <c r="G4235" s="8">
        <v>1.2551800000000001E-5</v>
      </c>
      <c r="H4235" s="10">
        <v>14099.436940000001</v>
      </c>
      <c r="I4235" t="str">
        <f>IFERROR(VLOOKUP(D4235,'LEAID Match'!$A$2:$B$186,2,FALSE),"")</f>
        <v/>
      </c>
    </row>
    <row r="4236" spans="1:9" x14ac:dyDescent="0.2">
      <c r="A4236" t="str">
        <f t="shared" si="66"/>
        <v/>
      </c>
      <c r="B4236" s="15">
        <v>2016</v>
      </c>
      <c r="C4236" t="s">
        <v>1945</v>
      </c>
      <c r="D4236" t="s">
        <v>479</v>
      </c>
      <c r="E4236" t="s">
        <v>479</v>
      </c>
      <c r="F4236" s="10">
        <v>235687</v>
      </c>
      <c r="G4236" s="8">
        <v>1.22194E-5</v>
      </c>
      <c r="H4236" s="10">
        <v>11942.019620000001</v>
      </c>
      <c r="I4236" t="str">
        <f>IFERROR(VLOOKUP(D4236,'LEAID Match'!$A$2:$B$186,2,FALSE),"")</f>
        <v/>
      </c>
    </row>
    <row r="4237" spans="1:9" x14ac:dyDescent="0.2">
      <c r="A4237" t="str">
        <f t="shared" si="66"/>
        <v/>
      </c>
      <c r="B4237" s="15">
        <v>2017</v>
      </c>
      <c r="C4237" t="s">
        <v>1945</v>
      </c>
      <c r="D4237" t="s">
        <v>479</v>
      </c>
      <c r="E4237" t="s">
        <v>479</v>
      </c>
      <c r="F4237" s="10">
        <v>254644</v>
      </c>
      <c r="G4237" s="8">
        <v>1.07566E-5</v>
      </c>
      <c r="H4237" s="10">
        <v>10995.39652</v>
      </c>
      <c r="I4237" t="str">
        <f>IFERROR(VLOOKUP(D4237,'LEAID Match'!$A$2:$B$186,2,FALSE),"")</f>
        <v/>
      </c>
    </row>
    <row r="4238" spans="1:9" x14ac:dyDescent="0.2">
      <c r="A4238" t="str">
        <f t="shared" si="66"/>
        <v/>
      </c>
      <c r="B4238" s="15">
        <v>2018</v>
      </c>
      <c r="C4238" t="s">
        <v>1945</v>
      </c>
      <c r="D4238" t="s">
        <v>479</v>
      </c>
      <c r="E4238" t="s">
        <v>479</v>
      </c>
      <c r="F4238" s="10">
        <v>289423</v>
      </c>
      <c r="G4238" s="8">
        <v>1.03095E-5</v>
      </c>
      <c r="H4238" s="10">
        <v>14331.23595</v>
      </c>
      <c r="I4238" t="str">
        <f>IFERROR(VLOOKUP(D4238,'LEAID Match'!$A$2:$B$186,2,FALSE),"")</f>
        <v/>
      </c>
    </row>
    <row r="4239" spans="1:9" x14ac:dyDescent="0.2">
      <c r="A4239" t="str">
        <f t="shared" si="66"/>
        <v/>
      </c>
      <c r="B4239" s="15">
        <v>2019</v>
      </c>
      <c r="C4239" t="s">
        <v>1945</v>
      </c>
      <c r="D4239" t="s">
        <v>479</v>
      </c>
      <c r="E4239" t="s">
        <v>479</v>
      </c>
      <c r="F4239" s="10">
        <v>275881</v>
      </c>
      <c r="G4239" s="8">
        <v>1.11401E-5</v>
      </c>
      <c r="H4239" s="10">
        <v>19163.20002</v>
      </c>
      <c r="I4239" t="str">
        <f>IFERROR(VLOOKUP(D4239,'LEAID Match'!$A$2:$B$186,2,FALSE),"")</f>
        <v/>
      </c>
    </row>
    <row r="4240" spans="1:9" x14ac:dyDescent="0.2">
      <c r="A4240" t="str">
        <f t="shared" si="66"/>
        <v/>
      </c>
      <c r="B4240" s="15">
        <v>2020</v>
      </c>
      <c r="C4240" t="s">
        <v>1945</v>
      </c>
      <c r="D4240" t="s">
        <v>479</v>
      </c>
      <c r="E4240" t="s">
        <v>479</v>
      </c>
      <c r="F4240" s="10">
        <v>341243</v>
      </c>
      <c r="G4240" s="8">
        <v>1.11554E-5</v>
      </c>
      <c r="H4240" s="10">
        <v>25646.264599999999</v>
      </c>
      <c r="I4240" t="str">
        <f>IFERROR(VLOOKUP(D4240,'LEAID Match'!$A$2:$B$186,2,FALSE),"")</f>
        <v/>
      </c>
    </row>
    <row r="4241" spans="1:9" x14ac:dyDescent="0.2">
      <c r="A4241" t="str">
        <f t="shared" si="66"/>
        <v/>
      </c>
      <c r="B4241" s="15">
        <v>2021</v>
      </c>
      <c r="C4241" t="s">
        <v>1945</v>
      </c>
      <c r="D4241" t="s">
        <v>479</v>
      </c>
      <c r="E4241" t="s">
        <v>479</v>
      </c>
      <c r="F4241" s="10">
        <v>467974</v>
      </c>
      <c r="G4241" s="8">
        <v>1.628E-5</v>
      </c>
      <c r="H4241" s="10">
        <v>35189.22</v>
      </c>
      <c r="I4241" t="str">
        <f>IFERROR(VLOOKUP(D4241,'LEAID Match'!$A$2:$B$186,2,FALSE),"")</f>
        <v/>
      </c>
    </row>
    <row r="4242" spans="1:9" x14ac:dyDescent="0.2">
      <c r="A4242" t="str">
        <f t="shared" si="66"/>
        <v/>
      </c>
      <c r="B4242" s="15">
        <v>2022</v>
      </c>
      <c r="C4242" t="s">
        <v>1945</v>
      </c>
      <c r="D4242" t="s">
        <v>479</v>
      </c>
      <c r="E4242" t="s">
        <v>479</v>
      </c>
      <c r="F4242" s="10">
        <v>545294</v>
      </c>
      <c r="G4242" s="8">
        <v>1.63821E-5</v>
      </c>
      <c r="H4242" s="10">
        <v>66023.139420000007</v>
      </c>
      <c r="I4242" t="str">
        <f>IFERROR(VLOOKUP(D4242,'LEAID Match'!$A$2:$B$186,2,FALSE),"")</f>
        <v/>
      </c>
    </row>
    <row r="4243" spans="1:9" x14ac:dyDescent="0.2">
      <c r="A4243" t="str">
        <f t="shared" si="66"/>
        <v/>
      </c>
      <c r="B4243" s="15">
        <v>2023</v>
      </c>
      <c r="C4243" t="s">
        <v>1945</v>
      </c>
      <c r="D4243" t="s">
        <v>479</v>
      </c>
      <c r="E4243" t="s">
        <v>479</v>
      </c>
      <c r="F4243" s="10">
        <v>479102</v>
      </c>
      <c r="G4243" s="8">
        <v>1.8845500000000001E-5</v>
      </c>
      <c r="H4243" s="10">
        <v>45095.396950000002</v>
      </c>
      <c r="I4243" t="str">
        <f>IFERROR(VLOOKUP(D4243,'LEAID Match'!$A$2:$B$186,2,FALSE),"")</f>
        <v/>
      </c>
    </row>
    <row r="4244" spans="1:9" x14ac:dyDescent="0.2">
      <c r="A4244" t="str">
        <f t="shared" si="66"/>
        <v/>
      </c>
      <c r="B4244" s="15">
        <v>2015</v>
      </c>
      <c r="C4244" t="s">
        <v>1946</v>
      </c>
      <c r="D4244" t="s">
        <v>480</v>
      </c>
      <c r="E4244" t="s">
        <v>480</v>
      </c>
      <c r="F4244" s="10">
        <v>240690</v>
      </c>
      <c r="G4244" s="8">
        <v>1.7526299999999999E-5</v>
      </c>
      <c r="H4244" s="10">
        <v>19687.29279</v>
      </c>
      <c r="I4244" t="str">
        <f>IFERROR(VLOOKUP(D4244,'LEAID Match'!$A$2:$B$186,2,FALSE),"")</f>
        <v/>
      </c>
    </row>
    <row r="4245" spans="1:9" x14ac:dyDescent="0.2">
      <c r="A4245" t="str">
        <f t="shared" si="66"/>
        <v/>
      </c>
      <c r="B4245" s="15">
        <v>2016</v>
      </c>
      <c r="C4245" t="s">
        <v>1946</v>
      </c>
      <c r="D4245" t="s">
        <v>480</v>
      </c>
      <c r="E4245" t="s">
        <v>480</v>
      </c>
      <c r="F4245" s="10">
        <v>234335</v>
      </c>
      <c r="G4245" s="8">
        <v>1.2149300000000001E-5</v>
      </c>
      <c r="H4245" s="10">
        <v>11873.510890000001</v>
      </c>
      <c r="I4245" t="str">
        <f>IFERROR(VLOOKUP(D4245,'LEAID Match'!$A$2:$B$186,2,FALSE),"")</f>
        <v/>
      </c>
    </row>
    <row r="4246" spans="1:9" x14ac:dyDescent="0.2">
      <c r="A4246" t="str">
        <f t="shared" si="66"/>
        <v/>
      </c>
      <c r="B4246" s="15">
        <v>2017</v>
      </c>
      <c r="C4246" t="s">
        <v>1946</v>
      </c>
      <c r="D4246" t="s">
        <v>480</v>
      </c>
      <c r="E4246" t="s">
        <v>480</v>
      </c>
      <c r="F4246" s="10">
        <v>344742</v>
      </c>
      <c r="G4246" s="8">
        <v>1.45625E-5</v>
      </c>
      <c r="H4246" s="10">
        <v>14885.7875</v>
      </c>
      <c r="I4246" t="str">
        <f>IFERROR(VLOOKUP(D4246,'LEAID Match'!$A$2:$B$186,2,FALSE),"")</f>
        <v/>
      </c>
    </row>
    <row r="4247" spans="1:9" x14ac:dyDescent="0.2">
      <c r="A4247" t="str">
        <f t="shared" si="66"/>
        <v/>
      </c>
      <c r="B4247" s="15">
        <v>2018</v>
      </c>
      <c r="C4247" t="s">
        <v>1946</v>
      </c>
      <c r="D4247" t="s">
        <v>480</v>
      </c>
      <c r="E4247" t="s">
        <v>480</v>
      </c>
      <c r="F4247" s="10">
        <v>424862</v>
      </c>
      <c r="G4247" s="8">
        <v>1.5133899999999999E-5</v>
      </c>
      <c r="H4247" s="10">
        <v>21037.634389999999</v>
      </c>
      <c r="I4247" t="str">
        <f>IFERROR(VLOOKUP(D4247,'LEAID Match'!$A$2:$B$186,2,FALSE),"")</f>
        <v/>
      </c>
    </row>
    <row r="4248" spans="1:9" x14ac:dyDescent="0.2">
      <c r="A4248" t="str">
        <f t="shared" si="66"/>
        <v/>
      </c>
      <c r="B4248" s="15">
        <v>2019</v>
      </c>
      <c r="C4248" t="s">
        <v>1946</v>
      </c>
      <c r="D4248" t="s">
        <v>480</v>
      </c>
      <c r="E4248" t="s">
        <v>480</v>
      </c>
      <c r="F4248" s="10">
        <v>283101</v>
      </c>
      <c r="G4248" s="8">
        <v>1.1431600000000001E-5</v>
      </c>
      <c r="H4248" s="10">
        <v>19664.638320000002</v>
      </c>
      <c r="I4248" t="str">
        <f>IFERROR(VLOOKUP(D4248,'LEAID Match'!$A$2:$B$186,2,FALSE),"")</f>
        <v/>
      </c>
    </row>
    <row r="4249" spans="1:9" x14ac:dyDescent="0.2">
      <c r="A4249" t="str">
        <f t="shared" si="66"/>
        <v/>
      </c>
      <c r="B4249" s="15">
        <v>2020</v>
      </c>
      <c r="C4249" t="s">
        <v>1946</v>
      </c>
      <c r="D4249" t="s">
        <v>480</v>
      </c>
      <c r="E4249" t="s">
        <v>480</v>
      </c>
      <c r="F4249" s="10">
        <v>314170</v>
      </c>
      <c r="G4249" s="8">
        <v>1.0270300000000001E-5</v>
      </c>
      <c r="H4249" s="10">
        <v>23611.419700000002</v>
      </c>
      <c r="I4249" t="str">
        <f>IFERROR(VLOOKUP(D4249,'LEAID Match'!$A$2:$B$186,2,FALSE),"")</f>
        <v/>
      </c>
    </row>
    <row r="4250" spans="1:9" x14ac:dyDescent="0.2">
      <c r="A4250" t="str">
        <f t="shared" si="66"/>
        <v/>
      </c>
      <c r="B4250" s="15">
        <v>2021</v>
      </c>
      <c r="C4250" t="s">
        <v>1946</v>
      </c>
      <c r="D4250" t="s">
        <v>480</v>
      </c>
      <c r="E4250" t="s">
        <v>480</v>
      </c>
      <c r="F4250" s="10">
        <v>311558</v>
      </c>
      <c r="G4250" s="8">
        <v>1.08385E-5</v>
      </c>
      <c r="H4250" s="10">
        <v>23427.417750000001</v>
      </c>
      <c r="I4250" t="str">
        <f>IFERROR(VLOOKUP(D4250,'LEAID Match'!$A$2:$B$186,2,FALSE),"")</f>
        <v/>
      </c>
    </row>
    <row r="4251" spans="1:9" x14ac:dyDescent="0.2">
      <c r="A4251" t="str">
        <f t="shared" si="66"/>
        <v/>
      </c>
      <c r="B4251" s="15">
        <v>2022</v>
      </c>
      <c r="C4251" t="s">
        <v>1946</v>
      </c>
      <c r="D4251" t="s">
        <v>480</v>
      </c>
      <c r="E4251" t="s">
        <v>480</v>
      </c>
      <c r="F4251" s="10">
        <v>521522</v>
      </c>
      <c r="G4251" s="8">
        <v>1.56679E-5</v>
      </c>
      <c r="H4251" s="10">
        <v>63144.770579999997</v>
      </c>
      <c r="I4251" t="str">
        <f>IFERROR(VLOOKUP(D4251,'LEAID Match'!$A$2:$B$186,2,FALSE),"")</f>
        <v/>
      </c>
    </row>
    <row r="4252" spans="1:9" x14ac:dyDescent="0.2">
      <c r="A4252" t="str">
        <f t="shared" si="66"/>
        <v/>
      </c>
      <c r="B4252" s="15">
        <v>2023</v>
      </c>
      <c r="C4252" t="s">
        <v>1946</v>
      </c>
      <c r="D4252" t="s">
        <v>480</v>
      </c>
      <c r="E4252" t="s">
        <v>480</v>
      </c>
      <c r="F4252" s="10">
        <v>258192</v>
      </c>
      <c r="G4252" s="8">
        <v>1.0156000000000001E-5</v>
      </c>
      <c r="H4252" s="10">
        <v>24302.292400000002</v>
      </c>
      <c r="I4252" t="str">
        <f>IFERROR(VLOOKUP(D4252,'LEAID Match'!$A$2:$B$186,2,FALSE),"")</f>
        <v/>
      </c>
    </row>
    <row r="4253" spans="1:9" x14ac:dyDescent="0.2">
      <c r="A4253" t="str">
        <f t="shared" si="66"/>
        <v/>
      </c>
      <c r="B4253" s="15">
        <v>2015</v>
      </c>
      <c r="C4253" t="s">
        <v>1947</v>
      </c>
      <c r="D4253" t="s">
        <v>481</v>
      </c>
      <c r="E4253" t="s">
        <v>481</v>
      </c>
      <c r="F4253" s="10">
        <v>345556</v>
      </c>
      <c r="G4253" s="8">
        <v>2.5162300000000001E-5</v>
      </c>
      <c r="H4253" s="10">
        <v>28264.811590000001</v>
      </c>
      <c r="I4253" t="str">
        <f>IFERROR(VLOOKUP(D4253,'LEAID Match'!$A$2:$B$186,2,FALSE),"")</f>
        <v/>
      </c>
    </row>
    <row r="4254" spans="1:9" x14ac:dyDescent="0.2">
      <c r="A4254" t="str">
        <f t="shared" si="66"/>
        <v/>
      </c>
      <c r="B4254" s="15">
        <v>2016</v>
      </c>
      <c r="C4254" t="s">
        <v>1947</v>
      </c>
      <c r="D4254" t="s">
        <v>481</v>
      </c>
      <c r="E4254" t="s">
        <v>481</v>
      </c>
      <c r="F4254" s="10">
        <v>239338</v>
      </c>
      <c r="G4254" s="8">
        <v>1.24087E-5</v>
      </c>
      <c r="H4254" s="10">
        <v>12127.022510000001</v>
      </c>
      <c r="I4254" t="str">
        <f>IFERROR(VLOOKUP(D4254,'LEAID Match'!$A$2:$B$186,2,FALSE),"")</f>
        <v/>
      </c>
    </row>
    <row r="4255" spans="1:9" x14ac:dyDescent="0.2">
      <c r="A4255" t="str">
        <f t="shared" si="66"/>
        <v/>
      </c>
      <c r="B4255" s="15">
        <v>2017</v>
      </c>
      <c r="C4255" t="s">
        <v>1947</v>
      </c>
      <c r="D4255" t="s">
        <v>481</v>
      </c>
      <c r="E4255" t="s">
        <v>481</v>
      </c>
      <c r="F4255" s="10">
        <v>460178</v>
      </c>
      <c r="G4255" s="8">
        <v>1.9438700000000001E-5</v>
      </c>
      <c r="H4255" s="10">
        <v>19870.239140000001</v>
      </c>
      <c r="I4255" t="str">
        <f>IFERROR(VLOOKUP(D4255,'LEAID Match'!$A$2:$B$186,2,FALSE),"")</f>
        <v/>
      </c>
    </row>
    <row r="4256" spans="1:9" x14ac:dyDescent="0.2">
      <c r="A4256" t="str">
        <f t="shared" si="66"/>
        <v/>
      </c>
      <c r="B4256" s="15">
        <v>2018</v>
      </c>
      <c r="C4256" t="s">
        <v>1947</v>
      </c>
      <c r="D4256" t="s">
        <v>481</v>
      </c>
      <c r="E4256" t="s">
        <v>481</v>
      </c>
      <c r="F4256" s="10">
        <v>523368</v>
      </c>
      <c r="G4256" s="8">
        <v>1.86428E-5</v>
      </c>
      <c r="H4256" s="10">
        <v>25915.35628</v>
      </c>
      <c r="I4256" t="str">
        <f>IFERROR(VLOOKUP(D4256,'LEAID Match'!$A$2:$B$186,2,FALSE),"")</f>
        <v/>
      </c>
    </row>
    <row r="4257" spans="1:9" x14ac:dyDescent="0.2">
      <c r="A4257" t="str">
        <f t="shared" si="66"/>
        <v/>
      </c>
      <c r="B4257" s="15">
        <v>2019</v>
      </c>
      <c r="C4257" t="s">
        <v>1947</v>
      </c>
      <c r="D4257" t="s">
        <v>481</v>
      </c>
      <c r="E4257" t="s">
        <v>481</v>
      </c>
      <c r="F4257" s="10">
        <v>535828</v>
      </c>
      <c r="G4257" s="8">
        <v>2.1636799999999999E-5</v>
      </c>
      <c r="H4257" s="10">
        <v>37219.623359999998</v>
      </c>
      <c r="I4257" t="str">
        <f>IFERROR(VLOOKUP(D4257,'LEAID Match'!$A$2:$B$186,2,FALSE),"")</f>
        <v/>
      </c>
    </row>
    <row r="4258" spans="1:9" x14ac:dyDescent="0.2">
      <c r="A4258" t="str">
        <f t="shared" si="66"/>
        <v/>
      </c>
      <c r="B4258" s="15">
        <v>2020</v>
      </c>
      <c r="C4258" t="s">
        <v>1947</v>
      </c>
      <c r="D4258" t="s">
        <v>481</v>
      </c>
      <c r="E4258" t="s">
        <v>481</v>
      </c>
      <c r="F4258" s="10">
        <v>480379</v>
      </c>
      <c r="G4258" s="8">
        <v>1.57038E-5</v>
      </c>
      <c r="H4258" s="10">
        <v>36103.036200000002</v>
      </c>
      <c r="I4258" t="str">
        <f>IFERROR(VLOOKUP(D4258,'LEAID Match'!$A$2:$B$186,2,FALSE),"")</f>
        <v/>
      </c>
    </row>
    <row r="4259" spans="1:9" x14ac:dyDescent="0.2">
      <c r="A4259" t="str">
        <f t="shared" si="66"/>
        <v/>
      </c>
      <c r="B4259" s="15">
        <v>2021</v>
      </c>
      <c r="C4259" t="s">
        <v>1947</v>
      </c>
      <c r="D4259" t="s">
        <v>481</v>
      </c>
      <c r="E4259" t="s">
        <v>481</v>
      </c>
      <c r="F4259" s="10">
        <v>639164</v>
      </c>
      <c r="G4259" s="8">
        <v>2.2235400000000001E-5</v>
      </c>
      <c r="H4259" s="10">
        <v>48061.8171</v>
      </c>
      <c r="I4259" t="str">
        <f>IFERROR(VLOOKUP(D4259,'LEAID Match'!$A$2:$B$186,2,FALSE),"")</f>
        <v/>
      </c>
    </row>
    <row r="4260" spans="1:9" x14ac:dyDescent="0.2">
      <c r="A4260" t="str">
        <f t="shared" si="66"/>
        <v/>
      </c>
      <c r="B4260" s="15">
        <v>2022</v>
      </c>
      <c r="C4260" t="s">
        <v>1947</v>
      </c>
      <c r="D4260" t="s">
        <v>481</v>
      </c>
      <c r="E4260" t="s">
        <v>481</v>
      </c>
      <c r="F4260" s="10">
        <v>1164163</v>
      </c>
      <c r="G4260" s="8">
        <v>3.4974500000000002E-5</v>
      </c>
      <c r="H4260" s="10">
        <v>140954.22990000001</v>
      </c>
      <c r="I4260" t="str">
        <f>IFERROR(VLOOKUP(D4260,'LEAID Match'!$A$2:$B$186,2,FALSE),"")</f>
        <v/>
      </c>
    </row>
    <row r="4261" spans="1:9" x14ac:dyDescent="0.2">
      <c r="A4261" t="str">
        <f t="shared" si="66"/>
        <v/>
      </c>
      <c r="B4261" s="15">
        <v>2023</v>
      </c>
      <c r="C4261" t="s">
        <v>1947</v>
      </c>
      <c r="D4261" t="s">
        <v>481</v>
      </c>
      <c r="E4261" t="s">
        <v>481</v>
      </c>
      <c r="F4261" s="10">
        <v>1033418</v>
      </c>
      <c r="G4261" s="8">
        <v>4.0649599999999998E-5</v>
      </c>
      <c r="H4261" s="10">
        <v>97270.427839999989</v>
      </c>
      <c r="I4261" t="str">
        <f>IFERROR(VLOOKUP(D4261,'LEAID Match'!$A$2:$B$186,2,FALSE),"")</f>
        <v/>
      </c>
    </row>
    <row r="4262" spans="1:9" x14ac:dyDescent="0.2">
      <c r="A4262" t="str">
        <f t="shared" si="66"/>
        <v/>
      </c>
      <c r="B4262" s="15">
        <v>2015</v>
      </c>
      <c r="C4262" t="s">
        <v>1948</v>
      </c>
      <c r="D4262" t="s">
        <v>482</v>
      </c>
      <c r="E4262" t="s">
        <v>482</v>
      </c>
      <c r="F4262" s="10">
        <v>571444</v>
      </c>
      <c r="G4262" s="8">
        <v>4.1610799999999998E-5</v>
      </c>
      <c r="H4262" s="10">
        <v>46741.411639999998</v>
      </c>
      <c r="I4262" t="str">
        <f>IFERROR(VLOOKUP(D4262,'LEAID Match'!$A$2:$B$186,2,FALSE),"")</f>
        <v/>
      </c>
    </row>
    <row r="4263" spans="1:9" x14ac:dyDescent="0.2">
      <c r="A4263" t="str">
        <f t="shared" si="66"/>
        <v/>
      </c>
      <c r="B4263" s="15">
        <v>2016</v>
      </c>
      <c r="C4263" t="s">
        <v>1948</v>
      </c>
      <c r="D4263" t="s">
        <v>482</v>
      </c>
      <c r="E4263" t="s">
        <v>482</v>
      </c>
      <c r="F4263" s="10">
        <v>670310</v>
      </c>
      <c r="G4263" s="8">
        <v>3.4752899999999997E-5</v>
      </c>
      <c r="H4263" s="10">
        <v>33964.009169999998</v>
      </c>
      <c r="I4263" t="str">
        <f>IFERROR(VLOOKUP(D4263,'LEAID Match'!$A$2:$B$186,2,FALSE),"")</f>
        <v/>
      </c>
    </row>
    <row r="4264" spans="1:9" x14ac:dyDescent="0.2">
      <c r="A4264" t="str">
        <f t="shared" si="66"/>
        <v/>
      </c>
      <c r="B4264" s="15">
        <v>2017</v>
      </c>
      <c r="C4264" t="s">
        <v>1948</v>
      </c>
      <c r="D4264" t="s">
        <v>482</v>
      </c>
      <c r="E4264" t="s">
        <v>482</v>
      </c>
      <c r="F4264" s="10">
        <v>1181340</v>
      </c>
      <c r="G4264" s="8">
        <v>4.9901799999999997E-5</v>
      </c>
      <c r="H4264" s="10">
        <v>51009.619959999996</v>
      </c>
      <c r="I4264" t="str">
        <f>IFERROR(VLOOKUP(D4264,'LEAID Match'!$A$2:$B$186,2,FALSE),"")</f>
        <v/>
      </c>
    </row>
    <row r="4265" spans="1:9" x14ac:dyDescent="0.2">
      <c r="A4265" t="str">
        <f t="shared" si="66"/>
        <v/>
      </c>
      <c r="B4265" s="15">
        <v>2018</v>
      </c>
      <c r="C4265" t="s">
        <v>1948</v>
      </c>
      <c r="D4265" t="s">
        <v>482</v>
      </c>
      <c r="E4265" t="s">
        <v>482</v>
      </c>
      <c r="F4265" s="10">
        <v>76926</v>
      </c>
      <c r="G4265" s="8">
        <v>2.7402E-6</v>
      </c>
      <c r="H4265" s="10">
        <v>3809.15202</v>
      </c>
      <c r="I4265" t="str">
        <f>IFERROR(VLOOKUP(D4265,'LEAID Match'!$A$2:$B$186,2,FALSE),"")</f>
        <v/>
      </c>
    </row>
    <row r="4266" spans="1:9" x14ac:dyDescent="0.2">
      <c r="A4266" t="str">
        <f t="shared" si="66"/>
        <v/>
      </c>
      <c r="B4266" s="15">
        <v>2019</v>
      </c>
      <c r="C4266" t="s">
        <v>1948</v>
      </c>
      <c r="D4266" t="s">
        <v>482</v>
      </c>
      <c r="E4266" t="s">
        <v>482</v>
      </c>
      <c r="F4266" s="10">
        <v>111508</v>
      </c>
      <c r="G4266" s="8">
        <v>4.5027000000000001E-6</v>
      </c>
      <c r="H4266" s="10">
        <v>7745.5445399999999</v>
      </c>
      <c r="I4266" t="str">
        <f>IFERROR(VLOOKUP(D4266,'LEAID Match'!$A$2:$B$186,2,FALSE),"")</f>
        <v/>
      </c>
    </row>
    <row r="4267" spans="1:9" x14ac:dyDescent="0.2">
      <c r="A4267" t="str">
        <f t="shared" si="66"/>
        <v/>
      </c>
      <c r="B4267" s="15">
        <v>2020</v>
      </c>
      <c r="C4267" t="s">
        <v>1948</v>
      </c>
      <c r="D4267" t="s">
        <v>482</v>
      </c>
      <c r="E4267" t="s">
        <v>482</v>
      </c>
      <c r="F4267" s="10">
        <v>867441</v>
      </c>
      <c r="G4267" s="8">
        <v>2.8357E-5</v>
      </c>
      <c r="H4267" s="10">
        <v>65192.743000000002</v>
      </c>
      <c r="I4267" t="str">
        <f>IFERROR(VLOOKUP(D4267,'LEAID Match'!$A$2:$B$186,2,FALSE),"")</f>
        <v/>
      </c>
    </row>
    <row r="4268" spans="1:9" x14ac:dyDescent="0.2">
      <c r="A4268" t="str">
        <f t="shared" si="66"/>
        <v/>
      </c>
      <c r="B4268" s="15">
        <v>2021</v>
      </c>
      <c r="C4268" t="s">
        <v>1948</v>
      </c>
      <c r="D4268" t="s">
        <v>482</v>
      </c>
      <c r="E4268" t="s">
        <v>482</v>
      </c>
      <c r="F4268" s="10">
        <v>767113</v>
      </c>
      <c r="G4268" s="8">
        <v>2.6686499999999999E-5</v>
      </c>
      <c r="H4268" s="10">
        <v>57682.869749999998</v>
      </c>
      <c r="I4268" t="str">
        <f>IFERROR(VLOOKUP(D4268,'LEAID Match'!$A$2:$B$186,2,FALSE),"")</f>
        <v/>
      </c>
    </row>
    <row r="4269" spans="1:9" x14ac:dyDescent="0.2">
      <c r="A4269" t="str">
        <f t="shared" si="66"/>
        <v/>
      </c>
      <c r="B4269" s="15">
        <v>2022</v>
      </c>
      <c r="C4269" t="s">
        <v>1948</v>
      </c>
      <c r="D4269" t="s">
        <v>482</v>
      </c>
      <c r="E4269" t="s">
        <v>482</v>
      </c>
      <c r="F4269" s="10">
        <v>1413415</v>
      </c>
      <c r="G4269" s="8">
        <v>4.2462700000000003E-5</v>
      </c>
      <c r="H4269" s="10">
        <v>171133.17354000002</v>
      </c>
      <c r="I4269" t="str">
        <f>IFERROR(VLOOKUP(D4269,'LEAID Match'!$A$2:$B$186,2,FALSE),"")</f>
        <v/>
      </c>
    </row>
    <row r="4270" spans="1:9" x14ac:dyDescent="0.2">
      <c r="A4270" t="str">
        <f t="shared" si="66"/>
        <v/>
      </c>
      <c r="B4270" s="15">
        <v>2023</v>
      </c>
      <c r="C4270" t="s">
        <v>1948</v>
      </c>
      <c r="D4270" t="s">
        <v>482</v>
      </c>
      <c r="E4270" t="s">
        <v>482</v>
      </c>
      <c r="F4270" s="10">
        <v>1152490</v>
      </c>
      <c r="G4270" s="8">
        <v>4.5333300000000002E-5</v>
      </c>
      <c r="H4270" s="10">
        <v>108478.05357</v>
      </c>
      <c r="I4270" t="str">
        <f>IFERROR(VLOOKUP(D4270,'LEAID Match'!$A$2:$B$186,2,FALSE),"")</f>
        <v/>
      </c>
    </row>
    <row r="4271" spans="1:9" x14ac:dyDescent="0.2">
      <c r="A4271" t="str">
        <f t="shared" si="66"/>
        <v/>
      </c>
      <c r="B4271" s="15">
        <v>2015</v>
      </c>
      <c r="C4271" t="s">
        <v>1949</v>
      </c>
      <c r="D4271" t="s">
        <v>986</v>
      </c>
      <c r="E4271" t="s">
        <v>483</v>
      </c>
      <c r="F4271" s="10">
        <v>100260</v>
      </c>
      <c r="G4271" s="8">
        <v>7.3006E-6</v>
      </c>
      <c r="H4271" s="10">
        <v>8200.7639799999997</v>
      </c>
      <c r="I4271" t="str">
        <f>IFERROR(VLOOKUP(D4271,'LEAID Match'!$A$2:$B$186,2,FALSE),"")</f>
        <v/>
      </c>
    </row>
    <row r="4272" spans="1:9" x14ac:dyDescent="0.2">
      <c r="A4272" t="str">
        <f t="shared" si="66"/>
        <v/>
      </c>
      <c r="B4272" s="15">
        <v>2016</v>
      </c>
      <c r="C4272" t="s">
        <v>1949</v>
      </c>
      <c r="D4272" t="s">
        <v>986</v>
      </c>
      <c r="E4272" t="s">
        <v>483</v>
      </c>
      <c r="F4272" s="10">
        <v>273336</v>
      </c>
      <c r="G4272" s="8">
        <v>1.41714E-5</v>
      </c>
      <c r="H4272" s="10">
        <v>13849.709219999999</v>
      </c>
      <c r="I4272" t="str">
        <f>IFERROR(VLOOKUP(D4272,'LEAID Match'!$A$2:$B$186,2,FALSE),"")</f>
        <v/>
      </c>
    </row>
    <row r="4273" spans="1:9" x14ac:dyDescent="0.2">
      <c r="A4273" t="str">
        <f t="shared" si="66"/>
        <v/>
      </c>
      <c r="B4273" s="15">
        <v>2017</v>
      </c>
      <c r="C4273" t="s">
        <v>1949</v>
      </c>
      <c r="D4273" t="s">
        <v>986</v>
      </c>
      <c r="E4273" t="s">
        <v>483</v>
      </c>
      <c r="F4273" s="10">
        <v>328770</v>
      </c>
      <c r="G4273" s="8">
        <v>1.3887799999999999E-5</v>
      </c>
      <c r="H4273" s="10">
        <v>14196.10916</v>
      </c>
      <c r="I4273" t="str">
        <f>IFERROR(VLOOKUP(D4273,'LEAID Match'!$A$2:$B$186,2,FALSE),"")</f>
        <v/>
      </c>
    </row>
    <row r="4274" spans="1:9" x14ac:dyDescent="0.2">
      <c r="A4274" t="str">
        <f t="shared" si="66"/>
        <v/>
      </c>
      <c r="B4274" s="15">
        <v>2018</v>
      </c>
      <c r="C4274" t="s">
        <v>1949</v>
      </c>
      <c r="D4274" t="s">
        <v>986</v>
      </c>
      <c r="E4274" t="s">
        <v>483</v>
      </c>
      <c r="F4274" s="10">
        <v>404191</v>
      </c>
      <c r="G4274" s="8">
        <v>1.4397599999999999E-5</v>
      </c>
      <c r="H4274" s="10">
        <v>20014.103759999998</v>
      </c>
      <c r="I4274" t="str">
        <f>IFERROR(VLOOKUP(D4274,'LEAID Match'!$A$2:$B$186,2,FALSE),"")</f>
        <v/>
      </c>
    </row>
    <row r="4275" spans="1:9" x14ac:dyDescent="0.2">
      <c r="A4275" t="str">
        <f t="shared" si="66"/>
        <v/>
      </c>
      <c r="B4275" s="15">
        <v>2019</v>
      </c>
      <c r="C4275" t="s">
        <v>1949</v>
      </c>
      <c r="D4275" t="s">
        <v>986</v>
      </c>
      <c r="E4275" t="s">
        <v>986</v>
      </c>
      <c r="F4275" s="10">
        <v>315440</v>
      </c>
      <c r="G4275" s="8">
        <v>1.27375E-5</v>
      </c>
      <c r="H4275" s="10">
        <v>21911.047500000001</v>
      </c>
      <c r="I4275" t="str">
        <f>IFERROR(VLOOKUP(D4275,'LEAID Match'!$A$2:$B$186,2,FALSE),"")</f>
        <v/>
      </c>
    </row>
    <row r="4276" spans="1:9" x14ac:dyDescent="0.2">
      <c r="A4276" t="str">
        <f t="shared" si="66"/>
        <v/>
      </c>
      <c r="B4276" s="15">
        <v>2020</v>
      </c>
      <c r="C4276" t="s">
        <v>1949</v>
      </c>
      <c r="D4276" t="s">
        <v>986</v>
      </c>
      <c r="E4276" t="s">
        <v>986</v>
      </c>
      <c r="F4276" s="10">
        <v>432899</v>
      </c>
      <c r="G4276" s="8">
        <v>1.41516E-5</v>
      </c>
      <c r="H4276" s="10">
        <v>32534.528399999999</v>
      </c>
      <c r="I4276" t="str">
        <f>IFERROR(VLOOKUP(D4276,'LEAID Match'!$A$2:$B$186,2,FALSE),"")</f>
        <v/>
      </c>
    </row>
    <row r="4277" spans="1:9" x14ac:dyDescent="0.2">
      <c r="A4277" t="str">
        <f t="shared" si="66"/>
        <v/>
      </c>
      <c r="B4277" s="15">
        <v>2021</v>
      </c>
      <c r="C4277" t="s">
        <v>1949</v>
      </c>
      <c r="D4277" t="s">
        <v>986</v>
      </c>
      <c r="E4277" t="s">
        <v>986</v>
      </c>
      <c r="F4277" s="10">
        <v>312421</v>
      </c>
      <c r="G4277" s="8">
        <v>1.08686E-5</v>
      </c>
      <c r="H4277" s="10">
        <v>23492.478899999998</v>
      </c>
      <c r="I4277" t="str">
        <f>IFERROR(VLOOKUP(D4277,'LEAID Match'!$A$2:$B$186,2,FALSE),"")</f>
        <v/>
      </c>
    </row>
    <row r="4278" spans="1:9" x14ac:dyDescent="0.2">
      <c r="A4278" t="str">
        <f t="shared" si="66"/>
        <v/>
      </c>
      <c r="B4278" s="15">
        <v>2022</v>
      </c>
      <c r="C4278" t="s">
        <v>1949</v>
      </c>
      <c r="D4278" t="s">
        <v>986</v>
      </c>
      <c r="E4278" t="s">
        <v>986</v>
      </c>
      <c r="F4278" s="10">
        <v>289075</v>
      </c>
      <c r="G4278" s="8">
        <v>8.6845999999999998E-6</v>
      </c>
      <c r="H4278" s="10">
        <v>35000.674919999998</v>
      </c>
      <c r="I4278" t="str">
        <f>IFERROR(VLOOKUP(D4278,'LEAID Match'!$A$2:$B$186,2,FALSE),"")</f>
        <v/>
      </c>
    </row>
    <row r="4279" spans="1:9" x14ac:dyDescent="0.2">
      <c r="A4279" t="str">
        <f t="shared" si="66"/>
        <v/>
      </c>
      <c r="B4279" s="15">
        <v>2023</v>
      </c>
      <c r="C4279" t="s">
        <v>1949</v>
      </c>
      <c r="D4279" t="s">
        <v>986</v>
      </c>
      <c r="E4279" t="s">
        <v>483</v>
      </c>
      <c r="F4279" s="10">
        <v>154397</v>
      </c>
      <c r="G4279" s="8">
        <v>6.0731999999999997E-6</v>
      </c>
      <c r="H4279" s="10">
        <v>14532.56028</v>
      </c>
      <c r="I4279" t="str">
        <f>IFERROR(VLOOKUP(D4279,'LEAID Match'!$A$2:$B$186,2,FALSE),"")</f>
        <v/>
      </c>
    </row>
    <row r="4280" spans="1:9" x14ac:dyDescent="0.2">
      <c r="A4280" t="str">
        <f t="shared" si="66"/>
        <v/>
      </c>
      <c r="B4280" s="15">
        <v>2015</v>
      </c>
      <c r="C4280" t="s">
        <v>1950</v>
      </c>
      <c r="D4280" t="s">
        <v>484</v>
      </c>
      <c r="E4280" t="s">
        <v>484</v>
      </c>
      <c r="F4280" s="10">
        <v>204878</v>
      </c>
      <c r="G4280" s="8">
        <v>1.49186E-5</v>
      </c>
      <c r="H4280" s="10">
        <v>16758.06338</v>
      </c>
      <c r="I4280" t="str">
        <f>IFERROR(VLOOKUP(D4280,'LEAID Match'!$A$2:$B$186,2,FALSE),"")</f>
        <v/>
      </c>
    </row>
    <row r="4281" spans="1:9" x14ac:dyDescent="0.2">
      <c r="A4281" t="str">
        <f t="shared" si="66"/>
        <v/>
      </c>
      <c r="B4281" s="15">
        <v>2016</v>
      </c>
      <c r="C4281" t="s">
        <v>1950</v>
      </c>
      <c r="D4281" t="s">
        <v>484</v>
      </c>
      <c r="E4281" t="s">
        <v>484</v>
      </c>
      <c r="F4281" s="10">
        <v>263645</v>
      </c>
      <c r="G4281" s="8">
        <v>1.3668900000000001E-5</v>
      </c>
      <c r="H4281" s="10">
        <v>13358.615970000001</v>
      </c>
      <c r="I4281" t="str">
        <f>IFERROR(VLOOKUP(D4281,'LEAID Match'!$A$2:$B$186,2,FALSE),"")</f>
        <v/>
      </c>
    </row>
    <row r="4282" spans="1:9" x14ac:dyDescent="0.2">
      <c r="A4282" t="str">
        <f t="shared" si="66"/>
        <v/>
      </c>
      <c r="B4282" s="15">
        <v>2017</v>
      </c>
      <c r="C4282" t="s">
        <v>1950</v>
      </c>
      <c r="D4282" t="s">
        <v>484</v>
      </c>
      <c r="E4282" t="s">
        <v>484</v>
      </c>
      <c r="F4282" s="10">
        <v>327289</v>
      </c>
      <c r="G4282" s="8">
        <v>1.38253E-5</v>
      </c>
      <c r="H4282" s="10">
        <v>14132.221659999999</v>
      </c>
      <c r="I4282" t="str">
        <f>IFERROR(VLOOKUP(D4282,'LEAID Match'!$A$2:$B$186,2,FALSE),"")</f>
        <v/>
      </c>
    </row>
    <row r="4283" spans="1:9" x14ac:dyDescent="0.2">
      <c r="A4283" t="str">
        <f t="shared" si="66"/>
        <v/>
      </c>
      <c r="B4283" s="15">
        <v>2018</v>
      </c>
      <c r="C4283" t="s">
        <v>1950</v>
      </c>
      <c r="D4283" t="s">
        <v>484</v>
      </c>
      <c r="E4283" t="s">
        <v>484</v>
      </c>
      <c r="F4283" s="10">
        <v>369171</v>
      </c>
      <c r="G4283" s="8">
        <v>1.31502E-5</v>
      </c>
      <c r="H4283" s="10">
        <v>18280.09302</v>
      </c>
      <c r="I4283" t="str">
        <f>IFERROR(VLOOKUP(D4283,'LEAID Match'!$A$2:$B$186,2,FALSE),"")</f>
        <v/>
      </c>
    </row>
    <row r="4284" spans="1:9" x14ac:dyDescent="0.2">
      <c r="A4284" t="str">
        <f t="shared" si="66"/>
        <v/>
      </c>
      <c r="B4284" s="15">
        <v>2019</v>
      </c>
      <c r="C4284" t="s">
        <v>1950</v>
      </c>
      <c r="D4284" t="s">
        <v>484</v>
      </c>
      <c r="E4284" t="s">
        <v>484</v>
      </c>
      <c r="F4284" s="10" t="s">
        <v>29</v>
      </c>
      <c r="G4284" s="8">
        <v>0</v>
      </c>
      <c r="H4284" s="10">
        <v>0</v>
      </c>
      <c r="I4284" t="str">
        <f>IFERROR(VLOOKUP(D4284,'LEAID Match'!$A$2:$B$186,2,FALSE),"")</f>
        <v/>
      </c>
    </row>
    <row r="4285" spans="1:9" x14ac:dyDescent="0.2">
      <c r="A4285" t="str">
        <f t="shared" si="66"/>
        <v/>
      </c>
      <c r="B4285" s="15">
        <v>2020</v>
      </c>
      <c r="C4285" t="s">
        <v>1950</v>
      </c>
      <c r="D4285" t="s">
        <v>484</v>
      </c>
      <c r="E4285" t="s">
        <v>484</v>
      </c>
      <c r="F4285" s="10" t="s">
        <v>29</v>
      </c>
      <c r="G4285" s="8">
        <v>0</v>
      </c>
      <c r="H4285" s="10">
        <v>0</v>
      </c>
      <c r="I4285" t="str">
        <f>IFERROR(VLOOKUP(D4285,'LEAID Match'!$A$2:$B$186,2,FALSE),"")</f>
        <v/>
      </c>
    </row>
    <row r="4286" spans="1:9" x14ac:dyDescent="0.2">
      <c r="A4286" t="str">
        <f t="shared" si="66"/>
        <v/>
      </c>
      <c r="B4286" s="15">
        <v>2021</v>
      </c>
      <c r="C4286" t="s">
        <v>1950</v>
      </c>
      <c r="D4286" t="s">
        <v>484</v>
      </c>
      <c r="E4286" t="s">
        <v>484</v>
      </c>
      <c r="F4286" s="10" t="s">
        <v>29</v>
      </c>
      <c r="G4286" s="8">
        <v>0</v>
      </c>
      <c r="H4286" s="10">
        <v>0</v>
      </c>
      <c r="I4286" t="str">
        <f>IFERROR(VLOOKUP(D4286,'LEAID Match'!$A$2:$B$186,2,FALSE),"")</f>
        <v/>
      </c>
    </row>
    <row r="4287" spans="1:9" x14ac:dyDescent="0.2">
      <c r="A4287" t="str">
        <f t="shared" si="66"/>
        <v/>
      </c>
      <c r="B4287" s="15">
        <v>2022</v>
      </c>
      <c r="C4287" t="s">
        <v>1950</v>
      </c>
      <c r="D4287" t="s">
        <v>484</v>
      </c>
      <c r="E4287" t="s">
        <v>484</v>
      </c>
      <c r="F4287" s="10" t="s">
        <v>29</v>
      </c>
      <c r="G4287" s="8">
        <v>0</v>
      </c>
      <c r="H4287" s="10">
        <v>0</v>
      </c>
      <c r="I4287" t="str">
        <f>IFERROR(VLOOKUP(D4287,'LEAID Match'!$A$2:$B$186,2,FALSE),"")</f>
        <v/>
      </c>
    </row>
    <row r="4288" spans="1:9" x14ac:dyDescent="0.2">
      <c r="A4288" t="str">
        <f t="shared" si="66"/>
        <v/>
      </c>
      <c r="B4288" s="15">
        <v>2023</v>
      </c>
      <c r="C4288" t="s">
        <v>1950</v>
      </c>
      <c r="D4288" t="s">
        <v>484</v>
      </c>
      <c r="E4288" t="s">
        <v>484</v>
      </c>
      <c r="F4288" s="10" t="s">
        <v>2013</v>
      </c>
      <c r="G4288" s="8">
        <v>0</v>
      </c>
      <c r="H4288" s="10">
        <v>0</v>
      </c>
      <c r="I4288" t="str">
        <f>IFERROR(VLOOKUP(D4288,'LEAID Match'!$A$2:$B$186,2,FALSE),"")</f>
        <v/>
      </c>
    </row>
    <row r="4289" spans="1:9" x14ac:dyDescent="0.2">
      <c r="A4289" t="str">
        <f t="shared" si="66"/>
        <v/>
      </c>
      <c r="B4289" s="15">
        <v>2015</v>
      </c>
      <c r="C4289" t="s">
        <v>1951</v>
      </c>
      <c r="D4289" t="s">
        <v>485</v>
      </c>
      <c r="E4289" t="s">
        <v>485</v>
      </c>
      <c r="F4289" s="10">
        <v>82300</v>
      </c>
      <c r="G4289" s="8">
        <v>5.9927999999999996E-6</v>
      </c>
      <c r="H4289" s="10">
        <v>6731.7122399999998</v>
      </c>
      <c r="I4289" t="str">
        <f>IFERROR(VLOOKUP(D4289,'LEAID Match'!$A$2:$B$186,2,FALSE),"")</f>
        <v/>
      </c>
    </row>
    <row r="4290" spans="1:9" x14ac:dyDescent="0.2">
      <c r="A4290" t="str">
        <f t="shared" si="66"/>
        <v/>
      </c>
      <c r="B4290" s="15">
        <v>2016</v>
      </c>
      <c r="C4290" t="s">
        <v>1951</v>
      </c>
      <c r="D4290" t="s">
        <v>485</v>
      </c>
      <c r="E4290" t="s">
        <v>485</v>
      </c>
      <c r="F4290" s="10">
        <v>103147</v>
      </c>
      <c r="G4290" s="8">
        <v>5.3477999999999999E-6</v>
      </c>
      <c r="H4290" s="10">
        <v>5226.4049399999994</v>
      </c>
      <c r="I4290" t="str">
        <f>IFERROR(VLOOKUP(D4290,'LEAID Match'!$A$2:$B$186,2,FALSE),"")</f>
        <v/>
      </c>
    </row>
    <row r="4291" spans="1:9" x14ac:dyDescent="0.2">
      <c r="A4291" t="str">
        <f t="shared" ref="A4291:A4354" si="67">I4291</f>
        <v/>
      </c>
      <c r="B4291" s="15">
        <v>2017</v>
      </c>
      <c r="C4291" t="s">
        <v>1951</v>
      </c>
      <c r="D4291" t="s">
        <v>485</v>
      </c>
      <c r="E4291" t="s">
        <v>485</v>
      </c>
      <c r="F4291" s="10" t="s">
        <v>29</v>
      </c>
      <c r="G4291" s="8">
        <v>0</v>
      </c>
      <c r="H4291" s="10">
        <v>0</v>
      </c>
      <c r="I4291" t="str">
        <f>IFERROR(VLOOKUP(D4291,'LEAID Match'!$A$2:$B$186,2,FALSE),"")</f>
        <v/>
      </c>
    </row>
    <row r="4292" spans="1:9" x14ac:dyDescent="0.2">
      <c r="A4292" t="str">
        <f t="shared" si="67"/>
        <v/>
      </c>
      <c r="B4292" s="15">
        <v>2018</v>
      </c>
      <c r="C4292" t="s">
        <v>1951</v>
      </c>
      <c r="D4292" t="s">
        <v>485</v>
      </c>
      <c r="E4292" t="s">
        <v>485</v>
      </c>
      <c r="F4292" s="10" t="s">
        <v>29</v>
      </c>
      <c r="G4292" s="8">
        <v>0</v>
      </c>
      <c r="H4292" s="10">
        <v>0</v>
      </c>
      <c r="I4292" t="str">
        <f>IFERROR(VLOOKUP(D4292,'LEAID Match'!$A$2:$B$186,2,FALSE),"")</f>
        <v/>
      </c>
    </row>
    <row r="4293" spans="1:9" x14ac:dyDescent="0.2">
      <c r="A4293" t="str">
        <f t="shared" si="67"/>
        <v/>
      </c>
      <c r="B4293" s="15">
        <v>2019</v>
      </c>
      <c r="C4293" t="s">
        <v>1951</v>
      </c>
      <c r="D4293" t="s">
        <v>485</v>
      </c>
      <c r="E4293" t="s">
        <v>485</v>
      </c>
      <c r="F4293" s="10">
        <v>38504</v>
      </c>
      <c r="G4293" s="8">
        <v>1.5547999999999999E-6</v>
      </c>
      <c r="H4293" s="10">
        <v>2674.5669599999997</v>
      </c>
      <c r="I4293" t="str">
        <f>IFERROR(VLOOKUP(D4293,'LEAID Match'!$A$2:$B$186,2,FALSE),"")</f>
        <v/>
      </c>
    </row>
    <row r="4294" spans="1:9" x14ac:dyDescent="0.2">
      <c r="A4294" t="str">
        <f t="shared" si="67"/>
        <v/>
      </c>
      <c r="B4294" s="15">
        <v>2020</v>
      </c>
      <c r="C4294" t="s">
        <v>1951</v>
      </c>
      <c r="D4294" t="s">
        <v>485</v>
      </c>
      <c r="E4294" t="s">
        <v>485</v>
      </c>
      <c r="F4294" s="10">
        <v>287158</v>
      </c>
      <c r="G4294" s="8">
        <v>9.3873000000000007E-6</v>
      </c>
      <c r="H4294" s="10">
        <v>21581.402700000002</v>
      </c>
      <c r="I4294" t="str">
        <f>IFERROR(VLOOKUP(D4294,'LEAID Match'!$A$2:$B$186,2,FALSE),"")</f>
        <v/>
      </c>
    </row>
    <row r="4295" spans="1:9" x14ac:dyDescent="0.2">
      <c r="A4295" t="str">
        <f t="shared" si="67"/>
        <v/>
      </c>
      <c r="B4295" s="15">
        <v>2021</v>
      </c>
      <c r="C4295" t="s">
        <v>1951</v>
      </c>
      <c r="D4295" t="s">
        <v>485</v>
      </c>
      <c r="E4295" t="s">
        <v>485</v>
      </c>
      <c r="F4295" s="10">
        <v>396916</v>
      </c>
      <c r="G4295" s="8">
        <v>1.3808000000000001E-5</v>
      </c>
      <c r="H4295" s="10">
        <v>29845.992000000002</v>
      </c>
      <c r="I4295" t="str">
        <f>IFERROR(VLOOKUP(D4295,'LEAID Match'!$A$2:$B$186,2,FALSE),"")</f>
        <v/>
      </c>
    </row>
    <row r="4296" spans="1:9" x14ac:dyDescent="0.2">
      <c r="A4296" t="str">
        <f t="shared" si="67"/>
        <v/>
      </c>
      <c r="B4296" s="15">
        <v>2022</v>
      </c>
      <c r="C4296" t="s">
        <v>1951</v>
      </c>
      <c r="D4296" t="s">
        <v>485</v>
      </c>
      <c r="E4296" t="s">
        <v>485</v>
      </c>
      <c r="F4296" s="10">
        <v>455908</v>
      </c>
      <c r="G4296" s="8">
        <v>1.3696700000000001E-5</v>
      </c>
      <c r="H4296" s="10">
        <v>55200.440340000001</v>
      </c>
      <c r="I4296" t="str">
        <f>IFERROR(VLOOKUP(D4296,'LEAID Match'!$A$2:$B$186,2,FALSE),"")</f>
        <v/>
      </c>
    </row>
    <row r="4297" spans="1:9" x14ac:dyDescent="0.2">
      <c r="A4297" t="str">
        <f t="shared" si="67"/>
        <v/>
      </c>
      <c r="B4297" s="15">
        <v>2023</v>
      </c>
      <c r="C4297" t="s">
        <v>1951</v>
      </c>
      <c r="D4297" t="s">
        <v>485</v>
      </c>
      <c r="E4297" t="s">
        <v>485</v>
      </c>
      <c r="F4297" s="10">
        <v>671842</v>
      </c>
      <c r="G4297" s="8">
        <v>2.6427E-5</v>
      </c>
      <c r="H4297" s="10">
        <v>63237.168299999998</v>
      </c>
      <c r="I4297" t="str">
        <f>IFERROR(VLOOKUP(D4297,'LEAID Match'!$A$2:$B$186,2,FALSE),"")</f>
        <v/>
      </c>
    </row>
    <row r="4298" spans="1:9" x14ac:dyDescent="0.2">
      <c r="A4298" t="str">
        <f t="shared" si="67"/>
        <v/>
      </c>
      <c r="B4298" s="15">
        <v>2015</v>
      </c>
      <c r="C4298" t="s">
        <v>1952</v>
      </c>
      <c r="D4298" t="s">
        <v>486</v>
      </c>
      <c r="E4298" t="s">
        <v>486</v>
      </c>
      <c r="F4298" s="10">
        <v>82441</v>
      </c>
      <c r="G4298" s="8">
        <v>6.0031000000000002E-6</v>
      </c>
      <c r="H4298" s="10">
        <v>6743.2822299999998</v>
      </c>
      <c r="I4298" t="str">
        <f>IFERROR(VLOOKUP(D4298,'LEAID Match'!$A$2:$B$186,2,FALSE),"")</f>
        <v/>
      </c>
    </row>
    <row r="4299" spans="1:9" x14ac:dyDescent="0.2">
      <c r="A4299" t="str">
        <f t="shared" si="67"/>
        <v/>
      </c>
      <c r="B4299" s="15">
        <v>2016</v>
      </c>
      <c r="C4299" t="s">
        <v>1952</v>
      </c>
      <c r="D4299" t="s">
        <v>486</v>
      </c>
      <c r="E4299" t="s">
        <v>486</v>
      </c>
      <c r="F4299" s="10">
        <v>142118</v>
      </c>
      <c r="G4299" s="8">
        <v>7.3682E-6</v>
      </c>
      <c r="H4299" s="10">
        <v>7200.9418599999999</v>
      </c>
      <c r="I4299" t="str">
        <f>IFERROR(VLOOKUP(D4299,'LEAID Match'!$A$2:$B$186,2,FALSE),"")</f>
        <v/>
      </c>
    </row>
    <row r="4300" spans="1:9" x14ac:dyDescent="0.2">
      <c r="A4300" t="str">
        <f t="shared" si="67"/>
        <v/>
      </c>
      <c r="B4300" s="15">
        <v>2017</v>
      </c>
      <c r="C4300" t="s">
        <v>1952</v>
      </c>
      <c r="D4300" t="s">
        <v>486</v>
      </c>
      <c r="E4300" t="s">
        <v>486</v>
      </c>
      <c r="F4300" s="10">
        <v>165265</v>
      </c>
      <c r="G4300" s="8">
        <v>6.9811E-6</v>
      </c>
      <c r="H4300" s="10">
        <v>7136.0804200000002</v>
      </c>
      <c r="I4300" t="str">
        <f>IFERROR(VLOOKUP(D4300,'LEAID Match'!$A$2:$B$186,2,FALSE),"")</f>
        <v/>
      </c>
    </row>
    <row r="4301" spans="1:9" x14ac:dyDescent="0.2">
      <c r="A4301" t="str">
        <f t="shared" si="67"/>
        <v/>
      </c>
      <c r="B4301" s="15">
        <v>2018</v>
      </c>
      <c r="C4301" t="s">
        <v>1952</v>
      </c>
      <c r="D4301" t="s">
        <v>486</v>
      </c>
      <c r="E4301" t="s">
        <v>486</v>
      </c>
      <c r="F4301" s="10">
        <v>194213</v>
      </c>
      <c r="G4301" s="8">
        <v>6.9179999999999997E-6</v>
      </c>
      <c r="H4301" s="10">
        <v>9616.7117999999991</v>
      </c>
      <c r="I4301" t="str">
        <f>IFERROR(VLOOKUP(D4301,'LEAID Match'!$A$2:$B$186,2,FALSE),"")</f>
        <v/>
      </c>
    </row>
    <row r="4302" spans="1:9" x14ac:dyDescent="0.2">
      <c r="A4302" t="str">
        <f t="shared" si="67"/>
        <v/>
      </c>
      <c r="B4302" s="15">
        <v>2019</v>
      </c>
      <c r="C4302" t="s">
        <v>1952</v>
      </c>
      <c r="D4302" t="s">
        <v>486</v>
      </c>
      <c r="E4302" t="s">
        <v>486</v>
      </c>
      <c r="F4302" s="10">
        <v>284935</v>
      </c>
      <c r="G4302" s="8">
        <v>1.1505700000000001E-5</v>
      </c>
      <c r="H4302" s="10">
        <v>19792.10514</v>
      </c>
      <c r="I4302" t="str">
        <f>IFERROR(VLOOKUP(D4302,'LEAID Match'!$A$2:$B$186,2,FALSE),"")</f>
        <v/>
      </c>
    </row>
    <row r="4303" spans="1:9" x14ac:dyDescent="0.2">
      <c r="A4303" t="str">
        <f t="shared" si="67"/>
        <v/>
      </c>
      <c r="B4303" s="15">
        <v>2020</v>
      </c>
      <c r="C4303" t="s">
        <v>1952</v>
      </c>
      <c r="D4303" t="s">
        <v>486</v>
      </c>
      <c r="E4303" t="s">
        <v>486</v>
      </c>
      <c r="F4303" s="10">
        <v>347956</v>
      </c>
      <c r="G4303" s="8">
        <v>1.13748E-5</v>
      </c>
      <c r="H4303" s="10">
        <v>26150.665199999999</v>
      </c>
      <c r="I4303" t="str">
        <f>IFERROR(VLOOKUP(D4303,'LEAID Match'!$A$2:$B$186,2,FALSE),"")</f>
        <v/>
      </c>
    </row>
    <row r="4304" spans="1:9" x14ac:dyDescent="0.2">
      <c r="A4304" t="str">
        <f t="shared" si="67"/>
        <v/>
      </c>
      <c r="B4304" s="15">
        <v>2021</v>
      </c>
      <c r="C4304" t="s">
        <v>1952</v>
      </c>
      <c r="D4304" t="s">
        <v>486</v>
      </c>
      <c r="E4304" t="s">
        <v>486</v>
      </c>
      <c r="F4304" s="10">
        <v>345892</v>
      </c>
      <c r="G4304" s="8">
        <v>1.2033E-5</v>
      </c>
      <c r="H4304" s="10">
        <v>26009.3295</v>
      </c>
      <c r="I4304" t="str">
        <f>IFERROR(VLOOKUP(D4304,'LEAID Match'!$A$2:$B$186,2,FALSE),"")</f>
        <v/>
      </c>
    </row>
    <row r="4305" spans="1:9" x14ac:dyDescent="0.2">
      <c r="A4305" t="str">
        <f t="shared" si="67"/>
        <v/>
      </c>
      <c r="B4305" s="15">
        <v>2022</v>
      </c>
      <c r="C4305" t="s">
        <v>1952</v>
      </c>
      <c r="D4305" t="s">
        <v>486</v>
      </c>
      <c r="E4305" t="s">
        <v>486</v>
      </c>
      <c r="F4305" s="10">
        <v>409587</v>
      </c>
      <c r="G4305" s="8">
        <v>1.23051E-5</v>
      </c>
      <c r="H4305" s="10">
        <v>49592.014020000002</v>
      </c>
      <c r="I4305" t="str">
        <f>IFERROR(VLOOKUP(D4305,'LEAID Match'!$A$2:$B$186,2,FALSE),"")</f>
        <v/>
      </c>
    </row>
    <row r="4306" spans="1:9" x14ac:dyDescent="0.2">
      <c r="A4306" t="str">
        <f t="shared" si="67"/>
        <v/>
      </c>
      <c r="B4306" s="15">
        <v>2023</v>
      </c>
      <c r="C4306" t="s">
        <v>1952</v>
      </c>
      <c r="D4306" t="s">
        <v>486</v>
      </c>
      <c r="E4306" t="s">
        <v>486</v>
      </c>
      <c r="F4306" s="10">
        <v>450078</v>
      </c>
      <c r="G4306" s="8">
        <v>1.7703899999999998E-5</v>
      </c>
      <c r="H4306" s="10">
        <v>42363.662309999992</v>
      </c>
      <c r="I4306" t="str">
        <f>IFERROR(VLOOKUP(D4306,'LEAID Match'!$A$2:$B$186,2,FALSE),"")</f>
        <v/>
      </c>
    </row>
    <row r="4307" spans="1:9" x14ac:dyDescent="0.2">
      <c r="A4307" t="str">
        <f t="shared" si="67"/>
        <v/>
      </c>
      <c r="B4307" s="15">
        <v>2015</v>
      </c>
      <c r="C4307" t="s">
        <v>1953</v>
      </c>
      <c r="D4307" t="s">
        <v>487</v>
      </c>
      <c r="E4307" t="s">
        <v>487</v>
      </c>
      <c r="F4307" s="10">
        <v>4717118</v>
      </c>
      <c r="G4307" s="8">
        <v>3.4348629999999999E-4</v>
      </c>
      <c r="H4307" s="10">
        <v>385838.16078999999</v>
      </c>
      <c r="I4307" t="str">
        <f>IFERROR(VLOOKUP(D4307,'LEAID Match'!$A$2:$B$186,2,FALSE),"")</f>
        <v/>
      </c>
    </row>
    <row r="4308" spans="1:9" x14ac:dyDescent="0.2">
      <c r="A4308" t="str">
        <f t="shared" si="67"/>
        <v/>
      </c>
      <c r="B4308" s="15">
        <v>2016</v>
      </c>
      <c r="C4308" t="s">
        <v>1953</v>
      </c>
      <c r="D4308" t="s">
        <v>487</v>
      </c>
      <c r="E4308" t="s">
        <v>487</v>
      </c>
      <c r="F4308" s="10">
        <v>6871833</v>
      </c>
      <c r="G4308" s="8">
        <v>3.5627690000000002E-4</v>
      </c>
      <c r="H4308" s="10">
        <v>348189.41437000001</v>
      </c>
      <c r="I4308" t="str">
        <f>IFERROR(VLOOKUP(D4308,'LEAID Match'!$A$2:$B$186,2,FALSE),"")</f>
        <v/>
      </c>
    </row>
    <row r="4309" spans="1:9" x14ac:dyDescent="0.2">
      <c r="A4309" t="str">
        <f t="shared" si="67"/>
        <v/>
      </c>
      <c r="B4309" s="15">
        <v>2017</v>
      </c>
      <c r="C4309" t="s">
        <v>1953</v>
      </c>
      <c r="D4309" t="s">
        <v>487</v>
      </c>
      <c r="E4309" t="s">
        <v>487</v>
      </c>
      <c r="F4309" s="10">
        <v>7290340</v>
      </c>
      <c r="G4309" s="8">
        <v>3.0795650000000003E-4</v>
      </c>
      <c r="H4309" s="10">
        <v>314793.13430000003</v>
      </c>
      <c r="I4309" t="str">
        <f>IFERROR(VLOOKUP(D4309,'LEAID Match'!$A$2:$B$186,2,FALSE),"")</f>
        <v/>
      </c>
    </row>
    <row r="4310" spans="1:9" x14ac:dyDescent="0.2">
      <c r="A4310" t="str">
        <f t="shared" si="67"/>
        <v/>
      </c>
      <c r="B4310" s="15">
        <v>2018</v>
      </c>
      <c r="C4310" t="s">
        <v>1953</v>
      </c>
      <c r="D4310" t="s">
        <v>487</v>
      </c>
      <c r="E4310" t="s">
        <v>487</v>
      </c>
      <c r="F4310" s="10">
        <v>7822209</v>
      </c>
      <c r="G4310" s="8">
        <v>2.7863319999999999E-4</v>
      </c>
      <c r="H4310" s="10">
        <v>387328.01131999999</v>
      </c>
      <c r="I4310" t="str">
        <f>IFERROR(VLOOKUP(D4310,'LEAID Match'!$A$2:$B$186,2,FALSE),"")</f>
        <v/>
      </c>
    </row>
    <row r="4311" spans="1:9" x14ac:dyDescent="0.2">
      <c r="A4311" t="str">
        <f t="shared" si="67"/>
        <v/>
      </c>
      <c r="B4311" s="15">
        <v>2019</v>
      </c>
      <c r="C4311" t="s">
        <v>1953</v>
      </c>
      <c r="D4311" t="s">
        <v>487</v>
      </c>
      <c r="E4311" t="s">
        <v>487</v>
      </c>
      <c r="F4311" s="10">
        <v>7295833</v>
      </c>
      <c r="G4311" s="8">
        <v>2.9460640000000002E-4</v>
      </c>
      <c r="H4311" s="10">
        <v>506781.92928000004</v>
      </c>
      <c r="I4311" t="str">
        <f>IFERROR(VLOOKUP(D4311,'LEAID Match'!$A$2:$B$186,2,FALSE),"")</f>
        <v/>
      </c>
    </row>
    <row r="4312" spans="1:9" x14ac:dyDescent="0.2">
      <c r="A4312" t="str">
        <f t="shared" si="67"/>
        <v/>
      </c>
      <c r="B4312" s="15">
        <v>2020</v>
      </c>
      <c r="C4312" t="s">
        <v>1953</v>
      </c>
      <c r="D4312" t="s">
        <v>487</v>
      </c>
      <c r="E4312" t="s">
        <v>487</v>
      </c>
      <c r="F4312" s="10">
        <v>9689416</v>
      </c>
      <c r="G4312" s="8">
        <v>3.1675060000000002E-4</v>
      </c>
      <c r="H4312" s="10">
        <v>728209.62940000009</v>
      </c>
      <c r="I4312" t="str">
        <f>IFERROR(VLOOKUP(D4312,'LEAID Match'!$A$2:$B$186,2,FALSE),"")</f>
        <v/>
      </c>
    </row>
    <row r="4313" spans="1:9" x14ac:dyDescent="0.2">
      <c r="A4313" t="str">
        <f t="shared" si="67"/>
        <v/>
      </c>
      <c r="B4313" s="15">
        <v>2021</v>
      </c>
      <c r="C4313" t="s">
        <v>1953</v>
      </c>
      <c r="D4313" t="s">
        <v>487</v>
      </c>
      <c r="E4313" t="s">
        <v>487</v>
      </c>
      <c r="F4313" s="10">
        <v>8522952</v>
      </c>
      <c r="G4313" s="8">
        <v>2.964981E-4</v>
      </c>
      <c r="H4313" s="10">
        <v>640880.64315000002</v>
      </c>
      <c r="I4313" t="str">
        <f>IFERROR(VLOOKUP(D4313,'LEAID Match'!$A$2:$B$186,2,FALSE),"")</f>
        <v/>
      </c>
    </row>
    <row r="4314" spans="1:9" x14ac:dyDescent="0.2">
      <c r="A4314" t="str">
        <f t="shared" si="67"/>
        <v/>
      </c>
      <c r="B4314" s="15">
        <v>2022</v>
      </c>
      <c r="C4314" t="s">
        <v>1953</v>
      </c>
      <c r="D4314" t="s">
        <v>487</v>
      </c>
      <c r="E4314" t="s">
        <v>487</v>
      </c>
      <c r="F4314" s="10">
        <v>11592676</v>
      </c>
      <c r="G4314" s="8">
        <v>3.4827460000000002E-4</v>
      </c>
      <c r="H4314" s="10">
        <v>1403616.2929200002</v>
      </c>
      <c r="I4314" t="str">
        <f>IFERROR(VLOOKUP(D4314,'LEAID Match'!$A$2:$B$186,2,FALSE),"")</f>
        <v/>
      </c>
    </row>
    <row r="4315" spans="1:9" x14ac:dyDescent="0.2">
      <c r="A4315" t="str">
        <f t="shared" si="67"/>
        <v/>
      </c>
      <c r="B4315" s="15">
        <v>2023</v>
      </c>
      <c r="C4315" t="s">
        <v>1953</v>
      </c>
      <c r="D4315" t="s">
        <v>487</v>
      </c>
      <c r="E4315" t="s">
        <v>487</v>
      </c>
      <c r="F4315" s="10">
        <v>8016469</v>
      </c>
      <c r="G4315" s="8">
        <v>3.1532879999999998E-4</v>
      </c>
      <c r="H4315" s="10">
        <v>754550.28551999992</v>
      </c>
      <c r="I4315" t="str">
        <f>IFERROR(VLOOKUP(D4315,'LEAID Match'!$A$2:$B$186,2,FALSE),"")</f>
        <v/>
      </c>
    </row>
    <row r="4316" spans="1:9" x14ac:dyDescent="0.2">
      <c r="A4316" t="str">
        <f t="shared" si="67"/>
        <v/>
      </c>
      <c r="B4316" s="15">
        <v>2015</v>
      </c>
      <c r="C4316" t="s">
        <v>1954</v>
      </c>
      <c r="D4316" t="s">
        <v>488</v>
      </c>
      <c r="E4316" t="s">
        <v>488</v>
      </c>
      <c r="F4316" s="10">
        <v>566730</v>
      </c>
      <c r="G4316" s="8">
        <v>4.1267599999999998E-5</v>
      </c>
      <c r="H4316" s="10">
        <v>46355.895079999995</v>
      </c>
      <c r="I4316" t="str">
        <f>IFERROR(VLOOKUP(D4316,'LEAID Match'!$A$2:$B$186,2,FALSE),"")</f>
        <v/>
      </c>
    </row>
    <row r="4317" spans="1:9" x14ac:dyDescent="0.2">
      <c r="A4317" t="str">
        <f t="shared" si="67"/>
        <v/>
      </c>
      <c r="B4317" s="15">
        <v>2016</v>
      </c>
      <c r="C4317" t="s">
        <v>1954</v>
      </c>
      <c r="D4317" t="s">
        <v>488</v>
      </c>
      <c r="E4317" t="s">
        <v>488</v>
      </c>
      <c r="F4317" s="10">
        <v>631796</v>
      </c>
      <c r="G4317" s="8">
        <v>3.2756100000000003E-5</v>
      </c>
      <c r="H4317" s="10">
        <v>32012.536530000001</v>
      </c>
      <c r="I4317" t="str">
        <f>IFERROR(VLOOKUP(D4317,'LEAID Match'!$A$2:$B$186,2,FALSE),"")</f>
        <v/>
      </c>
    </row>
    <row r="4318" spans="1:9" x14ac:dyDescent="0.2">
      <c r="A4318" t="str">
        <f t="shared" si="67"/>
        <v/>
      </c>
      <c r="B4318" s="15">
        <v>2017</v>
      </c>
      <c r="C4318" t="s">
        <v>1954</v>
      </c>
      <c r="D4318" t="s">
        <v>488</v>
      </c>
      <c r="E4318" t="s">
        <v>488</v>
      </c>
      <c r="F4318" s="10">
        <v>751204</v>
      </c>
      <c r="G4318" s="8">
        <v>3.1732200000000001E-5</v>
      </c>
      <c r="H4318" s="10">
        <v>32436.654839999999</v>
      </c>
      <c r="I4318" t="str">
        <f>IFERROR(VLOOKUP(D4318,'LEAID Match'!$A$2:$B$186,2,FALSE),"")</f>
        <v/>
      </c>
    </row>
    <row r="4319" spans="1:9" x14ac:dyDescent="0.2">
      <c r="A4319" t="str">
        <f t="shared" si="67"/>
        <v/>
      </c>
      <c r="B4319" s="15">
        <v>2018</v>
      </c>
      <c r="C4319" t="s">
        <v>1954</v>
      </c>
      <c r="D4319" t="s">
        <v>488</v>
      </c>
      <c r="E4319" t="s">
        <v>488</v>
      </c>
      <c r="F4319" s="10">
        <v>923381</v>
      </c>
      <c r="G4319" s="8">
        <v>3.2891500000000002E-5</v>
      </c>
      <c r="H4319" s="10">
        <v>45722.474150000002</v>
      </c>
      <c r="I4319" t="str">
        <f>IFERROR(VLOOKUP(D4319,'LEAID Match'!$A$2:$B$186,2,FALSE),"")</f>
        <v/>
      </c>
    </row>
    <row r="4320" spans="1:9" x14ac:dyDescent="0.2">
      <c r="A4320" t="str">
        <f t="shared" si="67"/>
        <v/>
      </c>
      <c r="B4320" s="15">
        <v>2019</v>
      </c>
      <c r="C4320" t="s">
        <v>1954</v>
      </c>
      <c r="D4320" t="s">
        <v>488</v>
      </c>
      <c r="E4320" t="s">
        <v>488</v>
      </c>
      <c r="F4320" s="10">
        <v>766498</v>
      </c>
      <c r="G4320" s="8">
        <v>3.0951300000000003E-5</v>
      </c>
      <c r="H4320" s="10">
        <v>53242.426260000007</v>
      </c>
      <c r="I4320" t="str">
        <f>IFERROR(VLOOKUP(D4320,'LEAID Match'!$A$2:$B$186,2,FALSE),"")</f>
        <v/>
      </c>
    </row>
    <row r="4321" spans="1:9" x14ac:dyDescent="0.2">
      <c r="A4321" t="str">
        <f t="shared" si="67"/>
        <v/>
      </c>
      <c r="B4321" s="15">
        <v>2020</v>
      </c>
      <c r="C4321" t="s">
        <v>1954</v>
      </c>
      <c r="D4321" t="s">
        <v>488</v>
      </c>
      <c r="E4321" t="s">
        <v>488</v>
      </c>
      <c r="F4321" s="10">
        <v>1031721</v>
      </c>
      <c r="G4321" s="8">
        <v>3.3727299999999998E-5</v>
      </c>
      <c r="H4321" s="10">
        <v>77539.062699999995</v>
      </c>
      <c r="I4321" t="str">
        <f>IFERROR(VLOOKUP(D4321,'LEAID Match'!$A$2:$B$186,2,FALSE),"")</f>
        <v/>
      </c>
    </row>
    <row r="4322" spans="1:9" x14ac:dyDescent="0.2">
      <c r="A4322" t="str">
        <f t="shared" si="67"/>
        <v/>
      </c>
      <c r="B4322" s="15">
        <v>2021</v>
      </c>
      <c r="C4322" t="s">
        <v>1954</v>
      </c>
      <c r="D4322" t="s">
        <v>488</v>
      </c>
      <c r="E4322" t="s">
        <v>488</v>
      </c>
      <c r="F4322" s="10">
        <v>1253192</v>
      </c>
      <c r="G4322" s="8">
        <v>4.3596300000000001E-5</v>
      </c>
      <c r="H4322" s="10">
        <v>94233.402450000009</v>
      </c>
      <c r="I4322" t="str">
        <f>IFERROR(VLOOKUP(D4322,'LEAID Match'!$A$2:$B$186,2,FALSE),"")</f>
        <v/>
      </c>
    </row>
    <row r="4323" spans="1:9" x14ac:dyDescent="0.2">
      <c r="A4323" t="str">
        <f t="shared" si="67"/>
        <v/>
      </c>
      <c r="B4323" s="15">
        <v>2022</v>
      </c>
      <c r="C4323" t="s">
        <v>1954</v>
      </c>
      <c r="D4323" t="s">
        <v>488</v>
      </c>
      <c r="E4323" t="s">
        <v>488</v>
      </c>
      <c r="F4323" s="10">
        <v>1361771</v>
      </c>
      <c r="G4323" s="8">
        <v>4.0911200000000002E-5</v>
      </c>
      <c r="H4323" s="10">
        <v>164880.31824000002</v>
      </c>
      <c r="I4323" t="str">
        <f>IFERROR(VLOOKUP(D4323,'LEAID Match'!$A$2:$B$186,2,FALSE),"")</f>
        <v/>
      </c>
    </row>
    <row r="4324" spans="1:9" x14ac:dyDescent="0.2">
      <c r="A4324" t="str">
        <f t="shared" si="67"/>
        <v/>
      </c>
      <c r="B4324" s="15">
        <v>2023</v>
      </c>
      <c r="C4324" t="s">
        <v>1954</v>
      </c>
      <c r="D4324" t="s">
        <v>488</v>
      </c>
      <c r="E4324" t="s">
        <v>488</v>
      </c>
      <c r="F4324" s="10">
        <v>1118652</v>
      </c>
      <c r="G4324" s="8">
        <v>4.4002299999999997E-5</v>
      </c>
      <c r="H4324" s="10">
        <v>105293.10367</v>
      </c>
      <c r="I4324" t="str">
        <f>IFERROR(VLOOKUP(D4324,'LEAID Match'!$A$2:$B$186,2,FALSE),"")</f>
        <v/>
      </c>
    </row>
    <row r="4325" spans="1:9" x14ac:dyDescent="0.2">
      <c r="A4325" t="str">
        <f t="shared" si="67"/>
        <v/>
      </c>
      <c r="B4325" s="15">
        <v>2015</v>
      </c>
      <c r="C4325" t="s">
        <v>1955</v>
      </c>
      <c r="D4325" t="s">
        <v>489</v>
      </c>
      <c r="E4325" t="s">
        <v>489</v>
      </c>
      <c r="F4325" s="10">
        <v>4632639</v>
      </c>
      <c r="G4325" s="8">
        <v>3.3733480000000001E-4</v>
      </c>
      <c r="H4325" s="10">
        <v>378928.18083999999</v>
      </c>
      <c r="I4325" t="str">
        <f>IFERROR(VLOOKUP(D4325,'LEAID Match'!$A$2:$B$186,2,FALSE),"")</f>
        <v/>
      </c>
    </row>
    <row r="4326" spans="1:9" x14ac:dyDescent="0.2">
      <c r="A4326" t="str">
        <f t="shared" si="67"/>
        <v/>
      </c>
      <c r="B4326" s="15">
        <v>2016</v>
      </c>
      <c r="C4326" t="s">
        <v>1955</v>
      </c>
      <c r="D4326" t="s">
        <v>489</v>
      </c>
      <c r="E4326" t="s">
        <v>489</v>
      </c>
      <c r="F4326" s="10">
        <v>5470455</v>
      </c>
      <c r="G4326" s="8">
        <v>2.8362109999999999E-4</v>
      </c>
      <c r="H4326" s="10">
        <v>277182.90103000001</v>
      </c>
      <c r="I4326" t="str">
        <f>IFERROR(VLOOKUP(D4326,'LEAID Match'!$A$2:$B$186,2,FALSE),"")</f>
        <v/>
      </c>
    </row>
    <row r="4327" spans="1:9" x14ac:dyDescent="0.2">
      <c r="A4327" t="str">
        <f t="shared" si="67"/>
        <v/>
      </c>
      <c r="B4327" s="15">
        <v>2017</v>
      </c>
      <c r="C4327" t="s">
        <v>1955</v>
      </c>
      <c r="D4327" t="s">
        <v>489</v>
      </c>
      <c r="E4327" t="s">
        <v>489</v>
      </c>
      <c r="F4327" s="10">
        <v>6510971</v>
      </c>
      <c r="G4327" s="8">
        <v>2.750346E-4</v>
      </c>
      <c r="H4327" s="10">
        <v>281140.36812</v>
      </c>
      <c r="I4327" t="str">
        <f>IFERROR(VLOOKUP(D4327,'LEAID Match'!$A$2:$B$186,2,FALSE),"")</f>
        <v/>
      </c>
    </row>
    <row r="4328" spans="1:9" x14ac:dyDescent="0.2">
      <c r="A4328" t="str">
        <f t="shared" si="67"/>
        <v/>
      </c>
      <c r="B4328" s="15">
        <v>2018</v>
      </c>
      <c r="C4328" t="s">
        <v>1955</v>
      </c>
      <c r="D4328" t="s">
        <v>489</v>
      </c>
      <c r="E4328" t="s">
        <v>489</v>
      </c>
      <c r="F4328" s="10">
        <v>7701194</v>
      </c>
      <c r="G4328" s="8">
        <v>2.7432249999999997E-4</v>
      </c>
      <c r="H4328" s="10">
        <v>381335.70724999998</v>
      </c>
      <c r="I4328" t="str">
        <f>IFERROR(VLOOKUP(D4328,'LEAID Match'!$A$2:$B$186,2,FALSE),"")</f>
        <v/>
      </c>
    </row>
    <row r="4329" spans="1:9" x14ac:dyDescent="0.2">
      <c r="A4329" t="str">
        <f t="shared" si="67"/>
        <v/>
      </c>
      <c r="B4329" s="15">
        <v>2019</v>
      </c>
      <c r="C4329" t="s">
        <v>1955</v>
      </c>
      <c r="D4329" t="s">
        <v>489</v>
      </c>
      <c r="E4329" t="s">
        <v>489</v>
      </c>
      <c r="F4329" s="10">
        <v>7307853</v>
      </c>
      <c r="G4329" s="8">
        <v>2.9509179999999999E-4</v>
      </c>
      <c r="H4329" s="10">
        <v>507616.91436</v>
      </c>
      <c r="I4329" t="str">
        <f>IFERROR(VLOOKUP(D4329,'LEAID Match'!$A$2:$B$186,2,FALSE),"")</f>
        <v/>
      </c>
    </row>
    <row r="4330" spans="1:9" x14ac:dyDescent="0.2">
      <c r="A4330" t="str">
        <f t="shared" si="67"/>
        <v/>
      </c>
      <c r="B4330" s="15">
        <v>2020</v>
      </c>
      <c r="C4330" t="s">
        <v>1955</v>
      </c>
      <c r="D4330" t="s">
        <v>489</v>
      </c>
      <c r="E4330" t="s">
        <v>489</v>
      </c>
      <c r="F4330" s="10">
        <v>8943558</v>
      </c>
      <c r="G4330" s="8">
        <v>2.923682E-4</v>
      </c>
      <c r="H4330" s="10">
        <v>672154.49179999996</v>
      </c>
      <c r="I4330" t="str">
        <f>IFERROR(VLOOKUP(D4330,'LEAID Match'!$A$2:$B$186,2,FALSE),"")</f>
        <v/>
      </c>
    </row>
    <row r="4331" spans="1:9" x14ac:dyDescent="0.2">
      <c r="A4331" t="str">
        <f t="shared" si="67"/>
        <v/>
      </c>
      <c r="B4331" s="15">
        <v>2021</v>
      </c>
      <c r="C4331" t="s">
        <v>1955</v>
      </c>
      <c r="D4331" t="s">
        <v>489</v>
      </c>
      <c r="E4331" t="s">
        <v>489</v>
      </c>
      <c r="F4331" s="10">
        <v>8908918</v>
      </c>
      <c r="G4331" s="8">
        <v>3.0992509999999999E-4</v>
      </c>
      <c r="H4331" s="10">
        <v>669903.10364999995</v>
      </c>
      <c r="I4331" t="str">
        <f>IFERROR(VLOOKUP(D4331,'LEAID Match'!$A$2:$B$186,2,FALSE),"")</f>
        <v/>
      </c>
    </row>
    <row r="4332" spans="1:9" x14ac:dyDescent="0.2">
      <c r="A4332" t="str">
        <f t="shared" si="67"/>
        <v/>
      </c>
      <c r="B4332" s="15">
        <v>2022</v>
      </c>
      <c r="C4332" t="s">
        <v>1955</v>
      </c>
      <c r="D4332" t="s">
        <v>489</v>
      </c>
      <c r="E4332" t="s">
        <v>489</v>
      </c>
      <c r="F4332" s="10">
        <v>10925407</v>
      </c>
      <c r="G4332" s="8">
        <v>3.282281E-4</v>
      </c>
      <c r="H4332" s="10">
        <v>1322824.8886199999</v>
      </c>
      <c r="I4332" t="str">
        <f>IFERROR(VLOOKUP(D4332,'LEAID Match'!$A$2:$B$186,2,FALSE),"")</f>
        <v/>
      </c>
    </row>
    <row r="4333" spans="1:9" x14ac:dyDescent="0.2">
      <c r="A4333" t="str">
        <f t="shared" si="67"/>
        <v/>
      </c>
      <c r="B4333" s="15">
        <v>2023</v>
      </c>
      <c r="C4333" t="s">
        <v>1955</v>
      </c>
      <c r="D4333" t="s">
        <v>489</v>
      </c>
      <c r="E4333" t="s">
        <v>489</v>
      </c>
      <c r="F4333" s="10">
        <v>8158742</v>
      </c>
      <c r="G4333" s="8">
        <v>3.2092509999999999E-4</v>
      </c>
      <c r="H4333" s="10">
        <v>767941.67178999993</v>
      </c>
      <c r="I4333" t="str">
        <f>IFERROR(VLOOKUP(D4333,'LEAID Match'!$A$2:$B$186,2,FALSE),"")</f>
        <v/>
      </c>
    </row>
    <row r="4334" spans="1:9" x14ac:dyDescent="0.2">
      <c r="A4334" t="str">
        <f t="shared" si="67"/>
        <v/>
      </c>
      <c r="B4334" s="15">
        <v>2015</v>
      </c>
      <c r="C4334" t="s">
        <v>1956</v>
      </c>
      <c r="D4334" t="s">
        <v>490</v>
      </c>
      <c r="E4334" t="s">
        <v>490</v>
      </c>
      <c r="F4334" s="10">
        <v>81465</v>
      </c>
      <c r="G4334" s="8">
        <v>5.9320000000000001E-6</v>
      </c>
      <c r="H4334" s="10">
        <v>6663.4156000000003</v>
      </c>
      <c r="I4334" t="str">
        <f>IFERROR(VLOOKUP(D4334,'LEAID Match'!$A$2:$B$186,2,FALSE),"")</f>
        <v/>
      </c>
    </row>
    <row r="4335" spans="1:9" x14ac:dyDescent="0.2">
      <c r="A4335" t="str">
        <f t="shared" si="67"/>
        <v/>
      </c>
      <c r="B4335" s="15">
        <v>2016</v>
      </c>
      <c r="C4335" t="s">
        <v>1956</v>
      </c>
      <c r="D4335" t="s">
        <v>490</v>
      </c>
      <c r="E4335" t="s">
        <v>490</v>
      </c>
      <c r="F4335" s="10" t="s">
        <v>29</v>
      </c>
      <c r="G4335" s="8">
        <v>0</v>
      </c>
      <c r="H4335" s="10">
        <v>0</v>
      </c>
      <c r="I4335" t="str">
        <f>IFERROR(VLOOKUP(D4335,'LEAID Match'!$A$2:$B$186,2,FALSE),"")</f>
        <v/>
      </c>
    </row>
    <row r="4336" spans="1:9" x14ac:dyDescent="0.2">
      <c r="A4336" t="str">
        <f t="shared" si="67"/>
        <v/>
      </c>
      <c r="B4336" s="15">
        <v>2017</v>
      </c>
      <c r="C4336" t="s">
        <v>1956</v>
      </c>
      <c r="D4336" t="s">
        <v>490</v>
      </c>
      <c r="E4336" t="s">
        <v>490</v>
      </c>
      <c r="F4336" s="10" t="s">
        <v>29</v>
      </c>
      <c r="G4336" s="8">
        <v>0</v>
      </c>
      <c r="H4336" s="10">
        <v>0</v>
      </c>
      <c r="I4336" t="str">
        <f>IFERROR(VLOOKUP(D4336,'LEAID Match'!$A$2:$B$186,2,FALSE),"")</f>
        <v/>
      </c>
    </row>
    <row r="4337" spans="1:9" x14ac:dyDescent="0.2">
      <c r="A4337" t="str">
        <f t="shared" si="67"/>
        <v/>
      </c>
      <c r="B4337" s="15">
        <v>2018</v>
      </c>
      <c r="C4337" t="s">
        <v>1956</v>
      </c>
      <c r="D4337" t="s">
        <v>490</v>
      </c>
      <c r="E4337" t="s">
        <v>490</v>
      </c>
      <c r="F4337" s="10">
        <v>160931</v>
      </c>
      <c r="G4337" s="8">
        <v>5.7324999999999997E-6</v>
      </c>
      <c r="H4337" s="10">
        <v>7968.7482499999996</v>
      </c>
      <c r="I4337" t="str">
        <f>IFERROR(VLOOKUP(D4337,'LEAID Match'!$A$2:$B$186,2,FALSE),"")</f>
        <v/>
      </c>
    </row>
    <row r="4338" spans="1:9" x14ac:dyDescent="0.2">
      <c r="A4338" t="str">
        <f t="shared" si="67"/>
        <v/>
      </c>
      <c r="B4338" s="15">
        <v>2019</v>
      </c>
      <c r="C4338" t="s">
        <v>1956</v>
      </c>
      <c r="D4338" t="s">
        <v>490</v>
      </c>
      <c r="E4338" t="s">
        <v>490</v>
      </c>
      <c r="F4338" s="10" t="s">
        <v>29</v>
      </c>
      <c r="G4338" s="8">
        <v>0</v>
      </c>
      <c r="H4338" s="10">
        <v>0</v>
      </c>
      <c r="I4338" t="str">
        <f>IFERROR(VLOOKUP(D4338,'LEAID Match'!$A$2:$B$186,2,FALSE),"")</f>
        <v/>
      </c>
    </row>
    <row r="4339" spans="1:9" x14ac:dyDescent="0.2">
      <c r="A4339" t="str">
        <f t="shared" si="67"/>
        <v/>
      </c>
      <c r="B4339" s="15">
        <v>2020</v>
      </c>
      <c r="C4339" t="s">
        <v>1956</v>
      </c>
      <c r="D4339" t="s">
        <v>490</v>
      </c>
      <c r="E4339" t="s">
        <v>490</v>
      </c>
      <c r="F4339" s="10">
        <v>140694</v>
      </c>
      <c r="G4339" s="8">
        <v>4.5993000000000002E-6</v>
      </c>
      <c r="H4339" s="10">
        <v>10573.7907</v>
      </c>
      <c r="I4339" t="str">
        <f>IFERROR(VLOOKUP(D4339,'LEAID Match'!$A$2:$B$186,2,FALSE),"")</f>
        <v/>
      </c>
    </row>
    <row r="4340" spans="1:9" x14ac:dyDescent="0.2">
      <c r="A4340" t="str">
        <f t="shared" si="67"/>
        <v/>
      </c>
      <c r="B4340" s="15">
        <v>2021</v>
      </c>
      <c r="C4340" t="s">
        <v>1956</v>
      </c>
      <c r="D4340" t="s">
        <v>490</v>
      </c>
      <c r="E4340" t="s">
        <v>490</v>
      </c>
      <c r="F4340" s="10">
        <v>296854</v>
      </c>
      <c r="G4340" s="8">
        <v>1.0327E-5</v>
      </c>
      <c r="H4340" s="10">
        <v>22321.8105</v>
      </c>
      <c r="I4340" t="str">
        <f>IFERROR(VLOOKUP(D4340,'LEAID Match'!$A$2:$B$186,2,FALSE),"")</f>
        <v/>
      </c>
    </row>
    <row r="4341" spans="1:9" x14ac:dyDescent="0.2">
      <c r="A4341" t="str">
        <f t="shared" si="67"/>
        <v/>
      </c>
      <c r="B4341" s="15">
        <v>2022</v>
      </c>
      <c r="C4341" t="s">
        <v>1956</v>
      </c>
      <c r="D4341" t="s">
        <v>490</v>
      </c>
      <c r="E4341" t="s">
        <v>490</v>
      </c>
      <c r="F4341" s="10">
        <v>805469</v>
      </c>
      <c r="G4341" s="8">
        <v>2.4198399999999999E-5</v>
      </c>
      <c r="H4341" s="10">
        <v>97524.391680000001</v>
      </c>
      <c r="I4341" t="str">
        <f>IFERROR(VLOOKUP(D4341,'LEAID Match'!$A$2:$B$186,2,FALSE),"")</f>
        <v/>
      </c>
    </row>
    <row r="4342" spans="1:9" x14ac:dyDescent="0.2">
      <c r="A4342" t="str">
        <f t="shared" si="67"/>
        <v/>
      </c>
      <c r="B4342" s="15">
        <v>2023</v>
      </c>
      <c r="C4342" t="s">
        <v>1956</v>
      </c>
      <c r="D4342" t="s">
        <v>490</v>
      </c>
      <c r="E4342" t="s">
        <v>490</v>
      </c>
      <c r="F4342" s="10">
        <v>800430</v>
      </c>
      <c r="G4342" s="8">
        <v>3.1485000000000001E-5</v>
      </c>
      <c r="H4342" s="10">
        <v>75340.4565</v>
      </c>
      <c r="I4342" t="str">
        <f>IFERROR(VLOOKUP(D4342,'LEAID Match'!$A$2:$B$186,2,FALSE),"")</f>
        <v/>
      </c>
    </row>
    <row r="4343" spans="1:9" x14ac:dyDescent="0.2">
      <c r="A4343" t="str">
        <f t="shared" si="67"/>
        <v/>
      </c>
      <c r="B4343" s="15">
        <v>2015</v>
      </c>
      <c r="C4343" t="s">
        <v>1957</v>
      </c>
      <c r="D4343" t="s">
        <v>491</v>
      </c>
      <c r="E4343" t="s">
        <v>491</v>
      </c>
      <c r="F4343" s="10">
        <v>247777</v>
      </c>
      <c r="G4343" s="8">
        <v>1.8042399999999999E-5</v>
      </c>
      <c r="H4343" s="10">
        <v>20267.027919999997</v>
      </c>
      <c r="I4343" t="str">
        <f>IFERROR(VLOOKUP(D4343,'LEAID Match'!$A$2:$B$186,2,FALSE),"")</f>
        <v/>
      </c>
    </row>
    <row r="4344" spans="1:9" x14ac:dyDescent="0.2">
      <c r="A4344" t="str">
        <f t="shared" si="67"/>
        <v/>
      </c>
      <c r="B4344" s="15">
        <v>2016</v>
      </c>
      <c r="C4344" t="s">
        <v>1957</v>
      </c>
      <c r="D4344" t="s">
        <v>491</v>
      </c>
      <c r="E4344" t="s">
        <v>491</v>
      </c>
      <c r="F4344" s="10">
        <v>319316</v>
      </c>
      <c r="G4344" s="8">
        <v>1.65552E-5</v>
      </c>
      <c r="H4344" s="10">
        <v>16179.39696</v>
      </c>
      <c r="I4344" t="str">
        <f>IFERROR(VLOOKUP(D4344,'LEAID Match'!$A$2:$B$186,2,FALSE),"")</f>
        <v/>
      </c>
    </row>
    <row r="4345" spans="1:9" x14ac:dyDescent="0.2">
      <c r="A4345" t="str">
        <f t="shared" si="67"/>
        <v/>
      </c>
      <c r="B4345" s="15">
        <v>2017</v>
      </c>
      <c r="C4345" t="s">
        <v>1957</v>
      </c>
      <c r="D4345" t="s">
        <v>491</v>
      </c>
      <c r="E4345" t="s">
        <v>491</v>
      </c>
      <c r="F4345" s="10">
        <v>365307</v>
      </c>
      <c r="G4345" s="8">
        <v>1.5431199999999999E-5</v>
      </c>
      <c r="H4345" s="10">
        <v>15773.772639999999</v>
      </c>
      <c r="I4345" t="str">
        <f>IFERROR(VLOOKUP(D4345,'LEAID Match'!$A$2:$B$186,2,FALSE),"")</f>
        <v/>
      </c>
    </row>
    <row r="4346" spans="1:9" x14ac:dyDescent="0.2">
      <c r="A4346" t="str">
        <f t="shared" si="67"/>
        <v/>
      </c>
      <c r="B4346" s="15">
        <v>2018</v>
      </c>
      <c r="C4346" t="s">
        <v>1957</v>
      </c>
      <c r="D4346" t="s">
        <v>491</v>
      </c>
      <c r="E4346" t="s">
        <v>954</v>
      </c>
      <c r="F4346" s="10">
        <v>278022</v>
      </c>
      <c r="G4346" s="8">
        <v>9.9034000000000008E-6</v>
      </c>
      <c r="H4346" s="10">
        <v>13766.716340000001</v>
      </c>
      <c r="I4346" t="str">
        <f>IFERROR(VLOOKUP(D4346,'LEAID Match'!$A$2:$B$186,2,FALSE),"")</f>
        <v/>
      </c>
    </row>
    <row r="4347" spans="1:9" x14ac:dyDescent="0.2">
      <c r="A4347" t="str">
        <f t="shared" si="67"/>
        <v/>
      </c>
      <c r="B4347" s="15">
        <v>2019</v>
      </c>
      <c r="C4347" t="s">
        <v>1957</v>
      </c>
      <c r="D4347" t="s">
        <v>491</v>
      </c>
      <c r="E4347" t="s">
        <v>491</v>
      </c>
      <c r="F4347" s="10">
        <v>436543</v>
      </c>
      <c r="G4347" s="8">
        <v>1.76276E-5</v>
      </c>
      <c r="H4347" s="10">
        <v>30322.997520000001</v>
      </c>
      <c r="I4347" t="str">
        <f>IFERROR(VLOOKUP(D4347,'LEAID Match'!$A$2:$B$186,2,FALSE),"")</f>
        <v/>
      </c>
    </row>
    <row r="4348" spans="1:9" x14ac:dyDescent="0.2">
      <c r="A4348" t="str">
        <f t="shared" si="67"/>
        <v/>
      </c>
      <c r="B4348" s="15">
        <v>2020</v>
      </c>
      <c r="C4348" t="s">
        <v>1957</v>
      </c>
      <c r="D4348" t="s">
        <v>491</v>
      </c>
      <c r="E4348" t="s">
        <v>491</v>
      </c>
      <c r="F4348" s="10">
        <v>411013</v>
      </c>
      <c r="G4348" s="8">
        <v>1.34362E-5</v>
      </c>
      <c r="H4348" s="10">
        <v>30889.823800000002</v>
      </c>
      <c r="I4348" t="str">
        <f>IFERROR(VLOOKUP(D4348,'LEAID Match'!$A$2:$B$186,2,FALSE),"")</f>
        <v/>
      </c>
    </row>
    <row r="4349" spans="1:9" x14ac:dyDescent="0.2">
      <c r="A4349" t="str">
        <f t="shared" si="67"/>
        <v/>
      </c>
      <c r="B4349" s="15">
        <v>2021</v>
      </c>
      <c r="C4349" t="s">
        <v>1957</v>
      </c>
      <c r="D4349" t="s">
        <v>491</v>
      </c>
      <c r="E4349" t="s">
        <v>491</v>
      </c>
      <c r="F4349" s="10">
        <v>957833</v>
      </c>
      <c r="G4349" s="8">
        <v>3.3321300000000002E-5</v>
      </c>
      <c r="H4349" s="10">
        <v>72023.989950000003</v>
      </c>
      <c r="I4349" t="str">
        <f>IFERROR(VLOOKUP(D4349,'LEAID Match'!$A$2:$B$186,2,FALSE),"")</f>
        <v/>
      </c>
    </row>
    <row r="4350" spans="1:9" x14ac:dyDescent="0.2">
      <c r="A4350" t="str">
        <f t="shared" si="67"/>
        <v/>
      </c>
      <c r="B4350" s="15">
        <v>2022</v>
      </c>
      <c r="C4350" t="s">
        <v>1957</v>
      </c>
      <c r="D4350" t="s">
        <v>491</v>
      </c>
      <c r="E4350" t="s">
        <v>491</v>
      </c>
      <c r="F4350" s="10">
        <v>687495</v>
      </c>
      <c r="G4350" s="8">
        <v>2.06542E-5</v>
      </c>
      <c r="H4350" s="10">
        <v>83240.556840000005</v>
      </c>
      <c r="I4350" t="str">
        <f>IFERROR(VLOOKUP(D4350,'LEAID Match'!$A$2:$B$186,2,FALSE),"")</f>
        <v/>
      </c>
    </row>
    <row r="4351" spans="1:9" x14ac:dyDescent="0.2">
      <c r="A4351" t="str">
        <f t="shared" si="67"/>
        <v/>
      </c>
      <c r="B4351" s="15">
        <v>2023</v>
      </c>
      <c r="C4351" t="s">
        <v>1957</v>
      </c>
      <c r="D4351" t="s">
        <v>491</v>
      </c>
      <c r="E4351" t="s">
        <v>491</v>
      </c>
      <c r="F4351" s="10">
        <v>429596</v>
      </c>
      <c r="G4351" s="8">
        <v>1.68982E-5</v>
      </c>
      <c r="H4351" s="10">
        <v>40435.70278</v>
      </c>
      <c r="I4351" t="str">
        <f>IFERROR(VLOOKUP(D4351,'LEAID Match'!$A$2:$B$186,2,FALSE),"")</f>
        <v/>
      </c>
    </row>
    <row r="4352" spans="1:9" x14ac:dyDescent="0.2">
      <c r="A4352" t="str">
        <f t="shared" si="67"/>
        <v/>
      </c>
      <c r="B4352" s="15">
        <v>2015</v>
      </c>
      <c r="C4352" t="s">
        <v>1958</v>
      </c>
      <c r="D4352" t="s">
        <v>492</v>
      </c>
      <c r="E4352" t="s">
        <v>492</v>
      </c>
      <c r="F4352" s="10" t="s">
        <v>29</v>
      </c>
      <c r="G4352" s="8">
        <v>0</v>
      </c>
      <c r="H4352" s="10">
        <v>0</v>
      </c>
      <c r="I4352" t="str">
        <f>IFERROR(VLOOKUP(D4352,'LEAID Match'!$A$2:$B$186,2,FALSE),"")</f>
        <v/>
      </c>
    </row>
    <row r="4353" spans="1:9" x14ac:dyDescent="0.2">
      <c r="A4353" t="str">
        <f t="shared" si="67"/>
        <v/>
      </c>
      <c r="B4353" s="15">
        <v>2016</v>
      </c>
      <c r="C4353" t="s">
        <v>1958</v>
      </c>
      <c r="D4353" t="s">
        <v>492</v>
      </c>
      <c r="E4353" t="s">
        <v>492</v>
      </c>
      <c r="F4353" s="10" t="s">
        <v>29</v>
      </c>
      <c r="G4353" s="8">
        <v>0</v>
      </c>
      <c r="H4353" s="10">
        <v>0</v>
      </c>
      <c r="I4353" t="str">
        <f>IFERROR(VLOOKUP(D4353,'LEAID Match'!$A$2:$B$186,2,FALSE),"")</f>
        <v/>
      </c>
    </row>
    <row r="4354" spans="1:9" x14ac:dyDescent="0.2">
      <c r="A4354" t="str">
        <f t="shared" si="67"/>
        <v/>
      </c>
      <c r="B4354" s="15">
        <v>2017</v>
      </c>
      <c r="C4354" t="s">
        <v>1958</v>
      </c>
      <c r="D4354" t="s">
        <v>492</v>
      </c>
      <c r="E4354" t="s">
        <v>492</v>
      </c>
      <c r="F4354" s="10" t="s">
        <v>29</v>
      </c>
      <c r="G4354" s="8">
        <v>0</v>
      </c>
      <c r="H4354" s="10">
        <v>0</v>
      </c>
      <c r="I4354" t="str">
        <f>IFERROR(VLOOKUP(D4354,'LEAID Match'!$A$2:$B$186,2,FALSE),"")</f>
        <v/>
      </c>
    </row>
    <row r="4355" spans="1:9" x14ac:dyDescent="0.2">
      <c r="A4355" t="str">
        <f t="shared" ref="A4355:A4418" si="68">I4355</f>
        <v/>
      </c>
      <c r="B4355" s="15">
        <v>2018</v>
      </c>
      <c r="C4355" t="s">
        <v>1958</v>
      </c>
      <c r="D4355" t="s">
        <v>492</v>
      </c>
      <c r="E4355" t="s">
        <v>955</v>
      </c>
      <c r="F4355" s="10" t="s">
        <v>29</v>
      </c>
      <c r="G4355" s="8">
        <v>0</v>
      </c>
      <c r="H4355" s="10">
        <v>0</v>
      </c>
      <c r="I4355" t="str">
        <f>IFERROR(VLOOKUP(D4355,'LEAID Match'!$A$2:$B$186,2,FALSE),"")</f>
        <v/>
      </c>
    </row>
    <row r="4356" spans="1:9" x14ac:dyDescent="0.2">
      <c r="A4356" t="str">
        <f t="shared" si="68"/>
        <v/>
      </c>
      <c r="B4356" s="15">
        <v>2019</v>
      </c>
      <c r="C4356" t="s">
        <v>1958</v>
      </c>
      <c r="D4356" t="s">
        <v>492</v>
      </c>
      <c r="E4356" t="s">
        <v>492</v>
      </c>
      <c r="F4356" s="10" t="s">
        <v>29</v>
      </c>
      <c r="G4356" s="8">
        <v>0</v>
      </c>
      <c r="H4356" s="10">
        <v>0</v>
      </c>
      <c r="I4356" t="str">
        <f>IFERROR(VLOOKUP(D4356,'LEAID Match'!$A$2:$B$186,2,FALSE),"")</f>
        <v/>
      </c>
    </row>
    <row r="4357" spans="1:9" x14ac:dyDescent="0.2">
      <c r="A4357" t="str">
        <f t="shared" si="68"/>
        <v/>
      </c>
      <c r="B4357" s="15">
        <v>2020</v>
      </c>
      <c r="C4357" t="s">
        <v>1958</v>
      </c>
      <c r="D4357" t="s">
        <v>492</v>
      </c>
      <c r="E4357" t="s">
        <v>492</v>
      </c>
      <c r="F4357" s="10" t="s">
        <v>29</v>
      </c>
      <c r="G4357" s="8">
        <v>0</v>
      </c>
      <c r="H4357" s="10">
        <v>0</v>
      </c>
      <c r="I4357" t="str">
        <f>IFERROR(VLOOKUP(D4357,'LEAID Match'!$A$2:$B$186,2,FALSE),"")</f>
        <v/>
      </c>
    </row>
    <row r="4358" spans="1:9" x14ac:dyDescent="0.2">
      <c r="A4358" t="str">
        <f t="shared" si="68"/>
        <v/>
      </c>
      <c r="B4358" s="15">
        <v>2021</v>
      </c>
      <c r="C4358" t="s">
        <v>1958</v>
      </c>
      <c r="D4358" t="s">
        <v>492</v>
      </c>
      <c r="E4358" t="s">
        <v>492</v>
      </c>
      <c r="F4358" s="10" t="s">
        <v>29</v>
      </c>
      <c r="G4358" s="8">
        <v>0</v>
      </c>
      <c r="H4358" s="10">
        <v>0</v>
      </c>
      <c r="I4358" t="str">
        <f>IFERROR(VLOOKUP(D4358,'LEAID Match'!$A$2:$B$186,2,FALSE),"")</f>
        <v/>
      </c>
    </row>
    <row r="4359" spans="1:9" x14ac:dyDescent="0.2">
      <c r="A4359" t="str">
        <f t="shared" si="68"/>
        <v/>
      </c>
      <c r="B4359" s="15">
        <v>2022</v>
      </c>
      <c r="C4359" t="s">
        <v>1958</v>
      </c>
      <c r="D4359" t="s">
        <v>492</v>
      </c>
      <c r="E4359" t="s">
        <v>492</v>
      </c>
      <c r="F4359" s="10" t="s">
        <v>29</v>
      </c>
      <c r="G4359" s="8">
        <v>0</v>
      </c>
      <c r="H4359" s="10">
        <v>0</v>
      </c>
      <c r="I4359" t="str">
        <f>IFERROR(VLOOKUP(D4359,'LEAID Match'!$A$2:$B$186,2,FALSE),"")</f>
        <v/>
      </c>
    </row>
    <row r="4360" spans="1:9" x14ac:dyDescent="0.2">
      <c r="A4360" t="str">
        <f t="shared" si="68"/>
        <v/>
      </c>
      <c r="B4360" s="15">
        <v>2023</v>
      </c>
      <c r="C4360" t="s">
        <v>1958</v>
      </c>
      <c r="D4360" t="s">
        <v>492</v>
      </c>
      <c r="E4360" t="s">
        <v>492</v>
      </c>
      <c r="F4360" s="10" t="s">
        <v>2013</v>
      </c>
      <c r="G4360" s="8">
        <v>0</v>
      </c>
      <c r="H4360" s="10">
        <v>0</v>
      </c>
      <c r="I4360" t="str">
        <f>IFERROR(VLOOKUP(D4360,'LEAID Match'!$A$2:$B$186,2,FALSE),"")</f>
        <v/>
      </c>
    </row>
    <row r="4361" spans="1:9" x14ac:dyDescent="0.2">
      <c r="A4361" t="str">
        <f t="shared" si="68"/>
        <v/>
      </c>
      <c r="B4361" s="15">
        <v>2015</v>
      </c>
      <c r="C4361" t="s">
        <v>1959</v>
      </c>
      <c r="D4361" t="s">
        <v>924</v>
      </c>
      <c r="E4361" t="s">
        <v>493</v>
      </c>
      <c r="F4361" s="10" t="s">
        <v>29</v>
      </c>
      <c r="G4361" s="8">
        <v>0</v>
      </c>
      <c r="H4361" s="10">
        <v>0</v>
      </c>
      <c r="I4361" t="str">
        <f>IFERROR(VLOOKUP(D4361,'LEAID Match'!$A$2:$B$186,2,FALSE),"")</f>
        <v/>
      </c>
    </row>
    <row r="4362" spans="1:9" x14ac:dyDescent="0.2">
      <c r="A4362" t="str">
        <f t="shared" si="68"/>
        <v/>
      </c>
      <c r="B4362" s="15">
        <v>2016</v>
      </c>
      <c r="C4362" t="s">
        <v>1959</v>
      </c>
      <c r="D4362" t="s">
        <v>924</v>
      </c>
      <c r="E4362" t="s">
        <v>924</v>
      </c>
      <c r="F4362" s="10" t="s">
        <v>29</v>
      </c>
      <c r="G4362" s="8">
        <v>0</v>
      </c>
      <c r="H4362" s="10">
        <v>0</v>
      </c>
      <c r="I4362" t="str">
        <f>IFERROR(VLOOKUP(D4362,'LEAID Match'!$A$2:$B$186,2,FALSE),"")</f>
        <v/>
      </c>
    </row>
    <row r="4363" spans="1:9" x14ac:dyDescent="0.2">
      <c r="A4363" t="str">
        <f t="shared" si="68"/>
        <v/>
      </c>
      <c r="B4363" s="15">
        <v>2017</v>
      </c>
      <c r="C4363" t="s">
        <v>1959</v>
      </c>
      <c r="D4363" t="s">
        <v>924</v>
      </c>
      <c r="E4363" t="s">
        <v>924</v>
      </c>
      <c r="F4363" s="10">
        <v>2599</v>
      </c>
      <c r="G4363" s="8">
        <v>1.098E-7</v>
      </c>
      <c r="H4363" s="10">
        <v>112.23756</v>
      </c>
      <c r="I4363" t="str">
        <f>IFERROR(VLOOKUP(D4363,'LEAID Match'!$A$2:$B$186,2,FALSE),"")</f>
        <v/>
      </c>
    </row>
    <row r="4364" spans="1:9" x14ac:dyDescent="0.2">
      <c r="A4364" t="str">
        <f t="shared" si="68"/>
        <v/>
      </c>
      <c r="B4364" s="15">
        <v>2018</v>
      </c>
      <c r="C4364" t="s">
        <v>1959</v>
      </c>
      <c r="D4364" t="s">
        <v>924</v>
      </c>
      <c r="E4364" t="s">
        <v>493</v>
      </c>
      <c r="F4364" s="10">
        <v>3768</v>
      </c>
      <c r="G4364" s="8">
        <v>1.342E-7</v>
      </c>
      <c r="H4364" s="10">
        <v>186.55142000000001</v>
      </c>
      <c r="I4364" t="str">
        <f>IFERROR(VLOOKUP(D4364,'LEAID Match'!$A$2:$B$186,2,FALSE),"")</f>
        <v/>
      </c>
    </row>
    <row r="4365" spans="1:9" x14ac:dyDescent="0.2">
      <c r="A4365" t="str">
        <f t="shared" si="68"/>
        <v/>
      </c>
      <c r="B4365" s="15">
        <v>2019</v>
      </c>
      <c r="C4365" t="s">
        <v>1959</v>
      </c>
      <c r="D4365" t="s">
        <v>924</v>
      </c>
      <c r="E4365" t="s">
        <v>493</v>
      </c>
      <c r="F4365" s="10" t="s">
        <v>29</v>
      </c>
      <c r="G4365" s="8">
        <v>0</v>
      </c>
      <c r="H4365" s="10">
        <v>0</v>
      </c>
      <c r="I4365" t="str">
        <f>IFERROR(VLOOKUP(D4365,'LEAID Match'!$A$2:$B$186,2,FALSE),"")</f>
        <v/>
      </c>
    </row>
    <row r="4366" spans="1:9" x14ac:dyDescent="0.2">
      <c r="A4366" t="str">
        <f t="shared" si="68"/>
        <v/>
      </c>
      <c r="B4366" s="15">
        <v>2020</v>
      </c>
      <c r="C4366" t="s">
        <v>1959</v>
      </c>
      <c r="D4366" t="s">
        <v>924</v>
      </c>
      <c r="E4366" t="s">
        <v>493</v>
      </c>
      <c r="F4366" s="10">
        <v>1566</v>
      </c>
      <c r="G4366" s="8">
        <v>5.1200000000000002E-8</v>
      </c>
      <c r="H4366" s="10">
        <v>117.70880000000001</v>
      </c>
      <c r="I4366" t="str">
        <f>IFERROR(VLOOKUP(D4366,'LEAID Match'!$A$2:$B$186,2,FALSE),"")</f>
        <v/>
      </c>
    </row>
    <row r="4367" spans="1:9" x14ac:dyDescent="0.2">
      <c r="A4367" t="str">
        <f t="shared" si="68"/>
        <v/>
      </c>
      <c r="B4367" s="15">
        <v>2021</v>
      </c>
      <c r="C4367" t="s">
        <v>1959</v>
      </c>
      <c r="D4367" t="s">
        <v>924</v>
      </c>
      <c r="E4367" t="s">
        <v>493</v>
      </c>
      <c r="F4367" s="10" t="s">
        <v>29</v>
      </c>
      <c r="G4367" s="8">
        <v>0</v>
      </c>
      <c r="H4367" s="10">
        <v>0</v>
      </c>
      <c r="I4367" t="str">
        <f>IFERROR(VLOOKUP(D4367,'LEAID Match'!$A$2:$B$186,2,FALSE),"")</f>
        <v/>
      </c>
    </row>
    <row r="4368" spans="1:9" x14ac:dyDescent="0.2">
      <c r="A4368" t="str">
        <f t="shared" si="68"/>
        <v/>
      </c>
      <c r="B4368" s="15">
        <v>2022</v>
      </c>
      <c r="C4368" t="s">
        <v>1959</v>
      </c>
      <c r="D4368" t="s">
        <v>924</v>
      </c>
      <c r="E4368" t="s">
        <v>924</v>
      </c>
      <c r="F4368" s="10">
        <v>421476</v>
      </c>
      <c r="G4368" s="8">
        <v>1.2662300000000001E-5</v>
      </c>
      <c r="H4368" s="10">
        <v>51031.601460000005</v>
      </c>
      <c r="I4368" t="str">
        <f>IFERROR(VLOOKUP(D4368,'LEAID Match'!$A$2:$B$186,2,FALSE),"")</f>
        <v/>
      </c>
    </row>
    <row r="4369" spans="1:9" x14ac:dyDescent="0.2">
      <c r="A4369" t="str">
        <f t="shared" si="68"/>
        <v/>
      </c>
      <c r="B4369" s="15">
        <v>2023</v>
      </c>
      <c r="C4369" t="s">
        <v>1959</v>
      </c>
      <c r="D4369" t="s">
        <v>924</v>
      </c>
      <c r="E4369" t="s">
        <v>493</v>
      </c>
      <c r="F4369" s="10" t="s">
        <v>1233</v>
      </c>
      <c r="G4369" s="8">
        <v>0</v>
      </c>
      <c r="H4369" s="10">
        <v>0</v>
      </c>
      <c r="I4369" t="str">
        <f>IFERROR(VLOOKUP(D4369,'LEAID Match'!$A$2:$B$186,2,FALSE),"")</f>
        <v/>
      </c>
    </row>
    <row r="4370" spans="1:9" x14ac:dyDescent="0.2">
      <c r="A4370" t="str">
        <f t="shared" si="68"/>
        <v/>
      </c>
      <c r="B4370" s="15">
        <v>2015</v>
      </c>
      <c r="C4370" t="s">
        <v>1960</v>
      </c>
      <c r="D4370" t="s">
        <v>494</v>
      </c>
      <c r="E4370" t="s">
        <v>494</v>
      </c>
      <c r="F4370" s="10">
        <v>552370</v>
      </c>
      <c r="G4370" s="8">
        <v>4.0221900000000002E-5</v>
      </c>
      <c r="H4370" s="10">
        <v>45181.260269999999</v>
      </c>
      <c r="I4370" t="str">
        <f>IFERROR(VLOOKUP(D4370,'LEAID Match'!$A$2:$B$186,2,FALSE),"")</f>
        <v/>
      </c>
    </row>
    <row r="4371" spans="1:9" x14ac:dyDescent="0.2">
      <c r="A4371" t="str">
        <f t="shared" si="68"/>
        <v/>
      </c>
      <c r="B4371" s="15">
        <v>2016</v>
      </c>
      <c r="C4371" t="s">
        <v>1960</v>
      </c>
      <c r="D4371" t="s">
        <v>494</v>
      </c>
      <c r="E4371" t="s">
        <v>494</v>
      </c>
      <c r="F4371" s="10">
        <v>668079</v>
      </c>
      <c r="G4371" s="8">
        <v>3.4637200000000001E-5</v>
      </c>
      <c r="H4371" s="10">
        <v>33850.935559999998</v>
      </c>
      <c r="I4371" t="str">
        <f>IFERROR(VLOOKUP(D4371,'LEAID Match'!$A$2:$B$186,2,FALSE),"")</f>
        <v/>
      </c>
    </row>
    <row r="4372" spans="1:9" x14ac:dyDescent="0.2">
      <c r="A4372" t="str">
        <f t="shared" si="68"/>
        <v/>
      </c>
      <c r="B4372" s="15">
        <v>2017</v>
      </c>
      <c r="C4372" t="s">
        <v>1960</v>
      </c>
      <c r="D4372" t="s">
        <v>494</v>
      </c>
      <c r="E4372" t="s">
        <v>494</v>
      </c>
      <c r="F4372" s="10">
        <v>763079</v>
      </c>
      <c r="G4372" s="8">
        <v>3.2233800000000003E-5</v>
      </c>
      <c r="H4372" s="10">
        <v>32949.390360000005</v>
      </c>
      <c r="I4372" t="str">
        <f>IFERROR(VLOOKUP(D4372,'LEAID Match'!$A$2:$B$186,2,FALSE),"")</f>
        <v/>
      </c>
    </row>
    <row r="4373" spans="1:9" x14ac:dyDescent="0.2">
      <c r="A4373" t="str">
        <f t="shared" si="68"/>
        <v/>
      </c>
      <c r="B4373" s="15">
        <v>2018</v>
      </c>
      <c r="C4373" t="s">
        <v>1960</v>
      </c>
      <c r="D4373" t="s">
        <v>494</v>
      </c>
      <c r="E4373" t="s">
        <v>494</v>
      </c>
      <c r="F4373" s="10">
        <v>870087</v>
      </c>
      <c r="G4373" s="8">
        <v>3.09932E-5</v>
      </c>
      <c r="H4373" s="10">
        <v>43083.647319999996</v>
      </c>
      <c r="I4373" t="str">
        <f>IFERROR(VLOOKUP(D4373,'LEAID Match'!$A$2:$B$186,2,FALSE),"")</f>
        <v/>
      </c>
    </row>
    <row r="4374" spans="1:9" x14ac:dyDescent="0.2">
      <c r="A4374" t="str">
        <f t="shared" si="68"/>
        <v/>
      </c>
      <c r="B4374" s="15">
        <v>2019</v>
      </c>
      <c r="C4374" t="s">
        <v>1960</v>
      </c>
      <c r="D4374" t="s">
        <v>494</v>
      </c>
      <c r="E4374" t="s">
        <v>494</v>
      </c>
      <c r="F4374" s="10">
        <v>969756</v>
      </c>
      <c r="G4374" s="8">
        <v>3.9158800000000002E-5</v>
      </c>
      <c r="H4374" s="10">
        <v>67360.96776</v>
      </c>
      <c r="I4374" t="str">
        <f>IFERROR(VLOOKUP(D4374,'LEAID Match'!$A$2:$B$186,2,FALSE),"")</f>
        <v/>
      </c>
    </row>
    <row r="4375" spans="1:9" x14ac:dyDescent="0.2">
      <c r="A4375" t="str">
        <f t="shared" si="68"/>
        <v/>
      </c>
      <c r="B4375" s="15">
        <v>2020</v>
      </c>
      <c r="C4375" t="s">
        <v>1960</v>
      </c>
      <c r="D4375" t="s">
        <v>494</v>
      </c>
      <c r="E4375" t="s">
        <v>494</v>
      </c>
      <c r="F4375" s="10">
        <v>1207661</v>
      </c>
      <c r="G4375" s="8">
        <v>3.9478899999999999E-5</v>
      </c>
      <c r="H4375" s="10">
        <v>90761.991099999999</v>
      </c>
      <c r="I4375" t="str">
        <f>IFERROR(VLOOKUP(D4375,'LEAID Match'!$A$2:$B$186,2,FALSE),"")</f>
        <v/>
      </c>
    </row>
    <row r="4376" spans="1:9" x14ac:dyDescent="0.2">
      <c r="A4376" t="str">
        <f t="shared" si="68"/>
        <v/>
      </c>
      <c r="B4376" s="15">
        <v>2021</v>
      </c>
      <c r="C4376" t="s">
        <v>1960</v>
      </c>
      <c r="D4376" t="s">
        <v>494</v>
      </c>
      <c r="E4376" t="s">
        <v>494</v>
      </c>
      <c r="F4376" s="10">
        <v>1014764</v>
      </c>
      <c r="G4376" s="8">
        <v>3.5301800000000001E-5</v>
      </c>
      <c r="H4376" s="10">
        <v>76304.840700000001</v>
      </c>
      <c r="I4376" t="str">
        <f>IFERROR(VLOOKUP(D4376,'LEAID Match'!$A$2:$B$186,2,FALSE),"")</f>
        <v/>
      </c>
    </row>
    <row r="4377" spans="1:9" x14ac:dyDescent="0.2">
      <c r="A4377" t="str">
        <f t="shared" si="68"/>
        <v/>
      </c>
      <c r="B4377" s="15">
        <v>2022</v>
      </c>
      <c r="C4377" t="s">
        <v>1960</v>
      </c>
      <c r="D4377" t="s">
        <v>494</v>
      </c>
      <c r="E4377" t="s">
        <v>494</v>
      </c>
      <c r="F4377" s="10">
        <v>2153421</v>
      </c>
      <c r="G4377" s="8">
        <v>6.4694400000000002E-5</v>
      </c>
      <c r="H4377" s="10">
        <v>260731.37088</v>
      </c>
      <c r="I4377" t="str">
        <f>IFERROR(VLOOKUP(D4377,'LEAID Match'!$A$2:$B$186,2,FALSE),"")</f>
        <v/>
      </c>
    </row>
    <row r="4378" spans="1:9" x14ac:dyDescent="0.2">
      <c r="A4378" t="str">
        <f t="shared" si="68"/>
        <v/>
      </c>
      <c r="B4378" s="15">
        <v>2023</v>
      </c>
      <c r="C4378" t="s">
        <v>1960</v>
      </c>
      <c r="D4378" t="s">
        <v>494</v>
      </c>
      <c r="E4378" t="s">
        <v>494</v>
      </c>
      <c r="F4378" s="10">
        <v>1955139</v>
      </c>
      <c r="G4378" s="8">
        <v>7.6905599999999998E-5</v>
      </c>
      <c r="H4378" s="10">
        <v>184027.41024</v>
      </c>
      <c r="I4378" t="str">
        <f>IFERROR(VLOOKUP(D4378,'LEAID Match'!$A$2:$B$186,2,FALSE),"")</f>
        <v/>
      </c>
    </row>
    <row r="4379" spans="1:9" x14ac:dyDescent="0.2">
      <c r="A4379" t="str">
        <f t="shared" si="68"/>
        <v/>
      </c>
      <c r="B4379" s="15">
        <v>2015</v>
      </c>
      <c r="C4379" t="s">
        <v>1961</v>
      </c>
      <c r="D4379" t="s">
        <v>495</v>
      </c>
      <c r="E4379" t="s">
        <v>495</v>
      </c>
      <c r="F4379" s="10">
        <v>586729</v>
      </c>
      <c r="G4379" s="8">
        <v>4.2723799999999999E-5</v>
      </c>
      <c r="H4379" s="10">
        <v>47991.644540000001</v>
      </c>
      <c r="I4379" t="str">
        <f>IFERROR(VLOOKUP(D4379,'LEAID Match'!$A$2:$B$186,2,FALSE),"")</f>
        <v/>
      </c>
    </row>
    <row r="4380" spans="1:9" x14ac:dyDescent="0.2">
      <c r="A4380" t="str">
        <f t="shared" si="68"/>
        <v/>
      </c>
      <c r="B4380" s="15">
        <v>2016</v>
      </c>
      <c r="C4380" t="s">
        <v>1961</v>
      </c>
      <c r="D4380" t="s">
        <v>495</v>
      </c>
      <c r="E4380" t="s">
        <v>495</v>
      </c>
      <c r="F4380" s="10">
        <v>203117</v>
      </c>
      <c r="G4380" s="8">
        <v>1.0530799999999999E-5</v>
      </c>
      <c r="H4380" s="10">
        <v>10291.750839999999</v>
      </c>
      <c r="I4380" t="str">
        <f>IFERROR(VLOOKUP(D4380,'LEAID Match'!$A$2:$B$186,2,FALSE),"")</f>
        <v/>
      </c>
    </row>
    <row r="4381" spans="1:9" x14ac:dyDescent="0.2">
      <c r="A4381" t="str">
        <f t="shared" si="68"/>
        <v/>
      </c>
      <c r="B4381" s="15">
        <v>2017</v>
      </c>
      <c r="C4381" t="s">
        <v>1961</v>
      </c>
      <c r="D4381" t="s">
        <v>495</v>
      </c>
      <c r="E4381" t="s">
        <v>495</v>
      </c>
      <c r="F4381" s="10">
        <v>417623</v>
      </c>
      <c r="G4381" s="8">
        <v>1.76411E-5</v>
      </c>
      <c r="H4381" s="10">
        <v>18032.73242</v>
      </c>
      <c r="I4381" t="str">
        <f>IFERROR(VLOOKUP(D4381,'LEAID Match'!$A$2:$B$186,2,FALSE),"")</f>
        <v/>
      </c>
    </row>
    <row r="4382" spans="1:9" x14ac:dyDescent="0.2">
      <c r="A4382" t="str">
        <f t="shared" si="68"/>
        <v/>
      </c>
      <c r="B4382" s="15">
        <v>2018</v>
      </c>
      <c r="C4382" t="s">
        <v>1961</v>
      </c>
      <c r="D4382" t="s">
        <v>495</v>
      </c>
      <c r="E4382" t="s">
        <v>495</v>
      </c>
      <c r="F4382" s="10">
        <v>689293</v>
      </c>
      <c r="G4382" s="8">
        <v>2.4553200000000001E-5</v>
      </c>
      <c r="H4382" s="10">
        <v>34131.403319999998</v>
      </c>
      <c r="I4382" t="str">
        <f>IFERROR(VLOOKUP(D4382,'LEAID Match'!$A$2:$B$186,2,FALSE),"")</f>
        <v/>
      </c>
    </row>
    <row r="4383" spans="1:9" x14ac:dyDescent="0.2">
      <c r="A4383" t="str">
        <f t="shared" si="68"/>
        <v/>
      </c>
      <c r="B4383" s="15">
        <v>2019</v>
      </c>
      <c r="C4383" t="s">
        <v>1961</v>
      </c>
      <c r="D4383" t="s">
        <v>495</v>
      </c>
      <c r="E4383" t="s">
        <v>495</v>
      </c>
      <c r="F4383" s="10">
        <v>402946</v>
      </c>
      <c r="G4383" s="8">
        <v>1.6271000000000001E-5</v>
      </c>
      <c r="H4383" s="10">
        <v>27989.374200000002</v>
      </c>
      <c r="I4383" t="str">
        <f>IFERROR(VLOOKUP(D4383,'LEAID Match'!$A$2:$B$186,2,FALSE),"")</f>
        <v/>
      </c>
    </row>
    <row r="4384" spans="1:9" x14ac:dyDescent="0.2">
      <c r="A4384" t="str">
        <f t="shared" si="68"/>
        <v/>
      </c>
      <c r="B4384" s="15">
        <v>2020</v>
      </c>
      <c r="C4384" t="s">
        <v>1961</v>
      </c>
      <c r="D4384" t="s">
        <v>495</v>
      </c>
      <c r="E4384" t="s">
        <v>495</v>
      </c>
      <c r="F4384" s="10">
        <v>984909</v>
      </c>
      <c r="G4384" s="8">
        <v>3.2196999999999997E-5</v>
      </c>
      <c r="H4384" s="10">
        <v>74020.902999999991</v>
      </c>
      <c r="I4384" t="str">
        <f>IFERROR(VLOOKUP(D4384,'LEAID Match'!$A$2:$B$186,2,FALSE),"")</f>
        <v/>
      </c>
    </row>
    <row r="4385" spans="1:9" x14ac:dyDescent="0.2">
      <c r="A4385" t="str">
        <f t="shared" si="68"/>
        <v/>
      </c>
      <c r="B4385" s="15">
        <v>2021</v>
      </c>
      <c r="C4385" t="s">
        <v>1961</v>
      </c>
      <c r="D4385" t="s">
        <v>495</v>
      </c>
      <c r="E4385" t="s">
        <v>495</v>
      </c>
      <c r="F4385" s="10">
        <v>804986</v>
      </c>
      <c r="G4385" s="8">
        <v>2.8004000000000002E-5</v>
      </c>
      <c r="H4385" s="10">
        <v>60530.646000000001</v>
      </c>
      <c r="I4385" t="str">
        <f>IFERROR(VLOOKUP(D4385,'LEAID Match'!$A$2:$B$186,2,FALSE),"")</f>
        <v/>
      </c>
    </row>
    <row r="4386" spans="1:9" x14ac:dyDescent="0.2">
      <c r="A4386" t="str">
        <f t="shared" si="68"/>
        <v/>
      </c>
      <c r="B4386" s="15">
        <v>2022</v>
      </c>
      <c r="C4386" t="s">
        <v>1961</v>
      </c>
      <c r="D4386" t="s">
        <v>495</v>
      </c>
      <c r="E4386" t="s">
        <v>495</v>
      </c>
      <c r="F4386" s="10">
        <v>810094</v>
      </c>
      <c r="G4386" s="8">
        <v>2.4337399999999998E-5</v>
      </c>
      <c r="H4386" s="10">
        <v>98084.589479999995</v>
      </c>
      <c r="I4386" t="str">
        <f>IFERROR(VLOOKUP(D4386,'LEAID Match'!$A$2:$B$186,2,FALSE),"")</f>
        <v/>
      </c>
    </row>
    <row r="4387" spans="1:9" x14ac:dyDescent="0.2">
      <c r="A4387" t="str">
        <f t="shared" si="68"/>
        <v/>
      </c>
      <c r="B4387" s="15">
        <v>2023</v>
      </c>
      <c r="C4387" t="s">
        <v>1961</v>
      </c>
      <c r="D4387" t="s">
        <v>495</v>
      </c>
      <c r="E4387" t="s">
        <v>495</v>
      </c>
      <c r="F4387" s="10">
        <v>737624</v>
      </c>
      <c r="G4387" s="8">
        <v>2.9014500000000001E-5</v>
      </c>
      <c r="H4387" s="10">
        <v>69428.797050000008</v>
      </c>
      <c r="I4387" t="str">
        <f>IFERROR(VLOOKUP(D4387,'LEAID Match'!$A$2:$B$186,2,FALSE),"")</f>
        <v/>
      </c>
    </row>
    <row r="4388" spans="1:9" x14ac:dyDescent="0.2">
      <c r="A4388" t="str">
        <f t="shared" si="68"/>
        <v/>
      </c>
      <c r="B4388" s="15">
        <v>2015</v>
      </c>
      <c r="C4388" t="s">
        <v>1962</v>
      </c>
      <c r="D4388" t="s">
        <v>496</v>
      </c>
      <c r="E4388" t="s">
        <v>496</v>
      </c>
      <c r="F4388" s="10">
        <v>437479</v>
      </c>
      <c r="G4388" s="8">
        <v>3.1855900000000001E-5</v>
      </c>
      <c r="H4388" s="10">
        <v>35783.732470000003</v>
      </c>
      <c r="I4388" t="str">
        <f>IFERROR(VLOOKUP(D4388,'LEAID Match'!$A$2:$B$186,2,FALSE),"")</f>
        <v/>
      </c>
    </row>
    <row r="4389" spans="1:9" x14ac:dyDescent="0.2">
      <c r="A4389" t="str">
        <f t="shared" si="68"/>
        <v/>
      </c>
      <c r="B4389" s="15">
        <v>2016</v>
      </c>
      <c r="C4389" t="s">
        <v>1962</v>
      </c>
      <c r="D4389" t="s">
        <v>496</v>
      </c>
      <c r="E4389" t="s">
        <v>496</v>
      </c>
      <c r="F4389" s="10">
        <v>504751</v>
      </c>
      <c r="G4389" s="8">
        <v>2.61693E-5</v>
      </c>
      <c r="H4389" s="10">
        <v>25575.256890000001</v>
      </c>
      <c r="I4389" t="str">
        <f>IFERROR(VLOOKUP(D4389,'LEAID Match'!$A$2:$B$186,2,FALSE),"")</f>
        <v/>
      </c>
    </row>
    <row r="4390" spans="1:9" x14ac:dyDescent="0.2">
      <c r="A4390" t="str">
        <f t="shared" si="68"/>
        <v/>
      </c>
      <c r="B4390" s="15">
        <v>2017</v>
      </c>
      <c r="C4390" t="s">
        <v>1962</v>
      </c>
      <c r="D4390" t="s">
        <v>496</v>
      </c>
      <c r="E4390" t="s">
        <v>496</v>
      </c>
      <c r="F4390" s="10">
        <v>508585</v>
      </c>
      <c r="G4390" s="8">
        <v>2.1483499999999999E-5</v>
      </c>
      <c r="H4390" s="10">
        <v>21960.433699999998</v>
      </c>
      <c r="I4390" t="str">
        <f>IFERROR(VLOOKUP(D4390,'LEAID Match'!$A$2:$B$186,2,FALSE),"")</f>
        <v/>
      </c>
    </row>
    <row r="4391" spans="1:9" x14ac:dyDescent="0.2">
      <c r="A4391" t="str">
        <f t="shared" si="68"/>
        <v/>
      </c>
      <c r="B4391" s="15">
        <v>2018</v>
      </c>
      <c r="C4391" t="s">
        <v>1962</v>
      </c>
      <c r="D4391" t="s">
        <v>496</v>
      </c>
      <c r="E4391" t="s">
        <v>496</v>
      </c>
      <c r="F4391" s="10">
        <v>612572</v>
      </c>
      <c r="G4391" s="8">
        <v>2.1820299999999998E-5</v>
      </c>
      <c r="H4391" s="10">
        <v>30332.399029999997</v>
      </c>
      <c r="I4391" t="str">
        <f>IFERROR(VLOOKUP(D4391,'LEAID Match'!$A$2:$B$186,2,FALSE),"")</f>
        <v/>
      </c>
    </row>
    <row r="4392" spans="1:9" x14ac:dyDescent="0.2">
      <c r="A4392" t="str">
        <f t="shared" si="68"/>
        <v/>
      </c>
      <c r="B4392" s="15">
        <v>2019</v>
      </c>
      <c r="C4392" t="s">
        <v>1962</v>
      </c>
      <c r="D4392" t="s">
        <v>496</v>
      </c>
      <c r="E4392" t="s">
        <v>496</v>
      </c>
      <c r="F4392" s="10">
        <v>580648</v>
      </c>
      <c r="G4392" s="8">
        <v>2.34466E-5</v>
      </c>
      <c r="H4392" s="10">
        <v>40332.84132</v>
      </c>
      <c r="I4392" t="str">
        <f>IFERROR(VLOOKUP(D4392,'LEAID Match'!$A$2:$B$186,2,FALSE),"")</f>
        <v/>
      </c>
    </row>
    <row r="4393" spans="1:9" x14ac:dyDescent="0.2">
      <c r="A4393" t="str">
        <f t="shared" si="68"/>
        <v/>
      </c>
      <c r="B4393" s="15">
        <v>2020</v>
      </c>
      <c r="C4393" t="s">
        <v>1962</v>
      </c>
      <c r="D4393" t="s">
        <v>496</v>
      </c>
      <c r="E4393" t="s">
        <v>496</v>
      </c>
      <c r="F4393" s="10">
        <v>705597</v>
      </c>
      <c r="G4393" s="8">
        <v>2.3066199999999999E-5</v>
      </c>
      <c r="H4393" s="10">
        <v>53029.193800000001</v>
      </c>
      <c r="I4393" t="str">
        <f>IFERROR(VLOOKUP(D4393,'LEAID Match'!$A$2:$B$186,2,FALSE),"")</f>
        <v/>
      </c>
    </row>
    <row r="4394" spans="1:9" x14ac:dyDescent="0.2">
      <c r="A4394" t="str">
        <f t="shared" si="68"/>
        <v/>
      </c>
      <c r="B4394" s="15">
        <v>2021</v>
      </c>
      <c r="C4394" t="s">
        <v>1962</v>
      </c>
      <c r="D4394" t="s">
        <v>496</v>
      </c>
      <c r="E4394" t="s">
        <v>496</v>
      </c>
      <c r="F4394" s="10">
        <v>699266</v>
      </c>
      <c r="G4394" s="8">
        <v>2.4326200000000001E-5</v>
      </c>
      <c r="H4394" s="10">
        <v>52581.081300000005</v>
      </c>
      <c r="I4394" t="str">
        <f>IFERROR(VLOOKUP(D4394,'LEAID Match'!$A$2:$B$186,2,FALSE),"")</f>
        <v/>
      </c>
    </row>
    <row r="4395" spans="1:9" x14ac:dyDescent="0.2">
      <c r="A4395" t="str">
        <f t="shared" si="68"/>
        <v/>
      </c>
      <c r="B4395" s="15">
        <v>2022</v>
      </c>
      <c r="C4395" t="s">
        <v>1962</v>
      </c>
      <c r="D4395" t="s">
        <v>496</v>
      </c>
      <c r="E4395" t="s">
        <v>496</v>
      </c>
      <c r="F4395" s="10">
        <v>1207547</v>
      </c>
      <c r="G4395" s="8">
        <v>3.62779E-5</v>
      </c>
      <c r="H4395" s="10">
        <v>146207.19258</v>
      </c>
      <c r="I4395" t="str">
        <f>IFERROR(VLOOKUP(D4395,'LEAID Match'!$A$2:$B$186,2,FALSE),"")</f>
        <v/>
      </c>
    </row>
    <row r="4396" spans="1:9" x14ac:dyDescent="0.2">
      <c r="A4396" t="str">
        <f t="shared" si="68"/>
        <v/>
      </c>
      <c r="B4396" s="15">
        <v>2023</v>
      </c>
      <c r="C4396" t="s">
        <v>1962</v>
      </c>
      <c r="D4396" t="s">
        <v>496</v>
      </c>
      <c r="E4396" t="s">
        <v>496</v>
      </c>
      <c r="F4396" s="10">
        <v>905044</v>
      </c>
      <c r="G4396" s="8">
        <v>3.5599999999999998E-5</v>
      </c>
      <c r="H4396" s="10">
        <v>85187.239999999991</v>
      </c>
      <c r="I4396" t="str">
        <f>IFERROR(VLOOKUP(D4396,'LEAID Match'!$A$2:$B$186,2,FALSE),"")</f>
        <v/>
      </c>
    </row>
    <row r="4397" spans="1:9" x14ac:dyDescent="0.2">
      <c r="A4397" t="str">
        <f t="shared" si="68"/>
        <v/>
      </c>
      <c r="B4397" s="15">
        <v>2020</v>
      </c>
      <c r="C4397" t="s">
        <v>2008</v>
      </c>
      <c r="D4397" t="s">
        <v>1007</v>
      </c>
      <c r="E4397" t="s">
        <v>1007</v>
      </c>
      <c r="F4397" s="10" t="s">
        <v>29</v>
      </c>
      <c r="G4397" s="8">
        <v>0</v>
      </c>
      <c r="H4397" s="10">
        <v>0</v>
      </c>
      <c r="I4397" t="str">
        <f>IFERROR(VLOOKUP(D4397,'LEAID Match'!$A$2:$B$186,2,FALSE),"")</f>
        <v/>
      </c>
    </row>
    <row r="4398" spans="1:9" x14ac:dyDescent="0.2">
      <c r="A4398" t="str">
        <f t="shared" si="68"/>
        <v/>
      </c>
      <c r="B4398" s="15">
        <v>2021</v>
      </c>
      <c r="C4398" t="s">
        <v>2008</v>
      </c>
      <c r="D4398" t="s">
        <v>1007</v>
      </c>
      <c r="E4398" t="s">
        <v>1007</v>
      </c>
      <c r="F4398" s="10" t="s">
        <v>29</v>
      </c>
      <c r="G4398" s="8">
        <v>0</v>
      </c>
      <c r="H4398" s="10">
        <v>0</v>
      </c>
      <c r="I4398" t="str">
        <f>IFERROR(VLOOKUP(D4398,'LEAID Match'!$A$2:$B$186,2,FALSE),"")</f>
        <v/>
      </c>
    </row>
    <row r="4399" spans="1:9" x14ac:dyDescent="0.2">
      <c r="A4399" t="str">
        <f t="shared" si="68"/>
        <v/>
      </c>
      <c r="B4399" s="15">
        <v>2022</v>
      </c>
      <c r="C4399" t="s">
        <v>2008</v>
      </c>
      <c r="D4399" t="s">
        <v>1007</v>
      </c>
      <c r="E4399" t="s">
        <v>1007</v>
      </c>
      <c r="F4399" s="10" t="s">
        <v>29</v>
      </c>
      <c r="G4399" s="8">
        <v>0</v>
      </c>
      <c r="H4399" s="10">
        <v>0</v>
      </c>
      <c r="I4399" t="str">
        <f>IFERROR(VLOOKUP(D4399,'LEAID Match'!$A$2:$B$186,2,FALSE),"")</f>
        <v/>
      </c>
    </row>
    <row r="4400" spans="1:9" x14ac:dyDescent="0.2">
      <c r="A4400" t="str">
        <f t="shared" si="68"/>
        <v/>
      </c>
      <c r="B4400" s="15">
        <v>2023</v>
      </c>
      <c r="C4400" t="s">
        <v>2008</v>
      </c>
      <c r="D4400" t="s">
        <v>1007</v>
      </c>
      <c r="E4400" t="s">
        <v>1007</v>
      </c>
      <c r="F4400" s="10" t="s">
        <v>29</v>
      </c>
      <c r="G4400" s="8">
        <v>0</v>
      </c>
      <c r="H4400" s="10">
        <v>0</v>
      </c>
      <c r="I4400" t="str">
        <f>IFERROR(VLOOKUP(D4400,'LEAID Match'!$A$2:$B$186,2,FALSE),"")</f>
        <v/>
      </c>
    </row>
    <row r="4401" spans="1:9" x14ac:dyDescent="0.2">
      <c r="A4401" t="str">
        <f t="shared" si="68"/>
        <v/>
      </c>
      <c r="B4401" s="15">
        <v>2015</v>
      </c>
      <c r="C4401" t="s">
        <v>1963</v>
      </c>
      <c r="D4401" t="s">
        <v>497</v>
      </c>
      <c r="E4401" t="s">
        <v>497</v>
      </c>
      <c r="F4401" s="10">
        <v>1697413</v>
      </c>
      <c r="G4401" s="8">
        <v>1.236005E-4</v>
      </c>
      <c r="H4401" s="10">
        <v>138840.44164999999</v>
      </c>
      <c r="I4401" t="str">
        <f>IFERROR(VLOOKUP(D4401,'LEAID Match'!$A$2:$B$186,2,FALSE),"")</f>
        <v/>
      </c>
    </row>
    <row r="4402" spans="1:9" x14ac:dyDescent="0.2">
      <c r="A4402" t="str">
        <f t="shared" si="68"/>
        <v/>
      </c>
      <c r="B4402" s="15">
        <v>2016</v>
      </c>
      <c r="C4402" t="s">
        <v>1963</v>
      </c>
      <c r="D4402" t="s">
        <v>497</v>
      </c>
      <c r="E4402" t="s">
        <v>497</v>
      </c>
      <c r="F4402" s="10">
        <v>2346578</v>
      </c>
      <c r="G4402" s="8">
        <v>1.216606E-4</v>
      </c>
      <c r="H4402" s="10">
        <v>118898.90437999999</v>
      </c>
      <c r="I4402" t="str">
        <f>IFERROR(VLOOKUP(D4402,'LEAID Match'!$A$2:$B$186,2,FALSE),"")</f>
        <v/>
      </c>
    </row>
    <row r="4403" spans="1:9" x14ac:dyDescent="0.2">
      <c r="A4403" t="str">
        <f t="shared" si="68"/>
        <v/>
      </c>
      <c r="B4403" s="15">
        <v>2017</v>
      </c>
      <c r="C4403" t="s">
        <v>1963</v>
      </c>
      <c r="D4403" t="s">
        <v>497</v>
      </c>
      <c r="E4403" t="s">
        <v>497</v>
      </c>
      <c r="F4403" s="10">
        <v>2963828</v>
      </c>
      <c r="G4403" s="8">
        <v>1.251972E-4</v>
      </c>
      <c r="H4403" s="10">
        <v>127976.57784</v>
      </c>
      <c r="I4403" t="str">
        <f>IFERROR(VLOOKUP(D4403,'LEAID Match'!$A$2:$B$186,2,FALSE),"")</f>
        <v/>
      </c>
    </row>
    <row r="4404" spans="1:9" x14ac:dyDescent="0.2">
      <c r="A4404" t="str">
        <f t="shared" si="68"/>
        <v/>
      </c>
      <c r="B4404" s="15">
        <v>2018</v>
      </c>
      <c r="C4404" t="s">
        <v>1963</v>
      </c>
      <c r="D4404" t="s">
        <v>497</v>
      </c>
      <c r="E4404" t="s">
        <v>497</v>
      </c>
      <c r="F4404" s="10">
        <v>3669945</v>
      </c>
      <c r="G4404" s="8">
        <v>1.307263E-4</v>
      </c>
      <c r="H4404" s="10">
        <v>181722.62963000001</v>
      </c>
      <c r="I4404" t="str">
        <f>IFERROR(VLOOKUP(D4404,'LEAID Match'!$A$2:$B$186,2,FALSE),"")</f>
        <v/>
      </c>
    </row>
    <row r="4405" spans="1:9" x14ac:dyDescent="0.2">
      <c r="A4405" t="str">
        <f t="shared" si="68"/>
        <v/>
      </c>
      <c r="B4405" s="15">
        <v>2019</v>
      </c>
      <c r="C4405" t="s">
        <v>1963</v>
      </c>
      <c r="D4405" t="s">
        <v>497</v>
      </c>
      <c r="E4405" t="s">
        <v>497</v>
      </c>
      <c r="F4405" s="10">
        <v>3459258</v>
      </c>
      <c r="G4405" s="8">
        <v>1.396852E-4</v>
      </c>
      <c r="H4405" s="10">
        <v>240286.48104000001</v>
      </c>
      <c r="I4405" t="str">
        <f>IFERROR(VLOOKUP(D4405,'LEAID Match'!$A$2:$B$186,2,FALSE),"")</f>
        <v/>
      </c>
    </row>
    <row r="4406" spans="1:9" x14ac:dyDescent="0.2">
      <c r="A4406" t="str">
        <f t="shared" si="68"/>
        <v/>
      </c>
      <c r="B4406" s="15">
        <v>2020</v>
      </c>
      <c r="C4406" t="s">
        <v>1963</v>
      </c>
      <c r="D4406" t="s">
        <v>497</v>
      </c>
      <c r="E4406" t="s">
        <v>497</v>
      </c>
      <c r="F4406" s="10">
        <v>4141106</v>
      </c>
      <c r="G4406" s="8">
        <v>1.353743E-4</v>
      </c>
      <c r="H4406" s="10">
        <v>311225.51569999999</v>
      </c>
      <c r="I4406" t="str">
        <f>IFERROR(VLOOKUP(D4406,'LEAID Match'!$A$2:$B$186,2,FALSE),"")</f>
        <v/>
      </c>
    </row>
    <row r="4407" spans="1:9" x14ac:dyDescent="0.2">
      <c r="A4407" t="str">
        <f t="shared" si="68"/>
        <v/>
      </c>
      <c r="B4407" s="15">
        <v>2021</v>
      </c>
      <c r="C4407" t="s">
        <v>1963</v>
      </c>
      <c r="D4407" t="s">
        <v>497</v>
      </c>
      <c r="E4407" t="s">
        <v>497</v>
      </c>
      <c r="F4407" s="10">
        <v>3849819</v>
      </c>
      <c r="G4407" s="8">
        <v>1.339282E-4</v>
      </c>
      <c r="H4407" s="10">
        <v>289485.80430000002</v>
      </c>
      <c r="I4407" t="str">
        <f>IFERROR(VLOOKUP(D4407,'LEAID Match'!$A$2:$B$186,2,FALSE),"")</f>
        <v/>
      </c>
    </row>
    <row r="4408" spans="1:9" x14ac:dyDescent="0.2">
      <c r="A4408" t="str">
        <f t="shared" si="68"/>
        <v/>
      </c>
      <c r="B4408" s="15">
        <v>2022</v>
      </c>
      <c r="C4408" t="s">
        <v>1963</v>
      </c>
      <c r="D4408" t="s">
        <v>497</v>
      </c>
      <c r="E4408" t="s">
        <v>497</v>
      </c>
      <c r="F4408" s="10">
        <v>4807657</v>
      </c>
      <c r="G4408" s="8">
        <v>1.444347E-4</v>
      </c>
      <c r="H4408" s="10">
        <v>582100.72794000001</v>
      </c>
      <c r="I4408" t="str">
        <f>IFERROR(VLOOKUP(D4408,'LEAID Match'!$A$2:$B$186,2,FALSE),"")</f>
        <v/>
      </c>
    </row>
    <row r="4409" spans="1:9" x14ac:dyDescent="0.2">
      <c r="A4409" t="str">
        <f t="shared" si="68"/>
        <v/>
      </c>
      <c r="B4409" s="15">
        <v>2023</v>
      </c>
      <c r="C4409" t="s">
        <v>1963</v>
      </c>
      <c r="D4409" t="s">
        <v>497</v>
      </c>
      <c r="E4409" t="s">
        <v>497</v>
      </c>
      <c r="F4409" s="10">
        <v>4120872</v>
      </c>
      <c r="G4409" s="8">
        <v>1.6209500000000001E-4</v>
      </c>
      <c r="H4409" s="10">
        <v>387877.12550000002</v>
      </c>
      <c r="I4409" t="str">
        <f>IFERROR(VLOOKUP(D4409,'LEAID Match'!$A$2:$B$186,2,FALSE),"")</f>
        <v/>
      </c>
    </row>
    <row r="4410" spans="1:9" x14ac:dyDescent="0.2">
      <c r="A4410" t="str">
        <f t="shared" si="68"/>
        <v/>
      </c>
      <c r="B4410" s="15">
        <v>2015</v>
      </c>
      <c r="C4410" t="s">
        <v>1964</v>
      </c>
      <c r="D4410" t="s">
        <v>498</v>
      </c>
      <c r="E4410" t="s">
        <v>498</v>
      </c>
      <c r="F4410" s="10">
        <v>47843</v>
      </c>
      <c r="G4410" s="8">
        <v>3.4838E-6</v>
      </c>
      <c r="H4410" s="10">
        <v>3913.3525399999999</v>
      </c>
      <c r="I4410" t="str">
        <f>IFERROR(VLOOKUP(D4410,'LEAID Match'!$A$2:$B$186,2,FALSE),"")</f>
        <v/>
      </c>
    </row>
    <row r="4411" spans="1:9" x14ac:dyDescent="0.2">
      <c r="A4411" t="str">
        <f t="shared" si="68"/>
        <v/>
      </c>
      <c r="B4411" s="15">
        <v>2016</v>
      </c>
      <c r="C4411" t="s">
        <v>1964</v>
      </c>
      <c r="D4411" t="s">
        <v>498</v>
      </c>
      <c r="E4411" t="s">
        <v>498</v>
      </c>
      <c r="F4411" s="10">
        <v>15473</v>
      </c>
      <c r="G4411" s="8">
        <v>8.0220000000000002E-7</v>
      </c>
      <c r="H4411" s="10">
        <v>783.99005999999997</v>
      </c>
      <c r="I4411" t="str">
        <f>IFERROR(VLOOKUP(D4411,'LEAID Match'!$A$2:$B$186,2,FALSE),"")</f>
        <v/>
      </c>
    </row>
    <row r="4412" spans="1:9" x14ac:dyDescent="0.2">
      <c r="A4412" t="str">
        <f t="shared" si="68"/>
        <v/>
      </c>
      <c r="B4412" s="15">
        <v>2017</v>
      </c>
      <c r="C4412" t="s">
        <v>1964</v>
      </c>
      <c r="D4412" t="s">
        <v>498</v>
      </c>
      <c r="E4412" t="s">
        <v>498</v>
      </c>
      <c r="F4412" s="10">
        <v>66937</v>
      </c>
      <c r="G4412" s="8">
        <v>2.8275E-6</v>
      </c>
      <c r="H4412" s="10">
        <v>2890.2705000000001</v>
      </c>
      <c r="I4412" t="str">
        <f>IFERROR(VLOOKUP(D4412,'LEAID Match'!$A$2:$B$186,2,FALSE),"")</f>
        <v/>
      </c>
    </row>
    <row r="4413" spans="1:9" x14ac:dyDescent="0.2">
      <c r="A4413" t="str">
        <f t="shared" si="68"/>
        <v/>
      </c>
      <c r="B4413" s="15">
        <v>2018</v>
      </c>
      <c r="C4413" t="s">
        <v>1964</v>
      </c>
      <c r="D4413" t="s">
        <v>498</v>
      </c>
      <c r="E4413" t="s">
        <v>498</v>
      </c>
      <c r="F4413" s="10">
        <v>84174</v>
      </c>
      <c r="G4413" s="8">
        <v>2.9983000000000002E-6</v>
      </c>
      <c r="H4413" s="10">
        <v>4167.9368300000006</v>
      </c>
      <c r="I4413" t="str">
        <f>IFERROR(VLOOKUP(D4413,'LEAID Match'!$A$2:$B$186,2,FALSE),"")</f>
        <v/>
      </c>
    </row>
    <row r="4414" spans="1:9" x14ac:dyDescent="0.2">
      <c r="A4414" t="str">
        <f t="shared" si="68"/>
        <v/>
      </c>
      <c r="B4414" s="15">
        <v>2019</v>
      </c>
      <c r="C4414" t="s">
        <v>1964</v>
      </c>
      <c r="D4414" t="s">
        <v>498</v>
      </c>
      <c r="E4414" t="s">
        <v>498</v>
      </c>
      <c r="F4414" s="10">
        <v>79048</v>
      </c>
      <c r="G4414" s="8">
        <v>3.1920000000000001E-6</v>
      </c>
      <c r="H4414" s="10">
        <v>5490.8784000000005</v>
      </c>
      <c r="I4414" t="str">
        <f>IFERROR(VLOOKUP(D4414,'LEAID Match'!$A$2:$B$186,2,FALSE),"")</f>
        <v/>
      </c>
    </row>
    <row r="4415" spans="1:9" x14ac:dyDescent="0.2">
      <c r="A4415" t="str">
        <f t="shared" si="68"/>
        <v/>
      </c>
      <c r="B4415" s="15">
        <v>2020</v>
      </c>
      <c r="C4415" t="s">
        <v>1964</v>
      </c>
      <c r="D4415" t="s">
        <v>498</v>
      </c>
      <c r="E4415" t="s">
        <v>498</v>
      </c>
      <c r="F4415" s="10">
        <v>92074</v>
      </c>
      <c r="G4415" s="8">
        <v>3.0099000000000002E-6</v>
      </c>
      <c r="H4415" s="10">
        <v>6919.7601000000004</v>
      </c>
      <c r="I4415" t="str">
        <f>IFERROR(VLOOKUP(D4415,'LEAID Match'!$A$2:$B$186,2,FALSE),"")</f>
        <v/>
      </c>
    </row>
    <row r="4416" spans="1:9" x14ac:dyDescent="0.2">
      <c r="A4416" t="str">
        <f t="shared" si="68"/>
        <v/>
      </c>
      <c r="B4416" s="15">
        <v>2021</v>
      </c>
      <c r="C4416" t="s">
        <v>1964</v>
      </c>
      <c r="D4416" t="s">
        <v>498</v>
      </c>
      <c r="E4416" t="s">
        <v>498</v>
      </c>
      <c r="F4416" s="10">
        <v>70339</v>
      </c>
      <c r="G4416" s="8">
        <v>2.447E-6</v>
      </c>
      <c r="H4416" s="10">
        <v>5289.1904999999997</v>
      </c>
      <c r="I4416" t="str">
        <f>IFERROR(VLOOKUP(D4416,'LEAID Match'!$A$2:$B$186,2,FALSE),"")</f>
        <v/>
      </c>
    </row>
    <row r="4417" spans="1:9" x14ac:dyDescent="0.2">
      <c r="A4417" t="str">
        <f t="shared" si="68"/>
        <v/>
      </c>
      <c r="B4417" s="15">
        <v>2022</v>
      </c>
      <c r="C4417" t="s">
        <v>1964</v>
      </c>
      <c r="D4417" t="s">
        <v>498</v>
      </c>
      <c r="E4417" t="s">
        <v>498</v>
      </c>
      <c r="F4417" s="10">
        <v>106361</v>
      </c>
      <c r="G4417" s="8">
        <v>3.1953999999999999E-6</v>
      </c>
      <c r="H4417" s="10">
        <v>12878.10108</v>
      </c>
      <c r="I4417" t="str">
        <f>IFERROR(VLOOKUP(D4417,'LEAID Match'!$A$2:$B$186,2,FALSE),"")</f>
        <v/>
      </c>
    </row>
    <row r="4418" spans="1:9" x14ac:dyDescent="0.2">
      <c r="A4418" t="str">
        <f t="shared" si="68"/>
        <v/>
      </c>
      <c r="B4418" s="15">
        <v>2023</v>
      </c>
      <c r="C4418" t="s">
        <v>1964</v>
      </c>
      <c r="D4418" t="s">
        <v>498</v>
      </c>
      <c r="E4418" t="s">
        <v>498</v>
      </c>
      <c r="F4418" s="10">
        <v>53178</v>
      </c>
      <c r="G4418" s="8">
        <v>2.0918E-6</v>
      </c>
      <c r="H4418" s="10">
        <v>5005.4682199999997</v>
      </c>
      <c r="I4418" t="str">
        <f>IFERROR(VLOOKUP(D4418,'LEAID Match'!$A$2:$B$186,2,FALSE),"")</f>
        <v/>
      </c>
    </row>
    <row r="4419" spans="1:9" x14ac:dyDescent="0.2">
      <c r="A4419" t="str">
        <f t="shared" ref="A4419:A4482" si="69">I4419</f>
        <v/>
      </c>
      <c r="B4419" s="15">
        <v>2015</v>
      </c>
      <c r="C4419" t="s">
        <v>1965</v>
      </c>
      <c r="D4419" t="s">
        <v>499</v>
      </c>
      <c r="E4419" t="s">
        <v>499</v>
      </c>
      <c r="F4419" s="10">
        <v>211813</v>
      </c>
      <c r="G4419" s="8">
        <v>1.5423599999999999E-5</v>
      </c>
      <c r="H4419" s="10">
        <v>17325.329879999998</v>
      </c>
      <c r="I4419" t="str">
        <f>IFERROR(VLOOKUP(D4419,'LEAID Match'!$A$2:$B$186,2,FALSE),"")</f>
        <v/>
      </c>
    </row>
    <row r="4420" spans="1:9" x14ac:dyDescent="0.2">
      <c r="A4420" t="str">
        <f t="shared" si="69"/>
        <v/>
      </c>
      <c r="B4420" s="15">
        <v>2016</v>
      </c>
      <c r="C4420" t="s">
        <v>1965</v>
      </c>
      <c r="D4420" t="s">
        <v>499</v>
      </c>
      <c r="E4420" t="s">
        <v>499</v>
      </c>
      <c r="F4420" s="10">
        <v>274763</v>
      </c>
      <c r="G4420" s="8">
        <v>1.4245399999999999E-5</v>
      </c>
      <c r="H4420" s="10">
        <v>13922.029419999999</v>
      </c>
      <c r="I4420" t="str">
        <f>IFERROR(VLOOKUP(D4420,'LEAID Match'!$A$2:$B$186,2,FALSE),"")</f>
        <v/>
      </c>
    </row>
    <row r="4421" spans="1:9" x14ac:dyDescent="0.2">
      <c r="A4421" t="str">
        <f t="shared" si="69"/>
        <v/>
      </c>
      <c r="B4421" s="15">
        <v>2017</v>
      </c>
      <c r="C4421" t="s">
        <v>1965</v>
      </c>
      <c r="D4421" t="s">
        <v>499</v>
      </c>
      <c r="E4421" t="s">
        <v>499</v>
      </c>
      <c r="F4421" s="10">
        <v>322256</v>
      </c>
      <c r="G4421" s="8">
        <v>1.3612600000000001E-5</v>
      </c>
      <c r="H4421" s="10">
        <v>13914.799720000001</v>
      </c>
      <c r="I4421" t="str">
        <f>IFERROR(VLOOKUP(D4421,'LEAID Match'!$A$2:$B$186,2,FALSE),"")</f>
        <v/>
      </c>
    </row>
    <row r="4422" spans="1:9" x14ac:dyDescent="0.2">
      <c r="A4422" t="str">
        <f t="shared" si="69"/>
        <v/>
      </c>
      <c r="B4422" s="15">
        <v>2018</v>
      </c>
      <c r="C4422" t="s">
        <v>1965</v>
      </c>
      <c r="D4422" t="s">
        <v>499</v>
      </c>
      <c r="E4422" t="s">
        <v>499</v>
      </c>
      <c r="F4422" s="10">
        <v>374413</v>
      </c>
      <c r="G4422" s="8">
        <v>1.3336899999999999E-5</v>
      </c>
      <c r="H4422" s="10">
        <v>18539.624690000001</v>
      </c>
      <c r="I4422" t="str">
        <f>IFERROR(VLOOKUP(D4422,'LEAID Match'!$A$2:$B$186,2,FALSE),"")</f>
        <v/>
      </c>
    </row>
    <row r="4423" spans="1:9" x14ac:dyDescent="0.2">
      <c r="A4423" t="str">
        <f t="shared" si="69"/>
        <v/>
      </c>
      <c r="B4423" s="15">
        <v>2019</v>
      </c>
      <c r="C4423" t="s">
        <v>1965</v>
      </c>
      <c r="D4423" t="s">
        <v>499</v>
      </c>
      <c r="E4423" t="s">
        <v>499</v>
      </c>
      <c r="F4423" s="10">
        <v>359010</v>
      </c>
      <c r="G4423" s="8">
        <v>1.44969E-5</v>
      </c>
      <c r="H4423" s="10">
        <v>24937.56738</v>
      </c>
      <c r="I4423" t="str">
        <f>IFERROR(VLOOKUP(D4423,'LEAID Match'!$A$2:$B$186,2,FALSE),"")</f>
        <v/>
      </c>
    </row>
    <row r="4424" spans="1:9" x14ac:dyDescent="0.2">
      <c r="A4424" t="str">
        <f t="shared" si="69"/>
        <v/>
      </c>
      <c r="B4424" s="15">
        <v>2020</v>
      </c>
      <c r="C4424" t="s">
        <v>1965</v>
      </c>
      <c r="D4424" t="s">
        <v>499</v>
      </c>
      <c r="E4424" t="s">
        <v>499</v>
      </c>
      <c r="F4424" s="10">
        <v>421153</v>
      </c>
      <c r="G4424" s="8">
        <v>1.37676E-5</v>
      </c>
      <c r="H4424" s="10">
        <v>31651.7124</v>
      </c>
      <c r="I4424" t="str">
        <f>IFERROR(VLOOKUP(D4424,'LEAID Match'!$A$2:$B$186,2,FALSE),"")</f>
        <v/>
      </c>
    </row>
    <row r="4425" spans="1:9" x14ac:dyDescent="0.2">
      <c r="A4425" t="str">
        <f t="shared" si="69"/>
        <v/>
      </c>
      <c r="B4425" s="15">
        <v>2021</v>
      </c>
      <c r="C4425" t="s">
        <v>1965</v>
      </c>
      <c r="D4425" t="s">
        <v>499</v>
      </c>
      <c r="E4425" t="s">
        <v>499</v>
      </c>
      <c r="F4425" s="10">
        <v>408523</v>
      </c>
      <c r="G4425" s="8">
        <v>1.42118E-5</v>
      </c>
      <c r="H4425" s="10">
        <v>30718.805700000001</v>
      </c>
      <c r="I4425" t="str">
        <f>IFERROR(VLOOKUP(D4425,'LEAID Match'!$A$2:$B$186,2,FALSE),"")</f>
        <v/>
      </c>
    </row>
    <row r="4426" spans="1:9" x14ac:dyDescent="0.2">
      <c r="A4426" t="str">
        <f t="shared" si="69"/>
        <v/>
      </c>
      <c r="B4426" s="15">
        <v>2022</v>
      </c>
      <c r="C4426" t="s">
        <v>1965</v>
      </c>
      <c r="D4426" t="s">
        <v>499</v>
      </c>
      <c r="E4426" t="s">
        <v>499</v>
      </c>
      <c r="F4426" s="10">
        <v>494301</v>
      </c>
      <c r="G4426" s="8">
        <v>1.48501E-5</v>
      </c>
      <c r="H4426" s="10">
        <v>59848.873019999999</v>
      </c>
      <c r="I4426" t="str">
        <f>IFERROR(VLOOKUP(D4426,'LEAID Match'!$A$2:$B$186,2,FALSE),"")</f>
        <v/>
      </c>
    </row>
    <row r="4427" spans="1:9" x14ac:dyDescent="0.2">
      <c r="A4427" t="str">
        <f t="shared" si="69"/>
        <v/>
      </c>
      <c r="B4427" s="15">
        <v>2023</v>
      </c>
      <c r="C4427" t="s">
        <v>1965</v>
      </c>
      <c r="D4427" t="s">
        <v>499</v>
      </c>
      <c r="E4427" t="s">
        <v>499</v>
      </c>
      <c r="F4427" s="10">
        <v>378502</v>
      </c>
      <c r="G4427" s="8">
        <v>1.48884E-5</v>
      </c>
      <c r="H4427" s="10">
        <v>35626.452359999996</v>
      </c>
      <c r="I4427" t="str">
        <f>IFERROR(VLOOKUP(D4427,'LEAID Match'!$A$2:$B$186,2,FALSE),"")</f>
        <v/>
      </c>
    </row>
    <row r="4428" spans="1:9" x14ac:dyDescent="0.2">
      <c r="A4428" t="str">
        <f t="shared" si="69"/>
        <v/>
      </c>
      <c r="B4428" s="15">
        <v>2015</v>
      </c>
      <c r="C4428" t="s">
        <v>1966</v>
      </c>
      <c r="D4428" t="s">
        <v>500</v>
      </c>
      <c r="E4428" t="s">
        <v>500</v>
      </c>
      <c r="F4428" s="10">
        <v>285270</v>
      </c>
      <c r="G4428" s="8">
        <v>2.0772500000000001E-5</v>
      </c>
      <c r="H4428" s="10">
        <v>23333.749250000001</v>
      </c>
      <c r="I4428" t="str">
        <f>IFERROR(VLOOKUP(D4428,'LEAID Match'!$A$2:$B$186,2,FALSE),"")</f>
        <v/>
      </c>
    </row>
    <row r="4429" spans="1:9" x14ac:dyDescent="0.2">
      <c r="A4429" t="str">
        <f t="shared" si="69"/>
        <v/>
      </c>
      <c r="B4429" s="15">
        <v>2016</v>
      </c>
      <c r="C4429" t="s">
        <v>1966</v>
      </c>
      <c r="D4429" t="s">
        <v>500</v>
      </c>
      <c r="E4429" t="s">
        <v>500</v>
      </c>
      <c r="F4429" s="10">
        <v>426629</v>
      </c>
      <c r="G4429" s="8">
        <v>2.2118999999999999E-5</v>
      </c>
      <c r="H4429" s="10">
        <v>21616.898699999998</v>
      </c>
      <c r="I4429" t="str">
        <f>IFERROR(VLOOKUP(D4429,'LEAID Match'!$A$2:$B$186,2,FALSE),"")</f>
        <v/>
      </c>
    </row>
    <row r="4430" spans="1:9" x14ac:dyDescent="0.2">
      <c r="A4430" t="str">
        <f t="shared" si="69"/>
        <v/>
      </c>
      <c r="B4430" s="15">
        <v>2017</v>
      </c>
      <c r="C4430" t="s">
        <v>1966</v>
      </c>
      <c r="D4430" t="s">
        <v>500</v>
      </c>
      <c r="E4430" t="s">
        <v>500</v>
      </c>
      <c r="F4430" s="10">
        <v>424722</v>
      </c>
      <c r="G4430" s="8">
        <v>1.7941E-5</v>
      </c>
      <c r="H4430" s="10">
        <v>18339.290199999999</v>
      </c>
      <c r="I4430" t="str">
        <f>IFERROR(VLOOKUP(D4430,'LEAID Match'!$A$2:$B$186,2,FALSE),"")</f>
        <v/>
      </c>
    </row>
    <row r="4431" spans="1:9" x14ac:dyDescent="0.2">
      <c r="A4431" t="str">
        <f t="shared" si="69"/>
        <v/>
      </c>
      <c r="B4431" s="15">
        <v>2018</v>
      </c>
      <c r="C4431" t="s">
        <v>1966</v>
      </c>
      <c r="D4431" t="s">
        <v>500</v>
      </c>
      <c r="E4431" t="s">
        <v>500</v>
      </c>
      <c r="F4431" s="10">
        <v>359877</v>
      </c>
      <c r="G4431" s="8">
        <v>1.2819100000000001E-5</v>
      </c>
      <c r="H4431" s="10">
        <v>17819.830910000001</v>
      </c>
      <c r="I4431" t="str">
        <f>IFERROR(VLOOKUP(D4431,'LEAID Match'!$A$2:$B$186,2,FALSE),"")</f>
        <v/>
      </c>
    </row>
    <row r="4432" spans="1:9" x14ac:dyDescent="0.2">
      <c r="A4432" t="str">
        <f t="shared" si="69"/>
        <v/>
      </c>
      <c r="B4432" s="15">
        <v>2019</v>
      </c>
      <c r="C4432" t="s">
        <v>1966</v>
      </c>
      <c r="D4432" t="s">
        <v>500</v>
      </c>
      <c r="E4432" t="s">
        <v>500</v>
      </c>
      <c r="F4432" s="10">
        <v>419529</v>
      </c>
      <c r="G4432" s="8">
        <v>1.6940599999999998E-5</v>
      </c>
      <c r="H4432" s="10">
        <v>29141.220119999998</v>
      </c>
      <c r="I4432" t="str">
        <f>IFERROR(VLOOKUP(D4432,'LEAID Match'!$A$2:$B$186,2,FALSE),"")</f>
        <v/>
      </c>
    </row>
    <row r="4433" spans="1:9" x14ac:dyDescent="0.2">
      <c r="A4433" t="str">
        <f t="shared" si="69"/>
        <v/>
      </c>
      <c r="B4433" s="15">
        <v>2020</v>
      </c>
      <c r="C4433" t="s">
        <v>1966</v>
      </c>
      <c r="D4433" t="s">
        <v>500</v>
      </c>
      <c r="E4433" t="s">
        <v>500</v>
      </c>
      <c r="F4433" s="10">
        <v>568833</v>
      </c>
      <c r="G4433" s="8">
        <v>1.8595400000000002E-5</v>
      </c>
      <c r="H4433" s="10">
        <v>42750.824600000007</v>
      </c>
      <c r="I4433" t="str">
        <f>IFERROR(VLOOKUP(D4433,'LEAID Match'!$A$2:$B$186,2,FALSE),"")</f>
        <v/>
      </c>
    </row>
    <row r="4434" spans="1:9" x14ac:dyDescent="0.2">
      <c r="A4434" t="str">
        <f t="shared" si="69"/>
        <v/>
      </c>
      <c r="B4434" s="15">
        <v>2021</v>
      </c>
      <c r="C4434" t="s">
        <v>1966</v>
      </c>
      <c r="D4434" t="s">
        <v>500</v>
      </c>
      <c r="E4434" t="s">
        <v>500</v>
      </c>
      <c r="F4434" s="10">
        <v>340076</v>
      </c>
      <c r="G4434" s="8">
        <v>1.18306E-5</v>
      </c>
      <c r="H4434" s="10">
        <v>25571.841899999999</v>
      </c>
      <c r="I4434" t="str">
        <f>IFERROR(VLOOKUP(D4434,'LEAID Match'!$A$2:$B$186,2,FALSE),"")</f>
        <v/>
      </c>
    </row>
    <row r="4435" spans="1:9" x14ac:dyDescent="0.2">
      <c r="A4435" t="str">
        <f t="shared" si="69"/>
        <v/>
      </c>
      <c r="B4435" s="15">
        <v>2022</v>
      </c>
      <c r="C4435" t="s">
        <v>1966</v>
      </c>
      <c r="D4435" t="s">
        <v>500</v>
      </c>
      <c r="E4435" t="s">
        <v>500</v>
      </c>
      <c r="F4435" s="10">
        <v>973840</v>
      </c>
      <c r="G4435" s="8">
        <v>2.9256700000000001E-5</v>
      </c>
      <c r="H4435" s="10">
        <v>117910.35234</v>
      </c>
      <c r="I4435" t="str">
        <f>IFERROR(VLOOKUP(D4435,'LEAID Match'!$A$2:$B$186,2,FALSE),"")</f>
        <v/>
      </c>
    </row>
    <row r="4436" spans="1:9" x14ac:dyDescent="0.2">
      <c r="A4436" t="str">
        <f t="shared" si="69"/>
        <v/>
      </c>
      <c r="B4436" s="15">
        <v>2023</v>
      </c>
      <c r="C4436" t="s">
        <v>1966</v>
      </c>
      <c r="D4436" t="s">
        <v>500</v>
      </c>
      <c r="E4436" t="s">
        <v>500</v>
      </c>
      <c r="F4436" s="10">
        <v>1338427</v>
      </c>
      <c r="G4436" s="8">
        <v>5.26472E-5</v>
      </c>
      <c r="H4436" s="10">
        <v>125979.48488</v>
      </c>
      <c r="I4436" t="str">
        <f>IFERROR(VLOOKUP(D4436,'LEAID Match'!$A$2:$B$186,2,FALSE),"")</f>
        <v/>
      </c>
    </row>
    <row r="4437" spans="1:9" x14ac:dyDescent="0.2">
      <c r="A4437" t="str">
        <f t="shared" si="69"/>
        <v/>
      </c>
      <c r="B4437" s="15">
        <v>2015</v>
      </c>
      <c r="C4437" t="s">
        <v>1967</v>
      </c>
      <c r="D4437" t="s">
        <v>501</v>
      </c>
      <c r="E4437" t="s">
        <v>501</v>
      </c>
      <c r="F4437" s="10">
        <v>106317</v>
      </c>
      <c r="G4437" s="8">
        <v>7.7417000000000008E-6</v>
      </c>
      <c r="H4437" s="10">
        <v>8696.2516100000012</v>
      </c>
      <c r="I4437" t="str">
        <f>IFERROR(VLOOKUP(D4437,'LEAID Match'!$A$2:$B$186,2,FALSE),"")</f>
        <v/>
      </c>
    </row>
    <row r="4438" spans="1:9" x14ac:dyDescent="0.2">
      <c r="A4438" t="str">
        <f t="shared" si="69"/>
        <v/>
      </c>
      <c r="B4438" s="15">
        <v>2016</v>
      </c>
      <c r="C4438" t="s">
        <v>1967</v>
      </c>
      <c r="D4438" t="s">
        <v>501</v>
      </c>
      <c r="E4438" t="s">
        <v>501</v>
      </c>
      <c r="F4438" s="10">
        <v>198007</v>
      </c>
      <c r="G4438" s="8">
        <v>1.0265899999999999E-5</v>
      </c>
      <c r="H4438" s="10">
        <v>10032.86407</v>
      </c>
      <c r="I4438" t="str">
        <f>IFERROR(VLOOKUP(D4438,'LEAID Match'!$A$2:$B$186,2,FALSE),"")</f>
        <v/>
      </c>
    </row>
    <row r="4439" spans="1:9" x14ac:dyDescent="0.2">
      <c r="A4439" t="str">
        <f t="shared" si="69"/>
        <v/>
      </c>
      <c r="B4439" s="15">
        <v>2017</v>
      </c>
      <c r="C4439" t="s">
        <v>1967</v>
      </c>
      <c r="D4439" t="s">
        <v>501</v>
      </c>
      <c r="E4439" t="s">
        <v>501</v>
      </c>
      <c r="F4439" s="10">
        <v>225537</v>
      </c>
      <c r="G4439" s="8">
        <v>9.5271000000000007E-6</v>
      </c>
      <c r="H4439" s="10">
        <v>9738.6016200000013</v>
      </c>
      <c r="I4439" t="str">
        <f>IFERROR(VLOOKUP(D4439,'LEAID Match'!$A$2:$B$186,2,FALSE),"")</f>
        <v/>
      </c>
    </row>
    <row r="4440" spans="1:9" x14ac:dyDescent="0.2">
      <c r="A4440" t="str">
        <f t="shared" si="69"/>
        <v/>
      </c>
      <c r="B4440" s="15">
        <v>2018</v>
      </c>
      <c r="C4440" t="s">
        <v>1967</v>
      </c>
      <c r="D4440" t="s">
        <v>501</v>
      </c>
      <c r="E4440" t="s">
        <v>501</v>
      </c>
      <c r="F4440" s="10">
        <v>324374</v>
      </c>
      <c r="G4440" s="8">
        <v>1.1554499999999999E-5</v>
      </c>
      <c r="H4440" s="10">
        <v>16061.910449999999</v>
      </c>
      <c r="I4440" t="str">
        <f>IFERROR(VLOOKUP(D4440,'LEAID Match'!$A$2:$B$186,2,FALSE),"")</f>
        <v/>
      </c>
    </row>
    <row r="4441" spans="1:9" x14ac:dyDescent="0.2">
      <c r="A4441" t="str">
        <f t="shared" si="69"/>
        <v/>
      </c>
      <c r="B4441" s="15">
        <v>2019</v>
      </c>
      <c r="C4441" t="s">
        <v>1967</v>
      </c>
      <c r="D4441" t="s">
        <v>501</v>
      </c>
      <c r="E4441" t="s">
        <v>501</v>
      </c>
      <c r="F4441" s="10">
        <v>256109</v>
      </c>
      <c r="G4441" s="8">
        <v>1.03417E-5</v>
      </c>
      <c r="H4441" s="10">
        <v>17789.79234</v>
      </c>
      <c r="I4441" t="str">
        <f>IFERROR(VLOOKUP(D4441,'LEAID Match'!$A$2:$B$186,2,FALSE),"")</f>
        <v/>
      </c>
    </row>
    <row r="4442" spans="1:9" x14ac:dyDescent="0.2">
      <c r="A4442" t="str">
        <f t="shared" si="69"/>
        <v/>
      </c>
      <c r="B4442" s="15">
        <v>2020</v>
      </c>
      <c r="C4442" t="s">
        <v>1967</v>
      </c>
      <c r="D4442" t="s">
        <v>501</v>
      </c>
      <c r="E4442" t="s">
        <v>501</v>
      </c>
      <c r="F4442" s="10">
        <v>196687</v>
      </c>
      <c r="G4442" s="8">
        <v>6.4297999999999998E-6</v>
      </c>
      <c r="H4442" s="10">
        <v>14782.110199999999</v>
      </c>
      <c r="I4442" t="str">
        <f>IFERROR(VLOOKUP(D4442,'LEAID Match'!$A$2:$B$186,2,FALSE),"")</f>
        <v/>
      </c>
    </row>
    <row r="4443" spans="1:9" x14ac:dyDescent="0.2">
      <c r="A4443" t="str">
        <f t="shared" si="69"/>
        <v/>
      </c>
      <c r="B4443" s="15">
        <v>2021</v>
      </c>
      <c r="C4443" t="s">
        <v>1967</v>
      </c>
      <c r="D4443" t="s">
        <v>501</v>
      </c>
      <c r="E4443" t="s">
        <v>501</v>
      </c>
      <c r="F4443" s="10">
        <v>269561</v>
      </c>
      <c r="G4443" s="8">
        <v>9.3774999999999996E-6</v>
      </c>
      <c r="H4443" s="10">
        <v>20269.466249999998</v>
      </c>
      <c r="I4443" t="str">
        <f>IFERROR(VLOOKUP(D4443,'LEAID Match'!$A$2:$B$186,2,FALSE),"")</f>
        <v/>
      </c>
    </row>
    <row r="4444" spans="1:9" x14ac:dyDescent="0.2">
      <c r="A4444" t="str">
        <f t="shared" si="69"/>
        <v/>
      </c>
      <c r="B4444" s="15">
        <v>2022</v>
      </c>
      <c r="C4444" t="s">
        <v>1967</v>
      </c>
      <c r="D4444" t="s">
        <v>501</v>
      </c>
      <c r="E4444" t="s">
        <v>501</v>
      </c>
      <c r="F4444" s="10">
        <v>374286</v>
      </c>
      <c r="G4444" s="8">
        <v>1.1244500000000001E-5</v>
      </c>
      <c r="H4444" s="10">
        <v>45317.583900000005</v>
      </c>
      <c r="I4444" t="str">
        <f>IFERROR(VLOOKUP(D4444,'LEAID Match'!$A$2:$B$186,2,FALSE),"")</f>
        <v/>
      </c>
    </row>
    <row r="4445" spans="1:9" x14ac:dyDescent="0.2">
      <c r="A4445" t="str">
        <f t="shared" si="69"/>
        <v/>
      </c>
      <c r="B4445" s="15">
        <v>2023</v>
      </c>
      <c r="C4445" t="s">
        <v>1967</v>
      </c>
      <c r="D4445" t="s">
        <v>501</v>
      </c>
      <c r="E4445" t="s">
        <v>501</v>
      </c>
      <c r="F4445" s="10">
        <v>281118</v>
      </c>
      <c r="G4445" s="8">
        <v>1.1057799999999999E-5</v>
      </c>
      <c r="H4445" s="10">
        <v>26460.209619999998</v>
      </c>
      <c r="I4445" t="str">
        <f>IFERROR(VLOOKUP(D4445,'LEAID Match'!$A$2:$B$186,2,FALSE),"")</f>
        <v/>
      </c>
    </row>
    <row r="4446" spans="1:9" x14ac:dyDescent="0.2">
      <c r="A4446" t="str">
        <f t="shared" si="69"/>
        <v/>
      </c>
      <c r="B4446" s="15">
        <v>2015</v>
      </c>
      <c r="C4446" t="s">
        <v>1968</v>
      </c>
      <c r="D4446" t="s">
        <v>502</v>
      </c>
      <c r="E4446" t="s">
        <v>502</v>
      </c>
      <c r="F4446" s="10">
        <v>15046342</v>
      </c>
      <c r="G4446" s="8">
        <v>1.0956294E-3</v>
      </c>
      <c r="H4446" s="10">
        <v>1230720.50502</v>
      </c>
      <c r="I4446" t="str">
        <f>IFERROR(VLOOKUP(D4446,'LEAID Match'!$A$2:$B$186,2,FALSE),"")</f>
        <v/>
      </c>
    </row>
    <row r="4447" spans="1:9" x14ac:dyDescent="0.2">
      <c r="A4447" t="str">
        <f t="shared" si="69"/>
        <v/>
      </c>
      <c r="B4447" s="15">
        <v>2016</v>
      </c>
      <c r="C4447" t="s">
        <v>1968</v>
      </c>
      <c r="D4447" t="s">
        <v>502</v>
      </c>
      <c r="E4447" t="s">
        <v>502</v>
      </c>
      <c r="F4447" s="10">
        <v>19503196</v>
      </c>
      <c r="G4447" s="8">
        <v>1.0111622E-3</v>
      </c>
      <c r="H4447" s="10">
        <v>988208.81805999996</v>
      </c>
      <c r="I4447" t="str">
        <f>IFERROR(VLOOKUP(D4447,'LEAID Match'!$A$2:$B$186,2,FALSE),"")</f>
        <v/>
      </c>
    </row>
    <row r="4448" spans="1:9" x14ac:dyDescent="0.2">
      <c r="A4448" t="str">
        <f t="shared" si="69"/>
        <v/>
      </c>
      <c r="B4448" s="15">
        <v>2017</v>
      </c>
      <c r="C4448" t="s">
        <v>1968</v>
      </c>
      <c r="D4448" t="s">
        <v>502</v>
      </c>
      <c r="E4448" t="s">
        <v>502</v>
      </c>
      <c r="F4448" s="10">
        <v>23999429</v>
      </c>
      <c r="G4448" s="8">
        <v>1.0137772000000001E-3</v>
      </c>
      <c r="H4448" s="10">
        <v>1036283.0538400001</v>
      </c>
      <c r="I4448" t="str">
        <f>IFERROR(VLOOKUP(D4448,'LEAID Match'!$A$2:$B$186,2,FALSE),"")</f>
        <v/>
      </c>
    </row>
    <row r="4449" spans="1:9" x14ac:dyDescent="0.2">
      <c r="A4449" t="str">
        <f t="shared" si="69"/>
        <v/>
      </c>
      <c r="B4449" s="15">
        <v>2018</v>
      </c>
      <c r="C4449" t="s">
        <v>1968</v>
      </c>
      <c r="D4449" t="s">
        <v>502</v>
      </c>
      <c r="E4449" t="s">
        <v>502</v>
      </c>
      <c r="F4449" s="10">
        <v>28778294</v>
      </c>
      <c r="G4449" s="8">
        <v>1.0251052E-3</v>
      </c>
      <c r="H4449" s="10">
        <v>1424998.7385199999</v>
      </c>
      <c r="I4449" t="str">
        <f>IFERROR(VLOOKUP(D4449,'LEAID Match'!$A$2:$B$186,2,FALSE),"")</f>
        <v/>
      </c>
    </row>
    <row r="4450" spans="1:9" x14ac:dyDescent="0.2">
      <c r="A4450" t="str">
        <f t="shared" si="69"/>
        <v/>
      </c>
      <c r="B4450" s="15">
        <v>2019</v>
      </c>
      <c r="C4450" t="s">
        <v>1968</v>
      </c>
      <c r="D4450" t="s">
        <v>502</v>
      </c>
      <c r="E4450" t="s">
        <v>502</v>
      </c>
      <c r="F4450" s="10">
        <v>25993519</v>
      </c>
      <c r="G4450" s="8">
        <v>1.0496208000000001E-3</v>
      </c>
      <c r="H4450" s="10">
        <v>1805557.7001600002</v>
      </c>
      <c r="I4450" t="str">
        <f>IFERROR(VLOOKUP(D4450,'LEAID Match'!$A$2:$B$186,2,FALSE),"")</f>
        <v/>
      </c>
    </row>
    <row r="4451" spans="1:9" x14ac:dyDescent="0.2">
      <c r="A4451" t="str">
        <f t="shared" si="69"/>
        <v/>
      </c>
      <c r="B4451" s="15">
        <v>2020</v>
      </c>
      <c r="C4451" t="s">
        <v>1968</v>
      </c>
      <c r="D4451" t="s">
        <v>502</v>
      </c>
      <c r="E4451" t="s">
        <v>502</v>
      </c>
      <c r="F4451" s="10">
        <v>21309518</v>
      </c>
      <c r="G4451" s="8">
        <v>6.9661600000000005E-4</v>
      </c>
      <c r="H4451" s="10">
        <v>1601520.1840000001</v>
      </c>
      <c r="I4451" t="str">
        <f>IFERROR(VLOOKUP(D4451,'LEAID Match'!$A$2:$B$186,2,FALSE),"")</f>
        <v/>
      </c>
    </row>
    <row r="4452" spans="1:9" x14ac:dyDescent="0.2">
      <c r="A4452" t="str">
        <f t="shared" si="69"/>
        <v/>
      </c>
      <c r="B4452" s="15">
        <v>2021</v>
      </c>
      <c r="C4452" t="s">
        <v>1968</v>
      </c>
      <c r="D4452" t="s">
        <v>502</v>
      </c>
      <c r="E4452" t="s">
        <v>502</v>
      </c>
      <c r="F4452" s="10">
        <v>20652389</v>
      </c>
      <c r="G4452" s="8">
        <v>7.1845920000000003E-4</v>
      </c>
      <c r="H4452" s="10">
        <v>1552949.5608000001</v>
      </c>
      <c r="I4452" t="str">
        <f>IFERROR(VLOOKUP(D4452,'LEAID Match'!$A$2:$B$186,2,FALSE),"")</f>
        <v/>
      </c>
    </row>
    <row r="4453" spans="1:9" x14ac:dyDescent="0.2">
      <c r="A4453" t="str">
        <f t="shared" si="69"/>
        <v/>
      </c>
      <c r="B4453" s="15">
        <v>2022</v>
      </c>
      <c r="C4453" t="s">
        <v>1968</v>
      </c>
      <c r="D4453" t="s">
        <v>502</v>
      </c>
      <c r="E4453" t="s">
        <v>502</v>
      </c>
      <c r="F4453" s="10">
        <v>27205675</v>
      </c>
      <c r="G4453" s="8">
        <v>8.173303E-4</v>
      </c>
      <c r="H4453" s="10">
        <v>3294004.5750600002</v>
      </c>
      <c r="I4453" t="str">
        <f>IFERROR(VLOOKUP(D4453,'LEAID Match'!$A$2:$B$186,2,FALSE),"")</f>
        <v/>
      </c>
    </row>
    <row r="4454" spans="1:9" x14ac:dyDescent="0.2">
      <c r="A4454" t="str">
        <f t="shared" si="69"/>
        <v/>
      </c>
      <c r="B4454" s="15">
        <v>2023</v>
      </c>
      <c r="C4454" t="s">
        <v>1968</v>
      </c>
      <c r="D4454" t="s">
        <v>502</v>
      </c>
      <c r="E4454" t="s">
        <v>502</v>
      </c>
      <c r="F4454" s="10">
        <v>16981220</v>
      </c>
      <c r="G4454" s="8">
        <v>6.6795829999999996E-4</v>
      </c>
      <c r="H4454" s="10">
        <v>1598357.4160699998</v>
      </c>
      <c r="I4454" t="str">
        <f>IFERROR(VLOOKUP(D4454,'LEAID Match'!$A$2:$B$186,2,FALSE),"")</f>
        <v/>
      </c>
    </row>
    <row r="4455" spans="1:9" x14ac:dyDescent="0.2">
      <c r="A4455" t="str">
        <f t="shared" si="69"/>
        <v/>
      </c>
      <c r="B4455" s="15">
        <v>2015</v>
      </c>
      <c r="C4455" t="s">
        <v>1234</v>
      </c>
      <c r="D4455" t="s">
        <v>503</v>
      </c>
      <c r="E4455" t="s">
        <v>503</v>
      </c>
      <c r="F4455" s="10">
        <v>387452</v>
      </c>
      <c r="G4455" s="8">
        <v>2.8213099999999999E-5</v>
      </c>
      <c r="H4455" s="10">
        <v>31691.775229999999</v>
      </c>
      <c r="I4455" t="str">
        <f>IFERROR(VLOOKUP(D4455,'LEAID Match'!$A$2:$B$186,2,FALSE),"")</f>
        <v/>
      </c>
    </row>
    <row r="4456" spans="1:9" x14ac:dyDescent="0.2">
      <c r="A4456" t="str">
        <f t="shared" si="69"/>
        <v/>
      </c>
      <c r="B4456" s="15">
        <v>2016</v>
      </c>
      <c r="C4456" t="s">
        <v>1234</v>
      </c>
      <c r="D4456" t="s">
        <v>503</v>
      </c>
      <c r="E4456" t="s">
        <v>503</v>
      </c>
      <c r="F4456" s="10">
        <v>514711</v>
      </c>
      <c r="G4456" s="8">
        <v>2.6685700000000001E-5</v>
      </c>
      <c r="H4456" s="10">
        <v>26079.93461</v>
      </c>
      <c r="I4456" t="str">
        <f>IFERROR(VLOOKUP(D4456,'LEAID Match'!$A$2:$B$186,2,FALSE),"")</f>
        <v/>
      </c>
    </row>
    <row r="4457" spans="1:9" x14ac:dyDescent="0.2">
      <c r="A4457" t="str">
        <f t="shared" si="69"/>
        <v/>
      </c>
      <c r="B4457" s="15">
        <v>2017</v>
      </c>
      <c r="C4457" t="s">
        <v>1234</v>
      </c>
      <c r="D4457" t="s">
        <v>503</v>
      </c>
      <c r="E4457" t="s">
        <v>503</v>
      </c>
      <c r="F4457" s="10">
        <v>1490479</v>
      </c>
      <c r="G4457" s="8">
        <v>6.2960399999999994E-5</v>
      </c>
      <c r="H4457" s="10">
        <v>64358.120879999995</v>
      </c>
      <c r="I4457" t="str">
        <f>IFERROR(VLOOKUP(D4457,'LEAID Match'!$A$2:$B$186,2,FALSE),"")</f>
        <v/>
      </c>
    </row>
    <row r="4458" spans="1:9" x14ac:dyDescent="0.2">
      <c r="A4458" t="str">
        <f t="shared" si="69"/>
        <v/>
      </c>
      <c r="B4458" s="15">
        <v>2018</v>
      </c>
      <c r="C4458" t="s">
        <v>1234</v>
      </c>
      <c r="D4458" t="s">
        <v>503</v>
      </c>
      <c r="E4458" t="s">
        <v>503</v>
      </c>
      <c r="F4458" s="10">
        <v>1136460</v>
      </c>
      <c r="G4458" s="8">
        <v>4.0481600000000002E-5</v>
      </c>
      <c r="H4458" s="10">
        <v>56273.472160000005</v>
      </c>
      <c r="I4458" t="str">
        <f>IFERROR(VLOOKUP(D4458,'LEAID Match'!$A$2:$B$186,2,FALSE),"")</f>
        <v/>
      </c>
    </row>
    <row r="4459" spans="1:9" x14ac:dyDescent="0.2">
      <c r="A4459" t="str">
        <f t="shared" si="69"/>
        <v/>
      </c>
      <c r="B4459" s="15">
        <v>2019</v>
      </c>
      <c r="C4459" t="s">
        <v>1234</v>
      </c>
      <c r="D4459" t="s">
        <v>503</v>
      </c>
      <c r="E4459" t="s">
        <v>503</v>
      </c>
      <c r="F4459" s="10">
        <v>1291672</v>
      </c>
      <c r="G4459" s="8">
        <v>5.2157799999999997E-5</v>
      </c>
      <c r="H4459" s="10">
        <v>89721.847559999995</v>
      </c>
      <c r="I4459" t="str">
        <f>IFERROR(VLOOKUP(D4459,'LEAID Match'!$A$2:$B$186,2,FALSE),"")</f>
        <v/>
      </c>
    </row>
    <row r="4460" spans="1:9" x14ac:dyDescent="0.2">
      <c r="A4460" t="str">
        <f t="shared" si="69"/>
        <v/>
      </c>
      <c r="B4460" s="15">
        <v>2020</v>
      </c>
      <c r="C4460" t="s">
        <v>1234</v>
      </c>
      <c r="D4460" t="s">
        <v>503</v>
      </c>
      <c r="E4460" t="s">
        <v>503</v>
      </c>
      <c r="F4460" s="10">
        <v>1358975</v>
      </c>
      <c r="G4460" s="8">
        <v>4.4425400000000003E-5</v>
      </c>
      <c r="H4460" s="10">
        <v>102133.99460000001</v>
      </c>
      <c r="I4460" t="str">
        <f>IFERROR(VLOOKUP(D4460,'LEAID Match'!$A$2:$B$186,2,FALSE),"")</f>
        <v/>
      </c>
    </row>
    <row r="4461" spans="1:9" x14ac:dyDescent="0.2">
      <c r="A4461" t="str">
        <f t="shared" si="69"/>
        <v/>
      </c>
      <c r="B4461" s="15">
        <v>2021</v>
      </c>
      <c r="C4461" t="s">
        <v>1234</v>
      </c>
      <c r="D4461" t="s">
        <v>503</v>
      </c>
      <c r="E4461" t="s">
        <v>503</v>
      </c>
      <c r="F4461" s="10">
        <v>1282277</v>
      </c>
      <c r="G4461" s="8">
        <v>4.4608099999999997E-5</v>
      </c>
      <c r="H4461" s="10">
        <v>96420.408149999988</v>
      </c>
      <c r="I4461" t="str">
        <f>IFERROR(VLOOKUP(D4461,'LEAID Match'!$A$2:$B$186,2,FALSE),"")</f>
        <v/>
      </c>
    </row>
    <row r="4462" spans="1:9" x14ac:dyDescent="0.2">
      <c r="A4462" t="str">
        <f t="shared" si="69"/>
        <v/>
      </c>
      <c r="B4462" s="15">
        <v>2022</v>
      </c>
      <c r="C4462" t="s">
        <v>1234</v>
      </c>
      <c r="D4462" t="s">
        <v>503</v>
      </c>
      <c r="E4462" t="s">
        <v>503</v>
      </c>
      <c r="F4462" s="10">
        <v>1672919</v>
      </c>
      <c r="G4462" s="8">
        <v>5.0258900000000001E-5</v>
      </c>
      <c r="H4462" s="10">
        <v>202553.41878000001</v>
      </c>
      <c r="I4462" t="str">
        <f>IFERROR(VLOOKUP(D4462,'LEAID Match'!$A$2:$B$186,2,FALSE),"")</f>
        <v/>
      </c>
    </row>
    <row r="4463" spans="1:9" x14ac:dyDescent="0.2">
      <c r="A4463" t="str">
        <f t="shared" si="69"/>
        <v/>
      </c>
      <c r="B4463" s="15">
        <v>2023</v>
      </c>
      <c r="C4463" t="s">
        <v>1234</v>
      </c>
      <c r="D4463" t="s">
        <v>503</v>
      </c>
      <c r="E4463" t="s">
        <v>503</v>
      </c>
      <c r="F4463" s="10">
        <v>1194853</v>
      </c>
      <c r="G4463" s="8">
        <v>4.6999700000000003E-5</v>
      </c>
      <c r="H4463" s="10">
        <v>112465.58213000001</v>
      </c>
      <c r="I4463" t="str">
        <f>IFERROR(VLOOKUP(D4463,'LEAID Match'!$A$2:$B$186,2,FALSE),"")</f>
        <v/>
      </c>
    </row>
    <row r="4464" spans="1:9" x14ac:dyDescent="0.2">
      <c r="A4464" t="str">
        <f t="shared" si="69"/>
        <v/>
      </c>
      <c r="B4464" s="15">
        <v>2015</v>
      </c>
      <c r="C4464" t="s">
        <v>1235</v>
      </c>
      <c r="D4464" t="s">
        <v>504</v>
      </c>
      <c r="E4464" t="s">
        <v>504</v>
      </c>
      <c r="F4464" s="10">
        <v>2985444</v>
      </c>
      <c r="G4464" s="8">
        <v>2.173911E-4</v>
      </c>
      <c r="H4464" s="10">
        <v>244195.42262999999</v>
      </c>
      <c r="I4464" t="str">
        <f>IFERROR(VLOOKUP(D4464,'LEAID Match'!$A$2:$B$186,2,FALSE),"")</f>
        <v/>
      </c>
    </row>
    <row r="4465" spans="1:9" x14ac:dyDescent="0.2">
      <c r="A4465" t="str">
        <f t="shared" si="69"/>
        <v/>
      </c>
      <c r="B4465" s="15">
        <v>2016</v>
      </c>
      <c r="C4465" t="s">
        <v>1235</v>
      </c>
      <c r="D4465" t="s">
        <v>504</v>
      </c>
      <c r="E4465" t="s">
        <v>504</v>
      </c>
      <c r="F4465" s="10">
        <v>4555785</v>
      </c>
      <c r="G4465" s="8">
        <v>2.3619910000000001E-4</v>
      </c>
      <c r="H4465" s="10">
        <v>230837.38043000002</v>
      </c>
      <c r="I4465" t="str">
        <f>IFERROR(VLOOKUP(D4465,'LEAID Match'!$A$2:$B$186,2,FALSE),"")</f>
        <v/>
      </c>
    </row>
    <row r="4466" spans="1:9" x14ac:dyDescent="0.2">
      <c r="A4466" t="str">
        <f t="shared" si="69"/>
        <v/>
      </c>
      <c r="B4466" s="15">
        <v>2017</v>
      </c>
      <c r="C4466" t="s">
        <v>1235</v>
      </c>
      <c r="D4466" t="s">
        <v>504</v>
      </c>
      <c r="E4466" t="s">
        <v>504</v>
      </c>
      <c r="F4466" s="10">
        <v>5676287</v>
      </c>
      <c r="G4466" s="8">
        <v>2.3977610000000001E-4</v>
      </c>
      <c r="H4466" s="10">
        <v>245099.12942000001</v>
      </c>
      <c r="I4466" t="str">
        <f>IFERROR(VLOOKUP(D4466,'LEAID Match'!$A$2:$B$186,2,FALSE),"")</f>
        <v/>
      </c>
    </row>
    <row r="4467" spans="1:9" x14ac:dyDescent="0.2">
      <c r="A4467" t="str">
        <f t="shared" si="69"/>
        <v/>
      </c>
      <c r="B4467" s="15">
        <v>2018</v>
      </c>
      <c r="C4467" t="s">
        <v>1235</v>
      </c>
      <c r="D4467" t="s">
        <v>504</v>
      </c>
      <c r="E4467" t="s">
        <v>504</v>
      </c>
      <c r="F4467" s="10">
        <v>6268983</v>
      </c>
      <c r="G4467" s="8">
        <v>2.2330599999999999E-4</v>
      </c>
      <c r="H4467" s="10">
        <v>310417.67060000001</v>
      </c>
      <c r="I4467" t="str">
        <f>IFERROR(VLOOKUP(D4467,'LEAID Match'!$A$2:$B$186,2,FALSE),"")</f>
        <v/>
      </c>
    </row>
    <row r="4468" spans="1:9" x14ac:dyDescent="0.2">
      <c r="A4468" t="str">
        <f t="shared" si="69"/>
        <v/>
      </c>
      <c r="B4468" s="15">
        <v>2019</v>
      </c>
      <c r="C4468" t="s">
        <v>1235</v>
      </c>
      <c r="D4468" t="s">
        <v>504</v>
      </c>
      <c r="E4468" t="s">
        <v>504</v>
      </c>
      <c r="F4468" s="10">
        <v>6659996</v>
      </c>
      <c r="G4468" s="8">
        <v>2.6893130000000003E-4</v>
      </c>
      <c r="H4468" s="10">
        <v>462615.62226000003</v>
      </c>
      <c r="I4468" t="str">
        <f>IFERROR(VLOOKUP(D4468,'LEAID Match'!$A$2:$B$186,2,FALSE),"")</f>
        <v/>
      </c>
    </row>
    <row r="4469" spans="1:9" x14ac:dyDescent="0.2">
      <c r="A4469" t="str">
        <f t="shared" si="69"/>
        <v/>
      </c>
      <c r="B4469" s="15">
        <v>2020</v>
      </c>
      <c r="C4469" t="s">
        <v>1235</v>
      </c>
      <c r="D4469" t="s">
        <v>504</v>
      </c>
      <c r="E4469" t="s">
        <v>504</v>
      </c>
      <c r="F4469" s="10">
        <v>7949793</v>
      </c>
      <c r="G4469" s="8">
        <v>2.5988170000000002E-4</v>
      </c>
      <c r="H4469" s="10">
        <v>597468.02830000001</v>
      </c>
      <c r="I4469" t="str">
        <f>IFERROR(VLOOKUP(D4469,'LEAID Match'!$A$2:$B$186,2,FALSE),"")</f>
        <v/>
      </c>
    </row>
    <row r="4470" spans="1:9" x14ac:dyDescent="0.2">
      <c r="A4470" t="str">
        <f t="shared" si="69"/>
        <v/>
      </c>
      <c r="B4470" s="15">
        <v>2021</v>
      </c>
      <c r="C4470" t="s">
        <v>1235</v>
      </c>
      <c r="D4470" t="s">
        <v>504</v>
      </c>
      <c r="E4470" t="s">
        <v>504</v>
      </c>
      <c r="F4470" s="10">
        <v>8554363</v>
      </c>
      <c r="G4470" s="8">
        <v>2.9759079999999998E-4</v>
      </c>
      <c r="H4470" s="10">
        <v>643242.51419999998</v>
      </c>
      <c r="I4470" t="str">
        <f>IFERROR(VLOOKUP(D4470,'LEAID Match'!$A$2:$B$186,2,FALSE),"")</f>
        <v/>
      </c>
    </row>
    <row r="4471" spans="1:9" x14ac:dyDescent="0.2">
      <c r="A4471" t="str">
        <f t="shared" si="69"/>
        <v/>
      </c>
      <c r="B4471" s="15">
        <v>2022</v>
      </c>
      <c r="C4471" t="s">
        <v>1235</v>
      </c>
      <c r="D4471" t="s">
        <v>504</v>
      </c>
      <c r="E4471" t="s">
        <v>504</v>
      </c>
      <c r="F4471" s="10">
        <v>10998480</v>
      </c>
      <c r="G4471" s="8">
        <v>3.3042340000000002E-4</v>
      </c>
      <c r="H4471" s="10">
        <v>1331672.38668</v>
      </c>
      <c r="I4471" t="str">
        <f>IFERROR(VLOOKUP(D4471,'LEAID Match'!$A$2:$B$186,2,FALSE),"")</f>
        <v/>
      </c>
    </row>
    <row r="4472" spans="1:9" x14ac:dyDescent="0.2">
      <c r="A4472" t="str">
        <f t="shared" si="69"/>
        <v/>
      </c>
      <c r="B4472" s="15">
        <v>2023</v>
      </c>
      <c r="C4472" t="s">
        <v>1235</v>
      </c>
      <c r="D4472" t="s">
        <v>504</v>
      </c>
      <c r="E4472" t="s">
        <v>504</v>
      </c>
      <c r="F4472" s="10">
        <v>8177109</v>
      </c>
      <c r="G4472" s="8">
        <v>3.2164759999999998E-4</v>
      </c>
      <c r="H4472" s="10">
        <v>769670.54203999997</v>
      </c>
      <c r="I4472" t="str">
        <f>IFERROR(VLOOKUP(D4472,'LEAID Match'!$A$2:$B$186,2,FALSE),"")</f>
        <v/>
      </c>
    </row>
    <row r="4473" spans="1:9" x14ac:dyDescent="0.2">
      <c r="A4473" t="str">
        <f t="shared" si="69"/>
        <v/>
      </c>
      <c r="B4473" s="15">
        <v>2015</v>
      </c>
      <c r="C4473" t="s">
        <v>1236</v>
      </c>
      <c r="D4473" t="s">
        <v>505</v>
      </c>
      <c r="E4473" t="s">
        <v>505</v>
      </c>
      <c r="F4473" s="10">
        <v>1943281</v>
      </c>
      <c r="G4473" s="8">
        <v>1.415039E-4</v>
      </c>
      <c r="H4473" s="10">
        <v>158951.33087000001</v>
      </c>
      <c r="I4473" t="str">
        <f>IFERROR(VLOOKUP(D4473,'LEAID Match'!$A$2:$B$186,2,FALSE),"")</f>
        <v/>
      </c>
    </row>
    <row r="4474" spans="1:9" x14ac:dyDescent="0.2">
      <c r="A4474" t="str">
        <f t="shared" si="69"/>
        <v/>
      </c>
      <c r="B4474" s="15">
        <v>2016</v>
      </c>
      <c r="C4474" t="s">
        <v>1236</v>
      </c>
      <c r="D4474" t="s">
        <v>505</v>
      </c>
      <c r="E4474" t="s">
        <v>505</v>
      </c>
      <c r="F4474" s="10">
        <v>2363554</v>
      </c>
      <c r="G4474" s="8">
        <v>1.225408E-4</v>
      </c>
      <c r="H4474" s="10">
        <v>119759.12384</v>
      </c>
      <c r="I4474" t="str">
        <f>IFERROR(VLOOKUP(D4474,'LEAID Match'!$A$2:$B$186,2,FALSE),"")</f>
        <v/>
      </c>
    </row>
    <row r="4475" spans="1:9" x14ac:dyDescent="0.2">
      <c r="A4475" t="str">
        <f t="shared" si="69"/>
        <v/>
      </c>
      <c r="B4475" s="15">
        <v>2017</v>
      </c>
      <c r="C4475" t="s">
        <v>1236</v>
      </c>
      <c r="D4475" t="s">
        <v>505</v>
      </c>
      <c r="E4475" t="s">
        <v>505</v>
      </c>
      <c r="F4475" s="10">
        <v>2641906</v>
      </c>
      <c r="G4475" s="8">
        <v>1.1159870000000001E-4</v>
      </c>
      <c r="H4475" s="10">
        <v>114076.19114000001</v>
      </c>
      <c r="I4475" t="str">
        <f>IFERROR(VLOOKUP(D4475,'LEAID Match'!$A$2:$B$186,2,FALSE),"")</f>
        <v/>
      </c>
    </row>
    <row r="4476" spans="1:9" x14ac:dyDescent="0.2">
      <c r="A4476" t="str">
        <f t="shared" si="69"/>
        <v/>
      </c>
      <c r="B4476" s="15">
        <v>2018</v>
      </c>
      <c r="C4476" t="s">
        <v>1236</v>
      </c>
      <c r="D4476" t="s">
        <v>505</v>
      </c>
      <c r="E4476" t="s">
        <v>505</v>
      </c>
      <c r="F4476" s="10">
        <v>3161723</v>
      </c>
      <c r="G4476" s="8">
        <v>1.12623E-4</v>
      </c>
      <c r="H4476" s="10">
        <v>156557.2323</v>
      </c>
      <c r="I4476" t="str">
        <f>IFERROR(VLOOKUP(D4476,'LEAID Match'!$A$2:$B$186,2,FALSE),"")</f>
        <v/>
      </c>
    </row>
    <row r="4477" spans="1:9" x14ac:dyDescent="0.2">
      <c r="A4477" t="str">
        <f t="shared" si="69"/>
        <v/>
      </c>
      <c r="B4477" s="15">
        <v>2019</v>
      </c>
      <c r="C4477" t="s">
        <v>1236</v>
      </c>
      <c r="D4477" t="s">
        <v>505</v>
      </c>
      <c r="E4477" t="s">
        <v>505</v>
      </c>
      <c r="F4477" s="10">
        <v>3118213</v>
      </c>
      <c r="G4477" s="8">
        <v>1.2591370000000001E-4</v>
      </c>
      <c r="H4477" s="10">
        <v>216596.74674</v>
      </c>
      <c r="I4477" t="str">
        <f>IFERROR(VLOOKUP(D4477,'LEAID Match'!$A$2:$B$186,2,FALSE),"")</f>
        <v/>
      </c>
    </row>
    <row r="4478" spans="1:9" x14ac:dyDescent="0.2">
      <c r="A4478" t="str">
        <f t="shared" si="69"/>
        <v/>
      </c>
      <c r="B4478" s="15">
        <v>2020</v>
      </c>
      <c r="C4478" t="s">
        <v>1236</v>
      </c>
      <c r="D4478" t="s">
        <v>505</v>
      </c>
      <c r="E4478" t="s">
        <v>505</v>
      </c>
      <c r="F4478" s="10">
        <v>2247162</v>
      </c>
      <c r="G4478" s="8">
        <v>7.3460600000000006E-5</v>
      </c>
      <c r="H4478" s="10">
        <v>168885.91940000001</v>
      </c>
      <c r="I4478" t="str">
        <f>IFERROR(VLOOKUP(D4478,'LEAID Match'!$A$2:$B$186,2,FALSE),"")</f>
        <v/>
      </c>
    </row>
    <row r="4479" spans="1:9" x14ac:dyDescent="0.2">
      <c r="A4479" t="str">
        <f t="shared" si="69"/>
        <v/>
      </c>
      <c r="B4479" s="15">
        <v>2021</v>
      </c>
      <c r="C4479" t="s">
        <v>1236</v>
      </c>
      <c r="D4479" t="s">
        <v>505</v>
      </c>
      <c r="E4479" t="s">
        <v>505</v>
      </c>
      <c r="F4479" s="10">
        <v>1724438</v>
      </c>
      <c r="G4479" s="8">
        <v>5.99901E-5</v>
      </c>
      <c r="H4479" s="10">
        <v>129668.60115</v>
      </c>
      <c r="I4479" t="str">
        <f>IFERROR(VLOOKUP(D4479,'LEAID Match'!$A$2:$B$186,2,FALSE),"")</f>
        <v/>
      </c>
    </row>
    <row r="4480" spans="1:9" x14ac:dyDescent="0.2">
      <c r="A4480" t="str">
        <f t="shared" si="69"/>
        <v/>
      </c>
      <c r="B4480" s="15">
        <v>2022</v>
      </c>
      <c r="C4480" t="s">
        <v>1236</v>
      </c>
      <c r="D4480" t="s">
        <v>505</v>
      </c>
      <c r="E4480" t="s">
        <v>505</v>
      </c>
      <c r="F4480" s="10">
        <v>2689517</v>
      </c>
      <c r="G4480" s="8">
        <v>8.0800199999999999E-5</v>
      </c>
      <c r="H4480" s="10">
        <v>325640.96603999997</v>
      </c>
      <c r="I4480" t="str">
        <f>IFERROR(VLOOKUP(D4480,'LEAID Match'!$A$2:$B$186,2,FALSE),"")</f>
        <v/>
      </c>
    </row>
    <row r="4481" spans="1:9" x14ac:dyDescent="0.2">
      <c r="A4481" t="str">
        <f t="shared" si="69"/>
        <v/>
      </c>
      <c r="B4481" s="15">
        <v>2023</v>
      </c>
      <c r="C4481" t="s">
        <v>1236</v>
      </c>
      <c r="D4481" t="s">
        <v>505</v>
      </c>
      <c r="E4481" t="s">
        <v>505</v>
      </c>
      <c r="F4481" s="10">
        <v>1517295</v>
      </c>
      <c r="G4481" s="8">
        <v>5.9682999999999998E-5</v>
      </c>
      <c r="H4481" s="10">
        <v>142815.45069999999</v>
      </c>
      <c r="I4481" t="str">
        <f>IFERROR(VLOOKUP(D4481,'LEAID Match'!$A$2:$B$186,2,FALSE),"")</f>
        <v/>
      </c>
    </row>
    <row r="4482" spans="1:9" x14ac:dyDescent="0.2">
      <c r="A4482" t="str">
        <f t="shared" si="69"/>
        <v/>
      </c>
      <c r="B4482" s="15">
        <v>2015</v>
      </c>
      <c r="C4482" t="s">
        <v>1237</v>
      </c>
      <c r="D4482" t="s">
        <v>506</v>
      </c>
      <c r="E4482" t="s">
        <v>506</v>
      </c>
      <c r="F4482" s="10">
        <v>382462</v>
      </c>
      <c r="G4482" s="8">
        <v>2.7849699999999999E-5</v>
      </c>
      <c r="H4482" s="10">
        <v>31283.568009999999</v>
      </c>
      <c r="I4482" t="str">
        <f>IFERROR(VLOOKUP(D4482,'LEAID Match'!$A$2:$B$186,2,FALSE),"")</f>
        <v/>
      </c>
    </row>
    <row r="4483" spans="1:9" x14ac:dyDescent="0.2">
      <c r="A4483" t="str">
        <f t="shared" ref="A4483:A4546" si="70">I4483</f>
        <v/>
      </c>
      <c r="B4483" s="15">
        <v>2016</v>
      </c>
      <c r="C4483" t="s">
        <v>1237</v>
      </c>
      <c r="D4483" t="s">
        <v>506</v>
      </c>
      <c r="E4483" t="s">
        <v>506</v>
      </c>
      <c r="F4483" s="10">
        <v>407117</v>
      </c>
      <c r="G4483" s="8">
        <v>2.1107400000000001E-5</v>
      </c>
      <c r="H4483" s="10">
        <v>20628.262020000002</v>
      </c>
      <c r="I4483" t="str">
        <f>IFERROR(VLOOKUP(D4483,'LEAID Match'!$A$2:$B$186,2,FALSE),"")</f>
        <v/>
      </c>
    </row>
    <row r="4484" spans="1:9" x14ac:dyDescent="0.2">
      <c r="A4484" t="str">
        <f t="shared" si="70"/>
        <v/>
      </c>
      <c r="B4484" s="15">
        <v>2017</v>
      </c>
      <c r="C4484" t="s">
        <v>1237</v>
      </c>
      <c r="D4484" t="s">
        <v>506</v>
      </c>
      <c r="E4484" t="s">
        <v>506</v>
      </c>
      <c r="F4484" s="10">
        <v>526445</v>
      </c>
      <c r="G4484" s="8">
        <v>2.2237899999999999E-5</v>
      </c>
      <c r="H4484" s="10">
        <v>22731.58138</v>
      </c>
      <c r="I4484" t="str">
        <f>IFERROR(VLOOKUP(D4484,'LEAID Match'!$A$2:$B$186,2,FALSE),"")</f>
        <v/>
      </c>
    </row>
    <row r="4485" spans="1:9" x14ac:dyDescent="0.2">
      <c r="A4485" t="str">
        <f t="shared" si="70"/>
        <v/>
      </c>
      <c r="B4485" s="15">
        <v>2018</v>
      </c>
      <c r="C4485" t="s">
        <v>1237</v>
      </c>
      <c r="D4485" t="s">
        <v>506</v>
      </c>
      <c r="E4485" t="s">
        <v>506</v>
      </c>
      <c r="F4485" s="10">
        <v>651183</v>
      </c>
      <c r="G4485" s="8">
        <v>2.3195599999999999E-5</v>
      </c>
      <c r="H4485" s="10">
        <v>32244.203559999998</v>
      </c>
      <c r="I4485" t="str">
        <f>IFERROR(VLOOKUP(D4485,'LEAID Match'!$A$2:$B$186,2,FALSE),"")</f>
        <v/>
      </c>
    </row>
    <row r="4486" spans="1:9" x14ac:dyDescent="0.2">
      <c r="A4486" t="str">
        <f t="shared" si="70"/>
        <v/>
      </c>
      <c r="B4486" s="15">
        <v>2019</v>
      </c>
      <c r="C4486" t="s">
        <v>1237</v>
      </c>
      <c r="D4486" t="s">
        <v>506</v>
      </c>
      <c r="E4486" t="s">
        <v>506</v>
      </c>
      <c r="F4486" s="10">
        <v>632797</v>
      </c>
      <c r="G4486" s="8">
        <v>2.55524E-5</v>
      </c>
      <c r="H4486" s="10">
        <v>43955.23848</v>
      </c>
      <c r="I4486" t="str">
        <f>IFERROR(VLOOKUP(D4486,'LEAID Match'!$A$2:$B$186,2,FALSE),"")</f>
        <v/>
      </c>
    </row>
    <row r="4487" spans="1:9" x14ac:dyDescent="0.2">
      <c r="A4487" t="str">
        <f t="shared" si="70"/>
        <v/>
      </c>
      <c r="B4487" s="15">
        <v>2020</v>
      </c>
      <c r="C4487" t="s">
        <v>1237</v>
      </c>
      <c r="D4487" t="s">
        <v>506</v>
      </c>
      <c r="E4487" t="s">
        <v>506</v>
      </c>
      <c r="F4487" s="10">
        <v>549285</v>
      </c>
      <c r="G4487" s="8">
        <v>1.79563E-5</v>
      </c>
      <c r="H4487" s="10">
        <v>41281.5337</v>
      </c>
      <c r="I4487" t="str">
        <f>IFERROR(VLOOKUP(D4487,'LEAID Match'!$A$2:$B$186,2,FALSE),"")</f>
        <v/>
      </c>
    </row>
    <row r="4488" spans="1:9" x14ac:dyDescent="0.2">
      <c r="A4488" t="str">
        <f t="shared" si="70"/>
        <v/>
      </c>
      <c r="B4488" s="15">
        <v>2021</v>
      </c>
      <c r="C4488" t="s">
        <v>1237</v>
      </c>
      <c r="D4488" t="s">
        <v>506</v>
      </c>
      <c r="E4488" t="s">
        <v>506</v>
      </c>
      <c r="F4488" s="10">
        <v>336374</v>
      </c>
      <c r="G4488" s="8">
        <v>1.17018E-5</v>
      </c>
      <c r="H4488" s="10">
        <v>25293.440699999999</v>
      </c>
      <c r="I4488" t="str">
        <f>IFERROR(VLOOKUP(D4488,'LEAID Match'!$A$2:$B$186,2,FALSE),"")</f>
        <v/>
      </c>
    </row>
    <row r="4489" spans="1:9" x14ac:dyDescent="0.2">
      <c r="A4489" t="str">
        <f t="shared" si="70"/>
        <v/>
      </c>
      <c r="B4489" s="15">
        <v>2022</v>
      </c>
      <c r="C4489" t="s">
        <v>1237</v>
      </c>
      <c r="D4489" t="s">
        <v>506</v>
      </c>
      <c r="E4489" t="s">
        <v>506</v>
      </c>
      <c r="F4489" s="10">
        <v>833729</v>
      </c>
      <c r="G4489" s="8">
        <v>2.50474E-5</v>
      </c>
      <c r="H4489" s="10">
        <v>100946.03148000001</v>
      </c>
      <c r="I4489" t="str">
        <f>IFERROR(VLOOKUP(D4489,'LEAID Match'!$A$2:$B$186,2,FALSE),"")</f>
        <v/>
      </c>
    </row>
    <row r="4490" spans="1:9" x14ac:dyDescent="0.2">
      <c r="A4490" t="str">
        <f t="shared" si="70"/>
        <v/>
      </c>
      <c r="B4490" s="15">
        <v>2023</v>
      </c>
      <c r="C4490" t="s">
        <v>1237</v>
      </c>
      <c r="D4490" t="s">
        <v>506</v>
      </c>
      <c r="E4490" t="s">
        <v>506</v>
      </c>
      <c r="F4490" s="10">
        <v>732801</v>
      </c>
      <c r="G4490" s="8">
        <v>2.8824799999999999E-5</v>
      </c>
      <c r="H4490" s="10">
        <v>68974.863920000003</v>
      </c>
      <c r="I4490" t="str">
        <f>IFERROR(VLOOKUP(D4490,'LEAID Match'!$A$2:$B$186,2,FALSE),"")</f>
        <v/>
      </c>
    </row>
    <row r="4491" spans="1:9" x14ac:dyDescent="0.2">
      <c r="A4491" t="str">
        <f t="shared" si="70"/>
        <v/>
      </c>
      <c r="B4491" s="15">
        <v>2015</v>
      </c>
      <c r="C4491" t="s">
        <v>1238</v>
      </c>
      <c r="D4491" t="s">
        <v>507</v>
      </c>
      <c r="E4491" t="s">
        <v>507</v>
      </c>
      <c r="F4491" s="10">
        <v>1837171</v>
      </c>
      <c r="G4491" s="8">
        <v>1.3377730000000001E-4</v>
      </c>
      <c r="H4491" s="10">
        <v>150272.04109000001</v>
      </c>
      <c r="I4491" t="str">
        <f>IFERROR(VLOOKUP(D4491,'LEAID Match'!$A$2:$B$186,2,FALSE),"")</f>
        <v/>
      </c>
    </row>
    <row r="4492" spans="1:9" x14ac:dyDescent="0.2">
      <c r="A4492" t="str">
        <f t="shared" si="70"/>
        <v/>
      </c>
      <c r="B4492" s="15">
        <v>2016</v>
      </c>
      <c r="C4492" t="s">
        <v>1238</v>
      </c>
      <c r="D4492" t="s">
        <v>507</v>
      </c>
      <c r="E4492" t="s">
        <v>507</v>
      </c>
      <c r="F4492" s="10">
        <v>2498390</v>
      </c>
      <c r="G4492" s="8">
        <v>1.2953150000000001E-4</v>
      </c>
      <c r="H4492" s="10">
        <v>126591.13495000001</v>
      </c>
      <c r="I4492" t="str">
        <f>IFERROR(VLOOKUP(D4492,'LEAID Match'!$A$2:$B$186,2,FALSE),"")</f>
        <v/>
      </c>
    </row>
    <row r="4493" spans="1:9" x14ac:dyDescent="0.2">
      <c r="A4493" t="str">
        <f t="shared" si="70"/>
        <v/>
      </c>
      <c r="B4493" s="15">
        <v>2017</v>
      </c>
      <c r="C4493" t="s">
        <v>1238</v>
      </c>
      <c r="D4493" t="s">
        <v>507</v>
      </c>
      <c r="E4493" t="s">
        <v>507</v>
      </c>
      <c r="F4493" s="10">
        <v>3258996</v>
      </c>
      <c r="G4493" s="8">
        <v>1.3766559999999999E-4</v>
      </c>
      <c r="H4493" s="10">
        <v>140721.77632</v>
      </c>
      <c r="I4493" t="str">
        <f>IFERROR(VLOOKUP(D4493,'LEAID Match'!$A$2:$B$186,2,FALSE),"")</f>
        <v/>
      </c>
    </row>
    <row r="4494" spans="1:9" x14ac:dyDescent="0.2">
      <c r="A4494" t="str">
        <f t="shared" si="70"/>
        <v/>
      </c>
      <c r="B4494" s="15">
        <v>2018</v>
      </c>
      <c r="C4494" t="s">
        <v>1238</v>
      </c>
      <c r="D4494" t="s">
        <v>507</v>
      </c>
      <c r="E4494" t="s">
        <v>507</v>
      </c>
      <c r="F4494" s="10">
        <v>3480801</v>
      </c>
      <c r="G4494" s="8">
        <v>1.2398880000000001E-4</v>
      </c>
      <c r="H4494" s="10">
        <v>172356.83088000002</v>
      </c>
      <c r="I4494" t="str">
        <f>IFERROR(VLOOKUP(D4494,'LEAID Match'!$A$2:$B$186,2,FALSE),"")</f>
        <v/>
      </c>
    </row>
    <row r="4495" spans="1:9" x14ac:dyDescent="0.2">
      <c r="A4495" t="str">
        <f t="shared" si="70"/>
        <v/>
      </c>
      <c r="B4495" s="15">
        <v>2019</v>
      </c>
      <c r="C4495" t="s">
        <v>1238</v>
      </c>
      <c r="D4495" t="s">
        <v>507</v>
      </c>
      <c r="E4495" t="s">
        <v>507</v>
      </c>
      <c r="F4495" s="10">
        <v>4032408</v>
      </c>
      <c r="G4495" s="8">
        <v>1.62829E-4</v>
      </c>
      <c r="H4495" s="10">
        <v>280098.44579999999</v>
      </c>
      <c r="I4495" t="str">
        <f>IFERROR(VLOOKUP(D4495,'LEAID Match'!$A$2:$B$186,2,FALSE),"")</f>
        <v/>
      </c>
    </row>
    <row r="4496" spans="1:9" x14ac:dyDescent="0.2">
      <c r="A4496" t="str">
        <f t="shared" si="70"/>
        <v/>
      </c>
      <c r="B4496" s="15">
        <v>2020</v>
      </c>
      <c r="C4496" t="s">
        <v>1238</v>
      </c>
      <c r="D4496" t="s">
        <v>507</v>
      </c>
      <c r="E4496" t="s">
        <v>507</v>
      </c>
      <c r="F4496" s="10">
        <v>4625808</v>
      </c>
      <c r="G4496" s="8">
        <v>1.5121939999999999E-4</v>
      </c>
      <c r="H4496" s="10">
        <v>347653.40059999999</v>
      </c>
      <c r="I4496" t="str">
        <f>IFERROR(VLOOKUP(D4496,'LEAID Match'!$A$2:$B$186,2,FALSE),"")</f>
        <v/>
      </c>
    </row>
    <row r="4497" spans="1:9" x14ac:dyDescent="0.2">
      <c r="A4497" t="str">
        <f t="shared" si="70"/>
        <v/>
      </c>
      <c r="B4497" s="15">
        <v>2021</v>
      </c>
      <c r="C4497" t="s">
        <v>1238</v>
      </c>
      <c r="D4497" t="s">
        <v>507</v>
      </c>
      <c r="E4497" t="s">
        <v>507</v>
      </c>
      <c r="F4497" s="10">
        <v>4411595</v>
      </c>
      <c r="G4497" s="8">
        <v>1.534714E-4</v>
      </c>
      <c r="H4497" s="10">
        <v>331728.43109999999</v>
      </c>
      <c r="I4497" t="str">
        <f>IFERROR(VLOOKUP(D4497,'LEAID Match'!$A$2:$B$186,2,FALSE),"")</f>
        <v/>
      </c>
    </row>
    <row r="4498" spans="1:9" x14ac:dyDescent="0.2">
      <c r="A4498" t="str">
        <f t="shared" si="70"/>
        <v/>
      </c>
      <c r="B4498" s="15">
        <v>2022</v>
      </c>
      <c r="C4498" t="s">
        <v>1238</v>
      </c>
      <c r="D4498" t="s">
        <v>507</v>
      </c>
      <c r="E4498" t="s">
        <v>507</v>
      </c>
      <c r="F4498" s="10">
        <v>5275516</v>
      </c>
      <c r="G4498" s="8">
        <v>1.5849040000000001E-4</v>
      </c>
      <c r="H4498" s="10">
        <v>638748.01008000004</v>
      </c>
      <c r="I4498" t="str">
        <f>IFERROR(VLOOKUP(D4498,'LEAID Match'!$A$2:$B$186,2,FALSE),"")</f>
        <v/>
      </c>
    </row>
    <row r="4499" spans="1:9" x14ac:dyDescent="0.2">
      <c r="A4499" t="str">
        <f t="shared" si="70"/>
        <v/>
      </c>
      <c r="B4499" s="15">
        <v>2023</v>
      </c>
      <c r="C4499" t="s">
        <v>1238</v>
      </c>
      <c r="D4499" t="s">
        <v>507</v>
      </c>
      <c r="E4499" t="s">
        <v>507</v>
      </c>
      <c r="F4499" s="10">
        <v>4459702</v>
      </c>
      <c r="G4499" s="8">
        <v>1.7542290000000001E-4</v>
      </c>
      <c r="H4499" s="10">
        <v>419769.45741000003</v>
      </c>
      <c r="I4499" t="str">
        <f>IFERROR(VLOOKUP(D4499,'LEAID Match'!$A$2:$B$186,2,FALSE),"")</f>
        <v/>
      </c>
    </row>
    <row r="4500" spans="1:9" x14ac:dyDescent="0.2">
      <c r="A4500" t="str">
        <f t="shared" si="70"/>
        <v/>
      </c>
      <c r="B4500" s="15">
        <v>2015</v>
      </c>
      <c r="C4500" t="s">
        <v>1239</v>
      </c>
      <c r="D4500" t="s">
        <v>508</v>
      </c>
      <c r="E4500" t="s">
        <v>508</v>
      </c>
      <c r="F4500" s="10" t="s">
        <v>29</v>
      </c>
      <c r="G4500" s="8">
        <v>0</v>
      </c>
      <c r="H4500" s="10">
        <v>0</v>
      </c>
      <c r="I4500" t="str">
        <f>IFERROR(VLOOKUP(D4500,'LEAID Match'!$A$2:$B$186,2,FALSE),"")</f>
        <v/>
      </c>
    </row>
    <row r="4501" spans="1:9" x14ac:dyDescent="0.2">
      <c r="A4501" t="str">
        <f t="shared" si="70"/>
        <v/>
      </c>
      <c r="B4501" s="15">
        <v>2016</v>
      </c>
      <c r="C4501" t="s">
        <v>1239</v>
      </c>
      <c r="D4501" t="s">
        <v>508</v>
      </c>
      <c r="E4501" t="s">
        <v>508</v>
      </c>
      <c r="F4501" s="10" t="s">
        <v>29</v>
      </c>
      <c r="G4501" s="8">
        <v>0</v>
      </c>
      <c r="H4501" s="10">
        <v>0</v>
      </c>
      <c r="I4501" t="str">
        <f>IFERROR(VLOOKUP(D4501,'LEAID Match'!$A$2:$B$186,2,FALSE),"")</f>
        <v/>
      </c>
    </row>
    <row r="4502" spans="1:9" x14ac:dyDescent="0.2">
      <c r="A4502" t="str">
        <f t="shared" si="70"/>
        <v/>
      </c>
      <c r="B4502" s="15">
        <v>2017</v>
      </c>
      <c r="C4502" t="s">
        <v>1239</v>
      </c>
      <c r="D4502" t="s">
        <v>508</v>
      </c>
      <c r="E4502" t="s">
        <v>508</v>
      </c>
      <c r="F4502" s="10" t="s">
        <v>29</v>
      </c>
      <c r="G4502" s="8">
        <v>0</v>
      </c>
      <c r="H4502" s="10">
        <v>0</v>
      </c>
      <c r="I4502" t="str">
        <f>IFERROR(VLOOKUP(D4502,'LEAID Match'!$A$2:$B$186,2,FALSE),"")</f>
        <v/>
      </c>
    </row>
    <row r="4503" spans="1:9" x14ac:dyDescent="0.2">
      <c r="A4503" t="str">
        <f t="shared" si="70"/>
        <v/>
      </c>
      <c r="B4503" s="15">
        <v>2018</v>
      </c>
      <c r="C4503" t="s">
        <v>1239</v>
      </c>
      <c r="D4503" t="s">
        <v>508</v>
      </c>
      <c r="E4503" t="s">
        <v>508</v>
      </c>
      <c r="F4503" s="10">
        <v>5625</v>
      </c>
      <c r="G4503" s="8">
        <v>2.0039999999999999E-7</v>
      </c>
      <c r="H4503" s="10">
        <v>278.57603999999998</v>
      </c>
      <c r="I4503" t="str">
        <f>IFERROR(VLOOKUP(D4503,'LEAID Match'!$A$2:$B$186,2,FALSE),"")</f>
        <v/>
      </c>
    </row>
    <row r="4504" spans="1:9" x14ac:dyDescent="0.2">
      <c r="A4504" t="str">
        <f t="shared" si="70"/>
        <v/>
      </c>
      <c r="B4504" s="15">
        <v>2019</v>
      </c>
      <c r="C4504" t="s">
        <v>1239</v>
      </c>
      <c r="D4504" t="s">
        <v>508</v>
      </c>
      <c r="E4504" t="s">
        <v>508</v>
      </c>
      <c r="F4504" s="10">
        <v>4634</v>
      </c>
      <c r="G4504" s="8">
        <v>1.871E-7</v>
      </c>
      <c r="H4504" s="10">
        <v>321.84942000000001</v>
      </c>
      <c r="I4504" t="str">
        <f>IFERROR(VLOOKUP(D4504,'LEAID Match'!$A$2:$B$186,2,FALSE),"")</f>
        <v/>
      </c>
    </row>
    <row r="4505" spans="1:9" x14ac:dyDescent="0.2">
      <c r="A4505" t="str">
        <f t="shared" si="70"/>
        <v/>
      </c>
      <c r="B4505" s="15">
        <v>2020</v>
      </c>
      <c r="C4505" t="s">
        <v>1239</v>
      </c>
      <c r="D4505" t="s">
        <v>508</v>
      </c>
      <c r="E4505" t="s">
        <v>508</v>
      </c>
      <c r="F4505" s="10">
        <v>5744</v>
      </c>
      <c r="G4505" s="8">
        <v>1.878E-7</v>
      </c>
      <c r="H4505" s="10">
        <v>431.75220000000002</v>
      </c>
      <c r="I4505" t="str">
        <f>IFERROR(VLOOKUP(D4505,'LEAID Match'!$A$2:$B$186,2,FALSE),"")</f>
        <v/>
      </c>
    </row>
    <row r="4506" spans="1:9" x14ac:dyDescent="0.2">
      <c r="A4506" t="str">
        <f t="shared" si="70"/>
        <v/>
      </c>
      <c r="B4506" s="15">
        <v>2021</v>
      </c>
      <c r="C4506" t="s">
        <v>1239</v>
      </c>
      <c r="D4506" t="s">
        <v>508</v>
      </c>
      <c r="E4506" t="s">
        <v>508</v>
      </c>
      <c r="F4506" s="10">
        <v>5257</v>
      </c>
      <c r="G4506" s="8">
        <v>1.829E-7</v>
      </c>
      <c r="H4506" s="10">
        <v>395.33834999999999</v>
      </c>
      <c r="I4506" t="str">
        <f>IFERROR(VLOOKUP(D4506,'LEAID Match'!$A$2:$B$186,2,FALSE),"")</f>
        <v/>
      </c>
    </row>
    <row r="4507" spans="1:9" x14ac:dyDescent="0.2">
      <c r="A4507" t="str">
        <f t="shared" si="70"/>
        <v/>
      </c>
      <c r="B4507" s="15">
        <v>2022</v>
      </c>
      <c r="C4507" t="s">
        <v>1239</v>
      </c>
      <c r="D4507" t="s">
        <v>508</v>
      </c>
      <c r="E4507" t="s">
        <v>508</v>
      </c>
      <c r="F4507" s="10">
        <v>5994</v>
      </c>
      <c r="G4507" s="8">
        <v>1.801E-7</v>
      </c>
      <c r="H4507" s="10">
        <v>725.83902</v>
      </c>
      <c r="I4507" t="str">
        <f>IFERROR(VLOOKUP(D4507,'LEAID Match'!$A$2:$B$186,2,FALSE),"")</f>
        <v/>
      </c>
    </row>
    <row r="4508" spans="1:9" x14ac:dyDescent="0.2">
      <c r="A4508" t="str">
        <f t="shared" si="70"/>
        <v/>
      </c>
      <c r="B4508" s="15">
        <v>2023</v>
      </c>
      <c r="C4508" t="s">
        <v>1239</v>
      </c>
      <c r="D4508" t="s">
        <v>508</v>
      </c>
      <c r="E4508" t="s">
        <v>508</v>
      </c>
      <c r="F4508" s="10">
        <v>4584</v>
      </c>
      <c r="G4508" s="8">
        <v>1.8029999999999999E-7</v>
      </c>
      <c r="H4508" s="10">
        <v>431.43986999999998</v>
      </c>
      <c r="I4508" t="str">
        <f>IFERROR(VLOOKUP(D4508,'LEAID Match'!$A$2:$B$186,2,FALSE),"")</f>
        <v/>
      </c>
    </row>
    <row r="4509" spans="1:9" x14ac:dyDescent="0.2">
      <c r="A4509" t="str">
        <f t="shared" si="70"/>
        <v/>
      </c>
      <c r="B4509" s="15">
        <v>2015</v>
      </c>
      <c r="C4509" t="s">
        <v>1240</v>
      </c>
      <c r="D4509" t="s">
        <v>509</v>
      </c>
      <c r="E4509" t="s">
        <v>509</v>
      </c>
      <c r="F4509" s="10">
        <v>331635</v>
      </c>
      <c r="G4509" s="8">
        <v>2.4148700000000001E-5</v>
      </c>
      <c r="H4509" s="10">
        <v>27126.234710000001</v>
      </c>
      <c r="I4509" t="str">
        <f>IFERROR(VLOOKUP(D4509,'LEAID Match'!$A$2:$B$186,2,FALSE),"")</f>
        <v/>
      </c>
    </row>
    <row r="4510" spans="1:9" x14ac:dyDescent="0.2">
      <c r="A4510" t="str">
        <f t="shared" si="70"/>
        <v/>
      </c>
      <c r="B4510" s="15">
        <v>2016</v>
      </c>
      <c r="C4510" t="s">
        <v>1240</v>
      </c>
      <c r="D4510" t="s">
        <v>509</v>
      </c>
      <c r="E4510" t="s">
        <v>509</v>
      </c>
      <c r="F4510" s="10">
        <v>408471</v>
      </c>
      <c r="G4510" s="8">
        <v>2.1177599999999999E-5</v>
      </c>
      <c r="H4510" s="10">
        <v>20696.868479999997</v>
      </c>
      <c r="I4510" t="str">
        <f>IFERROR(VLOOKUP(D4510,'LEAID Match'!$A$2:$B$186,2,FALSE),"")</f>
        <v/>
      </c>
    </row>
    <row r="4511" spans="1:9" x14ac:dyDescent="0.2">
      <c r="A4511" t="str">
        <f t="shared" si="70"/>
        <v/>
      </c>
      <c r="B4511" s="15">
        <v>2017</v>
      </c>
      <c r="C4511" t="s">
        <v>1240</v>
      </c>
      <c r="D4511" t="s">
        <v>509</v>
      </c>
      <c r="E4511" t="s">
        <v>509</v>
      </c>
      <c r="F4511" s="10">
        <v>503730</v>
      </c>
      <c r="G4511" s="8">
        <v>2.1278399999999999E-5</v>
      </c>
      <c r="H4511" s="10">
        <v>21750.780479999998</v>
      </c>
      <c r="I4511" t="str">
        <f>IFERROR(VLOOKUP(D4511,'LEAID Match'!$A$2:$B$186,2,FALSE),"")</f>
        <v/>
      </c>
    </row>
    <row r="4512" spans="1:9" x14ac:dyDescent="0.2">
      <c r="A4512" t="str">
        <f t="shared" si="70"/>
        <v/>
      </c>
      <c r="B4512" s="15">
        <v>2018</v>
      </c>
      <c r="C4512" t="s">
        <v>1240</v>
      </c>
      <c r="D4512" t="s">
        <v>509</v>
      </c>
      <c r="E4512" t="s">
        <v>509</v>
      </c>
      <c r="F4512" s="10">
        <v>679186</v>
      </c>
      <c r="G4512" s="8">
        <v>2.4193100000000001E-5</v>
      </c>
      <c r="H4512" s="10">
        <v>33630.828309999997</v>
      </c>
      <c r="I4512" t="str">
        <f>IFERROR(VLOOKUP(D4512,'LEAID Match'!$A$2:$B$186,2,FALSE),"")</f>
        <v/>
      </c>
    </row>
    <row r="4513" spans="1:9" x14ac:dyDescent="0.2">
      <c r="A4513" t="str">
        <f t="shared" si="70"/>
        <v/>
      </c>
      <c r="B4513" s="15">
        <v>2019</v>
      </c>
      <c r="C4513" t="s">
        <v>1240</v>
      </c>
      <c r="D4513" t="s">
        <v>509</v>
      </c>
      <c r="E4513" t="s">
        <v>509</v>
      </c>
      <c r="F4513" s="10">
        <v>655254</v>
      </c>
      <c r="G4513" s="8">
        <v>2.6459199999999999E-5</v>
      </c>
      <c r="H4513" s="10">
        <v>45515.115839999999</v>
      </c>
      <c r="I4513" t="str">
        <f>IFERROR(VLOOKUP(D4513,'LEAID Match'!$A$2:$B$186,2,FALSE),"")</f>
        <v/>
      </c>
    </row>
    <row r="4514" spans="1:9" x14ac:dyDescent="0.2">
      <c r="A4514" t="str">
        <f t="shared" si="70"/>
        <v/>
      </c>
      <c r="B4514" s="15">
        <v>2020</v>
      </c>
      <c r="C4514" t="s">
        <v>1240</v>
      </c>
      <c r="D4514" t="s">
        <v>509</v>
      </c>
      <c r="E4514" t="s">
        <v>509</v>
      </c>
      <c r="F4514" s="10">
        <v>686334</v>
      </c>
      <c r="G4514" s="8">
        <v>2.2436500000000001E-5</v>
      </c>
      <c r="H4514" s="10">
        <v>51581.513500000001</v>
      </c>
      <c r="I4514" t="str">
        <f>IFERROR(VLOOKUP(D4514,'LEAID Match'!$A$2:$B$186,2,FALSE),"")</f>
        <v/>
      </c>
    </row>
    <row r="4515" spans="1:9" x14ac:dyDescent="0.2">
      <c r="A4515" t="str">
        <f t="shared" si="70"/>
        <v/>
      </c>
      <c r="B4515" s="15">
        <v>2021</v>
      </c>
      <c r="C4515" t="s">
        <v>1240</v>
      </c>
      <c r="D4515" t="s">
        <v>509</v>
      </c>
      <c r="E4515" t="s">
        <v>509</v>
      </c>
      <c r="F4515" s="10">
        <v>833163</v>
      </c>
      <c r="G4515" s="8">
        <v>2.8984199999999999E-5</v>
      </c>
      <c r="H4515" s="10">
        <v>62649.348299999998</v>
      </c>
      <c r="I4515" t="str">
        <f>IFERROR(VLOOKUP(D4515,'LEAID Match'!$A$2:$B$186,2,FALSE),"")</f>
        <v/>
      </c>
    </row>
    <row r="4516" spans="1:9" x14ac:dyDescent="0.2">
      <c r="A4516" t="str">
        <f t="shared" si="70"/>
        <v/>
      </c>
      <c r="B4516" s="15">
        <v>2022</v>
      </c>
      <c r="C4516" t="s">
        <v>1240</v>
      </c>
      <c r="D4516" t="s">
        <v>509</v>
      </c>
      <c r="E4516" t="s">
        <v>509</v>
      </c>
      <c r="F4516" s="10">
        <v>961890</v>
      </c>
      <c r="G4516" s="8">
        <v>2.8897699999999999E-5</v>
      </c>
      <c r="H4516" s="10">
        <v>116463.51054</v>
      </c>
      <c r="I4516" t="str">
        <f>IFERROR(VLOOKUP(D4516,'LEAID Match'!$A$2:$B$186,2,FALSE),"")</f>
        <v/>
      </c>
    </row>
    <row r="4517" spans="1:9" x14ac:dyDescent="0.2">
      <c r="A4517" t="str">
        <f t="shared" si="70"/>
        <v/>
      </c>
      <c r="B4517" s="15">
        <v>2023</v>
      </c>
      <c r="C4517" t="s">
        <v>1240</v>
      </c>
      <c r="D4517" t="s">
        <v>509</v>
      </c>
      <c r="E4517" t="s">
        <v>509</v>
      </c>
      <c r="F4517" s="10">
        <v>800250</v>
      </c>
      <c r="G4517" s="8">
        <v>3.1477899999999999E-5</v>
      </c>
      <c r="H4517" s="10">
        <v>75323.466910000003</v>
      </c>
      <c r="I4517" t="str">
        <f>IFERROR(VLOOKUP(D4517,'LEAID Match'!$A$2:$B$186,2,FALSE),"")</f>
        <v/>
      </c>
    </row>
    <row r="4518" spans="1:9" x14ac:dyDescent="0.2">
      <c r="A4518" t="str">
        <f t="shared" si="70"/>
        <v/>
      </c>
      <c r="B4518" s="15">
        <v>2015</v>
      </c>
      <c r="C4518" t="s">
        <v>1241</v>
      </c>
      <c r="D4518" t="s">
        <v>510</v>
      </c>
      <c r="E4518" t="s">
        <v>510</v>
      </c>
      <c r="F4518" s="10">
        <v>75606</v>
      </c>
      <c r="G4518" s="8">
        <v>5.5053999999999998E-6</v>
      </c>
      <c r="H4518" s="10">
        <v>6184.2158199999994</v>
      </c>
      <c r="I4518" t="str">
        <f>IFERROR(VLOOKUP(D4518,'LEAID Match'!$A$2:$B$186,2,FALSE),"")</f>
        <v/>
      </c>
    </row>
    <row r="4519" spans="1:9" x14ac:dyDescent="0.2">
      <c r="A4519" t="str">
        <f t="shared" si="70"/>
        <v/>
      </c>
      <c r="B4519" s="15">
        <v>2016</v>
      </c>
      <c r="C4519" t="s">
        <v>1241</v>
      </c>
      <c r="D4519" t="s">
        <v>510</v>
      </c>
      <c r="E4519" t="s">
        <v>510</v>
      </c>
      <c r="F4519" s="10">
        <v>111518</v>
      </c>
      <c r="G4519" s="8">
        <v>5.7818000000000003E-6</v>
      </c>
      <c r="H4519" s="10">
        <v>5650.55314</v>
      </c>
      <c r="I4519" t="str">
        <f>IFERROR(VLOOKUP(D4519,'LEAID Match'!$A$2:$B$186,2,FALSE),"")</f>
        <v/>
      </c>
    </row>
    <row r="4520" spans="1:9" x14ac:dyDescent="0.2">
      <c r="A4520" t="str">
        <f t="shared" si="70"/>
        <v/>
      </c>
      <c r="B4520" s="15">
        <v>2017</v>
      </c>
      <c r="C4520" t="s">
        <v>1241</v>
      </c>
      <c r="D4520" t="s">
        <v>510</v>
      </c>
      <c r="E4520" t="s">
        <v>510</v>
      </c>
      <c r="F4520" s="10" t="s">
        <v>29</v>
      </c>
      <c r="G4520" s="8">
        <v>0</v>
      </c>
      <c r="H4520" s="10">
        <v>0</v>
      </c>
      <c r="I4520" t="str">
        <f>IFERROR(VLOOKUP(D4520,'LEAID Match'!$A$2:$B$186,2,FALSE),"")</f>
        <v/>
      </c>
    </row>
    <row r="4521" spans="1:9" x14ac:dyDescent="0.2">
      <c r="A4521" t="str">
        <f t="shared" si="70"/>
        <v/>
      </c>
      <c r="B4521" s="15">
        <v>2018</v>
      </c>
      <c r="C4521" t="s">
        <v>1241</v>
      </c>
      <c r="D4521" t="s">
        <v>510</v>
      </c>
      <c r="E4521" t="s">
        <v>510</v>
      </c>
      <c r="F4521" s="10" t="s">
        <v>29</v>
      </c>
      <c r="G4521" s="8">
        <v>0</v>
      </c>
      <c r="H4521" s="10">
        <v>0</v>
      </c>
      <c r="I4521" t="str">
        <f>IFERROR(VLOOKUP(D4521,'LEAID Match'!$A$2:$B$186,2,FALSE),"")</f>
        <v/>
      </c>
    </row>
    <row r="4522" spans="1:9" x14ac:dyDescent="0.2">
      <c r="A4522" t="str">
        <f t="shared" si="70"/>
        <v/>
      </c>
      <c r="B4522" s="15">
        <v>2019</v>
      </c>
      <c r="C4522" t="s">
        <v>1241</v>
      </c>
      <c r="D4522" t="s">
        <v>510</v>
      </c>
      <c r="E4522" t="s">
        <v>510</v>
      </c>
      <c r="F4522" s="10" t="s">
        <v>29</v>
      </c>
      <c r="G4522" s="8">
        <v>0</v>
      </c>
      <c r="H4522" s="10">
        <v>0</v>
      </c>
      <c r="I4522" t="str">
        <f>IFERROR(VLOOKUP(D4522,'LEAID Match'!$A$2:$B$186,2,FALSE),"")</f>
        <v/>
      </c>
    </row>
    <row r="4523" spans="1:9" x14ac:dyDescent="0.2">
      <c r="A4523" t="str">
        <f t="shared" si="70"/>
        <v/>
      </c>
      <c r="B4523" s="15">
        <v>2020</v>
      </c>
      <c r="C4523" t="s">
        <v>1241</v>
      </c>
      <c r="D4523" t="s">
        <v>510</v>
      </c>
      <c r="E4523" t="s">
        <v>510</v>
      </c>
      <c r="F4523" s="10" t="s">
        <v>29</v>
      </c>
      <c r="G4523" s="8">
        <v>0</v>
      </c>
      <c r="H4523" s="10">
        <v>0</v>
      </c>
      <c r="I4523" t="str">
        <f>IFERROR(VLOOKUP(D4523,'LEAID Match'!$A$2:$B$186,2,FALSE),"")</f>
        <v/>
      </c>
    </row>
    <row r="4524" spans="1:9" x14ac:dyDescent="0.2">
      <c r="A4524" t="str">
        <f t="shared" si="70"/>
        <v/>
      </c>
      <c r="B4524" s="15">
        <v>2021</v>
      </c>
      <c r="C4524" t="s">
        <v>1241</v>
      </c>
      <c r="D4524" t="s">
        <v>510</v>
      </c>
      <c r="E4524" t="s">
        <v>510</v>
      </c>
      <c r="F4524" s="10" t="s">
        <v>29</v>
      </c>
      <c r="G4524" s="8">
        <v>0</v>
      </c>
      <c r="H4524" s="10">
        <v>0</v>
      </c>
      <c r="I4524" t="str">
        <f>IFERROR(VLOOKUP(D4524,'LEAID Match'!$A$2:$B$186,2,FALSE),"")</f>
        <v/>
      </c>
    </row>
    <row r="4525" spans="1:9" x14ac:dyDescent="0.2">
      <c r="A4525" t="str">
        <f t="shared" si="70"/>
        <v/>
      </c>
      <c r="B4525" s="15">
        <v>2022</v>
      </c>
      <c r="C4525" t="s">
        <v>1241</v>
      </c>
      <c r="D4525" t="s">
        <v>510</v>
      </c>
      <c r="E4525" t="s">
        <v>510</v>
      </c>
      <c r="F4525" s="10" t="s">
        <v>29</v>
      </c>
      <c r="G4525" s="8">
        <v>0</v>
      </c>
      <c r="H4525" s="10">
        <v>0</v>
      </c>
      <c r="I4525" t="str">
        <f>IFERROR(VLOOKUP(D4525,'LEAID Match'!$A$2:$B$186,2,FALSE),"")</f>
        <v/>
      </c>
    </row>
    <row r="4526" spans="1:9" x14ac:dyDescent="0.2">
      <c r="A4526" t="str">
        <f t="shared" si="70"/>
        <v/>
      </c>
      <c r="B4526" s="15">
        <v>2023</v>
      </c>
      <c r="C4526" t="s">
        <v>1241</v>
      </c>
      <c r="D4526" t="s">
        <v>510</v>
      </c>
      <c r="E4526" t="s">
        <v>510</v>
      </c>
      <c r="F4526" s="10" t="s">
        <v>2013</v>
      </c>
      <c r="G4526" s="8">
        <v>0</v>
      </c>
      <c r="H4526" s="10">
        <v>0</v>
      </c>
      <c r="I4526" t="str">
        <f>IFERROR(VLOOKUP(D4526,'LEAID Match'!$A$2:$B$186,2,FALSE),"")</f>
        <v/>
      </c>
    </row>
    <row r="4527" spans="1:9" x14ac:dyDescent="0.2">
      <c r="A4527" t="str">
        <f t="shared" si="70"/>
        <v/>
      </c>
      <c r="B4527" s="15">
        <v>2015</v>
      </c>
      <c r="C4527" t="s">
        <v>1242</v>
      </c>
      <c r="D4527" t="s">
        <v>511</v>
      </c>
      <c r="E4527" t="s">
        <v>511</v>
      </c>
      <c r="F4527" s="10">
        <v>120249</v>
      </c>
      <c r="G4527" s="8">
        <v>8.7561999999999993E-6</v>
      </c>
      <c r="H4527" s="10">
        <v>9835.8394599999992</v>
      </c>
      <c r="I4527" t="str">
        <f>IFERROR(VLOOKUP(D4527,'LEAID Match'!$A$2:$B$186,2,FALSE),"")</f>
        <v/>
      </c>
    </row>
    <row r="4528" spans="1:9" x14ac:dyDescent="0.2">
      <c r="A4528" t="str">
        <f t="shared" si="70"/>
        <v/>
      </c>
      <c r="B4528" s="15">
        <v>2016</v>
      </c>
      <c r="C4528" t="s">
        <v>1242</v>
      </c>
      <c r="D4528" t="s">
        <v>511</v>
      </c>
      <c r="E4528" t="s">
        <v>511</v>
      </c>
      <c r="F4528" s="10">
        <v>138407</v>
      </c>
      <c r="G4528" s="8">
        <v>7.1758E-6</v>
      </c>
      <c r="H4528" s="10">
        <v>7012.9093400000002</v>
      </c>
      <c r="I4528" t="str">
        <f>IFERROR(VLOOKUP(D4528,'LEAID Match'!$A$2:$B$186,2,FALSE),"")</f>
        <v/>
      </c>
    </row>
    <row r="4529" spans="1:9" x14ac:dyDescent="0.2">
      <c r="A4529" t="str">
        <f t="shared" si="70"/>
        <v/>
      </c>
      <c r="B4529" s="15">
        <v>2017</v>
      </c>
      <c r="C4529" t="s">
        <v>1242</v>
      </c>
      <c r="D4529" t="s">
        <v>511</v>
      </c>
      <c r="E4529" t="s">
        <v>511</v>
      </c>
      <c r="F4529" s="10">
        <v>187265</v>
      </c>
      <c r="G4529" s="8">
        <v>7.9103999999999997E-6</v>
      </c>
      <c r="H4529" s="10">
        <v>8086.0108799999998</v>
      </c>
      <c r="I4529" t="str">
        <f>IFERROR(VLOOKUP(D4529,'LEAID Match'!$A$2:$B$186,2,FALSE),"")</f>
        <v/>
      </c>
    </row>
    <row r="4530" spans="1:9" x14ac:dyDescent="0.2">
      <c r="A4530" t="str">
        <f t="shared" si="70"/>
        <v/>
      </c>
      <c r="B4530" s="15">
        <v>2018</v>
      </c>
      <c r="C4530" t="s">
        <v>1242</v>
      </c>
      <c r="D4530" t="s">
        <v>511</v>
      </c>
      <c r="E4530" t="s">
        <v>511</v>
      </c>
      <c r="F4530" s="10">
        <v>86973</v>
      </c>
      <c r="G4530" s="8">
        <v>3.0979999999999998E-6</v>
      </c>
      <c r="H4530" s="10">
        <v>4306.5297999999993</v>
      </c>
      <c r="I4530" t="str">
        <f>IFERROR(VLOOKUP(D4530,'LEAID Match'!$A$2:$B$186,2,FALSE),"")</f>
        <v/>
      </c>
    </row>
    <row r="4531" spans="1:9" x14ac:dyDescent="0.2">
      <c r="A4531" t="str">
        <f t="shared" si="70"/>
        <v/>
      </c>
      <c r="B4531" s="15">
        <v>2019</v>
      </c>
      <c r="C4531" t="s">
        <v>1242</v>
      </c>
      <c r="D4531" t="s">
        <v>511</v>
      </c>
      <c r="E4531" t="s">
        <v>511</v>
      </c>
      <c r="F4531" s="10">
        <v>125142</v>
      </c>
      <c r="G4531" s="8">
        <v>5.0532000000000002E-6</v>
      </c>
      <c r="H4531" s="10">
        <v>8692.5146399999994</v>
      </c>
      <c r="I4531" t="str">
        <f>IFERROR(VLOOKUP(D4531,'LEAID Match'!$A$2:$B$186,2,FALSE),"")</f>
        <v/>
      </c>
    </row>
    <row r="4532" spans="1:9" x14ac:dyDescent="0.2">
      <c r="A4532" t="str">
        <f t="shared" si="70"/>
        <v/>
      </c>
      <c r="B4532" s="15">
        <v>2020</v>
      </c>
      <c r="C4532" t="s">
        <v>1242</v>
      </c>
      <c r="D4532" t="s">
        <v>511</v>
      </c>
      <c r="E4532" t="s">
        <v>511</v>
      </c>
      <c r="F4532" s="10">
        <v>13579</v>
      </c>
      <c r="G4532" s="8">
        <v>4.439E-7</v>
      </c>
      <c r="H4532" s="10">
        <v>1020.5261</v>
      </c>
      <c r="I4532" t="str">
        <f>IFERROR(VLOOKUP(D4532,'LEAID Match'!$A$2:$B$186,2,FALSE),"")</f>
        <v/>
      </c>
    </row>
    <row r="4533" spans="1:9" x14ac:dyDescent="0.2">
      <c r="A4533" t="str">
        <f t="shared" si="70"/>
        <v/>
      </c>
      <c r="B4533" s="15">
        <v>2021</v>
      </c>
      <c r="C4533" t="s">
        <v>1242</v>
      </c>
      <c r="D4533" t="s">
        <v>511</v>
      </c>
      <c r="E4533" t="s">
        <v>511</v>
      </c>
      <c r="F4533" s="10" t="s">
        <v>29</v>
      </c>
      <c r="G4533" s="8">
        <v>0</v>
      </c>
      <c r="H4533" s="10">
        <v>0</v>
      </c>
      <c r="I4533" t="str">
        <f>IFERROR(VLOOKUP(D4533,'LEAID Match'!$A$2:$B$186,2,FALSE),"")</f>
        <v/>
      </c>
    </row>
    <row r="4534" spans="1:9" x14ac:dyDescent="0.2">
      <c r="A4534" t="str">
        <f t="shared" si="70"/>
        <v/>
      </c>
      <c r="B4534" s="15">
        <v>2022</v>
      </c>
      <c r="C4534" t="s">
        <v>1242</v>
      </c>
      <c r="D4534" t="s">
        <v>511</v>
      </c>
      <c r="E4534" t="s">
        <v>511</v>
      </c>
      <c r="F4534" s="10" t="s">
        <v>29</v>
      </c>
      <c r="G4534" s="8">
        <v>0</v>
      </c>
      <c r="H4534" s="10">
        <v>0</v>
      </c>
      <c r="I4534" t="str">
        <f>IFERROR(VLOOKUP(D4534,'LEAID Match'!$A$2:$B$186,2,FALSE),"")</f>
        <v/>
      </c>
    </row>
    <row r="4535" spans="1:9" x14ac:dyDescent="0.2">
      <c r="A4535" t="str">
        <f t="shared" si="70"/>
        <v/>
      </c>
      <c r="B4535" s="15">
        <v>2023</v>
      </c>
      <c r="C4535" t="s">
        <v>1242</v>
      </c>
      <c r="D4535" t="s">
        <v>511</v>
      </c>
      <c r="E4535" t="s">
        <v>511</v>
      </c>
      <c r="F4535" s="10" t="s">
        <v>2013</v>
      </c>
      <c r="G4535" s="8">
        <v>0</v>
      </c>
      <c r="H4535" s="10">
        <v>0</v>
      </c>
      <c r="I4535" t="str">
        <f>IFERROR(VLOOKUP(D4535,'LEAID Match'!$A$2:$B$186,2,FALSE),"")</f>
        <v/>
      </c>
    </row>
    <row r="4536" spans="1:9" x14ac:dyDescent="0.2">
      <c r="A4536" t="str">
        <f t="shared" si="70"/>
        <v/>
      </c>
      <c r="B4536" s="15">
        <v>2015</v>
      </c>
      <c r="C4536" t="s">
        <v>1243</v>
      </c>
      <c r="D4536" t="s">
        <v>512</v>
      </c>
      <c r="E4536" t="s">
        <v>512</v>
      </c>
      <c r="F4536" s="10">
        <v>483110</v>
      </c>
      <c r="G4536" s="8">
        <v>3.5178600000000002E-5</v>
      </c>
      <c r="H4536" s="10">
        <v>39516.121380000004</v>
      </c>
      <c r="I4536" t="str">
        <f>IFERROR(VLOOKUP(D4536,'LEAID Match'!$A$2:$B$186,2,FALSE),"")</f>
        <v/>
      </c>
    </row>
    <row r="4537" spans="1:9" x14ac:dyDescent="0.2">
      <c r="A4537" t="str">
        <f t="shared" si="70"/>
        <v/>
      </c>
      <c r="B4537" s="15">
        <v>2016</v>
      </c>
      <c r="C4537" t="s">
        <v>1243</v>
      </c>
      <c r="D4537" t="s">
        <v>512</v>
      </c>
      <c r="E4537" t="s">
        <v>512</v>
      </c>
      <c r="F4537" s="10">
        <v>716532</v>
      </c>
      <c r="G4537" s="8">
        <v>3.71493E-5</v>
      </c>
      <c r="H4537" s="10">
        <v>36306.010889999998</v>
      </c>
      <c r="I4537" t="str">
        <f>IFERROR(VLOOKUP(D4537,'LEAID Match'!$A$2:$B$186,2,FALSE),"")</f>
        <v/>
      </c>
    </row>
    <row r="4538" spans="1:9" x14ac:dyDescent="0.2">
      <c r="A4538" t="str">
        <f t="shared" si="70"/>
        <v/>
      </c>
      <c r="B4538" s="15">
        <v>2017</v>
      </c>
      <c r="C4538" t="s">
        <v>1243</v>
      </c>
      <c r="D4538" t="s">
        <v>512</v>
      </c>
      <c r="E4538" t="s">
        <v>512</v>
      </c>
      <c r="F4538" s="10">
        <v>1080378</v>
      </c>
      <c r="G4538" s="8">
        <v>4.5636999999999997E-5</v>
      </c>
      <c r="H4538" s="10">
        <v>46650.1414</v>
      </c>
      <c r="I4538" t="str">
        <f>IFERROR(VLOOKUP(D4538,'LEAID Match'!$A$2:$B$186,2,FALSE),"")</f>
        <v/>
      </c>
    </row>
    <row r="4539" spans="1:9" x14ac:dyDescent="0.2">
      <c r="A4539" t="str">
        <f t="shared" si="70"/>
        <v/>
      </c>
      <c r="B4539" s="15">
        <v>2018</v>
      </c>
      <c r="C4539" t="s">
        <v>1243</v>
      </c>
      <c r="D4539" t="s">
        <v>512</v>
      </c>
      <c r="E4539" t="s">
        <v>512</v>
      </c>
      <c r="F4539" s="10">
        <v>1272140</v>
      </c>
      <c r="G4539" s="8">
        <v>4.5314600000000001E-5</v>
      </c>
      <c r="H4539" s="10">
        <v>62991.82546</v>
      </c>
      <c r="I4539" t="str">
        <f>IFERROR(VLOOKUP(D4539,'LEAID Match'!$A$2:$B$186,2,FALSE),"")</f>
        <v/>
      </c>
    </row>
    <row r="4540" spans="1:9" x14ac:dyDescent="0.2">
      <c r="A4540" t="str">
        <f t="shared" si="70"/>
        <v/>
      </c>
      <c r="B4540" s="15">
        <v>2019</v>
      </c>
      <c r="C4540" t="s">
        <v>1243</v>
      </c>
      <c r="D4540" t="s">
        <v>512</v>
      </c>
      <c r="E4540" t="s">
        <v>512</v>
      </c>
      <c r="F4540" s="10">
        <v>1098661</v>
      </c>
      <c r="G4540" s="8">
        <v>4.4363999999999997E-5</v>
      </c>
      <c r="H4540" s="10">
        <v>76314.952799999999</v>
      </c>
      <c r="I4540" t="str">
        <f>IFERROR(VLOOKUP(D4540,'LEAID Match'!$A$2:$B$186,2,FALSE),"")</f>
        <v/>
      </c>
    </row>
    <row r="4541" spans="1:9" x14ac:dyDescent="0.2">
      <c r="A4541" t="str">
        <f t="shared" si="70"/>
        <v/>
      </c>
      <c r="B4541" s="15">
        <v>2020</v>
      </c>
      <c r="C4541" t="s">
        <v>1243</v>
      </c>
      <c r="D4541" t="s">
        <v>512</v>
      </c>
      <c r="E4541" t="s">
        <v>512</v>
      </c>
      <c r="F4541" s="10">
        <v>1435545</v>
      </c>
      <c r="G4541" s="8">
        <v>4.6928500000000003E-5</v>
      </c>
      <c r="H4541" s="10">
        <v>107888.62150000001</v>
      </c>
      <c r="I4541" t="str">
        <f>IFERROR(VLOOKUP(D4541,'LEAID Match'!$A$2:$B$186,2,FALSE),"")</f>
        <v/>
      </c>
    </row>
    <row r="4542" spans="1:9" x14ac:dyDescent="0.2">
      <c r="A4542" t="str">
        <f t="shared" si="70"/>
        <v/>
      </c>
      <c r="B4542" s="15">
        <v>2021</v>
      </c>
      <c r="C4542" t="s">
        <v>1243</v>
      </c>
      <c r="D4542" t="s">
        <v>512</v>
      </c>
      <c r="E4542" t="s">
        <v>512</v>
      </c>
      <c r="F4542" s="10">
        <v>1276786</v>
      </c>
      <c r="G4542" s="8">
        <v>4.4417099999999999E-5</v>
      </c>
      <c r="H4542" s="10">
        <v>96007.561650000003</v>
      </c>
      <c r="I4542" t="str">
        <f>IFERROR(VLOOKUP(D4542,'LEAID Match'!$A$2:$B$186,2,FALSE),"")</f>
        <v/>
      </c>
    </row>
    <row r="4543" spans="1:9" x14ac:dyDescent="0.2">
      <c r="A4543" t="str">
        <f t="shared" si="70"/>
        <v/>
      </c>
      <c r="B4543" s="15">
        <v>2022</v>
      </c>
      <c r="C4543" t="s">
        <v>1243</v>
      </c>
      <c r="D4543" t="s">
        <v>512</v>
      </c>
      <c r="E4543" t="s">
        <v>512</v>
      </c>
      <c r="F4543" s="10">
        <v>1514269</v>
      </c>
      <c r="G4543" s="8">
        <v>4.5492599999999999E-5</v>
      </c>
      <c r="H4543" s="10">
        <v>183344.27651999998</v>
      </c>
      <c r="I4543" t="str">
        <f>IFERROR(VLOOKUP(D4543,'LEAID Match'!$A$2:$B$186,2,FALSE),"")</f>
        <v/>
      </c>
    </row>
    <row r="4544" spans="1:9" x14ac:dyDescent="0.2">
      <c r="A4544" t="str">
        <f t="shared" si="70"/>
        <v/>
      </c>
      <c r="B4544" s="15">
        <v>2023</v>
      </c>
      <c r="C4544" t="s">
        <v>1243</v>
      </c>
      <c r="D4544" t="s">
        <v>512</v>
      </c>
      <c r="E4544" t="s">
        <v>512</v>
      </c>
      <c r="F4544" s="10">
        <v>1122132</v>
      </c>
      <c r="G4544" s="8">
        <v>4.4139199999999999E-5</v>
      </c>
      <c r="H4544" s="10">
        <v>105620.69168</v>
      </c>
      <c r="I4544" t="str">
        <f>IFERROR(VLOOKUP(D4544,'LEAID Match'!$A$2:$B$186,2,FALSE),"")</f>
        <v/>
      </c>
    </row>
    <row r="4545" spans="1:9" x14ac:dyDescent="0.2">
      <c r="A4545" t="str">
        <f t="shared" si="70"/>
        <v/>
      </c>
      <c r="B4545" s="15">
        <v>2015</v>
      </c>
      <c r="C4545" t="s">
        <v>1244</v>
      </c>
      <c r="D4545" t="s">
        <v>513</v>
      </c>
      <c r="E4545" t="s">
        <v>513</v>
      </c>
      <c r="F4545" s="10">
        <v>72683</v>
      </c>
      <c r="G4545" s="8">
        <v>5.2925999999999999E-6</v>
      </c>
      <c r="H4545" s="10">
        <v>5945.1775799999996</v>
      </c>
      <c r="I4545" t="str">
        <f>IFERROR(VLOOKUP(D4545,'LEAID Match'!$A$2:$B$186,2,FALSE),"")</f>
        <v/>
      </c>
    </row>
    <row r="4546" spans="1:9" x14ac:dyDescent="0.2">
      <c r="A4546" t="str">
        <f t="shared" si="70"/>
        <v/>
      </c>
      <c r="B4546" s="15">
        <v>2016</v>
      </c>
      <c r="C4546" t="s">
        <v>1244</v>
      </c>
      <c r="D4546" t="s">
        <v>513</v>
      </c>
      <c r="E4546" t="s">
        <v>513</v>
      </c>
      <c r="F4546" s="10">
        <v>103199</v>
      </c>
      <c r="G4546" s="8">
        <v>5.3504999999999998E-6</v>
      </c>
      <c r="H4546" s="10">
        <v>5229.0436499999996</v>
      </c>
      <c r="I4546" t="str">
        <f>IFERROR(VLOOKUP(D4546,'LEAID Match'!$A$2:$B$186,2,FALSE),"")</f>
        <v/>
      </c>
    </row>
    <row r="4547" spans="1:9" x14ac:dyDescent="0.2">
      <c r="A4547" t="str">
        <f t="shared" ref="A4547:A4610" si="71">I4547</f>
        <v/>
      </c>
      <c r="B4547" s="15">
        <v>2017</v>
      </c>
      <c r="C4547" t="s">
        <v>1244</v>
      </c>
      <c r="D4547" t="s">
        <v>513</v>
      </c>
      <c r="E4547" t="s">
        <v>513</v>
      </c>
      <c r="F4547" s="10">
        <v>119778</v>
      </c>
      <c r="G4547" s="8">
        <v>5.0595999999999998E-6</v>
      </c>
      <c r="H4547" s="10">
        <v>5171.9231199999995</v>
      </c>
      <c r="I4547" t="str">
        <f>IFERROR(VLOOKUP(D4547,'LEAID Match'!$A$2:$B$186,2,FALSE),"")</f>
        <v/>
      </c>
    </row>
    <row r="4548" spans="1:9" x14ac:dyDescent="0.2">
      <c r="A4548" t="str">
        <f t="shared" si="71"/>
        <v/>
      </c>
      <c r="B4548" s="15">
        <v>2018</v>
      </c>
      <c r="C4548" t="s">
        <v>1244</v>
      </c>
      <c r="D4548" t="s">
        <v>513</v>
      </c>
      <c r="E4548" t="s">
        <v>513</v>
      </c>
      <c r="F4548" s="10">
        <v>127388</v>
      </c>
      <c r="G4548" s="8">
        <v>4.5376999999999998E-6</v>
      </c>
      <c r="H4548" s="10">
        <v>6307.8567699999994</v>
      </c>
      <c r="I4548" t="str">
        <f>IFERROR(VLOOKUP(D4548,'LEAID Match'!$A$2:$B$186,2,FALSE),"")</f>
        <v/>
      </c>
    </row>
    <row r="4549" spans="1:9" x14ac:dyDescent="0.2">
      <c r="A4549" t="str">
        <f t="shared" si="71"/>
        <v/>
      </c>
      <c r="B4549" s="15">
        <v>2019</v>
      </c>
      <c r="C4549" t="s">
        <v>1244</v>
      </c>
      <c r="D4549" t="s">
        <v>513</v>
      </c>
      <c r="E4549" t="s">
        <v>513</v>
      </c>
      <c r="F4549" s="10">
        <v>128279</v>
      </c>
      <c r="G4549" s="8">
        <v>5.1799000000000002E-6</v>
      </c>
      <c r="H4549" s="10">
        <v>8910.4639800000004</v>
      </c>
      <c r="I4549" t="str">
        <f>IFERROR(VLOOKUP(D4549,'LEAID Match'!$A$2:$B$186,2,FALSE),"")</f>
        <v/>
      </c>
    </row>
    <row r="4550" spans="1:9" x14ac:dyDescent="0.2">
      <c r="A4550" t="str">
        <f t="shared" si="71"/>
        <v/>
      </c>
      <c r="B4550" s="15">
        <v>2020</v>
      </c>
      <c r="C4550" t="s">
        <v>1244</v>
      </c>
      <c r="D4550" t="s">
        <v>513</v>
      </c>
      <c r="E4550" t="s">
        <v>513</v>
      </c>
      <c r="F4550" s="10">
        <v>146706</v>
      </c>
      <c r="G4550" s="8">
        <v>4.7959000000000001E-6</v>
      </c>
      <c r="H4550" s="10">
        <v>11025.774100000001</v>
      </c>
      <c r="I4550" t="str">
        <f>IFERROR(VLOOKUP(D4550,'LEAID Match'!$A$2:$B$186,2,FALSE),"")</f>
        <v/>
      </c>
    </row>
    <row r="4551" spans="1:9" x14ac:dyDescent="0.2">
      <c r="A4551" t="str">
        <f t="shared" si="71"/>
        <v/>
      </c>
      <c r="B4551" s="15">
        <v>2021</v>
      </c>
      <c r="C4551" t="s">
        <v>1244</v>
      </c>
      <c r="D4551" t="s">
        <v>513</v>
      </c>
      <c r="E4551" t="s">
        <v>513</v>
      </c>
      <c r="F4551" s="10">
        <v>147659</v>
      </c>
      <c r="G4551" s="8">
        <v>5.1367999999999997E-6</v>
      </c>
      <c r="H4551" s="10">
        <v>11103.1932</v>
      </c>
      <c r="I4551" t="str">
        <f>IFERROR(VLOOKUP(D4551,'LEAID Match'!$A$2:$B$186,2,FALSE),"")</f>
        <v/>
      </c>
    </row>
    <row r="4552" spans="1:9" x14ac:dyDescent="0.2">
      <c r="A4552" t="str">
        <f t="shared" si="71"/>
        <v/>
      </c>
      <c r="B4552" s="15">
        <v>2022</v>
      </c>
      <c r="C4552" t="s">
        <v>1244</v>
      </c>
      <c r="D4552" t="s">
        <v>513</v>
      </c>
      <c r="E4552" t="s">
        <v>513</v>
      </c>
      <c r="F4552" s="10">
        <v>182723</v>
      </c>
      <c r="G4552" s="8">
        <v>5.4894999999999997E-6</v>
      </c>
      <c r="H4552" s="10">
        <v>22123.782899999998</v>
      </c>
      <c r="I4552" t="str">
        <f>IFERROR(VLOOKUP(D4552,'LEAID Match'!$A$2:$B$186,2,FALSE),"")</f>
        <v/>
      </c>
    </row>
    <row r="4553" spans="1:9" x14ac:dyDescent="0.2">
      <c r="A4553" t="str">
        <f t="shared" si="71"/>
        <v/>
      </c>
      <c r="B4553" s="15">
        <v>2023</v>
      </c>
      <c r="C4553" t="s">
        <v>1244</v>
      </c>
      <c r="D4553" t="s">
        <v>513</v>
      </c>
      <c r="E4553" t="s">
        <v>513</v>
      </c>
      <c r="F4553" s="10">
        <v>145706</v>
      </c>
      <c r="G4553" s="8">
        <v>5.7313999999999999E-6</v>
      </c>
      <c r="H4553" s="10">
        <v>13714.66706</v>
      </c>
      <c r="I4553" t="str">
        <f>IFERROR(VLOOKUP(D4553,'LEAID Match'!$A$2:$B$186,2,FALSE),"")</f>
        <v/>
      </c>
    </row>
    <row r="4554" spans="1:9" x14ac:dyDescent="0.2">
      <c r="A4554" t="str">
        <f t="shared" si="71"/>
        <v/>
      </c>
      <c r="B4554" s="15">
        <v>2015</v>
      </c>
      <c r="C4554" t="s">
        <v>1245</v>
      </c>
      <c r="D4554" t="s">
        <v>514</v>
      </c>
      <c r="E4554" t="s">
        <v>514</v>
      </c>
      <c r="F4554" s="10" t="s">
        <v>29</v>
      </c>
      <c r="G4554" s="8">
        <v>0</v>
      </c>
      <c r="H4554" s="10">
        <v>0</v>
      </c>
      <c r="I4554" t="str">
        <f>IFERROR(VLOOKUP(D4554,'LEAID Match'!$A$2:$B$186,2,FALSE),"")</f>
        <v/>
      </c>
    </row>
    <row r="4555" spans="1:9" x14ac:dyDescent="0.2">
      <c r="A4555" t="str">
        <f t="shared" si="71"/>
        <v/>
      </c>
      <c r="B4555" s="15">
        <v>2016</v>
      </c>
      <c r="C4555" t="s">
        <v>1245</v>
      </c>
      <c r="D4555" t="s">
        <v>514</v>
      </c>
      <c r="E4555" t="s">
        <v>514</v>
      </c>
      <c r="F4555" s="10" t="s">
        <v>29</v>
      </c>
      <c r="G4555" s="8">
        <v>0</v>
      </c>
      <c r="H4555" s="10">
        <v>0</v>
      </c>
      <c r="I4555" t="str">
        <f>IFERROR(VLOOKUP(D4555,'LEAID Match'!$A$2:$B$186,2,FALSE),"")</f>
        <v/>
      </c>
    </row>
    <row r="4556" spans="1:9" x14ac:dyDescent="0.2">
      <c r="A4556" t="str">
        <f t="shared" si="71"/>
        <v/>
      </c>
      <c r="B4556" s="15">
        <v>2017</v>
      </c>
      <c r="C4556" t="s">
        <v>1245</v>
      </c>
      <c r="D4556" t="s">
        <v>514</v>
      </c>
      <c r="E4556" t="s">
        <v>514</v>
      </c>
      <c r="F4556" s="10" t="s">
        <v>29</v>
      </c>
      <c r="G4556" s="8">
        <v>0</v>
      </c>
      <c r="H4556" s="10">
        <v>0</v>
      </c>
      <c r="I4556" t="str">
        <f>IFERROR(VLOOKUP(D4556,'LEAID Match'!$A$2:$B$186,2,FALSE),"")</f>
        <v/>
      </c>
    </row>
    <row r="4557" spans="1:9" x14ac:dyDescent="0.2">
      <c r="A4557" t="str">
        <f t="shared" si="71"/>
        <v/>
      </c>
      <c r="B4557" s="15">
        <v>2018</v>
      </c>
      <c r="C4557" t="s">
        <v>1245</v>
      </c>
      <c r="D4557" t="s">
        <v>514</v>
      </c>
      <c r="E4557" t="s">
        <v>514</v>
      </c>
      <c r="F4557" s="10" t="s">
        <v>29</v>
      </c>
      <c r="G4557" s="8">
        <v>0</v>
      </c>
      <c r="H4557" s="10">
        <v>0</v>
      </c>
      <c r="I4557" t="str">
        <f>IFERROR(VLOOKUP(D4557,'LEAID Match'!$A$2:$B$186,2,FALSE),"")</f>
        <v/>
      </c>
    </row>
    <row r="4558" spans="1:9" x14ac:dyDescent="0.2">
      <c r="A4558" t="str">
        <f t="shared" si="71"/>
        <v/>
      </c>
      <c r="B4558" s="15">
        <v>2019</v>
      </c>
      <c r="C4558" t="s">
        <v>1245</v>
      </c>
      <c r="D4558" t="s">
        <v>514</v>
      </c>
      <c r="E4558" t="s">
        <v>514</v>
      </c>
      <c r="F4558" s="10" t="s">
        <v>29</v>
      </c>
      <c r="G4558" s="8">
        <v>0</v>
      </c>
      <c r="H4558" s="10">
        <v>0</v>
      </c>
      <c r="I4558" t="str">
        <f>IFERROR(VLOOKUP(D4558,'LEAID Match'!$A$2:$B$186,2,FALSE),"")</f>
        <v/>
      </c>
    </row>
    <row r="4559" spans="1:9" x14ac:dyDescent="0.2">
      <c r="A4559" t="str">
        <f t="shared" si="71"/>
        <v/>
      </c>
      <c r="B4559" s="15">
        <v>2020</v>
      </c>
      <c r="C4559" t="s">
        <v>1245</v>
      </c>
      <c r="D4559" t="s">
        <v>514</v>
      </c>
      <c r="E4559" t="s">
        <v>514</v>
      </c>
      <c r="F4559" s="10" t="s">
        <v>29</v>
      </c>
      <c r="G4559" s="8">
        <v>0</v>
      </c>
      <c r="H4559" s="10">
        <v>0</v>
      </c>
      <c r="I4559" t="str">
        <f>IFERROR(VLOOKUP(D4559,'LEAID Match'!$A$2:$B$186,2,FALSE),"")</f>
        <v/>
      </c>
    </row>
    <row r="4560" spans="1:9" x14ac:dyDescent="0.2">
      <c r="A4560" t="str">
        <f t="shared" si="71"/>
        <v/>
      </c>
      <c r="B4560" s="15">
        <v>2021</v>
      </c>
      <c r="C4560" t="s">
        <v>1245</v>
      </c>
      <c r="D4560" t="s">
        <v>514</v>
      </c>
      <c r="E4560" t="s">
        <v>514</v>
      </c>
      <c r="F4560" s="10" t="s">
        <v>29</v>
      </c>
      <c r="G4560" s="8">
        <v>0</v>
      </c>
      <c r="H4560" s="10">
        <v>0</v>
      </c>
      <c r="I4560" t="str">
        <f>IFERROR(VLOOKUP(D4560,'LEAID Match'!$A$2:$B$186,2,FALSE),"")</f>
        <v/>
      </c>
    </row>
    <row r="4561" spans="1:9" x14ac:dyDescent="0.2">
      <c r="A4561" t="str">
        <f t="shared" si="71"/>
        <v/>
      </c>
      <c r="B4561" s="15">
        <v>2022</v>
      </c>
      <c r="C4561" t="s">
        <v>1245</v>
      </c>
      <c r="D4561" t="s">
        <v>514</v>
      </c>
      <c r="E4561" t="s">
        <v>514</v>
      </c>
      <c r="F4561" s="10" t="s">
        <v>29</v>
      </c>
      <c r="G4561" s="8">
        <v>0</v>
      </c>
      <c r="H4561" s="10">
        <v>0</v>
      </c>
      <c r="I4561" t="str">
        <f>IFERROR(VLOOKUP(D4561,'LEAID Match'!$A$2:$B$186,2,FALSE),"")</f>
        <v/>
      </c>
    </row>
    <row r="4562" spans="1:9" x14ac:dyDescent="0.2">
      <c r="A4562" t="str">
        <f t="shared" si="71"/>
        <v/>
      </c>
      <c r="B4562" s="15">
        <v>2023</v>
      </c>
      <c r="C4562" t="s">
        <v>1245</v>
      </c>
      <c r="D4562" t="s">
        <v>514</v>
      </c>
      <c r="E4562" t="s">
        <v>514</v>
      </c>
      <c r="F4562" s="10" t="s">
        <v>2013</v>
      </c>
      <c r="G4562" s="8">
        <v>0</v>
      </c>
      <c r="H4562" s="10">
        <v>0</v>
      </c>
      <c r="I4562" t="str">
        <f>IFERROR(VLOOKUP(D4562,'LEAID Match'!$A$2:$B$186,2,FALSE),"")</f>
        <v/>
      </c>
    </row>
    <row r="4563" spans="1:9" x14ac:dyDescent="0.2">
      <c r="A4563" t="str">
        <f t="shared" si="71"/>
        <v/>
      </c>
      <c r="B4563" s="15">
        <v>2015</v>
      </c>
      <c r="C4563" t="s">
        <v>1246</v>
      </c>
      <c r="D4563" t="s">
        <v>515</v>
      </c>
      <c r="E4563" t="s">
        <v>515</v>
      </c>
      <c r="F4563" s="10">
        <v>11961787</v>
      </c>
      <c r="G4563" s="8">
        <v>8.7102139999999995E-4</v>
      </c>
      <c r="H4563" s="10">
        <v>978418.33861999994</v>
      </c>
      <c r="I4563" t="str">
        <f>IFERROR(VLOOKUP(D4563,'LEAID Match'!$A$2:$B$186,2,FALSE),"")</f>
        <v/>
      </c>
    </row>
    <row r="4564" spans="1:9" x14ac:dyDescent="0.2">
      <c r="A4564" t="str">
        <f t="shared" si="71"/>
        <v/>
      </c>
      <c r="B4564" s="15">
        <v>2016</v>
      </c>
      <c r="C4564" t="s">
        <v>1246</v>
      </c>
      <c r="D4564" t="s">
        <v>515</v>
      </c>
      <c r="E4564" t="s">
        <v>515</v>
      </c>
      <c r="F4564" s="10">
        <v>17721524</v>
      </c>
      <c r="G4564" s="8">
        <v>9.1878969999999996E-4</v>
      </c>
      <c r="H4564" s="10">
        <v>897933.17380999995</v>
      </c>
      <c r="I4564" t="str">
        <f>IFERROR(VLOOKUP(D4564,'LEAID Match'!$A$2:$B$186,2,FALSE),"")</f>
        <v/>
      </c>
    </row>
    <row r="4565" spans="1:9" x14ac:dyDescent="0.2">
      <c r="A4565" t="str">
        <f t="shared" si="71"/>
        <v/>
      </c>
      <c r="B4565" s="15">
        <v>2017</v>
      </c>
      <c r="C4565" t="s">
        <v>1246</v>
      </c>
      <c r="D4565" t="s">
        <v>515</v>
      </c>
      <c r="E4565" t="s">
        <v>515</v>
      </c>
      <c r="F4565" s="10">
        <v>22637778</v>
      </c>
      <c r="G4565" s="8">
        <v>9.562587E-4</v>
      </c>
      <c r="H4565" s="10">
        <v>977487.64313999994</v>
      </c>
      <c r="I4565" t="str">
        <f>IFERROR(VLOOKUP(D4565,'LEAID Match'!$A$2:$B$186,2,FALSE),"")</f>
        <v/>
      </c>
    </row>
    <row r="4566" spans="1:9" x14ac:dyDescent="0.2">
      <c r="A4566" t="str">
        <f t="shared" si="71"/>
        <v/>
      </c>
      <c r="B4566" s="15">
        <v>2018</v>
      </c>
      <c r="C4566" t="s">
        <v>1246</v>
      </c>
      <c r="D4566" t="s">
        <v>515</v>
      </c>
      <c r="E4566" t="s">
        <v>515</v>
      </c>
      <c r="F4566" s="10">
        <v>26966797</v>
      </c>
      <c r="G4566" s="8">
        <v>9.6057819999999998E-4</v>
      </c>
      <c r="H4566" s="10">
        <v>1335299.7558200001</v>
      </c>
      <c r="I4566" t="str">
        <f>IFERROR(VLOOKUP(D4566,'LEAID Match'!$A$2:$B$186,2,FALSE),"")</f>
        <v/>
      </c>
    </row>
    <row r="4567" spans="1:9" x14ac:dyDescent="0.2">
      <c r="A4567" t="str">
        <f t="shared" si="71"/>
        <v/>
      </c>
      <c r="B4567" s="15">
        <v>2019</v>
      </c>
      <c r="C4567" t="s">
        <v>1246</v>
      </c>
      <c r="D4567" t="s">
        <v>515</v>
      </c>
      <c r="E4567" t="s">
        <v>515</v>
      </c>
      <c r="F4567" s="10">
        <v>25818565</v>
      </c>
      <c r="G4567" s="8">
        <v>1.0425561000000001E-3</v>
      </c>
      <c r="H4567" s="10">
        <v>1793405.0032200001</v>
      </c>
      <c r="I4567" t="str">
        <f>IFERROR(VLOOKUP(D4567,'LEAID Match'!$A$2:$B$186,2,FALSE),"")</f>
        <v/>
      </c>
    </row>
    <row r="4568" spans="1:9" x14ac:dyDescent="0.2">
      <c r="A4568" t="str">
        <f t="shared" si="71"/>
        <v/>
      </c>
      <c r="B4568" s="15">
        <v>2020</v>
      </c>
      <c r="C4568" t="s">
        <v>1246</v>
      </c>
      <c r="D4568" t="s">
        <v>515</v>
      </c>
      <c r="E4568" t="s">
        <v>515</v>
      </c>
      <c r="F4568" s="10">
        <v>31588920</v>
      </c>
      <c r="G4568" s="8">
        <v>1.0326534E-3</v>
      </c>
      <c r="H4568" s="10">
        <v>2374070.1666000001</v>
      </c>
      <c r="I4568" t="str">
        <f>IFERROR(VLOOKUP(D4568,'LEAID Match'!$A$2:$B$186,2,FALSE),"")</f>
        <v/>
      </c>
    </row>
    <row r="4569" spans="1:9" x14ac:dyDescent="0.2">
      <c r="A4569" t="str">
        <f t="shared" si="71"/>
        <v/>
      </c>
      <c r="B4569" s="15">
        <v>2021</v>
      </c>
      <c r="C4569" t="s">
        <v>1246</v>
      </c>
      <c r="D4569" t="s">
        <v>515</v>
      </c>
      <c r="E4569" t="s">
        <v>515</v>
      </c>
      <c r="F4569" s="10">
        <v>29082878</v>
      </c>
      <c r="G4569" s="8">
        <v>1.0117405999999999E-3</v>
      </c>
      <c r="H4569" s="10">
        <v>2186877.3068999997</v>
      </c>
      <c r="I4569" t="str">
        <f>IFERROR(VLOOKUP(D4569,'LEAID Match'!$A$2:$B$186,2,FALSE),"")</f>
        <v/>
      </c>
    </row>
    <row r="4570" spans="1:9" x14ac:dyDescent="0.2">
      <c r="A4570" t="str">
        <f t="shared" si="71"/>
        <v/>
      </c>
      <c r="B4570" s="15">
        <v>2022</v>
      </c>
      <c r="C4570" t="s">
        <v>1246</v>
      </c>
      <c r="D4570" t="s">
        <v>515</v>
      </c>
      <c r="E4570" t="s">
        <v>515</v>
      </c>
      <c r="F4570" s="10">
        <v>33010942</v>
      </c>
      <c r="G4570" s="8">
        <v>9.9173579999999994E-4</v>
      </c>
      <c r="H4570" s="10">
        <v>3996893.6211599996</v>
      </c>
      <c r="I4570" t="str">
        <f>IFERROR(VLOOKUP(D4570,'LEAID Match'!$A$2:$B$186,2,FALSE),"")</f>
        <v/>
      </c>
    </row>
    <row r="4571" spans="1:9" x14ac:dyDescent="0.2">
      <c r="A4571" t="str">
        <f t="shared" si="71"/>
        <v/>
      </c>
      <c r="B4571" s="15">
        <v>2023</v>
      </c>
      <c r="C4571" t="s">
        <v>1246</v>
      </c>
      <c r="D4571" t="s">
        <v>515</v>
      </c>
      <c r="E4571" t="s">
        <v>515</v>
      </c>
      <c r="F4571" s="10">
        <v>25695140</v>
      </c>
      <c r="G4571" s="8">
        <v>1.0107213999999999E-3</v>
      </c>
      <c r="H4571" s="10">
        <v>2418555.2380599999</v>
      </c>
      <c r="I4571" t="str">
        <f>IFERROR(VLOOKUP(D4571,'LEAID Match'!$A$2:$B$186,2,FALSE),"")</f>
        <v/>
      </c>
    </row>
    <row r="4572" spans="1:9" x14ac:dyDescent="0.2">
      <c r="A4572" t="str">
        <f t="shared" si="71"/>
        <v/>
      </c>
      <c r="B4572" s="15">
        <v>2015</v>
      </c>
      <c r="C4572" t="s">
        <v>1247</v>
      </c>
      <c r="D4572" t="s">
        <v>956</v>
      </c>
      <c r="E4572" t="s">
        <v>516</v>
      </c>
      <c r="F4572" s="10">
        <v>33676</v>
      </c>
      <c r="G4572" s="8">
        <v>2.4522E-6</v>
      </c>
      <c r="H4572" s="10">
        <v>2754.5562599999998</v>
      </c>
      <c r="I4572" t="str">
        <f>IFERROR(VLOOKUP(D4572,'LEAID Match'!$A$2:$B$186,2,FALSE),"")</f>
        <v/>
      </c>
    </row>
    <row r="4573" spans="1:9" x14ac:dyDescent="0.2">
      <c r="A4573" t="str">
        <f t="shared" si="71"/>
        <v/>
      </c>
      <c r="B4573" s="15">
        <v>2016</v>
      </c>
      <c r="C4573" t="s">
        <v>1247</v>
      </c>
      <c r="D4573" t="s">
        <v>956</v>
      </c>
      <c r="E4573" t="s">
        <v>516</v>
      </c>
      <c r="F4573" s="10">
        <v>32863</v>
      </c>
      <c r="G4573" s="8">
        <v>1.7038000000000001E-6</v>
      </c>
      <c r="H4573" s="10">
        <v>1665.12374</v>
      </c>
      <c r="I4573" t="str">
        <f>IFERROR(VLOOKUP(D4573,'LEAID Match'!$A$2:$B$186,2,FALSE),"")</f>
        <v/>
      </c>
    </row>
    <row r="4574" spans="1:9" x14ac:dyDescent="0.2">
      <c r="A4574" t="str">
        <f t="shared" si="71"/>
        <v/>
      </c>
      <c r="B4574" s="15">
        <v>2017</v>
      </c>
      <c r="C4574" t="s">
        <v>1247</v>
      </c>
      <c r="D4574" t="s">
        <v>956</v>
      </c>
      <c r="E4574" t="s">
        <v>516</v>
      </c>
      <c r="F4574" s="10">
        <v>35247</v>
      </c>
      <c r="G4574" s="8">
        <v>1.4889000000000001E-6</v>
      </c>
      <c r="H4574" s="10">
        <v>1521.9535800000001</v>
      </c>
      <c r="I4574" t="str">
        <f>IFERROR(VLOOKUP(D4574,'LEAID Match'!$A$2:$B$186,2,FALSE),"")</f>
        <v/>
      </c>
    </row>
    <row r="4575" spans="1:9" x14ac:dyDescent="0.2">
      <c r="A4575" t="str">
        <f t="shared" si="71"/>
        <v/>
      </c>
      <c r="B4575" s="15">
        <v>2018</v>
      </c>
      <c r="C4575" t="s">
        <v>1247</v>
      </c>
      <c r="D4575" t="s">
        <v>956</v>
      </c>
      <c r="E4575" t="s">
        <v>956</v>
      </c>
      <c r="F4575" s="10">
        <v>38431</v>
      </c>
      <c r="G4575" s="8">
        <v>1.3688999999999999E-6</v>
      </c>
      <c r="H4575" s="10">
        <v>1902.90789</v>
      </c>
      <c r="I4575" t="str">
        <f>IFERROR(VLOOKUP(D4575,'LEAID Match'!$A$2:$B$186,2,FALSE),"")</f>
        <v/>
      </c>
    </row>
    <row r="4576" spans="1:9" x14ac:dyDescent="0.2">
      <c r="A4576" t="str">
        <f t="shared" si="71"/>
        <v/>
      </c>
      <c r="B4576" s="15">
        <v>2019</v>
      </c>
      <c r="C4576" t="s">
        <v>1247</v>
      </c>
      <c r="D4576" t="s">
        <v>956</v>
      </c>
      <c r="E4576" t="s">
        <v>956</v>
      </c>
      <c r="F4576" s="10">
        <v>39968</v>
      </c>
      <c r="G4576" s="8">
        <v>1.6138999999999999E-6</v>
      </c>
      <c r="H4576" s="10">
        <v>2776.2307799999999</v>
      </c>
      <c r="I4576" t="str">
        <f>IFERROR(VLOOKUP(D4576,'LEAID Match'!$A$2:$B$186,2,FALSE),"")</f>
        <v/>
      </c>
    </row>
    <row r="4577" spans="1:9" x14ac:dyDescent="0.2">
      <c r="A4577" t="str">
        <f t="shared" si="71"/>
        <v/>
      </c>
      <c r="B4577" s="15">
        <v>2020</v>
      </c>
      <c r="C4577" t="s">
        <v>1247</v>
      </c>
      <c r="D4577" t="s">
        <v>956</v>
      </c>
      <c r="E4577" t="s">
        <v>956</v>
      </c>
      <c r="F4577" s="10">
        <v>58087</v>
      </c>
      <c r="G4577" s="8">
        <v>1.8988999999999999E-6</v>
      </c>
      <c r="H4577" s="10">
        <v>4365.5711000000001</v>
      </c>
      <c r="I4577" t="str">
        <f>IFERROR(VLOOKUP(D4577,'LEAID Match'!$A$2:$B$186,2,FALSE),"")</f>
        <v/>
      </c>
    </row>
    <row r="4578" spans="1:9" x14ac:dyDescent="0.2">
      <c r="A4578" t="str">
        <f t="shared" si="71"/>
        <v/>
      </c>
      <c r="B4578" s="15">
        <v>2021</v>
      </c>
      <c r="C4578" t="s">
        <v>1247</v>
      </c>
      <c r="D4578" t="s">
        <v>956</v>
      </c>
      <c r="E4578" t="s">
        <v>956</v>
      </c>
      <c r="F4578" s="10">
        <v>44983</v>
      </c>
      <c r="G4578" s="8">
        <v>1.5649E-6</v>
      </c>
      <c r="H4578" s="10">
        <v>3382.5313500000002</v>
      </c>
      <c r="I4578" t="str">
        <f>IFERROR(VLOOKUP(D4578,'LEAID Match'!$A$2:$B$186,2,FALSE),"")</f>
        <v/>
      </c>
    </row>
    <row r="4579" spans="1:9" x14ac:dyDescent="0.2">
      <c r="A4579" t="str">
        <f t="shared" si="71"/>
        <v/>
      </c>
      <c r="B4579" s="15">
        <v>2022</v>
      </c>
      <c r="C4579" t="s">
        <v>1247</v>
      </c>
      <c r="D4579" t="s">
        <v>956</v>
      </c>
      <c r="E4579" t="s">
        <v>956</v>
      </c>
      <c r="F4579" s="10">
        <v>62136</v>
      </c>
      <c r="G4579" s="8">
        <v>1.8667000000000001E-6</v>
      </c>
      <c r="H4579" s="10">
        <v>7523.1743400000005</v>
      </c>
      <c r="I4579" t="str">
        <f>IFERROR(VLOOKUP(D4579,'LEAID Match'!$A$2:$B$186,2,FALSE),"")</f>
        <v/>
      </c>
    </row>
    <row r="4580" spans="1:9" x14ac:dyDescent="0.2">
      <c r="A4580" t="str">
        <f t="shared" si="71"/>
        <v/>
      </c>
      <c r="B4580" s="15">
        <v>2023</v>
      </c>
      <c r="C4580" t="s">
        <v>1247</v>
      </c>
      <c r="D4580" t="s">
        <v>956</v>
      </c>
      <c r="E4580" t="s">
        <v>956</v>
      </c>
      <c r="F4580" s="10">
        <v>69151</v>
      </c>
      <c r="G4580" s="8">
        <v>2.7201E-6</v>
      </c>
      <c r="H4580" s="10">
        <v>6508.9272899999996</v>
      </c>
      <c r="I4580" t="str">
        <f>IFERROR(VLOOKUP(D4580,'LEAID Match'!$A$2:$B$186,2,FALSE),"")</f>
        <v/>
      </c>
    </row>
    <row r="4581" spans="1:9" x14ac:dyDescent="0.2">
      <c r="A4581" t="str">
        <f t="shared" si="71"/>
        <v/>
      </c>
      <c r="B4581" s="15">
        <v>2015</v>
      </c>
      <c r="C4581" t="s">
        <v>1248</v>
      </c>
      <c r="D4581" t="s">
        <v>517</v>
      </c>
      <c r="E4581" t="s">
        <v>517</v>
      </c>
      <c r="F4581" s="10">
        <v>3335456</v>
      </c>
      <c r="G4581" s="8">
        <v>2.4287789999999999E-4</v>
      </c>
      <c r="H4581" s="10">
        <v>272824.74507</v>
      </c>
      <c r="I4581" t="str">
        <f>IFERROR(VLOOKUP(D4581,'LEAID Match'!$A$2:$B$186,2,FALSE),"")</f>
        <v/>
      </c>
    </row>
    <row r="4582" spans="1:9" x14ac:dyDescent="0.2">
      <c r="A4582" t="str">
        <f t="shared" si="71"/>
        <v/>
      </c>
      <c r="B4582" s="15">
        <v>2016</v>
      </c>
      <c r="C4582" t="s">
        <v>1248</v>
      </c>
      <c r="D4582" t="s">
        <v>517</v>
      </c>
      <c r="E4582" t="s">
        <v>517</v>
      </c>
      <c r="F4582" s="10">
        <v>4313065</v>
      </c>
      <c r="G4582" s="8">
        <v>2.2361510000000001E-4</v>
      </c>
      <c r="H4582" s="10">
        <v>218539.03723000002</v>
      </c>
      <c r="I4582" t="str">
        <f>IFERROR(VLOOKUP(D4582,'LEAID Match'!$A$2:$B$186,2,FALSE),"")</f>
        <v/>
      </c>
    </row>
    <row r="4583" spans="1:9" x14ac:dyDescent="0.2">
      <c r="A4583" t="str">
        <f t="shared" si="71"/>
        <v/>
      </c>
      <c r="B4583" s="15">
        <v>2017</v>
      </c>
      <c r="C4583" t="s">
        <v>1248</v>
      </c>
      <c r="D4583" t="s">
        <v>517</v>
      </c>
      <c r="E4583" t="s">
        <v>517</v>
      </c>
      <c r="F4583" s="10">
        <v>4559723</v>
      </c>
      <c r="G4583" s="8">
        <v>1.926105E-4</v>
      </c>
      <c r="H4583" s="10">
        <v>196886.45309999998</v>
      </c>
      <c r="I4583" t="str">
        <f>IFERROR(VLOOKUP(D4583,'LEAID Match'!$A$2:$B$186,2,FALSE),"")</f>
        <v/>
      </c>
    </row>
    <row r="4584" spans="1:9" x14ac:dyDescent="0.2">
      <c r="A4584" t="str">
        <f t="shared" si="71"/>
        <v/>
      </c>
      <c r="B4584" s="15">
        <v>2018</v>
      </c>
      <c r="C4584" t="s">
        <v>1248</v>
      </c>
      <c r="D4584" t="s">
        <v>517</v>
      </c>
      <c r="E4584" t="s">
        <v>517</v>
      </c>
      <c r="F4584" s="10">
        <v>5423540</v>
      </c>
      <c r="G4584" s="8">
        <v>1.9319070000000001E-4</v>
      </c>
      <c r="H4584" s="10">
        <v>268554.39207</v>
      </c>
      <c r="I4584" t="str">
        <f>IFERROR(VLOOKUP(D4584,'LEAID Match'!$A$2:$B$186,2,FALSE),"")</f>
        <v/>
      </c>
    </row>
    <row r="4585" spans="1:9" x14ac:dyDescent="0.2">
      <c r="A4585" t="str">
        <f t="shared" si="71"/>
        <v/>
      </c>
      <c r="B4585" s="15">
        <v>2019</v>
      </c>
      <c r="C4585" t="s">
        <v>1248</v>
      </c>
      <c r="D4585" t="s">
        <v>517</v>
      </c>
      <c r="E4585" t="s">
        <v>517</v>
      </c>
      <c r="F4585" s="10">
        <v>5076034</v>
      </c>
      <c r="G4585" s="8">
        <v>2.0497070000000001E-4</v>
      </c>
      <c r="H4585" s="10">
        <v>352590.59814000002</v>
      </c>
      <c r="I4585" t="str">
        <f>IFERROR(VLOOKUP(D4585,'LEAID Match'!$A$2:$B$186,2,FALSE),"")</f>
        <v/>
      </c>
    </row>
    <row r="4586" spans="1:9" x14ac:dyDescent="0.2">
      <c r="A4586" t="str">
        <f t="shared" si="71"/>
        <v/>
      </c>
      <c r="B4586" s="15">
        <v>2020</v>
      </c>
      <c r="C4586" t="s">
        <v>1248</v>
      </c>
      <c r="D4586" t="s">
        <v>517</v>
      </c>
      <c r="E4586" t="s">
        <v>517</v>
      </c>
      <c r="F4586" s="10">
        <v>6169082</v>
      </c>
      <c r="G4586" s="8">
        <v>2.0166960000000001E-4</v>
      </c>
      <c r="H4586" s="10">
        <v>463638.41040000005</v>
      </c>
      <c r="I4586" t="str">
        <f>IFERROR(VLOOKUP(D4586,'LEAID Match'!$A$2:$B$186,2,FALSE),"")</f>
        <v/>
      </c>
    </row>
    <row r="4587" spans="1:9" x14ac:dyDescent="0.2">
      <c r="A4587" t="str">
        <f t="shared" si="71"/>
        <v/>
      </c>
      <c r="B4587" s="15">
        <v>2021</v>
      </c>
      <c r="C4587" t="s">
        <v>1248</v>
      </c>
      <c r="D4587" t="s">
        <v>517</v>
      </c>
      <c r="E4587" t="s">
        <v>517</v>
      </c>
      <c r="F4587" s="10">
        <v>5444657</v>
      </c>
      <c r="G4587" s="8">
        <v>1.894098E-4</v>
      </c>
      <c r="H4587" s="10">
        <v>409409.28269999998</v>
      </c>
      <c r="I4587" t="str">
        <f>IFERROR(VLOOKUP(D4587,'LEAID Match'!$A$2:$B$186,2,FALSE),"")</f>
        <v/>
      </c>
    </row>
    <row r="4588" spans="1:9" x14ac:dyDescent="0.2">
      <c r="A4588" t="str">
        <f t="shared" si="71"/>
        <v/>
      </c>
      <c r="B4588" s="15">
        <v>2022</v>
      </c>
      <c r="C4588" t="s">
        <v>1248</v>
      </c>
      <c r="D4588" t="s">
        <v>517</v>
      </c>
      <c r="E4588" t="s">
        <v>517</v>
      </c>
      <c r="F4588" s="10">
        <v>7049907</v>
      </c>
      <c r="G4588" s="8">
        <v>2.1179780000000001E-4</v>
      </c>
      <c r="H4588" s="10">
        <v>853587.49355999997</v>
      </c>
      <c r="I4588" t="str">
        <f>IFERROR(VLOOKUP(D4588,'LEAID Match'!$A$2:$B$186,2,FALSE),"")</f>
        <v/>
      </c>
    </row>
    <row r="4589" spans="1:9" x14ac:dyDescent="0.2">
      <c r="A4589" t="str">
        <f t="shared" si="71"/>
        <v/>
      </c>
      <c r="B4589" s="15">
        <v>2023</v>
      </c>
      <c r="C4589" t="s">
        <v>1248</v>
      </c>
      <c r="D4589" t="s">
        <v>517</v>
      </c>
      <c r="E4589" t="s">
        <v>517</v>
      </c>
      <c r="F4589" s="10">
        <v>6745321</v>
      </c>
      <c r="G4589" s="8">
        <v>2.65328E-4</v>
      </c>
      <c r="H4589" s="10">
        <v>634903.37120000005</v>
      </c>
      <c r="I4589" t="str">
        <f>IFERROR(VLOOKUP(D4589,'LEAID Match'!$A$2:$B$186,2,FALSE),"")</f>
        <v/>
      </c>
    </row>
    <row r="4590" spans="1:9" x14ac:dyDescent="0.2">
      <c r="A4590" t="str">
        <f t="shared" si="71"/>
        <v/>
      </c>
      <c r="B4590" s="15">
        <v>2015</v>
      </c>
      <c r="C4590" t="s">
        <v>1249</v>
      </c>
      <c r="D4590" t="s">
        <v>518</v>
      </c>
      <c r="E4590" t="s">
        <v>518</v>
      </c>
      <c r="F4590" s="10">
        <v>137803</v>
      </c>
      <c r="G4590" s="8">
        <v>1.00344E-5</v>
      </c>
      <c r="H4590" s="10">
        <v>11271.641519999999</v>
      </c>
      <c r="I4590" t="str">
        <f>IFERROR(VLOOKUP(D4590,'LEAID Match'!$A$2:$B$186,2,FALSE),"")</f>
        <v/>
      </c>
    </row>
    <row r="4591" spans="1:9" x14ac:dyDescent="0.2">
      <c r="A4591" t="str">
        <f t="shared" si="71"/>
        <v/>
      </c>
      <c r="B4591" s="15">
        <v>2016</v>
      </c>
      <c r="C4591" t="s">
        <v>1249</v>
      </c>
      <c r="D4591" t="s">
        <v>518</v>
      </c>
      <c r="E4591" t="s">
        <v>518</v>
      </c>
      <c r="F4591" s="10">
        <v>216481</v>
      </c>
      <c r="G4591" s="8">
        <v>1.1223700000000001E-5</v>
      </c>
      <c r="H4591" s="10">
        <v>10968.92201</v>
      </c>
      <c r="I4591" t="str">
        <f>IFERROR(VLOOKUP(D4591,'LEAID Match'!$A$2:$B$186,2,FALSE),"")</f>
        <v/>
      </c>
    </row>
    <row r="4592" spans="1:9" x14ac:dyDescent="0.2">
      <c r="A4592" t="str">
        <f t="shared" si="71"/>
        <v/>
      </c>
      <c r="B4592" s="15">
        <v>2017</v>
      </c>
      <c r="C4592" t="s">
        <v>1249</v>
      </c>
      <c r="D4592" t="s">
        <v>518</v>
      </c>
      <c r="E4592" t="s">
        <v>518</v>
      </c>
      <c r="F4592" s="10">
        <v>256361</v>
      </c>
      <c r="G4592" s="8">
        <v>1.0829099999999999E-5</v>
      </c>
      <c r="H4592" s="10">
        <v>11069.506019999999</v>
      </c>
      <c r="I4592" t="str">
        <f>IFERROR(VLOOKUP(D4592,'LEAID Match'!$A$2:$B$186,2,FALSE),"")</f>
        <v/>
      </c>
    </row>
    <row r="4593" spans="1:9" x14ac:dyDescent="0.2">
      <c r="A4593" t="str">
        <f t="shared" si="71"/>
        <v/>
      </c>
      <c r="B4593" s="15">
        <v>2018</v>
      </c>
      <c r="C4593" t="s">
        <v>1249</v>
      </c>
      <c r="D4593" t="s">
        <v>518</v>
      </c>
      <c r="E4593" t="s">
        <v>518</v>
      </c>
      <c r="F4593" s="10">
        <v>155998</v>
      </c>
      <c r="G4593" s="8">
        <v>5.5567999999999999E-6</v>
      </c>
      <c r="H4593" s="10">
        <v>7724.5076799999997</v>
      </c>
      <c r="I4593" t="str">
        <f>IFERROR(VLOOKUP(D4593,'LEAID Match'!$A$2:$B$186,2,FALSE),"")</f>
        <v/>
      </c>
    </row>
    <row r="4594" spans="1:9" x14ac:dyDescent="0.2">
      <c r="A4594" t="str">
        <f t="shared" si="71"/>
        <v/>
      </c>
      <c r="B4594" s="15">
        <v>2019</v>
      </c>
      <c r="C4594" t="s">
        <v>1249</v>
      </c>
      <c r="D4594" t="s">
        <v>518</v>
      </c>
      <c r="E4594" t="s">
        <v>518</v>
      </c>
      <c r="F4594" s="10">
        <v>227918</v>
      </c>
      <c r="G4594" s="8">
        <v>9.2034000000000007E-6</v>
      </c>
      <c r="H4594" s="10">
        <v>15831.688680000001</v>
      </c>
      <c r="I4594" t="str">
        <f>IFERROR(VLOOKUP(D4594,'LEAID Match'!$A$2:$B$186,2,FALSE),"")</f>
        <v/>
      </c>
    </row>
    <row r="4595" spans="1:9" x14ac:dyDescent="0.2">
      <c r="A4595" t="str">
        <f t="shared" si="71"/>
        <v/>
      </c>
      <c r="B4595" s="15">
        <v>2020</v>
      </c>
      <c r="C4595" t="s">
        <v>1249</v>
      </c>
      <c r="D4595" t="s">
        <v>518</v>
      </c>
      <c r="E4595" t="s">
        <v>518</v>
      </c>
      <c r="F4595" s="10">
        <v>280629</v>
      </c>
      <c r="G4595" s="8">
        <v>9.1739000000000004E-6</v>
      </c>
      <c r="H4595" s="10">
        <v>21090.7961</v>
      </c>
      <c r="I4595" t="str">
        <f>IFERROR(VLOOKUP(D4595,'LEAID Match'!$A$2:$B$186,2,FALSE),"")</f>
        <v/>
      </c>
    </row>
    <row r="4596" spans="1:9" x14ac:dyDescent="0.2">
      <c r="A4596" t="str">
        <f t="shared" si="71"/>
        <v/>
      </c>
      <c r="B4596" s="15">
        <v>2021</v>
      </c>
      <c r="C4596" t="s">
        <v>1249</v>
      </c>
      <c r="D4596" t="s">
        <v>518</v>
      </c>
      <c r="E4596" t="s">
        <v>518</v>
      </c>
      <c r="F4596" s="10">
        <v>271002</v>
      </c>
      <c r="G4596" s="8">
        <v>9.4276999999999995E-6</v>
      </c>
      <c r="H4596" s="10">
        <v>20377.973549999999</v>
      </c>
      <c r="I4596" t="str">
        <f>IFERROR(VLOOKUP(D4596,'LEAID Match'!$A$2:$B$186,2,FALSE),"")</f>
        <v/>
      </c>
    </row>
    <row r="4597" spans="1:9" x14ac:dyDescent="0.2">
      <c r="A4597" t="str">
        <f t="shared" si="71"/>
        <v/>
      </c>
      <c r="B4597" s="15">
        <v>2022</v>
      </c>
      <c r="C4597" t="s">
        <v>1249</v>
      </c>
      <c r="D4597" t="s">
        <v>518</v>
      </c>
      <c r="E4597" t="s">
        <v>518</v>
      </c>
      <c r="F4597" s="10">
        <v>127024</v>
      </c>
      <c r="G4597" s="8">
        <v>3.8160999999999998E-6</v>
      </c>
      <c r="H4597" s="10">
        <v>15379.646219999999</v>
      </c>
      <c r="I4597" t="str">
        <f>IFERROR(VLOOKUP(D4597,'LEAID Match'!$A$2:$B$186,2,FALSE),"")</f>
        <v/>
      </c>
    </row>
    <row r="4598" spans="1:9" x14ac:dyDescent="0.2">
      <c r="A4598" t="str">
        <f t="shared" si="71"/>
        <v/>
      </c>
      <c r="B4598" s="15">
        <v>2023</v>
      </c>
      <c r="C4598" t="s">
        <v>1249</v>
      </c>
      <c r="D4598" t="s">
        <v>518</v>
      </c>
      <c r="E4598" t="s">
        <v>518</v>
      </c>
      <c r="F4598" s="10">
        <v>238346</v>
      </c>
      <c r="G4598" s="8">
        <v>9.3754000000000001E-6</v>
      </c>
      <c r="H4598" s="10">
        <v>22434.394660000002</v>
      </c>
      <c r="I4598" t="str">
        <f>IFERROR(VLOOKUP(D4598,'LEAID Match'!$A$2:$B$186,2,FALSE),"")</f>
        <v/>
      </c>
    </row>
    <row r="4599" spans="1:9" x14ac:dyDescent="0.2">
      <c r="A4599" t="str">
        <f t="shared" si="71"/>
        <v/>
      </c>
      <c r="B4599" s="15">
        <v>2015</v>
      </c>
      <c r="C4599" t="s">
        <v>1250</v>
      </c>
      <c r="D4599" t="s">
        <v>519</v>
      </c>
      <c r="E4599" t="s">
        <v>519</v>
      </c>
      <c r="F4599" s="10">
        <v>4520402</v>
      </c>
      <c r="G4599" s="8">
        <v>3.2916210000000001E-4</v>
      </c>
      <c r="H4599" s="10">
        <v>369747.78693</v>
      </c>
      <c r="I4599" t="str">
        <f>IFERROR(VLOOKUP(D4599,'LEAID Match'!$A$2:$B$186,2,FALSE),"")</f>
        <v/>
      </c>
    </row>
    <row r="4600" spans="1:9" x14ac:dyDescent="0.2">
      <c r="A4600" t="str">
        <f t="shared" si="71"/>
        <v/>
      </c>
      <c r="B4600" s="15">
        <v>2016</v>
      </c>
      <c r="C4600" t="s">
        <v>1250</v>
      </c>
      <c r="D4600" t="s">
        <v>519</v>
      </c>
      <c r="E4600" t="s">
        <v>519</v>
      </c>
      <c r="F4600" s="10">
        <v>5722614</v>
      </c>
      <c r="G4600" s="8">
        <v>2.9669450000000002E-4</v>
      </c>
      <c r="H4600" s="10">
        <v>289959.53485</v>
      </c>
      <c r="I4600" t="str">
        <f>IFERROR(VLOOKUP(D4600,'LEAID Match'!$A$2:$B$186,2,FALSE),"")</f>
        <v/>
      </c>
    </row>
    <row r="4601" spans="1:9" x14ac:dyDescent="0.2">
      <c r="A4601" t="str">
        <f t="shared" si="71"/>
        <v/>
      </c>
      <c r="B4601" s="15">
        <v>2017</v>
      </c>
      <c r="C4601" t="s">
        <v>1250</v>
      </c>
      <c r="D4601" t="s">
        <v>519</v>
      </c>
      <c r="E4601" t="s">
        <v>519</v>
      </c>
      <c r="F4601" s="10">
        <v>6203598</v>
      </c>
      <c r="G4601" s="8">
        <v>2.6205070000000002E-4</v>
      </c>
      <c r="H4601" s="10">
        <v>267868.22554000001</v>
      </c>
      <c r="I4601" t="str">
        <f>IFERROR(VLOOKUP(D4601,'LEAID Match'!$A$2:$B$186,2,FALSE),"")</f>
        <v/>
      </c>
    </row>
    <row r="4602" spans="1:9" x14ac:dyDescent="0.2">
      <c r="A4602" t="str">
        <f t="shared" si="71"/>
        <v/>
      </c>
      <c r="B4602" s="15">
        <v>2018</v>
      </c>
      <c r="C4602" t="s">
        <v>1250</v>
      </c>
      <c r="D4602" t="s">
        <v>519</v>
      </c>
      <c r="E4602" t="s">
        <v>519</v>
      </c>
      <c r="F4602" s="10">
        <v>6543685</v>
      </c>
      <c r="G4602" s="8">
        <v>2.330911E-4</v>
      </c>
      <c r="H4602" s="10">
        <v>324019.93810999999</v>
      </c>
      <c r="I4602" t="str">
        <f>IFERROR(VLOOKUP(D4602,'LEAID Match'!$A$2:$B$186,2,FALSE),"")</f>
        <v/>
      </c>
    </row>
    <row r="4603" spans="1:9" x14ac:dyDescent="0.2">
      <c r="A4603" t="str">
        <f t="shared" si="71"/>
        <v/>
      </c>
      <c r="B4603" s="15">
        <v>2019</v>
      </c>
      <c r="C4603" t="s">
        <v>1250</v>
      </c>
      <c r="D4603" t="s">
        <v>519</v>
      </c>
      <c r="E4603" t="s">
        <v>519</v>
      </c>
      <c r="F4603" s="10">
        <v>6831216</v>
      </c>
      <c r="G4603" s="8">
        <v>2.758452E-4</v>
      </c>
      <c r="H4603" s="10">
        <v>474508.91304000001</v>
      </c>
      <c r="I4603" t="str">
        <f>IFERROR(VLOOKUP(D4603,'LEAID Match'!$A$2:$B$186,2,FALSE),"")</f>
        <v/>
      </c>
    </row>
    <row r="4604" spans="1:9" x14ac:dyDescent="0.2">
      <c r="A4604" t="str">
        <f t="shared" si="71"/>
        <v/>
      </c>
      <c r="B4604" s="15">
        <v>2020</v>
      </c>
      <c r="C4604" t="s">
        <v>1250</v>
      </c>
      <c r="D4604" t="s">
        <v>519</v>
      </c>
      <c r="E4604" t="s">
        <v>519</v>
      </c>
      <c r="F4604" s="10">
        <v>8199705</v>
      </c>
      <c r="G4604" s="8">
        <v>2.6805140000000003E-4</v>
      </c>
      <c r="H4604" s="10">
        <v>616250.16860000009</v>
      </c>
      <c r="I4604" t="str">
        <f>IFERROR(VLOOKUP(D4604,'LEAID Match'!$A$2:$B$186,2,FALSE),"")</f>
        <v/>
      </c>
    </row>
    <row r="4605" spans="1:9" x14ac:dyDescent="0.2">
      <c r="A4605" t="str">
        <f t="shared" si="71"/>
        <v/>
      </c>
      <c r="B4605" s="15">
        <v>2021</v>
      </c>
      <c r="C4605" t="s">
        <v>1250</v>
      </c>
      <c r="D4605" t="s">
        <v>519</v>
      </c>
      <c r="E4605" t="s">
        <v>519</v>
      </c>
      <c r="F4605" s="10">
        <v>8068602</v>
      </c>
      <c r="G4605" s="8">
        <v>2.8069199999999997E-4</v>
      </c>
      <c r="H4605" s="10">
        <v>606715.75799999991</v>
      </c>
      <c r="I4605" t="str">
        <f>IFERROR(VLOOKUP(D4605,'LEAID Match'!$A$2:$B$186,2,FALSE),"")</f>
        <v/>
      </c>
    </row>
    <row r="4606" spans="1:9" x14ac:dyDescent="0.2">
      <c r="A4606" t="str">
        <f t="shared" si="71"/>
        <v/>
      </c>
      <c r="B4606" s="15">
        <v>2022</v>
      </c>
      <c r="C4606" t="s">
        <v>1250</v>
      </c>
      <c r="D4606" t="s">
        <v>519</v>
      </c>
      <c r="E4606" t="s">
        <v>519</v>
      </c>
      <c r="F4606" s="10">
        <v>9572717</v>
      </c>
      <c r="G4606" s="8">
        <v>2.8758970000000001E-4</v>
      </c>
      <c r="H4606" s="10">
        <v>1159044.0089400001</v>
      </c>
      <c r="I4606" t="str">
        <f>IFERROR(VLOOKUP(D4606,'LEAID Match'!$A$2:$B$186,2,FALSE),"")</f>
        <v/>
      </c>
    </row>
    <row r="4607" spans="1:9" x14ac:dyDescent="0.2">
      <c r="A4607" t="str">
        <f t="shared" si="71"/>
        <v/>
      </c>
      <c r="B4607" s="15">
        <v>2023</v>
      </c>
      <c r="C4607" t="s">
        <v>1250</v>
      </c>
      <c r="D4607" t="s">
        <v>519</v>
      </c>
      <c r="E4607" t="s">
        <v>519</v>
      </c>
      <c r="F4607" s="10">
        <v>9070685</v>
      </c>
      <c r="G4607" s="8">
        <v>3.567965E-4</v>
      </c>
      <c r="H4607" s="10">
        <v>853778.34484999999</v>
      </c>
      <c r="I4607" t="str">
        <f>IFERROR(VLOOKUP(D4607,'LEAID Match'!$A$2:$B$186,2,FALSE),"")</f>
        <v/>
      </c>
    </row>
    <row r="4608" spans="1:9" x14ac:dyDescent="0.2">
      <c r="A4608" t="str">
        <f t="shared" si="71"/>
        <v/>
      </c>
      <c r="B4608" s="15">
        <v>2015</v>
      </c>
      <c r="C4608" t="s">
        <v>1251</v>
      </c>
      <c r="D4608" t="s">
        <v>520</v>
      </c>
      <c r="E4608" t="s">
        <v>520</v>
      </c>
      <c r="F4608" s="10">
        <v>904420</v>
      </c>
      <c r="G4608" s="8">
        <v>6.5857099999999997E-5</v>
      </c>
      <c r="H4608" s="10">
        <v>73977.280429999999</v>
      </c>
      <c r="I4608" t="str">
        <f>IFERROR(VLOOKUP(D4608,'LEAID Match'!$A$2:$B$186,2,FALSE),"")</f>
        <v/>
      </c>
    </row>
    <row r="4609" spans="1:9" x14ac:dyDescent="0.2">
      <c r="A4609" t="str">
        <f t="shared" si="71"/>
        <v/>
      </c>
      <c r="B4609" s="15">
        <v>2016</v>
      </c>
      <c r="C4609" t="s">
        <v>1251</v>
      </c>
      <c r="D4609" t="s">
        <v>520</v>
      </c>
      <c r="E4609" t="s">
        <v>520</v>
      </c>
      <c r="F4609" s="10">
        <v>1295782</v>
      </c>
      <c r="G4609" s="8">
        <v>6.71811E-5</v>
      </c>
      <c r="H4609" s="10">
        <v>65656.089030000003</v>
      </c>
      <c r="I4609" t="str">
        <f>IFERROR(VLOOKUP(D4609,'LEAID Match'!$A$2:$B$186,2,FALSE),"")</f>
        <v/>
      </c>
    </row>
    <row r="4610" spans="1:9" x14ac:dyDescent="0.2">
      <c r="A4610" t="str">
        <f t="shared" si="71"/>
        <v/>
      </c>
      <c r="B4610" s="15">
        <v>2017</v>
      </c>
      <c r="C4610" t="s">
        <v>1251</v>
      </c>
      <c r="D4610" t="s">
        <v>520</v>
      </c>
      <c r="E4610" t="s">
        <v>520</v>
      </c>
      <c r="F4610" s="10">
        <v>1616917</v>
      </c>
      <c r="G4610" s="8">
        <v>6.8301399999999996E-5</v>
      </c>
      <c r="H4610" s="10">
        <v>69817.69107999999</v>
      </c>
      <c r="I4610" t="str">
        <f>IFERROR(VLOOKUP(D4610,'LEAID Match'!$A$2:$B$186,2,FALSE),"")</f>
        <v/>
      </c>
    </row>
    <row r="4611" spans="1:9" x14ac:dyDescent="0.2">
      <c r="A4611" t="str">
        <f t="shared" ref="A4611:A4674" si="72">I4611</f>
        <v/>
      </c>
      <c r="B4611" s="15">
        <v>2018</v>
      </c>
      <c r="C4611" t="s">
        <v>1251</v>
      </c>
      <c r="D4611" t="s">
        <v>520</v>
      </c>
      <c r="E4611" t="s">
        <v>520</v>
      </c>
      <c r="F4611" s="10">
        <v>1704586</v>
      </c>
      <c r="G4611" s="8">
        <v>6.0718699999999999E-5</v>
      </c>
      <c r="H4611" s="10">
        <v>84405.064870000002</v>
      </c>
      <c r="I4611" t="str">
        <f>IFERROR(VLOOKUP(D4611,'LEAID Match'!$A$2:$B$186,2,FALSE),"")</f>
        <v/>
      </c>
    </row>
    <row r="4612" spans="1:9" x14ac:dyDescent="0.2">
      <c r="A4612" t="str">
        <f t="shared" si="72"/>
        <v/>
      </c>
      <c r="B4612" s="15">
        <v>2019</v>
      </c>
      <c r="C4612" t="s">
        <v>1251</v>
      </c>
      <c r="D4612" t="s">
        <v>520</v>
      </c>
      <c r="E4612" t="s">
        <v>520</v>
      </c>
      <c r="F4612" s="10">
        <v>1740462</v>
      </c>
      <c r="G4612" s="8">
        <v>7.0279999999999998E-5</v>
      </c>
      <c r="H4612" s="10">
        <v>120895.656</v>
      </c>
      <c r="I4612" t="str">
        <f>IFERROR(VLOOKUP(D4612,'LEAID Match'!$A$2:$B$186,2,FALSE),"")</f>
        <v/>
      </c>
    </row>
    <row r="4613" spans="1:9" x14ac:dyDescent="0.2">
      <c r="A4613" t="str">
        <f t="shared" si="72"/>
        <v/>
      </c>
      <c r="B4613" s="15">
        <v>2020</v>
      </c>
      <c r="C4613" t="s">
        <v>1251</v>
      </c>
      <c r="D4613" t="s">
        <v>520</v>
      </c>
      <c r="E4613" t="s">
        <v>520</v>
      </c>
      <c r="F4613" s="10">
        <v>1733482</v>
      </c>
      <c r="G4613" s="8">
        <v>5.6668200000000001E-5</v>
      </c>
      <c r="H4613" s="10">
        <v>130280.1918</v>
      </c>
      <c r="I4613" t="str">
        <f>IFERROR(VLOOKUP(D4613,'LEAID Match'!$A$2:$B$186,2,FALSE),"")</f>
        <v/>
      </c>
    </row>
    <row r="4614" spans="1:9" x14ac:dyDescent="0.2">
      <c r="A4614" t="str">
        <f t="shared" si="72"/>
        <v/>
      </c>
      <c r="B4614" s="15">
        <v>2021</v>
      </c>
      <c r="C4614" t="s">
        <v>1251</v>
      </c>
      <c r="D4614" t="s">
        <v>520</v>
      </c>
      <c r="E4614" t="s">
        <v>520</v>
      </c>
      <c r="F4614" s="10">
        <v>1790927</v>
      </c>
      <c r="G4614" s="8">
        <v>6.2303099999999996E-5</v>
      </c>
      <c r="H4614" s="10">
        <v>134668.15065</v>
      </c>
      <c r="I4614" t="str">
        <f>IFERROR(VLOOKUP(D4614,'LEAID Match'!$A$2:$B$186,2,FALSE),"")</f>
        <v/>
      </c>
    </row>
    <row r="4615" spans="1:9" x14ac:dyDescent="0.2">
      <c r="A4615" t="str">
        <f t="shared" si="72"/>
        <v/>
      </c>
      <c r="B4615" s="15">
        <v>2022</v>
      </c>
      <c r="C4615" t="s">
        <v>1251</v>
      </c>
      <c r="D4615" t="s">
        <v>520</v>
      </c>
      <c r="E4615" t="s">
        <v>520</v>
      </c>
      <c r="F4615" s="10">
        <v>2261563</v>
      </c>
      <c r="G4615" s="8">
        <v>6.7943300000000004E-5</v>
      </c>
      <c r="H4615" s="10">
        <v>273825.08766000002</v>
      </c>
      <c r="I4615" t="str">
        <f>IFERROR(VLOOKUP(D4615,'LEAID Match'!$A$2:$B$186,2,FALSE),"")</f>
        <v/>
      </c>
    </row>
    <row r="4616" spans="1:9" x14ac:dyDescent="0.2">
      <c r="A4616" t="str">
        <f t="shared" si="72"/>
        <v/>
      </c>
      <c r="B4616" s="15">
        <v>2023</v>
      </c>
      <c r="C4616" t="s">
        <v>1251</v>
      </c>
      <c r="D4616" t="s">
        <v>520</v>
      </c>
      <c r="E4616" t="s">
        <v>520</v>
      </c>
      <c r="F4616" s="10">
        <v>1903825</v>
      </c>
      <c r="G4616" s="8">
        <v>7.4887200000000004E-5</v>
      </c>
      <c r="H4616" s="10">
        <v>179197.58087999999</v>
      </c>
      <c r="I4616" t="str">
        <f>IFERROR(VLOOKUP(D4616,'LEAID Match'!$A$2:$B$186,2,FALSE),"")</f>
        <v/>
      </c>
    </row>
    <row r="4617" spans="1:9" x14ac:dyDescent="0.2">
      <c r="A4617" t="str">
        <f t="shared" si="72"/>
        <v/>
      </c>
      <c r="B4617" s="15">
        <v>2015</v>
      </c>
      <c r="C4617" t="s">
        <v>1252</v>
      </c>
      <c r="D4617" t="s">
        <v>521</v>
      </c>
      <c r="E4617" t="s">
        <v>521</v>
      </c>
      <c r="F4617" s="10">
        <v>22894</v>
      </c>
      <c r="G4617" s="8">
        <v>1.6671000000000001E-6</v>
      </c>
      <c r="H4617" s="10">
        <v>1872.6534300000001</v>
      </c>
      <c r="I4617" t="str">
        <f>IFERROR(VLOOKUP(D4617,'LEAID Match'!$A$2:$B$186,2,FALSE),"")</f>
        <v/>
      </c>
    </row>
    <row r="4618" spans="1:9" x14ac:dyDescent="0.2">
      <c r="A4618" t="str">
        <f t="shared" si="72"/>
        <v/>
      </c>
      <c r="B4618" s="15">
        <v>2016</v>
      </c>
      <c r="C4618" t="s">
        <v>1252</v>
      </c>
      <c r="D4618" t="s">
        <v>521</v>
      </c>
      <c r="E4618" t="s">
        <v>521</v>
      </c>
      <c r="F4618" s="10">
        <v>67808</v>
      </c>
      <c r="G4618" s="8">
        <v>3.5155999999999998E-6</v>
      </c>
      <c r="H4618" s="10">
        <v>3435.7958799999997</v>
      </c>
      <c r="I4618" t="str">
        <f>IFERROR(VLOOKUP(D4618,'LEAID Match'!$A$2:$B$186,2,FALSE),"")</f>
        <v/>
      </c>
    </row>
    <row r="4619" spans="1:9" x14ac:dyDescent="0.2">
      <c r="A4619" t="str">
        <f t="shared" si="72"/>
        <v/>
      </c>
      <c r="B4619" s="15">
        <v>2017</v>
      </c>
      <c r="C4619" t="s">
        <v>1252</v>
      </c>
      <c r="D4619" t="s">
        <v>521</v>
      </c>
      <c r="E4619" t="s">
        <v>521</v>
      </c>
      <c r="F4619" s="10">
        <v>75953</v>
      </c>
      <c r="G4619" s="8">
        <v>3.2084000000000001E-6</v>
      </c>
      <c r="H4619" s="10">
        <v>3279.6264799999999</v>
      </c>
      <c r="I4619" t="str">
        <f>IFERROR(VLOOKUP(D4619,'LEAID Match'!$A$2:$B$186,2,FALSE),"")</f>
        <v/>
      </c>
    </row>
    <row r="4620" spans="1:9" x14ac:dyDescent="0.2">
      <c r="A4620" t="str">
        <f t="shared" si="72"/>
        <v/>
      </c>
      <c r="B4620" s="15">
        <v>2018</v>
      </c>
      <c r="C4620" t="s">
        <v>1252</v>
      </c>
      <c r="D4620" t="s">
        <v>521</v>
      </c>
      <c r="E4620" t="s">
        <v>957</v>
      </c>
      <c r="F4620" s="10">
        <v>101045</v>
      </c>
      <c r="G4620" s="8">
        <v>3.5993E-6</v>
      </c>
      <c r="H4620" s="10">
        <v>5003.3869299999997</v>
      </c>
      <c r="I4620" t="str">
        <f>IFERROR(VLOOKUP(D4620,'LEAID Match'!$A$2:$B$186,2,FALSE),"")</f>
        <v/>
      </c>
    </row>
    <row r="4621" spans="1:9" x14ac:dyDescent="0.2">
      <c r="A4621" t="str">
        <f t="shared" si="72"/>
        <v/>
      </c>
      <c r="B4621" s="15">
        <v>2019</v>
      </c>
      <c r="C4621" t="s">
        <v>1252</v>
      </c>
      <c r="D4621" t="s">
        <v>521</v>
      </c>
      <c r="E4621" t="s">
        <v>521</v>
      </c>
      <c r="F4621" s="10">
        <v>94641</v>
      </c>
      <c r="G4621" s="8">
        <v>3.8216E-6</v>
      </c>
      <c r="H4621" s="10">
        <v>6573.9163200000003</v>
      </c>
      <c r="I4621" t="str">
        <f>IFERROR(VLOOKUP(D4621,'LEAID Match'!$A$2:$B$186,2,FALSE),"")</f>
        <v/>
      </c>
    </row>
    <row r="4622" spans="1:9" x14ac:dyDescent="0.2">
      <c r="A4622" t="str">
        <f t="shared" si="72"/>
        <v/>
      </c>
      <c r="B4622" s="15">
        <v>2020</v>
      </c>
      <c r="C4622" t="s">
        <v>1252</v>
      </c>
      <c r="D4622" t="s">
        <v>521</v>
      </c>
      <c r="E4622" t="s">
        <v>521</v>
      </c>
      <c r="F4622" s="10">
        <v>102587</v>
      </c>
      <c r="G4622" s="8">
        <v>3.3536E-6</v>
      </c>
      <c r="H4622" s="10">
        <v>7709.9264000000003</v>
      </c>
      <c r="I4622" t="str">
        <f>IFERROR(VLOOKUP(D4622,'LEAID Match'!$A$2:$B$186,2,FALSE),"")</f>
        <v/>
      </c>
    </row>
    <row r="4623" spans="1:9" x14ac:dyDescent="0.2">
      <c r="A4623" t="str">
        <f t="shared" si="72"/>
        <v/>
      </c>
      <c r="B4623" s="15">
        <v>2021</v>
      </c>
      <c r="C4623" t="s">
        <v>1252</v>
      </c>
      <c r="D4623" t="s">
        <v>521</v>
      </c>
      <c r="E4623" t="s">
        <v>521</v>
      </c>
      <c r="F4623" s="10">
        <v>112330</v>
      </c>
      <c r="G4623" s="8">
        <v>3.9078000000000001E-6</v>
      </c>
      <c r="H4623" s="10">
        <v>8446.7096999999994</v>
      </c>
      <c r="I4623" t="str">
        <f>IFERROR(VLOOKUP(D4623,'LEAID Match'!$A$2:$B$186,2,FALSE),"")</f>
        <v/>
      </c>
    </row>
    <row r="4624" spans="1:9" x14ac:dyDescent="0.2">
      <c r="A4624" t="str">
        <f t="shared" si="72"/>
        <v/>
      </c>
      <c r="B4624" s="15">
        <v>2022</v>
      </c>
      <c r="C4624" t="s">
        <v>1252</v>
      </c>
      <c r="D4624" t="s">
        <v>521</v>
      </c>
      <c r="E4624" t="s">
        <v>521</v>
      </c>
      <c r="F4624" s="10">
        <v>194464</v>
      </c>
      <c r="G4624" s="8">
        <v>5.8421999999999997E-6</v>
      </c>
      <c r="H4624" s="10">
        <v>23545.23444</v>
      </c>
      <c r="I4624" t="str">
        <f>IFERROR(VLOOKUP(D4624,'LEAID Match'!$A$2:$B$186,2,FALSE),"")</f>
        <v/>
      </c>
    </row>
    <row r="4625" spans="1:9" x14ac:dyDescent="0.2">
      <c r="A4625" t="str">
        <f t="shared" si="72"/>
        <v/>
      </c>
      <c r="B4625" s="15">
        <v>2023</v>
      </c>
      <c r="C4625" t="s">
        <v>1252</v>
      </c>
      <c r="D4625" t="s">
        <v>521</v>
      </c>
      <c r="E4625" t="s">
        <v>521</v>
      </c>
      <c r="F4625" s="10">
        <v>233320</v>
      </c>
      <c r="G4625" s="8">
        <v>9.1777000000000002E-6</v>
      </c>
      <c r="H4625" s="10">
        <v>21961.318330000002</v>
      </c>
      <c r="I4625" t="str">
        <f>IFERROR(VLOOKUP(D4625,'LEAID Match'!$A$2:$B$186,2,FALSE),"")</f>
        <v/>
      </c>
    </row>
    <row r="4626" spans="1:9" x14ac:dyDescent="0.2">
      <c r="A4626" t="str">
        <f t="shared" si="72"/>
        <v/>
      </c>
      <c r="B4626" s="15">
        <v>2015</v>
      </c>
      <c r="C4626" t="s">
        <v>1253</v>
      </c>
      <c r="D4626" t="s">
        <v>522</v>
      </c>
      <c r="E4626" t="s">
        <v>522</v>
      </c>
      <c r="F4626" s="10">
        <v>575518</v>
      </c>
      <c r="G4626" s="8">
        <v>4.1907499999999998E-5</v>
      </c>
      <c r="H4626" s="10">
        <v>47074.694749999995</v>
      </c>
      <c r="I4626" t="str">
        <f>IFERROR(VLOOKUP(D4626,'LEAID Match'!$A$2:$B$186,2,FALSE),"")</f>
        <v/>
      </c>
    </row>
    <row r="4627" spans="1:9" x14ac:dyDescent="0.2">
      <c r="A4627" t="str">
        <f t="shared" si="72"/>
        <v/>
      </c>
      <c r="B4627" s="15">
        <v>2016</v>
      </c>
      <c r="C4627" t="s">
        <v>1253</v>
      </c>
      <c r="D4627" t="s">
        <v>522</v>
      </c>
      <c r="E4627" t="s">
        <v>522</v>
      </c>
      <c r="F4627" s="10">
        <v>786021</v>
      </c>
      <c r="G4627" s="8">
        <v>4.0751999999999999E-5</v>
      </c>
      <c r="H4627" s="10">
        <v>39826.929599999996</v>
      </c>
      <c r="I4627" t="str">
        <f>IFERROR(VLOOKUP(D4627,'LEAID Match'!$A$2:$B$186,2,FALSE),"")</f>
        <v/>
      </c>
    </row>
    <row r="4628" spans="1:9" x14ac:dyDescent="0.2">
      <c r="A4628" t="str">
        <f t="shared" si="72"/>
        <v/>
      </c>
      <c r="B4628" s="15">
        <v>2017</v>
      </c>
      <c r="C4628" t="s">
        <v>1253</v>
      </c>
      <c r="D4628" t="s">
        <v>522</v>
      </c>
      <c r="E4628" t="s">
        <v>522</v>
      </c>
      <c r="F4628" s="10">
        <v>956937</v>
      </c>
      <c r="G4628" s="8">
        <v>4.0422700000000002E-5</v>
      </c>
      <c r="H4628" s="10">
        <v>41320.083940000004</v>
      </c>
      <c r="I4628" t="str">
        <f>IFERROR(VLOOKUP(D4628,'LEAID Match'!$A$2:$B$186,2,FALSE),"")</f>
        <v/>
      </c>
    </row>
    <row r="4629" spans="1:9" x14ac:dyDescent="0.2">
      <c r="A4629" t="str">
        <f t="shared" si="72"/>
        <v/>
      </c>
      <c r="B4629" s="15">
        <v>2018</v>
      </c>
      <c r="C4629" t="s">
        <v>1253</v>
      </c>
      <c r="D4629" t="s">
        <v>522</v>
      </c>
      <c r="E4629" t="s">
        <v>522</v>
      </c>
      <c r="F4629" s="10">
        <v>1126311</v>
      </c>
      <c r="G4629" s="8">
        <v>4.0120100000000002E-5</v>
      </c>
      <c r="H4629" s="10">
        <v>55770.951010000004</v>
      </c>
      <c r="I4629" t="str">
        <f>IFERROR(VLOOKUP(D4629,'LEAID Match'!$A$2:$B$186,2,FALSE),"")</f>
        <v/>
      </c>
    </row>
    <row r="4630" spans="1:9" x14ac:dyDescent="0.2">
      <c r="A4630" t="str">
        <f t="shared" si="72"/>
        <v/>
      </c>
      <c r="B4630" s="15">
        <v>2019</v>
      </c>
      <c r="C4630" t="s">
        <v>1253</v>
      </c>
      <c r="D4630" t="s">
        <v>522</v>
      </c>
      <c r="E4630" t="s">
        <v>522</v>
      </c>
      <c r="F4630" s="10">
        <v>1065571</v>
      </c>
      <c r="G4630" s="8">
        <v>4.3027900000000002E-5</v>
      </c>
      <c r="H4630" s="10">
        <v>74016.593580000001</v>
      </c>
      <c r="I4630" t="str">
        <f>IFERROR(VLOOKUP(D4630,'LEAID Match'!$A$2:$B$186,2,FALSE),"")</f>
        <v/>
      </c>
    </row>
    <row r="4631" spans="1:9" x14ac:dyDescent="0.2">
      <c r="A4631" t="str">
        <f t="shared" si="72"/>
        <v/>
      </c>
      <c r="B4631" s="15">
        <v>2020</v>
      </c>
      <c r="C4631" t="s">
        <v>1253</v>
      </c>
      <c r="D4631" t="s">
        <v>522</v>
      </c>
      <c r="E4631" t="s">
        <v>522</v>
      </c>
      <c r="F4631" s="10">
        <v>1174455</v>
      </c>
      <c r="G4631" s="8">
        <v>3.8393399999999997E-5</v>
      </c>
      <c r="H4631" s="10">
        <v>88266.426599999992</v>
      </c>
      <c r="I4631" t="str">
        <f>IFERROR(VLOOKUP(D4631,'LEAID Match'!$A$2:$B$186,2,FALSE),"")</f>
        <v/>
      </c>
    </row>
    <row r="4632" spans="1:9" x14ac:dyDescent="0.2">
      <c r="A4632" t="str">
        <f t="shared" si="72"/>
        <v/>
      </c>
      <c r="B4632" s="15">
        <v>2021</v>
      </c>
      <c r="C4632" t="s">
        <v>1253</v>
      </c>
      <c r="D4632" t="s">
        <v>522</v>
      </c>
      <c r="E4632" t="s">
        <v>522</v>
      </c>
      <c r="F4632" s="10">
        <v>1025179</v>
      </c>
      <c r="G4632" s="8">
        <v>3.5664100000000003E-5</v>
      </c>
      <c r="H4632" s="10">
        <v>77087.952150000012</v>
      </c>
      <c r="I4632" t="str">
        <f>IFERROR(VLOOKUP(D4632,'LEAID Match'!$A$2:$B$186,2,FALSE),"")</f>
        <v/>
      </c>
    </row>
    <row r="4633" spans="1:9" x14ac:dyDescent="0.2">
      <c r="A4633" t="str">
        <f t="shared" si="72"/>
        <v/>
      </c>
      <c r="B4633" s="15">
        <v>2022</v>
      </c>
      <c r="C4633" t="s">
        <v>1253</v>
      </c>
      <c r="D4633" t="s">
        <v>522</v>
      </c>
      <c r="E4633" t="s">
        <v>522</v>
      </c>
      <c r="F4633" s="10">
        <v>1278375</v>
      </c>
      <c r="G4633" s="8">
        <v>3.8405799999999997E-5</v>
      </c>
      <c r="H4633" s="10">
        <v>154783.05515999999</v>
      </c>
      <c r="I4633" t="str">
        <f>IFERROR(VLOOKUP(D4633,'LEAID Match'!$A$2:$B$186,2,FALSE),"")</f>
        <v/>
      </c>
    </row>
    <row r="4634" spans="1:9" x14ac:dyDescent="0.2">
      <c r="A4634" t="str">
        <f t="shared" si="72"/>
        <v/>
      </c>
      <c r="B4634" s="15">
        <v>2023</v>
      </c>
      <c r="C4634" t="s">
        <v>1253</v>
      </c>
      <c r="D4634" t="s">
        <v>522</v>
      </c>
      <c r="E4634" t="s">
        <v>522</v>
      </c>
      <c r="F4634" s="10">
        <v>1083805</v>
      </c>
      <c r="G4634" s="8">
        <v>4.26316E-5</v>
      </c>
      <c r="H4634" s="10">
        <v>102013.15564</v>
      </c>
      <c r="I4634" t="str">
        <f>IFERROR(VLOOKUP(D4634,'LEAID Match'!$A$2:$B$186,2,FALSE),"")</f>
        <v/>
      </c>
    </row>
    <row r="4635" spans="1:9" x14ac:dyDescent="0.2">
      <c r="A4635" t="str">
        <f t="shared" si="72"/>
        <v/>
      </c>
      <c r="B4635" s="15">
        <v>2015</v>
      </c>
      <c r="C4635" t="s">
        <v>1254</v>
      </c>
      <c r="D4635" t="s">
        <v>523</v>
      </c>
      <c r="E4635" t="s">
        <v>523</v>
      </c>
      <c r="F4635" s="10">
        <v>73036</v>
      </c>
      <c r="G4635" s="8">
        <v>5.3183000000000004E-6</v>
      </c>
      <c r="H4635" s="10">
        <v>5974.0463900000004</v>
      </c>
      <c r="I4635" t="str">
        <f>IFERROR(VLOOKUP(D4635,'LEAID Match'!$A$2:$B$186,2,FALSE),"")</f>
        <v/>
      </c>
    </row>
    <row r="4636" spans="1:9" x14ac:dyDescent="0.2">
      <c r="A4636" t="str">
        <f t="shared" si="72"/>
        <v/>
      </c>
      <c r="B4636" s="15">
        <v>2016</v>
      </c>
      <c r="C4636" t="s">
        <v>1254</v>
      </c>
      <c r="D4636" t="s">
        <v>523</v>
      </c>
      <c r="E4636" t="s">
        <v>523</v>
      </c>
      <c r="F4636" s="10">
        <v>69460</v>
      </c>
      <c r="G4636" s="8">
        <v>3.6011999999999999E-6</v>
      </c>
      <c r="H4636" s="10">
        <v>3519.4527600000001</v>
      </c>
      <c r="I4636" t="str">
        <f>IFERROR(VLOOKUP(D4636,'LEAID Match'!$A$2:$B$186,2,FALSE),"")</f>
        <v/>
      </c>
    </row>
    <row r="4637" spans="1:9" x14ac:dyDescent="0.2">
      <c r="A4637" t="str">
        <f t="shared" si="72"/>
        <v/>
      </c>
      <c r="B4637" s="15">
        <v>2017</v>
      </c>
      <c r="C4637" t="s">
        <v>1254</v>
      </c>
      <c r="D4637" t="s">
        <v>523</v>
      </c>
      <c r="E4637" t="s">
        <v>523</v>
      </c>
      <c r="F4637" s="10">
        <v>67337</v>
      </c>
      <c r="G4637" s="8">
        <v>2.8443999999999998E-6</v>
      </c>
      <c r="H4637" s="10">
        <v>2907.5456799999997</v>
      </c>
      <c r="I4637" t="str">
        <f>IFERROR(VLOOKUP(D4637,'LEAID Match'!$A$2:$B$186,2,FALSE),"")</f>
        <v/>
      </c>
    </row>
    <row r="4638" spans="1:9" x14ac:dyDescent="0.2">
      <c r="A4638" t="str">
        <f t="shared" si="72"/>
        <v/>
      </c>
      <c r="B4638" s="15">
        <v>2018</v>
      </c>
      <c r="C4638" t="s">
        <v>1254</v>
      </c>
      <c r="D4638" t="s">
        <v>523</v>
      </c>
      <c r="E4638" t="s">
        <v>523</v>
      </c>
      <c r="F4638" s="10">
        <v>140168</v>
      </c>
      <c r="G4638" s="8">
        <v>4.9929000000000001E-6</v>
      </c>
      <c r="H4638" s="10">
        <v>6940.6302900000001</v>
      </c>
      <c r="I4638" t="str">
        <f>IFERROR(VLOOKUP(D4638,'LEAID Match'!$A$2:$B$186,2,FALSE),"")</f>
        <v/>
      </c>
    </row>
    <row r="4639" spans="1:9" x14ac:dyDescent="0.2">
      <c r="A4639" t="str">
        <f t="shared" si="72"/>
        <v/>
      </c>
      <c r="B4639" s="15">
        <v>2019</v>
      </c>
      <c r="C4639" t="s">
        <v>1254</v>
      </c>
      <c r="D4639" t="s">
        <v>523</v>
      </c>
      <c r="E4639" t="s">
        <v>523</v>
      </c>
      <c r="F4639" s="10">
        <v>112235</v>
      </c>
      <c r="G4639" s="8">
        <v>4.5321000000000002E-6</v>
      </c>
      <c r="H4639" s="10">
        <v>7796.1184200000007</v>
      </c>
      <c r="I4639" t="str">
        <f>IFERROR(VLOOKUP(D4639,'LEAID Match'!$A$2:$B$186,2,FALSE),"")</f>
        <v/>
      </c>
    </row>
    <row r="4640" spans="1:9" x14ac:dyDescent="0.2">
      <c r="A4640" t="str">
        <f t="shared" si="72"/>
        <v/>
      </c>
      <c r="B4640" s="15">
        <v>2020</v>
      </c>
      <c r="C4640" t="s">
        <v>1254</v>
      </c>
      <c r="D4640" t="s">
        <v>523</v>
      </c>
      <c r="E4640" t="s">
        <v>523</v>
      </c>
      <c r="F4640" s="10">
        <v>129394</v>
      </c>
      <c r="G4640" s="8">
        <v>4.2298999999999999E-6</v>
      </c>
      <c r="H4640" s="10">
        <v>9724.5401000000002</v>
      </c>
      <c r="I4640" t="str">
        <f>IFERROR(VLOOKUP(D4640,'LEAID Match'!$A$2:$B$186,2,FALSE),"")</f>
        <v/>
      </c>
    </row>
    <row r="4641" spans="1:9" x14ac:dyDescent="0.2">
      <c r="A4641" t="str">
        <f t="shared" si="72"/>
        <v/>
      </c>
      <c r="B4641" s="15">
        <v>2021</v>
      </c>
      <c r="C4641" t="s">
        <v>1254</v>
      </c>
      <c r="D4641" t="s">
        <v>523</v>
      </c>
      <c r="E4641" t="s">
        <v>523</v>
      </c>
      <c r="F4641" s="10">
        <v>161549</v>
      </c>
      <c r="G4641" s="8">
        <v>5.6200000000000004E-6</v>
      </c>
      <c r="H4641" s="10">
        <v>12147.630000000001</v>
      </c>
      <c r="I4641" t="str">
        <f>IFERROR(VLOOKUP(D4641,'LEAID Match'!$A$2:$B$186,2,FALSE),"")</f>
        <v/>
      </c>
    </row>
    <row r="4642" spans="1:9" x14ac:dyDescent="0.2">
      <c r="A4642" t="str">
        <f t="shared" si="72"/>
        <v/>
      </c>
      <c r="B4642" s="15">
        <v>2022</v>
      </c>
      <c r="C4642" t="s">
        <v>1254</v>
      </c>
      <c r="D4642" t="s">
        <v>523</v>
      </c>
      <c r="E4642" t="s">
        <v>523</v>
      </c>
      <c r="F4642" s="10">
        <v>181006</v>
      </c>
      <c r="G4642" s="8">
        <v>5.4379000000000001E-6</v>
      </c>
      <c r="H4642" s="10">
        <v>21915.82458</v>
      </c>
      <c r="I4642" t="str">
        <f>IFERROR(VLOOKUP(D4642,'LEAID Match'!$A$2:$B$186,2,FALSE),"")</f>
        <v/>
      </c>
    </row>
    <row r="4643" spans="1:9" x14ac:dyDescent="0.2">
      <c r="A4643" t="str">
        <f t="shared" si="72"/>
        <v/>
      </c>
      <c r="B4643" s="15">
        <v>2023</v>
      </c>
      <c r="C4643" t="s">
        <v>1254</v>
      </c>
      <c r="D4643" t="s">
        <v>523</v>
      </c>
      <c r="E4643" t="s">
        <v>523</v>
      </c>
      <c r="F4643" s="10">
        <v>83538</v>
      </c>
      <c r="G4643" s="8">
        <v>3.286E-6</v>
      </c>
      <c r="H4643" s="10">
        <v>7863.0694000000003</v>
      </c>
      <c r="I4643" t="str">
        <f>IFERROR(VLOOKUP(D4643,'LEAID Match'!$A$2:$B$186,2,FALSE),"")</f>
        <v/>
      </c>
    </row>
    <row r="4644" spans="1:9" x14ac:dyDescent="0.2">
      <c r="A4644" t="str">
        <f t="shared" si="72"/>
        <v/>
      </c>
      <c r="B4644" s="15">
        <v>2015</v>
      </c>
      <c r="C4644" t="s">
        <v>1255</v>
      </c>
      <c r="D4644" t="s">
        <v>524</v>
      </c>
      <c r="E4644" t="s">
        <v>524</v>
      </c>
      <c r="F4644" s="10">
        <v>7536</v>
      </c>
      <c r="G4644" s="8">
        <v>5.4870000000000004E-7</v>
      </c>
      <c r="H4644" s="10">
        <v>616.35471000000007</v>
      </c>
      <c r="I4644" t="str">
        <f>IFERROR(VLOOKUP(D4644,'LEAID Match'!$A$2:$B$186,2,FALSE),"")</f>
        <v/>
      </c>
    </row>
    <row r="4645" spans="1:9" x14ac:dyDescent="0.2">
      <c r="A4645" t="str">
        <f t="shared" si="72"/>
        <v/>
      </c>
      <c r="B4645" s="15">
        <v>2016</v>
      </c>
      <c r="C4645" t="s">
        <v>1255</v>
      </c>
      <c r="D4645" t="s">
        <v>524</v>
      </c>
      <c r="E4645" t="s">
        <v>524</v>
      </c>
      <c r="F4645" s="10">
        <v>9288</v>
      </c>
      <c r="G4645" s="8">
        <v>4.8149999999999996E-7</v>
      </c>
      <c r="H4645" s="10">
        <v>470.56994999999995</v>
      </c>
      <c r="I4645" t="str">
        <f>IFERROR(VLOOKUP(D4645,'LEAID Match'!$A$2:$B$186,2,FALSE),"")</f>
        <v/>
      </c>
    </row>
    <row r="4646" spans="1:9" x14ac:dyDescent="0.2">
      <c r="A4646" t="str">
        <f t="shared" si="72"/>
        <v/>
      </c>
      <c r="B4646" s="15">
        <v>2017</v>
      </c>
      <c r="C4646" t="s">
        <v>1255</v>
      </c>
      <c r="D4646" t="s">
        <v>524</v>
      </c>
      <c r="E4646" t="s">
        <v>524</v>
      </c>
      <c r="F4646" s="10">
        <v>10690</v>
      </c>
      <c r="G4646" s="8">
        <v>4.5159999999999999E-7</v>
      </c>
      <c r="H4646" s="10">
        <v>461.62551999999999</v>
      </c>
      <c r="I4646" t="str">
        <f>IFERROR(VLOOKUP(D4646,'LEAID Match'!$A$2:$B$186,2,FALSE),"")</f>
        <v/>
      </c>
    </row>
    <row r="4647" spans="1:9" x14ac:dyDescent="0.2">
      <c r="A4647" t="str">
        <f t="shared" si="72"/>
        <v/>
      </c>
      <c r="B4647" s="15">
        <v>2018</v>
      </c>
      <c r="C4647" t="s">
        <v>1255</v>
      </c>
      <c r="D4647" t="s">
        <v>524</v>
      </c>
      <c r="E4647" t="s">
        <v>524</v>
      </c>
      <c r="F4647" s="10">
        <v>12112</v>
      </c>
      <c r="G4647" s="8">
        <v>4.3140000000000001E-7</v>
      </c>
      <c r="H4647" s="10">
        <v>599.68914000000007</v>
      </c>
      <c r="I4647" t="str">
        <f>IFERROR(VLOOKUP(D4647,'LEAID Match'!$A$2:$B$186,2,FALSE),"")</f>
        <v/>
      </c>
    </row>
    <row r="4648" spans="1:9" x14ac:dyDescent="0.2">
      <c r="A4648" t="str">
        <f t="shared" si="72"/>
        <v/>
      </c>
      <c r="B4648" s="15">
        <v>2019</v>
      </c>
      <c r="C4648" t="s">
        <v>1255</v>
      </c>
      <c r="D4648" t="s">
        <v>524</v>
      </c>
      <c r="E4648" t="s">
        <v>524</v>
      </c>
      <c r="F4648" s="10">
        <v>11191</v>
      </c>
      <c r="G4648" s="8">
        <v>4.5190000000000002E-7</v>
      </c>
      <c r="H4648" s="10">
        <v>777.35838000000001</v>
      </c>
      <c r="I4648" t="str">
        <f>IFERROR(VLOOKUP(D4648,'LEAID Match'!$A$2:$B$186,2,FALSE),"")</f>
        <v/>
      </c>
    </row>
    <row r="4649" spans="1:9" x14ac:dyDescent="0.2">
      <c r="A4649" t="str">
        <f t="shared" si="72"/>
        <v/>
      </c>
      <c r="B4649" s="15">
        <v>2020</v>
      </c>
      <c r="C4649" t="s">
        <v>1255</v>
      </c>
      <c r="D4649" t="s">
        <v>524</v>
      </c>
      <c r="E4649" t="s">
        <v>524</v>
      </c>
      <c r="F4649" s="10">
        <v>13062</v>
      </c>
      <c r="G4649" s="8">
        <v>4.27E-7</v>
      </c>
      <c r="H4649" s="10">
        <v>981.673</v>
      </c>
      <c r="I4649" t="str">
        <f>IFERROR(VLOOKUP(D4649,'LEAID Match'!$A$2:$B$186,2,FALSE),"")</f>
        <v/>
      </c>
    </row>
    <row r="4650" spans="1:9" x14ac:dyDescent="0.2">
      <c r="A4650" t="str">
        <f t="shared" si="72"/>
        <v/>
      </c>
      <c r="B4650" s="15">
        <v>2021</v>
      </c>
      <c r="C4650" t="s">
        <v>1255</v>
      </c>
      <c r="D4650" t="s">
        <v>524</v>
      </c>
      <c r="E4650" t="s">
        <v>524</v>
      </c>
      <c r="F4650" s="10">
        <v>11577</v>
      </c>
      <c r="G4650" s="8">
        <v>4.0279999999999998E-7</v>
      </c>
      <c r="H4650" s="10">
        <v>870.65219999999999</v>
      </c>
      <c r="I4650" t="str">
        <f>IFERROR(VLOOKUP(D4650,'LEAID Match'!$A$2:$B$186,2,FALSE),"")</f>
        <v/>
      </c>
    </row>
    <row r="4651" spans="1:9" x14ac:dyDescent="0.2">
      <c r="A4651" t="str">
        <f t="shared" si="72"/>
        <v/>
      </c>
      <c r="B4651" s="15">
        <v>2022</v>
      </c>
      <c r="C4651" t="s">
        <v>1255</v>
      </c>
      <c r="D4651" t="s">
        <v>524</v>
      </c>
      <c r="E4651" t="s">
        <v>524</v>
      </c>
      <c r="F4651" s="10">
        <v>11822</v>
      </c>
      <c r="G4651" s="8">
        <v>3.552E-7</v>
      </c>
      <c r="H4651" s="10">
        <v>1431.5270399999999</v>
      </c>
      <c r="I4651" t="str">
        <f>IFERROR(VLOOKUP(D4651,'LEAID Match'!$A$2:$B$186,2,FALSE),"")</f>
        <v/>
      </c>
    </row>
    <row r="4652" spans="1:9" x14ac:dyDescent="0.2">
      <c r="A4652" t="str">
        <f t="shared" si="72"/>
        <v/>
      </c>
      <c r="B4652" s="15">
        <v>2023</v>
      </c>
      <c r="C4652" t="s">
        <v>1255</v>
      </c>
      <c r="D4652" t="s">
        <v>524</v>
      </c>
      <c r="E4652" t="s">
        <v>524</v>
      </c>
      <c r="F4652" s="10" t="s">
        <v>29</v>
      </c>
      <c r="G4652" s="8">
        <v>0</v>
      </c>
      <c r="H4652" s="10">
        <v>0</v>
      </c>
      <c r="I4652" t="str">
        <f>IFERROR(VLOOKUP(D4652,'LEAID Match'!$A$2:$B$186,2,FALSE),"")</f>
        <v/>
      </c>
    </row>
    <row r="4653" spans="1:9" x14ac:dyDescent="0.2">
      <c r="A4653" t="str">
        <f t="shared" si="72"/>
        <v/>
      </c>
      <c r="B4653" s="15">
        <v>2015</v>
      </c>
      <c r="C4653" t="s">
        <v>1256</v>
      </c>
      <c r="D4653" t="s">
        <v>987</v>
      </c>
      <c r="E4653" t="s">
        <v>525</v>
      </c>
      <c r="F4653" s="10">
        <v>1017925</v>
      </c>
      <c r="G4653" s="8">
        <v>7.4122200000000007E-5</v>
      </c>
      <c r="H4653" s="10">
        <v>83261.467260000005</v>
      </c>
      <c r="I4653" t="str">
        <f>IFERROR(VLOOKUP(D4653,'LEAID Match'!$A$2:$B$186,2,FALSE),"")</f>
        <v/>
      </c>
    </row>
    <row r="4654" spans="1:9" x14ac:dyDescent="0.2">
      <c r="A4654" t="str">
        <f t="shared" si="72"/>
        <v/>
      </c>
      <c r="B4654" s="15">
        <v>2016</v>
      </c>
      <c r="C4654" t="s">
        <v>1256</v>
      </c>
      <c r="D4654" t="s">
        <v>987</v>
      </c>
      <c r="E4654" t="s">
        <v>525</v>
      </c>
      <c r="F4654" s="10">
        <v>1206062</v>
      </c>
      <c r="G4654" s="8">
        <v>6.2529500000000005E-5</v>
      </c>
      <c r="H4654" s="10">
        <v>61110.080350000004</v>
      </c>
      <c r="I4654" t="str">
        <f>IFERROR(VLOOKUP(D4654,'LEAID Match'!$A$2:$B$186,2,FALSE),"")</f>
        <v/>
      </c>
    </row>
    <row r="4655" spans="1:9" x14ac:dyDescent="0.2">
      <c r="A4655" t="str">
        <f t="shared" si="72"/>
        <v/>
      </c>
      <c r="B4655" s="15">
        <v>2017</v>
      </c>
      <c r="C4655" t="s">
        <v>1256</v>
      </c>
      <c r="D4655" t="s">
        <v>987</v>
      </c>
      <c r="E4655" t="s">
        <v>525</v>
      </c>
      <c r="F4655" s="10">
        <v>1337485</v>
      </c>
      <c r="G4655" s="8">
        <v>5.6497699999999999E-5</v>
      </c>
      <c r="H4655" s="10">
        <v>57751.948940000002</v>
      </c>
      <c r="I4655" t="str">
        <f>IFERROR(VLOOKUP(D4655,'LEAID Match'!$A$2:$B$186,2,FALSE),"")</f>
        <v/>
      </c>
    </row>
    <row r="4656" spans="1:9" x14ac:dyDescent="0.2">
      <c r="A4656" t="str">
        <f t="shared" si="72"/>
        <v/>
      </c>
      <c r="B4656" s="15">
        <v>2018</v>
      </c>
      <c r="C4656" t="s">
        <v>1256</v>
      </c>
      <c r="D4656" t="s">
        <v>987</v>
      </c>
      <c r="E4656" t="s">
        <v>525</v>
      </c>
      <c r="F4656" s="10">
        <v>2145603</v>
      </c>
      <c r="G4656" s="8">
        <v>7.6427999999999994E-5</v>
      </c>
      <c r="H4656" s="10">
        <v>106242.56279999999</v>
      </c>
      <c r="I4656" t="str">
        <f>IFERROR(VLOOKUP(D4656,'LEAID Match'!$A$2:$B$186,2,FALSE),"")</f>
        <v/>
      </c>
    </row>
    <row r="4657" spans="1:9" x14ac:dyDescent="0.2">
      <c r="A4657" t="str">
        <f t="shared" si="72"/>
        <v/>
      </c>
      <c r="B4657" s="15">
        <v>2019</v>
      </c>
      <c r="C4657" t="s">
        <v>1256</v>
      </c>
      <c r="D4657" t="s">
        <v>987</v>
      </c>
      <c r="E4657" t="s">
        <v>987</v>
      </c>
      <c r="F4657" s="10">
        <v>2002266</v>
      </c>
      <c r="G4657" s="8">
        <v>8.0851699999999997E-5</v>
      </c>
      <c r="H4657" s="10">
        <v>139081.09433999998</v>
      </c>
      <c r="I4657" t="str">
        <f>IFERROR(VLOOKUP(D4657,'LEAID Match'!$A$2:$B$186,2,FALSE),"")</f>
        <v/>
      </c>
    </row>
    <row r="4658" spans="1:9" x14ac:dyDescent="0.2">
      <c r="A4658" t="str">
        <f t="shared" si="72"/>
        <v/>
      </c>
      <c r="B4658" s="15">
        <v>2020</v>
      </c>
      <c r="C4658" t="s">
        <v>1256</v>
      </c>
      <c r="D4658" t="s">
        <v>987</v>
      </c>
      <c r="E4658" t="s">
        <v>987</v>
      </c>
      <c r="F4658" s="10">
        <v>2296116</v>
      </c>
      <c r="G4658" s="8">
        <v>7.5060899999999998E-5</v>
      </c>
      <c r="H4658" s="10">
        <v>172565.0091</v>
      </c>
      <c r="I4658" t="str">
        <f>IFERROR(VLOOKUP(D4658,'LEAID Match'!$A$2:$B$186,2,FALSE),"")</f>
        <v/>
      </c>
    </row>
    <row r="4659" spans="1:9" x14ac:dyDescent="0.2">
      <c r="A4659" t="str">
        <f t="shared" si="72"/>
        <v/>
      </c>
      <c r="B4659" s="15">
        <v>2021</v>
      </c>
      <c r="C4659" t="s">
        <v>1256</v>
      </c>
      <c r="D4659" t="s">
        <v>987</v>
      </c>
      <c r="E4659" t="s">
        <v>987</v>
      </c>
      <c r="F4659" s="10">
        <v>2440202</v>
      </c>
      <c r="G4659" s="8">
        <v>8.4890199999999996E-5</v>
      </c>
      <c r="H4659" s="10">
        <v>183490.1673</v>
      </c>
      <c r="I4659" t="str">
        <f>IFERROR(VLOOKUP(D4659,'LEAID Match'!$A$2:$B$186,2,FALSE),"")</f>
        <v/>
      </c>
    </row>
    <row r="4660" spans="1:9" x14ac:dyDescent="0.2">
      <c r="A4660" t="str">
        <f t="shared" si="72"/>
        <v/>
      </c>
      <c r="B4660" s="15">
        <v>2022</v>
      </c>
      <c r="C4660" t="s">
        <v>1256</v>
      </c>
      <c r="D4660" t="s">
        <v>987</v>
      </c>
      <c r="E4660" t="s">
        <v>987</v>
      </c>
      <c r="F4660" s="10">
        <v>2823194</v>
      </c>
      <c r="G4660" s="8">
        <v>8.4816199999999996E-5</v>
      </c>
      <c r="H4660" s="10">
        <v>341826.24923999998</v>
      </c>
      <c r="I4660" t="str">
        <f>IFERROR(VLOOKUP(D4660,'LEAID Match'!$A$2:$B$186,2,FALSE),"")</f>
        <v/>
      </c>
    </row>
    <row r="4661" spans="1:9" x14ac:dyDescent="0.2">
      <c r="A4661" t="str">
        <f t="shared" si="72"/>
        <v/>
      </c>
      <c r="B4661" s="15">
        <v>2023</v>
      </c>
      <c r="C4661" t="s">
        <v>1256</v>
      </c>
      <c r="D4661" t="s">
        <v>987</v>
      </c>
      <c r="E4661" t="s">
        <v>987</v>
      </c>
      <c r="F4661" s="10">
        <v>2285895</v>
      </c>
      <c r="G4661" s="8">
        <v>8.9915999999999998E-5</v>
      </c>
      <c r="H4661" s="10">
        <v>215159.9964</v>
      </c>
      <c r="I4661" t="str">
        <f>IFERROR(VLOOKUP(D4661,'LEAID Match'!$A$2:$B$186,2,FALSE),"")</f>
        <v/>
      </c>
    </row>
    <row r="4662" spans="1:9" x14ac:dyDescent="0.2">
      <c r="A4662" t="str">
        <f t="shared" si="72"/>
        <v/>
      </c>
      <c r="B4662" s="15">
        <v>2015</v>
      </c>
      <c r="C4662" t="s">
        <v>1257</v>
      </c>
      <c r="D4662" t="s">
        <v>526</v>
      </c>
      <c r="E4662" t="s">
        <v>526</v>
      </c>
      <c r="F4662" s="10">
        <v>281536</v>
      </c>
      <c r="G4662" s="8">
        <v>2.0500600000000002E-5</v>
      </c>
      <c r="H4662" s="10">
        <v>23028.323980000001</v>
      </c>
      <c r="I4662" t="str">
        <f>IFERROR(VLOOKUP(D4662,'LEAID Match'!$A$2:$B$186,2,FALSE),"")</f>
        <v/>
      </c>
    </row>
    <row r="4663" spans="1:9" x14ac:dyDescent="0.2">
      <c r="A4663" t="str">
        <f t="shared" si="72"/>
        <v/>
      </c>
      <c r="B4663" s="15">
        <v>2016</v>
      </c>
      <c r="C4663" t="s">
        <v>1257</v>
      </c>
      <c r="D4663" t="s">
        <v>526</v>
      </c>
      <c r="E4663" t="s">
        <v>526</v>
      </c>
      <c r="F4663" s="10">
        <v>444849</v>
      </c>
      <c r="G4663" s="8">
        <v>2.3063600000000001E-5</v>
      </c>
      <c r="H4663" s="10">
        <v>22540.056280000001</v>
      </c>
      <c r="I4663" t="str">
        <f>IFERROR(VLOOKUP(D4663,'LEAID Match'!$A$2:$B$186,2,FALSE),"")</f>
        <v/>
      </c>
    </row>
    <row r="4664" spans="1:9" x14ac:dyDescent="0.2">
      <c r="A4664" t="str">
        <f t="shared" si="72"/>
        <v/>
      </c>
      <c r="B4664" s="15">
        <v>2017</v>
      </c>
      <c r="C4664" t="s">
        <v>1257</v>
      </c>
      <c r="D4664" t="s">
        <v>526</v>
      </c>
      <c r="E4664" t="s">
        <v>526</v>
      </c>
      <c r="F4664" s="10">
        <v>854010</v>
      </c>
      <c r="G4664" s="8">
        <v>3.6074900000000003E-5</v>
      </c>
      <c r="H4664" s="10">
        <v>36875.762780000005</v>
      </c>
      <c r="I4664" t="str">
        <f>IFERROR(VLOOKUP(D4664,'LEAID Match'!$A$2:$B$186,2,FALSE),"")</f>
        <v/>
      </c>
    </row>
    <row r="4665" spans="1:9" x14ac:dyDescent="0.2">
      <c r="A4665" t="str">
        <f t="shared" si="72"/>
        <v/>
      </c>
      <c r="B4665" s="15">
        <v>2018</v>
      </c>
      <c r="C4665" t="s">
        <v>1257</v>
      </c>
      <c r="D4665" t="s">
        <v>526</v>
      </c>
      <c r="E4665" t="s">
        <v>526</v>
      </c>
      <c r="F4665" s="10">
        <v>950163</v>
      </c>
      <c r="G4665" s="8">
        <v>3.38455E-5</v>
      </c>
      <c r="H4665" s="10">
        <v>47048.629549999998</v>
      </c>
      <c r="I4665" t="str">
        <f>IFERROR(VLOOKUP(D4665,'LEAID Match'!$A$2:$B$186,2,FALSE),"")</f>
        <v/>
      </c>
    </row>
    <row r="4666" spans="1:9" x14ac:dyDescent="0.2">
      <c r="A4666" t="str">
        <f t="shared" si="72"/>
        <v/>
      </c>
      <c r="B4666" s="15">
        <v>2019</v>
      </c>
      <c r="C4666" t="s">
        <v>1257</v>
      </c>
      <c r="D4666" t="s">
        <v>526</v>
      </c>
      <c r="E4666" t="s">
        <v>526</v>
      </c>
      <c r="F4666" s="10">
        <v>961249</v>
      </c>
      <c r="G4666" s="8">
        <v>3.8815300000000001E-5</v>
      </c>
      <c r="H4666" s="10">
        <v>66770.079060000004</v>
      </c>
      <c r="I4666" t="str">
        <f>IFERROR(VLOOKUP(D4666,'LEAID Match'!$A$2:$B$186,2,FALSE),"")</f>
        <v/>
      </c>
    </row>
    <row r="4667" spans="1:9" x14ac:dyDescent="0.2">
      <c r="A4667" t="str">
        <f t="shared" si="72"/>
        <v/>
      </c>
      <c r="B4667" s="15">
        <v>2020</v>
      </c>
      <c r="C4667" t="s">
        <v>1257</v>
      </c>
      <c r="D4667" t="s">
        <v>526</v>
      </c>
      <c r="E4667" t="s">
        <v>526</v>
      </c>
      <c r="F4667" s="10">
        <v>1002048</v>
      </c>
      <c r="G4667" s="8">
        <v>3.2757299999999999E-5</v>
      </c>
      <c r="H4667" s="10">
        <v>75309.032699999996</v>
      </c>
      <c r="I4667" t="str">
        <f>IFERROR(VLOOKUP(D4667,'LEAID Match'!$A$2:$B$186,2,FALSE),"")</f>
        <v/>
      </c>
    </row>
    <row r="4668" spans="1:9" x14ac:dyDescent="0.2">
      <c r="A4668" t="str">
        <f t="shared" si="72"/>
        <v/>
      </c>
      <c r="B4668" s="15">
        <v>2021</v>
      </c>
      <c r="C4668" t="s">
        <v>1257</v>
      </c>
      <c r="D4668" t="s">
        <v>526</v>
      </c>
      <c r="E4668" t="s">
        <v>526</v>
      </c>
      <c r="F4668" s="10">
        <v>1348031</v>
      </c>
      <c r="G4668" s="8">
        <v>4.6895599999999999E-5</v>
      </c>
      <c r="H4668" s="10">
        <v>101364.8394</v>
      </c>
      <c r="I4668" t="str">
        <f>IFERROR(VLOOKUP(D4668,'LEAID Match'!$A$2:$B$186,2,FALSE),"")</f>
        <v/>
      </c>
    </row>
    <row r="4669" spans="1:9" x14ac:dyDescent="0.2">
      <c r="A4669" t="str">
        <f t="shared" si="72"/>
        <v/>
      </c>
      <c r="B4669" s="15">
        <v>2022</v>
      </c>
      <c r="C4669" t="s">
        <v>1257</v>
      </c>
      <c r="D4669" t="s">
        <v>526</v>
      </c>
      <c r="E4669" t="s">
        <v>526</v>
      </c>
      <c r="F4669" s="10">
        <v>1850978</v>
      </c>
      <c r="G4669" s="8">
        <v>5.5608300000000001E-5</v>
      </c>
      <c r="H4669" s="10">
        <v>224112.57066</v>
      </c>
      <c r="I4669" t="str">
        <f>IFERROR(VLOOKUP(D4669,'LEAID Match'!$A$2:$B$186,2,FALSE),"")</f>
        <v/>
      </c>
    </row>
    <row r="4670" spans="1:9" x14ac:dyDescent="0.2">
      <c r="A4670" t="str">
        <f t="shared" si="72"/>
        <v/>
      </c>
      <c r="B4670" s="15">
        <v>2023</v>
      </c>
      <c r="C4670" t="s">
        <v>1257</v>
      </c>
      <c r="D4670" t="s">
        <v>526</v>
      </c>
      <c r="E4670" t="s">
        <v>526</v>
      </c>
      <c r="F4670" s="10">
        <v>1678553</v>
      </c>
      <c r="G4670" s="8">
        <v>6.6026100000000001E-5</v>
      </c>
      <c r="H4670" s="10">
        <v>157993.85469000001</v>
      </c>
      <c r="I4670" t="str">
        <f>IFERROR(VLOOKUP(D4670,'LEAID Match'!$A$2:$B$186,2,FALSE),"")</f>
        <v/>
      </c>
    </row>
    <row r="4671" spans="1:9" x14ac:dyDescent="0.2">
      <c r="A4671" t="str">
        <f t="shared" si="72"/>
        <v/>
      </c>
      <c r="B4671" s="15">
        <v>2015</v>
      </c>
      <c r="C4671" t="s">
        <v>1258</v>
      </c>
      <c r="D4671" t="s">
        <v>527</v>
      </c>
      <c r="E4671" t="s">
        <v>527</v>
      </c>
      <c r="F4671" s="10">
        <v>114142</v>
      </c>
      <c r="G4671" s="8">
        <v>8.3115E-6</v>
      </c>
      <c r="H4671" s="10">
        <v>9336.3079500000003</v>
      </c>
      <c r="I4671" t="str">
        <f>IFERROR(VLOOKUP(D4671,'LEAID Match'!$A$2:$B$186,2,FALSE),"")</f>
        <v/>
      </c>
    </row>
    <row r="4672" spans="1:9" x14ac:dyDescent="0.2">
      <c r="A4672" t="str">
        <f t="shared" si="72"/>
        <v/>
      </c>
      <c r="B4672" s="15">
        <v>2016</v>
      </c>
      <c r="C4672" t="s">
        <v>1258</v>
      </c>
      <c r="D4672" t="s">
        <v>527</v>
      </c>
      <c r="E4672" t="s">
        <v>527</v>
      </c>
      <c r="F4672" s="10">
        <v>131178</v>
      </c>
      <c r="G4672" s="8">
        <v>6.8011E-6</v>
      </c>
      <c r="H4672" s="10">
        <v>6646.7150300000003</v>
      </c>
      <c r="I4672" t="str">
        <f>IFERROR(VLOOKUP(D4672,'LEAID Match'!$A$2:$B$186,2,FALSE),"")</f>
        <v/>
      </c>
    </row>
    <row r="4673" spans="1:9" x14ac:dyDescent="0.2">
      <c r="A4673" t="str">
        <f t="shared" si="72"/>
        <v/>
      </c>
      <c r="B4673" s="15">
        <v>2017</v>
      </c>
      <c r="C4673" t="s">
        <v>1258</v>
      </c>
      <c r="D4673" t="s">
        <v>527</v>
      </c>
      <c r="E4673" t="s">
        <v>527</v>
      </c>
      <c r="F4673" s="10">
        <v>145359</v>
      </c>
      <c r="G4673" s="8">
        <v>6.1402000000000001E-6</v>
      </c>
      <c r="H4673" s="10">
        <v>6276.5124400000004</v>
      </c>
      <c r="I4673" t="str">
        <f>IFERROR(VLOOKUP(D4673,'LEAID Match'!$A$2:$B$186,2,FALSE),"")</f>
        <v/>
      </c>
    </row>
    <row r="4674" spans="1:9" x14ac:dyDescent="0.2">
      <c r="A4674" t="str">
        <f t="shared" si="72"/>
        <v/>
      </c>
      <c r="B4674" s="15">
        <v>2018</v>
      </c>
      <c r="C4674" t="s">
        <v>1258</v>
      </c>
      <c r="D4674" t="s">
        <v>527</v>
      </c>
      <c r="E4674" t="s">
        <v>527</v>
      </c>
      <c r="F4674" s="10">
        <v>183872</v>
      </c>
      <c r="G4674" s="8">
        <v>6.5497000000000002E-6</v>
      </c>
      <c r="H4674" s="10">
        <v>9104.7379700000001</v>
      </c>
      <c r="I4674" t="str">
        <f>IFERROR(VLOOKUP(D4674,'LEAID Match'!$A$2:$B$186,2,FALSE),"")</f>
        <v/>
      </c>
    </row>
    <row r="4675" spans="1:9" x14ac:dyDescent="0.2">
      <c r="A4675" t="str">
        <f t="shared" ref="A4675:A4738" si="73">I4675</f>
        <v/>
      </c>
      <c r="B4675" s="15">
        <v>2019</v>
      </c>
      <c r="C4675" t="s">
        <v>1258</v>
      </c>
      <c r="D4675" t="s">
        <v>527</v>
      </c>
      <c r="E4675" t="s">
        <v>527</v>
      </c>
      <c r="F4675" s="10">
        <v>185497</v>
      </c>
      <c r="G4675" s="8">
        <v>7.4904000000000003E-6</v>
      </c>
      <c r="H4675" s="10">
        <v>12884.986080000001</v>
      </c>
      <c r="I4675" t="str">
        <f>IFERROR(VLOOKUP(D4675,'LEAID Match'!$A$2:$B$186,2,FALSE),"")</f>
        <v/>
      </c>
    </row>
    <row r="4676" spans="1:9" x14ac:dyDescent="0.2">
      <c r="A4676" t="str">
        <f t="shared" si="73"/>
        <v/>
      </c>
      <c r="B4676" s="15">
        <v>2020</v>
      </c>
      <c r="C4676" t="s">
        <v>1258</v>
      </c>
      <c r="D4676" t="s">
        <v>527</v>
      </c>
      <c r="E4676" t="s">
        <v>527</v>
      </c>
      <c r="F4676" s="10">
        <v>224933</v>
      </c>
      <c r="G4676" s="8">
        <v>7.3531E-6</v>
      </c>
      <c r="H4676" s="10">
        <v>16904.776900000001</v>
      </c>
      <c r="I4676" t="str">
        <f>IFERROR(VLOOKUP(D4676,'LEAID Match'!$A$2:$B$186,2,FALSE),"")</f>
        <v/>
      </c>
    </row>
    <row r="4677" spans="1:9" x14ac:dyDescent="0.2">
      <c r="A4677" t="str">
        <f t="shared" si="73"/>
        <v/>
      </c>
      <c r="B4677" s="15">
        <v>2021</v>
      </c>
      <c r="C4677" t="s">
        <v>1258</v>
      </c>
      <c r="D4677" t="s">
        <v>527</v>
      </c>
      <c r="E4677" t="s">
        <v>527</v>
      </c>
      <c r="F4677" s="10">
        <v>233429</v>
      </c>
      <c r="G4677" s="8">
        <v>8.1205999999999998E-6</v>
      </c>
      <c r="H4677" s="10">
        <v>17552.676899999999</v>
      </c>
      <c r="I4677" t="str">
        <f>IFERROR(VLOOKUP(D4677,'LEAID Match'!$A$2:$B$186,2,FALSE),"")</f>
        <v/>
      </c>
    </row>
    <row r="4678" spans="1:9" x14ac:dyDescent="0.2">
      <c r="A4678" t="str">
        <f t="shared" si="73"/>
        <v/>
      </c>
      <c r="B4678" s="15">
        <v>2022</v>
      </c>
      <c r="C4678" t="s">
        <v>1258</v>
      </c>
      <c r="D4678" t="s">
        <v>527</v>
      </c>
      <c r="E4678" t="s">
        <v>527</v>
      </c>
      <c r="F4678" s="10">
        <v>278958</v>
      </c>
      <c r="G4678" s="8">
        <v>8.3806000000000007E-6</v>
      </c>
      <c r="H4678" s="10">
        <v>33775.494120000003</v>
      </c>
      <c r="I4678" t="str">
        <f>IFERROR(VLOOKUP(D4678,'LEAID Match'!$A$2:$B$186,2,FALSE),"")</f>
        <v/>
      </c>
    </row>
    <row r="4679" spans="1:9" x14ac:dyDescent="0.2">
      <c r="A4679" t="str">
        <f t="shared" si="73"/>
        <v/>
      </c>
      <c r="B4679" s="15">
        <v>2023</v>
      </c>
      <c r="C4679" t="s">
        <v>1258</v>
      </c>
      <c r="D4679" t="s">
        <v>527</v>
      </c>
      <c r="E4679" t="s">
        <v>527</v>
      </c>
      <c r="F4679" s="10">
        <v>256266</v>
      </c>
      <c r="G4679" s="8">
        <v>1.0080300000000001E-5</v>
      </c>
      <c r="H4679" s="10">
        <v>24121.149870000001</v>
      </c>
      <c r="I4679" t="str">
        <f>IFERROR(VLOOKUP(D4679,'LEAID Match'!$A$2:$B$186,2,FALSE),"")</f>
        <v/>
      </c>
    </row>
    <row r="4680" spans="1:9" x14ac:dyDescent="0.2">
      <c r="A4680" t="str">
        <f t="shared" si="73"/>
        <v/>
      </c>
      <c r="B4680" s="15">
        <v>2015</v>
      </c>
      <c r="C4680" t="s">
        <v>1259</v>
      </c>
      <c r="D4680" t="s">
        <v>528</v>
      </c>
      <c r="E4680" t="s">
        <v>528</v>
      </c>
      <c r="F4680" s="10">
        <v>6295</v>
      </c>
      <c r="G4680" s="8">
        <v>4.5839999999999998E-7</v>
      </c>
      <c r="H4680" s="10">
        <v>514.92071999999996</v>
      </c>
      <c r="I4680" t="str">
        <f>IFERROR(VLOOKUP(D4680,'LEAID Match'!$A$2:$B$186,2,FALSE),"")</f>
        <v/>
      </c>
    </row>
    <row r="4681" spans="1:9" x14ac:dyDescent="0.2">
      <c r="A4681" t="str">
        <f t="shared" si="73"/>
        <v/>
      </c>
      <c r="B4681" s="15">
        <v>2016</v>
      </c>
      <c r="C4681" t="s">
        <v>1259</v>
      </c>
      <c r="D4681" t="s">
        <v>528</v>
      </c>
      <c r="E4681" t="s">
        <v>528</v>
      </c>
      <c r="F4681" s="10">
        <v>7335</v>
      </c>
      <c r="G4681" s="8">
        <v>3.8029999999999998E-7</v>
      </c>
      <c r="H4681" s="10">
        <v>371.66719000000001</v>
      </c>
      <c r="I4681" t="str">
        <f>IFERROR(VLOOKUP(D4681,'LEAID Match'!$A$2:$B$186,2,FALSE),"")</f>
        <v/>
      </c>
    </row>
    <row r="4682" spans="1:9" x14ac:dyDescent="0.2">
      <c r="A4682" t="str">
        <f t="shared" si="73"/>
        <v/>
      </c>
      <c r="B4682" s="15">
        <v>2017</v>
      </c>
      <c r="C4682" t="s">
        <v>1259</v>
      </c>
      <c r="D4682" t="s">
        <v>528</v>
      </c>
      <c r="E4682" t="s">
        <v>528</v>
      </c>
      <c r="F4682" s="10">
        <v>7965</v>
      </c>
      <c r="G4682" s="8">
        <v>3.3649999999999998E-7</v>
      </c>
      <c r="H4682" s="10">
        <v>343.97029999999995</v>
      </c>
      <c r="I4682" t="str">
        <f>IFERROR(VLOOKUP(D4682,'LEAID Match'!$A$2:$B$186,2,FALSE),"")</f>
        <v/>
      </c>
    </row>
    <row r="4683" spans="1:9" x14ac:dyDescent="0.2">
      <c r="A4683" t="str">
        <f t="shared" si="73"/>
        <v/>
      </c>
      <c r="B4683" s="15">
        <v>2018</v>
      </c>
      <c r="C4683" t="s">
        <v>1259</v>
      </c>
      <c r="D4683" t="s">
        <v>528</v>
      </c>
      <c r="E4683" t="s">
        <v>528</v>
      </c>
      <c r="F4683" s="10">
        <v>8765</v>
      </c>
      <c r="G4683" s="8">
        <v>3.122E-7</v>
      </c>
      <c r="H4683" s="10">
        <v>433.98921999999999</v>
      </c>
      <c r="I4683" t="str">
        <f>IFERROR(VLOOKUP(D4683,'LEAID Match'!$A$2:$B$186,2,FALSE),"")</f>
        <v/>
      </c>
    </row>
    <row r="4684" spans="1:9" x14ac:dyDescent="0.2">
      <c r="A4684" t="str">
        <f t="shared" si="73"/>
        <v/>
      </c>
      <c r="B4684" s="15">
        <v>2019</v>
      </c>
      <c r="C4684" t="s">
        <v>1259</v>
      </c>
      <c r="D4684" t="s">
        <v>528</v>
      </c>
      <c r="E4684" t="s">
        <v>528</v>
      </c>
      <c r="F4684" s="10">
        <v>8887</v>
      </c>
      <c r="G4684" s="8">
        <v>3.5890000000000002E-7</v>
      </c>
      <c r="H4684" s="10">
        <v>617.37977999999998</v>
      </c>
      <c r="I4684" t="str">
        <f>IFERROR(VLOOKUP(D4684,'LEAID Match'!$A$2:$B$186,2,FALSE),"")</f>
        <v/>
      </c>
    </row>
    <row r="4685" spans="1:9" x14ac:dyDescent="0.2">
      <c r="A4685" t="str">
        <f t="shared" si="73"/>
        <v/>
      </c>
      <c r="B4685" s="15">
        <v>2020</v>
      </c>
      <c r="C4685" t="s">
        <v>1259</v>
      </c>
      <c r="D4685" t="s">
        <v>528</v>
      </c>
      <c r="E4685" t="s">
        <v>528</v>
      </c>
      <c r="F4685" s="10">
        <v>9646</v>
      </c>
      <c r="G4685" s="8">
        <v>3.1530000000000002E-7</v>
      </c>
      <c r="H4685" s="10">
        <v>724.87470000000008</v>
      </c>
      <c r="I4685" t="str">
        <f>IFERROR(VLOOKUP(D4685,'LEAID Match'!$A$2:$B$186,2,FALSE),"")</f>
        <v/>
      </c>
    </row>
    <row r="4686" spans="1:9" x14ac:dyDescent="0.2">
      <c r="A4686" t="str">
        <f t="shared" si="73"/>
        <v/>
      </c>
      <c r="B4686" s="15">
        <v>2021</v>
      </c>
      <c r="C4686" t="s">
        <v>1259</v>
      </c>
      <c r="D4686" t="s">
        <v>528</v>
      </c>
      <c r="E4686" t="s">
        <v>528</v>
      </c>
      <c r="F4686" s="10">
        <v>10092</v>
      </c>
      <c r="G4686" s="8">
        <v>3.5110000000000001E-7</v>
      </c>
      <c r="H4686" s="10">
        <v>758.90264999999999</v>
      </c>
      <c r="I4686" t="str">
        <f>IFERROR(VLOOKUP(D4686,'LEAID Match'!$A$2:$B$186,2,FALSE),"")</f>
        <v/>
      </c>
    </row>
    <row r="4687" spans="1:9" x14ac:dyDescent="0.2">
      <c r="A4687" t="str">
        <f t="shared" si="73"/>
        <v/>
      </c>
      <c r="B4687" s="15">
        <v>2022</v>
      </c>
      <c r="C4687" t="s">
        <v>1259</v>
      </c>
      <c r="D4687" t="s">
        <v>528</v>
      </c>
      <c r="E4687" t="s">
        <v>528</v>
      </c>
      <c r="F4687" s="10">
        <v>10951</v>
      </c>
      <c r="G4687" s="8">
        <v>3.2899999999999999E-7</v>
      </c>
      <c r="H4687" s="10">
        <v>1325.9358</v>
      </c>
      <c r="I4687" t="str">
        <f>IFERROR(VLOOKUP(D4687,'LEAID Match'!$A$2:$B$186,2,FALSE),"")</f>
        <v/>
      </c>
    </row>
    <row r="4688" spans="1:9" x14ac:dyDescent="0.2">
      <c r="A4688" t="str">
        <f t="shared" si="73"/>
        <v/>
      </c>
      <c r="B4688" s="15">
        <v>2023</v>
      </c>
      <c r="C4688" t="s">
        <v>1259</v>
      </c>
      <c r="D4688" t="s">
        <v>528</v>
      </c>
      <c r="E4688" t="s">
        <v>528</v>
      </c>
      <c r="F4688" s="10">
        <v>11439</v>
      </c>
      <c r="G4688" s="8">
        <v>4.4999999999999998E-7</v>
      </c>
      <c r="H4688" s="10">
        <v>1076.8050000000001</v>
      </c>
      <c r="I4688" t="str">
        <f>IFERROR(VLOOKUP(D4688,'LEAID Match'!$A$2:$B$186,2,FALSE),"")</f>
        <v/>
      </c>
    </row>
    <row r="4689" spans="1:9" x14ac:dyDescent="0.2">
      <c r="A4689" t="str">
        <f t="shared" si="73"/>
        <v/>
      </c>
      <c r="B4689" s="15">
        <v>2015</v>
      </c>
      <c r="C4689" t="s">
        <v>1260</v>
      </c>
      <c r="D4689" t="s">
        <v>529</v>
      </c>
      <c r="E4689" t="s">
        <v>529</v>
      </c>
      <c r="F4689" s="10">
        <v>58949</v>
      </c>
      <c r="G4689" s="8">
        <v>4.2925E-6</v>
      </c>
      <c r="H4689" s="10">
        <v>4821.7652500000004</v>
      </c>
      <c r="I4689" t="str">
        <f>IFERROR(VLOOKUP(D4689,'LEAID Match'!$A$2:$B$186,2,FALSE),"")</f>
        <v/>
      </c>
    </row>
    <row r="4690" spans="1:9" x14ac:dyDescent="0.2">
      <c r="A4690" t="str">
        <f t="shared" si="73"/>
        <v/>
      </c>
      <c r="B4690" s="15">
        <v>2016</v>
      </c>
      <c r="C4690" t="s">
        <v>1260</v>
      </c>
      <c r="D4690" t="s">
        <v>529</v>
      </c>
      <c r="E4690" t="s">
        <v>529</v>
      </c>
      <c r="F4690" s="10">
        <v>68151</v>
      </c>
      <c r="G4690" s="8">
        <v>3.5333999999999999E-6</v>
      </c>
      <c r="H4690" s="10">
        <v>3453.19182</v>
      </c>
      <c r="I4690" t="str">
        <f>IFERROR(VLOOKUP(D4690,'LEAID Match'!$A$2:$B$186,2,FALSE),"")</f>
        <v/>
      </c>
    </row>
    <row r="4691" spans="1:9" x14ac:dyDescent="0.2">
      <c r="A4691" t="str">
        <f t="shared" si="73"/>
        <v/>
      </c>
      <c r="B4691" s="15">
        <v>2017</v>
      </c>
      <c r="C4691" t="s">
        <v>1260</v>
      </c>
      <c r="D4691" t="s">
        <v>529</v>
      </c>
      <c r="E4691" t="s">
        <v>529</v>
      </c>
      <c r="F4691" s="10">
        <v>71767</v>
      </c>
      <c r="G4691" s="8">
        <v>3.0315999999999999E-6</v>
      </c>
      <c r="H4691" s="10">
        <v>3098.9015199999999</v>
      </c>
      <c r="I4691" t="str">
        <f>IFERROR(VLOOKUP(D4691,'LEAID Match'!$A$2:$B$186,2,FALSE),"")</f>
        <v/>
      </c>
    </row>
    <row r="4692" spans="1:9" x14ac:dyDescent="0.2">
      <c r="A4692" t="str">
        <f t="shared" si="73"/>
        <v/>
      </c>
      <c r="B4692" s="15">
        <v>2018</v>
      </c>
      <c r="C4692" t="s">
        <v>1260</v>
      </c>
      <c r="D4692" t="s">
        <v>529</v>
      </c>
      <c r="E4692" t="s">
        <v>529</v>
      </c>
      <c r="F4692" s="10">
        <v>129118</v>
      </c>
      <c r="G4692" s="8">
        <v>4.5993000000000002E-6</v>
      </c>
      <c r="H4692" s="10">
        <v>6393.48693</v>
      </c>
      <c r="I4692" t="str">
        <f>IFERROR(VLOOKUP(D4692,'LEAID Match'!$A$2:$B$186,2,FALSE),"")</f>
        <v/>
      </c>
    </row>
    <row r="4693" spans="1:9" x14ac:dyDescent="0.2">
      <c r="A4693" t="str">
        <f t="shared" si="73"/>
        <v/>
      </c>
      <c r="B4693" s="15">
        <v>2019</v>
      </c>
      <c r="C4693" t="s">
        <v>1260</v>
      </c>
      <c r="D4693" t="s">
        <v>529</v>
      </c>
      <c r="E4693" t="s">
        <v>529</v>
      </c>
      <c r="F4693" s="10">
        <v>120129</v>
      </c>
      <c r="G4693" s="8">
        <v>4.8508000000000002E-6</v>
      </c>
      <c r="H4693" s="10">
        <v>8344.346160000001</v>
      </c>
      <c r="I4693" t="str">
        <f>IFERROR(VLOOKUP(D4693,'LEAID Match'!$A$2:$B$186,2,FALSE),"")</f>
        <v/>
      </c>
    </row>
    <row r="4694" spans="1:9" x14ac:dyDescent="0.2">
      <c r="A4694" t="str">
        <f t="shared" si="73"/>
        <v/>
      </c>
      <c r="B4694" s="15">
        <v>2020</v>
      </c>
      <c r="C4694" t="s">
        <v>1260</v>
      </c>
      <c r="D4694" t="s">
        <v>529</v>
      </c>
      <c r="E4694" t="s">
        <v>529</v>
      </c>
      <c r="F4694" s="10">
        <v>198385</v>
      </c>
      <c r="G4694" s="8">
        <v>6.4853000000000004E-6</v>
      </c>
      <c r="H4694" s="10">
        <v>14909.7047</v>
      </c>
      <c r="I4694" t="str">
        <f>IFERROR(VLOOKUP(D4694,'LEAID Match'!$A$2:$B$186,2,FALSE),"")</f>
        <v/>
      </c>
    </row>
    <row r="4695" spans="1:9" x14ac:dyDescent="0.2">
      <c r="A4695" t="str">
        <f t="shared" si="73"/>
        <v/>
      </c>
      <c r="B4695" s="15">
        <v>2021</v>
      </c>
      <c r="C4695" t="s">
        <v>1260</v>
      </c>
      <c r="D4695" t="s">
        <v>529</v>
      </c>
      <c r="E4695" t="s">
        <v>529</v>
      </c>
      <c r="F4695" s="10">
        <v>126904</v>
      </c>
      <c r="G4695" s="8">
        <v>4.4147999999999996E-6</v>
      </c>
      <c r="H4695" s="10">
        <v>9542.5901999999987</v>
      </c>
      <c r="I4695" t="str">
        <f>IFERROR(VLOOKUP(D4695,'LEAID Match'!$A$2:$B$186,2,FALSE),"")</f>
        <v/>
      </c>
    </row>
    <row r="4696" spans="1:9" x14ac:dyDescent="0.2">
      <c r="A4696" t="str">
        <f t="shared" si="73"/>
        <v/>
      </c>
      <c r="B4696" s="15">
        <v>2022</v>
      </c>
      <c r="C4696" t="s">
        <v>1260</v>
      </c>
      <c r="D4696" t="s">
        <v>529</v>
      </c>
      <c r="E4696" t="s">
        <v>529</v>
      </c>
      <c r="F4696" s="10">
        <v>150270</v>
      </c>
      <c r="G4696" s="8">
        <v>4.5144999999999997E-6</v>
      </c>
      <c r="H4696" s="10">
        <v>18194.337899999999</v>
      </c>
      <c r="I4696" t="str">
        <f>IFERROR(VLOOKUP(D4696,'LEAID Match'!$A$2:$B$186,2,FALSE),"")</f>
        <v/>
      </c>
    </row>
    <row r="4697" spans="1:9" x14ac:dyDescent="0.2">
      <c r="A4697" t="str">
        <f t="shared" si="73"/>
        <v/>
      </c>
      <c r="B4697" s="15">
        <v>2023</v>
      </c>
      <c r="C4697" t="s">
        <v>1260</v>
      </c>
      <c r="D4697" t="s">
        <v>529</v>
      </c>
      <c r="E4697" t="s">
        <v>529</v>
      </c>
      <c r="F4697" s="10">
        <v>115120</v>
      </c>
      <c r="G4697" s="8">
        <v>4.5283000000000003E-6</v>
      </c>
      <c r="H4697" s="10">
        <v>10835.76907</v>
      </c>
      <c r="I4697" t="str">
        <f>IFERROR(VLOOKUP(D4697,'LEAID Match'!$A$2:$B$186,2,FALSE),"")</f>
        <v/>
      </c>
    </row>
    <row r="4698" spans="1:9" x14ac:dyDescent="0.2">
      <c r="A4698" t="str">
        <f t="shared" si="73"/>
        <v/>
      </c>
      <c r="B4698" s="15">
        <v>2015</v>
      </c>
      <c r="C4698" t="s">
        <v>1261</v>
      </c>
      <c r="D4698" t="s">
        <v>530</v>
      </c>
      <c r="E4698" t="s">
        <v>530</v>
      </c>
      <c r="F4698" s="10">
        <v>77631</v>
      </c>
      <c r="G4698" s="8">
        <v>5.6528999999999997E-6</v>
      </c>
      <c r="H4698" s="10">
        <v>6349.9025699999993</v>
      </c>
      <c r="I4698" t="str">
        <f>IFERROR(VLOOKUP(D4698,'LEAID Match'!$A$2:$B$186,2,FALSE),"")</f>
        <v/>
      </c>
    </row>
    <row r="4699" spans="1:9" x14ac:dyDescent="0.2">
      <c r="A4699" t="str">
        <f t="shared" si="73"/>
        <v/>
      </c>
      <c r="B4699" s="15">
        <v>2016</v>
      </c>
      <c r="C4699" t="s">
        <v>1261</v>
      </c>
      <c r="D4699" t="s">
        <v>530</v>
      </c>
      <c r="E4699" t="s">
        <v>530</v>
      </c>
      <c r="F4699" s="10">
        <v>158987</v>
      </c>
      <c r="G4699" s="8">
        <v>8.2428000000000001E-6</v>
      </c>
      <c r="H4699" s="10">
        <v>8055.6884399999999</v>
      </c>
      <c r="I4699" t="str">
        <f>IFERROR(VLOOKUP(D4699,'LEAID Match'!$A$2:$B$186,2,FALSE),"")</f>
        <v/>
      </c>
    </row>
    <row r="4700" spans="1:9" x14ac:dyDescent="0.2">
      <c r="A4700" t="str">
        <f t="shared" si="73"/>
        <v/>
      </c>
      <c r="B4700" s="15">
        <v>2017</v>
      </c>
      <c r="C4700" t="s">
        <v>1261</v>
      </c>
      <c r="D4700" t="s">
        <v>530</v>
      </c>
      <c r="E4700" t="s">
        <v>530</v>
      </c>
      <c r="F4700" s="10">
        <v>175249</v>
      </c>
      <c r="G4700" s="8">
        <v>7.4027999999999997E-6</v>
      </c>
      <c r="H4700" s="10">
        <v>7567.1421599999994</v>
      </c>
      <c r="I4700" t="str">
        <f>IFERROR(VLOOKUP(D4700,'LEAID Match'!$A$2:$B$186,2,FALSE),"")</f>
        <v/>
      </c>
    </row>
    <row r="4701" spans="1:9" x14ac:dyDescent="0.2">
      <c r="A4701" t="str">
        <f t="shared" si="73"/>
        <v/>
      </c>
      <c r="B4701" s="15">
        <v>2018</v>
      </c>
      <c r="C4701" t="s">
        <v>1261</v>
      </c>
      <c r="D4701" t="s">
        <v>530</v>
      </c>
      <c r="E4701" t="s">
        <v>530</v>
      </c>
      <c r="F4701" s="10">
        <v>204692</v>
      </c>
      <c r="G4701" s="8">
        <v>7.2913E-6</v>
      </c>
      <c r="H4701" s="10">
        <v>10135.636130000001</v>
      </c>
      <c r="I4701" t="str">
        <f>IFERROR(VLOOKUP(D4701,'LEAID Match'!$A$2:$B$186,2,FALSE),"")</f>
        <v/>
      </c>
    </row>
    <row r="4702" spans="1:9" x14ac:dyDescent="0.2">
      <c r="A4702" t="str">
        <f t="shared" si="73"/>
        <v/>
      </c>
      <c r="B4702" s="15">
        <v>2019</v>
      </c>
      <c r="C4702" t="s">
        <v>1261</v>
      </c>
      <c r="D4702" t="s">
        <v>530</v>
      </c>
      <c r="E4702" t="s">
        <v>530</v>
      </c>
      <c r="F4702" s="10">
        <v>204045</v>
      </c>
      <c r="G4702" s="8">
        <v>8.2393999999999994E-6</v>
      </c>
      <c r="H4702" s="10">
        <v>14173.415879999999</v>
      </c>
      <c r="I4702" t="str">
        <f>IFERROR(VLOOKUP(D4702,'LEAID Match'!$A$2:$B$186,2,FALSE),"")</f>
        <v/>
      </c>
    </row>
    <row r="4703" spans="1:9" x14ac:dyDescent="0.2">
      <c r="A4703" t="str">
        <f t="shared" si="73"/>
        <v/>
      </c>
      <c r="B4703" s="15">
        <v>2020</v>
      </c>
      <c r="C4703" t="s">
        <v>1261</v>
      </c>
      <c r="D4703" t="s">
        <v>530</v>
      </c>
      <c r="E4703" t="s">
        <v>530</v>
      </c>
      <c r="F4703" s="10">
        <v>235449</v>
      </c>
      <c r="G4703" s="8">
        <v>7.6969000000000008E-6</v>
      </c>
      <c r="H4703" s="10">
        <v>17695.173100000004</v>
      </c>
      <c r="I4703" t="str">
        <f>IFERROR(VLOOKUP(D4703,'LEAID Match'!$A$2:$B$186,2,FALSE),"")</f>
        <v/>
      </c>
    </row>
    <row r="4704" spans="1:9" x14ac:dyDescent="0.2">
      <c r="A4704" t="str">
        <f t="shared" si="73"/>
        <v/>
      </c>
      <c r="B4704" s="15">
        <v>2021</v>
      </c>
      <c r="C4704" t="s">
        <v>1261</v>
      </c>
      <c r="D4704" t="s">
        <v>530</v>
      </c>
      <c r="E4704" t="s">
        <v>530</v>
      </c>
      <c r="F4704" s="10">
        <v>232182</v>
      </c>
      <c r="G4704" s="8">
        <v>8.0771999999999995E-6</v>
      </c>
      <c r="H4704" s="10">
        <v>17458.8678</v>
      </c>
      <c r="I4704" t="str">
        <f>IFERROR(VLOOKUP(D4704,'LEAID Match'!$A$2:$B$186,2,FALSE),"")</f>
        <v/>
      </c>
    </row>
    <row r="4705" spans="1:9" x14ac:dyDescent="0.2">
      <c r="A4705" t="str">
        <f t="shared" si="73"/>
        <v/>
      </c>
      <c r="B4705" s="15">
        <v>2022</v>
      </c>
      <c r="C4705" t="s">
        <v>1261</v>
      </c>
      <c r="D4705" t="s">
        <v>530</v>
      </c>
      <c r="E4705" t="s">
        <v>530</v>
      </c>
      <c r="F4705" s="10">
        <v>283609</v>
      </c>
      <c r="G4705" s="8">
        <v>8.5204000000000006E-6</v>
      </c>
      <c r="H4705" s="10">
        <v>34338.916080000003</v>
      </c>
      <c r="I4705" t="str">
        <f>IFERROR(VLOOKUP(D4705,'LEAID Match'!$A$2:$B$186,2,FALSE),"")</f>
        <v/>
      </c>
    </row>
    <row r="4706" spans="1:9" x14ac:dyDescent="0.2">
      <c r="A4706" t="str">
        <f t="shared" si="73"/>
        <v/>
      </c>
      <c r="B4706" s="15">
        <v>2023</v>
      </c>
      <c r="C4706" t="s">
        <v>1261</v>
      </c>
      <c r="D4706" t="s">
        <v>530</v>
      </c>
      <c r="E4706" t="s">
        <v>530</v>
      </c>
      <c r="F4706" s="10">
        <v>226539</v>
      </c>
      <c r="G4706" s="8">
        <v>8.9108999999999997E-6</v>
      </c>
      <c r="H4706" s="10">
        <v>21322.892609999999</v>
      </c>
      <c r="I4706" t="str">
        <f>IFERROR(VLOOKUP(D4706,'LEAID Match'!$A$2:$B$186,2,FALSE),"")</f>
        <v/>
      </c>
    </row>
    <row r="4707" spans="1:9" x14ac:dyDescent="0.2">
      <c r="A4707" t="str">
        <f t="shared" si="73"/>
        <v/>
      </c>
      <c r="B4707" s="15">
        <v>2015</v>
      </c>
      <c r="C4707" t="s">
        <v>1262</v>
      </c>
      <c r="D4707" t="s">
        <v>531</v>
      </c>
      <c r="E4707" t="s">
        <v>531</v>
      </c>
      <c r="F4707" s="10">
        <v>78355</v>
      </c>
      <c r="G4707" s="8">
        <v>5.7056000000000001E-6</v>
      </c>
      <c r="H4707" s="10">
        <v>6409.1004800000001</v>
      </c>
      <c r="I4707" t="str">
        <f>IFERROR(VLOOKUP(D4707,'LEAID Match'!$A$2:$B$186,2,FALSE),"")</f>
        <v/>
      </c>
    </row>
    <row r="4708" spans="1:9" x14ac:dyDescent="0.2">
      <c r="A4708" t="str">
        <f t="shared" si="73"/>
        <v/>
      </c>
      <c r="B4708" s="15">
        <v>2016</v>
      </c>
      <c r="C4708" t="s">
        <v>1262</v>
      </c>
      <c r="D4708" t="s">
        <v>531</v>
      </c>
      <c r="E4708" t="s">
        <v>531</v>
      </c>
      <c r="F4708" s="10">
        <v>81429</v>
      </c>
      <c r="G4708" s="8">
        <v>4.2218E-6</v>
      </c>
      <c r="H4708" s="10">
        <v>4125.9651400000002</v>
      </c>
      <c r="I4708" t="str">
        <f>IFERROR(VLOOKUP(D4708,'LEAID Match'!$A$2:$B$186,2,FALSE),"")</f>
        <v/>
      </c>
    </row>
    <row r="4709" spans="1:9" x14ac:dyDescent="0.2">
      <c r="A4709" t="str">
        <f t="shared" si="73"/>
        <v/>
      </c>
      <c r="B4709" s="15">
        <v>2017</v>
      </c>
      <c r="C4709" t="s">
        <v>1262</v>
      </c>
      <c r="D4709" t="s">
        <v>531</v>
      </c>
      <c r="E4709" t="s">
        <v>531</v>
      </c>
      <c r="F4709" s="10">
        <v>84691</v>
      </c>
      <c r="G4709" s="8">
        <v>3.5775000000000001E-6</v>
      </c>
      <c r="H4709" s="10">
        <v>3656.9205000000002</v>
      </c>
      <c r="I4709" t="str">
        <f>IFERROR(VLOOKUP(D4709,'LEAID Match'!$A$2:$B$186,2,FALSE),"")</f>
        <v/>
      </c>
    </row>
    <row r="4710" spans="1:9" x14ac:dyDescent="0.2">
      <c r="A4710" t="str">
        <f t="shared" si="73"/>
        <v/>
      </c>
      <c r="B4710" s="15">
        <v>2018</v>
      </c>
      <c r="C4710" t="s">
        <v>1262</v>
      </c>
      <c r="D4710" t="s">
        <v>531</v>
      </c>
      <c r="E4710" t="s">
        <v>531</v>
      </c>
      <c r="F4710" s="10">
        <v>109548</v>
      </c>
      <c r="G4710" s="8">
        <v>3.9021999999999997E-6</v>
      </c>
      <c r="H4710" s="10">
        <v>5424.4482199999993</v>
      </c>
      <c r="I4710" t="str">
        <f>IFERROR(VLOOKUP(D4710,'LEAID Match'!$A$2:$B$186,2,FALSE),"")</f>
        <v/>
      </c>
    </row>
    <row r="4711" spans="1:9" x14ac:dyDescent="0.2">
      <c r="A4711" t="str">
        <f t="shared" si="73"/>
        <v/>
      </c>
      <c r="B4711" s="15">
        <v>2019</v>
      </c>
      <c r="C4711" t="s">
        <v>1262</v>
      </c>
      <c r="D4711" t="s">
        <v>531</v>
      </c>
      <c r="E4711" t="s">
        <v>531</v>
      </c>
      <c r="F4711" s="10">
        <v>8537</v>
      </c>
      <c r="G4711" s="8">
        <v>3.4470000000000001E-7</v>
      </c>
      <c r="H4711" s="10">
        <v>592.95294000000001</v>
      </c>
      <c r="I4711" t="str">
        <f>IFERROR(VLOOKUP(D4711,'LEAID Match'!$A$2:$B$186,2,FALSE),"")</f>
        <v/>
      </c>
    </row>
    <row r="4712" spans="1:9" x14ac:dyDescent="0.2">
      <c r="A4712" t="str">
        <f t="shared" si="73"/>
        <v/>
      </c>
      <c r="B4712" s="15">
        <v>2020</v>
      </c>
      <c r="C4712" t="s">
        <v>1262</v>
      </c>
      <c r="D4712" t="s">
        <v>531</v>
      </c>
      <c r="E4712" t="s">
        <v>531</v>
      </c>
      <c r="F4712" s="10">
        <v>132733</v>
      </c>
      <c r="G4712" s="8">
        <v>4.3390999999999997E-6</v>
      </c>
      <c r="H4712" s="10">
        <v>9975.5908999999992</v>
      </c>
      <c r="I4712" t="str">
        <f>IFERROR(VLOOKUP(D4712,'LEAID Match'!$A$2:$B$186,2,FALSE),"")</f>
        <v/>
      </c>
    </row>
    <row r="4713" spans="1:9" x14ac:dyDescent="0.2">
      <c r="A4713" t="str">
        <f t="shared" si="73"/>
        <v/>
      </c>
      <c r="B4713" s="15">
        <v>2021</v>
      </c>
      <c r="C4713" t="s">
        <v>1262</v>
      </c>
      <c r="D4713" t="s">
        <v>531</v>
      </c>
      <c r="E4713" t="s">
        <v>531</v>
      </c>
      <c r="F4713" s="10">
        <v>132007</v>
      </c>
      <c r="G4713" s="8">
        <v>4.5923000000000001E-6</v>
      </c>
      <c r="H4713" s="10">
        <v>9926.2564500000008</v>
      </c>
      <c r="I4713" t="str">
        <f>IFERROR(VLOOKUP(D4713,'LEAID Match'!$A$2:$B$186,2,FALSE),"")</f>
        <v/>
      </c>
    </row>
    <row r="4714" spans="1:9" x14ac:dyDescent="0.2">
      <c r="A4714" t="str">
        <f t="shared" si="73"/>
        <v/>
      </c>
      <c r="B4714" s="15">
        <v>2022</v>
      </c>
      <c r="C4714" t="s">
        <v>1262</v>
      </c>
      <c r="D4714" t="s">
        <v>531</v>
      </c>
      <c r="E4714" t="s">
        <v>531</v>
      </c>
      <c r="F4714" s="10">
        <v>177574</v>
      </c>
      <c r="G4714" s="8">
        <v>5.3348000000000002E-6</v>
      </c>
      <c r="H4714" s="10">
        <v>21500.310959999999</v>
      </c>
      <c r="I4714" t="str">
        <f>IFERROR(VLOOKUP(D4714,'LEAID Match'!$A$2:$B$186,2,FALSE),"")</f>
        <v/>
      </c>
    </row>
    <row r="4715" spans="1:9" x14ac:dyDescent="0.2">
      <c r="A4715" t="str">
        <f t="shared" si="73"/>
        <v/>
      </c>
      <c r="B4715" s="15">
        <v>2023</v>
      </c>
      <c r="C4715" t="s">
        <v>1262</v>
      </c>
      <c r="D4715" t="s">
        <v>531</v>
      </c>
      <c r="E4715" t="s">
        <v>531</v>
      </c>
      <c r="F4715" s="10">
        <v>160550</v>
      </c>
      <c r="G4715" s="8">
        <v>6.3153000000000003E-6</v>
      </c>
      <c r="H4715" s="10">
        <v>15111.881370000001</v>
      </c>
      <c r="I4715" t="str">
        <f>IFERROR(VLOOKUP(D4715,'LEAID Match'!$A$2:$B$186,2,FALSE),"")</f>
        <v/>
      </c>
    </row>
    <row r="4716" spans="1:9" x14ac:dyDescent="0.2">
      <c r="A4716" t="str">
        <f t="shared" si="73"/>
        <v/>
      </c>
      <c r="B4716" s="15">
        <v>2015</v>
      </c>
      <c r="C4716" t="s">
        <v>1263</v>
      </c>
      <c r="D4716" t="s">
        <v>988</v>
      </c>
      <c r="E4716" t="s">
        <v>532</v>
      </c>
      <c r="F4716" s="10">
        <v>2753972</v>
      </c>
      <c r="G4716" s="8">
        <v>2.0053599999999999E-4</v>
      </c>
      <c r="H4716" s="10">
        <v>225262.0888</v>
      </c>
      <c r="I4716" t="str">
        <f>IFERROR(VLOOKUP(D4716,'LEAID Match'!$A$2:$B$186,2,FALSE),"")</f>
        <v/>
      </c>
    </row>
    <row r="4717" spans="1:9" x14ac:dyDescent="0.2">
      <c r="A4717" t="str">
        <f t="shared" si="73"/>
        <v/>
      </c>
      <c r="B4717" s="15">
        <v>2016</v>
      </c>
      <c r="C4717" t="s">
        <v>1263</v>
      </c>
      <c r="D4717" t="s">
        <v>988</v>
      </c>
      <c r="E4717" t="s">
        <v>532</v>
      </c>
      <c r="F4717" s="10">
        <v>3195909</v>
      </c>
      <c r="G4717" s="8">
        <v>1.6569499999999999E-4</v>
      </c>
      <c r="H4717" s="10">
        <v>161933.72349999999</v>
      </c>
      <c r="I4717" t="str">
        <f>IFERROR(VLOOKUP(D4717,'LEAID Match'!$A$2:$B$186,2,FALSE),"")</f>
        <v/>
      </c>
    </row>
    <row r="4718" spans="1:9" x14ac:dyDescent="0.2">
      <c r="A4718" t="str">
        <f t="shared" si="73"/>
        <v/>
      </c>
      <c r="B4718" s="15">
        <v>2017</v>
      </c>
      <c r="C4718" t="s">
        <v>1263</v>
      </c>
      <c r="D4718" t="s">
        <v>988</v>
      </c>
      <c r="E4718" t="s">
        <v>532</v>
      </c>
      <c r="F4718" s="10">
        <v>3822631</v>
      </c>
      <c r="G4718" s="8">
        <v>1.614745E-4</v>
      </c>
      <c r="H4718" s="10">
        <v>165059.23389999999</v>
      </c>
      <c r="I4718" t="str">
        <f>IFERROR(VLOOKUP(D4718,'LEAID Match'!$A$2:$B$186,2,FALSE),"")</f>
        <v/>
      </c>
    </row>
    <row r="4719" spans="1:9" x14ac:dyDescent="0.2">
      <c r="A4719" t="str">
        <f t="shared" si="73"/>
        <v/>
      </c>
      <c r="B4719" s="15">
        <v>2018</v>
      </c>
      <c r="C4719" t="s">
        <v>1263</v>
      </c>
      <c r="D4719" t="s">
        <v>988</v>
      </c>
      <c r="E4719" t="s">
        <v>958</v>
      </c>
      <c r="F4719" s="10">
        <v>3610810</v>
      </c>
      <c r="G4719" s="8">
        <v>1.2861989999999999E-4</v>
      </c>
      <c r="H4719" s="10">
        <v>178794.52299</v>
      </c>
      <c r="I4719" t="str">
        <f>IFERROR(VLOOKUP(D4719,'LEAID Match'!$A$2:$B$186,2,FALSE),"")</f>
        <v/>
      </c>
    </row>
    <row r="4720" spans="1:9" x14ac:dyDescent="0.2">
      <c r="A4720" t="str">
        <f t="shared" si="73"/>
        <v/>
      </c>
      <c r="B4720" s="15">
        <v>2019</v>
      </c>
      <c r="C4720" t="s">
        <v>1263</v>
      </c>
      <c r="D4720" t="s">
        <v>988</v>
      </c>
      <c r="E4720" t="s">
        <v>988</v>
      </c>
      <c r="F4720" s="10">
        <v>3597668</v>
      </c>
      <c r="G4720" s="8">
        <v>1.4527419999999999E-4</v>
      </c>
      <c r="H4720" s="10">
        <v>249900.67883999998</v>
      </c>
      <c r="I4720" t="str">
        <f>IFERROR(VLOOKUP(D4720,'LEAID Match'!$A$2:$B$186,2,FALSE),"")</f>
        <v/>
      </c>
    </row>
    <row r="4721" spans="1:9" x14ac:dyDescent="0.2">
      <c r="A4721" t="str">
        <f t="shared" si="73"/>
        <v/>
      </c>
      <c r="B4721" s="15">
        <v>2020</v>
      </c>
      <c r="C4721" t="s">
        <v>1263</v>
      </c>
      <c r="D4721" t="s">
        <v>988</v>
      </c>
      <c r="E4721" t="s">
        <v>988</v>
      </c>
      <c r="F4721" s="10">
        <v>3542918</v>
      </c>
      <c r="G4721" s="8">
        <v>1.158193E-4</v>
      </c>
      <c r="H4721" s="10">
        <v>266268.57069999998</v>
      </c>
      <c r="I4721" t="str">
        <f>IFERROR(VLOOKUP(D4721,'LEAID Match'!$A$2:$B$186,2,FALSE),"")</f>
        <v/>
      </c>
    </row>
    <row r="4722" spans="1:9" x14ac:dyDescent="0.2">
      <c r="A4722" t="str">
        <f t="shared" si="73"/>
        <v/>
      </c>
      <c r="B4722" s="15">
        <v>2021</v>
      </c>
      <c r="C4722" t="s">
        <v>1263</v>
      </c>
      <c r="D4722" t="s">
        <v>988</v>
      </c>
      <c r="E4722" t="s">
        <v>988</v>
      </c>
      <c r="F4722" s="10">
        <v>4211529</v>
      </c>
      <c r="G4722" s="8">
        <v>1.465115E-4</v>
      </c>
      <c r="H4722" s="10">
        <v>316684.60725</v>
      </c>
      <c r="I4722" t="str">
        <f>IFERROR(VLOOKUP(D4722,'LEAID Match'!$A$2:$B$186,2,FALSE),"")</f>
        <v/>
      </c>
    </row>
    <row r="4723" spans="1:9" x14ac:dyDescent="0.2">
      <c r="A4723" t="str">
        <f t="shared" si="73"/>
        <v/>
      </c>
      <c r="B4723" s="15">
        <v>2022</v>
      </c>
      <c r="C4723" t="s">
        <v>1263</v>
      </c>
      <c r="D4723" t="s">
        <v>988</v>
      </c>
      <c r="E4723" t="s">
        <v>988</v>
      </c>
      <c r="F4723" s="10">
        <v>4802567</v>
      </c>
      <c r="G4723" s="8">
        <v>1.4428180000000001E-4</v>
      </c>
      <c r="H4723" s="10">
        <v>581484.51036000007</v>
      </c>
      <c r="I4723" t="str">
        <f>IFERROR(VLOOKUP(D4723,'LEAID Match'!$A$2:$B$186,2,FALSE),"")</f>
        <v/>
      </c>
    </row>
    <row r="4724" spans="1:9" x14ac:dyDescent="0.2">
      <c r="A4724" t="str">
        <f t="shared" si="73"/>
        <v/>
      </c>
      <c r="B4724" s="15">
        <v>2023</v>
      </c>
      <c r="C4724" t="s">
        <v>1263</v>
      </c>
      <c r="D4724" t="s">
        <v>988</v>
      </c>
      <c r="E4724" t="s">
        <v>988</v>
      </c>
      <c r="F4724" s="10">
        <v>4716068</v>
      </c>
      <c r="G4724" s="8">
        <v>1.8550709999999999E-4</v>
      </c>
      <c r="H4724" s="10">
        <v>443899.93958999997</v>
      </c>
      <c r="I4724" t="str">
        <f>IFERROR(VLOOKUP(D4724,'LEAID Match'!$A$2:$B$186,2,FALSE),"")</f>
        <v/>
      </c>
    </row>
    <row r="4725" spans="1:9" x14ac:dyDescent="0.2">
      <c r="A4725" t="str">
        <f t="shared" si="73"/>
        <v/>
      </c>
      <c r="B4725" s="15">
        <v>2015</v>
      </c>
      <c r="C4725" t="s">
        <v>1264</v>
      </c>
      <c r="D4725" t="s">
        <v>533</v>
      </c>
      <c r="E4725" t="s">
        <v>533</v>
      </c>
      <c r="F4725" s="10">
        <v>112480</v>
      </c>
      <c r="G4725" s="8">
        <v>8.1905000000000006E-6</v>
      </c>
      <c r="H4725" s="10">
        <v>9200.3886500000008</v>
      </c>
      <c r="I4725" t="str">
        <f>IFERROR(VLOOKUP(D4725,'LEAID Match'!$A$2:$B$186,2,FALSE),"")</f>
        <v/>
      </c>
    </row>
    <row r="4726" spans="1:9" x14ac:dyDescent="0.2">
      <c r="A4726" t="str">
        <f t="shared" si="73"/>
        <v/>
      </c>
      <c r="B4726" s="15">
        <v>2016</v>
      </c>
      <c r="C4726" t="s">
        <v>1264</v>
      </c>
      <c r="D4726" t="s">
        <v>533</v>
      </c>
      <c r="E4726" t="s">
        <v>533</v>
      </c>
      <c r="F4726" s="10">
        <v>196261</v>
      </c>
      <c r="G4726" s="8">
        <v>1.0175300000000001E-5</v>
      </c>
      <c r="H4726" s="10">
        <v>9944.3206900000005</v>
      </c>
      <c r="I4726" t="str">
        <f>IFERROR(VLOOKUP(D4726,'LEAID Match'!$A$2:$B$186,2,FALSE),"")</f>
        <v/>
      </c>
    </row>
    <row r="4727" spans="1:9" x14ac:dyDescent="0.2">
      <c r="A4727" t="str">
        <f t="shared" si="73"/>
        <v/>
      </c>
      <c r="B4727" s="15">
        <v>2017</v>
      </c>
      <c r="C4727" t="s">
        <v>1264</v>
      </c>
      <c r="D4727" t="s">
        <v>533</v>
      </c>
      <c r="E4727" t="s">
        <v>533</v>
      </c>
      <c r="F4727" s="10">
        <v>164144</v>
      </c>
      <c r="G4727" s="8">
        <v>6.9337000000000002E-6</v>
      </c>
      <c r="H4727" s="10">
        <v>7087.6281399999998</v>
      </c>
      <c r="I4727" t="str">
        <f>IFERROR(VLOOKUP(D4727,'LEAID Match'!$A$2:$B$186,2,FALSE),"")</f>
        <v/>
      </c>
    </row>
    <row r="4728" spans="1:9" x14ac:dyDescent="0.2">
      <c r="A4728" t="str">
        <f t="shared" si="73"/>
        <v/>
      </c>
      <c r="B4728" s="15">
        <v>2018</v>
      </c>
      <c r="C4728" t="s">
        <v>1264</v>
      </c>
      <c r="D4728" t="s">
        <v>533</v>
      </c>
      <c r="E4728" t="s">
        <v>533</v>
      </c>
      <c r="F4728" s="10">
        <v>132754</v>
      </c>
      <c r="G4728" s="8">
        <v>4.7288000000000004E-6</v>
      </c>
      <c r="H4728" s="10">
        <v>6573.5048800000004</v>
      </c>
      <c r="I4728" t="str">
        <f>IFERROR(VLOOKUP(D4728,'LEAID Match'!$A$2:$B$186,2,FALSE),"")</f>
        <v/>
      </c>
    </row>
    <row r="4729" spans="1:9" x14ac:dyDescent="0.2">
      <c r="A4729" t="str">
        <f t="shared" si="73"/>
        <v/>
      </c>
      <c r="B4729" s="15">
        <v>2019</v>
      </c>
      <c r="C4729" t="s">
        <v>1264</v>
      </c>
      <c r="D4729" t="s">
        <v>533</v>
      </c>
      <c r="E4729" t="s">
        <v>533</v>
      </c>
      <c r="F4729" s="10">
        <v>132424</v>
      </c>
      <c r="G4729" s="8">
        <v>5.3472999999999996E-6</v>
      </c>
      <c r="H4729" s="10">
        <v>9198.4254599999986</v>
      </c>
      <c r="I4729" t="str">
        <f>IFERROR(VLOOKUP(D4729,'LEAID Match'!$A$2:$B$186,2,FALSE),"")</f>
        <v/>
      </c>
    </row>
    <row r="4730" spans="1:9" x14ac:dyDescent="0.2">
      <c r="A4730" t="str">
        <f t="shared" si="73"/>
        <v/>
      </c>
      <c r="B4730" s="15">
        <v>2020</v>
      </c>
      <c r="C4730" t="s">
        <v>1264</v>
      </c>
      <c r="D4730" t="s">
        <v>533</v>
      </c>
      <c r="E4730" t="s">
        <v>533</v>
      </c>
      <c r="F4730" s="10">
        <v>135701</v>
      </c>
      <c r="G4730" s="8">
        <v>4.4360999999999998E-6</v>
      </c>
      <c r="H4730" s="10">
        <v>10198.5939</v>
      </c>
      <c r="I4730" t="str">
        <f>IFERROR(VLOOKUP(D4730,'LEAID Match'!$A$2:$B$186,2,FALSE),"")</f>
        <v/>
      </c>
    </row>
    <row r="4731" spans="1:9" x14ac:dyDescent="0.2">
      <c r="A4731" t="str">
        <f t="shared" si="73"/>
        <v/>
      </c>
      <c r="B4731" s="15">
        <v>2021</v>
      </c>
      <c r="C4731" t="s">
        <v>1264</v>
      </c>
      <c r="D4731" t="s">
        <v>533</v>
      </c>
      <c r="E4731" t="s">
        <v>533</v>
      </c>
      <c r="F4731" s="10">
        <v>237150</v>
      </c>
      <c r="G4731" s="8">
        <v>8.2500000000000006E-6</v>
      </c>
      <c r="H4731" s="10">
        <v>17832.375</v>
      </c>
      <c r="I4731" t="str">
        <f>IFERROR(VLOOKUP(D4731,'LEAID Match'!$A$2:$B$186,2,FALSE),"")</f>
        <v/>
      </c>
    </row>
    <row r="4732" spans="1:9" x14ac:dyDescent="0.2">
      <c r="A4732" t="str">
        <f t="shared" si="73"/>
        <v/>
      </c>
      <c r="B4732" s="15">
        <v>2022</v>
      </c>
      <c r="C4732" t="s">
        <v>1264</v>
      </c>
      <c r="D4732" t="s">
        <v>533</v>
      </c>
      <c r="E4732" t="s">
        <v>533</v>
      </c>
      <c r="F4732" s="10">
        <v>178780</v>
      </c>
      <c r="G4732" s="8">
        <v>5.3709999999999999E-6</v>
      </c>
      <c r="H4732" s="10">
        <v>21646.2042</v>
      </c>
      <c r="I4732" t="str">
        <f>IFERROR(VLOOKUP(D4732,'LEAID Match'!$A$2:$B$186,2,FALSE),"")</f>
        <v/>
      </c>
    </row>
    <row r="4733" spans="1:9" x14ac:dyDescent="0.2">
      <c r="A4733" t="str">
        <f t="shared" si="73"/>
        <v/>
      </c>
      <c r="B4733" s="15">
        <v>2023</v>
      </c>
      <c r="C4733" t="s">
        <v>1264</v>
      </c>
      <c r="D4733" t="s">
        <v>533</v>
      </c>
      <c r="E4733" t="s">
        <v>533</v>
      </c>
      <c r="F4733" s="10">
        <v>363058</v>
      </c>
      <c r="G4733" s="8">
        <v>1.4280900000000001E-5</v>
      </c>
      <c r="H4733" s="10">
        <v>34172.765610000002</v>
      </c>
      <c r="I4733" t="str">
        <f>IFERROR(VLOOKUP(D4733,'LEAID Match'!$A$2:$B$186,2,FALSE),"")</f>
        <v/>
      </c>
    </row>
    <row r="4734" spans="1:9" x14ac:dyDescent="0.2">
      <c r="A4734" t="str">
        <f t="shared" si="73"/>
        <v/>
      </c>
      <c r="B4734" s="15">
        <v>2015</v>
      </c>
      <c r="C4734" t="s">
        <v>1265</v>
      </c>
      <c r="D4734" t="s">
        <v>534</v>
      </c>
      <c r="E4734" t="s">
        <v>534</v>
      </c>
      <c r="F4734" s="10" t="s">
        <v>29</v>
      </c>
      <c r="G4734" s="8">
        <v>0</v>
      </c>
      <c r="H4734" s="10">
        <v>0</v>
      </c>
      <c r="I4734" t="str">
        <f>IFERROR(VLOOKUP(D4734,'LEAID Match'!$A$2:$B$186,2,FALSE),"")</f>
        <v/>
      </c>
    </row>
    <row r="4735" spans="1:9" x14ac:dyDescent="0.2">
      <c r="A4735" t="str">
        <f t="shared" si="73"/>
        <v/>
      </c>
      <c r="B4735" s="15">
        <v>2016</v>
      </c>
      <c r="C4735" t="s">
        <v>1265</v>
      </c>
      <c r="D4735" t="s">
        <v>534</v>
      </c>
      <c r="E4735" t="s">
        <v>534</v>
      </c>
      <c r="F4735" s="10">
        <v>130468</v>
      </c>
      <c r="G4735" s="8">
        <v>6.7642000000000004E-6</v>
      </c>
      <c r="H4735" s="10">
        <v>6610.6526600000007</v>
      </c>
      <c r="I4735" t="str">
        <f>IFERROR(VLOOKUP(D4735,'LEAID Match'!$A$2:$B$186,2,FALSE),"")</f>
        <v/>
      </c>
    </row>
    <row r="4736" spans="1:9" x14ac:dyDescent="0.2">
      <c r="A4736" t="str">
        <f t="shared" si="73"/>
        <v/>
      </c>
      <c r="B4736" s="15">
        <v>2017</v>
      </c>
      <c r="C4736" t="s">
        <v>1265</v>
      </c>
      <c r="D4736" t="s">
        <v>534</v>
      </c>
      <c r="E4736" t="s">
        <v>534</v>
      </c>
      <c r="F4736" s="10">
        <v>157894</v>
      </c>
      <c r="G4736" s="8">
        <v>6.6696999999999999E-6</v>
      </c>
      <c r="H4736" s="10">
        <v>6817.7673399999994</v>
      </c>
      <c r="I4736" t="str">
        <f>IFERROR(VLOOKUP(D4736,'LEAID Match'!$A$2:$B$186,2,FALSE),"")</f>
        <v/>
      </c>
    </row>
    <row r="4737" spans="1:9" x14ac:dyDescent="0.2">
      <c r="A4737" t="str">
        <f t="shared" si="73"/>
        <v/>
      </c>
      <c r="B4737" s="15">
        <v>2018</v>
      </c>
      <c r="C4737" t="s">
        <v>1265</v>
      </c>
      <c r="D4737" t="s">
        <v>534</v>
      </c>
      <c r="E4737" t="s">
        <v>534</v>
      </c>
      <c r="F4737" s="10">
        <v>155308</v>
      </c>
      <c r="G4737" s="8">
        <v>5.5322000000000002E-6</v>
      </c>
      <c r="H4737" s="10">
        <v>7690.3112200000005</v>
      </c>
      <c r="I4737" t="str">
        <f>IFERROR(VLOOKUP(D4737,'LEAID Match'!$A$2:$B$186,2,FALSE),"")</f>
        <v/>
      </c>
    </row>
    <row r="4738" spans="1:9" x14ac:dyDescent="0.2">
      <c r="A4738" t="str">
        <f t="shared" si="73"/>
        <v/>
      </c>
      <c r="B4738" s="15">
        <v>2019</v>
      </c>
      <c r="C4738" t="s">
        <v>1265</v>
      </c>
      <c r="D4738" t="s">
        <v>534</v>
      </c>
      <c r="E4738" t="s">
        <v>534</v>
      </c>
      <c r="F4738" s="10">
        <v>202769</v>
      </c>
      <c r="G4738" s="8">
        <v>8.1877999999999998E-6</v>
      </c>
      <c r="H4738" s="10">
        <v>14084.653559999999</v>
      </c>
      <c r="I4738" t="str">
        <f>IFERROR(VLOOKUP(D4738,'LEAID Match'!$A$2:$B$186,2,FALSE),"")</f>
        <v/>
      </c>
    </row>
    <row r="4739" spans="1:9" x14ac:dyDescent="0.2">
      <c r="A4739" t="str">
        <f t="shared" ref="A4739:A4802" si="74">I4739</f>
        <v/>
      </c>
      <c r="B4739" s="15">
        <v>2020</v>
      </c>
      <c r="C4739" t="s">
        <v>1265</v>
      </c>
      <c r="D4739" t="s">
        <v>534</v>
      </c>
      <c r="E4739" t="s">
        <v>534</v>
      </c>
      <c r="F4739" s="10" t="s">
        <v>29</v>
      </c>
      <c r="G4739" s="8">
        <v>0</v>
      </c>
      <c r="H4739" s="10">
        <v>0</v>
      </c>
      <c r="I4739" t="str">
        <f>IFERROR(VLOOKUP(D4739,'LEAID Match'!$A$2:$B$186,2,FALSE),"")</f>
        <v/>
      </c>
    </row>
    <row r="4740" spans="1:9" x14ac:dyDescent="0.2">
      <c r="A4740" t="str">
        <f t="shared" si="74"/>
        <v/>
      </c>
      <c r="B4740" s="15">
        <v>2021</v>
      </c>
      <c r="C4740" t="s">
        <v>1265</v>
      </c>
      <c r="D4740" t="s">
        <v>534</v>
      </c>
      <c r="E4740" t="s">
        <v>534</v>
      </c>
      <c r="F4740" s="10" t="s">
        <v>29</v>
      </c>
      <c r="G4740" s="8">
        <v>0</v>
      </c>
      <c r="H4740" s="10">
        <v>0</v>
      </c>
      <c r="I4740" t="str">
        <f>IFERROR(VLOOKUP(D4740,'LEAID Match'!$A$2:$B$186,2,FALSE),"")</f>
        <v/>
      </c>
    </row>
    <row r="4741" spans="1:9" x14ac:dyDescent="0.2">
      <c r="A4741" t="str">
        <f t="shared" si="74"/>
        <v/>
      </c>
      <c r="B4741" s="15">
        <v>2022</v>
      </c>
      <c r="C4741" t="s">
        <v>1265</v>
      </c>
      <c r="D4741" t="s">
        <v>534</v>
      </c>
      <c r="E4741" t="s">
        <v>534</v>
      </c>
      <c r="F4741" s="10" t="s">
        <v>29</v>
      </c>
      <c r="G4741" s="8">
        <v>0</v>
      </c>
      <c r="H4741" s="10">
        <v>0</v>
      </c>
      <c r="I4741" t="str">
        <f>IFERROR(VLOOKUP(D4741,'LEAID Match'!$A$2:$B$186,2,FALSE),"")</f>
        <v/>
      </c>
    </row>
    <row r="4742" spans="1:9" x14ac:dyDescent="0.2">
      <c r="A4742" t="str">
        <f t="shared" si="74"/>
        <v/>
      </c>
      <c r="B4742" s="15">
        <v>2023</v>
      </c>
      <c r="C4742" t="s">
        <v>1265</v>
      </c>
      <c r="D4742" t="s">
        <v>534</v>
      </c>
      <c r="E4742" t="s">
        <v>534</v>
      </c>
      <c r="F4742" s="10" t="s">
        <v>2013</v>
      </c>
      <c r="G4742" s="8">
        <v>0</v>
      </c>
      <c r="H4742" s="10">
        <v>0</v>
      </c>
      <c r="I4742" t="str">
        <f>IFERROR(VLOOKUP(D4742,'LEAID Match'!$A$2:$B$186,2,FALSE),"")</f>
        <v/>
      </c>
    </row>
    <row r="4743" spans="1:9" x14ac:dyDescent="0.2">
      <c r="A4743" t="str">
        <f t="shared" si="74"/>
        <v/>
      </c>
      <c r="B4743" s="15">
        <v>2015</v>
      </c>
      <c r="C4743" t="s">
        <v>1266</v>
      </c>
      <c r="D4743" t="s">
        <v>535</v>
      </c>
      <c r="E4743" t="s">
        <v>535</v>
      </c>
      <c r="F4743" s="10">
        <v>546162032</v>
      </c>
      <c r="G4743" s="8">
        <v>3.9769876699999998E-2</v>
      </c>
      <c r="H4743" s="10">
        <v>44673502.497109994</v>
      </c>
      <c r="I4743" t="str">
        <f>IFERROR(VLOOKUP(D4743,'LEAID Match'!$A$2:$B$186,2,FALSE),"")</f>
        <v/>
      </c>
    </row>
    <row r="4744" spans="1:9" x14ac:dyDescent="0.2">
      <c r="A4744" t="str">
        <f t="shared" si="74"/>
        <v/>
      </c>
      <c r="B4744" s="15">
        <v>2016</v>
      </c>
      <c r="C4744" t="s">
        <v>1266</v>
      </c>
      <c r="D4744" t="s">
        <v>535</v>
      </c>
      <c r="E4744" t="s">
        <v>535</v>
      </c>
      <c r="F4744" s="10">
        <v>676063567</v>
      </c>
      <c r="G4744" s="8">
        <v>3.5051174999999997E-2</v>
      </c>
      <c r="H4744" s="10">
        <v>34255513.327500001</v>
      </c>
      <c r="I4744" t="str">
        <f>IFERROR(VLOOKUP(D4744,'LEAID Match'!$A$2:$B$186,2,FALSE),"")</f>
        <v/>
      </c>
    </row>
    <row r="4745" spans="1:9" x14ac:dyDescent="0.2">
      <c r="A4745" t="str">
        <f t="shared" si="74"/>
        <v/>
      </c>
      <c r="B4745" s="15">
        <v>2017</v>
      </c>
      <c r="C4745" t="s">
        <v>1266</v>
      </c>
      <c r="D4745" t="s">
        <v>535</v>
      </c>
      <c r="E4745" t="s">
        <v>535</v>
      </c>
      <c r="F4745" s="10">
        <v>744617005</v>
      </c>
      <c r="G4745" s="8">
        <v>3.1453904099999999E-2</v>
      </c>
      <c r="H4745" s="10">
        <v>32152180.771019999</v>
      </c>
      <c r="I4745" t="str">
        <f>IFERROR(VLOOKUP(D4745,'LEAID Match'!$A$2:$B$186,2,FALSE),"")</f>
        <v/>
      </c>
    </row>
    <row r="4746" spans="1:9" x14ac:dyDescent="0.2">
      <c r="A4746" t="str">
        <f t="shared" si="74"/>
        <v/>
      </c>
      <c r="B4746" s="15">
        <v>2018</v>
      </c>
      <c r="C4746" t="s">
        <v>1266</v>
      </c>
      <c r="D4746" t="s">
        <v>535</v>
      </c>
      <c r="E4746" t="s">
        <v>535</v>
      </c>
      <c r="F4746" s="10">
        <v>845069133</v>
      </c>
      <c r="G4746" s="8">
        <v>3.01020182E-2</v>
      </c>
      <c r="H4746" s="10">
        <v>41844815.499820001</v>
      </c>
      <c r="I4746" t="str">
        <f>IFERROR(VLOOKUP(D4746,'LEAID Match'!$A$2:$B$186,2,FALSE),"")</f>
        <v/>
      </c>
    </row>
    <row r="4747" spans="1:9" x14ac:dyDescent="0.2">
      <c r="A4747" t="str">
        <f t="shared" si="74"/>
        <v/>
      </c>
      <c r="B4747" s="15">
        <v>2019</v>
      </c>
      <c r="C4747" t="s">
        <v>1266</v>
      </c>
      <c r="D4747" t="s">
        <v>535</v>
      </c>
      <c r="E4747" t="s">
        <v>535</v>
      </c>
      <c r="F4747" s="10">
        <v>721167610</v>
      </c>
      <c r="G4747" s="8">
        <v>2.9120816599999998E-2</v>
      </c>
      <c r="H4747" s="10">
        <v>50093628.715319999</v>
      </c>
      <c r="I4747" t="str">
        <f>IFERROR(VLOOKUP(D4747,'LEAID Match'!$A$2:$B$186,2,FALSE),"")</f>
        <v/>
      </c>
    </row>
    <row r="4748" spans="1:9" x14ac:dyDescent="0.2">
      <c r="A4748" t="str">
        <f t="shared" si="74"/>
        <v/>
      </c>
      <c r="B4748" s="15">
        <v>2020</v>
      </c>
      <c r="C4748" t="s">
        <v>1266</v>
      </c>
      <c r="D4748" t="s">
        <v>535</v>
      </c>
      <c r="E4748" t="s">
        <v>535</v>
      </c>
      <c r="F4748" s="10">
        <v>834450727</v>
      </c>
      <c r="G4748" s="8">
        <v>2.72785005E-2</v>
      </c>
      <c r="H4748" s="10">
        <v>62713272.649499997</v>
      </c>
      <c r="I4748" t="str">
        <f>IFERROR(VLOOKUP(D4748,'LEAID Match'!$A$2:$B$186,2,FALSE),"")</f>
        <v/>
      </c>
    </row>
    <row r="4749" spans="1:9" x14ac:dyDescent="0.2">
      <c r="A4749" t="str">
        <f t="shared" si="74"/>
        <v/>
      </c>
      <c r="B4749" s="15">
        <v>2021</v>
      </c>
      <c r="C4749" t="s">
        <v>1266</v>
      </c>
      <c r="D4749" t="s">
        <v>535</v>
      </c>
      <c r="E4749" t="s">
        <v>535</v>
      </c>
      <c r="F4749" s="10">
        <v>734952609</v>
      </c>
      <c r="G4749" s="8">
        <v>2.5567670000000001E-2</v>
      </c>
      <c r="H4749" s="10">
        <v>55264518.704999998</v>
      </c>
      <c r="I4749" t="str">
        <f>IFERROR(VLOOKUP(D4749,'LEAID Match'!$A$2:$B$186,2,FALSE),"")</f>
        <v/>
      </c>
    </row>
    <row r="4750" spans="1:9" x14ac:dyDescent="0.2">
      <c r="A4750" t="str">
        <f t="shared" si="74"/>
        <v/>
      </c>
      <c r="B4750" s="15">
        <v>2022</v>
      </c>
      <c r="C4750" t="s">
        <v>1266</v>
      </c>
      <c r="D4750" t="s">
        <v>535</v>
      </c>
      <c r="E4750" t="s">
        <v>535</v>
      </c>
      <c r="F4750" s="10">
        <v>861666560</v>
      </c>
      <c r="G4750" s="8">
        <v>2.5886736800000001E-2</v>
      </c>
      <c r="H4750" s="10">
        <v>104328726.65136001</v>
      </c>
      <c r="I4750" t="str">
        <f>IFERROR(VLOOKUP(D4750,'LEAID Match'!$A$2:$B$186,2,FALSE),"")</f>
        <v/>
      </c>
    </row>
    <row r="4751" spans="1:9" x14ac:dyDescent="0.2">
      <c r="A4751" t="str">
        <f t="shared" si="74"/>
        <v/>
      </c>
      <c r="B4751" s="15">
        <v>2023</v>
      </c>
      <c r="C4751" t="s">
        <v>1266</v>
      </c>
      <c r="D4751" t="s">
        <v>535</v>
      </c>
      <c r="E4751" t="s">
        <v>535</v>
      </c>
      <c r="F4751" s="10">
        <v>695750814</v>
      </c>
      <c r="G4751" s="8">
        <v>2.7367442299999999E-2</v>
      </c>
      <c r="H4751" s="10">
        <v>65487552.679669999</v>
      </c>
      <c r="I4751" t="str">
        <f>IFERROR(VLOOKUP(D4751,'LEAID Match'!$A$2:$B$186,2,FALSE),"")</f>
        <v/>
      </c>
    </row>
    <row r="4752" spans="1:9" x14ac:dyDescent="0.2">
      <c r="A4752" t="str">
        <f t="shared" si="74"/>
        <v/>
      </c>
      <c r="B4752" s="15">
        <v>2015</v>
      </c>
      <c r="C4752" t="s">
        <v>1267</v>
      </c>
      <c r="D4752" t="s">
        <v>536</v>
      </c>
      <c r="E4752" t="s">
        <v>536</v>
      </c>
      <c r="F4752" s="10" t="s">
        <v>29</v>
      </c>
      <c r="G4752" s="8">
        <v>0</v>
      </c>
      <c r="H4752" s="10">
        <v>0</v>
      </c>
      <c r="I4752" t="str">
        <f>IFERROR(VLOOKUP(D4752,'LEAID Match'!$A$2:$B$186,2,FALSE),"")</f>
        <v/>
      </c>
    </row>
    <row r="4753" spans="1:9" x14ac:dyDescent="0.2">
      <c r="A4753" t="str">
        <f t="shared" si="74"/>
        <v/>
      </c>
      <c r="B4753" s="15">
        <v>2016</v>
      </c>
      <c r="C4753" t="s">
        <v>1267</v>
      </c>
      <c r="D4753" t="s">
        <v>536</v>
      </c>
      <c r="E4753" t="s">
        <v>536</v>
      </c>
      <c r="F4753" s="10">
        <v>61665</v>
      </c>
      <c r="G4753" s="8">
        <v>3.1970999999999998E-6</v>
      </c>
      <c r="H4753" s="10">
        <v>3124.52583</v>
      </c>
      <c r="I4753" t="str">
        <f>IFERROR(VLOOKUP(D4753,'LEAID Match'!$A$2:$B$186,2,FALSE),"")</f>
        <v/>
      </c>
    </row>
    <row r="4754" spans="1:9" x14ac:dyDescent="0.2">
      <c r="A4754" t="str">
        <f t="shared" si="74"/>
        <v/>
      </c>
      <c r="B4754" s="15">
        <v>2017</v>
      </c>
      <c r="C4754" t="s">
        <v>1267</v>
      </c>
      <c r="D4754" t="s">
        <v>536</v>
      </c>
      <c r="E4754" t="s">
        <v>536</v>
      </c>
      <c r="F4754" s="10">
        <v>64850</v>
      </c>
      <c r="G4754" s="8">
        <v>2.7394E-6</v>
      </c>
      <c r="H4754" s="10">
        <v>2800.21468</v>
      </c>
      <c r="I4754" t="str">
        <f>IFERROR(VLOOKUP(D4754,'LEAID Match'!$A$2:$B$186,2,FALSE),"")</f>
        <v/>
      </c>
    </row>
    <row r="4755" spans="1:9" x14ac:dyDescent="0.2">
      <c r="A4755" t="str">
        <f t="shared" si="74"/>
        <v/>
      </c>
      <c r="B4755" s="15">
        <v>2018</v>
      </c>
      <c r="C4755" t="s">
        <v>1267</v>
      </c>
      <c r="D4755" t="s">
        <v>536</v>
      </c>
      <c r="E4755" t="s">
        <v>536</v>
      </c>
      <c r="F4755" s="10">
        <v>76434</v>
      </c>
      <c r="G4755" s="8">
        <v>2.7226E-6</v>
      </c>
      <c r="H4755" s="10">
        <v>3784.6862599999999</v>
      </c>
      <c r="I4755" t="str">
        <f>IFERROR(VLOOKUP(D4755,'LEAID Match'!$A$2:$B$186,2,FALSE),"")</f>
        <v/>
      </c>
    </row>
    <row r="4756" spans="1:9" x14ac:dyDescent="0.2">
      <c r="A4756" t="str">
        <f t="shared" si="74"/>
        <v/>
      </c>
      <c r="B4756" s="15">
        <v>2019</v>
      </c>
      <c r="C4756" t="s">
        <v>1267</v>
      </c>
      <c r="D4756" t="s">
        <v>536</v>
      </c>
      <c r="E4756" t="s">
        <v>536</v>
      </c>
      <c r="F4756" s="10">
        <v>72830</v>
      </c>
      <c r="G4756" s="8">
        <v>2.9409000000000001E-6</v>
      </c>
      <c r="H4756" s="10">
        <v>5058.9361799999997</v>
      </c>
      <c r="I4756" t="str">
        <f>IFERROR(VLOOKUP(D4756,'LEAID Match'!$A$2:$B$186,2,FALSE),"")</f>
        <v/>
      </c>
    </row>
    <row r="4757" spans="1:9" x14ac:dyDescent="0.2">
      <c r="A4757" t="str">
        <f t="shared" si="74"/>
        <v/>
      </c>
      <c r="B4757" s="15">
        <v>2020</v>
      </c>
      <c r="C4757" t="s">
        <v>1267</v>
      </c>
      <c r="D4757" t="s">
        <v>536</v>
      </c>
      <c r="E4757" t="s">
        <v>536</v>
      </c>
      <c r="F4757" s="10">
        <v>79491</v>
      </c>
      <c r="G4757" s="8">
        <v>2.5986E-6</v>
      </c>
      <c r="H4757" s="10">
        <v>5974.1814000000004</v>
      </c>
      <c r="I4757" t="str">
        <f>IFERROR(VLOOKUP(D4757,'LEAID Match'!$A$2:$B$186,2,FALSE),"")</f>
        <v/>
      </c>
    </row>
    <row r="4758" spans="1:9" x14ac:dyDescent="0.2">
      <c r="A4758" t="str">
        <f t="shared" si="74"/>
        <v/>
      </c>
      <c r="B4758" s="15">
        <v>2021</v>
      </c>
      <c r="C4758" t="s">
        <v>1267</v>
      </c>
      <c r="D4758" t="s">
        <v>536</v>
      </c>
      <c r="E4758" t="s">
        <v>536</v>
      </c>
      <c r="F4758" s="10">
        <v>77596</v>
      </c>
      <c r="G4758" s="8">
        <v>2.6993999999999999E-6</v>
      </c>
      <c r="H4758" s="10">
        <v>5834.7530999999999</v>
      </c>
      <c r="I4758" t="str">
        <f>IFERROR(VLOOKUP(D4758,'LEAID Match'!$A$2:$B$186,2,FALSE),"")</f>
        <v/>
      </c>
    </row>
    <row r="4759" spans="1:9" x14ac:dyDescent="0.2">
      <c r="A4759" t="str">
        <f t="shared" si="74"/>
        <v/>
      </c>
      <c r="B4759" s="15">
        <v>2022</v>
      </c>
      <c r="C4759" t="s">
        <v>1267</v>
      </c>
      <c r="D4759" t="s">
        <v>536</v>
      </c>
      <c r="E4759" t="s">
        <v>536</v>
      </c>
      <c r="F4759" s="10">
        <v>96731</v>
      </c>
      <c r="G4759" s="8">
        <v>2.9061E-6</v>
      </c>
      <c r="H4759" s="10">
        <v>11712.164220000001</v>
      </c>
      <c r="I4759" t="str">
        <f>IFERROR(VLOOKUP(D4759,'LEAID Match'!$A$2:$B$186,2,FALSE),"")</f>
        <v/>
      </c>
    </row>
    <row r="4760" spans="1:9" x14ac:dyDescent="0.2">
      <c r="A4760" t="str">
        <f t="shared" si="74"/>
        <v/>
      </c>
      <c r="B4760" s="15">
        <v>2023</v>
      </c>
      <c r="C4760" t="s">
        <v>1267</v>
      </c>
      <c r="D4760" t="s">
        <v>536</v>
      </c>
      <c r="E4760" t="s">
        <v>536</v>
      </c>
      <c r="F4760" s="10">
        <v>104506</v>
      </c>
      <c r="G4760" s="8">
        <v>4.1107999999999997E-6</v>
      </c>
      <c r="H4760" s="10">
        <v>9836.7333199999994</v>
      </c>
      <c r="I4760" t="str">
        <f>IFERROR(VLOOKUP(D4760,'LEAID Match'!$A$2:$B$186,2,FALSE),"")</f>
        <v/>
      </c>
    </row>
    <row r="4761" spans="1:9" x14ac:dyDescent="0.2">
      <c r="A4761" t="str">
        <f t="shared" si="74"/>
        <v/>
      </c>
      <c r="B4761" s="15">
        <v>2015</v>
      </c>
      <c r="C4761" t="s">
        <v>1268</v>
      </c>
      <c r="D4761" t="s">
        <v>537</v>
      </c>
      <c r="E4761" t="s">
        <v>537</v>
      </c>
      <c r="F4761" s="10">
        <v>5037420</v>
      </c>
      <c r="G4761" s="8">
        <v>3.6680980000000001E-4</v>
      </c>
      <c r="H4761" s="10">
        <v>412037.44834</v>
      </c>
      <c r="I4761" t="str">
        <f>IFERROR(VLOOKUP(D4761,'LEAID Match'!$A$2:$B$186,2,FALSE),"")</f>
        <v/>
      </c>
    </row>
    <row r="4762" spans="1:9" x14ac:dyDescent="0.2">
      <c r="A4762" t="str">
        <f t="shared" si="74"/>
        <v/>
      </c>
      <c r="B4762" s="15">
        <v>2016</v>
      </c>
      <c r="C4762" t="s">
        <v>1268</v>
      </c>
      <c r="D4762" t="s">
        <v>537</v>
      </c>
      <c r="E4762" t="s">
        <v>537</v>
      </c>
      <c r="F4762" s="10">
        <v>6827658</v>
      </c>
      <c r="G4762" s="8">
        <v>3.5398660000000002E-4</v>
      </c>
      <c r="H4762" s="10">
        <v>345951.10418000002</v>
      </c>
      <c r="I4762" t="str">
        <f>IFERROR(VLOOKUP(D4762,'LEAID Match'!$A$2:$B$186,2,FALSE),"")</f>
        <v/>
      </c>
    </row>
    <row r="4763" spans="1:9" x14ac:dyDescent="0.2">
      <c r="A4763" t="str">
        <f t="shared" si="74"/>
        <v/>
      </c>
      <c r="B4763" s="15">
        <v>2017</v>
      </c>
      <c r="C4763" t="s">
        <v>1268</v>
      </c>
      <c r="D4763" t="s">
        <v>537</v>
      </c>
      <c r="E4763" t="s">
        <v>537</v>
      </c>
      <c r="F4763" s="10">
        <v>7929472</v>
      </c>
      <c r="G4763" s="8">
        <v>3.349545E-4</v>
      </c>
      <c r="H4763" s="10">
        <v>342390.48989999999</v>
      </c>
      <c r="I4763" t="str">
        <f>IFERROR(VLOOKUP(D4763,'LEAID Match'!$A$2:$B$186,2,FALSE),"")</f>
        <v/>
      </c>
    </row>
    <row r="4764" spans="1:9" x14ac:dyDescent="0.2">
      <c r="A4764" t="str">
        <f t="shared" si="74"/>
        <v/>
      </c>
      <c r="B4764" s="15">
        <v>2018</v>
      </c>
      <c r="C4764" t="s">
        <v>1268</v>
      </c>
      <c r="D4764" t="s">
        <v>537</v>
      </c>
      <c r="E4764" t="s">
        <v>537</v>
      </c>
      <c r="F4764" s="10">
        <v>9293811</v>
      </c>
      <c r="G4764" s="8">
        <v>3.3105279999999998E-4</v>
      </c>
      <c r="H4764" s="10">
        <v>460196.49727999995</v>
      </c>
      <c r="I4764" t="str">
        <f>IFERROR(VLOOKUP(D4764,'LEAID Match'!$A$2:$B$186,2,FALSE),"")</f>
        <v/>
      </c>
    </row>
    <row r="4765" spans="1:9" x14ac:dyDescent="0.2">
      <c r="A4765" t="str">
        <f t="shared" si="74"/>
        <v/>
      </c>
      <c r="B4765" s="15">
        <v>2019</v>
      </c>
      <c r="C4765" t="s">
        <v>1268</v>
      </c>
      <c r="D4765" t="s">
        <v>537</v>
      </c>
      <c r="E4765" t="s">
        <v>537</v>
      </c>
      <c r="F4765" s="10">
        <v>11190377</v>
      </c>
      <c r="G4765" s="8">
        <v>4.5186850000000003E-4</v>
      </c>
      <c r="H4765" s="10">
        <v>777304.19370000006</v>
      </c>
      <c r="I4765" t="str">
        <f>IFERROR(VLOOKUP(D4765,'LEAID Match'!$A$2:$B$186,2,FALSE),"")</f>
        <v/>
      </c>
    </row>
    <row r="4766" spans="1:9" x14ac:dyDescent="0.2">
      <c r="A4766" t="str">
        <f t="shared" si="74"/>
        <v/>
      </c>
      <c r="B4766" s="15">
        <v>2020</v>
      </c>
      <c r="C4766" t="s">
        <v>1268</v>
      </c>
      <c r="D4766" t="s">
        <v>537</v>
      </c>
      <c r="E4766" t="s">
        <v>537</v>
      </c>
      <c r="F4766" s="10">
        <v>14324541</v>
      </c>
      <c r="G4766" s="8">
        <v>4.6827449999999998E-4</v>
      </c>
      <c r="H4766" s="10">
        <v>1076563.0755</v>
      </c>
      <c r="I4766" t="str">
        <f>IFERROR(VLOOKUP(D4766,'LEAID Match'!$A$2:$B$186,2,FALSE),"")</f>
        <v/>
      </c>
    </row>
    <row r="4767" spans="1:9" x14ac:dyDescent="0.2">
      <c r="A4767" t="str">
        <f t="shared" si="74"/>
        <v/>
      </c>
      <c r="B4767" s="15">
        <v>2021</v>
      </c>
      <c r="C4767" t="s">
        <v>1268</v>
      </c>
      <c r="D4767" t="s">
        <v>537</v>
      </c>
      <c r="E4767" t="s">
        <v>537</v>
      </c>
      <c r="F4767" s="10">
        <v>12100310</v>
      </c>
      <c r="G4767" s="8">
        <v>4.209479E-4</v>
      </c>
      <c r="H4767" s="10">
        <v>909878.88584999996</v>
      </c>
      <c r="I4767" t="str">
        <f>IFERROR(VLOOKUP(D4767,'LEAID Match'!$A$2:$B$186,2,FALSE),"")</f>
        <v/>
      </c>
    </row>
    <row r="4768" spans="1:9" x14ac:dyDescent="0.2">
      <c r="A4768" t="str">
        <f t="shared" si="74"/>
        <v/>
      </c>
      <c r="B4768" s="15">
        <v>2022</v>
      </c>
      <c r="C4768" t="s">
        <v>1268</v>
      </c>
      <c r="D4768" t="s">
        <v>537</v>
      </c>
      <c r="E4768" t="s">
        <v>537</v>
      </c>
      <c r="F4768" s="10">
        <v>14628860</v>
      </c>
      <c r="G4768" s="8">
        <v>4.394895E-4</v>
      </c>
      <c r="H4768" s="10">
        <v>1771230.5829</v>
      </c>
      <c r="I4768" t="str">
        <f>IFERROR(VLOOKUP(D4768,'LEAID Match'!$A$2:$B$186,2,FALSE),"")</f>
        <v/>
      </c>
    </row>
    <row r="4769" spans="1:9" x14ac:dyDescent="0.2">
      <c r="A4769" t="str">
        <f t="shared" si="74"/>
        <v/>
      </c>
      <c r="B4769" s="15">
        <v>2023</v>
      </c>
      <c r="C4769" t="s">
        <v>1268</v>
      </c>
      <c r="D4769" t="s">
        <v>537</v>
      </c>
      <c r="E4769" t="s">
        <v>537</v>
      </c>
      <c r="F4769" s="10">
        <v>11796671</v>
      </c>
      <c r="G4769" s="8">
        <v>4.6402349999999999E-4</v>
      </c>
      <c r="H4769" s="10">
        <v>1110361.8331500001</v>
      </c>
      <c r="I4769" t="str">
        <f>IFERROR(VLOOKUP(D4769,'LEAID Match'!$A$2:$B$186,2,FALSE),"")</f>
        <v/>
      </c>
    </row>
    <row r="4770" spans="1:9" x14ac:dyDescent="0.2">
      <c r="A4770" t="str">
        <f t="shared" si="74"/>
        <v/>
      </c>
      <c r="B4770" s="15">
        <v>2015</v>
      </c>
      <c r="C4770" t="s">
        <v>1269</v>
      </c>
      <c r="D4770" t="s">
        <v>538</v>
      </c>
      <c r="E4770" t="s">
        <v>538</v>
      </c>
      <c r="F4770" s="10" t="s">
        <v>29</v>
      </c>
      <c r="G4770" s="8">
        <v>0</v>
      </c>
      <c r="H4770" s="10">
        <v>0</v>
      </c>
      <c r="I4770" t="str">
        <f>IFERROR(VLOOKUP(D4770,'LEAID Match'!$A$2:$B$186,2,FALSE),"")</f>
        <v/>
      </c>
    </row>
    <row r="4771" spans="1:9" x14ac:dyDescent="0.2">
      <c r="A4771" t="str">
        <f t="shared" si="74"/>
        <v/>
      </c>
      <c r="B4771" s="15">
        <v>2016</v>
      </c>
      <c r="C4771" t="s">
        <v>1269</v>
      </c>
      <c r="D4771" t="s">
        <v>538</v>
      </c>
      <c r="E4771" t="s">
        <v>538</v>
      </c>
      <c r="F4771" s="10">
        <v>2906550</v>
      </c>
      <c r="G4771" s="8">
        <v>1.506929E-4</v>
      </c>
      <c r="H4771" s="10">
        <v>147272.17116999999</v>
      </c>
      <c r="I4771" t="str">
        <f>IFERROR(VLOOKUP(D4771,'LEAID Match'!$A$2:$B$186,2,FALSE),"")</f>
        <v/>
      </c>
    </row>
    <row r="4772" spans="1:9" x14ac:dyDescent="0.2">
      <c r="A4772" t="str">
        <f t="shared" si="74"/>
        <v/>
      </c>
      <c r="B4772" s="15">
        <v>2017</v>
      </c>
      <c r="C4772" t="s">
        <v>1269</v>
      </c>
      <c r="D4772" t="s">
        <v>538</v>
      </c>
      <c r="E4772" t="s">
        <v>538</v>
      </c>
      <c r="F4772" s="10">
        <v>2547656</v>
      </c>
      <c r="G4772" s="8">
        <v>1.076174E-4</v>
      </c>
      <c r="H4772" s="10">
        <v>110006.50628</v>
      </c>
      <c r="I4772" t="str">
        <f>IFERROR(VLOOKUP(D4772,'LEAID Match'!$A$2:$B$186,2,FALSE),"")</f>
        <v/>
      </c>
    </row>
    <row r="4773" spans="1:9" x14ac:dyDescent="0.2">
      <c r="A4773" t="str">
        <f t="shared" si="74"/>
        <v/>
      </c>
      <c r="B4773" s="15">
        <v>2018</v>
      </c>
      <c r="C4773" t="s">
        <v>1269</v>
      </c>
      <c r="D4773" t="s">
        <v>538</v>
      </c>
      <c r="E4773" t="s">
        <v>538</v>
      </c>
      <c r="F4773" s="10">
        <v>3640313</v>
      </c>
      <c r="G4773" s="8">
        <v>1.296708E-4</v>
      </c>
      <c r="H4773" s="10">
        <v>180255.37907999998</v>
      </c>
      <c r="I4773" t="str">
        <f>IFERROR(VLOOKUP(D4773,'LEAID Match'!$A$2:$B$186,2,FALSE),"")</f>
        <v/>
      </c>
    </row>
    <row r="4774" spans="1:9" x14ac:dyDescent="0.2">
      <c r="A4774" t="str">
        <f t="shared" si="74"/>
        <v/>
      </c>
      <c r="B4774" s="15">
        <v>2019</v>
      </c>
      <c r="C4774" t="s">
        <v>1269</v>
      </c>
      <c r="D4774" t="s">
        <v>538</v>
      </c>
      <c r="E4774" t="s">
        <v>538</v>
      </c>
      <c r="F4774" s="10">
        <v>3431811</v>
      </c>
      <c r="G4774" s="8">
        <v>1.3857689999999999E-4</v>
      </c>
      <c r="H4774" s="10">
        <v>238379.98337999999</v>
      </c>
      <c r="I4774" t="str">
        <f>IFERROR(VLOOKUP(D4774,'LEAID Match'!$A$2:$B$186,2,FALSE),"")</f>
        <v/>
      </c>
    </row>
    <row r="4775" spans="1:9" x14ac:dyDescent="0.2">
      <c r="A4775" t="str">
        <f t="shared" si="74"/>
        <v/>
      </c>
      <c r="B4775" s="15">
        <v>2020</v>
      </c>
      <c r="C4775" t="s">
        <v>1269</v>
      </c>
      <c r="D4775" t="s">
        <v>538</v>
      </c>
      <c r="E4775" t="s">
        <v>538</v>
      </c>
      <c r="F4775" s="10">
        <v>4823871</v>
      </c>
      <c r="G4775" s="8">
        <v>1.5769410000000001E-4</v>
      </c>
      <c r="H4775" s="10">
        <v>362538.73590000003</v>
      </c>
      <c r="I4775" t="str">
        <f>IFERROR(VLOOKUP(D4775,'LEAID Match'!$A$2:$B$186,2,FALSE),"")</f>
        <v/>
      </c>
    </row>
    <row r="4776" spans="1:9" x14ac:dyDescent="0.2">
      <c r="A4776" t="str">
        <f t="shared" si="74"/>
        <v/>
      </c>
      <c r="B4776" s="15">
        <v>2021</v>
      </c>
      <c r="C4776" t="s">
        <v>1269</v>
      </c>
      <c r="D4776" t="s">
        <v>538</v>
      </c>
      <c r="E4776" t="s">
        <v>538</v>
      </c>
      <c r="F4776" s="10">
        <v>3698792</v>
      </c>
      <c r="G4776" s="8">
        <v>1.286743E-4</v>
      </c>
      <c r="H4776" s="10">
        <v>278129.49945</v>
      </c>
      <c r="I4776" t="str">
        <f>IFERROR(VLOOKUP(D4776,'LEAID Match'!$A$2:$B$186,2,FALSE),"")</f>
        <v/>
      </c>
    </row>
    <row r="4777" spans="1:9" x14ac:dyDescent="0.2">
      <c r="A4777" t="str">
        <f t="shared" si="74"/>
        <v/>
      </c>
      <c r="B4777" s="15">
        <v>2022</v>
      </c>
      <c r="C4777" t="s">
        <v>1269</v>
      </c>
      <c r="D4777" t="s">
        <v>538</v>
      </c>
      <c r="E4777" t="s">
        <v>538</v>
      </c>
      <c r="F4777" s="10">
        <v>4879686</v>
      </c>
      <c r="G4777" s="8">
        <v>1.465986E-4</v>
      </c>
      <c r="H4777" s="10">
        <v>590821.67772000004</v>
      </c>
      <c r="I4777" t="str">
        <f>IFERROR(VLOOKUP(D4777,'LEAID Match'!$A$2:$B$186,2,FALSE),"")</f>
        <v/>
      </c>
    </row>
    <row r="4778" spans="1:9" x14ac:dyDescent="0.2">
      <c r="A4778" t="str">
        <f t="shared" si="74"/>
        <v/>
      </c>
      <c r="B4778" s="15">
        <v>2023</v>
      </c>
      <c r="C4778" t="s">
        <v>1269</v>
      </c>
      <c r="D4778" t="s">
        <v>538</v>
      </c>
      <c r="E4778" t="s">
        <v>538</v>
      </c>
      <c r="F4778" s="10">
        <v>4757023</v>
      </c>
      <c r="G4778" s="8">
        <v>1.8711810000000001E-4</v>
      </c>
      <c r="H4778" s="10">
        <v>447754.90149000002</v>
      </c>
      <c r="I4778" t="str">
        <f>IFERROR(VLOOKUP(D4778,'LEAID Match'!$A$2:$B$186,2,FALSE),"")</f>
        <v/>
      </c>
    </row>
    <row r="4779" spans="1:9" x14ac:dyDescent="0.2">
      <c r="A4779" t="str">
        <f t="shared" si="74"/>
        <v/>
      </c>
      <c r="B4779" s="15">
        <v>2015</v>
      </c>
      <c r="C4779" t="s">
        <v>1270</v>
      </c>
      <c r="D4779" t="s">
        <v>539</v>
      </c>
      <c r="E4779" t="s">
        <v>539</v>
      </c>
      <c r="F4779" s="10" t="s">
        <v>29</v>
      </c>
      <c r="G4779" s="8">
        <v>0</v>
      </c>
      <c r="H4779" s="10">
        <v>0</v>
      </c>
      <c r="I4779" t="str">
        <f>IFERROR(VLOOKUP(D4779,'LEAID Match'!$A$2:$B$186,2,FALSE),"")</f>
        <v/>
      </c>
    </row>
    <row r="4780" spans="1:9" x14ac:dyDescent="0.2">
      <c r="A4780" t="str">
        <f t="shared" si="74"/>
        <v/>
      </c>
      <c r="B4780" s="15">
        <v>2016</v>
      </c>
      <c r="C4780" t="s">
        <v>1270</v>
      </c>
      <c r="D4780" t="s">
        <v>539</v>
      </c>
      <c r="E4780" t="s">
        <v>539</v>
      </c>
      <c r="F4780" s="10">
        <v>234212</v>
      </c>
      <c r="G4780" s="8">
        <v>1.21429E-5</v>
      </c>
      <c r="H4780" s="10">
        <v>11867.256170000001</v>
      </c>
      <c r="I4780" t="str">
        <f>IFERROR(VLOOKUP(D4780,'LEAID Match'!$A$2:$B$186,2,FALSE),"")</f>
        <v/>
      </c>
    </row>
    <row r="4781" spans="1:9" x14ac:dyDescent="0.2">
      <c r="A4781" t="str">
        <f t="shared" si="74"/>
        <v/>
      </c>
      <c r="B4781" s="15">
        <v>2017</v>
      </c>
      <c r="C4781" t="s">
        <v>1270</v>
      </c>
      <c r="D4781" t="s">
        <v>539</v>
      </c>
      <c r="E4781" t="s">
        <v>539</v>
      </c>
      <c r="F4781" s="10">
        <v>146780</v>
      </c>
      <c r="G4781" s="8">
        <v>6.2002000000000004E-6</v>
      </c>
      <c r="H4781" s="10">
        <v>6337.8444400000008</v>
      </c>
      <c r="I4781" t="str">
        <f>IFERROR(VLOOKUP(D4781,'LEAID Match'!$A$2:$B$186,2,FALSE),"")</f>
        <v/>
      </c>
    </row>
    <row r="4782" spans="1:9" x14ac:dyDescent="0.2">
      <c r="A4782" t="str">
        <f t="shared" si="74"/>
        <v/>
      </c>
      <c r="B4782" s="15">
        <v>2018</v>
      </c>
      <c r="C4782" t="s">
        <v>1270</v>
      </c>
      <c r="D4782" t="s">
        <v>539</v>
      </c>
      <c r="E4782" t="s">
        <v>539</v>
      </c>
      <c r="F4782" s="10">
        <v>179634</v>
      </c>
      <c r="G4782" s="8">
        <v>6.3987000000000002E-6</v>
      </c>
      <c r="H4782" s="10">
        <v>8894.8328700000002</v>
      </c>
      <c r="I4782" t="str">
        <f>IFERROR(VLOOKUP(D4782,'LEAID Match'!$A$2:$B$186,2,FALSE),"")</f>
        <v/>
      </c>
    </row>
    <row r="4783" spans="1:9" x14ac:dyDescent="0.2">
      <c r="A4783" t="str">
        <f t="shared" si="74"/>
        <v/>
      </c>
      <c r="B4783" s="15">
        <v>2019</v>
      </c>
      <c r="C4783" t="s">
        <v>1270</v>
      </c>
      <c r="D4783" t="s">
        <v>539</v>
      </c>
      <c r="E4783" t="s">
        <v>539</v>
      </c>
      <c r="F4783" s="10">
        <v>172375</v>
      </c>
      <c r="G4783" s="8">
        <v>6.9604999999999997E-6</v>
      </c>
      <c r="H4783" s="10">
        <v>11973.452099999999</v>
      </c>
      <c r="I4783" t="str">
        <f>IFERROR(VLOOKUP(D4783,'LEAID Match'!$A$2:$B$186,2,FALSE),"")</f>
        <v/>
      </c>
    </row>
    <row r="4784" spans="1:9" x14ac:dyDescent="0.2">
      <c r="A4784" t="str">
        <f t="shared" si="74"/>
        <v/>
      </c>
      <c r="B4784" s="15">
        <v>2020</v>
      </c>
      <c r="C4784" t="s">
        <v>1270</v>
      </c>
      <c r="D4784" t="s">
        <v>539</v>
      </c>
      <c r="E4784" t="s">
        <v>539</v>
      </c>
      <c r="F4784" s="10">
        <v>165132</v>
      </c>
      <c r="G4784" s="8">
        <v>5.3982000000000003E-6</v>
      </c>
      <c r="H4784" s="10">
        <v>12410.461800000001</v>
      </c>
      <c r="I4784" t="str">
        <f>IFERROR(VLOOKUP(D4784,'LEAID Match'!$A$2:$B$186,2,FALSE),"")</f>
        <v/>
      </c>
    </row>
    <row r="4785" spans="1:9" x14ac:dyDescent="0.2">
      <c r="A4785" t="str">
        <f t="shared" si="74"/>
        <v/>
      </c>
      <c r="B4785" s="15">
        <v>2021</v>
      </c>
      <c r="C4785" t="s">
        <v>1270</v>
      </c>
      <c r="D4785" t="s">
        <v>539</v>
      </c>
      <c r="E4785" t="s">
        <v>539</v>
      </c>
      <c r="F4785" s="10">
        <v>23412</v>
      </c>
      <c r="G4785" s="8">
        <v>8.1449999999999999E-7</v>
      </c>
      <c r="H4785" s="10">
        <v>1760.5417500000001</v>
      </c>
      <c r="I4785" t="str">
        <f>IFERROR(VLOOKUP(D4785,'LEAID Match'!$A$2:$B$186,2,FALSE),"")</f>
        <v/>
      </c>
    </row>
    <row r="4786" spans="1:9" x14ac:dyDescent="0.2">
      <c r="A4786" t="str">
        <f t="shared" si="74"/>
        <v/>
      </c>
      <c r="B4786" s="15">
        <v>2022</v>
      </c>
      <c r="C4786" t="s">
        <v>1270</v>
      </c>
      <c r="D4786" t="s">
        <v>539</v>
      </c>
      <c r="E4786" t="s">
        <v>539</v>
      </c>
      <c r="F4786" s="10">
        <v>86022</v>
      </c>
      <c r="G4786" s="8">
        <v>2.5843E-6</v>
      </c>
      <c r="H4786" s="10">
        <v>10415.245859999999</v>
      </c>
      <c r="I4786" t="str">
        <f>IFERROR(VLOOKUP(D4786,'LEAID Match'!$A$2:$B$186,2,FALSE),"")</f>
        <v/>
      </c>
    </row>
    <row r="4787" spans="1:9" x14ac:dyDescent="0.2">
      <c r="A4787" t="str">
        <f t="shared" si="74"/>
        <v/>
      </c>
      <c r="B4787" s="15">
        <v>2023</v>
      </c>
      <c r="C4787" t="s">
        <v>1270</v>
      </c>
      <c r="D4787" t="s">
        <v>539</v>
      </c>
      <c r="E4787" t="s">
        <v>539</v>
      </c>
      <c r="F4787" s="10">
        <v>2201</v>
      </c>
      <c r="G4787" s="8">
        <v>8.6599999999999995E-8</v>
      </c>
      <c r="H4787" s="10">
        <v>207.22513999999998</v>
      </c>
      <c r="I4787" t="str">
        <f>IFERROR(VLOOKUP(D4787,'LEAID Match'!$A$2:$B$186,2,FALSE),"")</f>
        <v/>
      </c>
    </row>
    <row r="4788" spans="1:9" x14ac:dyDescent="0.2">
      <c r="A4788" t="str">
        <f t="shared" si="74"/>
        <v/>
      </c>
      <c r="B4788" s="15">
        <v>2016</v>
      </c>
      <c r="C4788" t="s">
        <v>1271</v>
      </c>
      <c r="D4788" t="s">
        <v>925</v>
      </c>
      <c r="E4788" t="s">
        <v>925</v>
      </c>
      <c r="F4788" s="10" t="s">
        <v>29</v>
      </c>
      <c r="G4788" s="8">
        <v>0</v>
      </c>
      <c r="H4788" s="10">
        <v>0</v>
      </c>
      <c r="I4788" t="str">
        <f>IFERROR(VLOOKUP(D4788,'LEAID Match'!$A$2:$B$186,2,FALSE),"")</f>
        <v/>
      </c>
    </row>
    <row r="4789" spans="1:9" x14ac:dyDescent="0.2">
      <c r="A4789" t="str">
        <f t="shared" si="74"/>
        <v/>
      </c>
      <c r="B4789" s="15">
        <v>2017</v>
      </c>
      <c r="C4789" t="s">
        <v>1271</v>
      </c>
      <c r="D4789" t="s">
        <v>925</v>
      </c>
      <c r="E4789" t="s">
        <v>925</v>
      </c>
      <c r="F4789" s="10" t="s">
        <v>29</v>
      </c>
      <c r="G4789" s="8">
        <v>0</v>
      </c>
      <c r="H4789" s="10">
        <v>0</v>
      </c>
      <c r="I4789" t="str">
        <f>IFERROR(VLOOKUP(D4789,'LEAID Match'!$A$2:$B$186,2,FALSE),"")</f>
        <v/>
      </c>
    </row>
    <row r="4790" spans="1:9" x14ac:dyDescent="0.2">
      <c r="A4790" t="str">
        <f t="shared" si="74"/>
        <v/>
      </c>
      <c r="B4790" s="15">
        <v>2018</v>
      </c>
      <c r="C4790" t="s">
        <v>1271</v>
      </c>
      <c r="D4790" t="s">
        <v>925</v>
      </c>
      <c r="E4790" t="s">
        <v>925</v>
      </c>
      <c r="F4790" s="10">
        <v>584254</v>
      </c>
      <c r="G4790" s="8">
        <v>2.0811599999999999E-5</v>
      </c>
      <c r="H4790" s="10">
        <v>28930.205159999998</v>
      </c>
      <c r="I4790" t="str">
        <f>IFERROR(VLOOKUP(D4790,'LEAID Match'!$A$2:$B$186,2,FALSE),"")</f>
        <v/>
      </c>
    </row>
    <row r="4791" spans="1:9" x14ac:dyDescent="0.2">
      <c r="A4791" t="str">
        <f t="shared" si="74"/>
        <v/>
      </c>
      <c r="B4791" s="15">
        <v>2019</v>
      </c>
      <c r="C4791" t="s">
        <v>1271</v>
      </c>
      <c r="D4791" t="s">
        <v>925</v>
      </c>
      <c r="E4791" t="s">
        <v>925</v>
      </c>
      <c r="F4791" s="10">
        <v>1269646</v>
      </c>
      <c r="G4791" s="8">
        <v>5.1268399999999999E-5</v>
      </c>
      <c r="H4791" s="10">
        <v>88191.901679999995</v>
      </c>
      <c r="I4791" t="str">
        <f>IFERROR(VLOOKUP(D4791,'LEAID Match'!$A$2:$B$186,2,FALSE),"")</f>
        <v/>
      </c>
    </row>
    <row r="4792" spans="1:9" x14ac:dyDescent="0.2">
      <c r="A4792" t="str">
        <f t="shared" si="74"/>
        <v/>
      </c>
      <c r="B4792" s="15">
        <v>2020</v>
      </c>
      <c r="C4792" t="s">
        <v>1271</v>
      </c>
      <c r="D4792" t="s">
        <v>925</v>
      </c>
      <c r="E4792" t="s">
        <v>925</v>
      </c>
      <c r="F4792" s="10">
        <v>1084447</v>
      </c>
      <c r="G4792" s="8">
        <v>3.5451000000000003E-5</v>
      </c>
      <c r="H4792" s="10">
        <v>81501.849000000002</v>
      </c>
      <c r="I4792" t="str">
        <f>IFERROR(VLOOKUP(D4792,'LEAID Match'!$A$2:$B$186,2,FALSE),"")</f>
        <v/>
      </c>
    </row>
    <row r="4793" spans="1:9" x14ac:dyDescent="0.2">
      <c r="A4793" t="str">
        <f t="shared" si="74"/>
        <v/>
      </c>
      <c r="B4793" s="15">
        <v>2021</v>
      </c>
      <c r="C4793" t="s">
        <v>1271</v>
      </c>
      <c r="D4793" t="s">
        <v>925</v>
      </c>
      <c r="E4793" t="s">
        <v>925</v>
      </c>
      <c r="F4793" s="10">
        <v>109656</v>
      </c>
      <c r="G4793" s="8">
        <v>3.8147000000000001E-6</v>
      </c>
      <c r="H4793" s="10">
        <v>8245.4740500000007</v>
      </c>
      <c r="I4793" t="str">
        <f>IFERROR(VLOOKUP(D4793,'LEAID Match'!$A$2:$B$186,2,FALSE),"")</f>
        <v/>
      </c>
    </row>
    <row r="4794" spans="1:9" x14ac:dyDescent="0.2">
      <c r="A4794" t="str">
        <f t="shared" si="74"/>
        <v/>
      </c>
      <c r="B4794" s="15">
        <v>2022</v>
      </c>
      <c r="C4794" t="s">
        <v>1271</v>
      </c>
      <c r="D4794" t="s">
        <v>925</v>
      </c>
      <c r="E4794" t="s">
        <v>925</v>
      </c>
      <c r="F4794" s="10">
        <v>105756</v>
      </c>
      <c r="G4794" s="8">
        <v>3.1771999999999998E-6</v>
      </c>
      <c r="H4794" s="10">
        <v>12804.75144</v>
      </c>
      <c r="I4794" t="str">
        <f>IFERROR(VLOOKUP(D4794,'LEAID Match'!$A$2:$B$186,2,FALSE),"")</f>
        <v/>
      </c>
    </row>
    <row r="4795" spans="1:9" x14ac:dyDescent="0.2">
      <c r="A4795" t="str">
        <f t="shared" si="74"/>
        <v/>
      </c>
      <c r="B4795" s="15">
        <v>2023</v>
      </c>
      <c r="C4795" t="s">
        <v>1271</v>
      </c>
      <c r="D4795" t="s">
        <v>925</v>
      </c>
      <c r="E4795" t="s">
        <v>925</v>
      </c>
      <c r="F4795" s="10">
        <v>95320</v>
      </c>
      <c r="G4795" s="8">
        <v>3.7494E-6</v>
      </c>
      <c r="H4795" s="10">
        <v>8971.939260000001</v>
      </c>
      <c r="I4795" t="str">
        <f>IFERROR(VLOOKUP(D4795,'LEAID Match'!$A$2:$B$186,2,FALSE),"")</f>
        <v/>
      </c>
    </row>
    <row r="4796" spans="1:9" x14ac:dyDescent="0.2">
      <c r="A4796" t="str">
        <f t="shared" si="74"/>
        <v/>
      </c>
      <c r="B4796" s="15">
        <v>2017</v>
      </c>
      <c r="C4796" t="s">
        <v>1272</v>
      </c>
      <c r="D4796" t="s">
        <v>931</v>
      </c>
      <c r="E4796" t="s">
        <v>931</v>
      </c>
      <c r="F4796" s="10">
        <v>6866855</v>
      </c>
      <c r="G4796" s="8">
        <v>2.9006779999999997E-4</v>
      </c>
      <c r="H4796" s="10">
        <v>296507.30515999999</v>
      </c>
      <c r="I4796" t="str">
        <f>IFERROR(VLOOKUP(D4796,'LEAID Match'!$A$2:$B$186,2,FALSE),"")</f>
        <v/>
      </c>
    </row>
    <row r="4797" spans="1:9" x14ac:dyDescent="0.2">
      <c r="A4797" t="str">
        <f t="shared" si="74"/>
        <v/>
      </c>
      <c r="B4797" s="15">
        <v>2018</v>
      </c>
      <c r="C4797" t="s">
        <v>1272</v>
      </c>
      <c r="D4797" t="s">
        <v>931</v>
      </c>
      <c r="E4797" t="s">
        <v>931</v>
      </c>
      <c r="F4797" s="10">
        <v>7735702</v>
      </c>
      <c r="G4797" s="8">
        <v>2.7555169999999999E-4</v>
      </c>
      <c r="H4797" s="10">
        <v>383044.41816999996</v>
      </c>
      <c r="I4797" t="str">
        <f>IFERROR(VLOOKUP(D4797,'LEAID Match'!$A$2:$B$186,2,FALSE),"")</f>
        <v/>
      </c>
    </row>
    <row r="4798" spans="1:9" x14ac:dyDescent="0.2">
      <c r="A4798" t="str">
        <f t="shared" si="74"/>
        <v/>
      </c>
      <c r="B4798" s="15">
        <v>2019</v>
      </c>
      <c r="C4798" t="s">
        <v>1272</v>
      </c>
      <c r="D4798" t="s">
        <v>931</v>
      </c>
      <c r="E4798" t="s">
        <v>931</v>
      </c>
      <c r="F4798" s="10">
        <v>9757605</v>
      </c>
      <c r="G4798" s="8">
        <v>3.9401300000000002E-4</v>
      </c>
      <c r="H4798" s="10">
        <v>677781.16260000004</v>
      </c>
      <c r="I4798" t="str">
        <f>IFERROR(VLOOKUP(D4798,'LEAID Match'!$A$2:$B$186,2,FALSE),"")</f>
        <v/>
      </c>
    </row>
    <row r="4799" spans="1:9" x14ac:dyDescent="0.2">
      <c r="A4799" t="str">
        <f t="shared" si="74"/>
        <v/>
      </c>
      <c r="B4799" s="15">
        <v>2020</v>
      </c>
      <c r="C4799" t="s">
        <v>1272</v>
      </c>
      <c r="D4799" t="s">
        <v>931</v>
      </c>
      <c r="E4799" t="s">
        <v>931</v>
      </c>
      <c r="F4799" s="10">
        <v>11478673</v>
      </c>
      <c r="G4799" s="8">
        <v>3.7524200000000002E-4</v>
      </c>
      <c r="H4799" s="10">
        <v>862681.35800000001</v>
      </c>
      <c r="I4799" t="str">
        <f>IFERROR(VLOOKUP(D4799,'LEAID Match'!$A$2:$B$186,2,FALSE),"")</f>
        <v/>
      </c>
    </row>
    <row r="4800" spans="1:9" x14ac:dyDescent="0.2">
      <c r="A4800" t="str">
        <f t="shared" si="74"/>
        <v/>
      </c>
      <c r="B4800" s="15">
        <v>2021</v>
      </c>
      <c r="C4800" t="s">
        <v>1272</v>
      </c>
      <c r="D4800" t="s">
        <v>931</v>
      </c>
      <c r="E4800" t="s">
        <v>931</v>
      </c>
      <c r="F4800" s="10">
        <v>11206788</v>
      </c>
      <c r="G4800" s="8">
        <v>3.8986389999999999E-4</v>
      </c>
      <c r="H4800" s="10">
        <v>842690.81984999997</v>
      </c>
      <c r="I4800" t="str">
        <f>IFERROR(VLOOKUP(D4800,'LEAID Match'!$A$2:$B$186,2,FALSE),"")</f>
        <v/>
      </c>
    </row>
    <row r="4801" spans="1:9" x14ac:dyDescent="0.2">
      <c r="A4801" t="str">
        <f t="shared" si="74"/>
        <v/>
      </c>
      <c r="B4801" s="15">
        <v>2022</v>
      </c>
      <c r="C4801" t="s">
        <v>1272</v>
      </c>
      <c r="D4801" t="s">
        <v>931</v>
      </c>
      <c r="E4801" t="s">
        <v>931</v>
      </c>
      <c r="F4801" s="10">
        <v>13232423</v>
      </c>
      <c r="G4801" s="8">
        <v>3.9753690000000002E-4</v>
      </c>
      <c r="H4801" s="10">
        <v>1602153.21438</v>
      </c>
      <c r="I4801" t="str">
        <f>IFERROR(VLOOKUP(D4801,'LEAID Match'!$A$2:$B$186,2,FALSE),"")</f>
        <v/>
      </c>
    </row>
    <row r="4802" spans="1:9" x14ac:dyDescent="0.2">
      <c r="A4802" t="str">
        <f t="shared" si="74"/>
        <v/>
      </c>
      <c r="B4802" s="15">
        <v>2023</v>
      </c>
      <c r="C4802" t="s">
        <v>1272</v>
      </c>
      <c r="D4802" t="s">
        <v>931</v>
      </c>
      <c r="E4802" t="s">
        <v>931</v>
      </c>
      <c r="F4802" s="10">
        <v>12557049</v>
      </c>
      <c r="G4802" s="8">
        <v>4.93933E-4</v>
      </c>
      <c r="H4802" s="10">
        <v>1181932.2757000001</v>
      </c>
      <c r="I4802" t="str">
        <f>IFERROR(VLOOKUP(D4802,'LEAID Match'!$A$2:$B$186,2,FALSE),"")</f>
        <v/>
      </c>
    </row>
    <row r="4803" spans="1:9" x14ac:dyDescent="0.2">
      <c r="A4803" t="str">
        <f t="shared" ref="A4803:A4866" si="75">I4803</f>
        <v/>
      </c>
      <c r="B4803" s="15">
        <v>2018</v>
      </c>
      <c r="C4803" t="s">
        <v>1273</v>
      </c>
      <c r="D4803" t="s">
        <v>959</v>
      </c>
      <c r="E4803" t="s">
        <v>959</v>
      </c>
      <c r="F4803" s="10">
        <v>8004548</v>
      </c>
      <c r="G4803" s="8">
        <v>2.8512820000000001E-4</v>
      </c>
      <c r="H4803" s="10">
        <v>396356.71082000004</v>
      </c>
      <c r="I4803" t="str">
        <f>IFERROR(VLOOKUP(D4803,'LEAID Match'!$A$2:$B$186,2,FALSE),"")</f>
        <v/>
      </c>
    </row>
    <row r="4804" spans="1:9" x14ac:dyDescent="0.2">
      <c r="A4804" t="str">
        <f t="shared" si="75"/>
        <v/>
      </c>
      <c r="B4804" s="15">
        <v>2019</v>
      </c>
      <c r="C4804" t="s">
        <v>1273</v>
      </c>
      <c r="D4804" t="s">
        <v>959</v>
      </c>
      <c r="E4804" t="s">
        <v>959</v>
      </c>
      <c r="F4804" s="10">
        <v>6657439</v>
      </c>
      <c r="G4804" s="8">
        <v>2.6882799999999998E-4</v>
      </c>
      <c r="H4804" s="10">
        <v>462437.92559999996</v>
      </c>
      <c r="I4804" t="str">
        <f>IFERROR(VLOOKUP(D4804,'LEAID Match'!$A$2:$B$186,2,FALSE),"")</f>
        <v/>
      </c>
    </row>
    <row r="4805" spans="1:9" x14ac:dyDescent="0.2">
      <c r="A4805" t="str">
        <f t="shared" si="75"/>
        <v/>
      </c>
      <c r="B4805" s="15">
        <v>2020</v>
      </c>
      <c r="C4805" t="s">
        <v>1273</v>
      </c>
      <c r="D4805" t="s">
        <v>959</v>
      </c>
      <c r="E4805" t="s">
        <v>959</v>
      </c>
      <c r="F4805" s="10">
        <v>8018897</v>
      </c>
      <c r="G4805" s="8">
        <v>2.6214069999999998E-4</v>
      </c>
      <c r="H4805" s="10">
        <v>602661.4693</v>
      </c>
      <c r="I4805" t="str">
        <f>IFERROR(VLOOKUP(D4805,'LEAID Match'!$A$2:$B$186,2,FALSE),"")</f>
        <v/>
      </c>
    </row>
    <row r="4806" spans="1:9" x14ac:dyDescent="0.2">
      <c r="A4806" t="str">
        <f t="shared" si="75"/>
        <v/>
      </c>
      <c r="B4806" s="15">
        <v>2021</v>
      </c>
      <c r="C4806" t="s">
        <v>1273</v>
      </c>
      <c r="D4806" t="s">
        <v>959</v>
      </c>
      <c r="E4806" t="s">
        <v>959</v>
      </c>
      <c r="F4806" s="10">
        <v>7088462</v>
      </c>
      <c r="G4806" s="8">
        <v>2.4659479999999999E-4</v>
      </c>
      <c r="H4806" s="10">
        <v>533014.66019999993</v>
      </c>
      <c r="I4806" t="str">
        <f>IFERROR(VLOOKUP(D4806,'LEAID Match'!$A$2:$B$186,2,FALSE),"")</f>
        <v/>
      </c>
    </row>
    <row r="4807" spans="1:9" x14ac:dyDescent="0.2">
      <c r="A4807" t="str">
        <f t="shared" si="75"/>
        <v/>
      </c>
      <c r="B4807" s="15">
        <v>2022</v>
      </c>
      <c r="C4807" t="s">
        <v>1273</v>
      </c>
      <c r="D4807" t="s">
        <v>959</v>
      </c>
      <c r="E4807" t="s">
        <v>959</v>
      </c>
      <c r="F4807" s="10">
        <v>7681012</v>
      </c>
      <c r="G4807" s="8">
        <v>2.3075790000000001E-4</v>
      </c>
      <c r="H4807" s="10">
        <v>930000.48858</v>
      </c>
      <c r="I4807" t="str">
        <f>IFERROR(VLOOKUP(D4807,'LEAID Match'!$A$2:$B$186,2,FALSE),"")</f>
        <v/>
      </c>
    </row>
    <row r="4808" spans="1:9" x14ac:dyDescent="0.2">
      <c r="A4808" t="str">
        <f t="shared" si="75"/>
        <v/>
      </c>
      <c r="B4808" s="15">
        <v>2023</v>
      </c>
      <c r="C4808" t="s">
        <v>1273</v>
      </c>
      <c r="D4808" t="s">
        <v>959</v>
      </c>
      <c r="E4808" t="s">
        <v>959</v>
      </c>
      <c r="F4808" s="10">
        <v>5259125</v>
      </c>
      <c r="G4808" s="8">
        <v>2.0686829999999999E-4</v>
      </c>
      <c r="H4808" s="10">
        <v>495015.15506999998</v>
      </c>
      <c r="I4808" t="str">
        <f>IFERROR(VLOOKUP(D4808,'LEAID Match'!$A$2:$B$186,2,FALSE),"")</f>
        <v/>
      </c>
    </row>
    <row r="4809" spans="1:9" x14ac:dyDescent="0.2">
      <c r="A4809" t="str">
        <f t="shared" si="75"/>
        <v/>
      </c>
      <c r="B4809" s="15">
        <v>2018</v>
      </c>
      <c r="C4809" t="s">
        <v>1274</v>
      </c>
      <c r="D4809" t="s">
        <v>960</v>
      </c>
      <c r="E4809" t="s">
        <v>960</v>
      </c>
      <c r="F4809" s="10" t="s">
        <v>29</v>
      </c>
      <c r="G4809" s="8">
        <v>0</v>
      </c>
      <c r="H4809" s="10">
        <v>0</v>
      </c>
      <c r="I4809" t="str">
        <f>IFERROR(VLOOKUP(D4809,'LEAID Match'!$A$2:$B$186,2,FALSE),"")</f>
        <v/>
      </c>
    </row>
    <row r="4810" spans="1:9" x14ac:dyDescent="0.2">
      <c r="A4810" t="str">
        <f t="shared" si="75"/>
        <v/>
      </c>
      <c r="B4810" s="15">
        <v>2019</v>
      </c>
      <c r="C4810" t="s">
        <v>1274</v>
      </c>
      <c r="D4810" t="s">
        <v>960</v>
      </c>
      <c r="E4810" t="s">
        <v>960</v>
      </c>
      <c r="F4810" s="10" t="s">
        <v>29</v>
      </c>
      <c r="G4810" s="8">
        <v>0</v>
      </c>
      <c r="H4810" s="10">
        <v>0</v>
      </c>
      <c r="I4810" t="str">
        <f>IFERROR(VLOOKUP(D4810,'LEAID Match'!$A$2:$B$186,2,FALSE),"")</f>
        <v/>
      </c>
    </row>
    <row r="4811" spans="1:9" x14ac:dyDescent="0.2">
      <c r="A4811" t="str">
        <f t="shared" si="75"/>
        <v/>
      </c>
      <c r="B4811" s="15">
        <v>2020</v>
      </c>
      <c r="C4811" t="s">
        <v>1274</v>
      </c>
      <c r="D4811" t="s">
        <v>960</v>
      </c>
      <c r="E4811" t="s">
        <v>960</v>
      </c>
      <c r="F4811" s="10">
        <v>1326650</v>
      </c>
      <c r="G4811" s="8">
        <v>4.3368699999999997E-5</v>
      </c>
      <c r="H4811" s="10">
        <v>99704.641299999988</v>
      </c>
      <c r="I4811" t="str">
        <f>IFERROR(VLOOKUP(D4811,'LEAID Match'!$A$2:$B$186,2,FALSE),"")</f>
        <v/>
      </c>
    </row>
    <row r="4812" spans="1:9" x14ac:dyDescent="0.2">
      <c r="A4812" t="str">
        <f t="shared" si="75"/>
        <v/>
      </c>
      <c r="B4812" s="15">
        <v>2021</v>
      </c>
      <c r="C4812" t="s">
        <v>1274</v>
      </c>
      <c r="D4812" t="s">
        <v>960</v>
      </c>
      <c r="E4812" t="s">
        <v>960</v>
      </c>
      <c r="F4812" s="10">
        <v>359683</v>
      </c>
      <c r="G4812" s="8">
        <v>1.25127E-5</v>
      </c>
      <c r="H4812" s="10">
        <v>27046.20105</v>
      </c>
      <c r="I4812" t="str">
        <f>IFERROR(VLOOKUP(D4812,'LEAID Match'!$A$2:$B$186,2,FALSE),"")</f>
        <v/>
      </c>
    </row>
    <row r="4813" spans="1:9" x14ac:dyDescent="0.2">
      <c r="A4813" t="str">
        <f t="shared" si="75"/>
        <v/>
      </c>
      <c r="B4813" s="15">
        <v>2022</v>
      </c>
      <c r="C4813" t="s">
        <v>1274</v>
      </c>
      <c r="D4813" t="s">
        <v>960</v>
      </c>
      <c r="E4813" t="s">
        <v>960</v>
      </c>
      <c r="F4813" s="10">
        <v>204235</v>
      </c>
      <c r="G4813" s="8">
        <v>6.1357999999999998E-6</v>
      </c>
      <c r="H4813" s="10">
        <v>24728.50116</v>
      </c>
      <c r="I4813" t="str">
        <f>IFERROR(VLOOKUP(D4813,'LEAID Match'!$A$2:$B$186,2,FALSE),"")</f>
        <v/>
      </c>
    </row>
    <row r="4814" spans="1:9" x14ac:dyDescent="0.2">
      <c r="A4814" t="str">
        <f t="shared" si="75"/>
        <v/>
      </c>
      <c r="B4814" s="15">
        <v>2023</v>
      </c>
      <c r="C4814" t="s">
        <v>1274</v>
      </c>
      <c r="D4814" t="s">
        <v>960</v>
      </c>
      <c r="E4814" t="s">
        <v>960</v>
      </c>
      <c r="F4814" s="10">
        <v>46453</v>
      </c>
      <c r="G4814" s="8">
        <v>1.8272000000000001E-6</v>
      </c>
      <c r="H4814" s="10">
        <v>4372.3068800000001</v>
      </c>
      <c r="I4814" t="str">
        <f>IFERROR(VLOOKUP(D4814,'LEAID Match'!$A$2:$B$186,2,FALSE),"")</f>
        <v/>
      </c>
    </row>
    <row r="4815" spans="1:9" x14ac:dyDescent="0.2">
      <c r="A4815" t="str">
        <f t="shared" si="75"/>
        <v/>
      </c>
      <c r="B4815" s="15">
        <v>2019</v>
      </c>
      <c r="C4815" t="s">
        <v>1275</v>
      </c>
      <c r="D4815" t="s">
        <v>989</v>
      </c>
      <c r="E4815" t="s">
        <v>989</v>
      </c>
      <c r="F4815" s="10" t="s">
        <v>29</v>
      </c>
      <c r="G4815" s="8">
        <v>0</v>
      </c>
      <c r="H4815" s="10">
        <v>0</v>
      </c>
      <c r="I4815" t="str">
        <f>IFERROR(VLOOKUP(D4815,'LEAID Match'!$A$2:$B$186,2,FALSE),"")</f>
        <v/>
      </c>
    </row>
    <row r="4816" spans="1:9" x14ac:dyDescent="0.2">
      <c r="A4816" t="str">
        <f t="shared" si="75"/>
        <v/>
      </c>
      <c r="B4816" s="15">
        <v>2020</v>
      </c>
      <c r="C4816" t="s">
        <v>1275</v>
      </c>
      <c r="D4816" t="s">
        <v>989</v>
      </c>
      <c r="E4816" t="s">
        <v>989</v>
      </c>
      <c r="F4816" s="10" t="s">
        <v>29</v>
      </c>
      <c r="G4816" s="8">
        <v>0</v>
      </c>
      <c r="H4816" s="10">
        <v>0</v>
      </c>
      <c r="I4816" t="str">
        <f>IFERROR(VLOOKUP(D4816,'LEAID Match'!$A$2:$B$186,2,FALSE),"")</f>
        <v/>
      </c>
    </row>
    <row r="4817" spans="1:9" x14ac:dyDescent="0.2">
      <c r="A4817" t="str">
        <f t="shared" si="75"/>
        <v/>
      </c>
      <c r="B4817" s="15">
        <v>2021</v>
      </c>
      <c r="C4817" t="s">
        <v>1275</v>
      </c>
      <c r="D4817" t="s">
        <v>989</v>
      </c>
      <c r="E4817" t="s">
        <v>989</v>
      </c>
      <c r="F4817" s="10">
        <v>93013</v>
      </c>
      <c r="G4817" s="8">
        <v>3.2358E-6</v>
      </c>
      <c r="H4817" s="10">
        <v>6994.1817000000001</v>
      </c>
      <c r="I4817" t="str">
        <f>IFERROR(VLOOKUP(D4817,'LEAID Match'!$A$2:$B$186,2,FALSE),"")</f>
        <v/>
      </c>
    </row>
    <row r="4818" spans="1:9" x14ac:dyDescent="0.2">
      <c r="A4818" t="str">
        <f t="shared" si="75"/>
        <v/>
      </c>
      <c r="B4818" s="15">
        <v>2022</v>
      </c>
      <c r="C4818" t="s">
        <v>1275</v>
      </c>
      <c r="D4818" t="s">
        <v>989</v>
      </c>
      <c r="E4818" t="s">
        <v>989</v>
      </c>
      <c r="F4818" s="10">
        <v>91499</v>
      </c>
      <c r="G4818" s="8">
        <v>2.7489000000000001E-6</v>
      </c>
      <c r="H4818" s="10">
        <v>11078.61678</v>
      </c>
      <c r="I4818" t="str">
        <f>IFERROR(VLOOKUP(D4818,'LEAID Match'!$A$2:$B$186,2,FALSE),"")</f>
        <v/>
      </c>
    </row>
    <row r="4819" spans="1:9" x14ac:dyDescent="0.2">
      <c r="A4819" t="str">
        <f t="shared" si="75"/>
        <v/>
      </c>
      <c r="B4819" s="15">
        <v>2023</v>
      </c>
      <c r="C4819" t="s">
        <v>1275</v>
      </c>
      <c r="D4819" t="s">
        <v>989</v>
      </c>
      <c r="E4819" t="s">
        <v>989</v>
      </c>
      <c r="F4819" s="10">
        <v>81889</v>
      </c>
      <c r="G4819" s="8">
        <v>3.2211E-6</v>
      </c>
      <c r="H4819" s="10">
        <v>7707.7701900000002</v>
      </c>
      <c r="I4819" t="str">
        <f>IFERROR(VLOOKUP(D4819,'LEAID Match'!$A$2:$B$186,2,FALSE),"")</f>
        <v/>
      </c>
    </row>
    <row r="4820" spans="1:9" x14ac:dyDescent="0.2">
      <c r="A4820" t="str">
        <f t="shared" si="75"/>
        <v/>
      </c>
      <c r="B4820" s="15">
        <v>2019</v>
      </c>
      <c r="C4820" t="s">
        <v>1276</v>
      </c>
      <c r="D4820" t="s">
        <v>990</v>
      </c>
      <c r="E4820" t="s">
        <v>990</v>
      </c>
      <c r="F4820" s="10" t="s">
        <v>29</v>
      </c>
      <c r="G4820" s="8">
        <v>0</v>
      </c>
      <c r="H4820" s="10">
        <v>0</v>
      </c>
      <c r="I4820" t="str">
        <f>IFERROR(VLOOKUP(D4820,'LEAID Match'!$A$2:$B$186,2,FALSE),"")</f>
        <v/>
      </c>
    </row>
    <row r="4821" spans="1:9" x14ac:dyDescent="0.2">
      <c r="A4821" t="str">
        <f t="shared" si="75"/>
        <v/>
      </c>
      <c r="B4821" s="15">
        <v>2020</v>
      </c>
      <c r="C4821" t="s">
        <v>1276</v>
      </c>
      <c r="D4821" t="s">
        <v>990</v>
      </c>
      <c r="E4821" t="s">
        <v>990</v>
      </c>
      <c r="F4821" s="10" t="s">
        <v>29</v>
      </c>
      <c r="G4821" s="8">
        <v>0</v>
      </c>
      <c r="H4821" s="10">
        <v>0</v>
      </c>
      <c r="I4821" t="str">
        <f>IFERROR(VLOOKUP(D4821,'LEAID Match'!$A$2:$B$186,2,FALSE),"")</f>
        <v/>
      </c>
    </row>
    <row r="4822" spans="1:9" x14ac:dyDescent="0.2">
      <c r="A4822" t="str">
        <f t="shared" si="75"/>
        <v/>
      </c>
      <c r="B4822" s="15">
        <v>2021</v>
      </c>
      <c r="C4822" t="s">
        <v>1276</v>
      </c>
      <c r="D4822" t="s">
        <v>990</v>
      </c>
      <c r="E4822" t="s">
        <v>990</v>
      </c>
      <c r="F4822" s="10">
        <v>213643</v>
      </c>
      <c r="G4822" s="8">
        <v>7.4323E-6</v>
      </c>
      <c r="H4822" s="10">
        <v>16064.916450000001</v>
      </c>
      <c r="I4822" t="str">
        <f>IFERROR(VLOOKUP(D4822,'LEAID Match'!$A$2:$B$186,2,FALSE),"")</f>
        <v/>
      </c>
    </row>
    <row r="4823" spans="1:9" x14ac:dyDescent="0.2">
      <c r="A4823" t="str">
        <f t="shared" si="75"/>
        <v/>
      </c>
      <c r="B4823" s="15">
        <v>2022</v>
      </c>
      <c r="C4823" t="s">
        <v>1276</v>
      </c>
      <c r="D4823" t="s">
        <v>990</v>
      </c>
      <c r="E4823" t="s">
        <v>990</v>
      </c>
      <c r="F4823" s="10">
        <v>373397</v>
      </c>
      <c r="G4823" s="8">
        <v>1.12178E-5</v>
      </c>
      <c r="H4823" s="10">
        <v>45209.977559999999</v>
      </c>
      <c r="I4823" t="str">
        <f>IFERROR(VLOOKUP(D4823,'LEAID Match'!$A$2:$B$186,2,FALSE),"")</f>
        <v/>
      </c>
    </row>
    <row r="4824" spans="1:9" x14ac:dyDescent="0.2">
      <c r="A4824" t="str">
        <f t="shared" si="75"/>
        <v/>
      </c>
      <c r="B4824" s="15">
        <v>2023</v>
      </c>
      <c r="C4824" t="s">
        <v>1276</v>
      </c>
      <c r="D4824" t="s">
        <v>990</v>
      </c>
      <c r="E4824" t="s">
        <v>990</v>
      </c>
      <c r="F4824" s="10">
        <v>311603</v>
      </c>
      <c r="G4824" s="8">
        <v>1.2256899999999999E-5</v>
      </c>
      <c r="H4824" s="10">
        <v>29329.53601</v>
      </c>
      <c r="I4824" t="str">
        <f>IFERROR(VLOOKUP(D4824,'LEAID Match'!$A$2:$B$186,2,FALSE),"")</f>
        <v/>
      </c>
    </row>
    <row r="4825" spans="1:9" x14ac:dyDescent="0.2">
      <c r="A4825" t="str">
        <f t="shared" si="75"/>
        <v/>
      </c>
      <c r="B4825" s="15">
        <v>2019</v>
      </c>
      <c r="C4825" t="s">
        <v>1277</v>
      </c>
      <c r="D4825" t="s">
        <v>991</v>
      </c>
      <c r="E4825" t="s">
        <v>991</v>
      </c>
      <c r="F4825" s="10" t="s">
        <v>29</v>
      </c>
      <c r="G4825" s="8">
        <v>0</v>
      </c>
      <c r="H4825" s="10">
        <v>0</v>
      </c>
      <c r="I4825" t="str">
        <f>IFERROR(VLOOKUP(D4825,'LEAID Match'!$A$2:$B$186,2,FALSE),"")</f>
        <v/>
      </c>
    </row>
    <row r="4826" spans="1:9" x14ac:dyDescent="0.2">
      <c r="A4826" t="str">
        <f t="shared" si="75"/>
        <v/>
      </c>
      <c r="B4826" s="15">
        <v>2020</v>
      </c>
      <c r="C4826" t="s">
        <v>1277</v>
      </c>
      <c r="D4826" t="s">
        <v>991</v>
      </c>
      <c r="E4826" t="s">
        <v>991</v>
      </c>
      <c r="F4826" s="10">
        <v>31625</v>
      </c>
      <c r="G4826" s="8">
        <v>1.0338E-6</v>
      </c>
      <c r="H4826" s="10">
        <v>2376.7062000000001</v>
      </c>
      <c r="I4826" t="str">
        <f>IFERROR(VLOOKUP(D4826,'LEAID Match'!$A$2:$B$186,2,FALSE),"")</f>
        <v/>
      </c>
    </row>
    <row r="4827" spans="1:9" x14ac:dyDescent="0.2">
      <c r="A4827" t="str">
        <f t="shared" si="75"/>
        <v/>
      </c>
      <c r="B4827" s="15">
        <v>2021</v>
      </c>
      <c r="C4827" t="s">
        <v>1277</v>
      </c>
      <c r="D4827" t="s">
        <v>991</v>
      </c>
      <c r="E4827" t="s">
        <v>991</v>
      </c>
      <c r="F4827" s="10" t="s">
        <v>29</v>
      </c>
      <c r="G4827" s="8">
        <v>0</v>
      </c>
      <c r="H4827" s="10">
        <v>0</v>
      </c>
      <c r="I4827" t="str">
        <f>IFERROR(VLOOKUP(D4827,'LEAID Match'!$A$2:$B$186,2,FALSE),"")</f>
        <v/>
      </c>
    </row>
    <row r="4828" spans="1:9" x14ac:dyDescent="0.2">
      <c r="A4828" t="str">
        <f t="shared" si="75"/>
        <v/>
      </c>
      <c r="B4828" s="15">
        <v>2022</v>
      </c>
      <c r="C4828" t="s">
        <v>1277</v>
      </c>
      <c r="D4828" t="s">
        <v>991</v>
      </c>
      <c r="E4828" t="s">
        <v>991</v>
      </c>
      <c r="F4828" s="10" t="s">
        <v>29</v>
      </c>
      <c r="G4828" s="8">
        <v>0</v>
      </c>
      <c r="H4828" s="10">
        <v>0</v>
      </c>
      <c r="I4828" t="str">
        <f>IFERROR(VLOOKUP(D4828,'LEAID Match'!$A$2:$B$186,2,FALSE),"")</f>
        <v/>
      </c>
    </row>
    <row r="4829" spans="1:9" x14ac:dyDescent="0.2">
      <c r="A4829" t="str">
        <f t="shared" si="75"/>
        <v/>
      </c>
      <c r="B4829" s="15">
        <v>2023</v>
      </c>
      <c r="C4829" t="s">
        <v>1277</v>
      </c>
      <c r="D4829" t="s">
        <v>991</v>
      </c>
      <c r="E4829" t="s">
        <v>991</v>
      </c>
      <c r="F4829" s="10" t="s">
        <v>2013</v>
      </c>
      <c r="G4829" s="8">
        <v>0</v>
      </c>
      <c r="H4829" s="10">
        <v>0</v>
      </c>
      <c r="I4829" t="str">
        <f>IFERROR(VLOOKUP(D4829,'LEAID Match'!$A$2:$B$186,2,FALSE),"")</f>
        <v/>
      </c>
    </row>
    <row r="4830" spans="1:9" x14ac:dyDescent="0.2">
      <c r="A4830" t="str">
        <f t="shared" si="75"/>
        <v/>
      </c>
      <c r="B4830" s="15">
        <v>2019</v>
      </c>
      <c r="C4830" t="s">
        <v>2005</v>
      </c>
      <c r="D4830" t="s">
        <v>992</v>
      </c>
      <c r="E4830" t="s">
        <v>992</v>
      </c>
      <c r="F4830" s="10" t="s">
        <v>29</v>
      </c>
      <c r="G4830" s="8">
        <v>0</v>
      </c>
      <c r="H4830" s="10">
        <v>0</v>
      </c>
      <c r="I4830" t="str">
        <f>IFERROR(VLOOKUP(D4830,'LEAID Match'!$A$2:$B$186,2,FALSE),"")</f>
        <v/>
      </c>
    </row>
    <row r="4831" spans="1:9" x14ac:dyDescent="0.2">
      <c r="A4831" t="str">
        <f t="shared" si="75"/>
        <v/>
      </c>
      <c r="B4831" s="15">
        <v>2020</v>
      </c>
      <c r="C4831" t="s">
        <v>2005</v>
      </c>
      <c r="D4831" t="s">
        <v>992</v>
      </c>
      <c r="E4831" t="s">
        <v>992</v>
      </c>
      <c r="F4831" s="10">
        <v>1043290</v>
      </c>
      <c r="G4831" s="8">
        <v>3.4105500000000001E-5</v>
      </c>
      <c r="H4831" s="10">
        <v>78408.544500000004</v>
      </c>
      <c r="I4831" t="str">
        <f>IFERROR(VLOOKUP(D4831,'LEAID Match'!$A$2:$B$186,2,FALSE),"")</f>
        <v/>
      </c>
    </row>
    <row r="4832" spans="1:9" x14ac:dyDescent="0.2">
      <c r="A4832" t="str">
        <f t="shared" si="75"/>
        <v/>
      </c>
      <c r="B4832" s="15">
        <v>2021</v>
      </c>
      <c r="C4832" t="s">
        <v>2005</v>
      </c>
      <c r="D4832" t="s">
        <v>992</v>
      </c>
      <c r="E4832" t="s">
        <v>992</v>
      </c>
      <c r="F4832" s="10">
        <v>959125</v>
      </c>
      <c r="G4832" s="8">
        <v>3.3366199999999999E-5</v>
      </c>
      <c r="H4832" s="10">
        <v>72121.041299999997</v>
      </c>
      <c r="I4832" t="str">
        <f>IFERROR(VLOOKUP(D4832,'LEAID Match'!$A$2:$B$186,2,FALSE),"")</f>
        <v/>
      </c>
    </row>
    <row r="4833" spans="1:9" x14ac:dyDescent="0.2">
      <c r="A4833" t="str">
        <f t="shared" si="75"/>
        <v/>
      </c>
      <c r="B4833" s="15">
        <v>2022</v>
      </c>
      <c r="C4833" t="s">
        <v>2005</v>
      </c>
      <c r="D4833" t="s">
        <v>992</v>
      </c>
      <c r="E4833" t="s">
        <v>992</v>
      </c>
      <c r="F4833" s="10">
        <v>1386312</v>
      </c>
      <c r="G4833" s="8">
        <v>4.1648499999999999E-5</v>
      </c>
      <c r="H4833" s="10">
        <v>167851.78469999999</v>
      </c>
      <c r="I4833" t="str">
        <f>IFERROR(VLOOKUP(D4833,'LEAID Match'!$A$2:$B$186,2,FALSE),"")</f>
        <v/>
      </c>
    </row>
    <row r="4834" spans="1:9" x14ac:dyDescent="0.2">
      <c r="A4834" t="str">
        <f t="shared" si="75"/>
        <v/>
      </c>
      <c r="B4834" s="15">
        <v>2023</v>
      </c>
      <c r="C4834" t="s">
        <v>2005</v>
      </c>
      <c r="D4834" t="s">
        <v>992</v>
      </c>
      <c r="E4834" t="s">
        <v>1278</v>
      </c>
      <c r="F4834" s="10">
        <v>1148546</v>
      </c>
      <c r="G4834" s="8">
        <v>4.5178200000000001E-5</v>
      </c>
      <c r="H4834" s="10">
        <v>108106.91478000001</v>
      </c>
      <c r="I4834" t="str">
        <f>IFERROR(VLOOKUP(D4834,'LEAID Match'!$A$2:$B$186,2,FALSE),"")</f>
        <v/>
      </c>
    </row>
    <row r="4835" spans="1:9" x14ac:dyDescent="0.2">
      <c r="A4835" t="str">
        <f t="shared" si="75"/>
        <v/>
      </c>
      <c r="B4835" s="15">
        <v>2019</v>
      </c>
      <c r="C4835" t="s">
        <v>2006</v>
      </c>
      <c r="D4835" t="s">
        <v>993</v>
      </c>
      <c r="E4835" t="s">
        <v>993</v>
      </c>
      <c r="F4835" s="10" t="s">
        <v>29</v>
      </c>
      <c r="G4835" s="8">
        <v>0</v>
      </c>
      <c r="H4835" s="10">
        <v>0</v>
      </c>
      <c r="I4835" t="str">
        <f>IFERROR(VLOOKUP(D4835,'LEAID Match'!$A$2:$B$186,2,FALSE),"")</f>
        <v/>
      </c>
    </row>
    <row r="4836" spans="1:9" x14ac:dyDescent="0.2">
      <c r="A4836" t="str">
        <f t="shared" si="75"/>
        <v/>
      </c>
      <c r="B4836" s="15">
        <v>2020</v>
      </c>
      <c r="C4836" t="s">
        <v>2006</v>
      </c>
      <c r="D4836" t="s">
        <v>993</v>
      </c>
      <c r="E4836" t="s">
        <v>993</v>
      </c>
      <c r="F4836" s="10" t="s">
        <v>29</v>
      </c>
      <c r="G4836" s="8">
        <v>0</v>
      </c>
      <c r="H4836" s="10">
        <v>0</v>
      </c>
      <c r="I4836" t="str">
        <f>IFERROR(VLOOKUP(D4836,'LEAID Match'!$A$2:$B$186,2,FALSE),"")</f>
        <v/>
      </c>
    </row>
    <row r="4837" spans="1:9" x14ac:dyDescent="0.2">
      <c r="A4837" t="str">
        <f t="shared" si="75"/>
        <v/>
      </c>
      <c r="B4837" s="15">
        <v>2021</v>
      </c>
      <c r="C4837" t="s">
        <v>2006</v>
      </c>
      <c r="D4837" t="s">
        <v>993</v>
      </c>
      <c r="E4837" t="s">
        <v>993</v>
      </c>
      <c r="F4837" s="10">
        <v>15097</v>
      </c>
      <c r="G4837" s="8">
        <v>5.2519999999999996E-7</v>
      </c>
      <c r="H4837" s="10">
        <v>1135.2197999999999</v>
      </c>
      <c r="I4837" t="str">
        <f>IFERROR(VLOOKUP(D4837,'LEAID Match'!$A$2:$B$186,2,FALSE),"")</f>
        <v/>
      </c>
    </row>
    <row r="4838" spans="1:9" x14ac:dyDescent="0.2">
      <c r="A4838" t="str">
        <f t="shared" si="75"/>
        <v/>
      </c>
      <c r="B4838" s="15">
        <v>2022</v>
      </c>
      <c r="C4838" t="s">
        <v>2006</v>
      </c>
      <c r="D4838" t="s">
        <v>993</v>
      </c>
      <c r="E4838" t="s">
        <v>993</v>
      </c>
      <c r="F4838" s="10">
        <v>16974</v>
      </c>
      <c r="G4838" s="8">
        <v>5.0989999999999998E-7</v>
      </c>
      <c r="H4838" s="10">
        <v>2054.9989799999998</v>
      </c>
      <c r="I4838" t="str">
        <f>IFERROR(VLOOKUP(D4838,'LEAID Match'!$A$2:$B$186,2,FALSE),"")</f>
        <v/>
      </c>
    </row>
    <row r="4839" spans="1:9" x14ac:dyDescent="0.2">
      <c r="A4839" t="str">
        <f t="shared" si="75"/>
        <v/>
      </c>
      <c r="B4839" s="15">
        <v>2023</v>
      </c>
      <c r="C4839" t="s">
        <v>2006</v>
      </c>
      <c r="D4839" t="s">
        <v>993</v>
      </c>
      <c r="E4839" t="s">
        <v>993</v>
      </c>
      <c r="F4839" s="10">
        <v>18015</v>
      </c>
      <c r="G4839" s="8">
        <v>7.0859999999999998E-7</v>
      </c>
      <c r="H4839" s="10">
        <v>1695.6089399999998</v>
      </c>
      <c r="I4839" t="str">
        <f>IFERROR(VLOOKUP(D4839,'LEAID Match'!$A$2:$B$186,2,FALSE),"")</f>
        <v/>
      </c>
    </row>
    <row r="4840" spans="1:9" x14ac:dyDescent="0.2">
      <c r="A4840" t="str">
        <f t="shared" si="75"/>
        <v/>
      </c>
      <c r="B4840" s="15">
        <v>2020</v>
      </c>
      <c r="C4840" t="s">
        <v>2009</v>
      </c>
      <c r="D4840" t="s">
        <v>1008</v>
      </c>
      <c r="E4840" t="s">
        <v>1008</v>
      </c>
      <c r="F4840" s="10" t="s">
        <v>29</v>
      </c>
      <c r="G4840" s="8">
        <v>0</v>
      </c>
      <c r="H4840" s="10">
        <v>0</v>
      </c>
      <c r="I4840" t="str">
        <f>IFERROR(VLOOKUP(D4840,'LEAID Match'!$A$2:$B$186,2,FALSE),"")</f>
        <v/>
      </c>
    </row>
    <row r="4841" spans="1:9" x14ac:dyDescent="0.2">
      <c r="A4841" t="str">
        <f t="shared" si="75"/>
        <v/>
      </c>
      <c r="B4841" s="15">
        <v>2021</v>
      </c>
      <c r="C4841" t="s">
        <v>2009</v>
      </c>
      <c r="D4841" t="s">
        <v>1008</v>
      </c>
      <c r="E4841" t="s">
        <v>1008</v>
      </c>
      <c r="F4841" s="10" t="s">
        <v>29</v>
      </c>
      <c r="G4841" s="8">
        <v>0</v>
      </c>
      <c r="H4841" s="10">
        <v>0</v>
      </c>
      <c r="I4841" t="str">
        <f>IFERROR(VLOOKUP(D4841,'LEAID Match'!$A$2:$B$186,2,FALSE),"")</f>
        <v/>
      </c>
    </row>
    <row r="4842" spans="1:9" x14ac:dyDescent="0.2">
      <c r="A4842" t="str">
        <f t="shared" si="75"/>
        <v/>
      </c>
      <c r="B4842" s="15">
        <v>2022</v>
      </c>
      <c r="C4842" t="s">
        <v>2009</v>
      </c>
      <c r="D4842" t="s">
        <v>1008</v>
      </c>
      <c r="E4842" t="s">
        <v>1008</v>
      </c>
      <c r="F4842" s="10">
        <v>1773043</v>
      </c>
      <c r="G4842" s="8">
        <v>5.3266900000000003E-5</v>
      </c>
      <c r="H4842" s="10">
        <v>214676.26038000002</v>
      </c>
      <c r="I4842" t="str">
        <f>IFERROR(VLOOKUP(D4842,'LEAID Match'!$A$2:$B$186,2,FALSE),"")</f>
        <v/>
      </c>
    </row>
    <row r="4843" spans="1:9" x14ac:dyDescent="0.2">
      <c r="A4843" t="str">
        <f t="shared" si="75"/>
        <v/>
      </c>
      <c r="B4843" s="15">
        <v>2023</v>
      </c>
      <c r="C4843" t="s">
        <v>2009</v>
      </c>
      <c r="D4843" t="s">
        <v>1008</v>
      </c>
      <c r="E4843" t="s">
        <v>1008</v>
      </c>
      <c r="F4843" s="10">
        <v>8095369</v>
      </c>
      <c r="G4843" s="8">
        <v>3.184323E-4</v>
      </c>
      <c r="H4843" s="10">
        <v>761976.65067</v>
      </c>
      <c r="I4843" t="str">
        <f>IFERROR(VLOOKUP(D4843,'LEAID Match'!$A$2:$B$186,2,FALSE),"")</f>
        <v/>
      </c>
    </row>
    <row r="4844" spans="1:9" x14ac:dyDescent="0.2">
      <c r="A4844" t="str">
        <f t="shared" si="75"/>
        <v/>
      </c>
      <c r="B4844" s="15">
        <v>2020</v>
      </c>
      <c r="C4844" t="s">
        <v>2010</v>
      </c>
      <c r="D4844" t="s">
        <v>1009</v>
      </c>
      <c r="E4844" t="s">
        <v>1009</v>
      </c>
      <c r="F4844" s="10" t="s">
        <v>29</v>
      </c>
      <c r="G4844" s="8">
        <v>0</v>
      </c>
      <c r="H4844" s="10">
        <v>0</v>
      </c>
      <c r="I4844" t="str">
        <f>IFERROR(VLOOKUP(D4844,'LEAID Match'!$A$2:$B$186,2,FALSE),"")</f>
        <v/>
      </c>
    </row>
    <row r="4845" spans="1:9" x14ac:dyDescent="0.2">
      <c r="A4845" t="str">
        <f t="shared" si="75"/>
        <v/>
      </c>
      <c r="B4845" s="15">
        <v>2021</v>
      </c>
      <c r="C4845" t="s">
        <v>2010</v>
      </c>
      <c r="D4845" t="s">
        <v>1009</v>
      </c>
      <c r="E4845" t="s">
        <v>1009</v>
      </c>
      <c r="F4845" s="10" t="s">
        <v>29</v>
      </c>
      <c r="G4845" s="8">
        <v>0</v>
      </c>
      <c r="H4845" s="10">
        <v>0</v>
      </c>
      <c r="I4845" t="str">
        <f>IFERROR(VLOOKUP(D4845,'LEAID Match'!$A$2:$B$186,2,FALSE),"")</f>
        <v/>
      </c>
    </row>
    <row r="4846" spans="1:9" x14ac:dyDescent="0.2">
      <c r="A4846" t="str">
        <f t="shared" si="75"/>
        <v/>
      </c>
      <c r="B4846" s="15">
        <v>2021</v>
      </c>
      <c r="C4846" t="s">
        <v>2012</v>
      </c>
      <c r="D4846" t="s">
        <v>1019</v>
      </c>
      <c r="E4846" t="s">
        <v>1019</v>
      </c>
      <c r="F4846" s="10" t="s">
        <v>29</v>
      </c>
      <c r="G4846" s="8">
        <v>0</v>
      </c>
      <c r="H4846" s="10">
        <v>0</v>
      </c>
      <c r="I4846" t="str">
        <f>IFERROR(VLOOKUP(D4846,'LEAID Match'!$A$2:$B$186,2,FALSE),"")</f>
        <v/>
      </c>
    </row>
    <row r="4847" spans="1:9" x14ac:dyDescent="0.2">
      <c r="A4847" t="str">
        <f t="shared" si="75"/>
        <v/>
      </c>
      <c r="B4847" s="15">
        <v>2022</v>
      </c>
      <c r="C4847" t="s">
        <v>2012</v>
      </c>
      <c r="D4847" t="s">
        <v>1019</v>
      </c>
      <c r="E4847" t="s">
        <v>1019</v>
      </c>
      <c r="F4847" s="10" t="s">
        <v>29</v>
      </c>
      <c r="G4847" s="8">
        <v>0</v>
      </c>
      <c r="H4847" s="10">
        <v>0</v>
      </c>
      <c r="I4847" t="str">
        <f>IFERROR(VLOOKUP(D4847,'LEAID Match'!$A$2:$B$186,2,FALSE),"")</f>
        <v/>
      </c>
    </row>
    <row r="4848" spans="1:9" x14ac:dyDescent="0.2">
      <c r="A4848" t="str">
        <f t="shared" si="75"/>
        <v/>
      </c>
      <c r="B4848" s="15">
        <v>2023</v>
      </c>
      <c r="C4848" t="s">
        <v>2012</v>
      </c>
      <c r="D4848" t="s">
        <v>1019</v>
      </c>
      <c r="E4848" t="s">
        <v>1019</v>
      </c>
      <c r="F4848" s="10">
        <v>489168</v>
      </c>
      <c r="G4848" s="8">
        <v>1.9241499999999999E-5</v>
      </c>
      <c r="H4848" s="10">
        <v>46042.985349999995</v>
      </c>
      <c r="I4848" t="str">
        <f>IFERROR(VLOOKUP(D4848,'LEAID Match'!$A$2:$B$186,2,FALSE),"")</f>
        <v/>
      </c>
    </row>
    <row r="4849" spans="1:9" x14ac:dyDescent="0.2">
      <c r="A4849" t="str">
        <f t="shared" si="75"/>
        <v/>
      </c>
      <c r="B4849" s="15">
        <v>2023</v>
      </c>
      <c r="C4849" t="s">
        <v>2018</v>
      </c>
      <c r="D4849" t="s">
        <v>1279</v>
      </c>
      <c r="E4849" t="s">
        <v>1279</v>
      </c>
      <c r="F4849" s="10" t="s">
        <v>2013</v>
      </c>
      <c r="G4849" s="8">
        <v>0</v>
      </c>
      <c r="H4849" s="10">
        <v>0</v>
      </c>
      <c r="I4849" t="str">
        <f>IFERROR(VLOOKUP(D4849,'LEAID Match'!$A$2:$B$186,2,FALSE),"")</f>
        <v/>
      </c>
    </row>
    <row r="4850" spans="1:9" x14ac:dyDescent="0.2">
      <c r="A4850" t="str">
        <f t="shared" si="75"/>
        <v/>
      </c>
      <c r="B4850" s="15">
        <v>2015</v>
      </c>
      <c r="C4850" t="s">
        <v>1969</v>
      </c>
      <c r="D4850" t="s">
        <v>540</v>
      </c>
      <c r="E4850" t="s">
        <v>540</v>
      </c>
      <c r="F4850" s="10">
        <v>5357823</v>
      </c>
      <c r="G4850" s="8">
        <v>3.9014060000000002E-4</v>
      </c>
      <c r="H4850" s="10">
        <v>438244.93598000001</v>
      </c>
      <c r="I4850" t="str">
        <f>IFERROR(VLOOKUP(D4850,'LEAID Match'!$A$2:$B$186,2,FALSE),"")</f>
        <v/>
      </c>
    </row>
    <row r="4851" spans="1:9" x14ac:dyDescent="0.2">
      <c r="A4851" t="str">
        <f t="shared" si="75"/>
        <v/>
      </c>
      <c r="B4851" s="15">
        <v>2016</v>
      </c>
      <c r="C4851" t="s">
        <v>1969</v>
      </c>
      <c r="D4851" t="s">
        <v>540</v>
      </c>
      <c r="E4851" t="s">
        <v>540</v>
      </c>
      <c r="F4851" s="10">
        <v>7372243</v>
      </c>
      <c r="G4851" s="8">
        <v>3.8222110000000001E-4</v>
      </c>
      <c r="H4851" s="10">
        <v>373544.68102999998</v>
      </c>
      <c r="I4851" t="str">
        <f>IFERROR(VLOOKUP(D4851,'LEAID Match'!$A$2:$B$186,2,FALSE),"")</f>
        <v/>
      </c>
    </row>
    <row r="4852" spans="1:9" x14ac:dyDescent="0.2">
      <c r="A4852" t="str">
        <f t="shared" si="75"/>
        <v/>
      </c>
      <c r="B4852" s="15">
        <v>2017</v>
      </c>
      <c r="C4852" t="s">
        <v>1969</v>
      </c>
      <c r="D4852" t="s">
        <v>540</v>
      </c>
      <c r="E4852" t="s">
        <v>540</v>
      </c>
      <c r="F4852" s="10">
        <v>9871759</v>
      </c>
      <c r="G4852" s="8">
        <v>4.1700009999999998E-4</v>
      </c>
      <c r="H4852" s="10">
        <v>426257.50221999997</v>
      </c>
      <c r="I4852" t="str">
        <f>IFERROR(VLOOKUP(D4852,'LEAID Match'!$A$2:$B$186,2,FALSE),"")</f>
        <v/>
      </c>
    </row>
    <row r="4853" spans="1:9" x14ac:dyDescent="0.2">
      <c r="A4853" t="str">
        <f t="shared" si="75"/>
        <v/>
      </c>
      <c r="B4853" s="15">
        <v>2018</v>
      </c>
      <c r="C4853" t="s">
        <v>1969</v>
      </c>
      <c r="D4853" t="s">
        <v>540</v>
      </c>
      <c r="E4853" t="s">
        <v>540</v>
      </c>
      <c r="F4853" s="10">
        <v>11449491</v>
      </c>
      <c r="G4853" s="8">
        <v>4.0783980000000001E-4</v>
      </c>
      <c r="H4853" s="10">
        <v>566938.10597999999</v>
      </c>
      <c r="I4853" t="str">
        <f>IFERROR(VLOOKUP(D4853,'LEAID Match'!$A$2:$B$186,2,FALSE),"")</f>
        <v/>
      </c>
    </row>
    <row r="4854" spans="1:9" x14ac:dyDescent="0.2">
      <c r="A4854" t="str">
        <f t="shared" si="75"/>
        <v/>
      </c>
      <c r="B4854" s="15">
        <v>2019</v>
      </c>
      <c r="C4854" t="s">
        <v>1969</v>
      </c>
      <c r="D4854" t="s">
        <v>540</v>
      </c>
      <c r="E4854" t="s">
        <v>540</v>
      </c>
      <c r="F4854" s="10">
        <v>10789343</v>
      </c>
      <c r="G4854" s="8">
        <v>4.3567470000000001E-4</v>
      </c>
      <c r="H4854" s="10">
        <v>749447.61894000007</v>
      </c>
      <c r="I4854" t="str">
        <f>IFERROR(VLOOKUP(D4854,'LEAID Match'!$A$2:$B$186,2,FALSE),"")</f>
        <v/>
      </c>
    </row>
    <row r="4855" spans="1:9" x14ac:dyDescent="0.2">
      <c r="A4855" t="str">
        <f t="shared" si="75"/>
        <v/>
      </c>
      <c r="B4855" s="15">
        <v>2020</v>
      </c>
      <c r="C4855" t="s">
        <v>1969</v>
      </c>
      <c r="D4855" t="s">
        <v>540</v>
      </c>
      <c r="E4855" t="s">
        <v>540</v>
      </c>
      <c r="F4855" s="10">
        <v>15722075</v>
      </c>
      <c r="G4855" s="8">
        <v>5.1396039999999997E-4</v>
      </c>
      <c r="H4855" s="10">
        <v>1181594.9595999999</v>
      </c>
      <c r="I4855" t="str">
        <f>IFERROR(VLOOKUP(D4855,'LEAID Match'!$A$2:$B$186,2,FALSE),"")</f>
        <v/>
      </c>
    </row>
    <row r="4856" spans="1:9" x14ac:dyDescent="0.2">
      <c r="A4856" t="str">
        <f t="shared" si="75"/>
        <v/>
      </c>
      <c r="B4856" s="15">
        <v>2021</v>
      </c>
      <c r="C4856" t="s">
        <v>1969</v>
      </c>
      <c r="D4856" t="s">
        <v>540</v>
      </c>
      <c r="E4856" t="s">
        <v>540</v>
      </c>
      <c r="F4856" s="10">
        <v>15571669</v>
      </c>
      <c r="G4856" s="8">
        <v>5.417102E-4</v>
      </c>
      <c r="H4856" s="10">
        <v>1170906.5973</v>
      </c>
      <c r="I4856" t="str">
        <f>IFERROR(VLOOKUP(D4856,'LEAID Match'!$A$2:$B$186,2,FALSE),"")</f>
        <v/>
      </c>
    </row>
    <row r="4857" spans="1:9" x14ac:dyDescent="0.2">
      <c r="A4857" t="str">
        <f t="shared" si="75"/>
        <v/>
      </c>
      <c r="B4857" s="15">
        <v>2022</v>
      </c>
      <c r="C4857" t="s">
        <v>1969</v>
      </c>
      <c r="D4857" t="s">
        <v>540</v>
      </c>
      <c r="E4857" t="s">
        <v>540</v>
      </c>
      <c r="F4857" s="10">
        <v>18896398</v>
      </c>
      <c r="G4857" s="8">
        <v>5.6769760000000002E-4</v>
      </c>
      <c r="H4857" s="10">
        <v>2287934.8675200003</v>
      </c>
      <c r="I4857" t="str">
        <f>IFERROR(VLOOKUP(D4857,'LEAID Match'!$A$2:$B$186,2,FALSE),"")</f>
        <v/>
      </c>
    </row>
    <row r="4858" spans="1:9" x14ac:dyDescent="0.2">
      <c r="A4858" t="str">
        <f t="shared" si="75"/>
        <v/>
      </c>
      <c r="B4858" s="15">
        <v>2023</v>
      </c>
      <c r="C4858" t="s">
        <v>1969</v>
      </c>
      <c r="D4858" t="s">
        <v>540</v>
      </c>
      <c r="E4858" t="s">
        <v>540</v>
      </c>
      <c r="F4858" s="10">
        <v>14488210</v>
      </c>
      <c r="G4858" s="8">
        <v>5.6989550000000001E-4</v>
      </c>
      <c r="H4858" s="10">
        <v>1363702.9419500001</v>
      </c>
      <c r="I4858" t="str">
        <f>IFERROR(VLOOKUP(D4858,'LEAID Match'!$A$2:$B$186,2,FALSE),"")</f>
        <v/>
      </c>
    </row>
    <row r="4859" spans="1:9" x14ac:dyDescent="0.2">
      <c r="A4859" t="str">
        <f t="shared" si="75"/>
        <v/>
      </c>
      <c r="B4859" s="15">
        <v>2015</v>
      </c>
      <c r="C4859" t="s">
        <v>1970</v>
      </c>
      <c r="D4859" t="s">
        <v>541</v>
      </c>
      <c r="E4859" t="s">
        <v>541</v>
      </c>
      <c r="F4859" s="10">
        <v>11324309</v>
      </c>
      <c r="G4859" s="8">
        <v>8.2460210000000005E-4</v>
      </c>
      <c r="H4859" s="10">
        <v>926275.53893000004</v>
      </c>
      <c r="I4859" t="str">
        <f>IFERROR(VLOOKUP(D4859,'LEAID Match'!$A$2:$B$186,2,FALSE),"")</f>
        <v/>
      </c>
    </row>
    <row r="4860" spans="1:9" x14ac:dyDescent="0.2">
      <c r="A4860" t="str">
        <f t="shared" si="75"/>
        <v/>
      </c>
      <c r="B4860" s="15">
        <v>2016</v>
      </c>
      <c r="C4860" t="s">
        <v>1970</v>
      </c>
      <c r="D4860" t="s">
        <v>541</v>
      </c>
      <c r="E4860" t="s">
        <v>541</v>
      </c>
      <c r="F4860" s="10">
        <v>15358335</v>
      </c>
      <c r="G4860" s="8">
        <v>7.9626790000000001E-4</v>
      </c>
      <c r="H4860" s="10">
        <v>778192.61867</v>
      </c>
      <c r="I4860" t="str">
        <f>IFERROR(VLOOKUP(D4860,'LEAID Match'!$A$2:$B$186,2,FALSE),"")</f>
        <v/>
      </c>
    </row>
    <row r="4861" spans="1:9" x14ac:dyDescent="0.2">
      <c r="A4861" t="str">
        <f t="shared" si="75"/>
        <v/>
      </c>
      <c r="B4861" s="15">
        <v>2017</v>
      </c>
      <c r="C4861" t="s">
        <v>1970</v>
      </c>
      <c r="D4861" t="s">
        <v>541</v>
      </c>
      <c r="E4861" t="s">
        <v>541</v>
      </c>
      <c r="F4861" s="10">
        <v>20323430</v>
      </c>
      <c r="G4861" s="8">
        <v>8.5849669999999996E-4</v>
      </c>
      <c r="H4861" s="10">
        <v>877555.32673999993</v>
      </c>
      <c r="I4861" t="str">
        <f>IFERROR(VLOOKUP(D4861,'LEAID Match'!$A$2:$B$186,2,FALSE),"")</f>
        <v/>
      </c>
    </row>
    <row r="4862" spans="1:9" x14ac:dyDescent="0.2">
      <c r="A4862" t="str">
        <f t="shared" si="75"/>
        <v/>
      </c>
      <c r="B4862" s="15">
        <v>2018</v>
      </c>
      <c r="C4862" t="s">
        <v>1970</v>
      </c>
      <c r="D4862" t="s">
        <v>541</v>
      </c>
      <c r="E4862" t="s">
        <v>541</v>
      </c>
      <c r="F4862" s="10">
        <v>24798504</v>
      </c>
      <c r="G4862" s="8">
        <v>8.8334199999999996E-4</v>
      </c>
      <c r="H4862" s="10">
        <v>1227933.7142</v>
      </c>
      <c r="I4862" t="str">
        <f>IFERROR(VLOOKUP(D4862,'LEAID Match'!$A$2:$B$186,2,FALSE),"")</f>
        <v/>
      </c>
    </row>
    <row r="4863" spans="1:9" x14ac:dyDescent="0.2">
      <c r="A4863" t="str">
        <f t="shared" si="75"/>
        <v/>
      </c>
      <c r="B4863" s="15">
        <v>2019</v>
      </c>
      <c r="C4863" t="s">
        <v>1970</v>
      </c>
      <c r="D4863" t="s">
        <v>541</v>
      </c>
      <c r="E4863" t="s">
        <v>541</v>
      </c>
      <c r="F4863" s="10">
        <v>22859902</v>
      </c>
      <c r="G4863" s="8">
        <v>9.2308500000000003E-4</v>
      </c>
      <c r="H4863" s="10">
        <v>1587890.817</v>
      </c>
      <c r="I4863" t="str">
        <f>IFERROR(VLOOKUP(D4863,'LEAID Match'!$A$2:$B$186,2,FALSE),"")</f>
        <v/>
      </c>
    </row>
    <row r="4864" spans="1:9" x14ac:dyDescent="0.2">
      <c r="A4864" t="str">
        <f t="shared" si="75"/>
        <v/>
      </c>
      <c r="B4864" s="15">
        <v>2020</v>
      </c>
      <c r="C4864" t="s">
        <v>1970</v>
      </c>
      <c r="D4864" t="s">
        <v>541</v>
      </c>
      <c r="E4864" t="s">
        <v>541</v>
      </c>
      <c r="F4864" s="10">
        <v>26003689</v>
      </c>
      <c r="G4864" s="8">
        <v>8.500701E-4</v>
      </c>
      <c r="H4864" s="10">
        <v>1954311.1599000001</v>
      </c>
      <c r="I4864" t="str">
        <f>IFERROR(VLOOKUP(D4864,'LEAID Match'!$A$2:$B$186,2,FALSE),"")</f>
        <v/>
      </c>
    </row>
    <row r="4865" spans="1:9" x14ac:dyDescent="0.2">
      <c r="A4865" t="str">
        <f t="shared" si="75"/>
        <v/>
      </c>
      <c r="B4865" s="15">
        <v>2021</v>
      </c>
      <c r="C4865" t="s">
        <v>1970</v>
      </c>
      <c r="D4865" t="s">
        <v>541</v>
      </c>
      <c r="E4865" t="s">
        <v>541</v>
      </c>
      <c r="F4865" s="10">
        <v>25106371</v>
      </c>
      <c r="G4865" s="8">
        <v>8.7340520000000002E-4</v>
      </c>
      <c r="H4865" s="10">
        <v>1887865.3398</v>
      </c>
      <c r="I4865" t="str">
        <f>IFERROR(VLOOKUP(D4865,'LEAID Match'!$A$2:$B$186,2,FALSE),"")</f>
        <v/>
      </c>
    </row>
    <row r="4866" spans="1:9" x14ac:dyDescent="0.2">
      <c r="A4866" t="str">
        <f t="shared" si="75"/>
        <v/>
      </c>
      <c r="B4866" s="15">
        <v>2022</v>
      </c>
      <c r="C4866" t="s">
        <v>1970</v>
      </c>
      <c r="D4866" t="s">
        <v>541</v>
      </c>
      <c r="E4866" t="s">
        <v>541</v>
      </c>
      <c r="F4866" s="10">
        <v>28314520</v>
      </c>
      <c r="G4866" s="8">
        <v>8.5064289999999996E-4</v>
      </c>
      <c r="H4866" s="10">
        <v>3428261.0155799999</v>
      </c>
      <c r="I4866" t="str">
        <f>IFERROR(VLOOKUP(D4866,'LEAID Match'!$A$2:$B$186,2,FALSE),"")</f>
        <v/>
      </c>
    </row>
    <row r="4867" spans="1:9" x14ac:dyDescent="0.2">
      <c r="A4867" t="str">
        <f t="shared" ref="A4867:A4930" si="76">I4867</f>
        <v/>
      </c>
      <c r="B4867" s="15">
        <v>2023</v>
      </c>
      <c r="C4867" t="s">
        <v>1970</v>
      </c>
      <c r="D4867" t="s">
        <v>541</v>
      </c>
      <c r="E4867" t="s">
        <v>541</v>
      </c>
      <c r="F4867" s="10">
        <v>18044684</v>
      </c>
      <c r="G4867" s="8">
        <v>7.0978980000000001E-4</v>
      </c>
      <c r="H4867" s="10">
        <v>1698456.01242</v>
      </c>
      <c r="I4867" t="str">
        <f>IFERROR(VLOOKUP(D4867,'LEAID Match'!$A$2:$B$186,2,FALSE),"")</f>
        <v/>
      </c>
    </row>
    <row r="4868" spans="1:9" x14ac:dyDescent="0.2">
      <c r="A4868" t="str">
        <f t="shared" si="76"/>
        <v/>
      </c>
      <c r="B4868" s="15">
        <v>2015</v>
      </c>
      <c r="C4868" t="s">
        <v>1971</v>
      </c>
      <c r="D4868" t="s">
        <v>542</v>
      </c>
      <c r="E4868" t="s">
        <v>542</v>
      </c>
      <c r="F4868" s="10">
        <v>8305439</v>
      </c>
      <c r="G4868" s="8">
        <v>6.0477709999999995E-4</v>
      </c>
      <c r="H4868" s="10">
        <v>679346.11642999994</v>
      </c>
      <c r="I4868" t="str">
        <f>IFERROR(VLOOKUP(D4868,'LEAID Match'!$A$2:$B$186,2,FALSE),"")</f>
        <v/>
      </c>
    </row>
    <row r="4869" spans="1:9" x14ac:dyDescent="0.2">
      <c r="A4869" t="str">
        <f t="shared" si="76"/>
        <v/>
      </c>
      <c r="B4869" s="15">
        <v>2016</v>
      </c>
      <c r="C4869" t="s">
        <v>1971</v>
      </c>
      <c r="D4869" t="s">
        <v>542</v>
      </c>
      <c r="E4869" t="s">
        <v>542</v>
      </c>
      <c r="F4869" s="10">
        <v>13523876</v>
      </c>
      <c r="G4869" s="8">
        <v>7.0115849999999996E-4</v>
      </c>
      <c r="H4869" s="10">
        <v>685242.20204999996</v>
      </c>
      <c r="I4869" t="str">
        <f>IFERROR(VLOOKUP(D4869,'LEAID Match'!$A$2:$B$186,2,FALSE),"")</f>
        <v/>
      </c>
    </row>
    <row r="4870" spans="1:9" x14ac:dyDescent="0.2">
      <c r="A4870" t="str">
        <f t="shared" si="76"/>
        <v/>
      </c>
      <c r="B4870" s="15">
        <v>2017</v>
      </c>
      <c r="C4870" t="s">
        <v>1971</v>
      </c>
      <c r="D4870" t="s">
        <v>542</v>
      </c>
      <c r="E4870" t="s">
        <v>542</v>
      </c>
      <c r="F4870" s="10">
        <v>17287656</v>
      </c>
      <c r="G4870" s="8">
        <v>7.3026030000000004E-4</v>
      </c>
      <c r="H4870" s="10">
        <v>746472.07866</v>
      </c>
      <c r="I4870" t="str">
        <f>IFERROR(VLOOKUP(D4870,'LEAID Match'!$A$2:$B$186,2,FALSE),"")</f>
        <v/>
      </c>
    </row>
    <row r="4871" spans="1:9" x14ac:dyDescent="0.2">
      <c r="A4871" t="str">
        <f t="shared" si="76"/>
        <v/>
      </c>
      <c r="B4871" s="15">
        <v>2018</v>
      </c>
      <c r="C4871" t="s">
        <v>1971</v>
      </c>
      <c r="D4871" t="s">
        <v>542</v>
      </c>
      <c r="E4871" t="s">
        <v>542</v>
      </c>
      <c r="F4871" s="10">
        <v>18986183</v>
      </c>
      <c r="G4871" s="8">
        <v>6.7630260000000003E-4</v>
      </c>
      <c r="H4871" s="10">
        <v>940128.24426000006</v>
      </c>
      <c r="I4871" t="str">
        <f>IFERROR(VLOOKUP(D4871,'LEAID Match'!$A$2:$B$186,2,FALSE),"")</f>
        <v/>
      </c>
    </row>
    <row r="4872" spans="1:9" x14ac:dyDescent="0.2">
      <c r="A4872" t="str">
        <f t="shared" si="76"/>
        <v/>
      </c>
      <c r="B4872" s="15">
        <v>2019</v>
      </c>
      <c r="C4872" t="s">
        <v>1971</v>
      </c>
      <c r="D4872" t="s">
        <v>542</v>
      </c>
      <c r="E4872" t="s">
        <v>542</v>
      </c>
      <c r="F4872" s="10">
        <v>13807651</v>
      </c>
      <c r="G4872" s="8">
        <v>5.5755430000000003E-4</v>
      </c>
      <c r="H4872" s="10">
        <v>959104.9068600001</v>
      </c>
      <c r="I4872" t="str">
        <f>IFERROR(VLOOKUP(D4872,'LEAID Match'!$A$2:$B$186,2,FALSE),"")</f>
        <v/>
      </c>
    </row>
    <row r="4873" spans="1:9" x14ac:dyDescent="0.2">
      <c r="A4873" t="str">
        <f t="shared" si="76"/>
        <v/>
      </c>
      <c r="B4873" s="15">
        <v>2020</v>
      </c>
      <c r="C4873" t="s">
        <v>1971</v>
      </c>
      <c r="D4873" t="s">
        <v>542</v>
      </c>
      <c r="E4873" t="s">
        <v>542</v>
      </c>
      <c r="F4873" s="10">
        <v>17858814</v>
      </c>
      <c r="G4873" s="8">
        <v>5.8381120000000001E-4</v>
      </c>
      <c r="H4873" s="10">
        <v>1342181.9488000001</v>
      </c>
      <c r="I4873" t="str">
        <f>IFERROR(VLOOKUP(D4873,'LEAID Match'!$A$2:$B$186,2,FALSE),"")</f>
        <v/>
      </c>
    </row>
    <row r="4874" spans="1:9" x14ac:dyDescent="0.2">
      <c r="A4874" t="str">
        <f t="shared" si="76"/>
        <v/>
      </c>
      <c r="B4874" s="15">
        <v>2021</v>
      </c>
      <c r="C4874" t="s">
        <v>1971</v>
      </c>
      <c r="D4874" t="s">
        <v>542</v>
      </c>
      <c r="E4874" t="s">
        <v>542</v>
      </c>
      <c r="F4874" s="10">
        <v>13185640</v>
      </c>
      <c r="G4874" s="8">
        <v>4.587045E-4</v>
      </c>
      <c r="H4874" s="10">
        <v>991489.77674999996</v>
      </c>
      <c r="I4874" t="str">
        <f>IFERROR(VLOOKUP(D4874,'LEAID Match'!$A$2:$B$186,2,FALSE),"")</f>
        <v/>
      </c>
    </row>
    <row r="4875" spans="1:9" x14ac:dyDescent="0.2">
      <c r="A4875" t="str">
        <f t="shared" si="76"/>
        <v/>
      </c>
      <c r="B4875" s="15">
        <v>2022</v>
      </c>
      <c r="C4875" t="s">
        <v>1971</v>
      </c>
      <c r="D4875" t="s">
        <v>542</v>
      </c>
      <c r="E4875" t="s">
        <v>542</v>
      </c>
      <c r="F4875" s="10">
        <v>16280763</v>
      </c>
      <c r="G4875" s="8">
        <v>4.8911709999999999E-4</v>
      </c>
      <c r="H4875" s="10">
        <v>1971239.73642</v>
      </c>
      <c r="I4875" t="str">
        <f>IFERROR(VLOOKUP(D4875,'LEAID Match'!$A$2:$B$186,2,FALSE),"")</f>
        <v/>
      </c>
    </row>
    <row r="4876" spans="1:9" x14ac:dyDescent="0.2">
      <c r="A4876" t="str">
        <f t="shared" si="76"/>
        <v/>
      </c>
      <c r="B4876" s="15">
        <v>2023</v>
      </c>
      <c r="C4876" t="s">
        <v>1971</v>
      </c>
      <c r="D4876" t="s">
        <v>542</v>
      </c>
      <c r="E4876" t="s">
        <v>542</v>
      </c>
      <c r="F4876" s="10">
        <v>9852747</v>
      </c>
      <c r="G4876" s="8">
        <v>3.8755899999999999E-4</v>
      </c>
      <c r="H4876" s="10">
        <v>927389.93109999993</v>
      </c>
      <c r="I4876" t="str">
        <f>IFERROR(VLOOKUP(D4876,'LEAID Match'!$A$2:$B$186,2,FALSE),"")</f>
        <v/>
      </c>
    </row>
    <row r="4877" spans="1:9" x14ac:dyDescent="0.2">
      <c r="A4877" t="str">
        <f t="shared" si="76"/>
        <v/>
      </c>
      <c r="B4877" s="15">
        <v>2015</v>
      </c>
      <c r="C4877" t="s">
        <v>1972</v>
      </c>
      <c r="D4877" t="s">
        <v>543</v>
      </c>
      <c r="E4877" t="s">
        <v>543</v>
      </c>
      <c r="F4877" s="10">
        <v>14664565</v>
      </c>
      <c r="G4877" s="8">
        <v>1.0678294999999999E-3</v>
      </c>
      <c r="H4877" s="10">
        <v>1199492.87735</v>
      </c>
      <c r="I4877" t="str">
        <f>IFERROR(VLOOKUP(D4877,'LEAID Match'!$A$2:$B$186,2,FALSE),"")</f>
        <v/>
      </c>
    </row>
    <row r="4878" spans="1:9" x14ac:dyDescent="0.2">
      <c r="A4878" t="str">
        <f t="shared" si="76"/>
        <v/>
      </c>
      <c r="B4878" s="15">
        <v>2016</v>
      </c>
      <c r="C4878" t="s">
        <v>1972</v>
      </c>
      <c r="D4878" t="s">
        <v>543</v>
      </c>
      <c r="E4878" t="s">
        <v>543</v>
      </c>
      <c r="F4878" s="10">
        <v>21216256</v>
      </c>
      <c r="G4878" s="8">
        <v>1.0999775E-3</v>
      </c>
      <c r="H4878" s="10">
        <v>1075008.0107499999</v>
      </c>
      <c r="I4878" t="str">
        <f>IFERROR(VLOOKUP(D4878,'LEAID Match'!$A$2:$B$186,2,FALSE),"")</f>
        <v/>
      </c>
    </row>
    <row r="4879" spans="1:9" x14ac:dyDescent="0.2">
      <c r="A4879" t="str">
        <f t="shared" si="76"/>
        <v/>
      </c>
      <c r="B4879" s="15">
        <v>2017</v>
      </c>
      <c r="C4879" t="s">
        <v>1972</v>
      </c>
      <c r="D4879" t="s">
        <v>543</v>
      </c>
      <c r="E4879" t="s">
        <v>543</v>
      </c>
      <c r="F4879" s="10">
        <v>24864954</v>
      </c>
      <c r="G4879" s="8">
        <v>1.0503385E-3</v>
      </c>
      <c r="H4879" s="10">
        <v>1073656.0146999999</v>
      </c>
      <c r="I4879" t="str">
        <f>IFERROR(VLOOKUP(D4879,'LEAID Match'!$A$2:$B$186,2,FALSE),"")</f>
        <v/>
      </c>
    </row>
    <row r="4880" spans="1:9" x14ac:dyDescent="0.2">
      <c r="A4880" t="str">
        <f t="shared" si="76"/>
        <v/>
      </c>
      <c r="B4880" s="15">
        <v>2018</v>
      </c>
      <c r="C4880" t="s">
        <v>1972</v>
      </c>
      <c r="D4880" t="s">
        <v>543</v>
      </c>
      <c r="E4880" t="s">
        <v>543</v>
      </c>
      <c r="F4880" s="10">
        <v>27645894</v>
      </c>
      <c r="G4880" s="8">
        <v>9.8476820000000008E-4</v>
      </c>
      <c r="H4880" s="10">
        <v>1368926.2748200002</v>
      </c>
      <c r="I4880" t="str">
        <f>IFERROR(VLOOKUP(D4880,'LEAID Match'!$A$2:$B$186,2,FALSE),"")</f>
        <v/>
      </c>
    </row>
    <row r="4881" spans="1:9" x14ac:dyDescent="0.2">
      <c r="A4881" t="str">
        <f t="shared" si="76"/>
        <v/>
      </c>
      <c r="B4881" s="15">
        <v>2019</v>
      </c>
      <c r="C4881" t="s">
        <v>1972</v>
      </c>
      <c r="D4881" t="s">
        <v>543</v>
      </c>
      <c r="E4881" t="s">
        <v>543</v>
      </c>
      <c r="F4881" s="10">
        <v>21956189</v>
      </c>
      <c r="G4881" s="8">
        <v>8.8659299999999997E-4</v>
      </c>
      <c r="H4881" s="10">
        <v>1525117.2785999998</v>
      </c>
      <c r="I4881" t="str">
        <f>IFERROR(VLOOKUP(D4881,'LEAID Match'!$A$2:$B$186,2,FALSE),"")</f>
        <v/>
      </c>
    </row>
    <row r="4882" spans="1:9" x14ac:dyDescent="0.2">
      <c r="A4882" t="str">
        <f t="shared" si="76"/>
        <v/>
      </c>
      <c r="B4882" s="15">
        <v>2020</v>
      </c>
      <c r="C4882" t="s">
        <v>1972</v>
      </c>
      <c r="D4882" t="s">
        <v>543</v>
      </c>
      <c r="E4882" t="s">
        <v>543</v>
      </c>
      <c r="F4882" s="10">
        <v>28806667</v>
      </c>
      <c r="G4882" s="8">
        <v>9.4170050000000002E-4</v>
      </c>
      <c r="H4882" s="10">
        <v>2164969.4495000001</v>
      </c>
      <c r="I4882" t="str">
        <f>IFERROR(VLOOKUP(D4882,'LEAID Match'!$A$2:$B$186,2,FALSE),"")</f>
        <v/>
      </c>
    </row>
    <row r="4883" spans="1:9" x14ac:dyDescent="0.2">
      <c r="A4883" t="str">
        <f t="shared" si="76"/>
        <v/>
      </c>
      <c r="B4883" s="15">
        <v>2021</v>
      </c>
      <c r="C4883" t="s">
        <v>1972</v>
      </c>
      <c r="D4883" t="s">
        <v>543</v>
      </c>
      <c r="E4883" t="s">
        <v>543</v>
      </c>
      <c r="F4883" s="10">
        <v>26293141</v>
      </c>
      <c r="G4883" s="8">
        <v>9.1469079999999996E-4</v>
      </c>
      <c r="H4883" s="10">
        <v>1977104.1642</v>
      </c>
      <c r="I4883" t="str">
        <f>IFERROR(VLOOKUP(D4883,'LEAID Match'!$A$2:$B$186,2,FALSE),"")</f>
        <v/>
      </c>
    </row>
    <row r="4884" spans="1:9" x14ac:dyDescent="0.2">
      <c r="A4884" t="str">
        <f t="shared" si="76"/>
        <v/>
      </c>
      <c r="B4884" s="15">
        <v>2022</v>
      </c>
      <c r="C4884" t="s">
        <v>1972</v>
      </c>
      <c r="D4884" t="s">
        <v>543</v>
      </c>
      <c r="E4884" t="s">
        <v>543</v>
      </c>
      <c r="F4884" s="10">
        <v>11791633</v>
      </c>
      <c r="G4884" s="8">
        <v>3.5425179999999998E-4</v>
      </c>
      <c r="H4884" s="10">
        <v>1427705.60436</v>
      </c>
      <c r="I4884" t="str">
        <f>IFERROR(VLOOKUP(D4884,'LEAID Match'!$A$2:$B$186,2,FALSE),"")</f>
        <v/>
      </c>
    </row>
    <row r="4885" spans="1:9" x14ac:dyDescent="0.2">
      <c r="A4885" t="str">
        <f t="shared" si="76"/>
        <v/>
      </c>
      <c r="B4885" s="15">
        <v>2023</v>
      </c>
      <c r="C4885" t="s">
        <v>1972</v>
      </c>
      <c r="D4885" t="s">
        <v>543</v>
      </c>
      <c r="E4885" t="s">
        <v>543</v>
      </c>
      <c r="F4885" s="10">
        <v>4485679</v>
      </c>
      <c r="G4885" s="8">
        <v>1.7644469999999999E-4</v>
      </c>
      <c r="H4885" s="10">
        <v>422214.52262999996</v>
      </c>
      <c r="I4885" t="str">
        <f>IFERROR(VLOOKUP(D4885,'LEAID Match'!$A$2:$B$186,2,FALSE),"")</f>
        <v/>
      </c>
    </row>
    <row r="4886" spans="1:9" x14ac:dyDescent="0.2">
      <c r="A4886" t="str">
        <f t="shared" si="76"/>
        <v/>
      </c>
      <c r="B4886" s="15">
        <v>2015</v>
      </c>
      <c r="C4886" t="s">
        <v>1973</v>
      </c>
      <c r="D4886" t="s">
        <v>544</v>
      </c>
      <c r="E4886" t="s">
        <v>544</v>
      </c>
      <c r="F4886" s="10">
        <v>53196483</v>
      </c>
      <c r="G4886" s="8">
        <v>3.8736079000000001E-3</v>
      </c>
      <c r="H4886" s="10">
        <v>4351223.7540699998</v>
      </c>
      <c r="I4886" t="str">
        <f>IFERROR(VLOOKUP(D4886,'LEAID Match'!$A$2:$B$186,2,FALSE),"")</f>
        <v/>
      </c>
    </row>
    <row r="4887" spans="1:9" x14ac:dyDescent="0.2">
      <c r="A4887" t="str">
        <f t="shared" si="76"/>
        <v/>
      </c>
      <c r="B4887" s="15">
        <v>2016</v>
      </c>
      <c r="C4887" t="s">
        <v>1973</v>
      </c>
      <c r="D4887" t="s">
        <v>544</v>
      </c>
      <c r="E4887" t="s">
        <v>544</v>
      </c>
      <c r="F4887" s="10">
        <v>74556063</v>
      </c>
      <c r="G4887" s="8">
        <v>3.8654318000000002E-3</v>
      </c>
      <c r="H4887" s="10">
        <v>3777686.4981400003</v>
      </c>
      <c r="I4887" t="str">
        <f>IFERROR(VLOOKUP(D4887,'LEAID Match'!$A$2:$B$186,2,FALSE),"")</f>
        <v/>
      </c>
    </row>
    <row r="4888" spans="1:9" x14ac:dyDescent="0.2">
      <c r="A4888" t="str">
        <f t="shared" si="76"/>
        <v/>
      </c>
      <c r="B4888" s="15">
        <v>2017</v>
      </c>
      <c r="C4888" t="s">
        <v>1973</v>
      </c>
      <c r="D4888" t="s">
        <v>544</v>
      </c>
      <c r="E4888" t="s">
        <v>544</v>
      </c>
      <c r="F4888" s="10">
        <v>82062449</v>
      </c>
      <c r="G4888" s="8">
        <v>3.4664590999999999E-3</v>
      </c>
      <c r="H4888" s="10">
        <v>3543414.4920199998</v>
      </c>
      <c r="I4888" t="str">
        <f>IFERROR(VLOOKUP(D4888,'LEAID Match'!$A$2:$B$186,2,FALSE),"")</f>
        <v/>
      </c>
    </row>
    <row r="4889" spans="1:9" x14ac:dyDescent="0.2">
      <c r="A4889" t="str">
        <f t="shared" si="76"/>
        <v/>
      </c>
      <c r="B4889" s="15">
        <v>2018</v>
      </c>
      <c r="C4889" t="s">
        <v>1973</v>
      </c>
      <c r="D4889" t="s">
        <v>544</v>
      </c>
      <c r="E4889" t="s">
        <v>544</v>
      </c>
      <c r="F4889" s="10">
        <v>90900644</v>
      </c>
      <c r="G4889" s="8">
        <v>3.2379514999999999E-3</v>
      </c>
      <c r="H4889" s="10">
        <v>4501076.3801499996</v>
      </c>
      <c r="I4889" t="str">
        <f>IFERROR(VLOOKUP(D4889,'LEAID Match'!$A$2:$B$186,2,FALSE),"")</f>
        <v/>
      </c>
    </row>
    <row r="4890" spans="1:9" x14ac:dyDescent="0.2">
      <c r="A4890" t="str">
        <f t="shared" si="76"/>
        <v/>
      </c>
      <c r="B4890" s="15">
        <v>2019</v>
      </c>
      <c r="C4890" t="s">
        <v>1973</v>
      </c>
      <c r="D4890" t="s">
        <v>544</v>
      </c>
      <c r="E4890" t="s">
        <v>544</v>
      </c>
      <c r="F4890" s="10">
        <v>73445313</v>
      </c>
      <c r="G4890" s="8">
        <v>2.9657287000000002E-3</v>
      </c>
      <c r="H4890" s="10">
        <v>5101646.5097400006</v>
      </c>
      <c r="I4890" t="str">
        <f>IFERROR(VLOOKUP(D4890,'LEAID Match'!$A$2:$B$186,2,FALSE),"")</f>
        <v/>
      </c>
    </row>
    <row r="4891" spans="1:9" x14ac:dyDescent="0.2">
      <c r="A4891" t="str">
        <f t="shared" si="76"/>
        <v/>
      </c>
      <c r="B4891" s="15">
        <v>2020</v>
      </c>
      <c r="C4891" t="s">
        <v>1973</v>
      </c>
      <c r="D4891" t="s">
        <v>544</v>
      </c>
      <c r="E4891" t="s">
        <v>544</v>
      </c>
      <c r="F4891" s="10">
        <v>93561356</v>
      </c>
      <c r="G4891" s="8">
        <v>3.0585551000000002E-3</v>
      </c>
      <c r="H4891" s="10">
        <v>7031618.1749</v>
      </c>
      <c r="I4891" t="str">
        <f>IFERROR(VLOOKUP(D4891,'LEAID Match'!$A$2:$B$186,2,FALSE),"")</f>
        <v/>
      </c>
    </row>
    <row r="4892" spans="1:9" x14ac:dyDescent="0.2">
      <c r="A4892" t="str">
        <f t="shared" si="76"/>
        <v/>
      </c>
      <c r="B4892" s="15">
        <v>2021</v>
      </c>
      <c r="C4892" t="s">
        <v>1973</v>
      </c>
      <c r="D4892" t="s">
        <v>544</v>
      </c>
      <c r="E4892" t="s">
        <v>544</v>
      </c>
      <c r="F4892" s="10">
        <v>83879110</v>
      </c>
      <c r="G4892" s="8">
        <v>2.9180022999999999E-3</v>
      </c>
      <c r="H4892" s="10">
        <v>6307261.9714500001</v>
      </c>
      <c r="I4892" t="str">
        <f>IFERROR(VLOOKUP(D4892,'LEAID Match'!$A$2:$B$186,2,FALSE),"")</f>
        <v/>
      </c>
    </row>
    <row r="4893" spans="1:9" x14ac:dyDescent="0.2">
      <c r="A4893" t="str">
        <f t="shared" si="76"/>
        <v/>
      </c>
      <c r="B4893" s="15">
        <v>2022</v>
      </c>
      <c r="C4893" t="s">
        <v>1973</v>
      </c>
      <c r="D4893" t="s">
        <v>544</v>
      </c>
      <c r="E4893" t="s">
        <v>544</v>
      </c>
      <c r="F4893" s="10">
        <v>38430692</v>
      </c>
      <c r="G4893" s="8">
        <v>1.1545594E-3</v>
      </c>
      <c r="H4893" s="10">
        <v>4653105.2938799998</v>
      </c>
      <c r="I4893" t="str">
        <f>IFERROR(VLOOKUP(D4893,'LEAID Match'!$A$2:$B$186,2,FALSE),"")</f>
        <v/>
      </c>
    </row>
    <row r="4894" spans="1:9" x14ac:dyDescent="0.2">
      <c r="A4894" t="str">
        <f t="shared" si="76"/>
        <v/>
      </c>
      <c r="B4894" s="15">
        <v>2023</v>
      </c>
      <c r="C4894" t="s">
        <v>1973</v>
      </c>
      <c r="D4894" t="s">
        <v>544</v>
      </c>
      <c r="E4894" t="s">
        <v>544</v>
      </c>
      <c r="F4894" s="10">
        <v>2301301</v>
      </c>
      <c r="G4894" s="8">
        <v>9.0521999999999998E-5</v>
      </c>
      <c r="H4894" s="10">
        <v>216610.0938</v>
      </c>
      <c r="I4894" t="str">
        <f>IFERROR(VLOOKUP(D4894,'LEAID Match'!$A$2:$B$186,2,FALSE),"")</f>
        <v/>
      </c>
    </row>
    <row r="4895" spans="1:9" x14ac:dyDescent="0.2">
      <c r="A4895" t="str">
        <f t="shared" si="76"/>
        <v/>
      </c>
      <c r="B4895" s="15">
        <v>2015</v>
      </c>
      <c r="C4895" t="s">
        <v>1974</v>
      </c>
      <c r="D4895" t="s">
        <v>545</v>
      </c>
      <c r="E4895" t="s">
        <v>545</v>
      </c>
      <c r="F4895" s="10">
        <v>20549361</v>
      </c>
      <c r="G4895" s="8">
        <v>1.4963426999999999E-3</v>
      </c>
      <c r="H4895" s="10">
        <v>1680841.7549099999</v>
      </c>
      <c r="I4895" t="str">
        <f>IFERROR(VLOOKUP(D4895,'LEAID Match'!$A$2:$B$186,2,FALSE),"")</f>
        <v/>
      </c>
    </row>
    <row r="4896" spans="1:9" x14ac:dyDescent="0.2">
      <c r="A4896" t="str">
        <f t="shared" si="76"/>
        <v/>
      </c>
      <c r="B4896" s="15">
        <v>2016</v>
      </c>
      <c r="C4896" t="s">
        <v>1974</v>
      </c>
      <c r="D4896" t="s">
        <v>545</v>
      </c>
      <c r="E4896" t="s">
        <v>545</v>
      </c>
      <c r="F4896" s="10">
        <v>34271399</v>
      </c>
      <c r="G4896" s="8">
        <v>1.7768341E-3</v>
      </c>
      <c r="H4896" s="10">
        <v>1736499.9659299999</v>
      </c>
      <c r="I4896" t="str">
        <f>IFERROR(VLOOKUP(D4896,'LEAID Match'!$A$2:$B$186,2,FALSE),"")</f>
        <v/>
      </c>
    </row>
    <row r="4897" spans="1:9" x14ac:dyDescent="0.2">
      <c r="A4897" t="str">
        <f t="shared" si="76"/>
        <v/>
      </c>
      <c r="B4897" s="15">
        <v>2017</v>
      </c>
      <c r="C4897" t="s">
        <v>1974</v>
      </c>
      <c r="D4897" t="s">
        <v>545</v>
      </c>
      <c r="E4897" t="s">
        <v>545</v>
      </c>
      <c r="F4897" s="10">
        <v>51859869</v>
      </c>
      <c r="G4897" s="8">
        <v>2.1906501000000002E-3</v>
      </c>
      <c r="H4897" s="10">
        <v>2239282.5322200004</v>
      </c>
      <c r="I4897" t="str">
        <f>IFERROR(VLOOKUP(D4897,'LEAID Match'!$A$2:$B$186,2,FALSE),"")</f>
        <v/>
      </c>
    </row>
    <row r="4898" spans="1:9" x14ac:dyDescent="0.2">
      <c r="A4898" t="str">
        <f t="shared" si="76"/>
        <v/>
      </c>
      <c r="B4898" s="15">
        <v>2018</v>
      </c>
      <c r="C4898" t="s">
        <v>1974</v>
      </c>
      <c r="D4898" t="s">
        <v>545</v>
      </c>
      <c r="E4898" t="s">
        <v>961</v>
      </c>
      <c r="F4898" s="10">
        <v>71793373</v>
      </c>
      <c r="G4898" s="8">
        <v>2.5573356000000002E-3</v>
      </c>
      <c r="H4898" s="10">
        <v>3554952.2175600003</v>
      </c>
      <c r="I4898" t="str">
        <f>IFERROR(VLOOKUP(D4898,'LEAID Match'!$A$2:$B$186,2,FALSE),"")</f>
        <v/>
      </c>
    </row>
    <row r="4899" spans="1:9" x14ac:dyDescent="0.2">
      <c r="A4899" t="str">
        <f t="shared" si="76"/>
        <v/>
      </c>
      <c r="B4899" s="15">
        <v>2019</v>
      </c>
      <c r="C4899" t="s">
        <v>1974</v>
      </c>
      <c r="D4899" t="s">
        <v>545</v>
      </c>
      <c r="E4899" t="s">
        <v>545</v>
      </c>
      <c r="F4899" s="10">
        <v>64551886</v>
      </c>
      <c r="G4899" s="8">
        <v>2.6066113000000001E-3</v>
      </c>
      <c r="H4899" s="10">
        <v>4483892.7582600005</v>
      </c>
      <c r="I4899" t="str">
        <f>IFERROR(VLOOKUP(D4899,'LEAID Match'!$A$2:$B$186,2,FALSE),"")</f>
        <v/>
      </c>
    </row>
    <row r="4900" spans="1:9" x14ac:dyDescent="0.2">
      <c r="A4900" t="str">
        <f t="shared" si="76"/>
        <v/>
      </c>
      <c r="B4900" s="15">
        <v>2020</v>
      </c>
      <c r="C4900" t="s">
        <v>1974</v>
      </c>
      <c r="D4900" t="s">
        <v>545</v>
      </c>
      <c r="E4900" t="s">
        <v>545</v>
      </c>
      <c r="F4900" s="10">
        <v>93685223</v>
      </c>
      <c r="G4900" s="8">
        <v>3.0626043000000001E-3</v>
      </c>
      <c r="H4900" s="10">
        <v>7040927.2856999999</v>
      </c>
      <c r="I4900" t="str">
        <f>IFERROR(VLOOKUP(D4900,'LEAID Match'!$A$2:$B$186,2,FALSE),"")</f>
        <v/>
      </c>
    </row>
    <row r="4901" spans="1:9" x14ac:dyDescent="0.2">
      <c r="A4901" t="str">
        <f t="shared" si="76"/>
        <v/>
      </c>
      <c r="B4901" s="15">
        <v>2021</v>
      </c>
      <c r="C4901" t="s">
        <v>1974</v>
      </c>
      <c r="D4901" t="s">
        <v>545</v>
      </c>
      <c r="E4901" t="s">
        <v>545</v>
      </c>
      <c r="F4901" s="10">
        <v>89371704</v>
      </c>
      <c r="G4901" s="8">
        <v>3.1090797000000001E-3</v>
      </c>
      <c r="H4901" s="10">
        <v>6720275.7715499997</v>
      </c>
      <c r="I4901" t="str">
        <f>IFERROR(VLOOKUP(D4901,'LEAID Match'!$A$2:$B$186,2,FALSE),"")</f>
        <v/>
      </c>
    </row>
    <row r="4902" spans="1:9" x14ac:dyDescent="0.2">
      <c r="A4902" t="str">
        <f t="shared" si="76"/>
        <v/>
      </c>
      <c r="B4902" s="15">
        <v>2022</v>
      </c>
      <c r="C4902" t="s">
        <v>1974</v>
      </c>
      <c r="D4902" t="s">
        <v>545</v>
      </c>
      <c r="E4902" t="s">
        <v>545</v>
      </c>
      <c r="F4902" s="10">
        <v>52027546</v>
      </c>
      <c r="G4902" s="8">
        <v>1.5630447E-3</v>
      </c>
      <c r="H4902" s="10">
        <v>6299382.7499399995</v>
      </c>
      <c r="I4902" t="str">
        <f>IFERROR(VLOOKUP(D4902,'LEAID Match'!$A$2:$B$186,2,FALSE),"")</f>
        <v/>
      </c>
    </row>
    <row r="4903" spans="1:9" x14ac:dyDescent="0.2">
      <c r="A4903" t="str">
        <f t="shared" si="76"/>
        <v/>
      </c>
      <c r="B4903" s="15">
        <v>2023</v>
      </c>
      <c r="C4903" t="s">
        <v>1974</v>
      </c>
      <c r="D4903" t="s">
        <v>545</v>
      </c>
      <c r="E4903" t="s">
        <v>545</v>
      </c>
      <c r="F4903" s="10">
        <v>14032915</v>
      </c>
      <c r="G4903" s="8">
        <v>5.519864E-4</v>
      </c>
      <c r="H4903" s="10">
        <v>1320848.2565599999</v>
      </c>
      <c r="I4903" t="str">
        <f>IFERROR(VLOOKUP(D4903,'LEAID Match'!$A$2:$B$186,2,FALSE),"")</f>
        <v/>
      </c>
    </row>
    <row r="4904" spans="1:9" x14ac:dyDescent="0.2">
      <c r="A4904" t="str">
        <f t="shared" si="76"/>
        <v/>
      </c>
      <c r="B4904" s="15">
        <v>2015</v>
      </c>
      <c r="C4904" t="s">
        <v>1975</v>
      </c>
      <c r="D4904" t="s">
        <v>546</v>
      </c>
      <c r="E4904" t="s">
        <v>546</v>
      </c>
      <c r="F4904" s="10">
        <v>9226952</v>
      </c>
      <c r="G4904" s="8">
        <v>6.7187889999999998E-4</v>
      </c>
      <c r="H4904" s="10">
        <v>754721.56836999999</v>
      </c>
      <c r="I4904" t="str">
        <f>IFERROR(VLOOKUP(D4904,'LEAID Match'!$A$2:$B$186,2,FALSE),"")</f>
        <v/>
      </c>
    </row>
    <row r="4905" spans="1:9" x14ac:dyDescent="0.2">
      <c r="A4905" t="str">
        <f t="shared" si="76"/>
        <v/>
      </c>
      <c r="B4905" s="15">
        <v>2016</v>
      </c>
      <c r="C4905" t="s">
        <v>1975</v>
      </c>
      <c r="D4905" t="s">
        <v>546</v>
      </c>
      <c r="E4905" t="s">
        <v>546</v>
      </c>
      <c r="F4905" s="10">
        <v>8980410</v>
      </c>
      <c r="G4905" s="8">
        <v>4.6559809999999999E-4</v>
      </c>
      <c r="H4905" s="10">
        <v>455029.02312999999</v>
      </c>
      <c r="I4905" t="str">
        <f>IFERROR(VLOOKUP(D4905,'LEAID Match'!$A$2:$B$186,2,FALSE),"")</f>
        <v/>
      </c>
    </row>
    <row r="4906" spans="1:9" x14ac:dyDescent="0.2">
      <c r="A4906" t="str">
        <f t="shared" si="76"/>
        <v/>
      </c>
      <c r="B4906" s="15">
        <v>2017</v>
      </c>
      <c r="C4906" t="s">
        <v>1975</v>
      </c>
      <c r="D4906" t="s">
        <v>546</v>
      </c>
      <c r="E4906" t="s">
        <v>546</v>
      </c>
      <c r="F4906" s="10">
        <v>15217049</v>
      </c>
      <c r="G4906" s="8">
        <v>6.4279430000000002E-4</v>
      </c>
      <c r="H4906" s="10">
        <v>657064.33345999999</v>
      </c>
      <c r="I4906" t="str">
        <f>IFERROR(VLOOKUP(D4906,'LEAID Match'!$A$2:$B$186,2,FALSE),"")</f>
        <v/>
      </c>
    </row>
    <row r="4907" spans="1:9" x14ac:dyDescent="0.2">
      <c r="A4907" t="str">
        <f t="shared" si="76"/>
        <v/>
      </c>
      <c r="B4907" s="15">
        <v>2018</v>
      </c>
      <c r="C4907" t="s">
        <v>1975</v>
      </c>
      <c r="D4907" t="s">
        <v>546</v>
      </c>
      <c r="E4907" t="s">
        <v>546</v>
      </c>
      <c r="F4907" s="10">
        <v>21009089</v>
      </c>
      <c r="G4907" s="8">
        <v>7.4836010000000003E-4</v>
      </c>
      <c r="H4907" s="10">
        <v>1040295.3750100001</v>
      </c>
      <c r="I4907" t="str">
        <f>IFERROR(VLOOKUP(D4907,'LEAID Match'!$A$2:$B$186,2,FALSE),"")</f>
        <v/>
      </c>
    </row>
    <row r="4908" spans="1:9" x14ac:dyDescent="0.2">
      <c r="A4908" t="str">
        <f t="shared" si="76"/>
        <v/>
      </c>
      <c r="B4908" s="15">
        <v>2019</v>
      </c>
      <c r="C4908" t="s">
        <v>1975</v>
      </c>
      <c r="D4908" t="s">
        <v>546</v>
      </c>
      <c r="E4908" t="s">
        <v>546</v>
      </c>
      <c r="F4908" s="10">
        <v>20111184</v>
      </c>
      <c r="G4908" s="8">
        <v>8.1209149999999998E-4</v>
      </c>
      <c r="H4908" s="10">
        <v>1396959.7982999999</v>
      </c>
      <c r="I4908" t="str">
        <f>IFERROR(VLOOKUP(D4908,'LEAID Match'!$A$2:$B$186,2,FALSE),"")</f>
        <v/>
      </c>
    </row>
    <row r="4909" spans="1:9" x14ac:dyDescent="0.2">
      <c r="A4909" t="str">
        <f t="shared" si="76"/>
        <v/>
      </c>
      <c r="B4909" s="15">
        <v>2020</v>
      </c>
      <c r="C4909" t="s">
        <v>1975</v>
      </c>
      <c r="D4909" t="s">
        <v>546</v>
      </c>
      <c r="E4909" t="s">
        <v>546</v>
      </c>
      <c r="F4909" s="10">
        <v>24206092</v>
      </c>
      <c r="G4909" s="8">
        <v>7.9130599999999998E-4</v>
      </c>
      <c r="H4909" s="10">
        <v>1819212.4939999999</v>
      </c>
      <c r="I4909" t="str">
        <f>IFERROR(VLOOKUP(D4909,'LEAID Match'!$A$2:$B$186,2,FALSE),"")</f>
        <v/>
      </c>
    </row>
    <row r="4910" spans="1:9" x14ac:dyDescent="0.2">
      <c r="A4910" t="str">
        <f t="shared" si="76"/>
        <v/>
      </c>
      <c r="B4910" s="15">
        <v>2021</v>
      </c>
      <c r="C4910" t="s">
        <v>1975</v>
      </c>
      <c r="D4910" t="s">
        <v>546</v>
      </c>
      <c r="E4910" t="s">
        <v>546</v>
      </c>
      <c r="F4910" s="10">
        <v>25503493</v>
      </c>
      <c r="G4910" s="8">
        <v>8.8722029999999997E-4</v>
      </c>
      <c r="H4910" s="10">
        <v>1917726.67845</v>
      </c>
      <c r="I4910" t="str">
        <f>IFERROR(VLOOKUP(D4910,'LEAID Match'!$A$2:$B$186,2,FALSE),"")</f>
        <v/>
      </c>
    </row>
    <row r="4911" spans="1:9" x14ac:dyDescent="0.2">
      <c r="A4911" t="str">
        <f t="shared" si="76"/>
        <v/>
      </c>
      <c r="B4911" s="15">
        <v>2022</v>
      </c>
      <c r="C4911" t="s">
        <v>1975</v>
      </c>
      <c r="D4911" t="s">
        <v>546</v>
      </c>
      <c r="E4911" t="s">
        <v>546</v>
      </c>
      <c r="F4911" s="10">
        <v>27655326</v>
      </c>
      <c r="G4911" s="8">
        <v>8.3083899999999999E-4</v>
      </c>
      <c r="H4911" s="10">
        <v>3348447.3377999999</v>
      </c>
      <c r="I4911" t="str">
        <f>IFERROR(VLOOKUP(D4911,'LEAID Match'!$A$2:$B$186,2,FALSE),"")</f>
        <v/>
      </c>
    </row>
    <row r="4912" spans="1:9" x14ac:dyDescent="0.2">
      <c r="A4912" t="str">
        <f t="shared" si="76"/>
        <v/>
      </c>
      <c r="B4912" s="15">
        <v>2023</v>
      </c>
      <c r="C4912" t="s">
        <v>1975</v>
      </c>
      <c r="D4912" t="s">
        <v>546</v>
      </c>
      <c r="E4912" t="s">
        <v>546</v>
      </c>
      <c r="F4912" s="10">
        <v>23266237</v>
      </c>
      <c r="G4912" s="8">
        <v>9.1518019999999999E-4</v>
      </c>
      <c r="H4912" s="10">
        <v>2189934.7005799999</v>
      </c>
      <c r="I4912" t="str">
        <f>IFERROR(VLOOKUP(D4912,'LEAID Match'!$A$2:$B$186,2,FALSE),"")</f>
        <v/>
      </c>
    </row>
    <row r="4913" spans="1:9" x14ac:dyDescent="0.2">
      <c r="A4913" t="str">
        <f t="shared" si="76"/>
        <v/>
      </c>
      <c r="B4913" s="15">
        <v>2015</v>
      </c>
      <c r="C4913" t="s">
        <v>1976</v>
      </c>
      <c r="D4913" t="s">
        <v>547</v>
      </c>
      <c r="E4913" t="s">
        <v>547</v>
      </c>
      <c r="F4913" s="10">
        <v>26247539</v>
      </c>
      <c r="G4913" s="8">
        <v>1.9112669000000001E-3</v>
      </c>
      <c r="H4913" s="10">
        <v>2146926.1087700003</v>
      </c>
      <c r="I4913" t="str">
        <f>IFERROR(VLOOKUP(D4913,'LEAID Match'!$A$2:$B$186,2,FALSE),"")</f>
        <v/>
      </c>
    </row>
    <row r="4914" spans="1:9" x14ac:dyDescent="0.2">
      <c r="A4914" t="str">
        <f t="shared" si="76"/>
        <v/>
      </c>
      <c r="B4914" s="15">
        <v>2016</v>
      </c>
      <c r="C4914" t="s">
        <v>1976</v>
      </c>
      <c r="D4914" t="s">
        <v>547</v>
      </c>
      <c r="E4914" t="s">
        <v>547</v>
      </c>
      <c r="F4914" s="10">
        <v>41745987</v>
      </c>
      <c r="G4914" s="8">
        <v>2.1643614000000002E-3</v>
      </c>
      <c r="H4914" s="10">
        <v>2115230.39622</v>
      </c>
      <c r="I4914" t="str">
        <f>IFERROR(VLOOKUP(D4914,'LEAID Match'!$A$2:$B$186,2,FALSE),"")</f>
        <v/>
      </c>
    </row>
    <row r="4915" spans="1:9" x14ac:dyDescent="0.2">
      <c r="A4915" t="str">
        <f t="shared" si="76"/>
        <v/>
      </c>
      <c r="B4915" s="15">
        <v>2017</v>
      </c>
      <c r="C4915" t="s">
        <v>1976</v>
      </c>
      <c r="D4915" t="s">
        <v>547</v>
      </c>
      <c r="E4915" t="s">
        <v>547</v>
      </c>
      <c r="F4915" s="10">
        <v>53853701</v>
      </c>
      <c r="G4915" s="8">
        <v>2.2748730000000002E-3</v>
      </c>
      <c r="H4915" s="10">
        <v>2325375.1806000001</v>
      </c>
      <c r="I4915" t="str">
        <f>IFERROR(VLOOKUP(D4915,'LEAID Match'!$A$2:$B$186,2,FALSE),"")</f>
        <v/>
      </c>
    </row>
    <row r="4916" spans="1:9" x14ac:dyDescent="0.2">
      <c r="A4916" t="str">
        <f t="shared" si="76"/>
        <v/>
      </c>
      <c r="B4916" s="15">
        <v>2018</v>
      </c>
      <c r="C4916" t="s">
        <v>1976</v>
      </c>
      <c r="D4916" t="s">
        <v>547</v>
      </c>
      <c r="E4916" t="s">
        <v>547</v>
      </c>
      <c r="F4916" s="10">
        <v>65039268</v>
      </c>
      <c r="G4916" s="8">
        <v>2.3167492E-3</v>
      </c>
      <c r="H4916" s="10">
        <v>3220513.0629199999</v>
      </c>
      <c r="I4916" t="str">
        <f>IFERROR(VLOOKUP(D4916,'LEAID Match'!$A$2:$B$186,2,FALSE),"")</f>
        <v/>
      </c>
    </row>
    <row r="4917" spans="1:9" x14ac:dyDescent="0.2">
      <c r="A4917" t="str">
        <f t="shared" si="76"/>
        <v/>
      </c>
      <c r="B4917" s="15">
        <v>2019</v>
      </c>
      <c r="C4917" t="s">
        <v>1976</v>
      </c>
      <c r="D4917" t="s">
        <v>547</v>
      </c>
      <c r="E4917" t="s">
        <v>547</v>
      </c>
      <c r="F4917" s="10">
        <v>62124444</v>
      </c>
      <c r="G4917" s="8">
        <v>2.5085909000000001E-3</v>
      </c>
      <c r="H4917" s="10">
        <v>4315278.0661800001</v>
      </c>
      <c r="I4917" t="str">
        <f>IFERROR(VLOOKUP(D4917,'LEAID Match'!$A$2:$B$186,2,FALSE),"")</f>
        <v/>
      </c>
    </row>
    <row r="4918" spans="1:9" x14ac:dyDescent="0.2">
      <c r="A4918" t="str">
        <f t="shared" si="76"/>
        <v/>
      </c>
      <c r="B4918" s="15">
        <v>2020</v>
      </c>
      <c r="C4918" t="s">
        <v>1976</v>
      </c>
      <c r="D4918" t="s">
        <v>547</v>
      </c>
      <c r="E4918" t="s">
        <v>547</v>
      </c>
      <c r="F4918" s="10">
        <v>81103895</v>
      </c>
      <c r="G4918" s="8">
        <v>2.6513160999999999E-3</v>
      </c>
      <c r="H4918" s="10">
        <v>6095375.7138999999</v>
      </c>
      <c r="I4918" t="str">
        <f>IFERROR(VLOOKUP(D4918,'LEAID Match'!$A$2:$B$186,2,FALSE),"")</f>
        <v/>
      </c>
    </row>
    <row r="4919" spans="1:9" x14ac:dyDescent="0.2">
      <c r="A4919" t="str">
        <f t="shared" si="76"/>
        <v/>
      </c>
      <c r="B4919" s="15">
        <v>2021</v>
      </c>
      <c r="C4919" t="s">
        <v>1976</v>
      </c>
      <c r="D4919" t="s">
        <v>547</v>
      </c>
      <c r="E4919" t="s">
        <v>547</v>
      </c>
      <c r="F4919" s="10">
        <v>72356750</v>
      </c>
      <c r="G4919" s="8">
        <v>2.5171603000000002E-3</v>
      </c>
      <c r="H4919" s="10">
        <v>5440841.9884500001</v>
      </c>
      <c r="I4919" t="str">
        <f>IFERROR(VLOOKUP(D4919,'LEAID Match'!$A$2:$B$186,2,FALSE),"")</f>
        <v/>
      </c>
    </row>
    <row r="4920" spans="1:9" x14ac:dyDescent="0.2">
      <c r="A4920" t="str">
        <f t="shared" si="76"/>
        <v/>
      </c>
      <c r="B4920" s="15">
        <v>2022</v>
      </c>
      <c r="C4920" t="s">
        <v>1976</v>
      </c>
      <c r="D4920" t="s">
        <v>547</v>
      </c>
      <c r="E4920" t="s">
        <v>547</v>
      </c>
      <c r="F4920" s="10">
        <v>41240745</v>
      </c>
      <c r="G4920" s="8">
        <v>1.2389808E-3</v>
      </c>
      <c r="H4920" s="10">
        <v>4993340.4201600002</v>
      </c>
      <c r="I4920" t="str">
        <f>IFERROR(VLOOKUP(D4920,'LEAID Match'!$A$2:$B$186,2,FALSE),"")</f>
        <v/>
      </c>
    </row>
    <row r="4921" spans="1:9" x14ac:dyDescent="0.2">
      <c r="A4921" t="str">
        <f t="shared" si="76"/>
        <v/>
      </c>
      <c r="B4921" s="15">
        <v>2023</v>
      </c>
      <c r="C4921" t="s">
        <v>1976</v>
      </c>
      <c r="D4921" t="s">
        <v>547</v>
      </c>
      <c r="E4921" t="s">
        <v>547</v>
      </c>
      <c r="F4921" s="10">
        <v>17078381</v>
      </c>
      <c r="G4921" s="8">
        <v>6.7178020000000004E-4</v>
      </c>
      <c r="H4921" s="10">
        <v>1607502.8405800001</v>
      </c>
      <c r="I4921" t="str">
        <f>IFERROR(VLOOKUP(D4921,'LEAID Match'!$A$2:$B$186,2,FALSE),"")</f>
        <v/>
      </c>
    </row>
    <row r="4922" spans="1:9" x14ac:dyDescent="0.2">
      <c r="A4922" t="str">
        <f t="shared" si="76"/>
        <v/>
      </c>
      <c r="B4922" s="15">
        <v>2015</v>
      </c>
      <c r="C4922" t="s">
        <v>1977</v>
      </c>
      <c r="D4922" t="s">
        <v>548</v>
      </c>
      <c r="E4922" t="s">
        <v>548</v>
      </c>
      <c r="F4922" s="10">
        <v>27608191</v>
      </c>
      <c r="G4922" s="8">
        <v>2.0103453999999999E-3</v>
      </c>
      <c r="H4922" s="10">
        <v>2258220.9878199999</v>
      </c>
      <c r="I4922" t="str">
        <f>IFERROR(VLOOKUP(D4922,'LEAID Match'!$A$2:$B$186,2,FALSE),"")</f>
        <v/>
      </c>
    </row>
    <row r="4923" spans="1:9" x14ac:dyDescent="0.2">
      <c r="A4923" t="str">
        <f t="shared" si="76"/>
        <v/>
      </c>
      <c r="B4923" s="15">
        <v>2016</v>
      </c>
      <c r="C4923" t="s">
        <v>1977</v>
      </c>
      <c r="D4923" t="s">
        <v>548</v>
      </c>
      <c r="E4923" t="s">
        <v>548</v>
      </c>
      <c r="F4923" s="10">
        <v>39284982</v>
      </c>
      <c r="G4923" s="8">
        <v>2.0367682000000001E-3</v>
      </c>
      <c r="H4923" s="10">
        <v>1990533.56186</v>
      </c>
      <c r="I4923" t="str">
        <f>IFERROR(VLOOKUP(D4923,'LEAID Match'!$A$2:$B$186,2,FALSE),"")</f>
        <v/>
      </c>
    </row>
    <row r="4924" spans="1:9" x14ac:dyDescent="0.2">
      <c r="A4924" t="str">
        <f t="shared" si="76"/>
        <v/>
      </c>
      <c r="B4924" s="15">
        <v>2017</v>
      </c>
      <c r="C4924" t="s">
        <v>1977</v>
      </c>
      <c r="D4924" t="s">
        <v>548</v>
      </c>
      <c r="E4924" t="s">
        <v>548</v>
      </c>
      <c r="F4924" s="10">
        <v>48864778</v>
      </c>
      <c r="G4924" s="8">
        <v>2.0641322999999999E-3</v>
      </c>
      <c r="H4924" s="10">
        <v>2109956.03706</v>
      </c>
      <c r="I4924" t="str">
        <f>IFERROR(VLOOKUP(D4924,'LEAID Match'!$A$2:$B$186,2,FALSE),"")</f>
        <v/>
      </c>
    </row>
    <row r="4925" spans="1:9" x14ac:dyDescent="0.2">
      <c r="A4925" t="str">
        <f t="shared" si="76"/>
        <v/>
      </c>
      <c r="B4925" s="15">
        <v>2018</v>
      </c>
      <c r="C4925" t="s">
        <v>1977</v>
      </c>
      <c r="D4925" t="s">
        <v>548</v>
      </c>
      <c r="E4925" t="s">
        <v>548</v>
      </c>
      <c r="F4925" s="10">
        <v>60296398</v>
      </c>
      <c r="G4925" s="8">
        <v>2.1478044999999999E-3</v>
      </c>
      <c r="H4925" s="10">
        <v>2985663.0354499999</v>
      </c>
      <c r="I4925" t="str">
        <f>IFERROR(VLOOKUP(D4925,'LEAID Match'!$A$2:$B$186,2,FALSE),"")</f>
        <v/>
      </c>
    </row>
    <row r="4926" spans="1:9" x14ac:dyDescent="0.2">
      <c r="A4926" t="str">
        <f t="shared" si="76"/>
        <v/>
      </c>
      <c r="B4926" s="15">
        <v>2019</v>
      </c>
      <c r="C4926" t="s">
        <v>1977</v>
      </c>
      <c r="D4926" t="s">
        <v>548</v>
      </c>
      <c r="E4926" t="s">
        <v>548</v>
      </c>
      <c r="F4926" s="10">
        <v>55508495</v>
      </c>
      <c r="G4926" s="8">
        <v>2.2414383000000002E-3</v>
      </c>
      <c r="H4926" s="10">
        <v>3855722.1636600005</v>
      </c>
      <c r="I4926" t="str">
        <f>IFERROR(VLOOKUP(D4926,'LEAID Match'!$A$2:$B$186,2,FALSE),"")</f>
        <v/>
      </c>
    </row>
    <row r="4927" spans="1:9" x14ac:dyDescent="0.2">
      <c r="A4927" t="str">
        <f t="shared" si="76"/>
        <v/>
      </c>
      <c r="B4927" s="15">
        <v>2020</v>
      </c>
      <c r="C4927" t="s">
        <v>1977</v>
      </c>
      <c r="D4927" t="s">
        <v>548</v>
      </c>
      <c r="E4927" t="s">
        <v>548</v>
      </c>
      <c r="F4927" s="10">
        <v>71757151</v>
      </c>
      <c r="G4927" s="8">
        <v>2.3457676000000001E-3</v>
      </c>
      <c r="H4927" s="10">
        <v>5392919.7124000005</v>
      </c>
      <c r="I4927" t="str">
        <f>IFERROR(VLOOKUP(D4927,'LEAID Match'!$A$2:$B$186,2,FALSE),"")</f>
        <v/>
      </c>
    </row>
    <row r="4928" spans="1:9" x14ac:dyDescent="0.2">
      <c r="A4928" t="str">
        <f t="shared" si="76"/>
        <v/>
      </c>
      <c r="B4928" s="15">
        <v>2021</v>
      </c>
      <c r="C4928" t="s">
        <v>1977</v>
      </c>
      <c r="D4928" t="s">
        <v>548</v>
      </c>
      <c r="E4928" t="s">
        <v>548</v>
      </c>
      <c r="F4928" s="10">
        <v>65184088</v>
      </c>
      <c r="G4928" s="8">
        <v>2.2676364000000001E-3</v>
      </c>
      <c r="H4928" s="10">
        <v>4901496.0786000006</v>
      </c>
      <c r="I4928" t="str">
        <f>IFERROR(VLOOKUP(D4928,'LEAID Match'!$A$2:$B$186,2,FALSE),"")</f>
        <v/>
      </c>
    </row>
    <row r="4929" spans="1:9" x14ac:dyDescent="0.2">
      <c r="A4929" t="str">
        <f t="shared" si="76"/>
        <v/>
      </c>
      <c r="B4929" s="15">
        <v>2022</v>
      </c>
      <c r="C4929" t="s">
        <v>1977</v>
      </c>
      <c r="D4929" t="s">
        <v>548</v>
      </c>
      <c r="E4929" t="s">
        <v>548</v>
      </c>
      <c r="F4929" s="10">
        <v>79676410</v>
      </c>
      <c r="G4929" s="8">
        <v>2.3936895999999998E-3</v>
      </c>
      <c r="H4929" s="10">
        <v>9647047.8259199988</v>
      </c>
      <c r="I4929" t="str">
        <f>IFERROR(VLOOKUP(D4929,'LEAID Match'!$A$2:$B$186,2,FALSE),"")</f>
        <v/>
      </c>
    </row>
    <row r="4930" spans="1:9" x14ac:dyDescent="0.2">
      <c r="A4930" t="str">
        <f t="shared" si="76"/>
        <v/>
      </c>
      <c r="B4930" s="15">
        <v>2023</v>
      </c>
      <c r="C4930" t="s">
        <v>1977</v>
      </c>
      <c r="D4930" t="s">
        <v>548</v>
      </c>
      <c r="E4930" t="s">
        <v>548</v>
      </c>
      <c r="F4930" s="10">
        <v>61022396</v>
      </c>
      <c r="G4930" s="8">
        <v>2.4003232999999999E-3</v>
      </c>
      <c r="H4930" s="10">
        <v>5743733.62457</v>
      </c>
      <c r="I4930" t="str">
        <f>IFERROR(VLOOKUP(D4930,'LEAID Match'!$A$2:$B$186,2,FALSE),"")</f>
        <v/>
      </c>
    </row>
    <row r="4931" spans="1:9" x14ac:dyDescent="0.2">
      <c r="A4931" t="str">
        <f t="shared" ref="A4931:A4994" si="77">I4931</f>
        <v/>
      </c>
      <c r="B4931" s="15">
        <v>2015</v>
      </c>
      <c r="C4931" t="s">
        <v>1978</v>
      </c>
      <c r="D4931" t="s">
        <v>549</v>
      </c>
      <c r="E4931" t="s">
        <v>549</v>
      </c>
      <c r="F4931" s="10">
        <v>147036573</v>
      </c>
      <c r="G4931" s="8">
        <v>1.07067611E-2</v>
      </c>
      <c r="H4931" s="10">
        <v>12026904.743629999</v>
      </c>
      <c r="I4931" t="str">
        <f>IFERROR(VLOOKUP(D4931,'LEAID Match'!$A$2:$B$186,2,FALSE),"")</f>
        <v/>
      </c>
    </row>
    <row r="4932" spans="1:9" x14ac:dyDescent="0.2">
      <c r="A4932" t="str">
        <f t="shared" si="77"/>
        <v/>
      </c>
      <c r="B4932" s="15">
        <v>2016</v>
      </c>
      <c r="C4932" t="s">
        <v>1978</v>
      </c>
      <c r="D4932" t="s">
        <v>549</v>
      </c>
      <c r="E4932" t="s">
        <v>549</v>
      </c>
      <c r="F4932" s="10">
        <v>214375187</v>
      </c>
      <c r="G4932" s="8">
        <v>1.11144907E-2</v>
      </c>
      <c r="H4932" s="10">
        <v>10862191.76111</v>
      </c>
      <c r="I4932" t="str">
        <f>IFERROR(VLOOKUP(D4932,'LEAID Match'!$A$2:$B$186,2,FALSE),"")</f>
        <v/>
      </c>
    </row>
    <row r="4933" spans="1:9" x14ac:dyDescent="0.2">
      <c r="A4933" t="str">
        <f t="shared" si="77"/>
        <v/>
      </c>
      <c r="B4933" s="15">
        <v>2017</v>
      </c>
      <c r="C4933" t="s">
        <v>1978</v>
      </c>
      <c r="D4933" t="s">
        <v>549</v>
      </c>
      <c r="E4933" t="s">
        <v>549</v>
      </c>
      <c r="F4933" s="10">
        <v>258694899</v>
      </c>
      <c r="G4933" s="8">
        <v>1.09277179E-2</v>
      </c>
      <c r="H4933" s="10">
        <v>11170313.23738</v>
      </c>
      <c r="I4933" t="str">
        <f>IFERROR(VLOOKUP(D4933,'LEAID Match'!$A$2:$B$186,2,FALSE),"")</f>
        <v/>
      </c>
    </row>
    <row r="4934" spans="1:9" x14ac:dyDescent="0.2">
      <c r="A4934" t="str">
        <f t="shared" si="77"/>
        <v/>
      </c>
      <c r="B4934" s="15">
        <v>2018</v>
      </c>
      <c r="C4934" t="s">
        <v>1978</v>
      </c>
      <c r="D4934" t="s">
        <v>549</v>
      </c>
      <c r="E4934" t="s">
        <v>549</v>
      </c>
      <c r="F4934" s="10">
        <v>306302469</v>
      </c>
      <c r="G4934" s="8">
        <v>1.0910731599999999E-2</v>
      </c>
      <c r="H4934" s="10">
        <v>15167007.997159999</v>
      </c>
      <c r="I4934" t="str">
        <f>IFERROR(VLOOKUP(D4934,'LEAID Match'!$A$2:$B$186,2,FALSE),"")</f>
        <v/>
      </c>
    </row>
    <row r="4935" spans="1:9" x14ac:dyDescent="0.2">
      <c r="A4935" t="str">
        <f t="shared" si="77"/>
        <v/>
      </c>
      <c r="B4935" s="15">
        <v>2019</v>
      </c>
      <c r="C4935" t="s">
        <v>1978</v>
      </c>
      <c r="D4935" t="s">
        <v>549</v>
      </c>
      <c r="E4935" t="s">
        <v>549</v>
      </c>
      <c r="F4935" s="10">
        <v>95691349</v>
      </c>
      <c r="G4935" s="8">
        <v>3.8640257999999999E-3</v>
      </c>
      <c r="H4935" s="10">
        <v>6646897.1811600002</v>
      </c>
      <c r="I4935" t="str">
        <f>IFERROR(VLOOKUP(D4935,'LEAID Match'!$A$2:$B$186,2,FALSE),"")</f>
        <v/>
      </c>
    </row>
    <row r="4936" spans="1:9" x14ac:dyDescent="0.2">
      <c r="A4936" t="str">
        <f t="shared" si="77"/>
        <v/>
      </c>
      <c r="B4936" s="15">
        <v>2020</v>
      </c>
      <c r="C4936" t="s">
        <v>1978</v>
      </c>
      <c r="D4936" t="s">
        <v>549</v>
      </c>
      <c r="E4936" t="s">
        <v>549</v>
      </c>
      <c r="F4936" s="10">
        <v>165084277</v>
      </c>
      <c r="G4936" s="8">
        <v>5.3966656000000003E-3</v>
      </c>
      <c r="H4936" s="10">
        <v>12406934.214400001</v>
      </c>
      <c r="I4936" t="str">
        <f>IFERROR(VLOOKUP(D4936,'LEAID Match'!$A$2:$B$186,2,FALSE),"")</f>
        <v/>
      </c>
    </row>
    <row r="4937" spans="1:9" x14ac:dyDescent="0.2">
      <c r="A4937" t="str">
        <f t="shared" si="77"/>
        <v/>
      </c>
      <c r="B4937" s="15">
        <v>2021</v>
      </c>
      <c r="C4937" t="s">
        <v>1978</v>
      </c>
      <c r="D4937" t="s">
        <v>549</v>
      </c>
      <c r="E4937" t="s">
        <v>549</v>
      </c>
      <c r="F4937" s="10">
        <v>114666624</v>
      </c>
      <c r="G4937" s="8">
        <v>3.9890441999999998E-3</v>
      </c>
      <c r="H4937" s="10">
        <v>8622319.0383000001</v>
      </c>
      <c r="I4937" t="str">
        <f>IFERROR(VLOOKUP(D4937,'LEAID Match'!$A$2:$B$186,2,FALSE),"")</f>
        <v/>
      </c>
    </row>
    <row r="4938" spans="1:9" x14ac:dyDescent="0.2">
      <c r="A4938" t="str">
        <f t="shared" si="77"/>
        <v/>
      </c>
      <c r="B4938" s="15">
        <v>2022</v>
      </c>
      <c r="C4938" t="s">
        <v>1978</v>
      </c>
      <c r="D4938" t="s">
        <v>549</v>
      </c>
      <c r="E4938" t="s">
        <v>549</v>
      </c>
      <c r="F4938" s="10">
        <v>193943002</v>
      </c>
      <c r="G4938" s="8">
        <v>5.8265595E-3</v>
      </c>
      <c r="H4938" s="10">
        <v>23482200.096900001</v>
      </c>
      <c r="I4938" t="str">
        <f>IFERROR(VLOOKUP(D4938,'LEAID Match'!$A$2:$B$186,2,FALSE),"")</f>
        <v/>
      </c>
    </row>
    <row r="4939" spans="1:9" x14ac:dyDescent="0.2">
      <c r="A4939" t="str">
        <f t="shared" si="77"/>
        <v/>
      </c>
      <c r="B4939" s="15">
        <v>2023</v>
      </c>
      <c r="C4939" t="s">
        <v>1978</v>
      </c>
      <c r="D4939" t="s">
        <v>549</v>
      </c>
      <c r="E4939" t="s">
        <v>549</v>
      </c>
      <c r="F4939" s="10">
        <v>73671956</v>
      </c>
      <c r="G4939" s="8">
        <v>2.8978952999999998E-3</v>
      </c>
      <c r="H4939" s="10">
        <v>6934373.6633699993</v>
      </c>
      <c r="I4939" t="str">
        <f>IFERROR(VLOOKUP(D4939,'LEAID Match'!$A$2:$B$186,2,FALSE),"")</f>
        <v/>
      </c>
    </row>
    <row r="4940" spans="1:9" x14ac:dyDescent="0.2">
      <c r="A4940" t="str">
        <f t="shared" si="77"/>
        <v/>
      </c>
      <c r="B4940" s="15">
        <v>2015</v>
      </c>
      <c r="C4940" t="s">
        <v>1979</v>
      </c>
      <c r="D4940" t="s">
        <v>550</v>
      </c>
      <c r="E4940" t="s">
        <v>550</v>
      </c>
      <c r="F4940" s="10">
        <v>41219531</v>
      </c>
      <c r="G4940" s="8">
        <v>3.0014822999999999E-3</v>
      </c>
      <c r="H4940" s="10">
        <v>3371565.0675899996</v>
      </c>
      <c r="I4940" t="str">
        <f>IFERROR(VLOOKUP(D4940,'LEAID Match'!$A$2:$B$186,2,FALSE),"")</f>
        <v/>
      </c>
    </row>
    <row r="4941" spans="1:9" x14ac:dyDescent="0.2">
      <c r="A4941" t="str">
        <f t="shared" si="77"/>
        <v/>
      </c>
      <c r="B4941" s="15">
        <v>2016</v>
      </c>
      <c r="C4941" t="s">
        <v>1979</v>
      </c>
      <c r="D4941" t="s">
        <v>550</v>
      </c>
      <c r="E4941" t="s">
        <v>550</v>
      </c>
      <c r="F4941" s="10">
        <v>64137262</v>
      </c>
      <c r="G4941" s="8">
        <v>3.3252589000000001E-3</v>
      </c>
      <c r="H4941" s="10">
        <v>3249775.5229700003</v>
      </c>
      <c r="I4941" t="str">
        <f>IFERROR(VLOOKUP(D4941,'LEAID Match'!$A$2:$B$186,2,FALSE),"")</f>
        <v/>
      </c>
    </row>
    <row r="4942" spans="1:9" x14ac:dyDescent="0.2">
      <c r="A4942" t="str">
        <f t="shared" si="77"/>
        <v/>
      </c>
      <c r="B4942" s="15">
        <v>2017</v>
      </c>
      <c r="C4942" t="s">
        <v>1979</v>
      </c>
      <c r="D4942" t="s">
        <v>550</v>
      </c>
      <c r="E4942" t="s">
        <v>550</v>
      </c>
      <c r="F4942" s="10">
        <v>84076974</v>
      </c>
      <c r="G4942" s="8">
        <v>3.5515561E-3</v>
      </c>
      <c r="H4942" s="10">
        <v>3630400.64542</v>
      </c>
      <c r="I4942" t="str">
        <f>IFERROR(VLOOKUP(D4942,'LEAID Match'!$A$2:$B$186,2,FALSE),"")</f>
        <v/>
      </c>
    </row>
    <row r="4943" spans="1:9" x14ac:dyDescent="0.2">
      <c r="A4943" t="str">
        <f t="shared" si="77"/>
        <v/>
      </c>
      <c r="B4943" s="15">
        <v>2018</v>
      </c>
      <c r="C4943" t="s">
        <v>1979</v>
      </c>
      <c r="D4943" t="s">
        <v>550</v>
      </c>
      <c r="E4943" t="s">
        <v>550</v>
      </c>
      <c r="F4943" s="10">
        <v>104716445</v>
      </c>
      <c r="G4943" s="8">
        <v>3.7300810000000001E-3</v>
      </c>
      <c r="H4943" s="10">
        <v>5185185.5981000001</v>
      </c>
      <c r="I4943" t="str">
        <f>IFERROR(VLOOKUP(D4943,'LEAID Match'!$A$2:$B$186,2,FALSE),"")</f>
        <v/>
      </c>
    </row>
    <row r="4944" spans="1:9" x14ac:dyDescent="0.2">
      <c r="A4944" t="str">
        <f t="shared" si="77"/>
        <v/>
      </c>
      <c r="B4944" s="15">
        <v>2019</v>
      </c>
      <c r="C4944" t="s">
        <v>1979</v>
      </c>
      <c r="D4944" t="s">
        <v>550</v>
      </c>
      <c r="E4944" t="s">
        <v>550</v>
      </c>
      <c r="F4944" s="10">
        <v>89677610</v>
      </c>
      <c r="G4944" s="8">
        <v>3.6211904E-3</v>
      </c>
      <c r="H4944" s="10">
        <v>6229171.7260799995</v>
      </c>
      <c r="I4944" t="str">
        <f>IFERROR(VLOOKUP(D4944,'LEAID Match'!$A$2:$B$186,2,FALSE),"")</f>
        <v/>
      </c>
    </row>
    <row r="4945" spans="1:9" x14ac:dyDescent="0.2">
      <c r="A4945" t="str">
        <f t="shared" si="77"/>
        <v/>
      </c>
      <c r="B4945" s="15">
        <v>2020</v>
      </c>
      <c r="C4945" t="s">
        <v>1979</v>
      </c>
      <c r="D4945" t="s">
        <v>550</v>
      </c>
      <c r="E4945" t="s">
        <v>550</v>
      </c>
      <c r="F4945" s="10">
        <v>114782060</v>
      </c>
      <c r="G4945" s="8">
        <v>3.7522676999999999E-3</v>
      </c>
      <c r="H4945" s="10">
        <v>8626463.4422999993</v>
      </c>
      <c r="I4945" t="str">
        <f>IFERROR(VLOOKUP(D4945,'LEAID Match'!$A$2:$B$186,2,FALSE),"")</f>
        <v/>
      </c>
    </row>
    <row r="4946" spans="1:9" x14ac:dyDescent="0.2">
      <c r="A4946" t="str">
        <f t="shared" si="77"/>
        <v/>
      </c>
      <c r="B4946" s="15">
        <v>2021</v>
      </c>
      <c r="C4946" t="s">
        <v>1979</v>
      </c>
      <c r="D4946" t="s">
        <v>550</v>
      </c>
      <c r="E4946" t="s">
        <v>550</v>
      </c>
      <c r="F4946" s="10">
        <v>98888173</v>
      </c>
      <c r="G4946" s="8">
        <v>3.4401404000000001E-3</v>
      </c>
      <c r="H4946" s="10">
        <v>7435863.4746000003</v>
      </c>
      <c r="I4946" t="str">
        <f>IFERROR(VLOOKUP(D4946,'LEAID Match'!$A$2:$B$186,2,FALSE),"")</f>
        <v/>
      </c>
    </row>
    <row r="4947" spans="1:9" x14ac:dyDescent="0.2">
      <c r="A4947" t="str">
        <f t="shared" si="77"/>
        <v/>
      </c>
      <c r="B4947" s="15">
        <v>2022</v>
      </c>
      <c r="C4947" t="s">
        <v>1979</v>
      </c>
      <c r="D4947" t="s">
        <v>550</v>
      </c>
      <c r="E4947" t="s">
        <v>550</v>
      </c>
      <c r="F4947" s="10">
        <v>62686176</v>
      </c>
      <c r="G4947" s="8">
        <v>1.8832581000000001E-3</v>
      </c>
      <c r="H4947" s="10">
        <v>7589906.7946200008</v>
      </c>
      <c r="I4947" t="str">
        <f>IFERROR(VLOOKUP(D4947,'LEAID Match'!$A$2:$B$186,2,FALSE),"")</f>
        <v/>
      </c>
    </row>
    <row r="4948" spans="1:9" x14ac:dyDescent="0.2">
      <c r="A4948" t="str">
        <f t="shared" si="77"/>
        <v/>
      </c>
      <c r="B4948" s="15">
        <v>2023</v>
      </c>
      <c r="C4948" t="s">
        <v>1979</v>
      </c>
      <c r="D4948" t="s">
        <v>550</v>
      </c>
      <c r="E4948" t="s">
        <v>550</v>
      </c>
      <c r="F4948" s="10">
        <v>32771696</v>
      </c>
      <c r="G4948" s="8">
        <v>1.2890785999999999E-3</v>
      </c>
      <c r="H4948" s="10">
        <v>3084636.1819399996</v>
      </c>
      <c r="I4948" t="str">
        <f>IFERROR(VLOOKUP(D4948,'LEAID Match'!$A$2:$B$186,2,FALSE),"")</f>
        <v/>
      </c>
    </row>
    <row r="4949" spans="1:9" x14ac:dyDescent="0.2">
      <c r="A4949" t="str">
        <f t="shared" si="77"/>
        <v/>
      </c>
      <c r="B4949" s="15">
        <v>2015</v>
      </c>
      <c r="C4949" t="s">
        <v>1980</v>
      </c>
      <c r="D4949" t="s">
        <v>551</v>
      </c>
      <c r="E4949" t="s">
        <v>551</v>
      </c>
      <c r="F4949" s="10">
        <v>22687573</v>
      </c>
      <c r="G4949" s="8">
        <v>1.6520408000000001E-3</v>
      </c>
      <c r="H4949" s="10">
        <v>1855737.4306400002</v>
      </c>
      <c r="I4949" t="str">
        <f>IFERROR(VLOOKUP(D4949,'LEAID Match'!$A$2:$B$186,2,FALSE),"")</f>
        <v/>
      </c>
    </row>
    <row r="4950" spans="1:9" x14ac:dyDescent="0.2">
      <c r="A4950" t="str">
        <f t="shared" si="77"/>
        <v/>
      </c>
      <c r="B4950" s="15">
        <v>2016</v>
      </c>
      <c r="C4950" t="s">
        <v>1980</v>
      </c>
      <c r="D4950" t="s">
        <v>551</v>
      </c>
      <c r="E4950" t="s">
        <v>551</v>
      </c>
      <c r="F4950" s="10">
        <v>32430575</v>
      </c>
      <c r="G4950" s="8">
        <v>1.6813948E-3</v>
      </c>
      <c r="H4950" s="10">
        <v>1643227.1380399999</v>
      </c>
      <c r="I4950" t="str">
        <f>IFERROR(VLOOKUP(D4950,'LEAID Match'!$A$2:$B$186,2,FALSE),"")</f>
        <v/>
      </c>
    </row>
    <row r="4951" spans="1:9" x14ac:dyDescent="0.2">
      <c r="A4951" t="str">
        <f t="shared" si="77"/>
        <v/>
      </c>
      <c r="B4951" s="15">
        <v>2017</v>
      </c>
      <c r="C4951" t="s">
        <v>1980</v>
      </c>
      <c r="D4951" t="s">
        <v>551</v>
      </c>
      <c r="E4951" t="s">
        <v>551</v>
      </c>
      <c r="F4951" s="10">
        <v>41225581</v>
      </c>
      <c r="G4951" s="8">
        <v>1.7414395E-3</v>
      </c>
      <c r="H4951" s="10">
        <v>1780099.4568999999</v>
      </c>
      <c r="I4951" t="str">
        <f>IFERROR(VLOOKUP(D4951,'LEAID Match'!$A$2:$B$186,2,FALSE),"")</f>
        <v/>
      </c>
    </row>
    <row r="4952" spans="1:9" x14ac:dyDescent="0.2">
      <c r="A4952" t="str">
        <f t="shared" si="77"/>
        <v/>
      </c>
      <c r="B4952" s="15">
        <v>2018</v>
      </c>
      <c r="C4952" t="s">
        <v>1980</v>
      </c>
      <c r="D4952" t="s">
        <v>551</v>
      </c>
      <c r="E4952" t="s">
        <v>551</v>
      </c>
      <c r="F4952" s="10">
        <v>50072413</v>
      </c>
      <c r="G4952" s="8">
        <v>1.7836181999999999E-3</v>
      </c>
      <c r="H4952" s="10">
        <v>2479407.6598199997</v>
      </c>
      <c r="I4952" t="str">
        <f>IFERROR(VLOOKUP(D4952,'LEAID Match'!$A$2:$B$186,2,FALSE),"")</f>
        <v/>
      </c>
    </row>
    <row r="4953" spans="1:9" x14ac:dyDescent="0.2">
      <c r="A4953" t="str">
        <f t="shared" si="77"/>
        <v/>
      </c>
      <c r="B4953" s="15">
        <v>2019</v>
      </c>
      <c r="C4953" t="s">
        <v>1980</v>
      </c>
      <c r="D4953" t="s">
        <v>551</v>
      </c>
      <c r="E4953" t="s">
        <v>551</v>
      </c>
      <c r="F4953" s="10">
        <v>41463702</v>
      </c>
      <c r="G4953" s="8">
        <v>1.6743082000000001E-3</v>
      </c>
      <c r="H4953" s="10">
        <v>2880144.9656400001</v>
      </c>
      <c r="I4953" t="str">
        <f>IFERROR(VLOOKUP(D4953,'LEAID Match'!$A$2:$B$186,2,FALSE),"")</f>
        <v/>
      </c>
    </row>
    <row r="4954" spans="1:9" x14ac:dyDescent="0.2">
      <c r="A4954" t="str">
        <f t="shared" si="77"/>
        <v/>
      </c>
      <c r="B4954" s="15">
        <v>2020</v>
      </c>
      <c r="C4954" t="s">
        <v>1980</v>
      </c>
      <c r="D4954" t="s">
        <v>551</v>
      </c>
      <c r="E4954" t="s">
        <v>551</v>
      </c>
      <c r="F4954" s="10">
        <v>50807929</v>
      </c>
      <c r="G4954" s="8">
        <v>1.6609298000000001E-3</v>
      </c>
      <c r="H4954" s="10">
        <v>3818477.6102</v>
      </c>
      <c r="I4954" t="str">
        <f>IFERROR(VLOOKUP(D4954,'LEAID Match'!$A$2:$B$186,2,FALSE),"")</f>
        <v/>
      </c>
    </row>
    <row r="4955" spans="1:9" x14ac:dyDescent="0.2">
      <c r="A4955" t="str">
        <f t="shared" si="77"/>
        <v/>
      </c>
      <c r="B4955" s="15">
        <v>2021</v>
      </c>
      <c r="C4955" t="s">
        <v>1980</v>
      </c>
      <c r="D4955" t="s">
        <v>551</v>
      </c>
      <c r="E4955" t="s">
        <v>551</v>
      </c>
      <c r="F4955" s="10">
        <v>46421905</v>
      </c>
      <c r="G4955" s="8">
        <v>1.6149339999999999E-3</v>
      </c>
      <c r="H4955" s="10">
        <v>3490679.841</v>
      </c>
      <c r="I4955" t="str">
        <f>IFERROR(VLOOKUP(D4955,'LEAID Match'!$A$2:$B$186,2,FALSE),"")</f>
        <v/>
      </c>
    </row>
    <row r="4956" spans="1:9" x14ac:dyDescent="0.2">
      <c r="A4956" t="str">
        <f t="shared" si="77"/>
        <v/>
      </c>
      <c r="B4956" s="15">
        <v>2022</v>
      </c>
      <c r="C4956" t="s">
        <v>1980</v>
      </c>
      <c r="D4956" t="s">
        <v>551</v>
      </c>
      <c r="E4956" t="s">
        <v>551</v>
      </c>
      <c r="F4956" s="10">
        <v>24895631</v>
      </c>
      <c r="G4956" s="8">
        <v>7.4793039999999998E-4</v>
      </c>
      <c r="H4956" s="10">
        <v>3014309.0980799999</v>
      </c>
      <c r="I4956" t="str">
        <f>IFERROR(VLOOKUP(D4956,'LEAID Match'!$A$2:$B$186,2,FALSE),"")</f>
        <v/>
      </c>
    </row>
    <row r="4957" spans="1:9" x14ac:dyDescent="0.2">
      <c r="A4957" t="str">
        <f t="shared" si="77"/>
        <v/>
      </c>
      <c r="B4957" s="15">
        <v>2023</v>
      </c>
      <c r="C4957" t="s">
        <v>1980</v>
      </c>
      <c r="D4957" t="s">
        <v>551</v>
      </c>
      <c r="E4957" t="s">
        <v>551</v>
      </c>
      <c r="F4957" s="10">
        <v>5625642</v>
      </c>
      <c r="G4957" s="8">
        <v>2.2128529999999999E-4</v>
      </c>
      <c r="H4957" s="10">
        <v>529513.59436999995</v>
      </c>
      <c r="I4957" t="str">
        <f>IFERROR(VLOOKUP(D4957,'LEAID Match'!$A$2:$B$186,2,FALSE),"")</f>
        <v/>
      </c>
    </row>
    <row r="4958" spans="1:9" x14ac:dyDescent="0.2">
      <c r="A4958" t="str">
        <f t="shared" si="77"/>
        <v/>
      </c>
      <c r="B4958" s="15">
        <v>2015</v>
      </c>
      <c r="C4958" t="s">
        <v>1981</v>
      </c>
      <c r="D4958" t="s">
        <v>552</v>
      </c>
      <c r="E4958" t="s">
        <v>552</v>
      </c>
      <c r="F4958" s="10">
        <v>2741027</v>
      </c>
      <c r="G4958" s="8">
        <v>1.9959329999999999E-4</v>
      </c>
      <c r="H4958" s="10">
        <v>224203.15388999999</v>
      </c>
      <c r="I4958" t="str">
        <f>IFERROR(VLOOKUP(D4958,'LEAID Match'!$A$2:$B$186,2,FALSE),"")</f>
        <v/>
      </c>
    </row>
    <row r="4959" spans="1:9" x14ac:dyDescent="0.2">
      <c r="A4959" t="str">
        <f t="shared" si="77"/>
        <v/>
      </c>
      <c r="B4959" s="15">
        <v>2016</v>
      </c>
      <c r="C4959" t="s">
        <v>1981</v>
      </c>
      <c r="D4959" t="s">
        <v>552</v>
      </c>
      <c r="E4959" t="s">
        <v>552</v>
      </c>
      <c r="F4959" s="10">
        <v>3481338</v>
      </c>
      <c r="G4959" s="8">
        <v>1.804934E-4</v>
      </c>
      <c r="H4959" s="10">
        <v>176396.19982000001</v>
      </c>
      <c r="I4959" t="str">
        <f>IFERROR(VLOOKUP(D4959,'LEAID Match'!$A$2:$B$186,2,FALSE),"")</f>
        <v/>
      </c>
    </row>
    <row r="4960" spans="1:9" x14ac:dyDescent="0.2">
      <c r="A4960" t="str">
        <f t="shared" si="77"/>
        <v/>
      </c>
      <c r="B4960" s="15">
        <v>2017</v>
      </c>
      <c r="C4960" t="s">
        <v>1981</v>
      </c>
      <c r="D4960" t="s">
        <v>552</v>
      </c>
      <c r="E4960" t="s">
        <v>552</v>
      </c>
      <c r="F4960" s="10">
        <v>3377303</v>
      </c>
      <c r="G4960" s="8">
        <v>1.4266309999999999E-4</v>
      </c>
      <c r="H4960" s="10">
        <v>145830.22081999999</v>
      </c>
      <c r="I4960" t="str">
        <f>IFERROR(VLOOKUP(D4960,'LEAID Match'!$A$2:$B$186,2,FALSE),"")</f>
        <v/>
      </c>
    </row>
    <row r="4961" spans="1:9" x14ac:dyDescent="0.2">
      <c r="A4961" t="str">
        <f t="shared" si="77"/>
        <v/>
      </c>
      <c r="B4961" s="15">
        <v>2018</v>
      </c>
      <c r="C4961" t="s">
        <v>1981</v>
      </c>
      <c r="D4961" t="s">
        <v>552</v>
      </c>
      <c r="E4961" t="s">
        <v>552</v>
      </c>
      <c r="F4961" s="10">
        <v>5159220</v>
      </c>
      <c r="G4961" s="8">
        <v>1.8377540000000001E-4</v>
      </c>
      <c r="H4961" s="10">
        <v>255466.18354</v>
      </c>
      <c r="I4961" t="str">
        <f>IFERROR(VLOOKUP(D4961,'LEAID Match'!$A$2:$B$186,2,FALSE),"")</f>
        <v/>
      </c>
    </row>
    <row r="4962" spans="1:9" x14ac:dyDescent="0.2">
      <c r="A4962" t="str">
        <f t="shared" si="77"/>
        <v/>
      </c>
      <c r="B4962" s="15">
        <v>2019</v>
      </c>
      <c r="C4962" t="s">
        <v>1981</v>
      </c>
      <c r="D4962" t="s">
        <v>552</v>
      </c>
      <c r="E4962" t="s">
        <v>552</v>
      </c>
      <c r="F4962" s="10">
        <v>5184822</v>
      </c>
      <c r="G4962" s="8">
        <v>2.093636E-4</v>
      </c>
      <c r="H4962" s="10">
        <v>360147.26471999998</v>
      </c>
      <c r="I4962" t="str">
        <f>IFERROR(VLOOKUP(D4962,'LEAID Match'!$A$2:$B$186,2,FALSE),"")</f>
        <v/>
      </c>
    </row>
    <row r="4963" spans="1:9" x14ac:dyDescent="0.2">
      <c r="A4963" t="str">
        <f t="shared" si="77"/>
        <v/>
      </c>
      <c r="B4963" s="15">
        <v>2020</v>
      </c>
      <c r="C4963" t="s">
        <v>1981</v>
      </c>
      <c r="D4963" t="s">
        <v>552</v>
      </c>
      <c r="E4963" t="s">
        <v>552</v>
      </c>
      <c r="F4963" s="10">
        <v>6811694</v>
      </c>
      <c r="G4963" s="8">
        <v>2.226768E-4</v>
      </c>
      <c r="H4963" s="10">
        <v>511933.9632</v>
      </c>
      <c r="I4963" t="str">
        <f>IFERROR(VLOOKUP(D4963,'LEAID Match'!$A$2:$B$186,2,FALSE),"")</f>
        <v/>
      </c>
    </row>
    <row r="4964" spans="1:9" x14ac:dyDescent="0.2">
      <c r="A4964" t="str">
        <f t="shared" si="77"/>
        <v/>
      </c>
      <c r="B4964" s="15">
        <v>2021</v>
      </c>
      <c r="C4964" t="s">
        <v>1981</v>
      </c>
      <c r="D4964" t="s">
        <v>552</v>
      </c>
      <c r="E4964" t="s">
        <v>552</v>
      </c>
      <c r="F4964" s="10">
        <v>6763113</v>
      </c>
      <c r="G4964" s="8">
        <v>2.3527650000000001E-4</v>
      </c>
      <c r="H4964" s="10">
        <v>508550.15475000005</v>
      </c>
      <c r="I4964" t="str">
        <f>IFERROR(VLOOKUP(D4964,'LEAID Match'!$A$2:$B$186,2,FALSE),"")</f>
        <v/>
      </c>
    </row>
    <row r="4965" spans="1:9" x14ac:dyDescent="0.2">
      <c r="A4965" t="str">
        <f t="shared" si="77"/>
        <v/>
      </c>
      <c r="B4965" s="15">
        <v>2022</v>
      </c>
      <c r="C4965" t="s">
        <v>1981</v>
      </c>
      <c r="D4965" t="s">
        <v>552</v>
      </c>
      <c r="E4965" t="s">
        <v>552</v>
      </c>
      <c r="F4965" s="10">
        <v>8198375</v>
      </c>
      <c r="G4965" s="8">
        <v>2.4630080000000003E-4</v>
      </c>
      <c r="H4965" s="10">
        <v>992641.48416000011</v>
      </c>
      <c r="I4965" t="str">
        <f>IFERROR(VLOOKUP(D4965,'LEAID Match'!$A$2:$B$186,2,FALSE),"")</f>
        <v/>
      </c>
    </row>
    <row r="4966" spans="1:9" x14ac:dyDescent="0.2">
      <c r="A4966" t="str">
        <f t="shared" si="77"/>
        <v/>
      </c>
      <c r="B4966" s="15">
        <v>2023</v>
      </c>
      <c r="C4966" t="s">
        <v>1981</v>
      </c>
      <c r="D4966" t="s">
        <v>552</v>
      </c>
      <c r="E4966" t="s">
        <v>552</v>
      </c>
      <c r="F4966" s="10">
        <v>6845296</v>
      </c>
      <c r="G4966" s="8">
        <v>2.6926050000000002E-4</v>
      </c>
      <c r="H4966" s="10">
        <v>644313.45045</v>
      </c>
      <c r="I4966" t="str">
        <f>IFERROR(VLOOKUP(D4966,'LEAID Match'!$A$2:$B$186,2,FALSE),"")</f>
        <v/>
      </c>
    </row>
    <row r="4967" spans="1:9" x14ac:dyDescent="0.2">
      <c r="A4967" t="str">
        <f t="shared" si="77"/>
        <v/>
      </c>
      <c r="B4967" s="15">
        <v>2015</v>
      </c>
      <c r="C4967" t="s">
        <v>1982</v>
      </c>
      <c r="D4967" t="s">
        <v>553</v>
      </c>
      <c r="E4967" t="s">
        <v>553</v>
      </c>
      <c r="F4967" s="10">
        <v>7535493</v>
      </c>
      <c r="G4967" s="8">
        <v>5.4871189999999999E-4</v>
      </c>
      <c r="H4967" s="10">
        <v>616368.07727000001</v>
      </c>
      <c r="I4967" t="str">
        <f>IFERROR(VLOOKUP(D4967,'LEAID Match'!$A$2:$B$186,2,FALSE),"")</f>
        <v/>
      </c>
    </row>
    <row r="4968" spans="1:9" x14ac:dyDescent="0.2">
      <c r="A4968" t="str">
        <f t="shared" si="77"/>
        <v/>
      </c>
      <c r="B4968" s="15">
        <v>2016</v>
      </c>
      <c r="C4968" t="s">
        <v>1982</v>
      </c>
      <c r="D4968" t="s">
        <v>553</v>
      </c>
      <c r="E4968" t="s">
        <v>553</v>
      </c>
      <c r="F4968" s="10">
        <v>10336461</v>
      </c>
      <c r="G4968" s="8">
        <v>5.3590389999999999E-4</v>
      </c>
      <c r="H4968" s="10">
        <v>523738.88146999996</v>
      </c>
      <c r="I4968" t="str">
        <f>IFERROR(VLOOKUP(D4968,'LEAID Match'!$A$2:$B$186,2,FALSE),"")</f>
        <v/>
      </c>
    </row>
    <row r="4969" spans="1:9" x14ac:dyDescent="0.2">
      <c r="A4969" t="str">
        <f t="shared" si="77"/>
        <v/>
      </c>
      <c r="B4969" s="15">
        <v>2017</v>
      </c>
      <c r="C4969" t="s">
        <v>1982</v>
      </c>
      <c r="D4969" t="s">
        <v>553</v>
      </c>
      <c r="E4969" t="s">
        <v>553</v>
      </c>
      <c r="F4969" s="10">
        <v>10110287</v>
      </c>
      <c r="G4969" s="8">
        <v>4.2707589999999999E-4</v>
      </c>
      <c r="H4969" s="10">
        <v>436556.98498000001</v>
      </c>
      <c r="I4969" t="str">
        <f>IFERROR(VLOOKUP(D4969,'LEAID Match'!$A$2:$B$186,2,FALSE),"")</f>
        <v/>
      </c>
    </row>
    <row r="4970" spans="1:9" x14ac:dyDescent="0.2">
      <c r="A4970" t="str">
        <f t="shared" si="77"/>
        <v/>
      </c>
      <c r="B4970" s="15">
        <v>2018</v>
      </c>
      <c r="C4970" t="s">
        <v>1982</v>
      </c>
      <c r="D4970" t="s">
        <v>553</v>
      </c>
      <c r="E4970" t="s">
        <v>553</v>
      </c>
      <c r="F4970" s="10">
        <v>11912650</v>
      </c>
      <c r="G4970" s="8">
        <v>4.243378E-4</v>
      </c>
      <c r="H4970" s="10">
        <v>589871.97577999998</v>
      </c>
      <c r="I4970" t="str">
        <f>IFERROR(VLOOKUP(D4970,'LEAID Match'!$A$2:$B$186,2,FALSE),"")</f>
        <v/>
      </c>
    </row>
    <row r="4971" spans="1:9" x14ac:dyDescent="0.2">
      <c r="A4971" t="str">
        <f t="shared" si="77"/>
        <v/>
      </c>
      <c r="B4971" s="15">
        <v>2019</v>
      </c>
      <c r="C4971" t="s">
        <v>1982</v>
      </c>
      <c r="D4971" t="s">
        <v>553</v>
      </c>
      <c r="E4971" t="s">
        <v>553</v>
      </c>
      <c r="F4971" s="10">
        <v>10226529</v>
      </c>
      <c r="G4971" s="8">
        <v>4.1294820000000002E-4</v>
      </c>
      <c r="H4971" s="10">
        <v>710353.49364</v>
      </c>
      <c r="I4971" t="str">
        <f>IFERROR(VLOOKUP(D4971,'LEAID Match'!$A$2:$B$186,2,FALSE),"")</f>
        <v/>
      </c>
    </row>
    <row r="4972" spans="1:9" x14ac:dyDescent="0.2">
      <c r="A4972" t="str">
        <f t="shared" si="77"/>
        <v/>
      </c>
      <c r="B4972" s="15">
        <v>2020</v>
      </c>
      <c r="C4972" t="s">
        <v>1982</v>
      </c>
      <c r="D4972" t="s">
        <v>553</v>
      </c>
      <c r="E4972" t="s">
        <v>553</v>
      </c>
      <c r="F4972" s="10">
        <v>12444749</v>
      </c>
      <c r="G4972" s="8">
        <v>4.0682339999999998E-4</v>
      </c>
      <c r="H4972" s="10">
        <v>935286.99659999995</v>
      </c>
      <c r="I4972" t="str">
        <f>IFERROR(VLOOKUP(D4972,'LEAID Match'!$A$2:$B$186,2,FALSE),"")</f>
        <v/>
      </c>
    </row>
    <row r="4973" spans="1:9" x14ac:dyDescent="0.2">
      <c r="A4973" t="str">
        <f t="shared" si="77"/>
        <v/>
      </c>
      <c r="B4973" s="15">
        <v>2021</v>
      </c>
      <c r="C4973" t="s">
        <v>1982</v>
      </c>
      <c r="D4973" t="s">
        <v>553</v>
      </c>
      <c r="E4973" t="s">
        <v>553</v>
      </c>
      <c r="F4973" s="10">
        <v>11270539</v>
      </c>
      <c r="G4973" s="8">
        <v>3.920816E-4</v>
      </c>
      <c r="H4973" s="10">
        <v>847484.37840000005</v>
      </c>
      <c r="I4973" t="str">
        <f>IFERROR(VLOOKUP(D4973,'LEAID Match'!$A$2:$B$186,2,FALSE),"")</f>
        <v/>
      </c>
    </row>
    <row r="4974" spans="1:9" x14ac:dyDescent="0.2">
      <c r="A4974" t="str">
        <f t="shared" si="77"/>
        <v/>
      </c>
      <c r="B4974" s="15">
        <v>2022</v>
      </c>
      <c r="C4974" t="s">
        <v>1982</v>
      </c>
      <c r="D4974" t="s">
        <v>553</v>
      </c>
      <c r="E4974" t="s">
        <v>553</v>
      </c>
      <c r="F4974" s="10">
        <v>13793495</v>
      </c>
      <c r="G4974" s="8">
        <v>4.1439299999999999E-4</v>
      </c>
      <c r="H4974" s="10">
        <v>1670086.6686</v>
      </c>
      <c r="I4974" t="str">
        <f>IFERROR(VLOOKUP(D4974,'LEAID Match'!$A$2:$B$186,2,FALSE),"")</f>
        <v/>
      </c>
    </row>
    <row r="4975" spans="1:9" x14ac:dyDescent="0.2">
      <c r="A4975" t="str">
        <f t="shared" si="77"/>
        <v/>
      </c>
      <c r="B4975" s="15">
        <v>2023</v>
      </c>
      <c r="C4975" t="s">
        <v>1982</v>
      </c>
      <c r="D4975" t="s">
        <v>553</v>
      </c>
      <c r="E4975" t="s">
        <v>553</v>
      </c>
      <c r="F4975" s="10">
        <v>10682246</v>
      </c>
      <c r="G4975" s="8">
        <v>4.2018740000000001E-4</v>
      </c>
      <c r="H4975" s="10">
        <v>1005466.42946</v>
      </c>
      <c r="I4975" t="str">
        <f>IFERROR(VLOOKUP(D4975,'LEAID Match'!$A$2:$B$186,2,FALSE),"")</f>
        <v/>
      </c>
    </row>
    <row r="4976" spans="1:9" x14ac:dyDescent="0.2">
      <c r="A4976" t="str">
        <f t="shared" si="77"/>
        <v/>
      </c>
      <c r="B4976" s="15">
        <v>2015</v>
      </c>
      <c r="C4976" t="s">
        <v>1983</v>
      </c>
      <c r="D4976" t="s">
        <v>554</v>
      </c>
      <c r="E4976" t="s">
        <v>554</v>
      </c>
      <c r="F4976" s="10">
        <v>1412937</v>
      </c>
      <c r="G4976" s="8">
        <v>1.028858E-4</v>
      </c>
      <c r="H4976" s="10">
        <v>115571.61914000001</v>
      </c>
      <c r="I4976" t="str">
        <f>IFERROR(VLOOKUP(D4976,'LEAID Match'!$A$2:$B$186,2,FALSE),"")</f>
        <v/>
      </c>
    </row>
    <row r="4977" spans="1:9" x14ac:dyDescent="0.2">
      <c r="A4977" t="str">
        <f t="shared" si="77"/>
        <v/>
      </c>
      <c r="B4977" s="15">
        <v>2016</v>
      </c>
      <c r="C4977" t="s">
        <v>1983</v>
      </c>
      <c r="D4977" t="s">
        <v>554</v>
      </c>
      <c r="E4977" t="s">
        <v>554</v>
      </c>
      <c r="F4977" s="10">
        <v>2638947</v>
      </c>
      <c r="G4977" s="8">
        <v>1.3681880000000001E-4</v>
      </c>
      <c r="H4977" s="10">
        <v>133713.01324</v>
      </c>
      <c r="I4977" t="str">
        <f>IFERROR(VLOOKUP(D4977,'LEAID Match'!$A$2:$B$186,2,FALSE),"")</f>
        <v/>
      </c>
    </row>
    <row r="4978" spans="1:9" x14ac:dyDescent="0.2">
      <c r="A4978" t="str">
        <f t="shared" si="77"/>
        <v/>
      </c>
      <c r="B4978" s="15">
        <v>2017</v>
      </c>
      <c r="C4978" t="s">
        <v>1983</v>
      </c>
      <c r="D4978" t="s">
        <v>554</v>
      </c>
      <c r="E4978" t="s">
        <v>554</v>
      </c>
      <c r="F4978" s="10">
        <v>3472864</v>
      </c>
      <c r="G4978" s="8">
        <v>1.466998E-4</v>
      </c>
      <c r="H4978" s="10">
        <v>149956.53555999999</v>
      </c>
      <c r="I4978" t="str">
        <f>IFERROR(VLOOKUP(D4978,'LEAID Match'!$A$2:$B$186,2,FALSE),"")</f>
        <v/>
      </c>
    </row>
    <row r="4979" spans="1:9" x14ac:dyDescent="0.2">
      <c r="A4979" t="str">
        <f t="shared" si="77"/>
        <v/>
      </c>
      <c r="B4979" s="15">
        <v>2018</v>
      </c>
      <c r="C4979" t="s">
        <v>1983</v>
      </c>
      <c r="D4979" t="s">
        <v>554</v>
      </c>
      <c r="E4979" t="s">
        <v>554</v>
      </c>
      <c r="F4979" s="10">
        <v>4736325</v>
      </c>
      <c r="G4979" s="8">
        <v>1.6871160000000001E-4</v>
      </c>
      <c r="H4979" s="10">
        <v>234525.99516000002</v>
      </c>
      <c r="I4979" t="str">
        <f>IFERROR(VLOOKUP(D4979,'LEAID Match'!$A$2:$B$186,2,FALSE),"")</f>
        <v/>
      </c>
    </row>
    <row r="4980" spans="1:9" x14ac:dyDescent="0.2">
      <c r="A4980" t="str">
        <f t="shared" si="77"/>
        <v/>
      </c>
      <c r="B4980" s="15">
        <v>2019</v>
      </c>
      <c r="C4980" t="s">
        <v>1983</v>
      </c>
      <c r="D4980" t="s">
        <v>554</v>
      </c>
      <c r="E4980" t="s">
        <v>554</v>
      </c>
      <c r="F4980" s="10">
        <v>4640485</v>
      </c>
      <c r="G4980" s="8">
        <v>1.8738319999999999E-4</v>
      </c>
      <c r="H4980" s="10">
        <v>322336.58064</v>
      </c>
      <c r="I4980" t="str">
        <f>IFERROR(VLOOKUP(D4980,'LEAID Match'!$A$2:$B$186,2,FALSE),"")</f>
        <v/>
      </c>
    </row>
    <row r="4981" spans="1:9" x14ac:dyDescent="0.2">
      <c r="A4981" t="str">
        <f t="shared" si="77"/>
        <v/>
      </c>
      <c r="B4981" s="15">
        <v>2020</v>
      </c>
      <c r="C4981" t="s">
        <v>1983</v>
      </c>
      <c r="D4981" t="s">
        <v>554</v>
      </c>
      <c r="E4981" t="s">
        <v>554</v>
      </c>
      <c r="F4981" s="10">
        <v>5943689</v>
      </c>
      <c r="G4981" s="8">
        <v>1.943014E-4</v>
      </c>
      <c r="H4981" s="10">
        <v>446698.91859999998</v>
      </c>
      <c r="I4981" t="str">
        <f>IFERROR(VLOOKUP(D4981,'LEAID Match'!$A$2:$B$186,2,FALSE),"")</f>
        <v/>
      </c>
    </row>
    <row r="4982" spans="1:9" x14ac:dyDescent="0.2">
      <c r="A4982" t="str">
        <f t="shared" si="77"/>
        <v/>
      </c>
      <c r="B4982" s="15">
        <v>2021</v>
      </c>
      <c r="C4982" t="s">
        <v>1983</v>
      </c>
      <c r="D4982" t="s">
        <v>554</v>
      </c>
      <c r="E4982" t="s">
        <v>554</v>
      </c>
      <c r="F4982" s="10">
        <v>5336588</v>
      </c>
      <c r="G4982" s="8">
        <v>1.856502E-4</v>
      </c>
      <c r="H4982" s="10">
        <v>401282.90730000002</v>
      </c>
      <c r="I4982" t="str">
        <f>IFERROR(VLOOKUP(D4982,'LEAID Match'!$A$2:$B$186,2,FALSE),"")</f>
        <v/>
      </c>
    </row>
    <row r="4983" spans="1:9" x14ac:dyDescent="0.2">
      <c r="A4983" t="str">
        <f t="shared" si="77"/>
        <v/>
      </c>
      <c r="B4983" s="15">
        <v>2022</v>
      </c>
      <c r="C4983" t="s">
        <v>1983</v>
      </c>
      <c r="D4983" t="s">
        <v>554</v>
      </c>
      <c r="E4983" t="s">
        <v>554</v>
      </c>
      <c r="F4983" s="10">
        <v>8324943</v>
      </c>
      <c r="G4983" s="8">
        <v>2.5010329999999999E-4</v>
      </c>
      <c r="H4983" s="10">
        <v>1007966.3196599999</v>
      </c>
      <c r="I4983" t="str">
        <f>IFERROR(VLOOKUP(D4983,'LEAID Match'!$A$2:$B$186,2,FALSE),"")</f>
        <v/>
      </c>
    </row>
    <row r="4984" spans="1:9" x14ac:dyDescent="0.2">
      <c r="A4984" t="str">
        <f t="shared" si="77"/>
        <v/>
      </c>
      <c r="B4984" s="15">
        <v>2023</v>
      </c>
      <c r="C4984" t="s">
        <v>1983</v>
      </c>
      <c r="D4984" t="s">
        <v>554</v>
      </c>
      <c r="E4984" t="s">
        <v>554</v>
      </c>
      <c r="F4984" s="10">
        <v>6468713</v>
      </c>
      <c r="G4984" s="8">
        <v>2.5444760000000003E-4</v>
      </c>
      <c r="H4984" s="10">
        <v>608867.66204000008</v>
      </c>
      <c r="I4984" t="str">
        <f>IFERROR(VLOOKUP(D4984,'LEAID Match'!$A$2:$B$186,2,FALSE),"")</f>
        <v/>
      </c>
    </row>
    <row r="4985" spans="1:9" x14ac:dyDescent="0.2">
      <c r="A4985" t="str">
        <f t="shared" si="77"/>
        <v/>
      </c>
      <c r="B4985" s="15">
        <v>2015</v>
      </c>
      <c r="C4985" t="s">
        <v>1984</v>
      </c>
      <c r="D4985" t="s">
        <v>555</v>
      </c>
      <c r="E4985" t="s">
        <v>555</v>
      </c>
      <c r="F4985" s="10">
        <v>9991485</v>
      </c>
      <c r="G4985" s="8">
        <v>7.2754989999999995E-4</v>
      </c>
      <c r="H4985" s="10">
        <v>817256.80266999989</v>
      </c>
      <c r="I4985" t="str">
        <f>IFERROR(VLOOKUP(D4985,'LEAID Match'!$A$2:$B$186,2,FALSE),"")</f>
        <v/>
      </c>
    </row>
    <row r="4986" spans="1:9" x14ac:dyDescent="0.2">
      <c r="A4986" t="str">
        <f t="shared" si="77"/>
        <v/>
      </c>
      <c r="B4986" s="15">
        <v>2016</v>
      </c>
      <c r="C4986" t="s">
        <v>1984</v>
      </c>
      <c r="D4986" t="s">
        <v>555</v>
      </c>
      <c r="E4986" t="s">
        <v>555</v>
      </c>
      <c r="F4986" s="10">
        <v>14811487</v>
      </c>
      <c r="G4986" s="8">
        <v>7.67916E-4</v>
      </c>
      <c r="H4986" s="10">
        <v>750484.30680000002</v>
      </c>
      <c r="I4986" t="str">
        <f>IFERROR(VLOOKUP(D4986,'LEAID Match'!$A$2:$B$186,2,FALSE),"")</f>
        <v/>
      </c>
    </row>
    <row r="4987" spans="1:9" x14ac:dyDescent="0.2">
      <c r="A4987" t="str">
        <f t="shared" si="77"/>
        <v/>
      </c>
      <c r="B4987" s="15">
        <v>2017</v>
      </c>
      <c r="C4987" t="s">
        <v>1984</v>
      </c>
      <c r="D4987" t="s">
        <v>555</v>
      </c>
      <c r="E4987" t="s">
        <v>555</v>
      </c>
      <c r="F4987" s="10">
        <v>18920459</v>
      </c>
      <c r="G4987" s="8">
        <v>7.9923280000000004E-4</v>
      </c>
      <c r="H4987" s="10">
        <v>816975.76816000009</v>
      </c>
      <c r="I4987" t="str">
        <f>IFERROR(VLOOKUP(D4987,'LEAID Match'!$A$2:$B$186,2,FALSE),"")</f>
        <v/>
      </c>
    </row>
    <row r="4988" spans="1:9" x14ac:dyDescent="0.2">
      <c r="A4988" t="str">
        <f t="shared" si="77"/>
        <v/>
      </c>
      <c r="B4988" s="15">
        <v>2018</v>
      </c>
      <c r="C4988" t="s">
        <v>1984</v>
      </c>
      <c r="D4988" t="s">
        <v>555</v>
      </c>
      <c r="E4988" t="s">
        <v>555</v>
      </c>
      <c r="F4988" s="10">
        <v>23331000</v>
      </c>
      <c r="G4988" s="8">
        <v>8.3106830000000001E-4</v>
      </c>
      <c r="H4988" s="10">
        <v>1155268.0438300001</v>
      </c>
      <c r="I4988" t="str">
        <f>IFERROR(VLOOKUP(D4988,'LEAID Match'!$A$2:$B$186,2,FALSE),"")</f>
        <v/>
      </c>
    </row>
    <row r="4989" spans="1:9" x14ac:dyDescent="0.2">
      <c r="A4989" t="str">
        <f t="shared" si="77"/>
        <v/>
      </c>
      <c r="B4989" s="15">
        <v>2019</v>
      </c>
      <c r="C4989" t="s">
        <v>1984</v>
      </c>
      <c r="D4989" t="s">
        <v>555</v>
      </c>
      <c r="E4989" t="s">
        <v>555</v>
      </c>
      <c r="F4989" s="10">
        <v>20712445</v>
      </c>
      <c r="G4989" s="8">
        <v>8.3637049999999997E-4</v>
      </c>
      <c r="H4989" s="10">
        <v>1438724.5341</v>
      </c>
      <c r="I4989" t="str">
        <f>IFERROR(VLOOKUP(D4989,'LEAID Match'!$A$2:$B$186,2,FALSE),"")</f>
        <v/>
      </c>
    </row>
    <row r="4990" spans="1:9" x14ac:dyDescent="0.2">
      <c r="A4990" t="str">
        <f t="shared" si="77"/>
        <v/>
      </c>
      <c r="B4990" s="15">
        <v>2020</v>
      </c>
      <c r="C4990" t="s">
        <v>1984</v>
      </c>
      <c r="D4990" t="s">
        <v>555</v>
      </c>
      <c r="E4990" t="s">
        <v>555</v>
      </c>
      <c r="F4990" s="10">
        <v>25967862</v>
      </c>
      <c r="G4990" s="8">
        <v>8.4889890000000004E-4</v>
      </c>
      <c r="H4990" s="10">
        <v>1951618.5711000001</v>
      </c>
      <c r="I4990" t="str">
        <f>IFERROR(VLOOKUP(D4990,'LEAID Match'!$A$2:$B$186,2,FALSE),"")</f>
        <v/>
      </c>
    </row>
    <row r="4991" spans="1:9" x14ac:dyDescent="0.2">
      <c r="A4991" t="str">
        <f t="shared" si="77"/>
        <v/>
      </c>
      <c r="B4991" s="15">
        <v>2021</v>
      </c>
      <c r="C4991" t="s">
        <v>1984</v>
      </c>
      <c r="D4991" t="s">
        <v>555</v>
      </c>
      <c r="E4991" t="s">
        <v>555</v>
      </c>
      <c r="F4991" s="10">
        <v>25400953</v>
      </c>
      <c r="G4991" s="8">
        <v>8.8365310000000001E-4</v>
      </c>
      <c r="H4991" s="10">
        <v>1910016.1756500001</v>
      </c>
      <c r="I4991" t="str">
        <f>IFERROR(VLOOKUP(D4991,'LEAID Match'!$A$2:$B$186,2,FALSE),"")</f>
        <v/>
      </c>
    </row>
    <row r="4992" spans="1:9" x14ac:dyDescent="0.2">
      <c r="A4992" t="str">
        <f t="shared" si="77"/>
        <v/>
      </c>
      <c r="B4992" s="15">
        <v>2022</v>
      </c>
      <c r="C4992" t="s">
        <v>1984</v>
      </c>
      <c r="D4992" t="s">
        <v>555</v>
      </c>
      <c r="E4992" t="s">
        <v>555</v>
      </c>
      <c r="F4992" s="10">
        <v>27680996</v>
      </c>
      <c r="G4992" s="8">
        <v>8.3161010000000002E-4</v>
      </c>
      <c r="H4992" s="10">
        <v>3351555.0250200001</v>
      </c>
      <c r="I4992" t="str">
        <f>IFERROR(VLOOKUP(D4992,'LEAID Match'!$A$2:$B$186,2,FALSE),"")</f>
        <v/>
      </c>
    </row>
    <row r="4993" spans="1:9" x14ac:dyDescent="0.2">
      <c r="A4993" t="str">
        <f t="shared" si="77"/>
        <v/>
      </c>
      <c r="B4993" s="15">
        <v>2023</v>
      </c>
      <c r="C4993" t="s">
        <v>1984</v>
      </c>
      <c r="D4993" t="s">
        <v>555</v>
      </c>
      <c r="E4993" t="s">
        <v>555</v>
      </c>
      <c r="F4993" s="10">
        <v>17469066</v>
      </c>
      <c r="G4993" s="8">
        <v>6.8714779999999999E-4</v>
      </c>
      <c r="H4993" s="10">
        <v>1644275.97062</v>
      </c>
      <c r="I4993" t="str">
        <f>IFERROR(VLOOKUP(D4993,'LEAID Match'!$A$2:$B$186,2,FALSE),"")</f>
        <v/>
      </c>
    </row>
    <row r="4994" spans="1:9" x14ac:dyDescent="0.2">
      <c r="A4994" t="str">
        <f t="shared" si="77"/>
        <v/>
      </c>
      <c r="B4994" s="15">
        <v>2015</v>
      </c>
      <c r="C4994" t="s">
        <v>1985</v>
      </c>
      <c r="D4994" t="s">
        <v>556</v>
      </c>
      <c r="E4994" t="s">
        <v>556</v>
      </c>
      <c r="F4994" s="10">
        <v>33887975</v>
      </c>
      <c r="G4994" s="8">
        <v>2.4676203999999999E-3</v>
      </c>
      <c r="H4994" s="10">
        <v>2771877.9953199998</v>
      </c>
      <c r="I4994" t="str">
        <f>IFERROR(VLOOKUP(D4994,'LEAID Match'!$A$2:$B$186,2,FALSE),"")</f>
        <v/>
      </c>
    </row>
    <row r="4995" spans="1:9" x14ac:dyDescent="0.2">
      <c r="A4995" t="str">
        <f t="shared" ref="A4995:A5058" si="78">I4995</f>
        <v/>
      </c>
      <c r="B4995" s="15">
        <v>2016</v>
      </c>
      <c r="C4995" t="s">
        <v>1985</v>
      </c>
      <c r="D4995" t="s">
        <v>556</v>
      </c>
      <c r="E4995" t="s">
        <v>556</v>
      </c>
      <c r="F4995" s="10">
        <v>47200364</v>
      </c>
      <c r="G4995" s="8">
        <v>2.4471489E-3</v>
      </c>
      <c r="H4995" s="10">
        <v>2391598.6199699999</v>
      </c>
      <c r="I4995" t="str">
        <f>IFERROR(VLOOKUP(D4995,'LEAID Match'!$A$2:$B$186,2,FALSE),"")</f>
        <v/>
      </c>
    </row>
    <row r="4996" spans="1:9" x14ac:dyDescent="0.2">
      <c r="A4996" t="str">
        <f t="shared" si="78"/>
        <v/>
      </c>
      <c r="B4996" s="15">
        <v>2017</v>
      </c>
      <c r="C4996" t="s">
        <v>1985</v>
      </c>
      <c r="D4996" t="s">
        <v>556</v>
      </c>
      <c r="E4996" t="s">
        <v>556</v>
      </c>
      <c r="F4996" s="10">
        <v>55066284</v>
      </c>
      <c r="G4996" s="8">
        <v>2.3260946000000001E-3</v>
      </c>
      <c r="H4996" s="10">
        <v>2377733.9001199999</v>
      </c>
      <c r="I4996" t="str">
        <f>IFERROR(VLOOKUP(D4996,'LEAID Match'!$A$2:$B$186,2,FALSE),"")</f>
        <v/>
      </c>
    </row>
    <row r="4997" spans="1:9" x14ac:dyDescent="0.2">
      <c r="A4997" t="str">
        <f t="shared" si="78"/>
        <v/>
      </c>
      <c r="B4997" s="15">
        <v>2018</v>
      </c>
      <c r="C4997" t="s">
        <v>1985</v>
      </c>
      <c r="D4997" t="s">
        <v>556</v>
      </c>
      <c r="E4997" t="s">
        <v>556</v>
      </c>
      <c r="F4997" s="10">
        <v>65340192</v>
      </c>
      <c r="G4997" s="8">
        <v>2.3274683000000002E-3</v>
      </c>
      <c r="H4997" s="10">
        <v>3235413.6838300005</v>
      </c>
      <c r="I4997" t="str">
        <f>IFERROR(VLOOKUP(D4997,'LEAID Match'!$A$2:$B$186,2,FALSE),"")</f>
        <v/>
      </c>
    </row>
    <row r="4998" spans="1:9" x14ac:dyDescent="0.2">
      <c r="A4998" t="str">
        <f t="shared" si="78"/>
        <v/>
      </c>
      <c r="B4998" s="15">
        <v>2019</v>
      </c>
      <c r="C4998" t="s">
        <v>1985</v>
      </c>
      <c r="D4998" t="s">
        <v>556</v>
      </c>
      <c r="E4998" t="s">
        <v>556</v>
      </c>
      <c r="F4998" s="10">
        <v>58066647</v>
      </c>
      <c r="G4998" s="8">
        <v>2.3447366999999998E-3</v>
      </c>
      <c r="H4998" s="10">
        <v>4033416.0713399998</v>
      </c>
      <c r="I4998" t="str">
        <f>IFERROR(VLOOKUP(D4998,'LEAID Match'!$A$2:$B$186,2,FALSE),"")</f>
        <v/>
      </c>
    </row>
    <row r="4999" spans="1:9" x14ac:dyDescent="0.2">
      <c r="A4999" t="str">
        <f t="shared" si="78"/>
        <v/>
      </c>
      <c r="B4999" s="15">
        <v>2020</v>
      </c>
      <c r="C4999" t="s">
        <v>1985</v>
      </c>
      <c r="D4999" t="s">
        <v>556</v>
      </c>
      <c r="E4999" t="s">
        <v>556</v>
      </c>
      <c r="F4999" s="10">
        <v>68595643</v>
      </c>
      <c r="G4999" s="8">
        <v>2.2424166999999999E-3</v>
      </c>
      <c r="H4999" s="10">
        <v>5155315.9933000002</v>
      </c>
      <c r="I4999" t="str">
        <f>IFERROR(VLOOKUP(D4999,'LEAID Match'!$A$2:$B$186,2,FALSE),"")</f>
        <v/>
      </c>
    </row>
    <row r="5000" spans="1:9" x14ac:dyDescent="0.2">
      <c r="A5000" t="str">
        <f t="shared" si="78"/>
        <v/>
      </c>
      <c r="B5000" s="15">
        <v>2021</v>
      </c>
      <c r="C5000" t="s">
        <v>1985</v>
      </c>
      <c r="D5000" t="s">
        <v>556</v>
      </c>
      <c r="E5000" t="s">
        <v>556</v>
      </c>
      <c r="F5000" s="10">
        <v>59982070</v>
      </c>
      <c r="G5000" s="8">
        <v>2.0866676000000002E-3</v>
      </c>
      <c r="H5000" s="10">
        <v>4510332.0174000002</v>
      </c>
      <c r="I5000" t="str">
        <f>IFERROR(VLOOKUP(D5000,'LEAID Match'!$A$2:$B$186,2,FALSE),"")</f>
        <v/>
      </c>
    </row>
    <row r="5001" spans="1:9" x14ac:dyDescent="0.2">
      <c r="A5001" t="str">
        <f t="shared" si="78"/>
        <v/>
      </c>
      <c r="B5001" s="15">
        <v>2022</v>
      </c>
      <c r="C5001" t="s">
        <v>1985</v>
      </c>
      <c r="D5001" t="s">
        <v>556</v>
      </c>
      <c r="E5001" t="s">
        <v>556</v>
      </c>
      <c r="F5001" s="10">
        <v>71783828</v>
      </c>
      <c r="G5001" s="8">
        <v>2.1565756000000002E-3</v>
      </c>
      <c r="H5001" s="10">
        <v>8691430.98312</v>
      </c>
      <c r="I5001" t="str">
        <f>IFERROR(VLOOKUP(D5001,'LEAID Match'!$A$2:$B$186,2,FALSE),"")</f>
        <v/>
      </c>
    </row>
    <row r="5002" spans="1:9" x14ac:dyDescent="0.2">
      <c r="A5002" t="str">
        <f t="shared" si="78"/>
        <v/>
      </c>
      <c r="B5002" s="15">
        <v>2023</v>
      </c>
      <c r="C5002" t="s">
        <v>1985</v>
      </c>
      <c r="D5002" t="s">
        <v>556</v>
      </c>
      <c r="E5002" t="s">
        <v>556</v>
      </c>
      <c r="F5002" s="10">
        <v>51138874</v>
      </c>
      <c r="G5002" s="8">
        <v>2.0115538E-3</v>
      </c>
      <c r="H5002" s="10">
        <v>4813447.0880199997</v>
      </c>
      <c r="I5002" t="str">
        <f>IFERROR(VLOOKUP(D5002,'LEAID Match'!$A$2:$B$186,2,FALSE),"")</f>
        <v/>
      </c>
    </row>
    <row r="5003" spans="1:9" x14ac:dyDescent="0.2">
      <c r="A5003">
        <f t="shared" si="78"/>
        <v>4101710</v>
      </c>
      <c r="B5003" s="15">
        <v>2015</v>
      </c>
      <c r="C5003" t="s">
        <v>1986</v>
      </c>
      <c r="D5003" t="s">
        <v>557</v>
      </c>
      <c r="E5003" t="s">
        <v>557</v>
      </c>
      <c r="F5003" s="10">
        <v>12107461</v>
      </c>
      <c r="G5003" s="8">
        <v>8.8162889999999995E-4</v>
      </c>
      <c r="H5003" s="10">
        <v>990333.74336999992</v>
      </c>
      <c r="I5003">
        <f>IFERROR(VLOOKUP(D5003,'LEAID Match'!$A$2:$B$186,2,FALSE),"")</f>
        <v>4101710</v>
      </c>
    </row>
    <row r="5004" spans="1:9" x14ac:dyDescent="0.2">
      <c r="A5004">
        <f t="shared" si="78"/>
        <v>4101710</v>
      </c>
      <c r="B5004" s="15">
        <v>2016</v>
      </c>
      <c r="C5004" t="s">
        <v>1986</v>
      </c>
      <c r="D5004" t="s">
        <v>557</v>
      </c>
      <c r="E5004" t="s">
        <v>557</v>
      </c>
      <c r="F5004" s="10">
        <v>17963852</v>
      </c>
      <c r="G5004" s="8">
        <v>9.3135340000000003E-4</v>
      </c>
      <c r="H5004" s="10">
        <v>910211.67781999998</v>
      </c>
      <c r="I5004">
        <f>IFERROR(VLOOKUP(D5004,'LEAID Match'!$A$2:$B$186,2,FALSE),"")</f>
        <v>4101710</v>
      </c>
    </row>
    <row r="5005" spans="1:9" x14ac:dyDescent="0.2">
      <c r="A5005">
        <f t="shared" si="78"/>
        <v>4101710</v>
      </c>
      <c r="B5005" s="15">
        <v>2017</v>
      </c>
      <c r="C5005" t="s">
        <v>1986</v>
      </c>
      <c r="D5005" t="s">
        <v>557</v>
      </c>
      <c r="E5005" t="s">
        <v>557</v>
      </c>
      <c r="F5005" s="10">
        <v>21540920</v>
      </c>
      <c r="G5005" s="8">
        <v>9.0992549999999997E-4</v>
      </c>
      <c r="H5005" s="10">
        <v>930125.84609999997</v>
      </c>
      <c r="I5005">
        <f>IFERROR(VLOOKUP(D5005,'LEAID Match'!$A$2:$B$186,2,FALSE),"")</f>
        <v>4101710</v>
      </c>
    </row>
    <row r="5006" spans="1:9" x14ac:dyDescent="0.2">
      <c r="A5006">
        <f t="shared" si="78"/>
        <v>4101710</v>
      </c>
      <c r="B5006" s="15">
        <v>2018</v>
      </c>
      <c r="C5006" t="s">
        <v>1986</v>
      </c>
      <c r="D5006" t="s">
        <v>557</v>
      </c>
      <c r="E5006" t="s">
        <v>557</v>
      </c>
      <c r="F5006" s="10">
        <v>27042502</v>
      </c>
      <c r="G5006" s="8">
        <v>9.6327489999999995E-4</v>
      </c>
      <c r="H5006" s="10">
        <v>1339048.4384899999</v>
      </c>
      <c r="I5006">
        <f>IFERROR(VLOOKUP(D5006,'LEAID Match'!$A$2:$B$186,2,FALSE),"")</f>
        <v>4101710</v>
      </c>
    </row>
    <row r="5007" spans="1:9" x14ac:dyDescent="0.2">
      <c r="A5007">
        <f t="shared" si="78"/>
        <v>4101710</v>
      </c>
      <c r="B5007" s="15">
        <v>2019</v>
      </c>
      <c r="C5007" t="s">
        <v>1986</v>
      </c>
      <c r="D5007" t="s">
        <v>557</v>
      </c>
      <c r="E5007" t="s">
        <v>557</v>
      </c>
      <c r="F5007" s="10">
        <v>21981514</v>
      </c>
      <c r="G5007" s="8">
        <v>8.8761560000000001E-4</v>
      </c>
      <c r="H5007" s="10">
        <v>1526876.35512</v>
      </c>
      <c r="I5007">
        <f>IFERROR(VLOOKUP(D5007,'LEAID Match'!$A$2:$B$186,2,FALSE),"")</f>
        <v>4101710</v>
      </c>
    </row>
    <row r="5008" spans="1:9" x14ac:dyDescent="0.2">
      <c r="A5008">
        <f t="shared" si="78"/>
        <v>4101710</v>
      </c>
      <c r="B5008" s="15">
        <v>2020</v>
      </c>
      <c r="C5008" t="s">
        <v>1986</v>
      </c>
      <c r="D5008" t="s">
        <v>557</v>
      </c>
      <c r="E5008" t="s">
        <v>557</v>
      </c>
      <c r="F5008" s="10">
        <v>27174214</v>
      </c>
      <c r="G5008" s="8">
        <v>8.8833499999999997E-4</v>
      </c>
      <c r="H5008" s="10">
        <v>2042282.165</v>
      </c>
      <c r="I5008">
        <f>IFERROR(VLOOKUP(D5008,'LEAID Match'!$A$2:$B$186,2,FALSE),"")</f>
        <v>4101710</v>
      </c>
    </row>
    <row r="5009" spans="1:9" x14ac:dyDescent="0.2">
      <c r="A5009">
        <f t="shared" si="78"/>
        <v>4101710</v>
      </c>
      <c r="B5009" s="15">
        <v>2021</v>
      </c>
      <c r="C5009" t="s">
        <v>1986</v>
      </c>
      <c r="D5009" t="s">
        <v>557</v>
      </c>
      <c r="E5009" t="s">
        <v>557</v>
      </c>
      <c r="F5009" s="10">
        <v>28110164</v>
      </c>
      <c r="G5009" s="8">
        <v>9.7790170000000001E-4</v>
      </c>
      <c r="H5009" s="10">
        <v>2113734.5245500002</v>
      </c>
      <c r="I5009">
        <f>IFERROR(VLOOKUP(D5009,'LEAID Match'!$A$2:$B$186,2,FALSE),"")</f>
        <v>4101710</v>
      </c>
    </row>
    <row r="5010" spans="1:9" x14ac:dyDescent="0.2">
      <c r="A5010">
        <f t="shared" si="78"/>
        <v>4101710</v>
      </c>
      <c r="B5010" s="15">
        <v>2022</v>
      </c>
      <c r="C5010" t="s">
        <v>1986</v>
      </c>
      <c r="D5010" t="s">
        <v>557</v>
      </c>
      <c r="E5010" t="s">
        <v>557</v>
      </c>
      <c r="F5010" s="10">
        <v>13022890</v>
      </c>
      <c r="G5010" s="8">
        <v>3.9124199999999998E-4</v>
      </c>
      <c r="H5010" s="10">
        <v>1576783.5083999999</v>
      </c>
      <c r="I5010">
        <f>IFERROR(VLOOKUP(D5010,'LEAID Match'!$A$2:$B$186,2,FALSE),"")</f>
        <v>4101710</v>
      </c>
    </row>
    <row r="5011" spans="1:9" x14ac:dyDescent="0.2">
      <c r="A5011">
        <f t="shared" si="78"/>
        <v>4101710</v>
      </c>
      <c r="B5011" s="15">
        <v>2023</v>
      </c>
      <c r="C5011" t="s">
        <v>1986</v>
      </c>
      <c r="D5011" t="s">
        <v>557</v>
      </c>
      <c r="E5011" t="s">
        <v>557</v>
      </c>
      <c r="F5011" s="10">
        <v>3456040</v>
      </c>
      <c r="G5011" s="8">
        <v>1.359438E-4</v>
      </c>
      <c r="H5011" s="10">
        <v>325299.91901999997</v>
      </c>
      <c r="I5011">
        <f>IFERROR(VLOOKUP(D5011,'LEAID Match'!$A$2:$B$186,2,FALSE),"")</f>
        <v>4101710</v>
      </c>
    </row>
    <row r="5012" spans="1:9" x14ac:dyDescent="0.2">
      <c r="A5012">
        <f t="shared" si="78"/>
        <v>4106600</v>
      </c>
      <c r="B5012" s="15">
        <v>2015</v>
      </c>
      <c r="C5012" t="s">
        <v>1987</v>
      </c>
      <c r="D5012" t="s">
        <v>558</v>
      </c>
      <c r="E5012" t="s">
        <v>558</v>
      </c>
      <c r="F5012" s="10">
        <v>1357186</v>
      </c>
      <c r="G5012" s="8">
        <v>9.8826200000000006E-5</v>
      </c>
      <c r="H5012" s="10">
        <v>111011.47046000001</v>
      </c>
      <c r="I5012">
        <f>IFERROR(VLOOKUP(D5012,'LEAID Match'!$A$2:$B$186,2,FALSE),"")</f>
        <v>4106600</v>
      </c>
    </row>
    <row r="5013" spans="1:9" x14ac:dyDescent="0.2">
      <c r="A5013">
        <f t="shared" si="78"/>
        <v>4106600</v>
      </c>
      <c r="B5013" s="15">
        <v>2016</v>
      </c>
      <c r="C5013" t="s">
        <v>1987</v>
      </c>
      <c r="D5013" t="s">
        <v>558</v>
      </c>
      <c r="E5013" t="s">
        <v>558</v>
      </c>
      <c r="F5013" s="10">
        <v>1421421</v>
      </c>
      <c r="G5013" s="8">
        <v>7.3695000000000005E-5</v>
      </c>
      <c r="H5013" s="10">
        <v>72022.123500000002</v>
      </c>
      <c r="I5013">
        <f>IFERROR(VLOOKUP(D5013,'LEAID Match'!$A$2:$B$186,2,FALSE),"")</f>
        <v>4106600</v>
      </c>
    </row>
    <row r="5014" spans="1:9" x14ac:dyDescent="0.2">
      <c r="A5014">
        <f t="shared" si="78"/>
        <v>4106600</v>
      </c>
      <c r="B5014" s="15">
        <v>2017</v>
      </c>
      <c r="C5014" t="s">
        <v>1987</v>
      </c>
      <c r="D5014" t="s">
        <v>558</v>
      </c>
      <c r="E5014" t="s">
        <v>558</v>
      </c>
      <c r="F5014" s="10">
        <v>1701121</v>
      </c>
      <c r="G5014" s="8">
        <v>7.1858299999999996E-5</v>
      </c>
      <c r="H5014" s="10">
        <v>73453.55425999999</v>
      </c>
      <c r="I5014">
        <f>IFERROR(VLOOKUP(D5014,'LEAID Match'!$A$2:$B$186,2,FALSE),"")</f>
        <v>4106600</v>
      </c>
    </row>
    <row r="5015" spans="1:9" x14ac:dyDescent="0.2">
      <c r="A5015">
        <f t="shared" si="78"/>
        <v>4106600</v>
      </c>
      <c r="B5015" s="15">
        <v>2018</v>
      </c>
      <c r="C5015" t="s">
        <v>1987</v>
      </c>
      <c r="D5015" t="s">
        <v>558</v>
      </c>
      <c r="E5015" t="s">
        <v>558</v>
      </c>
      <c r="F5015" s="10">
        <v>2348853</v>
      </c>
      <c r="G5015" s="8">
        <v>8.3667999999999999E-5</v>
      </c>
      <c r="H5015" s="10">
        <v>116306.88679999999</v>
      </c>
      <c r="I5015">
        <f>IFERROR(VLOOKUP(D5015,'LEAID Match'!$A$2:$B$186,2,FALSE),"")</f>
        <v>4106600</v>
      </c>
    </row>
    <row r="5016" spans="1:9" x14ac:dyDescent="0.2">
      <c r="A5016">
        <f t="shared" si="78"/>
        <v>4106600</v>
      </c>
      <c r="B5016" s="15">
        <v>2019</v>
      </c>
      <c r="C5016" t="s">
        <v>1987</v>
      </c>
      <c r="D5016" t="s">
        <v>558</v>
      </c>
      <c r="E5016" t="s">
        <v>558</v>
      </c>
      <c r="F5016" s="10">
        <v>1963512</v>
      </c>
      <c r="G5016" s="8">
        <v>7.9286800000000001E-5</v>
      </c>
      <c r="H5016" s="10">
        <v>136389.15336</v>
      </c>
      <c r="I5016">
        <f>IFERROR(VLOOKUP(D5016,'LEAID Match'!$A$2:$B$186,2,FALSE),"")</f>
        <v>4106600</v>
      </c>
    </row>
    <row r="5017" spans="1:9" x14ac:dyDescent="0.2">
      <c r="A5017">
        <f t="shared" si="78"/>
        <v>4106600</v>
      </c>
      <c r="B5017" s="15">
        <v>2020</v>
      </c>
      <c r="C5017" t="s">
        <v>1987</v>
      </c>
      <c r="D5017" t="s">
        <v>558</v>
      </c>
      <c r="E5017" t="s">
        <v>558</v>
      </c>
      <c r="F5017" s="10">
        <v>2141111</v>
      </c>
      <c r="G5017" s="8">
        <v>6.99937E-5</v>
      </c>
      <c r="H5017" s="10">
        <v>160915.51629999999</v>
      </c>
      <c r="I5017">
        <f>IFERROR(VLOOKUP(D5017,'LEAID Match'!$A$2:$B$186,2,FALSE),"")</f>
        <v>4106600</v>
      </c>
    </row>
    <row r="5018" spans="1:9" x14ac:dyDescent="0.2">
      <c r="A5018">
        <f t="shared" si="78"/>
        <v>4106600</v>
      </c>
      <c r="B5018" s="15">
        <v>2021</v>
      </c>
      <c r="C5018" t="s">
        <v>1987</v>
      </c>
      <c r="D5018" t="s">
        <v>558</v>
      </c>
      <c r="E5018" t="s">
        <v>558</v>
      </c>
      <c r="F5018" s="10">
        <v>1902373</v>
      </c>
      <c r="G5018" s="8">
        <v>6.61801E-5</v>
      </c>
      <c r="H5018" s="10">
        <v>143048.28615</v>
      </c>
      <c r="I5018">
        <f>IFERROR(VLOOKUP(D5018,'LEAID Match'!$A$2:$B$186,2,FALSE),"")</f>
        <v>4106600</v>
      </c>
    </row>
    <row r="5019" spans="1:9" x14ac:dyDescent="0.2">
      <c r="A5019">
        <f t="shared" si="78"/>
        <v>4106600</v>
      </c>
      <c r="B5019" s="15">
        <v>2022</v>
      </c>
      <c r="C5019" t="s">
        <v>1987</v>
      </c>
      <c r="D5019" t="s">
        <v>558</v>
      </c>
      <c r="E5019" t="s">
        <v>558</v>
      </c>
      <c r="F5019" s="10">
        <v>2004478</v>
      </c>
      <c r="G5019" s="8">
        <v>6.0219800000000002E-5</v>
      </c>
      <c r="H5019" s="10">
        <v>242697.83796</v>
      </c>
      <c r="I5019">
        <f>IFERROR(VLOOKUP(D5019,'LEAID Match'!$A$2:$B$186,2,FALSE),"")</f>
        <v>4106600</v>
      </c>
    </row>
    <row r="5020" spans="1:9" x14ac:dyDescent="0.2">
      <c r="A5020">
        <f t="shared" si="78"/>
        <v>4106600</v>
      </c>
      <c r="B5020" s="15">
        <v>2023</v>
      </c>
      <c r="C5020" t="s">
        <v>1987</v>
      </c>
      <c r="D5020" t="s">
        <v>558</v>
      </c>
      <c r="E5020" t="s">
        <v>558</v>
      </c>
      <c r="F5020" s="10">
        <v>1565174</v>
      </c>
      <c r="G5020" s="8">
        <v>6.1566299999999994E-5</v>
      </c>
      <c r="H5020" s="10">
        <v>147321.99926999997</v>
      </c>
      <c r="I5020">
        <f>IFERROR(VLOOKUP(D5020,'LEAID Match'!$A$2:$B$186,2,FALSE),"")</f>
        <v>4106600</v>
      </c>
    </row>
    <row r="5021" spans="1:9" x14ac:dyDescent="0.2">
      <c r="A5021">
        <f t="shared" si="78"/>
        <v>4101740</v>
      </c>
      <c r="B5021" s="15">
        <v>2015</v>
      </c>
      <c r="C5021" t="s">
        <v>1988</v>
      </c>
      <c r="D5021" t="s">
        <v>559</v>
      </c>
      <c r="E5021" t="s">
        <v>559</v>
      </c>
      <c r="F5021" s="10">
        <v>994302</v>
      </c>
      <c r="G5021" s="8">
        <v>7.2402099999999996E-5</v>
      </c>
      <c r="H5021" s="10">
        <v>81329.27893</v>
      </c>
      <c r="I5021">
        <f>IFERROR(VLOOKUP(D5021,'LEAID Match'!$A$2:$B$186,2,FALSE),"")</f>
        <v>4101740</v>
      </c>
    </row>
    <row r="5022" spans="1:9" x14ac:dyDescent="0.2">
      <c r="A5022">
        <f t="shared" si="78"/>
        <v>4101740</v>
      </c>
      <c r="B5022" s="15">
        <v>2016</v>
      </c>
      <c r="C5022" t="s">
        <v>1988</v>
      </c>
      <c r="D5022" t="s">
        <v>559</v>
      </c>
      <c r="E5022" t="s">
        <v>559</v>
      </c>
      <c r="F5022" s="10">
        <v>1112413</v>
      </c>
      <c r="G5022" s="8">
        <v>5.7674099999999997E-5</v>
      </c>
      <c r="H5022" s="10">
        <v>56364.897929999999</v>
      </c>
      <c r="I5022">
        <f>IFERROR(VLOOKUP(D5022,'LEAID Match'!$A$2:$B$186,2,FALSE),"")</f>
        <v>4101740</v>
      </c>
    </row>
    <row r="5023" spans="1:9" x14ac:dyDescent="0.2">
      <c r="A5023">
        <f t="shared" si="78"/>
        <v>4101740</v>
      </c>
      <c r="B5023" s="15">
        <v>2017</v>
      </c>
      <c r="C5023" t="s">
        <v>1988</v>
      </c>
      <c r="D5023" t="s">
        <v>559</v>
      </c>
      <c r="E5023" t="s">
        <v>559</v>
      </c>
      <c r="F5023" s="10">
        <v>1713871</v>
      </c>
      <c r="G5023" s="8">
        <v>7.2396899999999998E-5</v>
      </c>
      <c r="H5023" s="10">
        <v>74004.111179999993</v>
      </c>
      <c r="I5023">
        <f>IFERROR(VLOOKUP(D5023,'LEAID Match'!$A$2:$B$186,2,FALSE),"")</f>
        <v>4101740</v>
      </c>
    </row>
    <row r="5024" spans="1:9" x14ac:dyDescent="0.2">
      <c r="A5024">
        <f t="shared" si="78"/>
        <v>4101740</v>
      </c>
      <c r="B5024" s="15">
        <v>2018</v>
      </c>
      <c r="C5024" t="s">
        <v>1988</v>
      </c>
      <c r="D5024" t="s">
        <v>559</v>
      </c>
      <c r="E5024" t="s">
        <v>559</v>
      </c>
      <c r="F5024" s="10">
        <v>1350760</v>
      </c>
      <c r="G5024" s="8">
        <v>4.8115100000000003E-5</v>
      </c>
      <c r="H5024" s="10">
        <v>66884.800510000001</v>
      </c>
      <c r="I5024">
        <f>IFERROR(VLOOKUP(D5024,'LEAID Match'!$A$2:$B$186,2,FALSE),"")</f>
        <v>4101740</v>
      </c>
    </row>
    <row r="5025" spans="1:9" x14ac:dyDescent="0.2">
      <c r="A5025">
        <f t="shared" si="78"/>
        <v>4101740</v>
      </c>
      <c r="B5025" s="15">
        <v>2019</v>
      </c>
      <c r="C5025" t="s">
        <v>1988</v>
      </c>
      <c r="D5025" t="s">
        <v>559</v>
      </c>
      <c r="E5025" t="s">
        <v>559</v>
      </c>
      <c r="F5025" s="10">
        <v>1119225</v>
      </c>
      <c r="G5025" s="8">
        <v>4.5194400000000002E-5</v>
      </c>
      <c r="H5025" s="10">
        <v>77743.40688000001</v>
      </c>
      <c r="I5025">
        <f>IFERROR(VLOOKUP(D5025,'LEAID Match'!$A$2:$B$186,2,FALSE),"")</f>
        <v>4101740</v>
      </c>
    </row>
    <row r="5026" spans="1:9" x14ac:dyDescent="0.2">
      <c r="A5026">
        <f t="shared" si="78"/>
        <v>4101740</v>
      </c>
      <c r="B5026" s="15">
        <v>2020</v>
      </c>
      <c r="C5026" t="s">
        <v>1988</v>
      </c>
      <c r="D5026" t="s">
        <v>559</v>
      </c>
      <c r="E5026" t="s">
        <v>559</v>
      </c>
      <c r="F5026" s="10">
        <v>1656905</v>
      </c>
      <c r="G5026" s="8">
        <v>5.41648E-5</v>
      </c>
      <c r="H5026" s="10">
        <v>124524.87519999999</v>
      </c>
      <c r="I5026">
        <f>IFERROR(VLOOKUP(D5026,'LEAID Match'!$A$2:$B$186,2,FALSE),"")</f>
        <v>4101740</v>
      </c>
    </row>
    <row r="5027" spans="1:9" x14ac:dyDescent="0.2">
      <c r="A5027">
        <f t="shared" si="78"/>
        <v>4101740</v>
      </c>
      <c r="B5027" s="15">
        <v>2021</v>
      </c>
      <c r="C5027" t="s">
        <v>1988</v>
      </c>
      <c r="D5027" t="s">
        <v>559</v>
      </c>
      <c r="E5027" t="s">
        <v>559</v>
      </c>
      <c r="F5027" s="10">
        <v>1367254</v>
      </c>
      <c r="G5027" s="8">
        <v>4.7564300000000001E-5</v>
      </c>
      <c r="H5027" s="10">
        <v>102810.23445</v>
      </c>
      <c r="I5027">
        <f>IFERROR(VLOOKUP(D5027,'LEAID Match'!$A$2:$B$186,2,FALSE),"")</f>
        <v>4101740</v>
      </c>
    </row>
    <row r="5028" spans="1:9" x14ac:dyDescent="0.2">
      <c r="A5028">
        <f t="shared" si="78"/>
        <v>4101740</v>
      </c>
      <c r="B5028" s="15">
        <v>2022</v>
      </c>
      <c r="C5028" t="s">
        <v>1988</v>
      </c>
      <c r="D5028" t="s">
        <v>559</v>
      </c>
      <c r="E5028" t="s">
        <v>559</v>
      </c>
      <c r="F5028" s="10">
        <v>1504550</v>
      </c>
      <c r="G5028" s="8">
        <v>4.5200700000000002E-5</v>
      </c>
      <c r="H5028" s="10">
        <v>182167.86114000002</v>
      </c>
      <c r="I5028">
        <f>IFERROR(VLOOKUP(D5028,'LEAID Match'!$A$2:$B$186,2,FALSE),"")</f>
        <v>4101740</v>
      </c>
    </row>
    <row r="5029" spans="1:9" x14ac:dyDescent="0.2">
      <c r="A5029">
        <f t="shared" si="78"/>
        <v>4101740</v>
      </c>
      <c r="B5029" s="15">
        <v>2023</v>
      </c>
      <c r="C5029" t="s">
        <v>1988</v>
      </c>
      <c r="D5029" t="s">
        <v>559</v>
      </c>
      <c r="E5029" t="s">
        <v>559</v>
      </c>
      <c r="F5029" s="10">
        <v>1060233</v>
      </c>
      <c r="G5029" s="8">
        <v>4.17044E-5</v>
      </c>
      <c r="H5029" s="10">
        <v>99794.458759999994</v>
      </c>
      <c r="I5029">
        <f>IFERROR(VLOOKUP(D5029,'LEAID Match'!$A$2:$B$186,2,FALSE),"")</f>
        <v>4101740</v>
      </c>
    </row>
    <row r="5030" spans="1:9" x14ac:dyDescent="0.2">
      <c r="A5030">
        <f t="shared" si="78"/>
        <v>4109720</v>
      </c>
      <c r="B5030" s="15">
        <v>2015</v>
      </c>
      <c r="C5030" t="s">
        <v>1989</v>
      </c>
      <c r="D5030" t="s">
        <v>560</v>
      </c>
      <c r="E5030" t="s">
        <v>560</v>
      </c>
      <c r="F5030" s="10">
        <v>2589589</v>
      </c>
      <c r="G5030" s="8">
        <v>1.8856609999999999E-4</v>
      </c>
      <c r="H5030" s="10">
        <v>211816.30012999999</v>
      </c>
      <c r="I5030">
        <f>IFERROR(VLOOKUP(D5030,'LEAID Match'!$A$2:$B$186,2,FALSE),"")</f>
        <v>4109720</v>
      </c>
    </row>
    <row r="5031" spans="1:9" x14ac:dyDescent="0.2">
      <c r="A5031">
        <f t="shared" si="78"/>
        <v>4109720</v>
      </c>
      <c r="B5031" s="15">
        <v>2016</v>
      </c>
      <c r="C5031" t="s">
        <v>1989</v>
      </c>
      <c r="D5031" t="s">
        <v>560</v>
      </c>
      <c r="E5031" t="s">
        <v>560</v>
      </c>
      <c r="F5031" s="10">
        <v>3592318</v>
      </c>
      <c r="G5031" s="8">
        <v>1.8624719999999999E-4</v>
      </c>
      <c r="H5031" s="10">
        <v>182019.38855999999</v>
      </c>
      <c r="I5031">
        <f>IFERROR(VLOOKUP(D5031,'LEAID Match'!$A$2:$B$186,2,FALSE),"")</f>
        <v>4109720</v>
      </c>
    </row>
    <row r="5032" spans="1:9" x14ac:dyDescent="0.2">
      <c r="A5032">
        <f t="shared" si="78"/>
        <v>4109720</v>
      </c>
      <c r="B5032" s="15">
        <v>2017</v>
      </c>
      <c r="C5032" t="s">
        <v>1989</v>
      </c>
      <c r="D5032" t="s">
        <v>560</v>
      </c>
      <c r="E5032" t="s">
        <v>560</v>
      </c>
      <c r="F5032" s="10">
        <v>4121073</v>
      </c>
      <c r="G5032" s="8">
        <v>1.7408119999999999E-4</v>
      </c>
      <c r="H5032" s="10">
        <v>177945.80263999998</v>
      </c>
      <c r="I5032">
        <f>IFERROR(VLOOKUP(D5032,'LEAID Match'!$A$2:$B$186,2,FALSE),"")</f>
        <v>4109720</v>
      </c>
    </row>
    <row r="5033" spans="1:9" x14ac:dyDescent="0.2">
      <c r="A5033">
        <f t="shared" si="78"/>
        <v>4109720</v>
      </c>
      <c r="B5033" s="15">
        <v>2018</v>
      </c>
      <c r="C5033" t="s">
        <v>1989</v>
      </c>
      <c r="D5033" t="s">
        <v>560</v>
      </c>
      <c r="E5033" t="s">
        <v>560</v>
      </c>
      <c r="F5033" s="10">
        <v>5246880</v>
      </c>
      <c r="G5033" s="8">
        <v>1.8689790000000001E-4</v>
      </c>
      <c r="H5033" s="10">
        <v>259806.77079000001</v>
      </c>
      <c r="I5033">
        <f>IFERROR(VLOOKUP(D5033,'LEAID Match'!$A$2:$B$186,2,FALSE),"")</f>
        <v>4109720</v>
      </c>
    </row>
    <row r="5034" spans="1:9" x14ac:dyDescent="0.2">
      <c r="A5034">
        <f t="shared" si="78"/>
        <v>4109720</v>
      </c>
      <c r="B5034" s="15">
        <v>2019</v>
      </c>
      <c r="C5034" t="s">
        <v>1989</v>
      </c>
      <c r="D5034" t="s">
        <v>560</v>
      </c>
      <c r="E5034" t="s">
        <v>560</v>
      </c>
      <c r="F5034" s="10">
        <v>4403588</v>
      </c>
      <c r="G5034" s="8">
        <v>1.778173E-4</v>
      </c>
      <c r="H5034" s="10">
        <v>305881.31946000003</v>
      </c>
      <c r="I5034">
        <f>IFERROR(VLOOKUP(D5034,'LEAID Match'!$A$2:$B$186,2,FALSE),"")</f>
        <v>4109720</v>
      </c>
    </row>
    <row r="5035" spans="1:9" x14ac:dyDescent="0.2">
      <c r="A5035">
        <f t="shared" si="78"/>
        <v>4109720</v>
      </c>
      <c r="B5035" s="15">
        <v>2020</v>
      </c>
      <c r="C5035" t="s">
        <v>1989</v>
      </c>
      <c r="D5035" t="s">
        <v>560</v>
      </c>
      <c r="E5035" t="s">
        <v>560</v>
      </c>
      <c r="F5035" s="10">
        <v>5410854</v>
      </c>
      <c r="G5035" s="8">
        <v>1.7688280000000001E-4</v>
      </c>
      <c r="H5035" s="10">
        <v>406653.55720000004</v>
      </c>
      <c r="I5035">
        <f>IFERROR(VLOOKUP(D5035,'LEAID Match'!$A$2:$B$186,2,FALSE),"")</f>
        <v>4109720</v>
      </c>
    </row>
    <row r="5036" spans="1:9" x14ac:dyDescent="0.2">
      <c r="A5036">
        <f t="shared" si="78"/>
        <v>4109720</v>
      </c>
      <c r="B5036" s="15">
        <v>2021</v>
      </c>
      <c r="C5036" t="s">
        <v>1989</v>
      </c>
      <c r="D5036" t="s">
        <v>560</v>
      </c>
      <c r="E5036" t="s">
        <v>560</v>
      </c>
      <c r="F5036" s="10">
        <v>4837326</v>
      </c>
      <c r="G5036" s="8">
        <v>1.682818E-4</v>
      </c>
      <c r="H5036" s="10">
        <v>363741.11070000002</v>
      </c>
      <c r="I5036">
        <f>IFERROR(VLOOKUP(D5036,'LEAID Match'!$A$2:$B$186,2,FALSE),"")</f>
        <v>4109720</v>
      </c>
    </row>
    <row r="5037" spans="1:9" x14ac:dyDescent="0.2">
      <c r="A5037">
        <f t="shared" si="78"/>
        <v>4109720</v>
      </c>
      <c r="B5037" s="15">
        <v>2022</v>
      </c>
      <c r="C5037" t="s">
        <v>1989</v>
      </c>
      <c r="D5037" t="s">
        <v>560</v>
      </c>
      <c r="E5037" t="s">
        <v>560</v>
      </c>
      <c r="F5037" s="10">
        <v>6008483</v>
      </c>
      <c r="G5037" s="8">
        <v>1.8051070000000001E-4</v>
      </c>
      <c r="H5037" s="10">
        <v>727494.22314000002</v>
      </c>
      <c r="I5037">
        <f>IFERROR(VLOOKUP(D5037,'LEAID Match'!$A$2:$B$186,2,FALSE),"")</f>
        <v>4109720</v>
      </c>
    </row>
    <row r="5038" spans="1:9" x14ac:dyDescent="0.2">
      <c r="A5038">
        <f t="shared" si="78"/>
        <v>4109720</v>
      </c>
      <c r="B5038" s="15">
        <v>2023</v>
      </c>
      <c r="C5038" t="s">
        <v>1989</v>
      </c>
      <c r="D5038" t="s">
        <v>560</v>
      </c>
      <c r="E5038" t="s">
        <v>560</v>
      </c>
      <c r="F5038" s="10">
        <v>5031651</v>
      </c>
      <c r="G5038" s="8">
        <v>1.9792059999999999E-4</v>
      </c>
      <c r="H5038" s="10">
        <v>473604.20373999997</v>
      </c>
      <c r="I5038">
        <f>IFERROR(VLOOKUP(D5038,'LEAID Match'!$A$2:$B$186,2,FALSE),"")</f>
        <v>4109720</v>
      </c>
    </row>
    <row r="5039" spans="1:9" x14ac:dyDescent="0.2">
      <c r="A5039">
        <f t="shared" si="78"/>
        <v>4101200</v>
      </c>
      <c r="B5039" s="15">
        <v>2015</v>
      </c>
      <c r="C5039" t="s">
        <v>1990</v>
      </c>
      <c r="D5039" t="s">
        <v>561</v>
      </c>
      <c r="E5039" t="s">
        <v>561</v>
      </c>
      <c r="F5039" s="10">
        <v>2554497</v>
      </c>
      <c r="G5039" s="8">
        <v>1.8601079999999999E-4</v>
      </c>
      <c r="H5039" s="10">
        <v>208945.93164</v>
      </c>
      <c r="I5039">
        <f>IFERROR(VLOOKUP(D5039,'LEAID Match'!$A$2:$B$186,2,FALSE),"")</f>
        <v>4101200</v>
      </c>
    </row>
    <row r="5040" spans="1:9" x14ac:dyDescent="0.2">
      <c r="A5040">
        <f t="shared" si="78"/>
        <v>4101200</v>
      </c>
      <c r="B5040" s="15">
        <v>2016</v>
      </c>
      <c r="C5040" t="s">
        <v>1990</v>
      </c>
      <c r="D5040" t="s">
        <v>561</v>
      </c>
      <c r="E5040" t="s">
        <v>561</v>
      </c>
      <c r="F5040" s="10">
        <v>2948588</v>
      </c>
      <c r="G5040" s="8">
        <v>1.528724E-4</v>
      </c>
      <c r="H5040" s="10">
        <v>149402.19652</v>
      </c>
      <c r="I5040">
        <f>IFERROR(VLOOKUP(D5040,'LEAID Match'!$A$2:$B$186,2,FALSE),"")</f>
        <v>4101200</v>
      </c>
    </row>
    <row r="5041" spans="1:9" x14ac:dyDescent="0.2">
      <c r="A5041">
        <f t="shared" si="78"/>
        <v>4101200</v>
      </c>
      <c r="B5041" s="15">
        <v>2017</v>
      </c>
      <c r="C5041" t="s">
        <v>1990</v>
      </c>
      <c r="D5041" t="s">
        <v>561</v>
      </c>
      <c r="E5041" t="s">
        <v>561</v>
      </c>
      <c r="F5041" s="10">
        <v>3565706</v>
      </c>
      <c r="G5041" s="8">
        <v>1.5062159999999999E-4</v>
      </c>
      <c r="H5041" s="10">
        <v>153965.39952000001</v>
      </c>
      <c r="I5041">
        <f>IFERROR(VLOOKUP(D5041,'LEAID Match'!$A$2:$B$186,2,FALSE),"")</f>
        <v>4101200</v>
      </c>
    </row>
    <row r="5042" spans="1:9" x14ac:dyDescent="0.2">
      <c r="A5042">
        <f t="shared" si="78"/>
        <v>4101200</v>
      </c>
      <c r="B5042" s="15">
        <v>2018</v>
      </c>
      <c r="C5042" t="s">
        <v>1990</v>
      </c>
      <c r="D5042" t="s">
        <v>561</v>
      </c>
      <c r="E5042" t="s">
        <v>561</v>
      </c>
      <c r="F5042" s="10">
        <v>4861882</v>
      </c>
      <c r="G5042" s="8">
        <v>1.73184E-4</v>
      </c>
      <c r="H5042" s="10">
        <v>240743.0784</v>
      </c>
      <c r="I5042">
        <f>IFERROR(VLOOKUP(D5042,'LEAID Match'!$A$2:$B$186,2,FALSE),"")</f>
        <v>4101200</v>
      </c>
    </row>
    <row r="5043" spans="1:9" x14ac:dyDescent="0.2">
      <c r="A5043">
        <f t="shared" si="78"/>
        <v>4101200</v>
      </c>
      <c r="B5043" s="15">
        <v>2019</v>
      </c>
      <c r="C5043" t="s">
        <v>1990</v>
      </c>
      <c r="D5043" t="s">
        <v>561</v>
      </c>
      <c r="E5043" t="s">
        <v>561</v>
      </c>
      <c r="F5043" s="10">
        <v>4356506</v>
      </c>
      <c r="G5043" s="8">
        <v>1.7591610000000001E-4</v>
      </c>
      <c r="H5043" s="10">
        <v>302610.87521999999</v>
      </c>
      <c r="I5043">
        <f>IFERROR(VLOOKUP(D5043,'LEAID Match'!$A$2:$B$186,2,FALSE),"")</f>
        <v>4101200</v>
      </c>
    </row>
    <row r="5044" spans="1:9" x14ac:dyDescent="0.2">
      <c r="A5044">
        <f t="shared" si="78"/>
        <v>4101200</v>
      </c>
      <c r="B5044" s="15">
        <v>2020</v>
      </c>
      <c r="C5044" t="s">
        <v>1990</v>
      </c>
      <c r="D5044" t="s">
        <v>561</v>
      </c>
      <c r="E5044" t="s">
        <v>561</v>
      </c>
      <c r="F5044" s="10">
        <v>4633475</v>
      </c>
      <c r="G5044" s="8">
        <v>1.5147000000000001E-4</v>
      </c>
      <c r="H5044" s="10">
        <v>348229.53</v>
      </c>
      <c r="I5044">
        <f>IFERROR(VLOOKUP(D5044,'LEAID Match'!$A$2:$B$186,2,FALSE),"")</f>
        <v>4101200</v>
      </c>
    </row>
    <row r="5045" spans="1:9" x14ac:dyDescent="0.2">
      <c r="A5045">
        <f t="shared" si="78"/>
        <v>4101200</v>
      </c>
      <c r="B5045" s="15">
        <v>2021</v>
      </c>
      <c r="C5045" t="s">
        <v>1990</v>
      </c>
      <c r="D5045" t="s">
        <v>561</v>
      </c>
      <c r="E5045" t="s">
        <v>561</v>
      </c>
      <c r="F5045" s="10">
        <v>4740322</v>
      </c>
      <c r="G5045" s="8">
        <v>1.6490720000000001E-4</v>
      </c>
      <c r="H5045" s="10">
        <v>356446.91280000005</v>
      </c>
      <c r="I5045">
        <f>IFERROR(VLOOKUP(D5045,'LEAID Match'!$A$2:$B$186,2,FALSE),"")</f>
        <v>4101200</v>
      </c>
    </row>
    <row r="5046" spans="1:9" x14ac:dyDescent="0.2">
      <c r="A5046">
        <f t="shared" si="78"/>
        <v>4101200</v>
      </c>
      <c r="B5046" s="15">
        <v>2022</v>
      </c>
      <c r="C5046" t="s">
        <v>1990</v>
      </c>
      <c r="D5046" t="s">
        <v>561</v>
      </c>
      <c r="E5046" t="s">
        <v>561</v>
      </c>
      <c r="F5046" s="10">
        <v>8606080</v>
      </c>
      <c r="G5046" s="8">
        <v>2.585493E-4</v>
      </c>
      <c r="H5046" s="10">
        <v>1042005.3888599999</v>
      </c>
      <c r="I5046">
        <f>IFERROR(VLOOKUP(D5046,'LEAID Match'!$A$2:$B$186,2,FALSE),"")</f>
        <v>4101200</v>
      </c>
    </row>
    <row r="5047" spans="1:9" x14ac:dyDescent="0.2">
      <c r="A5047">
        <f t="shared" si="78"/>
        <v>4101200</v>
      </c>
      <c r="B5047" s="15">
        <v>2023</v>
      </c>
      <c r="C5047" t="s">
        <v>1990</v>
      </c>
      <c r="D5047" t="s">
        <v>561</v>
      </c>
      <c r="E5047" t="s">
        <v>561</v>
      </c>
      <c r="F5047" s="10">
        <v>12363488</v>
      </c>
      <c r="G5047" s="8">
        <v>4.8631930000000002E-4</v>
      </c>
      <c r="H5047" s="10">
        <v>1163713.45297</v>
      </c>
      <c r="I5047">
        <f>IFERROR(VLOOKUP(D5047,'LEAID Match'!$A$2:$B$186,2,FALSE),"")</f>
        <v>4101200</v>
      </c>
    </row>
    <row r="5048" spans="1:9" x14ac:dyDescent="0.2">
      <c r="A5048">
        <f t="shared" si="78"/>
        <v>4103480</v>
      </c>
      <c r="B5048" s="15">
        <v>2015</v>
      </c>
      <c r="C5048" t="s">
        <v>1991</v>
      </c>
      <c r="D5048" t="s">
        <v>562</v>
      </c>
      <c r="E5048" t="s">
        <v>562</v>
      </c>
      <c r="F5048" s="10">
        <v>40114742</v>
      </c>
      <c r="G5048" s="8">
        <v>2.9210349000000002E-3</v>
      </c>
      <c r="H5048" s="10">
        <v>3281198.5031700004</v>
      </c>
      <c r="I5048">
        <f>IFERROR(VLOOKUP(D5048,'LEAID Match'!$A$2:$B$186,2,FALSE),"")</f>
        <v>4103480</v>
      </c>
    </row>
    <row r="5049" spans="1:9" x14ac:dyDescent="0.2">
      <c r="A5049">
        <f t="shared" si="78"/>
        <v>4103480</v>
      </c>
      <c r="B5049" s="15">
        <v>2016</v>
      </c>
      <c r="C5049" t="s">
        <v>1991</v>
      </c>
      <c r="D5049" t="s">
        <v>562</v>
      </c>
      <c r="E5049" t="s">
        <v>562</v>
      </c>
      <c r="F5049" s="10">
        <v>59955930</v>
      </c>
      <c r="G5049" s="8">
        <v>3.1084736999999999E-3</v>
      </c>
      <c r="H5049" s="10">
        <v>3037911.3470099997</v>
      </c>
      <c r="I5049">
        <f>IFERROR(VLOOKUP(D5049,'LEAID Match'!$A$2:$B$186,2,FALSE),"")</f>
        <v>4103480</v>
      </c>
    </row>
    <row r="5050" spans="1:9" x14ac:dyDescent="0.2">
      <c r="A5050">
        <f t="shared" si="78"/>
        <v>4103480</v>
      </c>
      <c r="B5050" s="15">
        <v>2017</v>
      </c>
      <c r="C5050" t="s">
        <v>1991</v>
      </c>
      <c r="D5050" t="s">
        <v>562</v>
      </c>
      <c r="E5050" t="s">
        <v>562</v>
      </c>
      <c r="F5050" s="10">
        <v>71669235</v>
      </c>
      <c r="G5050" s="8">
        <v>3.0274319E-3</v>
      </c>
      <c r="H5050" s="10">
        <v>3094640.8881799998</v>
      </c>
      <c r="I5050">
        <f>IFERROR(VLOOKUP(D5050,'LEAID Match'!$A$2:$B$186,2,FALSE),"")</f>
        <v>4103480</v>
      </c>
    </row>
    <row r="5051" spans="1:9" x14ac:dyDescent="0.2">
      <c r="A5051">
        <f t="shared" si="78"/>
        <v>4103480</v>
      </c>
      <c r="B5051" s="15">
        <v>2018</v>
      </c>
      <c r="C5051" t="s">
        <v>1991</v>
      </c>
      <c r="D5051" t="s">
        <v>562</v>
      </c>
      <c r="E5051" t="s">
        <v>562</v>
      </c>
      <c r="F5051" s="10">
        <v>94476249</v>
      </c>
      <c r="G5051" s="8">
        <v>3.3653173000000002E-3</v>
      </c>
      <c r="H5051" s="10">
        <v>4678127.5787300002</v>
      </c>
      <c r="I5051">
        <f>IFERROR(VLOOKUP(D5051,'LEAID Match'!$A$2:$B$186,2,FALSE),"")</f>
        <v>4103480</v>
      </c>
    </row>
    <row r="5052" spans="1:9" x14ac:dyDescent="0.2">
      <c r="A5052">
        <f t="shared" si="78"/>
        <v>4103480</v>
      </c>
      <c r="B5052" s="15">
        <v>2019</v>
      </c>
      <c r="C5052" t="s">
        <v>1991</v>
      </c>
      <c r="D5052" t="s">
        <v>562</v>
      </c>
      <c r="E5052" t="s">
        <v>562</v>
      </c>
      <c r="F5052" s="10">
        <v>75816816</v>
      </c>
      <c r="G5052" s="8">
        <v>3.0614902000000001E-3</v>
      </c>
      <c r="H5052" s="10">
        <v>5266375.4420400001</v>
      </c>
      <c r="I5052">
        <f>IFERROR(VLOOKUP(D5052,'LEAID Match'!$A$2:$B$186,2,FALSE),"")</f>
        <v>4103480</v>
      </c>
    </row>
    <row r="5053" spans="1:9" x14ac:dyDescent="0.2">
      <c r="A5053">
        <f t="shared" si="78"/>
        <v>4103480</v>
      </c>
      <c r="B5053" s="15">
        <v>2020</v>
      </c>
      <c r="C5053" t="s">
        <v>1991</v>
      </c>
      <c r="D5053" t="s">
        <v>562</v>
      </c>
      <c r="E5053" t="s">
        <v>562</v>
      </c>
      <c r="F5053" s="10">
        <v>98687328</v>
      </c>
      <c r="G5053" s="8">
        <v>3.2261249999999998E-3</v>
      </c>
      <c r="H5053" s="10">
        <v>7416861.375</v>
      </c>
      <c r="I5053">
        <f>IFERROR(VLOOKUP(D5053,'LEAID Match'!$A$2:$B$186,2,FALSE),"")</f>
        <v>4103480</v>
      </c>
    </row>
    <row r="5054" spans="1:9" x14ac:dyDescent="0.2">
      <c r="A5054">
        <f t="shared" si="78"/>
        <v>4103480</v>
      </c>
      <c r="B5054" s="15">
        <v>2021</v>
      </c>
      <c r="C5054" t="s">
        <v>1991</v>
      </c>
      <c r="D5054" t="s">
        <v>562</v>
      </c>
      <c r="E5054" t="s">
        <v>562</v>
      </c>
      <c r="F5054" s="10">
        <v>92903325</v>
      </c>
      <c r="G5054" s="8">
        <v>3.2319383999999999E-3</v>
      </c>
      <c r="H5054" s="10">
        <v>6985834.8515999997</v>
      </c>
      <c r="I5054">
        <f>IFERROR(VLOOKUP(D5054,'LEAID Match'!$A$2:$B$186,2,FALSE),"")</f>
        <v>4103480</v>
      </c>
    </row>
    <row r="5055" spans="1:9" x14ac:dyDescent="0.2">
      <c r="A5055">
        <f t="shared" si="78"/>
        <v>4103480</v>
      </c>
      <c r="B5055" s="15">
        <v>2022</v>
      </c>
      <c r="C5055" t="s">
        <v>1991</v>
      </c>
      <c r="D5055" t="s">
        <v>562</v>
      </c>
      <c r="E5055" t="s">
        <v>562</v>
      </c>
      <c r="F5055" s="10">
        <v>119224756</v>
      </c>
      <c r="G5055" s="8">
        <v>3.5818261999999998E-3</v>
      </c>
      <c r="H5055" s="10">
        <v>14435475.951239999</v>
      </c>
      <c r="I5055">
        <f>IFERROR(VLOOKUP(D5055,'LEAID Match'!$A$2:$B$186,2,FALSE),"")</f>
        <v>4103480</v>
      </c>
    </row>
    <row r="5056" spans="1:9" x14ac:dyDescent="0.2">
      <c r="A5056">
        <f t="shared" si="78"/>
        <v>4103480</v>
      </c>
      <c r="B5056" s="15">
        <v>2023</v>
      </c>
      <c r="C5056" t="s">
        <v>1991</v>
      </c>
      <c r="D5056" t="s">
        <v>562</v>
      </c>
      <c r="E5056" t="s">
        <v>562</v>
      </c>
      <c r="F5056" s="10">
        <v>82001539</v>
      </c>
      <c r="G5056" s="8">
        <v>3.2255404E-3</v>
      </c>
      <c r="H5056" s="10">
        <v>7718395.62316</v>
      </c>
      <c r="I5056">
        <f>IFERROR(VLOOKUP(D5056,'LEAID Match'!$A$2:$B$186,2,FALSE),"")</f>
        <v>4103480</v>
      </c>
    </row>
    <row r="5057" spans="1:9" x14ac:dyDescent="0.2">
      <c r="A5057">
        <f t="shared" si="78"/>
        <v>4109600</v>
      </c>
      <c r="B5057" s="15">
        <v>2015</v>
      </c>
      <c r="C5057" t="s">
        <v>1992</v>
      </c>
      <c r="D5057" t="s">
        <v>563</v>
      </c>
      <c r="E5057" t="s">
        <v>563</v>
      </c>
      <c r="F5057" s="10">
        <v>9303380</v>
      </c>
      <c r="G5057" s="8">
        <v>6.7744419999999999E-4</v>
      </c>
      <c r="H5057" s="10">
        <v>760973.06985999993</v>
      </c>
      <c r="I5057">
        <f>IFERROR(VLOOKUP(D5057,'LEAID Match'!$A$2:$B$186,2,FALSE),"")</f>
        <v>4109600</v>
      </c>
    </row>
    <row r="5058" spans="1:9" x14ac:dyDescent="0.2">
      <c r="A5058">
        <f t="shared" si="78"/>
        <v>4109600</v>
      </c>
      <c r="B5058" s="15">
        <v>2016</v>
      </c>
      <c r="C5058" t="s">
        <v>1992</v>
      </c>
      <c r="D5058" t="s">
        <v>563</v>
      </c>
      <c r="E5058" t="s">
        <v>563</v>
      </c>
      <c r="F5058" s="10">
        <v>12624819</v>
      </c>
      <c r="G5058" s="8">
        <v>6.5454610000000002E-4</v>
      </c>
      <c r="H5058" s="10">
        <v>639687.90353000001</v>
      </c>
      <c r="I5058">
        <f>IFERROR(VLOOKUP(D5058,'LEAID Match'!$A$2:$B$186,2,FALSE),"")</f>
        <v>4109600</v>
      </c>
    </row>
    <row r="5059" spans="1:9" x14ac:dyDescent="0.2">
      <c r="A5059">
        <f t="shared" ref="A5059:A5122" si="79">I5059</f>
        <v>4109600</v>
      </c>
      <c r="B5059" s="15">
        <v>2017</v>
      </c>
      <c r="C5059" t="s">
        <v>1992</v>
      </c>
      <c r="D5059" t="s">
        <v>563</v>
      </c>
      <c r="E5059" t="s">
        <v>563</v>
      </c>
      <c r="F5059" s="10">
        <v>14676109</v>
      </c>
      <c r="G5059" s="8">
        <v>6.1994410000000002E-4</v>
      </c>
      <c r="H5059" s="10">
        <v>633706.85901999997</v>
      </c>
      <c r="I5059">
        <f>IFERROR(VLOOKUP(D5059,'LEAID Match'!$A$2:$B$186,2,FALSE),"")</f>
        <v>4109600</v>
      </c>
    </row>
    <row r="5060" spans="1:9" x14ac:dyDescent="0.2">
      <c r="A5060">
        <f t="shared" si="79"/>
        <v>4109600</v>
      </c>
      <c r="B5060" s="15">
        <v>2018</v>
      </c>
      <c r="C5060" t="s">
        <v>1992</v>
      </c>
      <c r="D5060" t="s">
        <v>563</v>
      </c>
      <c r="E5060" t="s">
        <v>563</v>
      </c>
      <c r="F5060" s="10">
        <v>18754902</v>
      </c>
      <c r="G5060" s="8">
        <v>6.6806419999999997E-4</v>
      </c>
      <c r="H5060" s="10">
        <v>928676.04441999993</v>
      </c>
      <c r="I5060">
        <f>IFERROR(VLOOKUP(D5060,'LEAID Match'!$A$2:$B$186,2,FALSE),"")</f>
        <v>4109600</v>
      </c>
    </row>
    <row r="5061" spans="1:9" x14ac:dyDescent="0.2">
      <c r="A5061">
        <f t="shared" si="79"/>
        <v>4109600</v>
      </c>
      <c r="B5061" s="15">
        <v>2019</v>
      </c>
      <c r="C5061" t="s">
        <v>1992</v>
      </c>
      <c r="D5061" t="s">
        <v>563</v>
      </c>
      <c r="E5061" t="s">
        <v>563</v>
      </c>
      <c r="F5061" s="10">
        <v>17825453</v>
      </c>
      <c r="G5061" s="8">
        <v>7.1979349999999999E-4</v>
      </c>
      <c r="H5061" s="10">
        <v>1238188.7786999999</v>
      </c>
      <c r="I5061">
        <f>IFERROR(VLOOKUP(D5061,'LEAID Match'!$A$2:$B$186,2,FALSE),"")</f>
        <v>4109600</v>
      </c>
    </row>
    <row r="5062" spans="1:9" x14ac:dyDescent="0.2">
      <c r="A5062">
        <f t="shared" si="79"/>
        <v>4109600</v>
      </c>
      <c r="B5062" s="15">
        <v>2020</v>
      </c>
      <c r="C5062" t="s">
        <v>1992</v>
      </c>
      <c r="D5062" t="s">
        <v>563</v>
      </c>
      <c r="E5062" t="s">
        <v>563</v>
      </c>
      <c r="F5062" s="10">
        <v>24078290</v>
      </c>
      <c r="G5062" s="8">
        <v>7.8712810000000004E-4</v>
      </c>
      <c r="H5062" s="10">
        <v>1809607.5019</v>
      </c>
      <c r="I5062">
        <f>IFERROR(VLOOKUP(D5062,'LEAID Match'!$A$2:$B$186,2,FALSE),"")</f>
        <v>4109600</v>
      </c>
    </row>
    <row r="5063" spans="1:9" x14ac:dyDescent="0.2">
      <c r="A5063">
        <f t="shared" si="79"/>
        <v>4109600</v>
      </c>
      <c r="B5063" s="15">
        <v>2021</v>
      </c>
      <c r="C5063" t="s">
        <v>1992</v>
      </c>
      <c r="D5063" t="s">
        <v>563</v>
      </c>
      <c r="E5063" t="s">
        <v>563</v>
      </c>
      <c r="F5063" s="10">
        <v>22098672</v>
      </c>
      <c r="G5063" s="8">
        <v>7.6877279999999998E-4</v>
      </c>
      <c r="H5063" s="10">
        <v>1661702.4072</v>
      </c>
      <c r="I5063">
        <f>IFERROR(VLOOKUP(D5063,'LEAID Match'!$A$2:$B$186,2,FALSE),"")</f>
        <v>4109600</v>
      </c>
    </row>
    <row r="5064" spans="1:9" x14ac:dyDescent="0.2">
      <c r="A5064">
        <f t="shared" si="79"/>
        <v>4109600</v>
      </c>
      <c r="B5064" s="15">
        <v>2022</v>
      </c>
      <c r="C5064" t="s">
        <v>1992</v>
      </c>
      <c r="D5064" t="s">
        <v>563</v>
      </c>
      <c r="E5064" t="s">
        <v>563</v>
      </c>
      <c r="F5064" s="10">
        <v>26778676</v>
      </c>
      <c r="G5064" s="8">
        <v>8.0450210000000005E-4</v>
      </c>
      <c r="H5064" s="10">
        <v>3242304.3634200003</v>
      </c>
      <c r="I5064">
        <f>IFERROR(VLOOKUP(D5064,'LEAID Match'!$A$2:$B$186,2,FALSE),"")</f>
        <v>4109600</v>
      </c>
    </row>
    <row r="5065" spans="1:9" x14ac:dyDescent="0.2">
      <c r="A5065">
        <f t="shared" si="79"/>
        <v>4109600</v>
      </c>
      <c r="B5065" s="15">
        <v>2023</v>
      </c>
      <c r="C5065" t="s">
        <v>1992</v>
      </c>
      <c r="D5065" t="s">
        <v>563</v>
      </c>
      <c r="E5065" t="s">
        <v>563</v>
      </c>
      <c r="F5065" s="10">
        <v>19709308</v>
      </c>
      <c r="G5065" s="8">
        <v>7.7526799999999996E-4</v>
      </c>
      <c r="H5065" s="10">
        <v>1855138.7971999999</v>
      </c>
      <c r="I5065">
        <f>IFERROR(VLOOKUP(D5065,'LEAID Match'!$A$2:$B$186,2,FALSE),"")</f>
        <v>4109600</v>
      </c>
    </row>
    <row r="5066" spans="1:9" x14ac:dyDescent="0.2">
      <c r="A5066" t="str">
        <f t="shared" si="79"/>
        <v/>
      </c>
      <c r="B5066" s="15">
        <v>2015</v>
      </c>
      <c r="C5066" t="s">
        <v>1993</v>
      </c>
      <c r="D5066" t="s">
        <v>564</v>
      </c>
      <c r="E5066" t="s">
        <v>564</v>
      </c>
      <c r="F5066" s="10" t="s">
        <v>29</v>
      </c>
      <c r="G5066" s="8">
        <v>0</v>
      </c>
      <c r="H5066" s="10">
        <v>0</v>
      </c>
      <c r="I5066" t="str">
        <f>IFERROR(VLOOKUP(D5066,'LEAID Match'!$A$2:$B$186,2,FALSE),"")</f>
        <v/>
      </c>
    </row>
    <row r="5067" spans="1:9" x14ac:dyDescent="0.2">
      <c r="A5067" t="str">
        <f t="shared" si="79"/>
        <v/>
      </c>
      <c r="B5067" s="15">
        <v>2016</v>
      </c>
      <c r="C5067" t="s">
        <v>1993</v>
      </c>
      <c r="D5067" t="s">
        <v>564</v>
      </c>
      <c r="E5067" t="s">
        <v>564</v>
      </c>
      <c r="F5067" s="10" t="s">
        <v>29</v>
      </c>
      <c r="G5067" s="8">
        <v>0</v>
      </c>
      <c r="H5067" s="10">
        <v>0</v>
      </c>
      <c r="I5067" t="str">
        <f>IFERROR(VLOOKUP(D5067,'LEAID Match'!$A$2:$B$186,2,FALSE),"")</f>
        <v/>
      </c>
    </row>
    <row r="5068" spans="1:9" x14ac:dyDescent="0.2">
      <c r="A5068" t="str">
        <f t="shared" si="79"/>
        <v/>
      </c>
      <c r="B5068" s="15">
        <v>2017</v>
      </c>
      <c r="C5068" t="s">
        <v>1993</v>
      </c>
      <c r="D5068" t="s">
        <v>564</v>
      </c>
      <c r="E5068" t="s">
        <v>564</v>
      </c>
      <c r="F5068" s="10" t="s">
        <v>29</v>
      </c>
      <c r="G5068" s="8">
        <v>0</v>
      </c>
      <c r="H5068" s="10">
        <v>0</v>
      </c>
      <c r="I5068" t="str">
        <f>IFERROR(VLOOKUP(D5068,'LEAID Match'!$A$2:$B$186,2,FALSE),"")</f>
        <v/>
      </c>
    </row>
    <row r="5069" spans="1:9" x14ac:dyDescent="0.2">
      <c r="A5069" t="str">
        <f t="shared" si="79"/>
        <v/>
      </c>
      <c r="B5069" s="15">
        <v>2018</v>
      </c>
      <c r="C5069" t="s">
        <v>1993</v>
      </c>
      <c r="D5069" t="s">
        <v>564</v>
      </c>
      <c r="E5069" t="s">
        <v>564</v>
      </c>
      <c r="F5069" s="10" t="s">
        <v>29</v>
      </c>
      <c r="G5069" s="8">
        <v>0</v>
      </c>
      <c r="H5069" s="10">
        <v>0</v>
      </c>
      <c r="I5069" t="str">
        <f>IFERROR(VLOOKUP(D5069,'LEAID Match'!$A$2:$B$186,2,FALSE),"")</f>
        <v/>
      </c>
    </row>
    <row r="5070" spans="1:9" x14ac:dyDescent="0.2">
      <c r="A5070" t="str">
        <f t="shared" si="79"/>
        <v/>
      </c>
      <c r="B5070" s="15">
        <v>2019</v>
      </c>
      <c r="C5070" t="s">
        <v>1993</v>
      </c>
      <c r="D5070" t="s">
        <v>564</v>
      </c>
      <c r="E5070" t="s">
        <v>564</v>
      </c>
      <c r="F5070" s="10" t="s">
        <v>29</v>
      </c>
      <c r="G5070" s="8">
        <v>0</v>
      </c>
      <c r="H5070" s="10">
        <v>0</v>
      </c>
      <c r="I5070" t="str">
        <f>IFERROR(VLOOKUP(D5070,'LEAID Match'!$A$2:$B$186,2,FALSE),"")</f>
        <v/>
      </c>
    </row>
    <row r="5071" spans="1:9" x14ac:dyDescent="0.2">
      <c r="A5071" t="str">
        <f t="shared" si="79"/>
        <v/>
      </c>
      <c r="B5071" s="15">
        <v>2020</v>
      </c>
      <c r="C5071" t="s">
        <v>1993</v>
      </c>
      <c r="D5071" t="s">
        <v>564</v>
      </c>
      <c r="E5071" t="s">
        <v>564</v>
      </c>
      <c r="F5071" s="10" t="s">
        <v>29</v>
      </c>
      <c r="G5071" s="8">
        <v>0</v>
      </c>
      <c r="H5071" s="10">
        <v>0</v>
      </c>
      <c r="I5071" t="str">
        <f>IFERROR(VLOOKUP(D5071,'LEAID Match'!$A$2:$B$186,2,FALSE),"")</f>
        <v/>
      </c>
    </row>
    <row r="5072" spans="1:9" x14ac:dyDescent="0.2">
      <c r="A5072" t="str">
        <f t="shared" si="79"/>
        <v/>
      </c>
      <c r="B5072" s="15">
        <v>2021</v>
      </c>
      <c r="C5072" t="s">
        <v>1993</v>
      </c>
      <c r="D5072" t="s">
        <v>564</v>
      </c>
      <c r="E5072" t="s">
        <v>564</v>
      </c>
      <c r="F5072" s="10" t="s">
        <v>29</v>
      </c>
      <c r="G5072" s="8">
        <v>0</v>
      </c>
      <c r="H5072" s="10">
        <v>0</v>
      </c>
      <c r="I5072" t="str">
        <f>IFERROR(VLOOKUP(D5072,'LEAID Match'!$A$2:$B$186,2,FALSE),"")</f>
        <v/>
      </c>
    </row>
    <row r="5073" spans="1:9" x14ac:dyDescent="0.2">
      <c r="A5073" t="str">
        <f t="shared" si="79"/>
        <v/>
      </c>
      <c r="B5073" s="15">
        <v>2022</v>
      </c>
      <c r="C5073" t="s">
        <v>1993</v>
      </c>
      <c r="D5073" t="s">
        <v>564</v>
      </c>
      <c r="E5073" t="s">
        <v>564</v>
      </c>
      <c r="F5073" s="10" t="s">
        <v>29</v>
      </c>
      <c r="G5073" s="8">
        <v>0</v>
      </c>
      <c r="H5073" s="10">
        <v>0</v>
      </c>
      <c r="I5073" t="str">
        <f>IFERROR(VLOOKUP(D5073,'LEAID Match'!$A$2:$B$186,2,FALSE),"")</f>
        <v/>
      </c>
    </row>
    <row r="5074" spans="1:9" x14ac:dyDescent="0.2">
      <c r="A5074" t="str">
        <f t="shared" si="79"/>
        <v/>
      </c>
      <c r="B5074" s="15">
        <v>2023</v>
      </c>
      <c r="C5074" t="s">
        <v>1993</v>
      </c>
      <c r="D5074" t="s">
        <v>564</v>
      </c>
      <c r="E5074" t="s">
        <v>564</v>
      </c>
      <c r="F5074" s="10" t="s">
        <v>2013</v>
      </c>
      <c r="G5074" s="8">
        <v>0</v>
      </c>
      <c r="H5074" s="10">
        <v>0</v>
      </c>
      <c r="I5074" t="str">
        <f>IFERROR(VLOOKUP(D5074,'LEAID Match'!$A$2:$B$186,2,FALSE),"")</f>
        <v/>
      </c>
    </row>
    <row r="5075" spans="1:9" x14ac:dyDescent="0.2">
      <c r="A5075">
        <f t="shared" si="79"/>
        <v>4113170</v>
      </c>
      <c r="B5075" s="15">
        <v>2015</v>
      </c>
      <c r="C5075" t="s">
        <v>1994</v>
      </c>
      <c r="D5075" t="s">
        <v>565</v>
      </c>
      <c r="E5075" t="s">
        <v>565</v>
      </c>
      <c r="F5075" s="10">
        <v>67301211</v>
      </c>
      <c r="G5075" s="8">
        <v>4.9006717999999999E-3</v>
      </c>
      <c r="H5075" s="10">
        <v>5504924.6329399999</v>
      </c>
      <c r="I5075">
        <f>IFERROR(VLOOKUP(D5075,'LEAID Match'!$A$2:$B$186,2,FALSE),"")</f>
        <v>4113170</v>
      </c>
    </row>
    <row r="5076" spans="1:9" x14ac:dyDescent="0.2">
      <c r="A5076">
        <f t="shared" si="79"/>
        <v>4113170</v>
      </c>
      <c r="B5076" s="15">
        <v>2016</v>
      </c>
      <c r="C5076" t="s">
        <v>1994</v>
      </c>
      <c r="D5076" t="s">
        <v>565</v>
      </c>
      <c r="E5076" t="s">
        <v>565</v>
      </c>
      <c r="F5076" s="10">
        <v>100708347</v>
      </c>
      <c r="G5076" s="8">
        <v>5.2213225000000002E-3</v>
      </c>
      <c r="H5076" s="10">
        <v>5102798.4792499999</v>
      </c>
      <c r="I5076">
        <f>IFERROR(VLOOKUP(D5076,'LEAID Match'!$A$2:$B$186,2,FALSE),"")</f>
        <v>4113170</v>
      </c>
    </row>
    <row r="5077" spans="1:9" x14ac:dyDescent="0.2">
      <c r="A5077">
        <f t="shared" si="79"/>
        <v>4113170</v>
      </c>
      <c r="B5077" s="15">
        <v>2017</v>
      </c>
      <c r="C5077" t="s">
        <v>1994</v>
      </c>
      <c r="D5077" t="s">
        <v>565</v>
      </c>
      <c r="E5077" t="s">
        <v>565</v>
      </c>
      <c r="F5077" s="10">
        <v>117827801</v>
      </c>
      <c r="G5077" s="8">
        <v>4.9772491E-3</v>
      </c>
      <c r="H5077" s="10">
        <v>5087744.0300200004</v>
      </c>
      <c r="I5077">
        <f>IFERROR(VLOOKUP(D5077,'LEAID Match'!$A$2:$B$186,2,FALSE),"")</f>
        <v>4113170</v>
      </c>
    </row>
    <row r="5078" spans="1:9" x14ac:dyDescent="0.2">
      <c r="A5078">
        <f t="shared" si="79"/>
        <v>4113170</v>
      </c>
      <c r="B5078" s="15">
        <v>2018</v>
      </c>
      <c r="C5078" t="s">
        <v>1994</v>
      </c>
      <c r="D5078" t="s">
        <v>565</v>
      </c>
      <c r="E5078" t="s">
        <v>565</v>
      </c>
      <c r="F5078" s="10">
        <v>151314565</v>
      </c>
      <c r="G5078" s="8">
        <v>5.3899422000000001E-3</v>
      </c>
      <c r="H5078" s="10">
        <v>7492558.6522200005</v>
      </c>
      <c r="I5078">
        <f>IFERROR(VLOOKUP(D5078,'LEAID Match'!$A$2:$B$186,2,FALSE),"")</f>
        <v>4113170</v>
      </c>
    </row>
    <row r="5079" spans="1:9" x14ac:dyDescent="0.2">
      <c r="A5079">
        <f t="shared" si="79"/>
        <v>4113170</v>
      </c>
      <c r="B5079" s="15">
        <v>2019</v>
      </c>
      <c r="C5079" t="s">
        <v>1994</v>
      </c>
      <c r="D5079" t="s">
        <v>565</v>
      </c>
      <c r="E5079" t="s">
        <v>565</v>
      </c>
      <c r="F5079" s="10">
        <v>136812608</v>
      </c>
      <c r="G5079" s="8">
        <v>5.5245060999999998E-3</v>
      </c>
      <c r="H5079" s="10">
        <v>9503255.39322</v>
      </c>
      <c r="I5079">
        <f>IFERROR(VLOOKUP(D5079,'LEAID Match'!$A$2:$B$186,2,FALSE),"")</f>
        <v>4113170</v>
      </c>
    </row>
    <row r="5080" spans="1:9" x14ac:dyDescent="0.2">
      <c r="A5080">
        <f t="shared" si="79"/>
        <v>4113170</v>
      </c>
      <c r="B5080" s="15">
        <v>2020</v>
      </c>
      <c r="C5080" t="s">
        <v>1994</v>
      </c>
      <c r="D5080" t="s">
        <v>565</v>
      </c>
      <c r="E5080" t="s">
        <v>565</v>
      </c>
      <c r="F5080" s="10">
        <v>180575005</v>
      </c>
      <c r="G5080" s="8">
        <v>5.9030632000000001E-3</v>
      </c>
      <c r="H5080" s="10">
        <v>13571142.296800001</v>
      </c>
      <c r="I5080">
        <f>IFERROR(VLOOKUP(D5080,'LEAID Match'!$A$2:$B$186,2,FALSE),"")</f>
        <v>4113170</v>
      </c>
    </row>
    <row r="5081" spans="1:9" x14ac:dyDescent="0.2">
      <c r="A5081">
        <f t="shared" si="79"/>
        <v>4113170</v>
      </c>
      <c r="B5081" s="15">
        <v>2021</v>
      </c>
      <c r="C5081" t="s">
        <v>1994</v>
      </c>
      <c r="D5081" t="s">
        <v>565</v>
      </c>
      <c r="E5081" t="s">
        <v>565</v>
      </c>
      <c r="F5081" s="10">
        <v>159729182</v>
      </c>
      <c r="G5081" s="8">
        <v>5.5566888999999996E-3</v>
      </c>
      <c r="H5081" s="10">
        <v>12010783.057349999</v>
      </c>
      <c r="I5081">
        <f>IFERROR(VLOOKUP(D5081,'LEAID Match'!$A$2:$B$186,2,FALSE),"")</f>
        <v>4113170</v>
      </c>
    </row>
    <row r="5082" spans="1:9" x14ac:dyDescent="0.2">
      <c r="A5082">
        <f t="shared" si="79"/>
        <v>4113170</v>
      </c>
      <c r="B5082" s="15">
        <v>2022</v>
      </c>
      <c r="C5082" t="s">
        <v>1994</v>
      </c>
      <c r="D5082" t="s">
        <v>565</v>
      </c>
      <c r="E5082" t="s">
        <v>565</v>
      </c>
      <c r="F5082" s="10">
        <v>83812566</v>
      </c>
      <c r="G5082" s="8">
        <v>2.5179505999999999E-3</v>
      </c>
      <c r="H5082" s="10">
        <v>10147844.50812</v>
      </c>
      <c r="I5082">
        <f>IFERROR(VLOOKUP(D5082,'LEAID Match'!$A$2:$B$186,2,FALSE),"")</f>
        <v>4113170</v>
      </c>
    </row>
    <row r="5083" spans="1:9" x14ac:dyDescent="0.2">
      <c r="A5083">
        <f t="shared" si="79"/>
        <v>4113170</v>
      </c>
      <c r="B5083" s="15">
        <v>2023</v>
      </c>
      <c r="C5083" t="s">
        <v>1994</v>
      </c>
      <c r="D5083" t="s">
        <v>565</v>
      </c>
      <c r="E5083" t="s">
        <v>565</v>
      </c>
      <c r="F5083" s="10">
        <v>22545626</v>
      </c>
      <c r="G5083" s="8">
        <v>8.8683489999999995E-4</v>
      </c>
      <c r="H5083" s="10">
        <v>2122107.23221</v>
      </c>
      <c r="I5083">
        <f>IFERROR(VLOOKUP(D5083,'LEAID Match'!$A$2:$B$186,2,FALSE),"")</f>
        <v>4113170</v>
      </c>
    </row>
    <row r="5084" spans="1:9" x14ac:dyDescent="0.2">
      <c r="A5084" t="str">
        <f t="shared" si="79"/>
        <v/>
      </c>
      <c r="B5084" s="15">
        <v>2015</v>
      </c>
      <c r="C5084" t="s">
        <v>1995</v>
      </c>
      <c r="D5084" t="s">
        <v>566</v>
      </c>
      <c r="E5084" t="s">
        <v>566</v>
      </c>
      <c r="F5084" s="10" t="s">
        <v>29</v>
      </c>
      <c r="G5084" s="8">
        <v>0</v>
      </c>
      <c r="H5084" s="10">
        <v>0</v>
      </c>
      <c r="I5084" t="str">
        <f>IFERROR(VLOOKUP(D5084,'LEAID Match'!$A$2:$B$186,2,FALSE),"")</f>
        <v/>
      </c>
    </row>
    <row r="5085" spans="1:9" x14ac:dyDescent="0.2">
      <c r="A5085" t="str">
        <f t="shared" si="79"/>
        <v/>
      </c>
      <c r="B5085" s="15">
        <v>2016</v>
      </c>
      <c r="C5085" t="s">
        <v>1995</v>
      </c>
      <c r="D5085" t="s">
        <v>566</v>
      </c>
      <c r="E5085" t="s">
        <v>566</v>
      </c>
      <c r="F5085" s="10" t="s">
        <v>29</v>
      </c>
      <c r="G5085" s="8">
        <v>0</v>
      </c>
      <c r="H5085" s="10">
        <v>0</v>
      </c>
      <c r="I5085" t="str">
        <f>IFERROR(VLOOKUP(D5085,'LEAID Match'!$A$2:$B$186,2,FALSE),"")</f>
        <v/>
      </c>
    </row>
    <row r="5086" spans="1:9" x14ac:dyDescent="0.2">
      <c r="A5086" t="str">
        <f t="shared" si="79"/>
        <v/>
      </c>
      <c r="B5086" s="15">
        <v>2017</v>
      </c>
      <c r="C5086" t="s">
        <v>1995</v>
      </c>
      <c r="D5086" t="s">
        <v>566</v>
      </c>
      <c r="E5086" t="s">
        <v>566</v>
      </c>
      <c r="F5086" s="10" t="s">
        <v>29</v>
      </c>
      <c r="G5086" s="8">
        <v>0</v>
      </c>
      <c r="H5086" s="10">
        <v>0</v>
      </c>
      <c r="I5086" t="str">
        <f>IFERROR(VLOOKUP(D5086,'LEAID Match'!$A$2:$B$186,2,FALSE),"")</f>
        <v/>
      </c>
    </row>
    <row r="5087" spans="1:9" x14ac:dyDescent="0.2">
      <c r="A5087" t="str">
        <f t="shared" si="79"/>
        <v/>
      </c>
      <c r="B5087" s="15">
        <v>2018</v>
      </c>
      <c r="C5087" t="s">
        <v>1995</v>
      </c>
      <c r="D5087" t="s">
        <v>566</v>
      </c>
      <c r="E5087" t="s">
        <v>566</v>
      </c>
      <c r="F5087" s="10" t="s">
        <v>29</v>
      </c>
      <c r="G5087" s="8">
        <v>0</v>
      </c>
      <c r="H5087" s="10">
        <v>0</v>
      </c>
      <c r="I5087" t="str">
        <f>IFERROR(VLOOKUP(D5087,'LEAID Match'!$A$2:$B$186,2,FALSE),"")</f>
        <v/>
      </c>
    </row>
    <row r="5088" spans="1:9" x14ac:dyDescent="0.2">
      <c r="A5088" t="str">
        <f t="shared" si="79"/>
        <v/>
      </c>
      <c r="B5088" s="15">
        <v>2019</v>
      </c>
      <c r="C5088" t="s">
        <v>1995</v>
      </c>
      <c r="D5088" t="s">
        <v>566</v>
      </c>
      <c r="E5088" t="s">
        <v>566</v>
      </c>
      <c r="F5088" s="10" t="s">
        <v>29</v>
      </c>
      <c r="G5088" s="8">
        <v>0</v>
      </c>
      <c r="H5088" s="10">
        <v>0</v>
      </c>
      <c r="I5088" t="str">
        <f>IFERROR(VLOOKUP(D5088,'LEAID Match'!$A$2:$B$186,2,FALSE),"")</f>
        <v/>
      </c>
    </row>
    <row r="5089" spans="1:9" x14ac:dyDescent="0.2">
      <c r="A5089" t="str">
        <f t="shared" si="79"/>
        <v/>
      </c>
      <c r="B5089" s="15">
        <v>2020</v>
      </c>
      <c r="C5089" t="s">
        <v>1995</v>
      </c>
      <c r="D5089" t="s">
        <v>566</v>
      </c>
      <c r="E5089" t="s">
        <v>566</v>
      </c>
      <c r="F5089" s="10" t="s">
        <v>29</v>
      </c>
      <c r="G5089" s="8">
        <v>0</v>
      </c>
      <c r="H5089" s="10">
        <v>0</v>
      </c>
      <c r="I5089" t="str">
        <f>IFERROR(VLOOKUP(D5089,'LEAID Match'!$A$2:$B$186,2,FALSE),"")</f>
        <v/>
      </c>
    </row>
    <row r="5090" spans="1:9" x14ac:dyDescent="0.2">
      <c r="A5090" t="str">
        <f t="shared" si="79"/>
        <v/>
      </c>
      <c r="B5090" s="15">
        <v>2021</v>
      </c>
      <c r="C5090" t="s">
        <v>1995</v>
      </c>
      <c r="D5090" t="s">
        <v>566</v>
      </c>
      <c r="E5090" t="s">
        <v>566</v>
      </c>
      <c r="F5090" s="10" t="s">
        <v>29</v>
      </c>
      <c r="G5090" s="8">
        <v>0</v>
      </c>
      <c r="H5090" s="10">
        <v>0</v>
      </c>
      <c r="I5090" t="str">
        <f>IFERROR(VLOOKUP(D5090,'LEAID Match'!$A$2:$B$186,2,FALSE),"")</f>
        <v/>
      </c>
    </row>
    <row r="5091" spans="1:9" x14ac:dyDescent="0.2">
      <c r="A5091" t="str">
        <f t="shared" si="79"/>
        <v/>
      </c>
      <c r="B5091" s="15">
        <v>2022</v>
      </c>
      <c r="C5091" t="s">
        <v>1995</v>
      </c>
      <c r="D5091" t="s">
        <v>566</v>
      </c>
      <c r="E5091" t="s">
        <v>566</v>
      </c>
      <c r="F5091" s="10" t="s">
        <v>29</v>
      </c>
      <c r="G5091" s="8">
        <v>0</v>
      </c>
      <c r="H5091" s="10">
        <v>0</v>
      </c>
      <c r="I5091" t="str">
        <f>IFERROR(VLOOKUP(D5091,'LEAID Match'!$A$2:$B$186,2,FALSE),"")</f>
        <v/>
      </c>
    </row>
    <row r="5092" spans="1:9" x14ac:dyDescent="0.2">
      <c r="A5092" t="str">
        <f t="shared" si="79"/>
        <v/>
      </c>
      <c r="B5092" s="15">
        <v>2023</v>
      </c>
      <c r="C5092" t="s">
        <v>1995</v>
      </c>
      <c r="D5092" t="s">
        <v>566</v>
      </c>
      <c r="E5092" t="s">
        <v>566</v>
      </c>
      <c r="F5092" s="10" t="s">
        <v>2013</v>
      </c>
      <c r="G5092" s="8">
        <v>0</v>
      </c>
      <c r="H5092" s="10">
        <v>0</v>
      </c>
      <c r="I5092" t="str">
        <f>IFERROR(VLOOKUP(D5092,'LEAID Match'!$A$2:$B$186,2,FALSE),"")</f>
        <v/>
      </c>
    </row>
    <row r="5093" spans="1:9" x14ac:dyDescent="0.2">
      <c r="A5093" t="str">
        <f t="shared" si="79"/>
        <v/>
      </c>
      <c r="B5093" s="15">
        <v>2015</v>
      </c>
      <c r="C5093" t="s">
        <v>1996</v>
      </c>
      <c r="D5093" t="s">
        <v>567</v>
      </c>
      <c r="E5093" t="s">
        <v>567</v>
      </c>
      <c r="F5093" s="10" t="s">
        <v>29</v>
      </c>
      <c r="G5093" s="8">
        <v>0</v>
      </c>
      <c r="H5093" s="10">
        <v>0</v>
      </c>
      <c r="I5093" t="str">
        <f>IFERROR(VLOOKUP(D5093,'LEAID Match'!$A$2:$B$186,2,FALSE),"")</f>
        <v/>
      </c>
    </row>
    <row r="5094" spans="1:9" x14ac:dyDescent="0.2">
      <c r="A5094" t="str">
        <f t="shared" si="79"/>
        <v/>
      </c>
      <c r="B5094" s="15">
        <v>2016</v>
      </c>
      <c r="C5094" t="s">
        <v>1996</v>
      </c>
      <c r="D5094" t="s">
        <v>567</v>
      </c>
      <c r="E5094" t="s">
        <v>567</v>
      </c>
      <c r="F5094" s="10" t="s">
        <v>29</v>
      </c>
      <c r="G5094" s="8">
        <v>0</v>
      </c>
      <c r="H5094" s="10">
        <v>0</v>
      </c>
      <c r="I5094" t="str">
        <f>IFERROR(VLOOKUP(D5094,'LEAID Match'!$A$2:$B$186,2,FALSE),"")</f>
        <v/>
      </c>
    </row>
    <row r="5095" spans="1:9" x14ac:dyDescent="0.2">
      <c r="A5095" t="str">
        <f t="shared" si="79"/>
        <v/>
      </c>
      <c r="B5095" s="15">
        <v>2017</v>
      </c>
      <c r="C5095" t="s">
        <v>1996</v>
      </c>
      <c r="D5095" t="s">
        <v>567</v>
      </c>
      <c r="E5095" t="s">
        <v>567</v>
      </c>
      <c r="F5095" s="10" t="s">
        <v>29</v>
      </c>
      <c r="G5095" s="8">
        <v>0</v>
      </c>
      <c r="H5095" s="10">
        <v>0</v>
      </c>
      <c r="I5095" t="str">
        <f>IFERROR(VLOOKUP(D5095,'LEAID Match'!$A$2:$B$186,2,FALSE),"")</f>
        <v/>
      </c>
    </row>
    <row r="5096" spans="1:9" x14ac:dyDescent="0.2">
      <c r="A5096" t="str">
        <f t="shared" si="79"/>
        <v/>
      </c>
      <c r="B5096" s="15">
        <v>2018</v>
      </c>
      <c r="C5096" t="s">
        <v>1996</v>
      </c>
      <c r="D5096" t="s">
        <v>567</v>
      </c>
      <c r="E5096" t="s">
        <v>567</v>
      </c>
      <c r="F5096" s="10" t="s">
        <v>29</v>
      </c>
      <c r="G5096" s="8">
        <v>0</v>
      </c>
      <c r="H5096" s="10">
        <v>0</v>
      </c>
      <c r="I5096" t="str">
        <f>IFERROR(VLOOKUP(D5096,'LEAID Match'!$A$2:$B$186,2,FALSE),"")</f>
        <v/>
      </c>
    </row>
    <row r="5097" spans="1:9" x14ac:dyDescent="0.2">
      <c r="A5097" t="str">
        <f t="shared" si="79"/>
        <v/>
      </c>
      <c r="B5097" s="15">
        <v>2019</v>
      </c>
      <c r="C5097" t="s">
        <v>1996</v>
      </c>
      <c r="D5097" t="s">
        <v>567</v>
      </c>
      <c r="E5097" t="s">
        <v>567</v>
      </c>
      <c r="F5097" s="10" t="s">
        <v>29</v>
      </c>
      <c r="G5097" s="8">
        <v>0</v>
      </c>
      <c r="H5097" s="10">
        <v>0</v>
      </c>
      <c r="I5097" t="str">
        <f>IFERROR(VLOOKUP(D5097,'LEAID Match'!$A$2:$B$186,2,FALSE),"")</f>
        <v/>
      </c>
    </row>
    <row r="5098" spans="1:9" x14ac:dyDescent="0.2">
      <c r="A5098" t="str">
        <f t="shared" si="79"/>
        <v/>
      </c>
      <c r="B5098" s="15">
        <v>2020</v>
      </c>
      <c r="C5098" t="s">
        <v>1996</v>
      </c>
      <c r="D5098" t="s">
        <v>567</v>
      </c>
      <c r="E5098" t="s">
        <v>567</v>
      </c>
      <c r="F5098" s="10" t="s">
        <v>29</v>
      </c>
      <c r="G5098" s="8">
        <v>0</v>
      </c>
      <c r="H5098" s="10">
        <v>0</v>
      </c>
      <c r="I5098" t="str">
        <f>IFERROR(VLOOKUP(D5098,'LEAID Match'!$A$2:$B$186,2,FALSE),"")</f>
        <v/>
      </c>
    </row>
    <row r="5099" spans="1:9" x14ac:dyDescent="0.2">
      <c r="A5099" t="str">
        <f t="shared" si="79"/>
        <v/>
      </c>
      <c r="B5099" s="15">
        <v>2021</v>
      </c>
      <c r="C5099" t="s">
        <v>1996</v>
      </c>
      <c r="D5099" t="s">
        <v>567</v>
      </c>
      <c r="E5099" t="s">
        <v>567</v>
      </c>
      <c r="F5099" s="10" t="s">
        <v>29</v>
      </c>
      <c r="G5099" s="8">
        <v>0</v>
      </c>
      <c r="H5099" s="10">
        <v>0</v>
      </c>
      <c r="I5099" t="str">
        <f>IFERROR(VLOOKUP(D5099,'LEAID Match'!$A$2:$B$186,2,FALSE),"")</f>
        <v/>
      </c>
    </row>
    <row r="5100" spans="1:9" x14ac:dyDescent="0.2">
      <c r="A5100" t="str">
        <f t="shared" si="79"/>
        <v/>
      </c>
      <c r="B5100" s="15">
        <v>2022</v>
      </c>
      <c r="C5100" t="s">
        <v>1996</v>
      </c>
      <c r="D5100" t="s">
        <v>567</v>
      </c>
      <c r="E5100" t="s">
        <v>567</v>
      </c>
      <c r="F5100" s="10" t="s">
        <v>29</v>
      </c>
      <c r="G5100" s="8">
        <v>0</v>
      </c>
      <c r="H5100" s="10">
        <v>0</v>
      </c>
      <c r="I5100" t="str">
        <f>IFERROR(VLOOKUP(D5100,'LEAID Match'!$A$2:$B$186,2,FALSE),"")</f>
        <v/>
      </c>
    </row>
    <row r="5101" spans="1:9" x14ac:dyDescent="0.2">
      <c r="A5101" t="str">
        <f t="shared" si="79"/>
        <v/>
      </c>
      <c r="B5101" s="15">
        <v>2023</v>
      </c>
      <c r="C5101" t="s">
        <v>1996</v>
      </c>
      <c r="D5101" t="s">
        <v>567</v>
      </c>
      <c r="E5101" t="s">
        <v>567</v>
      </c>
      <c r="F5101" s="10" t="s">
        <v>2013</v>
      </c>
      <c r="G5101" s="8">
        <v>0</v>
      </c>
      <c r="H5101" s="10">
        <v>0</v>
      </c>
      <c r="I5101" t="str">
        <f>IFERROR(VLOOKUP(D5101,'LEAID Match'!$A$2:$B$186,2,FALSE),"")</f>
        <v/>
      </c>
    </row>
    <row r="5102" spans="1:9" x14ac:dyDescent="0.2">
      <c r="A5102" t="str">
        <f t="shared" si="79"/>
        <v/>
      </c>
      <c r="B5102" s="15">
        <v>2015</v>
      </c>
      <c r="C5102" t="s">
        <v>1997</v>
      </c>
      <c r="D5102" t="s">
        <v>568</v>
      </c>
      <c r="E5102" t="s">
        <v>568</v>
      </c>
      <c r="F5102" s="10" t="s">
        <v>29</v>
      </c>
      <c r="G5102" s="8">
        <v>0</v>
      </c>
      <c r="H5102" s="10">
        <v>0</v>
      </c>
      <c r="I5102" t="str">
        <f>IFERROR(VLOOKUP(D5102,'LEAID Match'!$A$2:$B$186,2,FALSE),"")</f>
        <v/>
      </c>
    </row>
    <row r="5103" spans="1:9" x14ac:dyDescent="0.2">
      <c r="A5103" t="str">
        <f t="shared" si="79"/>
        <v/>
      </c>
      <c r="B5103" s="15">
        <v>2016</v>
      </c>
      <c r="C5103" t="s">
        <v>1997</v>
      </c>
      <c r="D5103" t="s">
        <v>568</v>
      </c>
      <c r="E5103" t="s">
        <v>568</v>
      </c>
      <c r="F5103" s="10" t="s">
        <v>29</v>
      </c>
      <c r="G5103" s="8">
        <v>0</v>
      </c>
      <c r="H5103" s="10">
        <v>0</v>
      </c>
      <c r="I5103" t="str">
        <f>IFERROR(VLOOKUP(D5103,'LEAID Match'!$A$2:$B$186,2,FALSE),"")</f>
        <v/>
      </c>
    </row>
    <row r="5104" spans="1:9" x14ac:dyDescent="0.2">
      <c r="A5104" t="str">
        <f t="shared" si="79"/>
        <v/>
      </c>
      <c r="B5104" s="15">
        <v>2017</v>
      </c>
      <c r="C5104" t="s">
        <v>1997</v>
      </c>
      <c r="D5104" t="s">
        <v>568</v>
      </c>
      <c r="E5104" t="s">
        <v>568</v>
      </c>
      <c r="F5104" s="10" t="s">
        <v>29</v>
      </c>
      <c r="G5104" s="8">
        <v>0</v>
      </c>
      <c r="H5104" s="10">
        <v>0</v>
      </c>
      <c r="I5104" t="str">
        <f>IFERROR(VLOOKUP(D5104,'LEAID Match'!$A$2:$B$186,2,FALSE),"")</f>
        <v/>
      </c>
    </row>
    <row r="5105" spans="1:9" x14ac:dyDescent="0.2">
      <c r="A5105" t="str">
        <f t="shared" si="79"/>
        <v/>
      </c>
      <c r="B5105" s="15">
        <v>2018</v>
      </c>
      <c r="C5105" t="s">
        <v>1997</v>
      </c>
      <c r="D5105" t="s">
        <v>568</v>
      </c>
      <c r="E5105" t="s">
        <v>568</v>
      </c>
      <c r="F5105" s="10" t="s">
        <v>29</v>
      </c>
      <c r="G5105" s="8">
        <v>0</v>
      </c>
      <c r="H5105" s="10">
        <v>0</v>
      </c>
      <c r="I5105" t="str">
        <f>IFERROR(VLOOKUP(D5105,'LEAID Match'!$A$2:$B$186,2,FALSE),"")</f>
        <v/>
      </c>
    </row>
    <row r="5106" spans="1:9" x14ac:dyDescent="0.2">
      <c r="A5106" t="str">
        <f t="shared" si="79"/>
        <v/>
      </c>
      <c r="B5106" s="15">
        <v>2019</v>
      </c>
      <c r="C5106" t="s">
        <v>1997</v>
      </c>
      <c r="D5106" t="s">
        <v>568</v>
      </c>
      <c r="E5106" t="s">
        <v>568</v>
      </c>
      <c r="F5106" s="10" t="s">
        <v>29</v>
      </c>
      <c r="G5106" s="8">
        <v>0</v>
      </c>
      <c r="H5106" s="10">
        <v>0</v>
      </c>
      <c r="I5106" t="str">
        <f>IFERROR(VLOOKUP(D5106,'LEAID Match'!$A$2:$B$186,2,FALSE),"")</f>
        <v/>
      </c>
    </row>
    <row r="5107" spans="1:9" x14ac:dyDescent="0.2">
      <c r="A5107" t="str">
        <f t="shared" si="79"/>
        <v/>
      </c>
      <c r="B5107" s="15">
        <v>2020</v>
      </c>
      <c r="C5107" t="s">
        <v>1997</v>
      </c>
      <c r="D5107" t="s">
        <v>568</v>
      </c>
      <c r="E5107" t="s">
        <v>568</v>
      </c>
      <c r="F5107" s="10" t="s">
        <v>29</v>
      </c>
      <c r="G5107" s="8">
        <v>0</v>
      </c>
      <c r="H5107" s="10">
        <v>0</v>
      </c>
      <c r="I5107" t="str">
        <f>IFERROR(VLOOKUP(D5107,'LEAID Match'!$A$2:$B$186,2,FALSE),"")</f>
        <v/>
      </c>
    </row>
    <row r="5108" spans="1:9" x14ac:dyDescent="0.2">
      <c r="A5108" t="str">
        <f t="shared" si="79"/>
        <v/>
      </c>
      <c r="B5108" s="15">
        <v>2021</v>
      </c>
      <c r="C5108" t="s">
        <v>1997</v>
      </c>
      <c r="D5108" t="s">
        <v>568</v>
      </c>
      <c r="E5108" t="s">
        <v>568</v>
      </c>
      <c r="F5108" s="10" t="s">
        <v>29</v>
      </c>
      <c r="G5108" s="8">
        <v>0</v>
      </c>
      <c r="H5108" s="10">
        <v>0</v>
      </c>
      <c r="I5108" t="str">
        <f>IFERROR(VLOOKUP(D5108,'LEAID Match'!$A$2:$B$186,2,FALSE),"")</f>
        <v/>
      </c>
    </row>
    <row r="5109" spans="1:9" x14ac:dyDescent="0.2">
      <c r="A5109" t="str">
        <f t="shared" si="79"/>
        <v/>
      </c>
      <c r="B5109" s="15">
        <v>2022</v>
      </c>
      <c r="C5109" t="s">
        <v>1997</v>
      </c>
      <c r="D5109" t="s">
        <v>568</v>
      </c>
      <c r="E5109" t="s">
        <v>568</v>
      </c>
      <c r="F5109" s="10" t="s">
        <v>29</v>
      </c>
      <c r="G5109" s="8">
        <v>0</v>
      </c>
      <c r="H5109" s="10">
        <v>0</v>
      </c>
      <c r="I5109" t="str">
        <f>IFERROR(VLOOKUP(D5109,'LEAID Match'!$A$2:$B$186,2,FALSE),"")</f>
        <v/>
      </c>
    </row>
    <row r="5110" spans="1:9" x14ac:dyDescent="0.2">
      <c r="A5110" t="str">
        <f t="shared" si="79"/>
        <v/>
      </c>
      <c r="B5110" s="15">
        <v>2023</v>
      </c>
      <c r="C5110" t="s">
        <v>1997</v>
      </c>
      <c r="D5110" t="s">
        <v>568</v>
      </c>
      <c r="E5110" t="s">
        <v>568</v>
      </c>
      <c r="F5110" s="10" t="s">
        <v>2013</v>
      </c>
      <c r="G5110" s="8">
        <v>0</v>
      </c>
      <c r="H5110" s="10">
        <v>0</v>
      </c>
      <c r="I5110" t="str">
        <f>IFERROR(VLOOKUP(D5110,'LEAID Match'!$A$2:$B$186,2,FALSE),"")</f>
        <v/>
      </c>
    </row>
    <row r="5111" spans="1:9" x14ac:dyDescent="0.2">
      <c r="A5111" t="str">
        <f t="shared" si="79"/>
        <v/>
      </c>
      <c r="B5111" s="15">
        <v>2015</v>
      </c>
      <c r="C5111" t="s">
        <v>1998</v>
      </c>
      <c r="D5111" t="s">
        <v>569</v>
      </c>
      <c r="E5111" t="s">
        <v>569</v>
      </c>
      <c r="F5111" s="10" t="s">
        <v>29</v>
      </c>
      <c r="G5111" s="8">
        <v>0</v>
      </c>
      <c r="H5111" s="10">
        <v>0</v>
      </c>
      <c r="I5111" t="str">
        <f>IFERROR(VLOOKUP(D5111,'LEAID Match'!$A$2:$B$186,2,FALSE),"")</f>
        <v/>
      </c>
    </row>
    <row r="5112" spans="1:9" x14ac:dyDescent="0.2">
      <c r="A5112" t="str">
        <f t="shared" si="79"/>
        <v/>
      </c>
      <c r="B5112" s="15">
        <v>2016</v>
      </c>
      <c r="C5112" t="s">
        <v>1998</v>
      </c>
      <c r="D5112" t="s">
        <v>569</v>
      </c>
      <c r="E5112" t="s">
        <v>569</v>
      </c>
      <c r="F5112" s="10" t="s">
        <v>29</v>
      </c>
      <c r="G5112" s="8">
        <v>0</v>
      </c>
      <c r="H5112" s="10">
        <v>0</v>
      </c>
      <c r="I5112" t="str">
        <f>IFERROR(VLOOKUP(D5112,'LEAID Match'!$A$2:$B$186,2,FALSE),"")</f>
        <v/>
      </c>
    </row>
    <row r="5113" spans="1:9" x14ac:dyDescent="0.2">
      <c r="A5113" t="str">
        <f t="shared" si="79"/>
        <v/>
      </c>
      <c r="B5113" s="15">
        <v>2017</v>
      </c>
      <c r="C5113" t="s">
        <v>1998</v>
      </c>
      <c r="D5113" t="s">
        <v>569</v>
      </c>
      <c r="E5113" t="s">
        <v>569</v>
      </c>
      <c r="F5113" s="10" t="s">
        <v>29</v>
      </c>
      <c r="G5113" s="8">
        <v>0</v>
      </c>
      <c r="H5113" s="10">
        <v>0</v>
      </c>
      <c r="I5113" t="str">
        <f>IFERROR(VLOOKUP(D5113,'LEAID Match'!$A$2:$B$186,2,FALSE),"")</f>
        <v/>
      </c>
    </row>
    <row r="5114" spans="1:9" x14ac:dyDescent="0.2">
      <c r="A5114" t="str">
        <f t="shared" si="79"/>
        <v/>
      </c>
      <c r="B5114" s="15">
        <v>2018</v>
      </c>
      <c r="C5114" t="s">
        <v>1998</v>
      </c>
      <c r="D5114" t="s">
        <v>569</v>
      </c>
      <c r="E5114" t="s">
        <v>569</v>
      </c>
      <c r="F5114" s="10" t="s">
        <v>29</v>
      </c>
      <c r="G5114" s="8">
        <v>0</v>
      </c>
      <c r="H5114" s="10">
        <v>0</v>
      </c>
      <c r="I5114" t="str">
        <f>IFERROR(VLOOKUP(D5114,'LEAID Match'!$A$2:$B$186,2,FALSE),"")</f>
        <v/>
      </c>
    </row>
    <row r="5115" spans="1:9" x14ac:dyDescent="0.2">
      <c r="A5115" t="str">
        <f t="shared" si="79"/>
        <v/>
      </c>
      <c r="B5115" s="15">
        <v>2019</v>
      </c>
      <c r="C5115" t="s">
        <v>1998</v>
      </c>
      <c r="D5115" t="s">
        <v>569</v>
      </c>
      <c r="E5115" t="s">
        <v>569</v>
      </c>
      <c r="F5115" s="10" t="s">
        <v>29</v>
      </c>
      <c r="G5115" s="8">
        <v>0</v>
      </c>
      <c r="H5115" s="10">
        <v>0</v>
      </c>
      <c r="I5115" t="str">
        <f>IFERROR(VLOOKUP(D5115,'LEAID Match'!$A$2:$B$186,2,FALSE),"")</f>
        <v/>
      </c>
    </row>
    <row r="5116" spans="1:9" x14ac:dyDescent="0.2">
      <c r="A5116" t="str">
        <f t="shared" si="79"/>
        <v/>
      </c>
      <c r="B5116" s="15">
        <v>2020</v>
      </c>
      <c r="C5116" t="s">
        <v>1998</v>
      </c>
      <c r="D5116" t="s">
        <v>569</v>
      </c>
      <c r="E5116" t="s">
        <v>569</v>
      </c>
      <c r="F5116" s="10" t="s">
        <v>29</v>
      </c>
      <c r="G5116" s="8">
        <v>0</v>
      </c>
      <c r="H5116" s="10">
        <v>0</v>
      </c>
      <c r="I5116" t="str">
        <f>IFERROR(VLOOKUP(D5116,'LEAID Match'!$A$2:$B$186,2,FALSE),"")</f>
        <v/>
      </c>
    </row>
    <row r="5117" spans="1:9" x14ac:dyDescent="0.2">
      <c r="A5117" t="str">
        <f t="shared" si="79"/>
        <v/>
      </c>
      <c r="B5117" s="15">
        <v>2021</v>
      </c>
      <c r="C5117" t="s">
        <v>1998</v>
      </c>
      <c r="D5117" t="s">
        <v>569</v>
      </c>
      <c r="E5117" t="s">
        <v>569</v>
      </c>
      <c r="F5117" s="10" t="s">
        <v>29</v>
      </c>
      <c r="G5117" s="8">
        <v>0</v>
      </c>
      <c r="H5117" s="10">
        <v>0</v>
      </c>
      <c r="I5117" t="str">
        <f>IFERROR(VLOOKUP(D5117,'LEAID Match'!$A$2:$B$186,2,FALSE),"")</f>
        <v/>
      </c>
    </row>
    <row r="5118" spans="1:9" x14ac:dyDescent="0.2">
      <c r="A5118" t="str">
        <f t="shared" si="79"/>
        <v/>
      </c>
      <c r="B5118" s="15">
        <v>2022</v>
      </c>
      <c r="C5118" t="s">
        <v>1998</v>
      </c>
      <c r="D5118" t="s">
        <v>569</v>
      </c>
      <c r="E5118" t="s">
        <v>569</v>
      </c>
      <c r="F5118" s="10" t="s">
        <v>29</v>
      </c>
      <c r="G5118" s="8">
        <v>0</v>
      </c>
      <c r="H5118" s="10">
        <v>0</v>
      </c>
      <c r="I5118" t="str">
        <f>IFERROR(VLOOKUP(D5118,'LEAID Match'!$A$2:$B$186,2,FALSE),"")</f>
        <v/>
      </c>
    </row>
    <row r="5119" spans="1:9" x14ac:dyDescent="0.2">
      <c r="A5119" t="str">
        <f t="shared" si="79"/>
        <v/>
      </c>
      <c r="B5119" s="15">
        <v>2023</v>
      </c>
      <c r="C5119" t="s">
        <v>1998</v>
      </c>
      <c r="D5119" t="s">
        <v>569</v>
      </c>
      <c r="E5119" t="s">
        <v>569</v>
      </c>
      <c r="F5119" s="10" t="s">
        <v>2013</v>
      </c>
      <c r="G5119" s="8">
        <v>0</v>
      </c>
      <c r="H5119" s="10">
        <v>0</v>
      </c>
      <c r="I5119" t="str">
        <f>IFERROR(VLOOKUP(D5119,'LEAID Match'!$A$2:$B$186,2,FALSE),"")</f>
        <v/>
      </c>
    </row>
    <row r="5120" spans="1:9" x14ac:dyDescent="0.2">
      <c r="A5120" t="str">
        <f t="shared" si="79"/>
        <v/>
      </c>
      <c r="B5120" s="15">
        <v>2015</v>
      </c>
      <c r="C5120" t="s">
        <v>1999</v>
      </c>
      <c r="D5120" t="s">
        <v>570</v>
      </c>
      <c r="E5120" t="s">
        <v>570</v>
      </c>
      <c r="F5120" s="10" t="s">
        <v>29</v>
      </c>
      <c r="G5120" s="8">
        <v>0</v>
      </c>
      <c r="H5120" s="10">
        <v>0</v>
      </c>
      <c r="I5120" t="str">
        <f>IFERROR(VLOOKUP(D5120,'LEAID Match'!$A$2:$B$186,2,FALSE),"")</f>
        <v/>
      </c>
    </row>
    <row r="5121" spans="1:9" x14ac:dyDescent="0.2">
      <c r="A5121" t="str">
        <f t="shared" si="79"/>
        <v/>
      </c>
      <c r="B5121" s="15">
        <v>2016</v>
      </c>
      <c r="C5121" t="s">
        <v>1999</v>
      </c>
      <c r="D5121" t="s">
        <v>570</v>
      </c>
      <c r="E5121" t="s">
        <v>570</v>
      </c>
      <c r="F5121" s="10" t="s">
        <v>29</v>
      </c>
      <c r="G5121" s="8">
        <v>0</v>
      </c>
      <c r="H5121" s="10">
        <v>0</v>
      </c>
      <c r="I5121" t="str">
        <f>IFERROR(VLOOKUP(D5121,'LEAID Match'!$A$2:$B$186,2,FALSE),"")</f>
        <v/>
      </c>
    </row>
    <row r="5122" spans="1:9" x14ac:dyDescent="0.2">
      <c r="A5122" t="str">
        <f t="shared" si="79"/>
        <v/>
      </c>
      <c r="B5122" s="15">
        <v>2017</v>
      </c>
      <c r="C5122" t="s">
        <v>1999</v>
      </c>
      <c r="D5122" t="s">
        <v>570</v>
      </c>
      <c r="E5122" t="s">
        <v>570</v>
      </c>
      <c r="F5122" s="10" t="s">
        <v>29</v>
      </c>
      <c r="G5122" s="8">
        <v>0</v>
      </c>
      <c r="H5122" s="10">
        <v>0</v>
      </c>
      <c r="I5122" t="str">
        <f>IFERROR(VLOOKUP(D5122,'LEAID Match'!$A$2:$B$186,2,FALSE),"")</f>
        <v/>
      </c>
    </row>
    <row r="5123" spans="1:9" x14ac:dyDescent="0.2">
      <c r="A5123" t="str">
        <f t="shared" ref="A5123:A5186" si="80">I5123</f>
        <v/>
      </c>
      <c r="B5123" s="15">
        <v>2018</v>
      </c>
      <c r="C5123" t="s">
        <v>1999</v>
      </c>
      <c r="D5123" t="s">
        <v>570</v>
      </c>
      <c r="E5123" t="s">
        <v>570</v>
      </c>
      <c r="F5123" s="10" t="s">
        <v>29</v>
      </c>
      <c r="G5123" s="8">
        <v>0</v>
      </c>
      <c r="H5123" s="10">
        <v>0</v>
      </c>
      <c r="I5123" t="str">
        <f>IFERROR(VLOOKUP(D5123,'LEAID Match'!$A$2:$B$186,2,FALSE),"")</f>
        <v/>
      </c>
    </row>
    <row r="5124" spans="1:9" x14ac:dyDescent="0.2">
      <c r="A5124" t="str">
        <f t="shared" si="80"/>
        <v/>
      </c>
      <c r="B5124" s="15">
        <v>2019</v>
      </c>
      <c r="C5124" t="s">
        <v>1999</v>
      </c>
      <c r="D5124" t="s">
        <v>570</v>
      </c>
      <c r="E5124" t="s">
        <v>570</v>
      </c>
      <c r="F5124" s="10" t="s">
        <v>29</v>
      </c>
      <c r="G5124" s="8">
        <v>0</v>
      </c>
      <c r="H5124" s="10">
        <v>0</v>
      </c>
      <c r="I5124" t="str">
        <f>IFERROR(VLOOKUP(D5124,'LEAID Match'!$A$2:$B$186,2,FALSE),"")</f>
        <v/>
      </c>
    </row>
    <row r="5125" spans="1:9" x14ac:dyDescent="0.2">
      <c r="A5125" t="str">
        <f t="shared" si="80"/>
        <v/>
      </c>
      <c r="B5125" s="15">
        <v>2020</v>
      </c>
      <c r="C5125" t="s">
        <v>1999</v>
      </c>
      <c r="D5125" t="s">
        <v>570</v>
      </c>
      <c r="E5125" t="s">
        <v>570</v>
      </c>
      <c r="F5125" s="10" t="s">
        <v>29</v>
      </c>
      <c r="G5125" s="8">
        <v>0</v>
      </c>
      <c r="H5125" s="10">
        <v>0</v>
      </c>
      <c r="I5125" t="str">
        <f>IFERROR(VLOOKUP(D5125,'LEAID Match'!$A$2:$B$186,2,FALSE),"")</f>
        <v/>
      </c>
    </row>
    <row r="5126" spans="1:9" x14ac:dyDescent="0.2">
      <c r="A5126" t="str">
        <f t="shared" si="80"/>
        <v/>
      </c>
      <c r="B5126" s="15">
        <v>2021</v>
      </c>
      <c r="C5126" t="s">
        <v>1999</v>
      </c>
      <c r="D5126" t="s">
        <v>570</v>
      </c>
      <c r="E5126" t="s">
        <v>570</v>
      </c>
      <c r="F5126" s="10" t="s">
        <v>29</v>
      </c>
      <c r="G5126" s="8">
        <v>0</v>
      </c>
      <c r="H5126" s="10">
        <v>0</v>
      </c>
      <c r="I5126" t="str">
        <f>IFERROR(VLOOKUP(D5126,'LEAID Match'!$A$2:$B$186,2,FALSE),"")</f>
        <v/>
      </c>
    </row>
    <row r="5127" spans="1:9" x14ac:dyDescent="0.2">
      <c r="A5127" t="str">
        <f t="shared" si="80"/>
        <v/>
      </c>
      <c r="B5127" s="15">
        <v>2022</v>
      </c>
      <c r="C5127" t="s">
        <v>1999</v>
      </c>
      <c r="D5127" t="s">
        <v>570</v>
      </c>
      <c r="E5127" t="s">
        <v>570</v>
      </c>
      <c r="F5127" s="10" t="s">
        <v>29</v>
      </c>
      <c r="G5127" s="8">
        <v>0</v>
      </c>
      <c r="H5127" s="10">
        <v>0</v>
      </c>
      <c r="I5127" t="str">
        <f>IFERROR(VLOOKUP(D5127,'LEAID Match'!$A$2:$B$186,2,FALSE),"")</f>
        <v/>
      </c>
    </row>
    <row r="5128" spans="1:9" x14ac:dyDescent="0.2">
      <c r="A5128" t="str">
        <f t="shared" si="80"/>
        <v/>
      </c>
      <c r="B5128" s="15">
        <v>2023</v>
      </c>
      <c r="C5128" t="s">
        <v>1999</v>
      </c>
      <c r="D5128" t="s">
        <v>570</v>
      </c>
      <c r="E5128" t="s">
        <v>570</v>
      </c>
      <c r="F5128" s="10" t="s">
        <v>2013</v>
      </c>
      <c r="G5128" s="8">
        <v>0</v>
      </c>
      <c r="H5128" s="10">
        <v>0</v>
      </c>
      <c r="I5128" t="str">
        <f>IFERROR(VLOOKUP(D5128,'LEAID Match'!$A$2:$B$186,2,FALSE),"")</f>
        <v/>
      </c>
    </row>
    <row r="5129" spans="1:9" x14ac:dyDescent="0.2">
      <c r="A5129">
        <f t="shared" si="80"/>
        <v>4103270</v>
      </c>
      <c r="B5129" s="15">
        <v>2015</v>
      </c>
      <c r="C5129" t="s">
        <v>1282</v>
      </c>
      <c r="D5129" t="s">
        <v>571</v>
      </c>
      <c r="E5129" t="s">
        <v>571</v>
      </c>
      <c r="F5129" s="10">
        <v>8376241</v>
      </c>
      <c r="G5129" s="8">
        <v>6.0993270000000001E-4</v>
      </c>
      <c r="H5129" s="10">
        <v>685137.40191000002</v>
      </c>
      <c r="I5129">
        <f>IFERROR(VLOOKUP(D5129,'LEAID Match'!$A$2:$B$186,2,FALSE),"")</f>
        <v>4103270</v>
      </c>
    </row>
    <row r="5130" spans="1:9" x14ac:dyDescent="0.2">
      <c r="A5130">
        <f t="shared" si="80"/>
        <v>4103270</v>
      </c>
      <c r="B5130" s="15">
        <v>2016</v>
      </c>
      <c r="C5130" t="s">
        <v>1282</v>
      </c>
      <c r="D5130" t="s">
        <v>571</v>
      </c>
      <c r="E5130" t="s">
        <v>571</v>
      </c>
      <c r="F5130" s="10">
        <v>9005437</v>
      </c>
      <c r="G5130" s="8">
        <v>4.6689570000000002E-4</v>
      </c>
      <c r="H5130" s="10">
        <v>456297.16761</v>
      </c>
      <c r="I5130">
        <f>IFERROR(VLOOKUP(D5130,'LEAID Match'!$A$2:$B$186,2,FALSE),"")</f>
        <v>4103270</v>
      </c>
    </row>
    <row r="5131" spans="1:9" x14ac:dyDescent="0.2">
      <c r="A5131">
        <f t="shared" si="80"/>
        <v>4103270</v>
      </c>
      <c r="B5131" s="15">
        <v>2017</v>
      </c>
      <c r="C5131" t="s">
        <v>1282</v>
      </c>
      <c r="D5131" t="s">
        <v>571</v>
      </c>
      <c r="E5131" t="s">
        <v>571</v>
      </c>
      <c r="F5131" s="10">
        <v>10011149</v>
      </c>
      <c r="G5131" s="8">
        <v>4.2288820000000002E-4</v>
      </c>
      <c r="H5131" s="10">
        <v>432276.31804000004</v>
      </c>
      <c r="I5131">
        <f>IFERROR(VLOOKUP(D5131,'LEAID Match'!$A$2:$B$186,2,FALSE),"")</f>
        <v>4103270</v>
      </c>
    </row>
    <row r="5132" spans="1:9" x14ac:dyDescent="0.2">
      <c r="A5132">
        <f t="shared" si="80"/>
        <v>4103270</v>
      </c>
      <c r="B5132" s="15">
        <v>2018</v>
      </c>
      <c r="C5132" t="s">
        <v>1282</v>
      </c>
      <c r="D5132" t="s">
        <v>571</v>
      </c>
      <c r="E5132" t="s">
        <v>571</v>
      </c>
      <c r="F5132" s="10">
        <v>11345947</v>
      </c>
      <c r="G5132" s="8">
        <v>4.0415139999999997E-4</v>
      </c>
      <c r="H5132" s="10">
        <v>561810.86113999994</v>
      </c>
      <c r="I5132">
        <f>IFERROR(VLOOKUP(D5132,'LEAID Match'!$A$2:$B$186,2,FALSE),"")</f>
        <v>4103270</v>
      </c>
    </row>
    <row r="5133" spans="1:9" x14ac:dyDescent="0.2">
      <c r="A5133">
        <f t="shared" si="80"/>
        <v>4103270</v>
      </c>
      <c r="B5133" s="15">
        <v>2019</v>
      </c>
      <c r="C5133" t="s">
        <v>1282</v>
      </c>
      <c r="D5133" t="s">
        <v>571</v>
      </c>
      <c r="E5133" t="s">
        <v>571</v>
      </c>
      <c r="F5133" s="10">
        <v>10352098</v>
      </c>
      <c r="G5133" s="8">
        <v>4.180187E-4</v>
      </c>
      <c r="H5133" s="10">
        <v>719075.76774000004</v>
      </c>
      <c r="I5133">
        <f>IFERROR(VLOOKUP(D5133,'LEAID Match'!$A$2:$B$186,2,FALSE),"")</f>
        <v>4103270</v>
      </c>
    </row>
    <row r="5134" spans="1:9" x14ac:dyDescent="0.2">
      <c r="A5134">
        <f t="shared" si="80"/>
        <v>4103270</v>
      </c>
      <c r="B5134" s="15">
        <v>2020</v>
      </c>
      <c r="C5134" t="s">
        <v>1282</v>
      </c>
      <c r="D5134" t="s">
        <v>571</v>
      </c>
      <c r="E5134" t="s">
        <v>571</v>
      </c>
      <c r="F5134" s="10">
        <v>11166892</v>
      </c>
      <c r="G5134" s="8">
        <v>3.650498E-4</v>
      </c>
      <c r="H5134" s="10">
        <v>839249.4902</v>
      </c>
      <c r="I5134">
        <f>IFERROR(VLOOKUP(D5134,'LEAID Match'!$A$2:$B$186,2,FALSE),"")</f>
        <v>4103270</v>
      </c>
    </row>
    <row r="5135" spans="1:9" x14ac:dyDescent="0.2">
      <c r="A5135">
        <f t="shared" si="80"/>
        <v>4103270</v>
      </c>
      <c r="B5135" s="15">
        <v>2021</v>
      </c>
      <c r="C5135" t="s">
        <v>1282</v>
      </c>
      <c r="D5135" t="s">
        <v>571</v>
      </c>
      <c r="E5135" t="s">
        <v>571</v>
      </c>
      <c r="F5135" s="10">
        <v>9874881</v>
      </c>
      <c r="G5135" s="8">
        <v>3.4352919999999998E-4</v>
      </c>
      <c r="H5135" s="10">
        <v>742538.36579999991</v>
      </c>
      <c r="I5135">
        <f>IFERROR(VLOOKUP(D5135,'LEAID Match'!$A$2:$B$186,2,FALSE),"")</f>
        <v>4103270</v>
      </c>
    </row>
    <row r="5136" spans="1:9" x14ac:dyDescent="0.2">
      <c r="A5136">
        <f t="shared" si="80"/>
        <v>4103270</v>
      </c>
      <c r="B5136" s="15">
        <v>2022</v>
      </c>
      <c r="C5136" t="s">
        <v>1282</v>
      </c>
      <c r="D5136" t="s">
        <v>571</v>
      </c>
      <c r="E5136" t="s">
        <v>571</v>
      </c>
      <c r="F5136" s="10">
        <v>11178096</v>
      </c>
      <c r="G5136" s="8">
        <v>3.3581950000000001E-4</v>
      </c>
      <c r="H5136" s="10">
        <v>1353419.7489</v>
      </c>
      <c r="I5136">
        <f>IFERROR(VLOOKUP(D5136,'LEAID Match'!$A$2:$B$186,2,FALSE),"")</f>
        <v>4103270</v>
      </c>
    </row>
    <row r="5137" spans="1:9" x14ac:dyDescent="0.2">
      <c r="A5137">
        <f t="shared" si="80"/>
        <v>4103270</v>
      </c>
      <c r="B5137" s="15">
        <v>2023</v>
      </c>
      <c r="C5137" t="s">
        <v>1282</v>
      </c>
      <c r="D5137" t="s">
        <v>571</v>
      </c>
      <c r="E5137" t="s">
        <v>571</v>
      </c>
      <c r="F5137" s="10">
        <v>7708292</v>
      </c>
      <c r="G5137" s="8">
        <v>3.0320660000000003E-4</v>
      </c>
      <c r="H5137" s="10">
        <v>725543.07314000011</v>
      </c>
      <c r="I5137">
        <f>IFERROR(VLOOKUP(D5137,'LEAID Match'!$A$2:$B$186,2,FALSE),"")</f>
        <v>4103270</v>
      </c>
    </row>
    <row r="5138" spans="1:9" x14ac:dyDescent="0.2">
      <c r="A5138">
        <f t="shared" si="80"/>
        <v>4109330</v>
      </c>
      <c r="B5138" s="15">
        <v>2015</v>
      </c>
      <c r="C5138" t="s">
        <v>1283</v>
      </c>
      <c r="D5138" t="s">
        <v>572</v>
      </c>
      <c r="E5138" t="s">
        <v>572</v>
      </c>
      <c r="F5138" s="10">
        <v>59500447</v>
      </c>
      <c r="G5138" s="8">
        <v>4.3326435999999999E-3</v>
      </c>
      <c r="H5138" s="10">
        <v>4866858.5558799999</v>
      </c>
      <c r="I5138">
        <f>IFERROR(VLOOKUP(D5138,'LEAID Match'!$A$2:$B$186,2,FALSE),"")</f>
        <v>4109330</v>
      </c>
    </row>
    <row r="5139" spans="1:9" x14ac:dyDescent="0.2">
      <c r="A5139">
        <f t="shared" si="80"/>
        <v>4109330</v>
      </c>
      <c r="B5139" s="15">
        <v>2016</v>
      </c>
      <c r="C5139" t="s">
        <v>1283</v>
      </c>
      <c r="D5139" t="s">
        <v>572</v>
      </c>
      <c r="E5139" t="s">
        <v>572</v>
      </c>
      <c r="F5139" s="10">
        <v>86317036</v>
      </c>
      <c r="G5139" s="8">
        <v>4.4751909000000003E-3</v>
      </c>
      <c r="H5139" s="10">
        <v>4373604.0665700007</v>
      </c>
      <c r="I5139">
        <f>IFERROR(VLOOKUP(D5139,'LEAID Match'!$A$2:$B$186,2,FALSE),"")</f>
        <v>4109330</v>
      </c>
    </row>
    <row r="5140" spans="1:9" x14ac:dyDescent="0.2">
      <c r="A5140">
        <f t="shared" si="80"/>
        <v>4109330</v>
      </c>
      <c r="B5140" s="15">
        <v>2017</v>
      </c>
      <c r="C5140" t="s">
        <v>1283</v>
      </c>
      <c r="D5140" t="s">
        <v>572</v>
      </c>
      <c r="E5140" t="s">
        <v>572</v>
      </c>
      <c r="F5140" s="10">
        <v>104210648</v>
      </c>
      <c r="G5140" s="8">
        <v>4.4020372000000002E-3</v>
      </c>
      <c r="H5140" s="10">
        <v>4499762.4258400006</v>
      </c>
      <c r="I5140">
        <f>IFERROR(VLOOKUP(D5140,'LEAID Match'!$A$2:$B$186,2,FALSE),"")</f>
        <v>4109330</v>
      </c>
    </row>
    <row r="5141" spans="1:9" x14ac:dyDescent="0.2">
      <c r="A5141">
        <f t="shared" si="80"/>
        <v>4109330</v>
      </c>
      <c r="B5141" s="15">
        <v>2018</v>
      </c>
      <c r="C5141" t="s">
        <v>1283</v>
      </c>
      <c r="D5141" t="s">
        <v>572</v>
      </c>
      <c r="E5141" t="s">
        <v>572</v>
      </c>
      <c r="F5141" s="10">
        <v>125283206</v>
      </c>
      <c r="G5141" s="8">
        <v>4.4626850000000001E-3</v>
      </c>
      <c r="H5141" s="10">
        <v>6203578.4184999997</v>
      </c>
      <c r="I5141">
        <f>IFERROR(VLOOKUP(D5141,'LEAID Match'!$A$2:$B$186,2,FALSE),"")</f>
        <v>4109330</v>
      </c>
    </row>
    <row r="5142" spans="1:9" x14ac:dyDescent="0.2">
      <c r="A5142">
        <f t="shared" si="80"/>
        <v>4109330</v>
      </c>
      <c r="B5142" s="15">
        <v>2019</v>
      </c>
      <c r="C5142" t="s">
        <v>1283</v>
      </c>
      <c r="D5142" t="s">
        <v>572</v>
      </c>
      <c r="E5142" t="s">
        <v>572</v>
      </c>
      <c r="F5142" s="10">
        <v>102447934</v>
      </c>
      <c r="G5142" s="8">
        <v>4.1368573000000004E-3</v>
      </c>
      <c r="H5142" s="10">
        <v>7116221.9274600009</v>
      </c>
      <c r="I5142">
        <f>IFERROR(VLOOKUP(D5142,'LEAID Match'!$A$2:$B$186,2,FALSE),"")</f>
        <v>4109330</v>
      </c>
    </row>
    <row r="5143" spans="1:9" x14ac:dyDescent="0.2">
      <c r="A5143">
        <f t="shared" si="80"/>
        <v>4109330</v>
      </c>
      <c r="B5143" s="15">
        <v>2020</v>
      </c>
      <c r="C5143" t="s">
        <v>1283</v>
      </c>
      <c r="D5143" t="s">
        <v>572</v>
      </c>
      <c r="E5143" t="s">
        <v>572</v>
      </c>
      <c r="F5143" s="10">
        <v>119460054</v>
      </c>
      <c r="G5143" s="8">
        <v>3.9051929999999999E-3</v>
      </c>
      <c r="H5143" s="10">
        <v>8978038.7070000004</v>
      </c>
      <c r="I5143">
        <f>IFERROR(VLOOKUP(D5143,'LEAID Match'!$A$2:$B$186,2,FALSE),"")</f>
        <v>4109330</v>
      </c>
    </row>
    <row r="5144" spans="1:9" x14ac:dyDescent="0.2">
      <c r="A5144">
        <f t="shared" si="80"/>
        <v>4109330</v>
      </c>
      <c r="B5144" s="15">
        <v>2021</v>
      </c>
      <c r="C5144" t="s">
        <v>1283</v>
      </c>
      <c r="D5144" t="s">
        <v>572</v>
      </c>
      <c r="E5144" t="s">
        <v>572</v>
      </c>
      <c r="F5144" s="10">
        <v>108978760</v>
      </c>
      <c r="G5144" s="8">
        <v>3.7911736999999999E-3</v>
      </c>
      <c r="H5144" s="10">
        <v>8194621.9525499996</v>
      </c>
      <c r="I5144">
        <f>IFERROR(VLOOKUP(D5144,'LEAID Match'!$A$2:$B$186,2,FALSE),"")</f>
        <v>4109330</v>
      </c>
    </row>
    <row r="5145" spans="1:9" x14ac:dyDescent="0.2">
      <c r="A5145">
        <f t="shared" si="80"/>
        <v>4109330</v>
      </c>
      <c r="B5145" s="15">
        <v>2022</v>
      </c>
      <c r="C5145" t="s">
        <v>1283</v>
      </c>
      <c r="D5145" t="s">
        <v>572</v>
      </c>
      <c r="E5145" t="s">
        <v>572</v>
      </c>
      <c r="F5145" s="10">
        <v>69005039</v>
      </c>
      <c r="G5145" s="8">
        <v>2.0730933999999999E-3</v>
      </c>
      <c r="H5145" s="10">
        <v>8354981.0206800001</v>
      </c>
      <c r="I5145">
        <f>IFERROR(VLOOKUP(D5145,'LEAID Match'!$A$2:$B$186,2,FALSE),"")</f>
        <v>4109330</v>
      </c>
    </row>
    <row r="5146" spans="1:9" x14ac:dyDescent="0.2">
      <c r="A5146">
        <f t="shared" si="80"/>
        <v>4109330</v>
      </c>
      <c r="B5146" s="15">
        <v>2023</v>
      </c>
      <c r="C5146" t="s">
        <v>1283</v>
      </c>
      <c r="D5146" t="s">
        <v>572</v>
      </c>
      <c r="E5146" t="s">
        <v>572</v>
      </c>
      <c r="F5146" s="10">
        <v>22481272</v>
      </c>
      <c r="G5146" s="8">
        <v>8.8430349999999997E-4</v>
      </c>
      <c r="H5146" s="10">
        <v>2116049.84515</v>
      </c>
      <c r="I5146">
        <f>IFERROR(VLOOKUP(D5146,'LEAID Match'!$A$2:$B$186,2,FALSE),"")</f>
        <v>4109330</v>
      </c>
    </row>
    <row r="5147" spans="1:9" x14ac:dyDescent="0.2">
      <c r="A5147" t="str">
        <f t="shared" si="80"/>
        <v/>
      </c>
      <c r="B5147" s="15">
        <v>2015</v>
      </c>
      <c r="C5147" t="s">
        <v>1284</v>
      </c>
      <c r="D5147" t="s">
        <v>573</v>
      </c>
      <c r="E5147" t="s">
        <v>573</v>
      </c>
      <c r="F5147" s="10" t="s">
        <v>29</v>
      </c>
      <c r="G5147" s="8">
        <v>0</v>
      </c>
      <c r="H5147" s="10">
        <v>0</v>
      </c>
      <c r="I5147" t="str">
        <f>IFERROR(VLOOKUP(D5147,'LEAID Match'!$A$2:$B$186,2,FALSE),"")</f>
        <v/>
      </c>
    </row>
    <row r="5148" spans="1:9" x14ac:dyDescent="0.2">
      <c r="A5148" t="str">
        <f t="shared" si="80"/>
        <v/>
      </c>
      <c r="B5148" s="15">
        <v>2016</v>
      </c>
      <c r="C5148" t="s">
        <v>1284</v>
      </c>
      <c r="D5148" t="s">
        <v>573</v>
      </c>
      <c r="E5148" t="s">
        <v>573</v>
      </c>
      <c r="F5148" s="10" t="s">
        <v>29</v>
      </c>
      <c r="G5148" s="8">
        <v>0</v>
      </c>
      <c r="H5148" s="10">
        <v>0</v>
      </c>
      <c r="I5148" t="str">
        <f>IFERROR(VLOOKUP(D5148,'LEAID Match'!$A$2:$B$186,2,FALSE),"")</f>
        <v/>
      </c>
    </row>
    <row r="5149" spans="1:9" x14ac:dyDescent="0.2">
      <c r="A5149" t="str">
        <f t="shared" si="80"/>
        <v/>
      </c>
      <c r="B5149" s="15">
        <v>2017</v>
      </c>
      <c r="C5149" t="s">
        <v>1284</v>
      </c>
      <c r="D5149" t="s">
        <v>573</v>
      </c>
      <c r="E5149" t="s">
        <v>573</v>
      </c>
      <c r="F5149" s="10" t="s">
        <v>29</v>
      </c>
      <c r="G5149" s="8">
        <v>0</v>
      </c>
      <c r="H5149" s="10">
        <v>0</v>
      </c>
      <c r="I5149" t="str">
        <f>IFERROR(VLOOKUP(D5149,'LEAID Match'!$A$2:$B$186,2,FALSE),"")</f>
        <v/>
      </c>
    </row>
    <row r="5150" spans="1:9" x14ac:dyDescent="0.2">
      <c r="A5150" t="str">
        <f t="shared" si="80"/>
        <v/>
      </c>
      <c r="B5150" s="15">
        <v>2018</v>
      </c>
      <c r="C5150" t="s">
        <v>1284</v>
      </c>
      <c r="D5150" t="s">
        <v>573</v>
      </c>
      <c r="E5150" t="s">
        <v>573</v>
      </c>
      <c r="F5150" s="10" t="s">
        <v>29</v>
      </c>
      <c r="G5150" s="8">
        <v>0</v>
      </c>
      <c r="H5150" s="10">
        <v>0</v>
      </c>
      <c r="I5150" t="str">
        <f>IFERROR(VLOOKUP(D5150,'LEAID Match'!$A$2:$B$186,2,FALSE),"")</f>
        <v/>
      </c>
    </row>
    <row r="5151" spans="1:9" x14ac:dyDescent="0.2">
      <c r="A5151" t="str">
        <f t="shared" si="80"/>
        <v/>
      </c>
      <c r="B5151" s="15">
        <v>2019</v>
      </c>
      <c r="C5151" t="s">
        <v>1284</v>
      </c>
      <c r="D5151" t="s">
        <v>573</v>
      </c>
      <c r="E5151" t="s">
        <v>573</v>
      </c>
      <c r="F5151" s="10" t="s">
        <v>29</v>
      </c>
      <c r="G5151" s="8">
        <v>0</v>
      </c>
      <c r="H5151" s="10">
        <v>0</v>
      </c>
      <c r="I5151" t="str">
        <f>IFERROR(VLOOKUP(D5151,'LEAID Match'!$A$2:$B$186,2,FALSE),"")</f>
        <v/>
      </c>
    </row>
    <row r="5152" spans="1:9" x14ac:dyDescent="0.2">
      <c r="A5152" t="str">
        <f t="shared" si="80"/>
        <v/>
      </c>
      <c r="B5152" s="15">
        <v>2020</v>
      </c>
      <c r="C5152" t="s">
        <v>1284</v>
      </c>
      <c r="D5152" t="s">
        <v>573</v>
      </c>
      <c r="E5152" t="s">
        <v>573</v>
      </c>
      <c r="F5152" s="10" t="s">
        <v>29</v>
      </c>
      <c r="G5152" s="8">
        <v>0</v>
      </c>
      <c r="H5152" s="10">
        <v>0</v>
      </c>
      <c r="I5152" t="str">
        <f>IFERROR(VLOOKUP(D5152,'LEAID Match'!$A$2:$B$186,2,FALSE),"")</f>
        <v/>
      </c>
    </row>
    <row r="5153" spans="1:9" x14ac:dyDescent="0.2">
      <c r="A5153" t="str">
        <f t="shared" si="80"/>
        <v/>
      </c>
      <c r="B5153" s="15">
        <v>2021</v>
      </c>
      <c r="C5153" t="s">
        <v>1284</v>
      </c>
      <c r="D5153" t="s">
        <v>573</v>
      </c>
      <c r="E5153" t="s">
        <v>573</v>
      </c>
      <c r="F5153" s="10" t="s">
        <v>29</v>
      </c>
      <c r="G5153" s="8">
        <v>0</v>
      </c>
      <c r="H5153" s="10">
        <v>0</v>
      </c>
      <c r="I5153" t="str">
        <f>IFERROR(VLOOKUP(D5153,'LEAID Match'!$A$2:$B$186,2,FALSE),"")</f>
        <v/>
      </c>
    </row>
    <row r="5154" spans="1:9" x14ac:dyDescent="0.2">
      <c r="A5154" t="str">
        <f t="shared" si="80"/>
        <v/>
      </c>
      <c r="B5154" s="15">
        <v>2022</v>
      </c>
      <c r="C5154" t="s">
        <v>1284</v>
      </c>
      <c r="D5154" t="s">
        <v>573</v>
      </c>
      <c r="E5154" t="s">
        <v>573</v>
      </c>
      <c r="F5154" s="10" t="s">
        <v>29</v>
      </c>
      <c r="G5154" s="8">
        <v>0</v>
      </c>
      <c r="H5154" s="10">
        <v>0</v>
      </c>
      <c r="I5154" t="str">
        <f>IFERROR(VLOOKUP(D5154,'LEAID Match'!$A$2:$B$186,2,FALSE),"")</f>
        <v/>
      </c>
    </row>
    <row r="5155" spans="1:9" x14ac:dyDescent="0.2">
      <c r="A5155" t="str">
        <f t="shared" si="80"/>
        <v/>
      </c>
      <c r="B5155" s="15">
        <v>2023</v>
      </c>
      <c r="C5155" t="s">
        <v>1284</v>
      </c>
      <c r="D5155" t="s">
        <v>573</v>
      </c>
      <c r="E5155" t="s">
        <v>573</v>
      </c>
      <c r="F5155" s="10" t="s">
        <v>2013</v>
      </c>
      <c r="G5155" s="8">
        <v>0</v>
      </c>
      <c r="H5155" s="10">
        <v>0</v>
      </c>
      <c r="I5155" t="str">
        <f>IFERROR(VLOOKUP(D5155,'LEAID Match'!$A$2:$B$186,2,FALSE),"")</f>
        <v/>
      </c>
    </row>
    <row r="5156" spans="1:9" x14ac:dyDescent="0.2">
      <c r="A5156">
        <f t="shared" si="80"/>
        <v>4105610</v>
      </c>
      <c r="B5156" s="15">
        <v>2015</v>
      </c>
      <c r="C5156" t="s">
        <v>1285</v>
      </c>
      <c r="D5156" t="s">
        <v>574</v>
      </c>
      <c r="E5156" t="s">
        <v>574</v>
      </c>
      <c r="F5156" s="10" t="s">
        <v>29</v>
      </c>
      <c r="G5156" s="8">
        <v>0</v>
      </c>
      <c r="H5156" s="10">
        <v>0</v>
      </c>
      <c r="I5156">
        <f>IFERROR(VLOOKUP(D5156,'LEAID Match'!$A$2:$B$186,2,FALSE),"")</f>
        <v>4105610</v>
      </c>
    </row>
    <row r="5157" spans="1:9" x14ac:dyDescent="0.2">
      <c r="A5157">
        <f t="shared" si="80"/>
        <v>4105610</v>
      </c>
      <c r="B5157" s="15">
        <v>2016</v>
      </c>
      <c r="C5157" t="s">
        <v>1285</v>
      </c>
      <c r="D5157" t="s">
        <v>574</v>
      </c>
      <c r="E5157" t="s">
        <v>574</v>
      </c>
      <c r="F5157" s="10">
        <v>6260805</v>
      </c>
      <c r="G5157" s="8">
        <v>3.2459749999999999E-4</v>
      </c>
      <c r="H5157" s="10">
        <v>317229.13675000001</v>
      </c>
      <c r="I5157">
        <f>IFERROR(VLOOKUP(D5157,'LEAID Match'!$A$2:$B$186,2,FALSE),"")</f>
        <v>4105610</v>
      </c>
    </row>
    <row r="5158" spans="1:9" x14ac:dyDescent="0.2">
      <c r="A5158">
        <f t="shared" si="80"/>
        <v>4105610</v>
      </c>
      <c r="B5158" s="15">
        <v>2017</v>
      </c>
      <c r="C5158" t="s">
        <v>1285</v>
      </c>
      <c r="D5158" t="s">
        <v>574</v>
      </c>
      <c r="E5158" t="s">
        <v>574</v>
      </c>
      <c r="F5158" s="10">
        <v>11147409</v>
      </c>
      <c r="G5158" s="8">
        <v>4.7088570000000001E-4</v>
      </c>
      <c r="H5158" s="10">
        <v>481339.36254</v>
      </c>
      <c r="I5158">
        <f>IFERROR(VLOOKUP(D5158,'LEAID Match'!$A$2:$B$186,2,FALSE),"")</f>
        <v>4105610</v>
      </c>
    </row>
    <row r="5159" spans="1:9" x14ac:dyDescent="0.2">
      <c r="A5159">
        <f t="shared" si="80"/>
        <v>4105610</v>
      </c>
      <c r="B5159" s="15">
        <v>2018</v>
      </c>
      <c r="C5159" t="s">
        <v>1285</v>
      </c>
      <c r="D5159" t="s">
        <v>574</v>
      </c>
      <c r="E5159" t="s">
        <v>574</v>
      </c>
      <c r="F5159" s="10">
        <v>17995838</v>
      </c>
      <c r="G5159" s="8">
        <v>6.4102569999999995E-4</v>
      </c>
      <c r="H5159" s="10">
        <v>891089.82556999999</v>
      </c>
      <c r="I5159">
        <f>IFERROR(VLOOKUP(D5159,'LEAID Match'!$A$2:$B$186,2,FALSE),"")</f>
        <v>4105610</v>
      </c>
    </row>
    <row r="5160" spans="1:9" ht="17" customHeight="1" x14ac:dyDescent="0.2">
      <c r="A5160">
        <f t="shared" si="80"/>
        <v>4105610</v>
      </c>
      <c r="B5160" s="15">
        <v>2019</v>
      </c>
      <c r="C5160" t="s">
        <v>1285</v>
      </c>
      <c r="D5160" t="s">
        <v>574</v>
      </c>
      <c r="E5160" t="s">
        <v>574</v>
      </c>
      <c r="F5160" s="10">
        <v>13679805</v>
      </c>
      <c r="G5160" s="8">
        <v>5.5239180000000001E-4</v>
      </c>
      <c r="H5160" s="10">
        <v>950224.37436000002</v>
      </c>
      <c r="I5160">
        <f>IFERROR(VLOOKUP(D5160,'LEAID Match'!$A$2:$B$186,2,FALSE),"")</f>
        <v>4105610</v>
      </c>
    </row>
    <row r="5161" spans="1:9" x14ac:dyDescent="0.2">
      <c r="A5161">
        <f t="shared" si="80"/>
        <v>4105610</v>
      </c>
      <c r="B5161" s="15">
        <v>2020</v>
      </c>
      <c r="C5161" t="s">
        <v>1285</v>
      </c>
      <c r="D5161" t="s">
        <v>574</v>
      </c>
      <c r="E5161" t="s">
        <v>574</v>
      </c>
      <c r="F5161" s="10">
        <v>19125105</v>
      </c>
      <c r="G5161" s="8">
        <v>6.2520670000000003E-4</v>
      </c>
      <c r="H5161" s="10">
        <v>1437350.2033000002</v>
      </c>
      <c r="I5161">
        <f>IFERROR(VLOOKUP(D5161,'LEAID Match'!$A$2:$B$186,2,FALSE),"")</f>
        <v>4105610</v>
      </c>
    </row>
    <row r="5162" spans="1:9" x14ac:dyDescent="0.2">
      <c r="A5162">
        <f t="shared" si="80"/>
        <v>4105610</v>
      </c>
      <c r="B5162" s="15">
        <v>2021</v>
      </c>
      <c r="C5162" t="s">
        <v>1285</v>
      </c>
      <c r="D5162" t="s">
        <v>574</v>
      </c>
      <c r="E5162" t="s">
        <v>574</v>
      </c>
      <c r="F5162" s="10">
        <v>12025051</v>
      </c>
      <c r="G5162" s="8">
        <v>4.1832970000000002E-4</v>
      </c>
      <c r="H5162" s="10">
        <v>904219.64655000006</v>
      </c>
      <c r="I5162">
        <f>IFERROR(VLOOKUP(D5162,'LEAID Match'!$A$2:$B$186,2,FALSE),"")</f>
        <v>4105610</v>
      </c>
    </row>
    <row r="5163" spans="1:9" x14ac:dyDescent="0.2">
      <c r="A5163">
        <f t="shared" si="80"/>
        <v>4105610</v>
      </c>
      <c r="B5163" s="15">
        <v>2022</v>
      </c>
      <c r="C5163" t="s">
        <v>1285</v>
      </c>
      <c r="D5163" t="s">
        <v>574</v>
      </c>
      <c r="E5163" t="s">
        <v>574</v>
      </c>
      <c r="F5163" s="10">
        <v>22899657</v>
      </c>
      <c r="G5163" s="8">
        <v>6.8796609999999996E-4</v>
      </c>
      <c r="H5163" s="10">
        <v>2772640.9762199996</v>
      </c>
      <c r="I5163">
        <f>IFERROR(VLOOKUP(D5163,'LEAID Match'!$A$2:$B$186,2,FALSE),"")</f>
        <v>4105610</v>
      </c>
    </row>
    <row r="5164" spans="1:9" x14ac:dyDescent="0.2">
      <c r="A5164">
        <f t="shared" si="80"/>
        <v>4105610</v>
      </c>
      <c r="B5164" s="15">
        <v>2023</v>
      </c>
      <c r="C5164" t="s">
        <v>1285</v>
      </c>
      <c r="D5164" t="s">
        <v>574</v>
      </c>
      <c r="E5164" t="s">
        <v>574</v>
      </c>
      <c r="F5164" s="10">
        <v>14014214</v>
      </c>
      <c r="G5164" s="8">
        <v>5.5125080000000004E-4</v>
      </c>
      <c r="H5164" s="10">
        <v>1319088.03932</v>
      </c>
      <c r="I5164">
        <f>IFERROR(VLOOKUP(D5164,'LEAID Match'!$A$2:$B$186,2,FALSE),"")</f>
        <v>4105610</v>
      </c>
    </row>
    <row r="5165" spans="1:9" x14ac:dyDescent="0.2">
      <c r="A5165" t="str">
        <f t="shared" si="80"/>
        <v/>
      </c>
      <c r="B5165" s="15">
        <v>2015</v>
      </c>
      <c r="C5165" t="s">
        <v>1286</v>
      </c>
      <c r="D5165" t="s">
        <v>575</v>
      </c>
      <c r="E5165" t="s">
        <v>575</v>
      </c>
      <c r="F5165" s="10" t="s">
        <v>29</v>
      </c>
      <c r="G5165" s="8">
        <v>0</v>
      </c>
      <c r="H5165" s="10">
        <v>0</v>
      </c>
      <c r="I5165" t="str">
        <f>IFERROR(VLOOKUP(D5165,'LEAID Match'!$A$2:$B$186,2,FALSE),"")</f>
        <v/>
      </c>
    </row>
    <row r="5166" spans="1:9" x14ac:dyDescent="0.2">
      <c r="A5166" t="str">
        <f t="shared" si="80"/>
        <v/>
      </c>
      <c r="B5166" s="15">
        <v>2016</v>
      </c>
      <c r="C5166" t="s">
        <v>1286</v>
      </c>
      <c r="D5166" t="s">
        <v>575</v>
      </c>
      <c r="E5166" t="s">
        <v>575</v>
      </c>
      <c r="F5166" s="10" t="s">
        <v>29</v>
      </c>
      <c r="G5166" s="8">
        <v>0</v>
      </c>
      <c r="H5166" s="10">
        <v>0</v>
      </c>
      <c r="I5166" t="str">
        <f>IFERROR(VLOOKUP(D5166,'LEAID Match'!$A$2:$B$186,2,FALSE),"")</f>
        <v/>
      </c>
    </row>
    <row r="5167" spans="1:9" x14ac:dyDescent="0.2">
      <c r="A5167" t="str">
        <f t="shared" si="80"/>
        <v/>
      </c>
      <c r="B5167" s="15">
        <v>2017</v>
      </c>
      <c r="C5167" t="s">
        <v>1286</v>
      </c>
      <c r="D5167" t="s">
        <v>575</v>
      </c>
      <c r="E5167" t="s">
        <v>575</v>
      </c>
      <c r="F5167" s="10" t="s">
        <v>29</v>
      </c>
      <c r="G5167" s="8">
        <v>0</v>
      </c>
      <c r="H5167" s="10">
        <v>0</v>
      </c>
      <c r="I5167" t="str">
        <f>IFERROR(VLOOKUP(D5167,'LEAID Match'!$A$2:$B$186,2,FALSE),"")</f>
        <v/>
      </c>
    </row>
    <row r="5168" spans="1:9" x14ac:dyDescent="0.2">
      <c r="A5168" t="str">
        <f t="shared" si="80"/>
        <v/>
      </c>
      <c r="B5168" s="15">
        <v>2018</v>
      </c>
      <c r="C5168" t="s">
        <v>1286</v>
      </c>
      <c r="D5168" t="s">
        <v>575</v>
      </c>
      <c r="E5168" t="s">
        <v>575</v>
      </c>
      <c r="F5168" s="10" t="s">
        <v>29</v>
      </c>
      <c r="G5168" s="8">
        <v>0</v>
      </c>
      <c r="H5168" s="10">
        <v>0</v>
      </c>
      <c r="I5168" t="str">
        <f>IFERROR(VLOOKUP(D5168,'LEAID Match'!$A$2:$B$186,2,FALSE),"")</f>
        <v/>
      </c>
    </row>
    <row r="5169" spans="1:9" x14ac:dyDescent="0.2">
      <c r="A5169" t="str">
        <f t="shared" si="80"/>
        <v/>
      </c>
      <c r="B5169" s="15">
        <v>2019</v>
      </c>
      <c r="C5169" t="s">
        <v>1286</v>
      </c>
      <c r="D5169" t="s">
        <v>575</v>
      </c>
      <c r="E5169" t="s">
        <v>575</v>
      </c>
      <c r="F5169" s="10" t="s">
        <v>29</v>
      </c>
      <c r="G5169" s="8">
        <v>0</v>
      </c>
      <c r="H5169" s="10">
        <v>0</v>
      </c>
      <c r="I5169" t="str">
        <f>IFERROR(VLOOKUP(D5169,'LEAID Match'!$A$2:$B$186,2,FALSE),"")</f>
        <v/>
      </c>
    </row>
    <row r="5170" spans="1:9" x14ac:dyDescent="0.2">
      <c r="A5170" t="str">
        <f t="shared" si="80"/>
        <v/>
      </c>
      <c r="B5170" s="15">
        <v>2020</v>
      </c>
      <c r="C5170" t="s">
        <v>1286</v>
      </c>
      <c r="D5170" t="s">
        <v>575</v>
      </c>
      <c r="E5170" t="s">
        <v>575</v>
      </c>
      <c r="F5170" s="10" t="s">
        <v>29</v>
      </c>
      <c r="G5170" s="8">
        <v>0</v>
      </c>
      <c r="H5170" s="10">
        <v>0</v>
      </c>
      <c r="I5170" t="str">
        <f>IFERROR(VLOOKUP(D5170,'LEAID Match'!$A$2:$B$186,2,FALSE),"")</f>
        <v/>
      </c>
    </row>
    <row r="5171" spans="1:9" x14ac:dyDescent="0.2">
      <c r="A5171" t="str">
        <f t="shared" si="80"/>
        <v/>
      </c>
      <c r="B5171" s="15">
        <v>2021</v>
      </c>
      <c r="C5171" t="s">
        <v>1286</v>
      </c>
      <c r="D5171" t="s">
        <v>575</v>
      </c>
      <c r="E5171" t="s">
        <v>575</v>
      </c>
      <c r="F5171" s="10" t="s">
        <v>29</v>
      </c>
      <c r="G5171" s="8">
        <v>0</v>
      </c>
      <c r="H5171" s="10">
        <v>0</v>
      </c>
      <c r="I5171" t="str">
        <f>IFERROR(VLOOKUP(D5171,'LEAID Match'!$A$2:$B$186,2,FALSE),"")</f>
        <v/>
      </c>
    </row>
    <row r="5172" spans="1:9" x14ac:dyDescent="0.2">
      <c r="A5172" t="str">
        <f t="shared" si="80"/>
        <v/>
      </c>
      <c r="B5172" s="15">
        <v>2022</v>
      </c>
      <c r="C5172" t="s">
        <v>1286</v>
      </c>
      <c r="D5172" t="s">
        <v>575</v>
      </c>
      <c r="E5172" t="s">
        <v>575</v>
      </c>
      <c r="F5172" s="10" t="s">
        <v>2013</v>
      </c>
      <c r="G5172" s="8">
        <v>0</v>
      </c>
      <c r="H5172" s="10">
        <v>0</v>
      </c>
      <c r="I5172" t="str">
        <f>IFERROR(VLOOKUP(D5172,'LEAID Match'!$A$2:$B$186,2,FALSE),"")</f>
        <v/>
      </c>
    </row>
    <row r="5173" spans="1:9" x14ac:dyDescent="0.2">
      <c r="A5173" t="str">
        <f t="shared" si="80"/>
        <v/>
      </c>
      <c r="B5173" s="15">
        <v>2023</v>
      </c>
      <c r="C5173" t="s">
        <v>1286</v>
      </c>
      <c r="D5173" t="s">
        <v>575</v>
      </c>
      <c r="E5173" t="s">
        <v>575</v>
      </c>
      <c r="F5173" s="10" t="s">
        <v>2013</v>
      </c>
      <c r="G5173" s="8">
        <v>0</v>
      </c>
      <c r="H5173" s="10">
        <v>0</v>
      </c>
      <c r="I5173" t="str">
        <f>IFERROR(VLOOKUP(D5173,'LEAID Match'!$A$2:$B$186,2,FALSE),"")</f>
        <v/>
      </c>
    </row>
    <row r="5174" spans="1:9" x14ac:dyDescent="0.2">
      <c r="A5174" t="str">
        <f t="shared" si="80"/>
        <v/>
      </c>
      <c r="B5174" s="15">
        <v>2015</v>
      </c>
      <c r="C5174" t="s">
        <v>1287</v>
      </c>
      <c r="D5174" t="s">
        <v>576</v>
      </c>
      <c r="E5174" t="s">
        <v>576</v>
      </c>
      <c r="F5174" s="10" t="s">
        <v>29</v>
      </c>
      <c r="G5174" s="8">
        <v>0</v>
      </c>
      <c r="H5174" s="10">
        <v>0</v>
      </c>
      <c r="I5174" t="str">
        <f>IFERROR(VLOOKUP(D5174,'LEAID Match'!$A$2:$B$186,2,FALSE),"")</f>
        <v/>
      </c>
    </row>
    <row r="5175" spans="1:9" x14ac:dyDescent="0.2">
      <c r="A5175" t="str">
        <f t="shared" si="80"/>
        <v/>
      </c>
      <c r="B5175" s="15">
        <v>2016</v>
      </c>
      <c r="C5175" t="s">
        <v>1287</v>
      </c>
      <c r="D5175" t="s">
        <v>576</v>
      </c>
      <c r="E5175" t="s">
        <v>576</v>
      </c>
      <c r="F5175" s="10" t="s">
        <v>29</v>
      </c>
      <c r="G5175" s="8">
        <v>0</v>
      </c>
      <c r="H5175" s="10">
        <v>0</v>
      </c>
      <c r="I5175" t="str">
        <f>IFERROR(VLOOKUP(D5175,'LEAID Match'!$A$2:$B$186,2,FALSE),"")</f>
        <v/>
      </c>
    </row>
    <row r="5176" spans="1:9" x14ac:dyDescent="0.2">
      <c r="A5176" t="str">
        <f t="shared" si="80"/>
        <v/>
      </c>
      <c r="B5176" s="15">
        <v>2017</v>
      </c>
      <c r="C5176" t="s">
        <v>1287</v>
      </c>
      <c r="D5176" t="s">
        <v>576</v>
      </c>
      <c r="E5176" t="s">
        <v>576</v>
      </c>
      <c r="F5176" s="10" t="s">
        <v>29</v>
      </c>
      <c r="G5176" s="8">
        <v>0</v>
      </c>
      <c r="H5176" s="10">
        <v>0</v>
      </c>
      <c r="I5176" t="str">
        <f>IFERROR(VLOOKUP(D5176,'LEAID Match'!$A$2:$B$186,2,FALSE),"")</f>
        <v/>
      </c>
    </row>
    <row r="5177" spans="1:9" x14ac:dyDescent="0.2">
      <c r="A5177" t="str">
        <f t="shared" si="80"/>
        <v/>
      </c>
      <c r="B5177" s="15">
        <v>2018</v>
      </c>
      <c r="C5177" t="s">
        <v>1287</v>
      </c>
      <c r="D5177" t="s">
        <v>576</v>
      </c>
      <c r="E5177" t="s">
        <v>576</v>
      </c>
      <c r="F5177" s="10" t="s">
        <v>29</v>
      </c>
      <c r="G5177" s="8">
        <v>0</v>
      </c>
      <c r="H5177" s="10">
        <v>0</v>
      </c>
      <c r="I5177" t="str">
        <f>IFERROR(VLOOKUP(D5177,'LEAID Match'!$A$2:$B$186,2,FALSE),"")</f>
        <v/>
      </c>
    </row>
    <row r="5178" spans="1:9" x14ac:dyDescent="0.2">
      <c r="A5178" t="str">
        <f t="shared" si="80"/>
        <v/>
      </c>
      <c r="B5178" s="15">
        <v>2019</v>
      </c>
      <c r="C5178" t="s">
        <v>1287</v>
      </c>
      <c r="D5178" t="s">
        <v>576</v>
      </c>
      <c r="E5178" t="s">
        <v>576</v>
      </c>
      <c r="F5178" s="10" t="s">
        <v>29</v>
      </c>
      <c r="G5178" s="8">
        <v>0</v>
      </c>
      <c r="H5178" s="10">
        <v>0</v>
      </c>
      <c r="I5178" t="str">
        <f>IFERROR(VLOOKUP(D5178,'LEAID Match'!$A$2:$B$186,2,FALSE),"")</f>
        <v/>
      </c>
    </row>
    <row r="5179" spans="1:9" x14ac:dyDescent="0.2">
      <c r="A5179" t="str">
        <f t="shared" si="80"/>
        <v/>
      </c>
      <c r="B5179" s="15">
        <v>2020</v>
      </c>
      <c r="C5179" t="s">
        <v>1287</v>
      </c>
      <c r="D5179" t="s">
        <v>576</v>
      </c>
      <c r="E5179" t="s">
        <v>576</v>
      </c>
      <c r="F5179" s="10" t="s">
        <v>29</v>
      </c>
      <c r="G5179" s="8">
        <v>0</v>
      </c>
      <c r="H5179" s="10">
        <v>0</v>
      </c>
      <c r="I5179" t="str">
        <f>IFERROR(VLOOKUP(D5179,'LEAID Match'!$A$2:$B$186,2,FALSE),"")</f>
        <v/>
      </c>
    </row>
    <row r="5180" spans="1:9" x14ac:dyDescent="0.2">
      <c r="A5180" t="str">
        <f t="shared" si="80"/>
        <v/>
      </c>
      <c r="B5180" s="15">
        <v>2021</v>
      </c>
      <c r="C5180" t="s">
        <v>1287</v>
      </c>
      <c r="D5180" t="s">
        <v>576</v>
      </c>
      <c r="E5180" t="s">
        <v>576</v>
      </c>
      <c r="F5180" s="10" t="s">
        <v>29</v>
      </c>
      <c r="G5180" s="8">
        <v>0</v>
      </c>
      <c r="H5180" s="10">
        <v>0</v>
      </c>
      <c r="I5180" t="str">
        <f>IFERROR(VLOOKUP(D5180,'LEAID Match'!$A$2:$B$186,2,FALSE),"")</f>
        <v/>
      </c>
    </row>
    <row r="5181" spans="1:9" x14ac:dyDescent="0.2">
      <c r="A5181" t="str">
        <f t="shared" si="80"/>
        <v/>
      </c>
      <c r="B5181" s="15">
        <v>2022</v>
      </c>
      <c r="C5181" t="s">
        <v>1287</v>
      </c>
      <c r="D5181" t="s">
        <v>576</v>
      </c>
      <c r="E5181" t="s">
        <v>576</v>
      </c>
      <c r="F5181" s="10" t="s">
        <v>2013</v>
      </c>
      <c r="G5181" s="8">
        <v>0</v>
      </c>
      <c r="H5181" s="10">
        <v>0</v>
      </c>
      <c r="I5181" t="str">
        <f>IFERROR(VLOOKUP(D5181,'LEAID Match'!$A$2:$B$186,2,FALSE),"")</f>
        <v/>
      </c>
    </row>
    <row r="5182" spans="1:9" x14ac:dyDescent="0.2">
      <c r="A5182" t="str">
        <f t="shared" si="80"/>
        <v/>
      </c>
      <c r="B5182" s="15">
        <v>2023</v>
      </c>
      <c r="C5182" t="s">
        <v>1287</v>
      </c>
      <c r="D5182" t="s">
        <v>576</v>
      </c>
      <c r="E5182" t="s">
        <v>576</v>
      </c>
      <c r="F5182" s="10" t="s">
        <v>1281</v>
      </c>
      <c r="G5182" s="8">
        <v>0</v>
      </c>
      <c r="H5182" s="10">
        <v>0</v>
      </c>
      <c r="I5182" t="str">
        <f>IFERROR(VLOOKUP(D5182,'LEAID Match'!$A$2:$B$186,2,FALSE),"")</f>
        <v/>
      </c>
    </row>
    <row r="5183" spans="1:9" x14ac:dyDescent="0.2">
      <c r="A5183" t="str">
        <f t="shared" si="80"/>
        <v/>
      </c>
      <c r="B5183" s="15">
        <v>2015</v>
      </c>
      <c r="C5183" t="s">
        <v>1288</v>
      </c>
      <c r="D5183" t="s">
        <v>577</v>
      </c>
      <c r="E5183" t="s">
        <v>577</v>
      </c>
      <c r="F5183" s="10" t="s">
        <v>29</v>
      </c>
      <c r="G5183" s="8">
        <v>0</v>
      </c>
      <c r="H5183" s="10">
        <v>0</v>
      </c>
      <c r="I5183" t="str">
        <f>IFERROR(VLOOKUP(D5183,'LEAID Match'!$A$2:$B$186,2,FALSE),"")</f>
        <v/>
      </c>
    </row>
    <row r="5184" spans="1:9" x14ac:dyDescent="0.2">
      <c r="A5184" t="str">
        <f t="shared" si="80"/>
        <v/>
      </c>
      <c r="B5184" s="15">
        <v>2016</v>
      </c>
      <c r="C5184" t="s">
        <v>1288</v>
      </c>
      <c r="D5184" t="s">
        <v>577</v>
      </c>
      <c r="E5184" t="s">
        <v>577</v>
      </c>
      <c r="F5184" s="10" t="s">
        <v>29</v>
      </c>
      <c r="G5184" s="8">
        <v>0</v>
      </c>
      <c r="H5184" s="10">
        <v>0</v>
      </c>
      <c r="I5184" t="str">
        <f>IFERROR(VLOOKUP(D5184,'LEAID Match'!$A$2:$B$186,2,FALSE),"")</f>
        <v/>
      </c>
    </row>
    <row r="5185" spans="1:9" x14ac:dyDescent="0.2">
      <c r="A5185" t="str">
        <f t="shared" si="80"/>
        <v/>
      </c>
      <c r="B5185" s="15">
        <v>2017</v>
      </c>
      <c r="C5185" t="s">
        <v>1288</v>
      </c>
      <c r="D5185" t="s">
        <v>577</v>
      </c>
      <c r="E5185" t="s">
        <v>577</v>
      </c>
      <c r="F5185" s="10" t="s">
        <v>29</v>
      </c>
      <c r="G5185" s="8">
        <v>0</v>
      </c>
      <c r="H5185" s="10">
        <v>0</v>
      </c>
      <c r="I5185" t="str">
        <f>IFERROR(VLOOKUP(D5185,'LEAID Match'!$A$2:$B$186,2,FALSE),"")</f>
        <v/>
      </c>
    </row>
    <row r="5186" spans="1:9" x14ac:dyDescent="0.2">
      <c r="A5186" t="str">
        <f t="shared" si="80"/>
        <v/>
      </c>
      <c r="B5186" s="15">
        <v>2018</v>
      </c>
      <c r="C5186" t="s">
        <v>1288</v>
      </c>
      <c r="D5186" t="s">
        <v>577</v>
      </c>
      <c r="E5186" t="s">
        <v>577</v>
      </c>
      <c r="F5186" s="10" t="s">
        <v>29</v>
      </c>
      <c r="G5186" s="8">
        <v>0</v>
      </c>
      <c r="H5186" s="10">
        <v>0</v>
      </c>
      <c r="I5186" t="str">
        <f>IFERROR(VLOOKUP(D5186,'LEAID Match'!$A$2:$B$186,2,FALSE),"")</f>
        <v/>
      </c>
    </row>
    <row r="5187" spans="1:9" x14ac:dyDescent="0.2">
      <c r="A5187" t="str">
        <f t="shared" ref="A5187:A5250" si="81">I5187</f>
        <v/>
      </c>
      <c r="B5187" s="15">
        <v>2019</v>
      </c>
      <c r="C5187" t="s">
        <v>1288</v>
      </c>
      <c r="D5187" t="s">
        <v>577</v>
      </c>
      <c r="E5187" t="s">
        <v>577</v>
      </c>
      <c r="F5187" s="10" t="s">
        <v>29</v>
      </c>
      <c r="G5187" s="8">
        <v>0</v>
      </c>
      <c r="H5187" s="10">
        <v>0</v>
      </c>
      <c r="I5187" t="str">
        <f>IFERROR(VLOOKUP(D5187,'LEAID Match'!$A$2:$B$186,2,FALSE),"")</f>
        <v/>
      </c>
    </row>
    <row r="5188" spans="1:9" x14ac:dyDescent="0.2">
      <c r="A5188" t="str">
        <f t="shared" si="81"/>
        <v/>
      </c>
      <c r="B5188" s="15">
        <v>2020</v>
      </c>
      <c r="C5188" t="s">
        <v>1288</v>
      </c>
      <c r="D5188" t="s">
        <v>577</v>
      </c>
      <c r="E5188" t="s">
        <v>577</v>
      </c>
      <c r="F5188" s="10" t="s">
        <v>29</v>
      </c>
      <c r="G5188" s="8">
        <v>0</v>
      </c>
      <c r="H5188" s="10">
        <v>0</v>
      </c>
      <c r="I5188" t="str">
        <f>IFERROR(VLOOKUP(D5188,'LEAID Match'!$A$2:$B$186,2,FALSE),"")</f>
        <v/>
      </c>
    </row>
    <row r="5189" spans="1:9" x14ac:dyDescent="0.2">
      <c r="A5189" t="str">
        <f t="shared" si="81"/>
        <v/>
      </c>
      <c r="B5189" s="15">
        <v>2021</v>
      </c>
      <c r="C5189" t="s">
        <v>1288</v>
      </c>
      <c r="D5189" t="s">
        <v>577</v>
      </c>
      <c r="E5189" t="s">
        <v>577</v>
      </c>
      <c r="F5189" s="10" t="s">
        <v>29</v>
      </c>
      <c r="G5189" s="8">
        <v>0</v>
      </c>
      <c r="H5189" s="10">
        <v>0</v>
      </c>
      <c r="I5189" t="str">
        <f>IFERROR(VLOOKUP(D5189,'LEAID Match'!$A$2:$B$186,2,FALSE),"")</f>
        <v/>
      </c>
    </row>
    <row r="5190" spans="1:9" x14ac:dyDescent="0.2">
      <c r="A5190" t="str">
        <f t="shared" si="81"/>
        <v/>
      </c>
      <c r="B5190" s="15">
        <v>2022</v>
      </c>
      <c r="C5190" t="s">
        <v>1288</v>
      </c>
      <c r="D5190" t="s">
        <v>577</v>
      </c>
      <c r="E5190" t="s">
        <v>577</v>
      </c>
      <c r="F5190" s="10" t="s">
        <v>2013</v>
      </c>
      <c r="G5190" s="8">
        <v>0</v>
      </c>
      <c r="H5190" s="10">
        <v>0</v>
      </c>
      <c r="I5190" t="str">
        <f>IFERROR(VLOOKUP(D5190,'LEAID Match'!$A$2:$B$186,2,FALSE),"")</f>
        <v/>
      </c>
    </row>
    <row r="5191" spans="1:9" x14ac:dyDescent="0.2">
      <c r="A5191" t="str">
        <f t="shared" si="81"/>
        <v/>
      </c>
      <c r="B5191" s="15">
        <v>2023</v>
      </c>
      <c r="C5191" t="s">
        <v>1288</v>
      </c>
      <c r="D5191" t="s">
        <v>577</v>
      </c>
      <c r="E5191" t="s">
        <v>577</v>
      </c>
      <c r="F5191" s="10" t="s">
        <v>2013</v>
      </c>
      <c r="G5191" s="8">
        <v>0</v>
      </c>
      <c r="H5191" s="10">
        <v>0</v>
      </c>
      <c r="I5191" t="str">
        <f>IFERROR(VLOOKUP(D5191,'LEAID Match'!$A$2:$B$186,2,FALSE),"")</f>
        <v/>
      </c>
    </row>
    <row r="5192" spans="1:9" x14ac:dyDescent="0.2">
      <c r="A5192" t="str">
        <f t="shared" si="81"/>
        <v/>
      </c>
      <c r="B5192" s="15">
        <v>2015</v>
      </c>
      <c r="C5192" t="s">
        <v>1289</v>
      </c>
      <c r="D5192" t="s">
        <v>578</v>
      </c>
      <c r="E5192" t="s">
        <v>578</v>
      </c>
      <c r="F5192" s="10">
        <v>644942</v>
      </c>
      <c r="G5192" s="8">
        <v>4.6962699999999997E-5</v>
      </c>
      <c r="H5192" s="10">
        <v>52753.20091</v>
      </c>
      <c r="I5192" t="str">
        <f>IFERROR(VLOOKUP(D5192,'LEAID Match'!$A$2:$B$186,2,FALSE),"")</f>
        <v/>
      </c>
    </row>
    <row r="5193" spans="1:9" x14ac:dyDescent="0.2">
      <c r="A5193" t="str">
        <f t="shared" si="81"/>
        <v/>
      </c>
      <c r="B5193" s="15">
        <v>2016</v>
      </c>
      <c r="C5193" t="s">
        <v>1289</v>
      </c>
      <c r="D5193" t="s">
        <v>578</v>
      </c>
      <c r="E5193" t="s">
        <v>578</v>
      </c>
      <c r="F5193" s="10">
        <v>8762629</v>
      </c>
      <c r="G5193" s="8">
        <v>4.5430699999999999E-4</v>
      </c>
      <c r="H5193" s="10">
        <v>443994.23109999998</v>
      </c>
      <c r="I5193" t="str">
        <f>IFERROR(VLOOKUP(D5193,'LEAID Match'!$A$2:$B$186,2,FALSE),"")</f>
        <v/>
      </c>
    </row>
    <row r="5194" spans="1:9" x14ac:dyDescent="0.2">
      <c r="A5194" t="str">
        <f t="shared" si="81"/>
        <v/>
      </c>
      <c r="B5194" s="15">
        <v>2017</v>
      </c>
      <c r="C5194" t="s">
        <v>1289</v>
      </c>
      <c r="D5194" t="s">
        <v>578</v>
      </c>
      <c r="E5194" t="s">
        <v>578</v>
      </c>
      <c r="F5194" s="10">
        <v>12164770</v>
      </c>
      <c r="G5194" s="8">
        <v>5.1386080000000005E-4</v>
      </c>
      <c r="H5194" s="10">
        <v>525268.50976000004</v>
      </c>
      <c r="I5194" t="str">
        <f>IFERROR(VLOOKUP(D5194,'LEAID Match'!$A$2:$B$186,2,FALSE),"")</f>
        <v/>
      </c>
    </row>
    <row r="5195" spans="1:9" x14ac:dyDescent="0.2">
      <c r="A5195" t="str">
        <f t="shared" si="81"/>
        <v/>
      </c>
      <c r="B5195" s="15">
        <v>2018</v>
      </c>
      <c r="C5195" t="s">
        <v>1289</v>
      </c>
      <c r="D5195" t="s">
        <v>578</v>
      </c>
      <c r="E5195" t="s">
        <v>578</v>
      </c>
      <c r="F5195" s="10">
        <v>17057449</v>
      </c>
      <c r="G5195" s="8">
        <v>6.075996E-4</v>
      </c>
      <c r="H5195" s="10">
        <v>844624.20395999996</v>
      </c>
      <c r="I5195" t="str">
        <f>IFERROR(VLOOKUP(D5195,'LEAID Match'!$A$2:$B$186,2,FALSE),"")</f>
        <v/>
      </c>
    </row>
    <row r="5196" spans="1:9" x14ac:dyDescent="0.2">
      <c r="A5196" t="str">
        <f t="shared" si="81"/>
        <v/>
      </c>
      <c r="B5196" s="15">
        <v>2019</v>
      </c>
      <c r="C5196" t="s">
        <v>1289</v>
      </c>
      <c r="D5196" t="s">
        <v>578</v>
      </c>
      <c r="E5196" t="s">
        <v>578</v>
      </c>
      <c r="F5196" s="10">
        <v>12206138</v>
      </c>
      <c r="G5196" s="8">
        <v>4.9288499999999998E-4</v>
      </c>
      <c r="H5196" s="10">
        <v>847860.777</v>
      </c>
      <c r="I5196" t="str">
        <f>IFERROR(VLOOKUP(D5196,'LEAID Match'!$A$2:$B$186,2,FALSE),"")</f>
        <v/>
      </c>
    </row>
    <row r="5197" spans="1:9" x14ac:dyDescent="0.2">
      <c r="A5197" t="str">
        <f t="shared" si="81"/>
        <v/>
      </c>
      <c r="B5197" s="15">
        <v>2020</v>
      </c>
      <c r="C5197" t="s">
        <v>1289</v>
      </c>
      <c r="D5197" t="s">
        <v>578</v>
      </c>
      <c r="E5197" t="s">
        <v>578</v>
      </c>
      <c r="F5197" s="10">
        <v>18459038</v>
      </c>
      <c r="G5197" s="8">
        <v>6.0343270000000001E-4</v>
      </c>
      <c r="H5197" s="10">
        <v>1387291.7773</v>
      </c>
      <c r="I5197" t="str">
        <f>IFERROR(VLOOKUP(D5197,'LEAID Match'!$A$2:$B$186,2,FALSE),"")</f>
        <v/>
      </c>
    </row>
    <row r="5198" spans="1:9" x14ac:dyDescent="0.2">
      <c r="A5198" t="str">
        <f t="shared" si="81"/>
        <v/>
      </c>
      <c r="B5198" s="15">
        <v>2021</v>
      </c>
      <c r="C5198" t="s">
        <v>1289</v>
      </c>
      <c r="D5198" t="s">
        <v>578</v>
      </c>
      <c r="E5198" t="s">
        <v>578</v>
      </c>
      <c r="F5198" s="10">
        <v>13248772</v>
      </c>
      <c r="G5198" s="8">
        <v>4.6090079999999998E-4</v>
      </c>
      <c r="H5198" s="10">
        <v>996237.07919999992</v>
      </c>
      <c r="I5198" t="str">
        <f>IFERROR(VLOOKUP(D5198,'LEAID Match'!$A$2:$B$186,2,FALSE),"")</f>
        <v/>
      </c>
    </row>
    <row r="5199" spans="1:9" x14ac:dyDescent="0.2">
      <c r="A5199" t="str">
        <f t="shared" si="81"/>
        <v/>
      </c>
      <c r="B5199" s="15">
        <v>2022</v>
      </c>
      <c r="C5199" t="s">
        <v>1289</v>
      </c>
      <c r="D5199" t="s">
        <v>578</v>
      </c>
      <c r="E5199" t="s">
        <v>578</v>
      </c>
      <c r="F5199" s="10">
        <v>22304712</v>
      </c>
      <c r="G5199" s="8">
        <v>6.7009239999999998E-4</v>
      </c>
      <c r="H5199" s="10">
        <v>2700606.3904800001</v>
      </c>
      <c r="I5199" t="str">
        <f>IFERROR(VLOOKUP(D5199,'LEAID Match'!$A$2:$B$186,2,FALSE),"")</f>
        <v/>
      </c>
    </row>
    <row r="5200" spans="1:9" x14ac:dyDescent="0.2">
      <c r="A5200" t="str">
        <f t="shared" si="81"/>
        <v/>
      </c>
      <c r="B5200" s="15">
        <v>2023</v>
      </c>
      <c r="C5200" t="s">
        <v>1289</v>
      </c>
      <c r="D5200" t="s">
        <v>578</v>
      </c>
      <c r="E5200" t="s">
        <v>578</v>
      </c>
      <c r="F5200" s="10">
        <v>12949905</v>
      </c>
      <c r="G5200" s="8">
        <v>5.0938610000000005E-4</v>
      </c>
      <c r="H5200" s="10">
        <v>1218909.99869</v>
      </c>
      <c r="I5200" t="str">
        <f>IFERROR(VLOOKUP(D5200,'LEAID Match'!$A$2:$B$186,2,FALSE),"")</f>
        <v/>
      </c>
    </row>
    <row r="5201" spans="1:9" x14ac:dyDescent="0.2">
      <c r="A5201">
        <f t="shared" si="81"/>
        <v>4106750</v>
      </c>
      <c r="B5201" s="15">
        <v>2015</v>
      </c>
      <c r="C5201" t="s">
        <v>1290</v>
      </c>
      <c r="D5201" t="s">
        <v>579</v>
      </c>
      <c r="E5201" t="s">
        <v>579</v>
      </c>
      <c r="F5201" s="10">
        <v>4604037</v>
      </c>
      <c r="G5201" s="8">
        <v>3.352521E-4</v>
      </c>
      <c r="H5201" s="10">
        <v>376588.68393</v>
      </c>
      <c r="I5201">
        <f>IFERROR(VLOOKUP(D5201,'LEAID Match'!$A$2:$B$186,2,FALSE),"")</f>
        <v>4106750</v>
      </c>
    </row>
    <row r="5202" spans="1:9" x14ac:dyDescent="0.2">
      <c r="A5202">
        <f t="shared" si="81"/>
        <v>4106750</v>
      </c>
      <c r="B5202" s="15">
        <v>2016</v>
      </c>
      <c r="C5202" t="s">
        <v>1290</v>
      </c>
      <c r="D5202" t="s">
        <v>579</v>
      </c>
      <c r="E5202" t="s">
        <v>579</v>
      </c>
      <c r="F5202" s="10">
        <v>5474632</v>
      </c>
      <c r="G5202" s="8">
        <v>2.8383759999999999E-4</v>
      </c>
      <c r="H5202" s="10">
        <v>277394.48647999996</v>
      </c>
      <c r="I5202">
        <f>IFERROR(VLOOKUP(D5202,'LEAID Match'!$A$2:$B$186,2,FALSE),"")</f>
        <v>4106750</v>
      </c>
    </row>
    <row r="5203" spans="1:9" x14ac:dyDescent="0.2">
      <c r="A5203">
        <f t="shared" si="81"/>
        <v>4106750</v>
      </c>
      <c r="B5203" s="15">
        <v>2017</v>
      </c>
      <c r="C5203" t="s">
        <v>1290</v>
      </c>
      <c r="D5203" t="s">
        <v>579</v>
      </c>
      <c r="E5203" t="s">
        <v>579</v>
      </c>
      <c r="F5203" s="10">
        <v>5513235</v>
      </c>
      <c r="G5203" s="8">
        <v>2.328885E-4</v>
      </c>
      <c r="H5203" s="10">
        <v>238058.62470000001</v>
      </c>
      <c r="I5203">
        <f>IFERROR(VLOOKUP(D5203,'LEAID Match'!$A$2:$B$186,2,FALSE),"")</f>
        <v>4106750</v>
      </c>
    </row>
    <row r="5204" spans="1:9" x14ac:dyDescent="0.2">
      <c r="A5204">
        <f t="shared" si="81"/>
        <v>4106750</v>
      </c>
      <c r="B5204" s="15">
        <v>2018</v>
      </c>
      <c r="C5204" t="s">
        <v>1290</v>
      </c>
      <c r="D5204" t="s">
        <v>579</v>
      </c>
      <c r="E5204" t="s">
        <v>579</v>
      </c>
      <c r="F5204" s="10">
        <v>5897198</v>
      </c>
      <c r="G5204" s="8">
        <v>2.1006280000000001E-4</v>
      </c>
      <c r="H5204" s="10">
        <v>292008.29827999999</v>
      </c>
      <c r="I5204">
        <f>IFERROR(VLOOKUP(D5204,'LEAID Match'!$A$2:$B$186,2,FALSE),"")</f>
        <v>4106750</v>
      </c>
    </row>
    <row r="5205" spans="1:9" x14ac:dyDescent="0.2">
      <c r="A5205">
        <f t="shared" si="81"/>
        <v>4106750</v>
      </c>
      <c r="B5205" s="15">
        <v>2019</v>
      </c>
      <c r="C5205" t="s">
        <v>1290</v>
      </c>
      <c r="D5205" t="s">
        <v>579</v>
      </c>
      <c r="E5205" t="s">
        <v>579</v>
      </c>
      <c r="F5205" s="10">
        <v>6207408</v>
      </c>
      <c r="G5205" s="8">
        <v>2.5065569999999999E-4</v>
      </c>
      <c r="H5205" s="10">
        <v>431177.93513999996</v>
      </c>
      <c r="I5205">
        <f>IFERROR(VLOOKUP(D5205,'LEAID Match'!$A$2:$B$186,2,FALSE),"")</f>
        <v>4106750</v>
      </c>
    </row>
    <row r="5206" spans="1:9" x14ac:dyDescent="0.2">
      <c r="A5206">
        <f t="shared" si="81"/>
        <v>4106750</v>
      </c>
      <c r="B5206" s="15">
        <v>2020</v>
      </c>
      <c r="C5206" t="s">
        <v>1290</v>
      </c>
      <c r="D5206" t="s">
        <v>579</v>
      </c>
      <c r="E5206" t="s">
        <v>579</v>
      </c>
      <c r="F5206" s="10">
        <v>7590054</v>
      </c>
      <c r="G5206" s="8">
        <v>2.4812169999999999E-4</v>
      </c>
      <c r="H5206" s="10">
        <v>570431.78830000001</v>
      </c>
      <c r="I5206">
        <f>IFERROR(VLOOKUP(D5206,'LEAID Match'!$A$2:$B$186,2,FALSE),"")</f>
        <v>4106750</v>
      </c>
    </row>
    <row r="5207" spans="1:9" x14ac:dyDescent="0.2">
      <c r="A5207">
        <f t="shared" si="81"/>
        <v>4106750</v>
      </c>
      <c r="B5207" s="15">
        <v>2021</v>
      </c>
      <c r="C5207" t="s">
        <v>1290</v>
      </c>
      <c r="D5207" t="s">
        <v>579</v>
      </c>
      <c r="E5207" t="s">
        <v>579</v>
      </c>
      <c r="F5207" s="10">
        <v>6647083</v>
      </c>
      <c r="G5207" s="8">
        <v>2.3123999999999999E-4</v>
      </c>
      <c r="H5207" s="10">
        <v>499825.25999999995</v>
      </c>
      <c r="I5207">
        <f>IFERROR(VLOOKUP(D5207,'LEAID Match'!$A$2:$B$186,2,FALSE),"")</f>
        <v>4106750</v>
      </c>
    </row>
    <row r="5208" spans="1:9" x14ac:dyDescent="0.2">
      <c r="A5208">
        <f t="shared" si="81"/>
        <v>4106750</v>
      </c>
      <c r="B5208" s="15">
        <v>2022</v>
      </c>
      <c r="C5208" t="s">
        <v>1290</v>
      </c>
      <c r="D5208" t="s">
        <v>579</v>
      </c>
      <c r="E5208" t="s">
        <v>579</v>
      </c>
      <c r="F5208" s="10">
        <v>7461550</v>
      </c>
      <c r="G5208" s="8">
        <v>2.2416459999999999E-4</v>
      </c>
      <c r="H5208" s="10">
        <v>903428.17091999995</v>
      </c>
      <c r="I5208">
        <f>IFERROR(VLOOKUP(D5208,'LEAID Match'!$A$2:$B$186,2,FALSE),"")</f>
        <v>4106750</v>
      </c>
    </row>
    <row r="5209" spans="1:9" x14ac:dyDescent="0.2">
      <c r="A5209">
        <f t="shared" si="81"/>
        <v>4106750</v>
      </c>
      <c r="B5209" s="15">
        <v>2023</v>
      </c>
      <c r="C5209" t="s">
        <v>1290</v>
      </c>
      <c r="D5209" t="s">
        <v>579</v>
      </c>
      <c r="E5209" t="s">
        <v>579</v>
      </c>
      <c r="F5209" s="10">
        <v>6384454</v>
      </c>
      <c r="G5209" s="8">
        <v>2.511333E-4</v>
      </c>
      <c r="H5209" s="10">
        <v>600936.87357000005</v>
      </c>
      <c r="I5209">
        <f>IFERROR(VLOOKUP(D5209,'LEAID Match'!$A$2:$B$186,2,FALSE),"")</f>
        <v>4106750</v>
      </c>
    </row>
    <row r="5210" spans="1:9" x14ac:dyDescent="0.2">
      <c r="A5210">
        <f t="shared" si="81"/>
        <v>4111100</v>
      </c>
      <c r="B5210" s="15">
        <v>2015</v>
      </c>
      <c r="C5210" t="s">
        <v>1291</v>
      </c>
      <c r="D5210" t="s">
        <v>580</v>
      </c>
      <c r="E5210" t="s">
        <v>580</v>
      </c>
      <c r="F5210" s="10">
        <v>13551565</v>
      </c>
      <c r="G5210" s="8">
        <v>9.8678419999999995E-4</v>
      </c>
      <c r="H5210" s="10">
        <v>1108454.6918599999</v>
      </c>
      <c r="I5210">
        <f>IFERROR(VLOOKUP(D5210,'LEAID Match'!$A$2:$B$186,2,FALSE),"")</f>
        <v>4111100</v>
      </c>
    </row>
    <row r="5211" spans="1:9" x14ac:dyDescent="0.2">
      <c r="A5211">
        <f t="shared" si="81"/>
        <v>4111100</v>
      </c>
      <c r="B5211" s="15">
        <v>2016</v>
      </c>
      <c r="C5211" t="s">
        <v>1291</v>
      </c>
      <c r="D5211" t="s">
        <v>580</v>
      </c>
      <c r="E5211" t="s">
        <v>580</v>
      </c>
      <c r="F5211" s="10">
        <v>18560331</v>
      </c>
      <c r="G5211" s="8">
        <v>9.6227849999999996E-4</v>
      </c>
      <c r="H5211" s="10">
        <v>940434.77804999996</v>
      </c>
      <c r="I5211">
        <f>IFERROR(VLOOKUP(D5211,'LEAID Match'!$A$2:$B$186,2,FALSE),"")</f>
        <v>4111100</v>
      </c>
    </row>
    <row r="5212" spans="1:9" x14ac:dyDescent="0.2">
      <c r="A5212">
        <f t="shared" si="81"/>
        <v>4111100</v>
      </c>
      <c r="B5212" s="15">
        <v>2017</v>
      </c>
      <c r="C5212" t="s">
        <v>1291</v>
      </c>
      <c r="D5212" t="s">
        <v>580</v>
      </c>
      <c r="E5212" t="s">
        <v>580</v>
      </c>
      <c r="F5212" s="10">
        <v>21328870</v>
      </c>
      <c r="G5212" s="8">
        <v>9.009682E-4</v>
      </c>
      <c r="H5212" s="10">
        <v>920969.69403999997</v>
      </c>
      <c r="I5212">
        <f>IFERROR(VLOOKUP(D5212,'LEAID Match'!$A$2:$B$186,2,FALSE),"")</f>
        <v>4111100</v>
      </c>
    </row>
    <row r="5213" spans="1:9" x14ac:dyDescent="0.2">
      <c r="A5213">
        <f t="shared" si="81"/>
        <v>4111100</v>
      </c>
      <c r="B5213" s="15">
        <v>2018</v>
      </c>
      <c r="C5213" t="s">
        <v>1291</v>
      </c>
      <c r="D5213" t="s">
        <v>580</v>
      </c>
      <c r="E5213" t="s">
        <v>580</v>
      </c>
      <c r="F5213" s="10">
        <v>26345209</v>
      </c>
      <c r="G5213" s="8">
        <v>9.3843680000000001E-4</v>
      </c>
      <c r="H5213" s="10">
        <v>1304520.9956799999</v>
      </c>
      <c r="I5213">
        <f>IFERROR(VLOOKUP(D5213,'LEAID Match'!$A$2:$B$186,2,FALSE),"")</f>
        <v>4111100</v>
      </c>
    </row>
    <row r="5214" spans="1:9" x14ac:dyDescent="0.2">
      <c r="A5214">
        <f t="shared" si="81"/>
        <v>4111100</v>
      </c>
      <c r="B5214" s="15">
        <v>2019</v>
      </c>
      <c r="C5214" t="s">
        <v>1291</v>
      </c>
      <c r="D5214" t="s">
        <v>580</v>
      </c>
      <c r="E5214" t="s">
        <v>580</v>
      </c>
      <c r="F5214" s="10">
        <v>21838924</v>
      </c>
      <c r="G5214" s="8">
        <v>8.8185780000000005E-4</v>
      </c>
      <c r="H5214" s="10">
        <v>1516971.7875600001</v>
      </c>
      <c r="I5214">
        <f>IFERROR(VLOOKUP(D5214,'LEAID Match'!$A$2:$B$186,2,FALSE),"")</f>
        <v>4111100</v>
      </c>
    </row>
    <row r="5215" spans="1:9" x14ac:dyDescent="0.2">
      <c r="A5215">
        <f t="shared" si="81"/>
        <v>4111100</v>
      </c>
      <c r="B5215" s="15">
        <v>2020</v>
      </c>
      <c r="C5215" t="s">
        <v>1291</v>
      </c>
      <c r="D5215" t="s">
        <v>580</v>
      </c>
      <c r="E5215" t="s">
        <v>580</v>
      </c>
      <c r="F5215" s="10">
        <v>27145109</v>
      </c>
      <c r="G5215" s="8">
        <v>8.8738360000000004E-4</v>
      </c>
      <c r="H5215" s="10">
        <v>2040094.8964000002</v>
      </c>
      <c r="I5215">
        <f>IFERROR(VLOOKUP(D5215,'LEAID Match'!$A$2:$B$186,2,FALSE),"")</f>
        <v>4111100</v>
      </c>
    </row>
    <row r="5216" spans="1:9" x14ac:dyDescent="0.2">
      <c r="A5216">
        <f t="shared" si="81"/>
        <v>4111100</v>
      </c>
      <c r="B5216" s="15">
        <v>2021</v>
      </c>
      <c r="C5216" t="s">
        <v>1291</v>
      </c>
      <c r="D5216" t="s">
        <v>580</v>
      </c>
      <c r="E5216" t="s">
        <v>580</v>
      </c>
      <c r="F5216" s="10">
        <v>23193527</v>
      </c>
      <c r="G5216" s="8">
        <v>8.0686080000000001E-4</v>
      </c>
      <c r="H5216" s="10">
        <v>1744029.6192000001</v>
      </c>
      <c r="I5216">
        <f>IFERROR(VLOOKUP(D5216,'LEAID Match'!$A$2:$B$186,2,FALSE),"")</f>
        <v>4111100</v>
      </c>
    </row>
    <row r="5217" spans="1:9" x14ac:dyDescent="0.2">
      <c r="A5217">
        <f t="shared" si="81"/>
        <v>4111100</v>
      </c>
      <c r="B5217" s="15">
        <v>2022</v>
      </c>
      <c r="C5217" t="s">
        <v>1291</v>
      </c>
      <c r="D5217" t="s">
        <v>580</v>
      </c>
      <c r="E5217" t="s">
        <v>580</v>
      </c>
      <c r="F5217" s="10">
        <v>28468814</v>
      </c>
      <c r="G5217" s="8">
        <v>8.552783E-4</v>
      </c>
      <c r="H5217" s="10">
        <v>3446942.6046600002</v>
      </c>
      <c r="I5217">
        <f>IFERROR(VLOOKUP(D5217,'LEAID Match'!$A$2:$B$186,2,FALSE),"")</f>
        <v>4111100</v>
      </c>
    </row>
    <row r="5218" spans="1:9" x14ac:dyDescent="0.2">
      <c r="A5218">
        <f t="shared" si="81"/>
        <v>4111100</v>
      </c>
      <c r="B5218" s="15">
        <v>2023</v>
      </c>
      <c r="C5218" t="s">
        <v>1291</v>
      </c>
      <c r="D5218" t="s">
        <v>580</v>
      </c>
      <c r="E5218" t="s">
        <v>580</v>
      </c>
      <c r="F5218" s="10">
        <v>20998581</v>
      </c>
      <c r="G5218" s="8">
        <v>8.2598169999999996E-4</v>
      </c>
      <c r="H5218" s="10">
        <v>1976491.6099299998</v>
      </c>
      <c r="I5218">
        <f>IFERROR(VLOOKUP(D5218,'LEAID Match'!$A$2:$B$186,2,FALSE),"")</f>
        <v>4111100</v>
      </c>
    </row>
    <row r="5219" spans="1:9" x14ac:dyDescent="0.2">
      <c r="A5219">
        <f t="shared" si="81"/>
        <v>4113080</v>
      </c>
      <c r="B5219" s="15">
        <v>2015</v>
      </c>
      <c r="C5219" t="s">
        <v>1292</v>
      </c>
      <c r="D5219" t="s">
        <v>581</v>
      </c>
      <c r="E5219" t="s">
        <v>581</v>
      </c>
      <c r="F5219" s="10">
        <v>8161493</v>
      </c>
      <c r="G5219" s="8">
        <v>5.9429540000000003E-4</v>
      </c>
      <c r="H5219" s="10">
        <v>667572.02282000007</v>
      </c>
      <c r="I5219">
        <f>IFERROR(VLOOKUP(D5219,'LEAID Match'!$A$2:$B$186,2,FALSE),"")</f>
        <v>4113080</v>
      </c>
    </row>
    <row r="5220" spans="1:9" x14ac:dyDescent="0.2">
      <c r="A5220">
        <f t="shared" si="81"/>
        <v>4113080</v>
      </c>
      <c r="B5220" s="15">
        <v>2016</v>
      </c>
      <c r="C5220" t="s">
        <v>1292</v>
      </c>
      <c r="D5220" t="s">
        <v>581</v>
      </c>
      <c r="E5220" t="s">
        <v>581</v>
      </c>
      <c r="F5220" s="10">
        <v>10093650</v>
      </c>
      <c r="G5220" s="8">
        <v>5.2331510000000003E-4</v>
      </c>
      <c r="H5220" s="10">
        <v>511435.84723000001</v>
      </c>
      <c r="I5220">
        <f>IFERROR(VLOOKUP(D5220,'LEAID Match'!$A$2:$B$186,2,FALSE),"")</f>
        <v>4113080</v>
      </c>
    </row>
    <row r="5221" spans="1:9" x14ac:dyDescent="0.2">
      <c r="A5221">
        <f t="shared" si="81"/>
        <v>4113080</v>
      </c>
      <c r="B5221" s="15">
        <v>2017</v>
      </c>
      <c r="C5221" t="s">
        <v>1292</v>
      </c>
      <c r="D5221" t="s">
        <v>581</v>
      </c>
      <c r="E5221" t="s">
        <v>581</v>
      </c>
      <c r="F5221" s="10">
        <v>12663585</v>
      </c>
      <c r="G5221" s="8">
        <v>5.3493159999999998E-4</v>
      </c>
      <c r="H5221" s="10">
        <v>546807.08152000001</v>
      </c>
      <c r="I5221">
        <f>IFERROR(VLOOKUP(D5221,'LEAID Match'!$A$2:$B$186,2,FALSE),"")</f>
        <v>4113080</v>
      </c>
    </row>
    <row r="5222" spans="1:9" x14ac:dyDescent="0.2">
      <c r="A5222">
        <f t="shared" si="81"/>
        <v>4113080</v>
      </c>
      <c r="B5222" s="15">
        <v>2018</v>
      </c>
      <c r="C5222" t="s">
        <v>1292</v>
      </c>
      <c r="D5222" t="s">
        <v>581</v>
      </c>
      <c r="E5222" t="s">
        <v>581</v>
      </c>
      <c r="F5222" s="10">
        <v>15982920</v>
      </c>
      <c r="G5222" s="8">
        <v>5.6932399999999996E-4</v>
      </c>
      <c r="H5222" s="10">
        <v>791417.29239999992</v>
      </c>
      <c r="I5222">
        <f>IFERROR(VLOOKUP(D5222,'LEAID Match'!$A$2:$B$186,2,FALSE),"")</f>
        <v>4113080</v>
      </c>
    </row>
    <row r="5223" spans="1:9" x14ac:dyDescent="0.2">
      <c r="A5223">
        <f t="shared" si="81"/>
        <v>4113080</v>
      </c>
      <c r="B5223" s="15">
        <v>2019</v>
      </c>
      <c r="C5223" t="s">
        <v>1292</v>
      </c>
      <c r="D5223" t="s">
        <v>581</v>
      </c>
      <c r="E5223" t="s">
        <v>581</v>
      </c>
      <c r="F5223" s="10">
        <v>14910200</v>
      </c>
      <c r="G5223" s="8">
        <v>6.0207529999999998E-4</v>
      </c>
      <c r="H5223" s="10">
        <v>1035689.93106</v>
      </c>
      <c r="I5223">
        <f>IFERROR(VLOOKUP(D5223,'LEAID Match'!$A$2:$B$186,2,FALSE),"")</f>
        <v>4113080</v>
      </c>
    </row>
    <row r="5224" spans="1:9" x14ac:dyDescent="0.2">
      <c r="A5224">
        <f t="shared" si="81"/>
        <v>4113080</v>
      </c>
      <c r="B5224" s="15">
        <v>2020</v>
      </c>
      <c r="C5224" t="s">
        <v>1292</v>
      </c>
      <c r="D5224" t="s">
        <v>581</v>
      </c>
      <c r="E5224" t="s">
        <v>581</v>
      </c>
      <c r="F5224" s="10">
        <v>18163265</v>
      </c>
      <c r="G5224" s="8">
        <v>5.9376380000000003E-4</v>
      </c>
      <c r="H5224" s="10">
        <v>1365062.9762000002</v>
      </c>
      <c r="I5224">
        <f>IFERROR(VLOOKUP(D5224,'LEAID Match'!$A$2:$B$186,2,FALSE),"")</f>
        <v>4113080</v>
      </c>
    </row>
    <row r="5225" spans="1:9" x14ac:dyDescent="0.2">
      <c r="A5225">
        <f t="shared" si="81"/>
        <v>4113080</v>
      </c>
      <c r="B5225" s="15">
        <v>2021</v>
      </c>
      <c r="C5225" t="s">
        <v>1292</v>
      </c>
      <c r="D5225" t="s">
        <v>581</v>
      </c>
      <c r="E5225" t="s">
        <v>581</v>
      </c>
      <c r="F5225" s="10">
        <v>14664928</v>
      </c>
      <c r="G5225" s="8">
        <v>5.1016630000000004E-4</v>
      </c>
      <c r="H5225" s="10">
        <v>1102724.4574500001</v>
      </c>
      <c r="I5225">
        <f>IFERROR(VLOOKUP(D5225,'LEAID Match'!$A$2:$B$186,2,FALSE),"")</f>
        <v>4113080</v>
      </c>
    </row>
    <row r="5226" spans="1:9" x14ac:dyDescent="0.2">
      <c r="A5226">
        <f t="shared" si="81"/>
        <v>4113080</v>
      </c>
      <c r="B5226" s="15">
        <v>2022</v>
      </c>
      <c r="C5226" t="s">
        <v>1292</v>
      </c>
      <c r="D5226" t="s">
        <v>581</v>
      </c>
      <c r="E5226" t="s">
        <v>581</v>
      </c>
      <c r="F5226" s="10">
        <v>17046540</v>
      </c>
      <c r="G5226" s="8">
        <v>5.1212299999999996E-4</v>
      </c>
      <c r="H5226" s="10">
        <v>2063958.1145999997</v>
      </c>
      <c r="I5226">
        <f>IFERROR(VLOOKUP(D5226,'LEAID Match'!$A$2:$B$186,2,FALSE),"")</f>
        <v>4113080</v>
      </c>
    </row>
    <row r="5227" spans="1:9" x14ac:dyDescent="0.2">
      <c r="A5227">
        <f t="shared" si="81"/>
        <v>4113080</v>
      </c>
      <c r="B5227" s="15">
        <v>2023</v>
      </c>
      <c r="C5227" t="s">
        <v>1292</v>
      </c>
      <c r="D5227" t="s">
        <v>581</v>
      </c>
      <c r="E5227" t="s">
        <v>581</v>
      </c>
      <c r="F5227" s="10">
        <v>14474406</v>
      </c>
      <c r="G5227" s="8">
        <v>5.6935250000000003E-4</v>
      </c>
      <c r="H5227" s="10">
        <v>1362403.5972500001</v>
      </c>
      <c r="I5227">
        <f>IFERROR(VLOOKUP(D5227,'LEAID Match'!$A$2:$B$186,2,FALSE),"")</f>
        <v>4113080</v>
      </c>
    </row>
    <row r="5228" spans="1:9" x14ac:dyDescent="0.2">
      <c r="A5228">
        <f t="shared" si="81"/>
        <v>4112930</v>
      </c>
      <c r="B5228" s="15">
        <v>2015</v>
      </c>
      <c r="C5228" t="s">
        <v>1293</v>
      </c>
      <c r="D5228" t="s">
        <v>582</v>
      </c>
      <c r="E5228" t="s">
        <v>582</v>
      </c>
      <c r="F5228" s="10">
        <v>7509705</v>
      </c>
      <c r="G5228" s="8">
        <v>5.4683409999999998E-4</v>
      </c>
      <c r="H5228" s="10">
        <v>614258.74453000003</v>
      </c>
      <c r="I5228">
        <f>IFERROR(VLOOKUP(D5228,'LEAID Match'!$A$2:$B$186,2,FALSE),"")</f>
        <v>4112930</v>
      </c>
    </row>
    <row r="5229" spans="1:9" x14ac:dyDescent="0.2">
      <c r="A5229">
        <f t="shared" si="81"/>
        <v>4112930</v>
      </c>
      <c r="B5229" s="15">
        <v>2016</v>
      </c>
      <c r="C5229" t="s">
        <v>1293</v>
      </c>
      <c r="D5229" t="s">
        <v>582</v>
      </c>
      <c r="E5229" t="s">
        <v>582</v>
      </c>
      <c r="F5229" s="10">
        <v>9564099</v>
      </c>
      <c r="G5229" s="8">
        <v>4.9585999999999999E-4</v>
      </c>
      <c r="H5229" s="10">
        <v>484603.978</v>
      </c>
      <c r="I5229">
        <f>IFERROR(VLOOKUP(D5229,'LEAID Match'!$A$2:$B$186,2,FALSE),"")</f>
        <v>4112930</v>
      </c>
    </row>
    <row r="5230" spans="1:9" x14ac:dyDescent="0.2">
      <c r="A5230">
        <f t="shared" si="81"/>
        <v>4112930</v>
      </c>
      <c r="B5230" s="15">
        <v>2017</v>
      </c>
      <c r="C5230" t="s">
        <v>1293</v>
      </c>
      <c r="D5230" t="s">
        <v>582</v>
      </c>
      <c r="E5230" t="s">
        <v>582</v>
      </c>
      <c r="F5230" s="10">
        <v>10767239</v>
      </c>
      <c r="G5230" s="8">
        <v>4.5482669999999999E-4</v>
      </c>
      <c r="H5230" s="10">
        <v>464923.85274</v>
      </c>
      <c r="I5230">
        <f>IFERROR(VLOOKUP(D5230,'LEAID Match'!$A$2:$B$186,2,FALSE),"")</f>
        <v>4112930</v>
      </c>
    </row>
    <row r="5231" spans="1:9" x14ac:dyDescent="0.2">
      <c r="A5231">
        <f t="shared" si="81"/>
        <v>4112930</v>
      </c>
      <c r="B5231" s="15">
        <v>2018</v>
      </c>
      <c r="C5231" t="s">
        <v>1293</v>
      </c>
      <c r="D5231" t="s">
        <v>582</v>
      </c>
      <c r="E5231" t="s">
        <v>582</v>
      </c>
      <c r="F5231" s="10">
        <v>11752791</v>
      </c>
      <c r="G5231" s="8">
        <v>4.1864350000000002E-4</v>
      </c>
      <c r="H5231" s="10">
        <v>581956.32935000001</v>
      </c>
      <c r="I5231">
        <f>IFERROR(VLOOKUP(D5231,'LEAID Match'!$A$2:$B$186,2,FALSE),"")</f>
        <v>4112930</v>
      </c>
    </row>
    <row r="5232" spans="1:9" x14ac:dyDescent="0.2">
      <c r="A5232">
        <f t="shared" si="81"/>
        <v>4112930</v>
      </c>
      <c r="B5232" s="15">
        <v>2019</v>
      </c>
      <c r="C5232" t="s">
        <v>1293</v>
      </c>
      <c r="D5232" t="s">
        <v>582</v>
      </c>
      <c r="E5232" t="s">
        <v>582</v>
      </c>
      <c r="F5232" s="10">
        <v>10270091</v>
      </c>
      <c r="G5232" s="8">
        <v>4.1470729999999999E-4</v>
      </c>
      <c r="H5232" s="10">
        <v>713379.49745999998</v>
      </c>
      <c r="I5232">
        <f>IFERROR(VLOOKUP(D5232,'LEAID Match'!$A$2:$B$186,2,FALSE),"")</f>
        <v>4112930</v>
      </c>
    </row>
    <row r="5233" spans="1:9" x14ac:dyDescent="0.2">
      <c r="A5233">
        <f t="shared" si="81"/>
        <v>4112930</v>
      </c>
      <c r="B5233" s="15">
        <v>2020</v>
      </c>
      <c r="C5233" t="s">
        <v>1293</v>
      </c>
      <c r="D5233" t="s">
        <v>582</v>
      </c>
      <c r="E5233" t="s">
        <v>582</v>
      </c>
      <c r="F5233" s="10">
        <v>11019439</v>
      </c>
      <c r="G5233" s="8">
        <v>3.602295E-4</v>
      </c>
      <c r="H5233" s="10">
        <v>828167.62049999996</v>
      </c>
      <c r="I5233">
        <f>IFERROR(VLOOKUP(D5233,'LEAID Match'!$A$2:$B$186,2,FALSE),"")</f>
        <v>4112930</v>
      </c>
    </row>
    <row r="5234" spans="1:9" x14ac:dyDescent="0.2">
      <c r="A5234">
        <f t="shared" si="81"/>
        <v>4112930</v>
      </c>
      <c r="B5234" s="15">
        <v>2021</v>
      </c>
      <c r="C5234" t="s">
        <v>1293</v>
      </c>
      <c r="D5234" t="s">
        <v>582</v>
      </c>
      <c r="E5234" t="s">
        <v>582</v>
      </c>
      <c r="F5234" s="10">
        <v>10024433</v>
      </c>
      <c r="G5234" s="8">
        <v>3.487319E-4</v>
      </c>
      <c r="H5234" s="10">
        <v>753784.00185</v>
      </c>
      <c r="I5234">
        <f>IFERROR(VLOOKUP(D5234,'LEAID Match'!$A$2:$B$186,2,FALSE),"")</f>
        <v>4112930</v>
      </c>
    </row>
    <row r="5235" spans="1:9" x14ac:dyDescent="0.2">
      <c r="A5235">
        <f t="shared" si="81"/>
        <v>4112930</v>
      </c>
      <c r="B5235" s="15">
        <v>2022</v>
      </c>
      <c r="C5235" t="s">
        <v>1293</v>
      </c>
      <c r="D5235" t="s">
        <v>582</v>
      </c>
      <c r="E5235" t="s">
        <v>582</v>
      </c>
      <c r="F5235" s="10">
        <v>13104824</v>
      </c>
      <c r="G5235" s="8">
        <v>3.9370349999999998E-4</v>
      </c>
      <c r="H5235" s="10">
        <v>1586703.8456999999</v>
      </c>
      <c r="I5235">
        <f>IFERROR(VLOOKUP(D5235,'LEAID Match'!$A$2:$B$186,2,FALSE),"")</f>
        <v>4112930</v>
      </c>
    </row>
    <row r="5236" spans="1:9" x14ac:dyDescent="0.2">
      <c r="A5236">
        <f t="shared" si="81"/>
        <v>4112930</v>
      </c>
      <c r="B5236" s="15">
        <v>2023</v>
      </c>
      <c r="C5236" t="s">
        <v>1293</v>
      </c>
      <c r="D5236" t="s">
        <v>582</v>
      </c>
      <c r="E5236" t="s">
        <v>582</v>
      </c>
      <c r="F5236" s="10">
        <v>10031138</v>
      </c>
      <c r="G5236" s="8">
        <v>3.94576E-4</v>
      </c>
      <c r="H5236" s="10">
        <v>944180.91040000005</v>
      </c>
      <c r="I5236">
        <f>IFERROR(VLOOKUP(D5236,'LEAID Match'!$A$2:$B$186,2,FALSE),"")</f>
        <v>4112930</v>
      </c>
    </row>
    <row r="5237" spans="1:9" x14ac:dyDescent="0.2">
      <c r="A5237">
        <f t="shared" si="81"/>
        <v>4103390</v>
      </c>
      <c r="B5237" s="15">
        <v>2015</v>
      </c>
      <c r="C5237" t="s">
        <v>1294</v>
      </c>
      <c r="D5237" t="s">
        <v>583</v>
      </c>
      <c r="E5237" t="s">
        <v>583</v>
      </c>
      <c r="F5237" s="10">
        <v>11226961</v>
      </c>
      <c r="G5237" s="8">
        <v>8.1751350000000003E-4</v>
      </c>
      <c r="H5237" s="10">
        <v>918312.91454999999</v>
      </c>
      <c r="I5237">
        <f>IFERROR(VLOOKUP(D5237,'LEAID Match'!$A$2:$B$186,2,FALSE),"")</f>
        <v>4103390</v>
      </c>
    </row>
    <row r="5238" spans="1:9" x14ac:dyDescent="0.2">
      <c r="A5238">
        <f t="shared" si="81"/>
        <v>4103390</v>
      </c>
      <c r="B5238" s="15">
        <v>2016</v>
      </c>
      <c r="C5238" t="s">
        <v>1294</v>
      </c>
      <c r="D5238" t="s">
        <v>583</v>
      </c>
      <c r="E5238" t="s">
        <v>583</v>
      </c>
      <c r="F5238" s="10">
        <v>12794167</v>
      </c>
      <c r="G5238" s="8">
        <v>6.6332610000000003E-4</v>
      </c>
      <c r="H5238" s="10">
        <v>648268.59753000003</v>
      </c>
      <c r="I5238">
        <f>IFERROR(VLOOKUP(D5238,'LEAID Match'!$A$2:$B$186,2,FALSE),"")</f>
        <v>4103390</v>
      </c>
    </row>
    <row r="5239" spans="1:9" x14ac:dyDescent="0.2">
      <c r="A5239">
        <f t="shared" si="81"/>
        <v>4103390</v>
      </c>
      <c r="B5239" s="15">
        <v>2017</v>
      </c>
      <c r="C5239" t="s">
        <v>1294</v>
      </c>
      <c r="D5239" t="s">
        <v>583</v>
      </c>
      <c r="E5239" t="s">
        <v>583</v>
      </c>
      <c r="F5239" s="10">
        <v>14903084</v>
      </c>
      <c r="G5239" s="8">
        <v>6.295319E-4</v>
      </c>
      <c r="H5239" s="10">
        <v>643507.50818</v>
      </c>
      <c r="I5239">
        <f>IFERROR(VLOOKUP(D5239,'LEAID Match'!$A$2:$B$186,2,FALSE),"")</f>
        <v>4103390</v>
      </c>
    </row>
    <row r="5240" spans="1:9" x14ac:dyDescent="0.2">
      <c r="A5240">
        <f t="shared" si="81"/>
        <v>4103390</v>
      </c>
      <c r="B5240" s="15">
        <v>2018</v>
      </c>
      <c r="C5240" t="s">
        <v>1294</v>
      </c>
      <c r="D5240" t="s">
        <v>583</v>
      </c>
      <c r="E5240" t="s">
        <v>583</v>
      </c>
      <c r="F5240" s="10">
        <v>17983177</v>
      </c>
      <c r="G5240" s="8">
        <v>6.405747E-4</v>
      </c>
      <c r="H5240" s="10">
        <v>890462.89046999998</v>
      </c>
      <c r="I5240">
        <f>IFERROR(VLOOKUP(D5240,'LEAID Match'!$A$2:$B$186,2,FALSE),"")</f>
        <v>4103390</v>
      </c>
    </row>
    <row r="5241" spans="1:9" x14ac:dyDescent="0.2">
      <c r="A5241">
        <f t="shared" si="81"/>
        <v>4103390</v>
      </c>
      <c r="B5241" s="15">
        <v>2019</v>
      </c>
      <c r="C5241" t="s">
        <v>1294</v>
      </c>
      <c r="D5241" t="s">
        <v>583</v>
      </c>
      <c r="E5241" t="s">
        <v>583</v>
      </c>
      <c r="F5241" s="10">
        <v>16543791</v>
      </c>
      <c r="G5241" s="8">
        <v>6.6803990000000003E-4</v>
      </c>
      <c r="H5241" s="10">
        <v>1149162.2359800001</v>
      </c>
      <c r="I5241">
        <f>IFERROR(VLOOKUP(D5241,'LEAID Match'!$A$2:$B$186,2,FALSE),"")</f>
        <v>4103390</v>
      </c>
    </row>
    <row r="5242" spans="1:9" x14ac:dyDescent="0.2">
      <c r="A5242">
        <f t="shared" si="81"/>
        <v>4103390</v>
      </c>
      <c r="B5242" s="15">
        <v>2020</v>
      </c>
      <c r="C5242" t="s">
        <v>1294</v>
      </c>
      <c r="D5242" t="s">
        <v>583</v>
      </c>
      <c r="E5242" t="s">
        <v>583</v>
      </c>
      <c r="F5242" s="10">
        <v>20319060</v>
      </c>
      <c r="G5242" s="8">
        <v>6.6423749999999998E-4</v>
      </c>
      <c r="H5242" s="10">
        <v>1527082.0125</v>
      </c>
      <c r="I5242">
        <f>IFERROR(VLOOKUP(D5242,'LEAID Match'!$A$2:$B$186,2,FALSE),"")</f>
        <v>4103390</v>
      </c>
    </row>
    <row r="5243" spans="1:9" x14ac:dyDescent="0.2">
      <c r="A5243">
        <f t="shared" si="81"/>
        <v>4103390</v>
      </c>
      <c r="B5243" s="15">
        <v>2021</v>
      </c>
      <c r="C5243" t="s">
        <v>1294</v>
      </c>
      <c r="D5243" t="s">
        <v>583</v>
      </c>
      <c r="E5243" t="s">
        <v>583</v>
      </c>
      <c r="F5243" s="10">
        <v>19970699</v>
      </c>
      <c r="G5243" s="8">
        <v>6.9474439999999999E-4</v>
      </c>
      <c r="H5243" s="10">
        <v>1501690.0205999999</v>
      </c>
      <c r="I5243">
        <f>IFERROR(VLOOKUP(D5243,'LEAID Match'!$A$2:$B$186,2,FALSE),"")</f>
        <v>4103390</v>
      </c>
    </row>
    <row r="5244" spans="1:9" x14ac:dyDescent="0.2">
      <c r="A5244">
        <f t="shared" si="81"/>
        <v>4103390</v>
      </c>
      <c r="B5244" s="15">
        <v>2022</v>
      </c>
      <c r="C5244" t="s">
        <v>1294</v>
      </c>
      <c r="D5244" t="s">
        <v>583</v>
      </c>
      <c r="E5244" t="s">
        <v>583</v>
      </c>
      <c r="F5244" s="10">
        <v>23636545</v>
      </c>
      <c r="G5244" s="8">
        <v>7.1010419999999999E-4</v>
      </c>
      <c r="H5244" s="10">
        <v>2861861.9468399999</v>
      </c>
      <c r="I5244">
        <f>IFERROR(VLOOKUP(D5244,'LEAID Match'!$A$2:$B$186,2,FALSE),"")</f>
        <v>4103390</v>
      </c>
    </row>
    <row r="5245" spans="1:9" x14ac:dyDescent="0.2">
      <c r="A5245">
        <f t="shared" si="81"/>
        <v>4103390</v>
      </c>
      <c r="B5245" s="15">
        <v>2023</v>
      </c>
      <c r="C5245" t="s">
        <v>1294</v>
      </c>
      <c r="D5245" t="s">
        <v>583</v>
      </c>
      <c r="E5245" t="s">
        <v>583</v>
      </c>
      <c r="F5245" s="10">
        <v>18708497</v>
      </c>
      <c r="G5245" s="8">
        <v>7.3590099999999996E-4</v>
      </c>
      <c r="H5245" s="10">
        <v>1760937.5029</v>
      </c>
      <c r="I5245">
        <f>IFERROR(VLOOKUP(D5245,'LEAID Match'!$A$2:$B$186,2,FALSE),"")</f>
        <v>4103390</v>
      </c>
    </row>
    <row r="5246" spans="1:9" x14ac:dyDescent="0.2">
      <c r="A5246">
        <f t="shared" si="81"/>
        <v>4103660</v>
      </c>
      <c r="B5246" s="15">
        <v>2015</v>
      </c>
      <c r="C5246" t="s">
        <v>1295</v>
      </c>
      <c r="D5246" t="s">
        <v>584</v>
      </c>
      <c r="E5246" t="s">
        <v>584</v>
      </c>
      <c r="F5246" s="10">
        <v>24497376</v>
      </c>
      <c r="G5246" s="8">
        <v>1.7838252E-3</v>
      </c>
      <c r="H5246" s="10">
        <v>2003770.8471600001</v>
      </c>
      <c r="I5246">
        <f>IFERROR(VLOOKUP(D5246,'LEAID Match'!$A$2:$B$186,2,FALSE),"")</f>
        <v>4103660</v>
      </c>
    </row>
    <row r="5247" spans="1:9" x14ac:dyDescent="0.2">
      <c r="A5247">
        <f t="shared" si="81"/>
        <v>4103660</v>
      </c>
      <c r="B5247" s="15">
        <v>2016</v>
      </c>
      <c r="C5247" t="s">
        <v>1295</v>
      </c>
      <c r="D5247" t="s">
        <v>584</v>
      </c>
      <c r="E5247" t="s">
        <v>584</v>
      </c>
      <c r="F5247" s="10">
        <v>31795291</v>
      </c>
      <c r="G5247" s="8">
        <v>1.6484579E-3</v>
      </c>
      <c r="H5247" s="10">
        <v>1611037.90567</v>
      </c>
      <c r="I5247">
        <f>IFERROR(VLOOKUP(D5247,'LEAID Match'!$A$2:$B$186,2,FALSE),"")</f>
        <v>4103660</v>
      </c>
    </row>
    <row r="5248" spans="1:9" x14ac:dyDescent="0.2">
      <c r="A5248">
        <f t="shared" si="81"/>
        <v>4103660</v>
      </c>
      <c r="B5248" s="15">
        <v>2017</v>
      </c>
      <c r="C5248" t="s">
        <v>1295</v>
      </c>
      <c r="D5248" t="s">
        <v>584</v>
      </c>
      <c r="E5248" t="s">
        <v>584</v>
      </c>
      <c r="F5248" s="10">
        <v>36642648</v>
      </c>
      <c r="G5248" s="8">
        <v>1.5478485000000001E-3</v>
      </c>
      <c r="H5248" s="10">
        <v>1582210.7367</v>
      </c>
      <c r="I5248">
        <f>IFERROR(VLOOKUP(D5248,'LEAID Match'!$A$2:$B$186,2,FALSE),"")</f>
        <v>4103660</v>
      </c>
    </row>
    <row r="5249" spans="1:9" x14ac:dyDescent="0.2">
      <c r="A5249">
        <f t="shared" si="81"/>
        <v>4103660</v>
      </c>
      <c r="B5249" s="15">
        <v>2018</v>
      </c>
      <c r="C5249" t="s">
        <v>1295</v>
      </c>
      <c r="D5249" t="s">
        <v>584</v>
      </c>
      <c r="E5249" t="s">
        <v>584</v>
      </c>
      <c r="F5249" s="10">
        <v>42135453</v>
      </c>
      <c r="G5249" s="8">
        <v>1.5008974999999999E-3</v>
      </c>
      <c r="H5249" s="10">
        <v>2086397.6147499999</v>
      </c>
      <c r="I5249">
        <f>IFERROR(VLOOKUP(D5249,'LEAID Match'!$A$2:$B$186,2,FALSE),"")</f>
        <v>4103660</v>
      </c>
    </row>
    <row r="5250" spans="1:9" x14ac:dyDescent="0.2">
      <c r="A5250">
        <f t="shared" si="81"/>
        <v>4103660</v>
      </c>
      <c r="B5250" s="15">
        <v>2019</v>
      </c>
      <c r="C5250" t="s">
        <v>1295</v>
      </c>
      <c r="D5250" t="s">
        <v>584</v>
      </c>
      <c r="E5250" t="s">
        <v>584</v>
      </c>
      <c r="F5250" s="10">
        <v>37979898</v>
      </c>
      <c r="G5250" s="8">
        <v>1.5336319E-3</v>
      </c>
      <c r="H5250" s="10">
        <v>2638153.5943800001</v>
      </c>
      <c r="I5250">
        <f>IFERROR(VLOOKUP(D5250,'LEAID Match'!$A$2:$B$186,2,FALSE),"")</f>
        <v>4103660</v>
      </c>
    </row>
    <row r="5251" spans="1:9" x14ac:dyDescent="0.2">
      <c r="A5251">
        <f t="shared" ref="A5251:A5314" si="82">I5251</f>
        <v>4103660</v>
      </c>
      <c r="B5251" s="15">
        <v>2020</v>
      </c>
      <c r="C5251" t="s">
        <v>1295</v>
      </c>
      <c r="D5251" t="s">
        <v>584</v>
      </c>
      <c r="E5251" t="s">
        <v>584</v>
      </c>
      <c r="F5251" s="10">
        <v>45932935</v>
      </c>
      <c r="G5251" s="8">
        <v>1.5015645000000001E-3</v>
      </c>
      <c r="H5251" s="10">
        <v>3452096.7855000002</v>
      </c>
      <c r="I5251">
        <f>IFERROR(VLOOKUP(D5251,'LEAID Match'!$A$2:$B$186,2,FALSE),"")</f>
        <v>4103660</v>
      </c>
    </row>
    <row r="5252" spans="1:9" x14ac:dyDescent="0.2">
      <c r="A5252">
        <f t="shared" si="82"/>
        <v>4103660</v>
      </c>
      <c r="B5252" s="15">
        <v>2021</v>
      </c>
      <c r="C5252" t="s">
        <v>1295</v>
      </c>
      <c r="D5252" t="s">
        <v>584</v>
      </c>
      <c r="E5252" t="s">
        <v>584</v>
      </c>
      <c r="F5252" s="10">
        <v>39895019</v>
      </c>
      <c r="G5252" s="8">
        <v>1.3878753999999999E-3</v>
      </c>
      <c r="H5252" s="10">
        <v>2999892.6771</v>
      </c>
      <c r="I5252">
        <f>IFERROR(VLOOKUP(D5252,'LEAID Match'!$A$2:$B$186,2,FALSE),"")</f>
        <v>4103660</v>
      </c>
    </row>
    <row r="5253" spans="1:9" x14ac:dyDescent="0.2">
      <c r="A5253">
        <f t="shared" si="82"/>
        <v>4103660</v>
      </c>
      <c r="B5253" s="15">
        <v>2022</v>
      </c>
      <c r="C5253" t="s">
        <v>1295</v>
      </c>
      <c r="D5253" t="s">
        <v>584</v>
      </c>
      <c r="E5253" t="s">
        <v>584</v>
      </c>
      <c r="F5253" s="10">
        <v>50089827</v>
      </c>
      <c r="G5253" s="8">
        <v>1.5048306E-3</v>
      </c>
      <c r="H5253" s="10">
        <v>6064768.28412</v>
      </c>
      <c r="I5253">
        <f>IFERROR(VLOOKUP(D5253,'LEAID Match'!$A$2:$B$186,2,FALSE),"")</f>
        <v>4103660</v>
      </c>
    </row>
    <row r="5254" spans="1:9" x14ac:dyDescent="0.2">
      <c r="A5254">
        <f t="shared" si="82"/>
        <v>4103660</v>
      </c>
      <c r="B5254" s="15">
        <v>2023</v>
      </c>
      <c r="C5254" t="s">
        <v>1295</v>
      </c>
      <c r="D5254" t="s">
        <v>584</v>
      </c>
      <c r="E5254" t="s">
        <v>584</v>
      </c>
      <c r="F5254" s="10">
        <v>35676540</v>
      </c>
      <c r="G5254" s="8">
        <v>1.403341E-3</v>
      </c>
      <c r="H5254" s="10">
        <v>3358054.6789000002</v>
      </c>
      <c r="I5254">
        <f>IFERROR(VLOOKUP(D5254,'LEAID Match'!$A$2:$B$186,2,FALSE),"")</f>
        <v>4103660</v>
      </c>
    </row>
    <row r="5255" spans="1:9" x14ac:dyDescent="0.2">
      <c r="A5255">
        <f t="shared" si="82"/>
        <v>4108820</v>
      </c>
      <c r="B5255" s="15">
        <v>2015</v>
      </c>
      <c r="C5255" t="s">
        <v>1296</v>
      </c>
      <c r="D5255" t="s">
        <v>585</v>
      </c>
      <c r="E5255" t="s">
        <v>585</v>
      </c>
      <c r="F5255" s="10">
        <v>14977412</v>
      </c>
      <c r="G5255" s="8">
        <v>1.0906100999999999E-3</v>
      </c>
      <c r="H5255" s="10">
        <v>1225082.3253299999</v>
      </c>
      <c r="I5255">
        <f>IFERROR(VLOOKUP(D5255,'LEAID Match'!$A$2:$B$186,2,FALSE),"")</f>
        <v>4108820</v>
      </c>
    </row>
    <row r="5256" spans="1:9" x14ac:dyDescent="0.2">
      <c r="A5256">
        <f t="shared" si="82"/>
        <v>4108820</v>
      </c>
      <c r="B5256" s="15">
        <v>2016</v>
      </c>
      <c r="C5256" t="s">
        <v>1296</v>
      </c>
      <c r="D5256" t="s">
        <v>585</v>
      </c>
      <c r="E5256" t="s">
        <v>585</v>
      </c>
      <c r="F5256" s="10">
        <v>22463934</v>
      </c>
      <c r="G5256" s="8">
        <v>1.1646645999999999E-3</v>
      </c>
      <c r="H5256" s="10">
        <v>1138226.71358</v>
      </c>
      <c r="I5256">
        <f>IFERROR(VLOOKUP(D5256,'LEAID Match'!$A$2:$B$186,2,FALSE),"")</f>
        <v>4108820</v>
      </c>
    </row>
    <row r="5257" spans="1:9" x14ac:dyDescent="0.2">
      <c r="A5257">
        <f t="shared" si="82"/>
        <v>4108820</v>
      </c>
      <c r="B5257" s="15">
        <v>2017</v>
      </c>
      <c r="C5257" t="s">
        <v>1296</v>
      </c>
      <c r="D5257" t="s">
        <v>585</v>
      </c>
      <c r="E5257" t="s">
        <v>585</v>
      </c>
      <c r="F5257" s="10">
        <v>27353288</v>
      </c>
      <c r="G5257" s="8">
        <v>1.1554499999999999E-3</v>
      </c>
      <c r="H5257" s="10">
        <v>1181100.99</v>
      </c>
      <c r="I5257">
        <f>IFERROR(VLOOKUP(D5257,'LEAID Match'!$A$2:$B$186,2,FALSE),"")</f>
        <v>4108820</v>
      </c>
    </row>
    <row r="5258" spans="1:9" x14ac:dyDescent="0.2">
      <c r="A5258">
        <f t="shared" si="82"/>
        <v>4108820</v>
      </c>
      <c r="B5258" s="15">
        <v>2018</v>
      </c>
      <c r="C5258" t="s">
        <v>1296</v>
      </c>
      <c r="D5258" t="s">
        <v>585</v>
      </c>
      <c r="E5258" t="s">
        <v>585</v>
      </c>
      <c r="F5258" s="10">
        <v>32751682</v>
      </c>
      <c r="G5258" s="8">
        <v>1.1666402999999999E-3</v>
      </c>
      <c r="H5258" s="10">
        <v>1621746.6810299999</v>
      </c>
      <c r="I5258">
        <f>IFERROR(VLOOKUP(D5258,'LEAID Match'!$A$2:$B$186,2,FALSE),"")</f>
        <v>4108820</v>
      </c>
    </row>
    <row r="5259" spans="1:9" x14ac:dyDescent="0.2">
      <c r="A5259">
        <f t="shared" si="82"/>
        <v>4108820</v>
      </c>
      <c r="B5259" s="15">
        <v>2019</v>
      </c>
      <c r="C5259" t="s">
        <v>1296</v>
      </c>
      <c r="D5259" t="s">
        <v>585</v>
      </c>
      <c r="E5259" t="s">
        <v>585</v>
      </c>
      <c r="F5259" s="10">
        <v>27350273</v>
      </c>
      <c r="G5259" s="8">
        <v>1.1044066E-3</v>
      </c>
      <c r="H5259" s="10">
        <v>1899800.2333200001</v>
      </c>
      <c r="I5259">
        <f>IFERROR(VLOOKUP(D5259,'LEAID Match'!$A$2:$B$186,2,FALSE),"")</f>
        <v>4108820</v>
      </c>
    </row>
    <row r="5260" spans="1:9" x14ac:dyDescent="0.2">
      <c r="A5260">
        <f t="shared" si="82"/>
        <v>4108820</v>
      </c>
      <c r="B5260" s="15">
        <v>2020</v>
      </c>
      <c r="C5260" t="s">
        <v>1296</v>
      </c>
      <c r="D5260" t="s">
        <v>585</v>
      </c>
      <c r="E5260" t="s">
        <v>585</v>
      </c>
      <c r="F5260" s="10">
        <v>32752475</v>
      </c>
      <c r="G5260" s="8">
        <v>1.0706903999999999E-3</v>
      </c>
      <c r="H5260" s="10">
        <v>2461517.2295999997</v>
      </c>
      <c r="I5260">
        <f>IFERROR(VLOOKUP(D5260,'LEAID Match'!$A$2:$B$186,2,FALSE),"")</f>
        <v>4108820</v>
      </c>
    </row>
    <row r="5261" spans="1:9" x14ac:dyDescent="0.2">
      <c r="A5261">
        <f t="shared" si="82"/>
        <v>4108820</v>
      </c>
      <c r="B5261" s="15">
        <v>2021</v>
      </c>
      <c r="C5261" t="s">
        <v>1296</v>
      </c>
      <c r="D5261" t="s">
        <v>585</v>
      </c>
      <c r="E5261" t="s">
        <v>585</v>
      </c>
      <c r="F5261" s="10">
        <v>31457774</v>
      </c>
      <c r="G5261" s="8">
        <v>1.094359E-3</v>
      </c>
      <c r="H5261" s="10">
        <v>2365456.9785000002</v>
      </c>
      <c r="I5261">
        <f>IFERROR(VLOOKUP(D5261,'LEAID Match'!$A$2:$B$186,2,FALSE),"")</f>
        <v>4108820</v>
      </c>
    </row>
    <row r="5262" spans="1:9" x14ac:dyDescent="0.2">
      <c r="A5262">
        <f t="shared" si="82"/>
        <v>4108820</v>
      </c>
      <c r="B5262" s="15">
        <v>2022</v>
      </c>
      <c r="C5262" t="s">
        <v>1296</v>
      </c>
      <c r="D5262" t="s">
        <v>585</v>
      </c>
      <c r="E5262" t="s">
        <v>585</v>
      </c>
      <c r="F5262" s="10">
        <v>37156437</v>
      </c>
      <c r="G5262" s="8">
        <v>1.1162774000000001E-3</v>
      </c>
      <c r="H5262" s="10">
        <v>4498821.1774800001</v>
      </c>
      <c r="I5262">
        <f>IFERROR(VLOOKUP(D5262,'LEAID Match'!$A$2:$B$186,2,FALSE),"")</f>
        <v>4108820</v>
      </c>
    </row>
    <row r="5263" spans="1:9" x14ac:dyDescent="0.2">
      <c r="A5263">
        <f t="shared" si="82"/>
        <v>4108820</v>
      </c>
      <c r="B5263" s="15">
        <v>2023</v>
      </c>
      <c r="C5263" t="s">
        <v>1296</v>
      </c>
      <c r="D5263" t="s">
        <v>585</v>
      </c>
      <c r="E5263" t="s">
        <v>585</v>
      </c>
      <c r="F5263" s="10">
        <v>30869731</v>
      </c>
      <c r="G5263" s="8">
        <v>1.2142646E-3</v>
      </c>
      <c r="H5263" s="10">
        <v>2905613.7613400002</v>
      </c>
      <c r="I5263">
        <f>IFERROR(VLOOKUP(D5263,'LEAID Match'!$A$2:$B$186,2,FALSE),"")</f>
        <v>4108820</v>
      </c>
    </row>
    <row r="5264" spans="1:9" x14ac:dyDescent="0.2">
      <c r="A5264">
        <f t="shared" si="82"/>
        <v>4110080</v>
      </c>
      <c r="B5264" s="15">
        <v>2015</v>
      </c>
      <c r="C5264" t="s">
        <v>1297</v>
      </c>
      <c r="D5264" t="s">
        <v>586</v>
      </c>
      <c r="E5264" t="s">
        <v>586</v>
      </c>
      <c r="F5264" s="10">
        <v>2139974</v>
      </c>
      <c r="G5264" s="8">
        <v>1.558265E-4</v>
      </c>
      <c r="H5264" s="10">
        <v>175039.90745</v>
      </c>
      <c r="I5264">
        <f>IFERROR(VLOOKUP(D5264,'LEAID Match'!$A$2:$B$186,2,FALSE),"")</f>
        <v>4110080</v>
      </c>
    </row>
    <row r="5265" spans="1:9" x14ac:dyDescent="0.2">
      <c r="A5265">
        <f t="shared" si="82"/>
        <v>4110080</v>
      </c>
      <c r="B5265" s="15">
        <v>2016</v>
      </c>
      <c r="C5265" t="s">
        <v>1297</v>
      </c>
      <c r="D5265" t="s">
        <v>586</v>
      </c>
      <c r="E5265" t="s">
        <v>586</v>
      </c>
      <c r="F5265" s="10">
        <v>2458915</v>
      </c>
      <c r="G5265" s="8">
        <v>1.274848E-4</v>
      </c>
      <c r="H5265" s="10">
        <v>124590.89504</v>
      </c>
      <c r="I5265">
        <f>IFERROR(VLOOKUP(D5265,'LEAID Match'!$A$2:$B$186,2,FALSE),"")</f>
        <v>4110080</v>
      </c>
    </row>
    <row r="5266" spans="1:9" x14ac:dyDescent="0.2">
      <c r="A5266">
        <f t="shared" si="82"/>
        <v>4110080</v>
      </c>
      <c r="B5266" s="15">
        <v>2017</v>
      </c>
      <c r="C5266" t="s">
        <v>1297</v>
      </c>
      <c r="D5266" t="s">
        <v>586</v>
      </c>
      <c r="E5266" t="s">
        <v>586</v>
      </c>
      <c r="F5266" s="10">
        <v>2313356</v>
      </c>
      <c r="G5266" s="8">
        <v>9.77201E-5</v>
      </c>
      <c r="H5266" s="10">
        <v>99889.486220000006</v>
      </c>
      <c r="I5266">
        <f>IFERROR(VLOOKUP(D5266,'LEAID Match'!$A$2:$B$186,2,FALSE),"")</f>
        <v>4110080</v>
      </c>
    </row>
    <row r="5267" spans="1:9" x14ac:dyDescent="0.2">
      <c r="A5267">
        <f t="shared" si="82"/>
        <v>4110080</v>
      </c>
      <c r="B5267" s="15">
        <v>2018</v>
      </c>
      <c r="C5267" t="s">
        <v>1297</v>
      </c>
      <c r="D5267" t="s">
        <v>586</v>
      </c>
      <c r="E5267" t="s">
        <v>586</v>
      </c>
      <c r="F5267" s="10">
        <v>3228269</v>
      </c>
      <c r="G5267" s="8">
        <v>1.149934E-4</v>
      </c>
      <c r="H5267" s="10">
        <v>159852.32534000001</v>
      </c>
      <c r="I5267">
        <f>IFERROR(VLOOKUP(D5267,'LEAID Match'!$A$2:$B$186,2,FALSE),"")</f>
        <v>4110080</v>
      </c>
    </row>
    <row r="5268" spans="1:9" x14ac:dyDescent="0.2">
      <c r="A5268">
        <f t="shared" si="82"/>
        <v>4110080</v>
      </c>
      <c r="B5268" s="15">
        <v>2019</v>
      </c>
      <c r="C5268" t="s">
        <v>1297</v>
      </c>
      <c r="D5268" t="s">
        <v>586</v>
      </c>
      <c r="E5268" t="s">
        <v>586</v>
      </c>
      <c r="F5268" s="10">
        <v>2930116</v>
      </c>
      <c r="G5268" s="8">
        <v>1.183184E-4</v>
      </c>
      <c r="H5268" s="10">
        <v>203531.31168000001</v>
      </c>
      <c r="I5268">
        <f>IFERROR(VLOOKUP(D5268,'LEAID Match'!$A$2:$B$186,2,FALSE),"")</f>
        <v>4110080</v>
      </c>
    </row>
    <row r="5269" spans="1:9" x14ac:dyDescent="0.2">
      <c r="A5269">
        <f t="shared" si="82"/>
        <v>4110080</v>
      </c>
      <c r="B5269" s="15">
        <v>2020</v>
      </c>
      <c r="C5269" t="s">
        <v>1297</v>
      </c>
      <c r="D5269" t="s">
        <v>586</v>
      </c>
      <c r="E5269" t="s">
        <v>586</v>
      </c>
      <c r="F5269" s="10">
        <v>3706149</v>
      </c>
      <c r="G5269" s="8">
        <v>1.211554E-4</v>
      </c>
      <c r="H5269" s="10">
        <v>278536.26459999999</v>
      </c>
      <c r="I5269">
        <f>IFERROR(VLOOKUP(D5269,'LEAID Match'!$A$2:$B$186,2,FALSE),"")</f>
        <v>4110080</v>
      </c>
    </row>
    <row r="5270" spans="1:9" x14ac:dyDescent="0.2">
      <c r="A5270">
        <f t="shared" si="82"/>
        <v>4110080</v>
      </c>
      <c r="B5270" s="15">
        <v>2021</v>
      </c>
      <c r="C5270" t="s">
        <v>1297</v>
      </c>
      <c r="D5270" t="s">
        <v>586</v>
      </c>
      <c r="E5270" t="s">
        <v>586</v>
      </c>
      <c r="F5270" s="10">
        <v>3105955</v>
      </c>
      <c r="G5270" s="8">
        <v>1.0805050000000001E-4</v>
      </c>
      <c r="H5270" s="10">
        <v>233551.15575000001</v>
      </c>
      <c r="I5270">
        <f>IFERROR(VLOOKUP(D5270,'LEAID Match'!$A$2:$B$186,2,FALSE),"")</f>
        <v>4110080</v>
      </c>
    </row>
    <row r="5271" spans="1:9" x14ac:dyDescent="0.2">
      <c r="A5271">
        <f t="shared" si="82"/>
        <v>4110080</v>
      </c>
      <c r="B5271" s="15">
        <v>2022</v>
      </c>
      <c r="C5271" t="s">
        <v>1297</v>
      </c>
      <c r="D5271" t="s">
        <v>586</v>
      </c>
      <c r="E5271" t="s">
        <v>586</v>
      </c>
      <c r="F5271" s="10">
        <v>3700694</v>
      </c>
      <c r="G5271" s="8">
        <v>1.111786E-4</v>
      </c>
      <c r="H5271" s="10">
        <v>448071.99372000003</v>
      </c>
      <c r="I5271">
        <f>IFERROR(VLOOKUP(D5271,'LEAID Match'!$A$2:$B$186,2,FALSE),"")</f>
        <v>4110080</v>
      </c>
    </row>
    <row r="5272" spans="1:9" x14ac:dyDescent="0.2">
      <c r="A5272">
        <f t="shared" si="82"/>
        <v>4110080</v>
      </c>
      <c r="B5272" s="15">
        <v>2023</v>
      </c>
      <c r="C5272" t="s">
        <v>1297</v>
      </c>
      <c r="D5272" t="s">
        <v>586</v>
      </c>
      <c r="E5272" t="s">
        <v>586</v>
      </c>
      <c r="F5272" s="10">
        <v>2958717</v>
      </c>
      <c r="G5272" s="8">
        <v>1.163815E-4</v>
      </c>
      <c r="H5272" s="10">
        <v>278489.29135000001</v>
      </c>
      <c r="I5272">
        <f>IFERROR(VLOOKUP(D5272,'LEAID Match'!$A$2:$B$186,2,FALSE),"")</f>
        <v>4110080</v>
      </c>
    </row>
    <row r="5273" spans="1:9" x14ac:dyDescent="0.2">
      <c r="A5273">
        <f t="shared" si="82"/>
        <v>4100640</v>
      </c>
      <c r="B5273" s="15">
        <v>2015</v>
      </c>
      <c r="C5273" t="s">
        <v>1298</v>
      </c>
      <c r="D5273" t="s">
        <v>587</v>
      </c>
      <c r="E5273" t="s">
        <v>587</v>
      </c>
      <c r="F5273" s="10">
        <v>8914873</v>
      </c>
      <c r="G5273" s="8">
        <v>6.4915420000000005E-4</v>
      </c>
      <c r="H5273" s="10">
        <v>729194.91286000004</v>
      </c>
      <c r="I5273">
        <f>IFERROR(VLOOKUP(D5273,'LEAID Match'!$A$2:$B$186,2,FALSE),"")</f>
        <v>4100640</v>
      </c>
    </row>
    <row r="5274" spans="1:9" x14ac:dyDescent="0.2">
      <c r="A5274">
        <f t="shared" si="82"/>
        <v>4100640</v>
      </c>
      <c r="B5274" s="15">
        <v>2016</v>
      </c>
      <c r="C5274" t="s">
        <v>1298</v>
      </c>
      <c r="D5274" t="s">
        <v>587</v>
      </c>
      <c r="E5274" t="s">
        <v>587</v>
      </c>
      <c r="F5274" s="10">
        <v>11126947</v>
      </c>
      <c r="G5274" s="8">
        <v>5.7688740000000002E-4</v>
      </c>
      <c r="H5274" s="10">
        <v>563792.05602000002</v>
      </c>
      <c r="I5274">
        <f>IFERROR(VLOOKUP(D5274,'LEAID Match'!$A$2:$B$186,2,FALSE),"")</f>
        <v>4100640</v>
      </c>
    </row>
    <row r="5275" spans="1:9" x14ac:dyDescent="0.2">
      <c r="A5275">
        <f t="shared" si="82"/>
        <v>4100640</v>
      </c>
      <c r="B5275" s="15">
        <v>2017</v>
      </c>
      <c r="C5275" t="s">
        <v>1298</v>
      </c>
      <c r="D5275" t="s">
        <v>587</v>
      </c>
      <c r="E5275" t="s">
        <v>587</v>
      </c>
      <c r="F5275" s="10">
        <v>14034040</v>
      </c>
      <c r="G5275" s="8">
        <v>5.9282200000000001E-4</v>
      </c>
      <c r="H5275" s="10">
        <v>605982.64840000006</v>
      </c>
      <c r="I5275">
        <f>IFERROR(VLOOKUP(D5275,'LEAID Match'!$A$2:$B$186,2,FALSE),"")</f>
        <v>4100640</v>
      </c>
    </row>
    <row r="5276" spans="1:9" x14ac:dyDescent="0.2">
      <c r="A5276">
        <f t="shared" si="82"/>
        <v>4100640</v>
      </c>
      <c r="B5276" s="15">
        <v>2018</v>
      </c>
      <c r="C5276" t="s">
        <v>1298</v>
      </c>
      <c r="D5276" t="s">
        <v>587</v>
      </c>
      <c r="E5276" t="s">
        <v>587</v>
      </c>
      <c r="F5276" s="10">
        <v>13829722</v>
      </c>
      <c r="G5276" s="8">
        <v>4.9262540000000004E-4</v>
      </c>
      <c r="H5276" s="10">
        <v>684798.56854000001</v>
      </c>
      <c r="I5276">
        <f>IFERROR(VLOOKUP(D5276,'LEAID Match'!$A$2:$B$186,2,FALSE),"")</f>
        <v>4100640</v>
      </c>
    </row>
    <row r="5277" spans="1:9" x14ac:dyDescent="0.2">
      <c r="A5277">
        <f t="shared" si="82"/>
        <v>4100640</v>
      </c>
      <c r="B5277" s="15">
        <v>2019</v>
      </c>
      <c r="C5277" t="s">
        <v>1298</v>
      </c>
      <c r="D5277" t="s">
        <v>587</v>
      </c>
      <c r="E5277" t="s">
        <v>587</v>
      </c>
      <c r="F5277" s="10">
        <v>10839536</v>
      </c>
      <c r="G5277" s="8">
        <v>4.3770149999999998E-4</v>
      </c>
      <c r="H5277" s="10">
        <v>752934.12029999995</v>
      </c>
      <c r="I5277">
        <f>IFERROR(VLOOKUP(D5277,'LEAID Match'!$A$2:$B$186,2,FALSE),"")</f>
        <v>4100640</v>
      </c>
    </row>
    <row r="5278" spans="1:9" x14ac:dyDescent="0.2">
      <c r="A5278">
        <f t="shared" si="82"/>
        <v>4100640</v>
      </c>
      <c r="B5278" s="15">
        <v>2020</v>
      </c>
      <c r="C5278" t="s">
        <v>1298</v>
      </c>
      <c r="D5278" t="s">
        <v>587</v>
      </c>
      <c r="E5278" t="s">
        <v>587</v>
      </c>
      <c r="F5278" s="10">
        <v>11378598</v>
      </c>
      <c r="G5278" s="8">
        <v>3.7197050000000001E-4</v>
      </c>
      <c r="H5278" s="10">
        <v>855160.17950000009</v>
      </c>
      <c r="I5278">
        <f>IFERROR(VLOOKUP(D5278,'LEAID Match'!$A$2:$B$186,2,FALSE),"")</f>
        <v>4100640</v>
      </c>
    </row>
    <row r="5279" spans="1:9" x14ac:dyDescent="0.2">
      <c r="A5279">
        <f t="shared" si="82"/>
        <v>4100640</v>
      </c>
      <c r="B5279" s="15">
        <v>2021</v>
      </c>
      <c r="C5279" t="s">
        <v>1298</v>
      </c>
      <c r="D5279" t="s">
        <v>587</v>
      </c>
      <c r="E5279" t="s">
        <v>587</v>
      </c>
      <c r="F5279" s="10">
        <v>10137781</v>
      </c>
      <c r="G5279" s="8">
        <v>3.5267499999999999E-4</v>
      </c>
      <c r="H5279" s="10">
        <v>762307.01249999995</v>
      </c>
      <c r="I5279">
        <f>IFERROR(VLOOKUP(D5279,'LEAID Match'!$A$2:$B$186,2,FALSE),"")</f>
        <v>4100640</v>
      </c>
    </row>
    <row r="5280" spans="1:9" x14ac:dyDescent="0.2">
      <c r="A5280">
        <f t="shared" si="82"/>
        <v>4100640</v>
      </c>
      <c r="B5280" s="15">
        <v>2022</v>
      </c>
      <c r="C5280" t="s">
        <v>1298</v>
      </c>
      <c r="D5280" t="s">
        <v>587</v>
      </c>
      <c r="E5280" t="s">
        <v>587</v>
      </c>
      <c r="F5280" s="10">
        <v>12029271</v>
      </c>
      <c r="G5280" s="8">
        <v>3.6139100000000002E-4</v>
      </c>
      <c r="H5280" s="10">
        <v>1456478.0082</v>
      </c>
      <c r="I5280">
        <f>IFERROR(VLOOKUP(D5280,'LEAID Match'!$A$2:$B$186,2,FALSE),"")</f>
        <v>4100640</v>
      </c>
    </row>
    <row r="5281" spans="1:9" x14ac:dyDescent="0.2">
      <c r="A5281">
        <f t="shared" si="82"/>
        <v>4100640</v>
      </c>
      <c r="B5281" s="15">
        <v>2023</v>
      </c>
      <c r="C5281" t="s">
        <v>1298</v>
      </c>
      <c r="D5281" t="s">
        <v>587</v>
      </c>
      <c r="E5281" t="s">
        <v>587</v>
      </c>
      <c r="F5281" s="10">
        <v>9632954</v>
      </c>
      <c r="G5281" s="8">
        <v>3.7891340000000001E-4</v>
      </c>
      <c r="H5281" s="10">
        <v>906701.87485999998</v>
      </c>
      <c r="I5281">
        <f>IFERROR(VLOOKUP(D5281,'LEAID Match'!$A$2:$B$186,2,FALSE),"")</f>
        <v>4100640</v>
      </c>
    </row>
    <row r="5282" spans="1:9" x14ac:dyDescent="0.2">
      <c r="A5282">
        <f t="shared" si="82"/>
        <v>4101800</v>
      </c>
      <c r="B5282" s="15">
        <v>2015</v>
      </c>
      <c r="C5282" t="s">
        <v>1299</v>
      </c>
      <c r="D5282" t="s">
        <v>588</v>
      </c>
      <c r="E5282" t="s">
        <v>588</v>
      </c>
      <c r="F5282" s="10">
        <v>9195240</v>
      </c>
      <c r="G5282" s="8">
        <v>6.6956969999999998E-4</v>
      </c>
      <c r="H5282" s="10">
        <v>752127.64400999993</v>
      </c>
      <c r="I5282">
        <f>IFERROR(VLOOKUP(D5282,'LEAID Match'!$A$2:$B$186,2,FALSE),"")</f>
        <v>4101800</v>
      </c>
    </row>
    <row r="5283" spans="1:9" x14ac:dyDescent="0.2">
      <c r="A5283">
        <f t="shared" si="82"/>
        <v>4101800</v>
      </c>
      <c r="B5283" s="15">
        <v>2016</v>
      </c>
      <c r="C5283" t="s">
        <v>1299</v>
      </c>
      <c r="D5283" t="s">
        <v>588</v>
      </c>
      <c r="E5283" t="s">
        <v>588</v>
      </c>
      <c r="F5283" s="10">
        <v>10248080</v>
      </c>
      <c r="G5283" s="8">
        <v>5.3132169999999999E-4</v>
      </c>
      <c r="H5283" s="10">
        <v>519260.69740999996</v>
      </c>
      <c r="I5283">
        <f>IFERROR(VLOOKUP(D5283,'LEAID Match'!$A$2:$B$186,2,FALSE),"")</f>
        <v>4101800</v>
      </c>
    </row>
    <row r="5284" spans="1:9" x14ac:dyDescent="0.2">
      <c r="A5284">
        <f t="shared" si="82"/>
        <v>4101800</v>
      </c>
      <c r="B5284" s="15">
        <v>2017</v>
      </c>
      <c r="C5284" t="s">
        <v>1299</v>
      </c>
      <c r="D5284" t="s">
        <v>588</v>
      </c>
      <c r="E5284" t="s">
        <v>588</v>
      </c>
      <c r="F5284" s="10">
        <v>10656540</v>
      </c>
      <c r="G5284" s="8">
        <v>4.5015060000000001E-4</v>
      </c>
      <c r="H5284" s="10">
        <v>460143.94332000002</v>
      </c>
      <c r="I5284">
        <f>IFERROR(VLOOKUP(D5284,'LEAID Match'!$A$2:$B$186,2,FALSE),"")</f>
        <v>4101800</v>
      </c>
    </row>
    <row r="5285" spans="1:9" x14ac:dyDescent="0.2">
      <c r="A5285">
        <f t="shared" si="82"/>
        <v>4101800</v>
      </c>
      <c r="B5285" s="15">
        <v>2018</v>
      </c>
      <c r="C5285" t="s">
        <v>1299</v>
      </c>
      <c r="D5285" t="s">
        <v>588</v>
      </c>
      <c r="E5285" t="s">
        <v>588</v>
      </c>
      <c r="F5285" s="10">
        <v>13433690</v>
      </c>
      <c r="G5285" s="8">
        <v>4.785185E-4</v>
      </c>
      <c r="H5285" s="10">
        <v>665188.56684999994</v>
      </c>
      <c r="I5285">
        <f>IFERROR(VLOOKUP(D5285,'LEAID Match'!$A$2:$B$186,2,FALSE),"")</f>
        <v>4101800</v>
      </c>
    </row>
    <row r="5286" spans="1:9" x14ac:dyDescent="0.2">
      <c r="A5286">
        <f t="shared" si="82"/>
        <v>4101800</v>
      </c>
      <c r="B5286" s="15">
        <v>2019</v>
      </c>
      <c r="C5286" t="s">
        <v>1299</v>
      </c>
      <c r="D5286" t="s">
        <v>588</v>
      </c>
      <c r="E5286" t="s">
        <v>588</v>
      </c>
      <c r="F5286" s="10">
        <v>12513721</v>
      </c>
      <c r="G5286" s="8">
        <v>5.0530520000000002E-4</v>
      </c>
      <c r="H5286" s="10">
        <v>869226.00504000008</v>
      </c>
      <c r="I5286">
        <f>IFERROR(VLOOKUP(D5286,'LEAID Match'!$A$2:$B$186,2,FALSE),"")</f>
        <v>4101800</v>
      </c>
    </row>
    <row r="5287" spans="1:9" x14ac:dyDescent="0.2">
      <c r="A5287">
        <f t="shared" si="82"/>
        <v>4101800</v>
      </c>
      <c r="B5287" s="15">
        <v>2020</v>
      </c>
      <c r="C5287" t="s">
        <v>1299</v>
      </c>
      <c r="D5287" t="s">
        <v>588</v>
      </c>
      <c r="E5287" t="s">
        <v>588</v>
      </c>
      <c r="F5287" s="10">
        <v>13172399</v>
      </c>
      <c r="G5287" s="8">
        <v>4.3061059999999999E-4</v>
      </c>
      <c r="H5287" s="10">
        <v>989973.76939999999</v>
      </c>
      <c r="I5287">
        <f>IFERROR(VLOOKUP(D5287,'LEAID Match'!$A$2:$B$186,2,FALSE),"")</f>
        <v>4101800</v>
      </c>
    </row>
    <row r="5288" spans="1:9" x14ac:dyDescent="0.2">
      <c r="A5288">
        <f t="shared" si="82"/>
        <v>4101800</v>
      </c>
      <c r="B5288" s="15">
        <v>2021</v>
      </c>
      <c r="C5288" t="s">
        <v>1299</v>
      </c>
      <c r="D5288" t="s">
        <v>588</v>
      </c>
      <c r="E5288" t="s">
        <v>588</v>
      </c>
      <c r="F5288" s="10">
        <v>12387562</v>
      </c>
      <c r="G5288" s="8">
        <v>4.3094079999999999E-4</v>
      </c>
      <c r="H5288" s="10">
        <v>931478.5392</v>
      </c>
      <c r="I5288">
        <f>IFERROR(VLOOKUP(D5288,'LEAID Match'!$A$2:$B$186,2,FALSE),"")</f>
        <v>4101800</v>
      </c>
    </row>
    <row r="5289" spans="1:9" x14ac:dyDescent="0.2">
      <c r="A5289">
        <f t="shared" si="82"/>
        <v>4101800</v>
      </c>
      <c r="B5289" s="15">
        <v>2022</v>
      </c>
      <c r="C5289" t="s">
        <v>1299</v>
      </c>
      <c r="D5289" t="s">
        <v>588</v>
      </c>
      <c r="E5289" t="s">
        <v>588</v>
      </c>
      <c r="F5289" s="10">
        <v>13301205</v>
      </c>
      <c r="G5289" s="8">
        <v>3.996033E-4</v>
      </c>
      <c r="H5289" s="10">
        <v>1610481.2196599999</v>
      </c>
      <c r="I5289">
        <f>IFERROR(VLOOKUP(D5289,'LEAID Match'!$A$2:$B$186,2,FALSE),"")</f>
        <v>4101800</v>
      </c>
    </row>
    <row r="5290" spans="1:9" x14ac:dyDescent="0.2">
      <c r="A5290">
        <f t="shared" si="82"/>
        <v>4101800</v>
      </c>
      <c r="B5290" s="15">
        <v>2023</v>
      </c>
      <c r="C5290" t="s">
        <v>1299</v>
      </c>
      <c r="D5290" t="s">
        <v>588</v>
      </c>
      <c r="E5290" t="s">
        <v>588</v>
      </c>
      <c r="F5290" s="10">
        <v>10901450</v>
      </c>
      <c r="G5290" s="8">
        <v>4.2880989999999998E-4</v>
      </c>
      <c r="H5290" s="10">
        <v>1026099.20971</v>
      </c>
      <c r="I5290">
        <f>IFERROR(VLOOKUP(D5290,'LEAID Match'!$A$2:$B$186,2,FALSE),"")</f>
        <v>4101800</v>
      </c>
    </row>
    <row r="5291" spans="1:9" x14ac:dyDescent="0.2">
      <c r="A5291">
        <f t="shared" si="82"/>
        <v>4103720</v>
      </c>
      <c r="B5291" s="15">
        <v>2015</v>
      </c>
      <c r="C5291" t="s">
        <v>1300</v>
      </c>
      <c r="D5291" t="s">
        <v>589</v>
      </c>
      <c r="E5291" t="s">
        <v>589</v>
      </c>
      <c r="F5291" s="10">
        <v>8003739</v>
      </c>
      <c r="G5291" s="8">
        <v>5.8280820000000005E-4</v>
      </c>
      <c r="H5291" s="10">
        <v>654668.45106000011</v>
      </c>
      <c r="I5291">
        <f>IFERROR(VLOOKUP(D5291,'LEAID Match'!$A$2:$B$186,2,FALSE),"")</f>
        <v>4103720</v>
      </c>
    </row>
    <row r="5292" spans="1:9" x14ac:dyDescent="0.2">
      <c r="A5292">
        <f t="shared" si="82"/>
        <v>4103720</v>
      </c>
      <c r="B5292" s="15">
        <v>2016</v>
      </c>
      <c r="C5292" t="s">
        <v>1300</v>
      </c>
      <c r="D5292" t="s">
        <v>589</v>
      </c>
      <c r="E5292" t="s">
        <v>589</v>
      </c>
      <c r="F5292" s="10">
        <v>16455014</v>
      </c>
      <c r="G5292" s="8">
        <v>8.5312630000000005E-4</v>
      </c>
      <c r="H5292" s="10">
        <v>833760.33299000002</v>
      </c>
      <c r="I5292">
        <f>IFERROR(VLOOKUP(D5292,'LEAID Match'!$A$2:$B$186,2,FALSE),"")</f>
        <v>4103720</v>
      </c>
    </row>
    <row r="5293" spans="1:9" x14ac:dyDescent="0.2">
      <c r="A5293">
        <f t="shared" si="82"/>
        <v>4103720</v>
      </c>
      <c r="B5293" s="15">
        <v>2017</v>
      </c>
      <c r="C5293" t="s">
        <v>1300</v>
      </c>
      <c r="D5293" t="s">
        <v>589</v>
      </c>
      <c r="E5293" t="s">
        <v>589</v>
      </c>
      <c r="F5293" s="10">
        <v>21570134</v>
      </c>
      <c r="G5293" s="8">
        <v>9.1115960000000002E-4</v>
      </c>
      <c r="H5293" s="10">
        <v>931387.34311999998</v>
      </c>
      <c r="I5293">
        <f>IFERROR(VLOOKUP(D5293,'LEAID Match'!$A$2:$B$186,2,FALSE),"")</f>
        <v>4103720</v>
      </c>
    </row>
    <row r="5294" spans="1:9" x14ac:dyDescent="0.2">
      <c r="A5294">
        <f t="shared" si="82"/>
        <v>4103720</v>
      </c>
      <c r="B5294" s="15">
        <v>2018</v>
      </c>
      <c r="C5294" t="s">
        <v>1300</v>
      </c>
      <c r="D5294" t="s">
        <v>589</v>
      </c>
      <c r="E5294" t="s">
        <v>589</v>
      </c>
      <c r="F5294" s="10">
        <v>28760621</v>
      </c>
      <c r="G5294" s="8">
        <v>1.0244755999999999E-3</v>
      </c>
      <c r="H5294" s="10">
        <v>1424123.53156</v>
      </c>
      <c r="I5294">
        <f>IFERROR(VLOOKUP(D5294,'LEAID Match'!$A$2:$B$186,2,FALSE),"")</f>
        <v>4103720</v>
      </c>
    </row>
    <row r="5295" spans="1:9" x14ac:dyDescent="0.2">
      <c r="A5295">
        <f t="shared" si="82"/>
        <v>4103720</v>
      </c>
      <c r="B5295" s="15">
        <v>2019</v>
      </c>
      <c r="C5295" t="s">
        <v>1300</v>
      </c>
      <c r="D5295" t="s">
        <v>589</v>
      </c>
      <c r="E5295" t="s">
        <v>589</v>
      </c>
      <c r="F5295" s="10">
        <v>21353992</v>
      </c>
      <c r="G5295" s="8">
        <v>8.622762E-4</v>
      </c>
      <c r="H5295" s="10">
        <v>1483287.5192400001</v>
      </c>
      <c r="I5295">
        <f>IFERROR(VLOOKUP(D5295,'LEAID Match'!$A$2:$B$186,2,FALSE),"")</f>
        <v>4103720</v>
      </c>
    </row>
    <row r="5296" spans="1:9" x14ac:dyDescent="0.2">
      <c r="A5296">
        <f t="shared" si="82"/>
        <v>4103720</v>
      </c>
      <c r="B5296" s="15">
        <v>2020</v>
      </c>
      <c r="C5296" t="s">
        <v>1300</v>
      </c>
      <c r="D5296" t="s">
        <v>589</v>
      </c>
      <c r="E5296" t="s">
        <v>589</v>
      </c>
      <c r="F5296" s="10">
        <v>33146622</v>
      </c>
      <c r="G5296" s="8">
        <v>1.0835752000000001E-3</v>
      </c>
      <c r="H5296" s="10">
        <v>2491139.3848000001</v>
      </c>
      <c r="I5296">
        <f>IFERROR(VLOOKUP(D5296,'LEAID Match'!$A$2:$B$186,2,FALSE),"")</f>
        <v>4103720</v>
      </c>
    </row>
    <row r="5297" spans="1:9" x14ac:dyDescent="0.2">
      <c r="A5297">
        <f t="shared" si="82"/>
        <v>4103720</v>
      </c>
      <c r="B5297" s="15">
        <v>2021</v>
      </c>
      <c r="C5297" t="s">
        <v>1300</v>
      </c>
      <c r="D5297" t="s">
        <v>589</v>
      </c>
      <c r="E5297" t="s">
        <v>589</v>
      </c>
      <c r="F5297" s="10">
        <v>27222480</v>
      </c>
      <c r="G5297" s="8">
        <v>9.4702079999999997E-4</v>
      </c>
      <c r="H5297" s="10">
        <v>2046985.4591999999</v>
      </c>
      <c r="I5297">
        <f>IFERROR(VLOOKUP(D5297,'LEAID Match'!$A$2:$B$186,2,FALSE),"")</f>
        <v>4103720</v>
      </c>
    </row>
    <row r="5298" spans="1:9" x14ac:dyDescent="0.2">
      <c r="A5298">
        <f t="shared" si="82"/>
        <v>4103720</v>
      </c>
      <c r="B5298" s="15">
        <v>2022</v>
      </c>
      <c r="C5298" t="s">
        <v>1300</v>
      </c>
      <c r="D5298" t="s">
        <v>589</v>
      </c>
      <c r="E5298" t="s">
        <v>589</v>
      </c>
      <c r="F5298" s="10">
        <v>41227901</v>
      </c>
      <c r="G5298" s="8">
        <v>1.2385949000000001E-3</v>
      </c>
      <c r="H5298" s="10">
        <v>4991785.16598</v>
      </c>
      <c r="I5298">
        <f>IFERROR(VLOOKUP(D5298,'LEAID Match'!$A$2:$B$186,2,FALSE),"")</f>
        <v>4103720</v>
      </c>
    </row>
    <row r="5299" spans="1:9" x14ac:dyDescent="0.2">
      <c r="A5299">
        <f t="shared" si="82"/>
        <v>4103720</v>
      </c>
      <c r="B5299" s="15">
        <v>2023</v>
      </c>
      <c r="C5299" t="s">
        <v>1300</v>
      </c>
      <c r="D5299" t="s">
        <v>589</v>
      </c>
      <c r="E5299" t="s">
        <v>589</v>
      </c>
      <c r="F5299" s="10">
        <v>27919431</v>
      </c>
      <c r="G5299" s="8">
        <v>1.0982142E-3</v>
      </c>
      <c r="H5299" s="10">
        <v>2627916.7591800001</v>
      </c>
      <c r="I5299">
        <f>IFERROR(VLOOKUP(D5299,'LEAID Match'!$A$2:$B$186,2,FALSE),"")</f>
        <v>4103720</v>
      </c>
    </row>
    <row r="5300" spans="1:9" x14ac:dyDescent="0.2">
      <c r="A5300">
        <f t="shared" si="82"/>
        <v>4110020</v>
      </c>
      <c r="B5300" s="15">
        <v>2015</v>
      </c>
      <c r="C5300" t="s">
        <v>1301</v>
      </c>
      <c r="D5300" t="s">
        <v>590</v>
      </c>
      <c r="E5300" t="s">
        <v>590</v>
      </c>
      <c r="F5300" s="10">
        <v>3406112</v>
      </c>
      <c r="G5300" s="8">
        <v>2.4802279999999998E-4</v>
      </c>
      <c r="H5300" s="10">
        <v>278604.01123999996</v>
      </c>
      <c r="I5300">
        <f>IFERROR(VLOOKUP(D5300,'LEAID Match'!$A$2:$B$186,2,FALSE),"")</f>
        <v>4110020</v>
      </c>
    </row>
    <row r="5301" spans="1:9" x14ac:dyDescent="0.2">
      <c r="A5301">
        <f t="shared" si="82"/>
        <v>4110020</v>
      </c>
      <c r="B5301" s="15">
        <v>2016</v>
      </c>
      <c r="C5301" t="s">
        <v>1301</v>
      </c>
      <c r="D5301" t="s">
        <v>590</v>
      </c>
      <c r="E5301" t="s">
        <v>590</v>
      </c>
      <c r="F5301" s="10">
        <v>4941092</v>
      </c>
      <c r="G5301" s="8">
        <v>2.561757E-4</v>
      </c>
      <c r="H5301" s="10">
        <v>250360.51160999999</v>
      </c>
      <c r="I5301">
        <f>IFERROR(VLOOKUP(D5301,'LEAID Match'!$A$2:$B$186,2,FALSE),"")</f>
        <v>4110020</v>
      </c>
    </row>
    <row r="5302" spans="1:9" x14ac:dyDescent="0.2">
      <c r="A5302">
        <f t="shared" si="82"/>
        <v>4110020</v>
      </c>
      <c r="B5302" s="15">
        <v>2017</v>
      </c>
      <c r="C5302" t="s">
        <v>1301</v>
      </c>
      <c r="D5302" t="s">
        <v>590</v>
      </c>
      <c r="E5302" t="s">
        <v>590</v>
      </c>
      <c r="F5302" s="10">
        <v>5787233</v>
      </c>
      <c r="G5302" s="8">
        <v>2.444627E-4</v>
      </c>
      <c r="H5302" s="10">
        <v>249889.77194000001</v>
      </c>
      <c r="I5302">
        <f>IFERROR(VLOOKUP(D5302,'LEAID Match'!$A$2:$B$186,2,FALSE),"")</f>
        <v>4110020</v>
      </c>
    </row>
    <row r="5303" spans="1:9" x14ac:dyDescent="0.2">
      <c r="A5303">
        <f t="shared" si="82"/>
        <v>4110020</v>
      </c>
      <c r="B5303" s="15">
        <v>2018</v>
      </c>
      <c r="C5303" t="s">
        <v>1301</v>
      </c>
      <c r="D5303" t="s">
        <v>590</v>
      </c>
      <c r="E5303" t="s">
        <v>962</v>
      </c>
      <c r="F5303" s="10">
        <v>6132802</v>
      </c>
      <c r="G5303" s="8">
        <v>2.1845520000000001E-4</v>
      </c>
      <c r="H5303" s="10">
        <v>303674.57352000003</v>
      </c>
      <c r="I5303">
        <f>IFERROR(VLOOKUP(D5303,'LEAID Match'!$A$2:$B$186,2,FALSE),"")</f>
        <v>4110020</v>
      </c>
    </row>
    <row r="5304" spans="1:9" x14ac:dyDescent="0.2">
      <c r="A5304">
        <f t="shared" si="82"/>
        <v>4110020</v>
      </c>
      <c r="B5304" s="15">
        <v>2019</v>
      </c>
      <c r="C5304" t="s">
        <v>1301</v>
      </c>
      <c r="D5304" t="s">
        <v>590</v>
      </c>
      <c r="E5304" t="s">
        <v>962</v>
      </c>
      <c r="F5304" s="10">
        <v>4406890</v>
      </c>
      <c r="G5304" s="8">
        <v>1.779506E-4</v>
      </c>
      <c r="H5304" s="10">
        <v>306110.62212000001</v>
      </c>
      <c r="I5304">
        <f>IFERROR(VLOOKUP(D5304,'LEAID Match'!$A$2:$B$186,2,FALSE),"")</f>
        <v>4110020</v>
      </c>
    </row>
    <row r="5305" spans="1:9" x14ac:dyDescent="0.2">
      <c r="A5305">
        <f t="shared" si="82"/>
        <v>4110020</v>
      </c>
      <c r="B5305" s="15">
        <v>2020</v>
      </c>
      <c r="C5305" t="s">
        <v>1301</v>
      </c>
      <c r="D5305" t="s">
        <v>590</v>
      </c>
      <c r="E5305" t="s">
        <v>962</v>
      </c>
      <c r="F5305" s="10">
        <v>5409846</v>
      </c>
      <c r="G5305" s="8">
        <v>1.7684990000000001E-4</v>
      </c>
      <c r="H5305" s="10">
        <v>406577.92010000005</v>
      </c>
      <c r="I5305">
        <f>IFERROR(VLOOKUP(D5305,'LEAID Match'!$A$2:$B$186,2,FALSE),"")</f>
        <v>4110020</v>
      </c>
    </row>
    <row r="5306" spans="1:9" x14ac:dyDescent="0.2">
      <c r="A5306">
        <f t="shared" si="82"/>
        <v>4110020</v>
      </c>
      <c r="B5306" s="15">
        <v>2021</v>
      </c>
      <c r="C5306" t="s">
        <v>1301</v>
      </c>
      <c r="D5306" t="s">
        <v>590</v>
      </c>
      <c r="E5306" t="s">
        <v>962</v>
      </c>
      <c r="F5306" s="10">
        <v>5104194</v>
      </c>
      <c r="G5306" s="8">
        <v>1.7756569999999999E-4</v>
      </c>
      <c r="H5306" s="10">
        <v>383808.26055000001</v>
      </c>
      <c r="I5306">
        <f>IFERROR(VLOOKUP(D5306,'LEAID Match'!$A$2:$B$186,2,FALSE),"")</f>
        <v>4110020</v>
      </c>
    </row>
    <row r="5307" spans="1:9" x14ac:dyDescent="0.2">
      <c r="A5307">
        <f t="shared" si="82"/>
        <v>4110020</v>
      </c>
      <c r="B5307" s="15">
        <v>2022</v>
      </c>
      <c r="C5307" t="s">
        <v>1301</v>
      </c>
      <c r="D5307" t="s">
        <v>590</v>
      </c>
      <c r="E5307" t="s">
        <v>590</v>
      </c>
      <c r="F5307" s="10">
        <v>5825877</v>
      </c>
      <c r="G5307" s="8">
        <v>1.7502469999999999E-4</v>
      </c>
      <c r="H5307" s="10">
        <v>705384.54593999998</v>
      </c>
      <c r="I5307">
        <f>IFERROR(VLOOKUP(D5307,'LEAID Match'!$A$2:$B$186,2,FALSE),"")</f>
        <v>4110020</v>
      </c>
    </row>
    <row r="5308" spans="1:9" x14ac:dyDescent="0.2">
      <c r="A5308">
        <f t="shared" si="82"/>
        <v>4110020</v>
      </c>
      <c r="B5308" s="15">
        <v>2023</v>
      </c>
      <c r="C5308" t="s">
        <v>1301</v>
      </c>
      <c r="D5308" t="s">
        <v>590</v>
      </c>
      <c r="E5308" t="s">
        <v>590</v>
      </c>
      <c r="F5308" s="10">
        <v>4149139</v>
      </c>
      <c r="G5308" s="8">
        <v>1.632069E-4</v>
      </c>
      <c r="H5308" s="10">
        <v>390537.79100999999</v>
      </c>
      <c r="I5308">
        <f>IFERROR(VLOOKUP(D5308,'LEAID Match'!$A$2:$B$186,2,FALSE),"")</f>
        <v>4110020</v>
      </c>
    </row>
    <row r="5309" spans="1:9" x14ac:dyDescent="0.2">
      <c r="A5309" t="str">
        <f t="shared" si="82"/>
        <v/>
      </c>
      <c r="B5309" s="15">
        <v>2015</v>
      </c>
      <c r="C5309" t="s">
        <v>1302</v>
      </c>
      <c r="D5309" t="s">
        <v>591</v>
      </c>
      <c r="E5309" t="s">
        <v>591</v>
      </c>
      <c r="F5309" s="10" t="s">
        <v>29</v>
      </c>
      <c r="G5309" s="8">
        <v>0</v>
      </c>
      <c r="H5309" s="10">
        <v>0</v>
      </c>
      <c r="I5309" t="str">
        <f>IFERROR(VLOOKUP(D5309,'LEAID Match'!$A$2:$B$186,2,FALSE),"")</f>
        <v/>
      </c>
    </row>
    <row r="5310" spans="1:9" x14ac:dyDescent="0.2">
      <c r="A5310" t="str">
        <f t="shared" si="82"/>
        <v/>
      </c>
      <c r="B5310" s="15">
        <v>2016</v>
      </c>
      <c r="C5310" t="s">
        <v>1302</v>
      </c>
      <c r="D5310" t="s">
        <v>591</v>
      </c>
      <c r="E5310" t="s">
        <v>591</v>
      </c>
      <c r="F5310" s="10" t="s">
        <v>29</v>
      </c>
      <c r="G5310" s="8">
        <v>0</v>
      </c>
      <c r="H5310" s="10">
        <v>0</v>
      </c>
      <c r="I5310" t="str">
        <f>IFERROR(VLOOKUP(D5310,'LEAID Match'!$A$2:$B$186,2,FALSE),"")</f>
        <v/>
      </c>
    </row>
    <row r="5311" spans="1:9" x14ac:dyDescent="0.2">
      <c r="A5311" t="str">
        <f t="shared" si="82"/>
        <v/>
      </c>
      <c r="B5311" s="15">
        <v>2017</v>
      </c>
      <c r="C5311" t="s">
        <v>1302</v>
      </c>
      <c r="D5311" t="s">
        <v>591</v>
      </c>
      <c r="E5311" t="s">
        <v>591</v>
      </c>
      <c r="F5311" s="10" t="s">
        <v>29</v>
      </c>
      <c r="G5311" s="8">
        <v>0</v>
      </c>
      <c r="H5311" s="10">
        <v>0</v>
      </c>
      <c r="I5311" t="str">
        <f>IFERROR(VLOOKUP(D5311,'LEAID Match'!$A$2:$B$186,2,FALSE),"")</f>
        <v/>
      </c>
    </row>
    <row r="5312" spans="1:9" x14ac:dyDescent="0.2">
      <c r="A5312" t="str">
        <f t="shared" si="82"/>
        <v/>
      </c>
      <c r="B5312" s="15">
        <v>2018</v>
      </c>
      <c r="C5312" t="s">
        <v>1302</v>
      </c>
      <c r="D5312" t="s">
        <v>591</v>
      </c>
      <c r="E5312" t="s">
        <v>591</v>
      </c>
      <c r="F5312" s="10" t="s">
        <v>29</v>
      </c>
      <c r="G5312" s="8">
        <v>0</v>
      </c>
      <c r="H5312" s="10">
        <v>0</v>
      </c>
      <c r="I5312" t="str">
        <f>IFERROR(VLOOKUP(D5312,'LEAID Match'!$A$2:$B$186,2,FALSE),"")</f>
        <v/>
      </c>
    </row>
    <row r="5313" spans="1:9" x14ac:dyDescent="0.2">
      <c r="A5313" t="str">
        <f t="shared" si="82"/>
        <v/>
      </c>
      <c r="B5313" s="15">
        <v>2019</v>
      </c>
      <c r="C5313" t="s">
        <v>1302</v>
      </c>
      <c r="D5313" t="s">
        <v>591</v>
      </c>
      <c r="E5313" t="s">
        <v>591</v>
      </c>
      <c r="F5313" s="10" t="s">
        <v>29</v>
      </c>
      <c r="G5313" s="8">
        <v>0</v>
      </c>
      <c r="H5313" s="10">
        <v>0</v>
      </c>
      <c r="I5313" t="str">
        <f>IFERROR(VLOOKUP(D5313,'LEAID Match'!$A$2:$B$186,2,FALSE),"")</f>
        <v/>
      </c>
    </row>
    <row r="5314" spans="1:9" x14ac:dyDescent="0.2">
      <c r="A5314" t="str">
        <f t="shared" si="82"/>
        <v/>
      </c>
      <c r="B5314" s="15">
        <v>2020</v>
      </c>
      <c r="C5314" t="s">
        <v>1302</v>
      </c>
      <c r="D5314" t="s">
        <v>591</v>
      </c>
      <c r="E5314" t="s">
        <v>591</v>
      </c>
      <c r="F5314" s="10" t="s">
        <v>29</v>
      </c>
      <c r="G5314" s="8">
        <v>0</v>
      </c>
      <c r="H5314" s="10">
        <v>0</v>
      </c>
      <c r="I5314" t="str">
        <f>IFERROR(VLOOKUP(D5314,'LEAID Match'!$A$2:$B$186,2,FALSE),"")</f>
        <v/>
      </c>
    </row>
    <row r="5315" spans="1:9" x14ac:dyDescent="0.2">
      <c r="A5315" t="str">
        <f t="shared" ref="A5315:A5378" si="83">I5315</f>
        <v/>
      </c>
      <c r="B5315" s="15">
        <v>2021</v>
      </c>
      <c r="C5315" t="s">
        <v>1302</v>
      </c>
      <c r="D5315" t="s">
        <v>591</v>
      </c>
      <c r="E5315" t="s">
        <v>591</v>
      </c>
      <c r="F5315" s="10" t="s">
        <v>29</v>
      </c>
      <c r="G5315" s="8">
        <v>0</v>
      </c>
      <c r="H5315" s="10">
        <v>0</v>
      </c>
      <c r="I5315" t="str">
        <f>IFERROR(VLOOKUP(D5315,'LEAID Match'!$A$2:$B$186,2,FALSE),"")</f>
        <v/>
      </c>
    </row>
    <row r="5316" spans="1:9" x14ac:dyDescent="0.2">
      <c r="A5316" t="str">
        <f t="shared" si="83"/>
        <v/>
      </c>
      <c r="B5316" s="15">
        <v>2022</v>
      </c>
      <c r="C5316" t="s">
        <v>1302</v>
      </c>
      <c r="D5316" t="s">
        <v>591</v>
      </c>
      <c r="E5316" t="s">
        <v>591</v>
      </c>
      <c r="F5316" s="10" t="s">
        <v>29</v>
      </c>
      <c r="G5316" s="8">
        <v>0</v>
      </c>
      <c r="H5316" s="10">
        <v>0</v>
      </c>
      <c r="I5316" t="str">
        <f>IFERROR(VLOOKUP(D5316,'LEAID Match'!$A$2:$B$186,2,FALSE),"")</f>
        <v/>
      </c>
    </row>
    <row r="5317" spans="1:9" x14ac:dyDescent="0.2">
      <c r="A5317" t="str">
        <f t="shared" si="83"/>
        <v/>
      </c>
      <c r="B5317" s="15">
        <v>2023</v>
      </c>
      <c r="C5317" t="s">
        <v>1302</v>
      </c>
      <c r="D5317" t="s">
        <v>591</v>
      </c>
      <c r="E5317" t="s">
        <v>591</v>
      </c>
      <c r="F5317" s="10" t="s">
        <v>2013</v>
      </c>
      <c r="G5317" s="8">
        <v>0</v>
      </c>
      <c r="H5317" s="10">
        <v>0</v>
      </c>
      <c r="I5317" t="str">
        <f>IFERROR(VLOOKUP(D5317,'LEAID Match'!$A$2:$B$186,2,FALSE),"")</f>
        <v/>
      </c>
    </row>
    <row r="5318" spans="1:9" x14ac:dyDescent="0.2">
      <c r="A5318" t="str">
        <f t="shared" si="83"/>
        <v/>
      </c>
      <c r="B5318" s="15">
        <v>2015</v>
      </c>
      <c r="C5318" t="s">
        <v>1303</v>
      </c>
      <c r="D5318" t="s">
        <v>592</v>
      </c>
      <c r="E5318" t="s">
        <v>592</v>
      </c>
      <c r="F5318" s="10" t="s">
        <v>29</v>
      </c>
      <c r="G5318" s="8">
        <v>0</v>
      </c>
      <c r="H5318" s="10">
        <v>0</v>
      </c>
      <c r="I5318" t="str">
        <f>IFERROR(VLOOKUP(D5318,'LEAID Match'!$A$2:$B$186,2,FALSE),"")</f>
        <v/>
      </c>
    </row>
    <row r="5319" spans="1:9" x14ac:dyDescent="0.2">
      <c r="A5319" t="str">
        <f t="shared" si="83"/>
        <v/>
      </c>
      <c r="B5319" s="15">
        <v>2016</v>
      </c>
      <c r="C5319" t="s">
        <v>1303</v>
      </c>
      <c r="D5319" t="s">
        <v>592</v>
      </c>
      <c r="E5319" t="s">
        <v>592</v>
      </c>
      <c r="F5319" s="10" t="s">
        <v>29</v>
      </c>
      <c r="G5319" s="8">
        <v>0</v>
      </c>
      <c r="H5319" s="10">
        <v>0</v>
      </c>
      <c r="I5319" t="str">
        <f>IFERROR(VLOOKUP(D5319,'LEAID Match'!$A$2:$B$186,2,FALSE),"")</f>
        <v/>
      </c>
    </row>
    <row r="5320" spans="1:9" x14ac:dyDescent="0.2">
      <c r="A5320" t="str">
        <f t="shared" si="83"/>
        <v/>
      </c>
      <c r="B5320" s="15">
        <v>2017</v>
      </c>
      <c r="C5320" t="s">
        <v>1303</v>
      </c>
      <c r="D5320" t="s">
        <v>592</v>
      </c>
      <c r="E5320" t="s">
        <v>592</v>
      </c>
      <c r="F5320" s="10" t="s">
        <v>29</v>
      </c>
      <c r="G5320" s="8">
        <v>0</v>
      </c>
      <c r="H5320" s="10">
        <v>0</v>
      </c>
      <c r="I5320" t="str">
        <f>IFERROR(VLOOKUP(D5320,'LEAID Match'!$A$2:$B$186,2,FALSE),"")</f>
        <v/>
      </c>
    </row>
    <row r="5321" spans="1:9" x14ac:dyDescent="0.2">
      <c r="A5321" t="str">
        <f t="shared" si="83"/>
        <v/>
      </c>
      <c r="B5321" s="15">
        <v>2018</v>
      </c>
      <c r="C5321" t="s">
        <v>1303</v>
      </c>
      <c r="D5321" t="s">
        <v>592</v>
      </c>
      <c r="E5321" t="s">
        <v>592</v>
      </c>
      <c r="F5321" s="10" t="s">
        <v>29</v>
      </c>
      <c r="G5321" s="8">
        <v>0</v>
      </c>
      <c r="H5321" s="10">
        <v>0</v>
      </c>
      <c r="I5321" t="str">
        <f>IFERROR(VLOOKUP(D5321,'LEAID Match'!$A$2:$B$186,2,FALSE),"")</f>
        <v/>
      </c>
    </row>
    <row r="5322" spans="1:9" x14ac:dyDescent="0.2">
      <c r="A5322" t="str">
        <f t="shared" si="83"/>
        <v/>
      </c>
      <c r="B5322" s="15">
        <v>2019</v>
      </c>
      <c r="C5322" t="s">
        <v>1303</v>
      </c>
      <c r="D5322" t="s">
        <v>592</v>
      </c>
      <c r="E5322" t="s">
        <v>592</v>
      </c>
      <c r="F5322" s="10" t="s">
        <v>29</v>
      </c>
      <c r="G5322" s="8">
        <v>0</v>
      </c>
      <c r="H5322" s="10">
        <v>0</v>
      </c>
      <c r="I5322" t="str">
        <f>IFERROR(VLOOKUP(D5322,'LEAID Match'!$A$2:$B$186,2,FALSE),"")</f>
        <v/>
      </c>
    </row>
    <row r="5323" spans="1:9" x14ac:dyDescent="0.2">
      <c r="A5323" t="str">
        <f t="shared" si="83"/>
        <v/>
      </c>
      <c r="B5323" s="15">
        <v>2020</v>
      </c>
      <c r="C5323" t="s">
        <v>1303</v>
      </c>
      <c r="D5323" t="s">
        <v>592</v>
      </c>
      <c r="E5323" t="s">
        <v>592</v>
      </c>
      <c r="F5323" s="10" t="s">
        <v>29</v>
      </c>
      <c r="G5323" s="8">
        <v>0</v>
      </c>
      <c r="H5323" s="10">
        <v>0</v>
      </c>
      <c r="I5323" t="str">
        <f>IFERROR(VLOOKUP(D5323,'LEAID Match'!$A$2:$B$186,2,FALSE),"")</f>
        <v/>
      </c>
    </row>
    <row r="5324" spans="1:9" x14ac:dyDescent="0.2">
      <c r="A5324" t="str">
        <f t="shared" si="83"/>
        <v/>
      </c>
      <c r="B5324" s="15">
        <v>2021</v>
      </c>
      <c r="C5324" t="s">
        <v>1303</v>
      </c>
      <c r="D5324" t="s">
        <v>592</v>
      </c>
      <c r="E5324" t="s">
        <v>592</v>
      </c>
      <c r="F5324" s="10" t="s">
        <v>29</v>
      </c>
      <c r="G5324" s="8">
        <v>0</v>
      </c>
      <c r="H5324" s="10">
        <v>0</v>
      </c>
      <c r="I5324" t="str">
        <f>IFERROR(VLOOKUP(D5324,'LEAID Match'!$A$2:$B$186,2,FALSE),"")</f>
        <v/>
      </c>
    </row>
    <row r="5325" spans="1:9" x14ac:dyDescent="0.2">
      <c r="A5325" t="str">
        <f t="shared" si="83"/>
        <v/>
      </c>
      <c r="B5325" s="15">
        <v>2022</v>
      </c>
      <c r="C5325" t="s">
        <v>1303</v>
      </c>
      <c r="D5325" t="s">
        <v>592</v>
      </c>
      <c r="E5325" t="s">
        <v>592</v>
      </c>
      <c r="F5325" s="10" t="s">
        <v>29</v>
      </c>
      <c r="G5325" s="8">
        <v>0</v>
      </c>
      <c r="H5325" s="10">
        <v>0</v>
      </c>
      <c r="I5325" t="str">
        <f>IFERROR(VLOOKUP(D5325,'LEAID Match'!$A$2:$B$186,2,FALSE),"")</f>
        <v/>
      </c>
    </row>
    <row r="5326" spans="1:9" x14ac:dyDescent="0.2">
      <c r="A5326" t="str">
        <f t="shared" si="83"/>
        <v/>
      </c>
      <c r="B5326" s="15">
        <v>2023</v>
      </c>
      <c r="C5326" t="s">
        <v>1303</v>
      </c>
      <c r="D5326" t="s">
        <v>592</v>
      </c>
      <c r="E5326" t="s">
        <v>592</v>
      </c>
      <c r="F5326" s="10" t="s">
        <v>1233</v>
      </c>
      <c r="G5326" s="8">
        <v>0</v>
      </c>
      <c r="H5326" s="10">
        <v>0</v>
      </c>
      <c r="I5326" t="str">
        <f>IFERROR(VLOOKUP(D5326,'LEAID Match'!$A$2:$B$186,2,FALSE),"")</f>
        <v/>
      </c>
    </row>
    <row r="5327" spans="1:9" x14ac:dyDescent="0.2">
      <c r="A5327" t="str">
        <f t="shared" si="83"/>
        <v/>
      </c>
      <c r="B5327" s="15">
        <v>2015</v>
      </c>
      <c r="C5327" t="s">
        <v>1304</v>
      </c>
      <c r="D5327" t="s">
        <v>593</v>
      </c>
      <c r="E5327" t="s">
        <v>593</v>
      </c>
      <c r="F5327" s="10" t="s">
        <v>29</v>
      </c>
      <c r="G5327" s="8">
        <v>0</v>
      </c>
      <c r="H5327" s="10">
        <v>0</v>
      </c>
      <c r="I5327" t="str">
        <f>IFERROR(VLOOKUP(D5327,'LEAID Match'!$A$2:$B$186,2,FALSE),"")</f>
        <v/>
      </c>
    </row>
    <row r="5328" spans="1:9" x14ac:dyDescent="0.2">
      <c r="A5328" t="str">
        <f t="shared" si="83"/>
        <v/>
      </c>
      <c r="B5328" s="15">
        <v>2016</v>
      </c>
      <c r="C5328" t="s">
        <v>1304</v>
      </c>
      <c r="D5328" t="s">
        <v>593</v>
      </c>
      <c r="E5328" t="s">
        <v>593</v>
      </c>
      <c r="F5328" s="10" t="s">
        <v>29</v>
      </c>
      <c r="G5328" s="8">
        <v>0</v>
      </c>
      <c r="H5328" s="10">
        <v>0</v>
      </c>
      <c r="I5328" t="str">
        <f>IFERROR(VLOOKUP(D5328,'LEAID Match'!$A$2:$B$186,2,FALSE),"")</f>
        <v/>
      </c>
    </row>
    <row r="5329" spans="1:9" x14ac:dyDescent="0.2">
      <c r="A5329" t="str">
        <f t="shared" si="83"/>
        <v/>
      </c>
      <c r="B5329" s="15">
        <v>2017</v>
      </c>
      <c r="C5329" t="s">
        <v>1304</v>
      </c>
      <c r="D5329" t="s">
        <v>593</v>
      </c>
      <c r="E5329" t="s">
        <v>593</v>
      </c>
      <c r="F5329" s="10" t="s">
        <v>29</v>
      </c>
      <c r="G5329" s="8">
        <v>0</v>
      </c>
      <c r="H5329" s="10">
        <v>0</v>
      </c>
      <c r="I5329" t="str">
        <f>IFERROR(VLOOKUP(D5329,'LEAID Match'!$A$2:$B$186,2,FALSE),"")</f>
        <v/>
      </c>
    </row>
    <row r="5330" spans="1:9" x14ac:dyDescent="0.2">
      <c r="A5330" t="str">
        <f t="shared" si="83"/>
        <v/>
      </c>
      <c r="B5330" s="15">
        <v>2018</v>
      </c>
      <c r="C5330" t="s">
        <v>1304</v>
      </c>
      <c r="D5330" t="s">
        <v>593</v>
      </c>
      <c r="E5330" t="s">
        <v>593</v>
      </c>
      <c r="F5330" s="10" t="s">
        <v>29</v>
      </c>
      <c r="G5330" s="8">
        <v>0</v>
      </c>
      <c r="H5330" s="10">
        <v>0</v>
      </c>
      <c r="I5330" t="str">
        <f>IFERROR(VLOOKUP(D5330,'LEAID Match'!$A$2:$B$186,2,FALSE),"")</f>
        <v/>
      </c>
    </row>
    <row r="5331" spans="1:9" x14ac:dyDescent="0.2">
      <c r="A5331" t="str">
        <f t="shared" si="83"/>
        <v/>
      </c>
      <c r="B5331" s="15">
        <v>2019</v>
      </c>
      <c r="C5331" t="s">
        <v>1304</v>
      </c>
      <c r="D5331" t="s">
        <v>593</v>
      </c>
      <c r="E5331" t="s">
        <v>593</v>
      </c>
      <c r="F5331" s="10" t="s">
        <v>29</v>
      </c>
      <c r="G5331" s="8">
        <v>0</v>
      </c>
      <c r="H5331" s="10">
        <v>0</v>
      </c>
      <c r="I5331" t="str">
        <f>IFERROR(VLOOKUP(D5331,'LEAID Match'!$A$2:$B$186,2,FALSE),"")</f>
        <v/>
      </c>
    </row>
    <row r="5332" spans="1:9" x14ac:dyDescent="0.2">
      <c r="A5332" t="str">
        <f t="shared" si="83"/>
        <v/>
      </c>
      <c r="B5332" s="15">
        <v>2020</v>
      </c>
      <c r="C5332" t="s">
        <v>1304</v>
      </c>
      <c r="D5332" t="s">
        <v>593</v>
      </c>
      <c r="E5332" t="s">
        <v>593</v>
      </c>
      <c r="F5332" s="10" t="s">
        <v>29</v>
      </c>
      <c r="G5332" s="8">
        <v>0</v>
      </c>
      <c r="H5332" s="10">
        <v>0</v>
      </c>
      <c r="I5332" t="str">
        <f>IFERROR(VLOOKUP(D5332,'LEAID Match'!$A$2:$B$186,2,FALSE),"")</f>
        <v/>
      </c>
    </row>
    <row r="5333" spans="1:9" x14ac:dyDescent="0.2">
      <c r="A5333" t="str">
        <f t="shared" si="83"/>
        <v/>
      </c>
      <c r="B5333" s="15">
        <v>2021</v>
      </c>
      <c r="C5333" t="s">
        <v>1304</v>
      </c>
      <c r="D5333" t="s">
        <v>593</v>
      </c>
      <c r="E5333" t="s">
        <v>593</v>
      </c>
      <c r="F5333" s="10" t="s">
        <v>29</v>
      </c>
      <c r="G5333" s="8">
        <v>0</v>
      </c>
      <c r="H5333" s="10">
        <v>0</v>
      </c>
      <c r="I5333" t="str">
        <f>IFERROR(VLOOKUP(D5333,'LEAID Match'!$A$2:$B$186,2,FALSE),"")</f>
        <v/>
      </c>
    </row>
    <row r="5334" spans="1:9" x14ac:dyDescent="0.2">
      <c r="A5334" t="str">
        <f t="shared" si="83"/>
        <v/>
      </c>
      <c r="B5334" s="15">
        <v>2022</v>
      </c>
      <c r="C5334" t="s">
        <v>1304</v>
      </c>
      <c r="D5334" t="s">
        <v>593</v>
      </c>
      <c r="E5334" t="s">
        <v>593</v>
      </c>
      <c r="F5334" s="10" t="s">
        <v>29</v>
      </c>
      <c r="G5334" s="8">
        <v>0</v>
      </c>
      <c r="H5334" s="10">
        <v>0</v>
      </c>
      <c r="I5334" t="str">
        <f>IFERROR(VLOOKUP(D5334,'LEAID Match'!$A$2:$B$186,2,FALSE),"")</f>
        <v/>
      </c>
    </row>
    <row r="5335" spans="1:9" x14ac:dyDescent="0.2">
      <c r="A5335" t="str">
        <f t="shared" si="83"/>
        <v/>
      </c>
      <c r="B5335" s="15">
        <v>2023</v>
      </c>
      <c r="C5335" t="s">
        <v>1304</v>
      </c>
      <c r="D5335" t="s">
        <v>593</v>
      </c>
      <c r="E5335" t="s">
        <v>593</v>
      </c>
      <c r="F5335" s="10" t="s">
        <v>2013</v>
      </c>
      <c r="G5335" s="8">
        <v>0</v>
      </c>
      <c r="H5335" s="10">
        <v>0</v>
      </c>
      <c r="I5335" t="str">
        <f>IFERROR(VLOOKUP(D5335,'LEAID Match'!$A$2:$B$186,2,FALSE),"")</f>
        <v/>
      </c>
    </row>
    <row r="5336" spans="1:9" x14ac:dyDescent="0.2">
      <c r="A5336">
        <f t="shared" si="83"/>
        <v>4102310</v>
      </c>
      <c r="B5336" s="15">
        <v>2015</v>
      </c>
      <c r="C5336" t="s">
        <v>1305</v>
      </c>
      <c r="D5336" t="s">
        <v>594</v>
      </c>
      <c r="E5336" t="s">
        <v>594</v>
      </c>
      <c r="F5336" s="10">
        <v>6103963</v>
      </c>
      <c r="G5336" s="8">
        <v>4.4447220000000002E-4</v>
      </c>
      <c r="H5336" s="10">
        <v>499275.62226000003</v>
      </c>
      <c r="I5336">
        <f>IFERROR(VLOOKUP(D5336,'LEAID Match'!$A$2:$B$186,2,FALSE),"")</f>
        <v>4102310</v>
      </c>
    </row>
    <row r="5337" spans="1:9" x14ac:dyDescent="0.2">
      <c r="A5337">
        <f t="shared" si="83"/>
        <v>4102310</v>
      </c>
      <c r="B5337" s="15">
        <v>2016</v>
      </c>
      <c r="C5337" t="s">
        <v>1305</v>
      </c>
      <c r="D5337" t="s">
        <v>594</v>
      </c>
      <c r="E5337" t="s">
        <v>594</v>
      </c>
      <c r="F5337" s="10">
        <v>10519311</v>
      </c>
      <c r="G5337" s="8">
        <v>5.4538389999999996E-4</v>
      </c>
      <c r="H5337" s="10">
        <v>533003.68546999991</v>
      </c>
      <c r="I5337">
        <f>IFERROR(VLOOKUP(D5337,'LEAID Match'!$A$2:$B$186,2,FALSE),"")</f>
        <v>4102310</v>
      </c>
    </row>
    <row r="5338" spans="1:9" x14ac:dyDescent="0.2">
      <c r="A5338">
        <f t="shared" si="83"/>
        <v>4102310</v>
      </c>
      <c r="B5338" s="15">
        <v>2017</v>
      </c>
      <c r="C5338" t="s">
        <v>1305</v>
      </c>
      <c r="D5338" t="s">
        <v>594</v>
      </c>
      <c r="E5338" t="s">
        <v>594</v>
      </c>
      <c r="F5338" s="10">
        <v>14521445</v>
      </c>
      <c r="G5338" s="8">
        <v>6.1341080000000005E-4</v>
      </c>
      <c r="H5338" s="10">
        <v>627028.51976000005</v>
      </c>
      <c r="I5338">
        <f>IFERROR(VLOOKUP(D5338,'LEAID Match'!$A$2:$B$186,2,FALSE),"")</f>
        <v>4102310</v>
      </c>
    </row>
    <row r="5339" spans="1:9" x14ac:dyDescent="0.2">
      <c r="A5339">
        <f t="shared" si="83"/>
        <v>4102310</v>
      </c>
      <c r="B5339" s="15">
        <v>2018</v>
      </c>
      <c r="C5339" t="s">
        <v>1305</v>
      </c>
      <c r="D5339" t="s">
        <v>594</v>
      </c>
      <c r="E5339" t="s">
        <v>594</v>
      </c>
      <c r="F5339" s="10">
        <v>18574388</v>
      </c>
      <c r="G5339" s="8">
        <v>6.6163409999999995E-4</v>
      </c>
      <c r="H5339" s="10">
        <v>919737.5624099999</v>
      </c>
      <c r="I5339">
        <f>IFERROR(VLOOKUP(D5339,'LEAID Match'!$A$2:$B$186,2,FALSE),"")</f>
        <v>4102310</v>
      </c>
    </row>
    <row r="5340" spans="1:9" x14ac:dyDescent="0.2">
      <c r="A5340">
        <f t="shared" si="83"/>
        <v>4102310</v>
      </c>
      <c r="B5340" s="15">
        <v>2019</v>
      </c>
      <c r="C5340" t="s">
        <v>1305</v>
      </c>
      <c r="D5340" t="s">
        <v>594</v>
      </c>
      <c r="E5340" t="s">
        <v>594</v>
      </c>
      <c r="F5340" s="10">
        <v>14751916</v>
      </c>
      <c r="G5340" s="8">
        <v>5.9568380000000001E-4</v>
      </c>
      <c r="H5340" s="10">
        <v>1024695.27276</v>
      </c>
      <c r="I5340">
        <f>IFERROR(VLOOKUP(D5340,'LEAID Match'!$A$2:$B$186,2,FALSE),"")</f>
        <v>4102310</v>
      </c>
    </row>
    <row r="5341" spans="1:9" x14ac:dyDescent="0.2">
      <c r="A5341">
        <f t="shared" si="83"/>
        <v>4102310</v>
      </c>
      <c r="B5341" s="15">
        <v>2020</v>
      </c>
      <c r="C5341" t="s">
        <v>1305</v>
      </c>
      <c r="D5341" t="s">
        <v>594</v>
      </c>
      <c r="E5341" t="s">
        <v>594</v>
      </c>
      <c r="F5341" s="10">
        <v>19656388</v>
      </c>
      <c r="G5341" s="8">
        <v>6.4257449999999999E-4</v>
      </c>
      <c r="H5341" s="10">
        <v>1477278.7755</v>
      </c>
      <c r="I5341">
        <f>IFERROR(VLOOKUP(D5341,'LEAID Match'!$A$2:$B$186,2,FALSE),"")</f>
        <v>4102310</v>
      </c>
    </row>
    <row r="5342" spans="1:9" x14ac:dyDescent="0.2">
      <c r="A5342">
        <f t="shared" si="83"/>
        <v>4102310</v>
      </c>
      <c r="B5342" s="15">
        <v>2021</v>
      </c>
      <c r="C5342" t="s">
        <v>1305</v>
      </c>
      <c r="D5342" t="s">
        <v>594</v>
      </c>
      <c r="E5342" t="s">
        <v>594</v>
      </c>
      <c r="F5342" s="10">
        <v>16205533</v>
      </c>
      <c r="G5342" s="8">
        <v>5.6376110000000001E-4</v>
      </c>
      <c r="H5342" s="10">
        <v>1218569.6176499999</v>
      </c>
      <c r="I5342">
        <f>IFERROR(VLOOKUP(D5342,'LEAID Match'!$A$2:$B$186,2,FALSE),"")</f>
        <v>4102310</v>
      </c>
    </row>
    <row r="5343" spans="1:9" x14ac:dyDescent="0.2">
      <c r="A5343">
        <f t="shared" si="83"/>
        <v>4102310</v>
      </c>
      <c r="B5343" s="15">
        <v>2022</v>
      </c>
      <c r="C5343" t="s">
        <v>1305</v>
      </c>
      <c r="D5343" t="s">
        <v>594</v>
      </c>
      <c r="E5343" t="s">
        <v>594</v>
      </c>
      <c r="F5343" s="10">
        <v>19968866</v>
      </c>
      <c r="G5343" s="8">
        <v>5.9991739999999997E-4</v>
      </c>
      <c r="H5343" s="10">
        <v>2417787.1054799999</v>
      </c>
      <c r="I5343">
        <f>IFERROR(VLOOKUP(D5343,'LEAID Match'!$A$2:$B$186,2,FALSE),"")</f>
        <v>4102310</v>
      </c>
    </row>
    <row r="5344" spans="1:9" x14ac:dyDescent="0.2">
      <c r="A5344">
        <f t="shared" si="83"/>
        <v>4102310</v>
      </c>
      <c r="B5344" s="15">
        <v>2023</v>
      </c>
      <c r="C5344" t="s">
        <v>1305</v>
      </c>
      <c r="D5344" t="s">
        <v>594</v>
      </c>
      <c r="E5344" t="s">
        <v>594</v>
      </c>
      <c r="F5344" s="10">
        <v>12157568</v>
      </c>
      <c r="G5344" s="8">
        <v>4.7821940000000002E-4</v>
      </c>
      <c r="H5344" s="10">
        <v>1144331.2022600002</v>
      </c>
      <c r="I5344">
        <f>IFERROR(VLOOKUP(D5344,'LEAID Match'!$A$2:$B$186,2,FALSE),"")</f>
        <v>4102310</v>
      </c>
    </row>
    <row r="5345" spans="1:9" x14ac:dyDescent="0.2">
      <c r="A5345">
        <f t="shared" si="83"/>
        <v>4105760</v>
      </c>
      <c r="B5345" s="15">
        <v>2015</v>
      </c>
      <c r="C5345" t="s">
        <v>1306</v>
      </c>
      <c r="D5345" t="s">
        <v>595</v>
      </c>
      <c r="E5345" t="s">
        <v>595</v>
      </c>
      <c r="F5345" s="10">
        <v>5667911</v>
      </c>
      <c r="G5345" s="8">
        <v>4.1272020000000001E-4</v>
      </c>
      <c r="H5345" s="10">
        <v>463608.60066</v>
      </c>
      <c r="I5345">
        <f>IFERROR(VLOOKUP(D5345,'LEAID Match'!$A$2:$B$186,2,FALSE),"")</f>
        <v>4105760</v>
      </c>
    </row>
    <row r="5346" spans="1:9" x14ac:dyDescent="0.2">
      <c r="A5346">
        <f t="shared" si="83"/>
        <v>4105760</v>
      </c>
      <c r="B5346" s="15">
        <v>2016</v>
      </c>
      <c r="C5346" t="s">
        <v>1306</v>
      </c>
      <c r="D5346" t="s">
        <v>595</v>
      </c>
      <c r="E5346" t="s">
        <v>595</v>
      </c>
      <c r="F5346" s="10">
        <v>7322859</v>
      </c>
      <c r="G5346" s="8">
        <v>3.7966079999999998E-4</v>
      </c>
      <c r="H5346" s="10">
        <v>371042.49984</v>
      </c>
      <c r="I5346">
        <f>IFERROR(VLOOKUP(D5346,'LEAID Match'!$A$2:$B$186,2,FALSE),"")</f>
        <v>4105760</v>
      </c>
    </row>
    <row r="5347" spans="1:9" x14ac:dyDescent="0.2">
      <c r="A5347">
        <f t="shared" si="83"/>
        <v>4105760</v>
      </c>
      <c r="B5347" s="15">
        <v>2017</v>
      </c>
      <c r="C5347" t="s">
        <v>1306</v>
      </c>
      <c r="D5347" t="s">
        <v>595</v>
      </c>
      <c r="E5347" t="s">
        <v>595</v>
      </c>
      <c r="F5347" s="10">
        <v>7120074</v>
      </c>
      <c r="G5347" s="8">
        <v>3.0076419999999998E-4</v>
      </c>
      <c r="H5347" s="10">
        <v>307441.16524</v>
      </c>
      <c r="I5347">
        <f>IFERROR(VLOOKUP(D5347,'LEAID Match'!$A$2:$B$186,2,FALSE),"")</f>
        <v>4105760</v>
      </c>
    </row>
    <row r="5348" spans="1:9" x14ac:dyDescent="0.2">
      <c r="A5348">
        <f t="shared" si="83"/>
        <v>4105760</v>
      </c>
      <c r="B5348" s="15">
        <v>2018</v>
      </c>
      <c r="C5348" t="s">
        <v>1306</v>
      </c>
      <c r="D5348" t="s">
        <v>595</v>
      </c>
      <c r="E5348" t="s">
        <v>595</v>
      </c>
      <c r="F5348" s="10">
        <v>8173250</v>
      </c>
      <c r="G5348" s="8">
        <v>2.9113750000000002E-4</v>
      </c>
      <c r="H5348" s="10">
        <v>404710.23875000002</v>
      </c>
      <c r="I5348">
        <f>IFERROR(VLOOKUP(D5348,'LEAID Match'!$A$2:$B$186,2,FALSE),"")</f>
        <v>4105760</v>
      </c>
    </row>
    <row r="5349" spans="1:9" x14ac:dyDescent="0.2">
      <c r="A5349">
        <f t="shared" si="83"/>
        <v>4105760</v>
      </c>
      <c r="B5349" s="15">
        <v>2019</v>
      </c>
      <c r="C5349" t="s">
        <v>1306</v>
      </c>
      <c r="D5349" t="s">
        <v>595</v>
      </c>
      <c r="E5349" t="s">
        <v>595</v>
      </c>
      <c r="F5349" s="10">
        <v>7409011</v>
      </c>
      <c r="G5349" s="8">
        <v>2.991766E-4</v>
      </c>
      <c r="H5349" s="10">
        <v>514643.58731999999</v>
      </c>
      <c r="I5349">
        <f>IFERROR(VLOOKUP(D5349,'LEAID Match'!$A$2:$B$186,2,FALSE),"")</f>
        <v>4105760</v>
      </c>
    </row>
    <row r="5350" spans="1:9" x14ac:dyDescent="0.2">
      <c r="A5350">
        <f t="shared" si="83"/>
        <v>4105760</v>
      </c>
      <c r="B5350" s="15">
        <v>2020</v>
      </c>
      <c r="C5350" t="s">
        <v>1306</v>
      </c>
      <c r="D5350" t="s">
        <v>595</v>
      </c>
      <c r="E5350" t="s">
        <v>595</v>
      </c>
      <c r="F5350" s="10">
        <v>8005586</v>
      </c>
      <c r="G5350" s="8">
        <v>2.617055E-4</v>
      </c>
      <c r="H5350" s="10">
        <v>601660.94449999998</v>
      </c>
      <c r="I5350">
        <f>IFERROR(VLOOKUP(D5350,'LEAID Match'!$A$2:$B$186,2,FALSE),"")</f>
        <v>4105760</v>
      </c>
    </row>
    <row r="5351" spans="1:9" x14ac:dyDescent="0.2">
      <c r="A5351">
        <f t="shared" si="83"/>
        <v>4105760</v>
      </c>
      <c r="B5351" s="15">
        <v>2021</v>
      </c>
      <c r="C5351" t="s">
        <v>1306</v>
      </c>
      <c r="D5351" t="s">
        <v>595</v>
      </c>
      <c r="E5351" t="s">
        <v>595</v>
      </c>
      <c r="F5351" s="10">
        <v>7106384</v>
      </c>
      <c r="G5351" s="8">
        <v>2.4721820000000002E-4</v>
      </c>
      <c r="H5351" s="10">
        <v>534362.13930000004</v>
      </c>
      <c r="I5351">
        <f>IFERROR(VLOOKUP(D5351,'LEAID Match'!$A$2:$B$186,2,FALSE),"")</f>
        <v>4105760</v>
      </c>
    </row>
    <row r="5352" spans="1:9" x14ac:dyDescent="0.2">
      <c r="A5352">
        <f t="shared" si="83"/>
        <v>4105760</v>
      </c>
      <c r="B5352" s="15">
        <v>2022</v>
      </c>
      <c r="C5352" t="s">
        <v>1306</v>
      </c>
      <c r="D5352" t="s">
        <v>595</v>
      </c>
      <c r="E5352" t="s">
        <v>595</v>
      </c>
      <c r="F5352" s="10">
        <v>8752446</v>
      </c>
      <c r="G5352" s="8">
        <v>2.629466E-4</v>
      </c>
      <c r="H5352" s="10">
        <v>1059727.38732</v>
      </c>
      <c r="I5352">
        <f>IFERROR(VLOOKUP(D5352,'LEAID Match'!$A$2:$B$186,2,FALSE),"")</f>
        <v>4105760</v>
      </c>
    </row>
    <row r="5353" spans="1:9" x14ac:dyDescent="0.2">
      <c r="A5353">
        <f t="shared" si="83"/>
        <v>4105760</v>
      </c>
      <c r="B5353" s="15">
        <v>2023</v>
      </c>
      <c r="C5353" t="s">
        <v>1306</v>
      </c>
      <c r="D5353" t="s">
        <v>595</v>
      </c>
      <c r="E5353" t="s">
        <v>595</v>
      </c>
      <c r="F5353" s="10">
        <v>6763014</v>
      </c>
      <c r="G5353" s="8">
        <v>2.6602400000000001E-4</v>
      </c>
      <c r="H5353" s="10">
        <v>636568.82960000006</v>
      </c>
      <c r="I5353">
        <f>IFERROR(VLOOKUP(D5353,'LEAID Match'!$A$2:$B$186,2,FALSE),"")</f>
        <v>4105760</v>
      </c>
    </row>
    <row r="5354" spans="1:9" x14ac:dyDescent="0.2">
      <c r="A5354">
        <f t="shared" si="83"/>
        <v>4101980</v>
      </c>
      <c r="B5354" s="15">
        <v>2015</v>
      </c>
      <c r="C5354" t="s">
        <v>1307</v>
      </c>
      <c r="D5354" t="s">
        <v>596</v>
      </c>
      <c r="E5354" t="s">
        <v>596</v>
      </c>
      <c r="F5354" s="10">
        <v>129775438</v>
      </c>
      <c r="G5354" s="8">
        <v>9.4498571000000003E-3</v>
      </c>
      <c r="H5354" s="10">
        <v>10615024.48043</v>
      </c>
      <c r="I5354">
        <f>IFERROR(VLOOKUP(D5354,'LEAID Match'!$A$2:$B$186,2,FALSE),"")</f>
        <v>4101980</v>
      </c>
    </row>
    <row r="5355" spans="1:9" x14ac:dyDescent="0.2">
      <c r="A5355">
        <f t="shared" si="83"/>
        <v>4101980</v>
      </c>
      <c r="B5355" s="15">
        <v>2016</v>
      </c>
      <c r="C5355" t="s">
        <v>1307</v>
      </c>
      <c r="D5355" t="s">
        <v>596</v>
      </c>
      <c r="E5355" t="s">
        <v>596</v>
      </c>
      <c r="F5355" s="10">
        <v>183451348</v>
      </c>
      <c r="G5355" s="8">
        <v>9.5112141000000001E-3</v>
      </c>
      <c r="H5355" s="10">
        <v>9295309.5399300009</v>
      </c>
      <c r="I5355">
        <f>IFERROR(VLOOKUP(D5355,'LEAID Match'!$A$2:$B$186,2,FALSE),"")</f>
        <v>4101980</v>
      </c>
    </row>
    <row r="5356" spans="1:9" x14ac:dyDescent="0.2">
      <c r="A5356">
        <f t="shared" si="83"/>
        <v>4101980</v>
      </c>
      <c r="B5356" s="15">
        <v>2017</v>
      </c>
      <c r="C5356" t="s">
        <v>1307</v>
      </c>
      <c r="D5356" t="s">
        <v>596</v>
      </c>
      <c r="E5356" t="s">
        <v>596</v>
      </c>
      <c r="F5356" s="10">
        <v>222613521</v>
      </c>
      <c r="G5356" s="8">
        <v>9.4035782999999998E-3</v>
      </c>
      <c r="H5356" s="10">
        <v>9612337.7382599991</v>
      </c>
      <c r="I5356">
        <f>IFERROR(VLOOKUP(D5356,'LEAID Match'!$A$2:$B$186,2,FALSE),"")</f>
        <v>4101980</v>
      </c>
    </row>
    <row r="5357" spans="1:9" x14ac:dyDescent="0.2">
      <c r="A5357">
        <f t="shared" si="83"/>
        <v>4101980</v>
      </c>
      <c r="B5357" s="15">
        <v>2018</v>
      </c>
      <c r="C5357" t="s">
        <v>1307</v>
      </c>
      <c r="D5357" t="s">
        <v>596</v>
      </c>
      <c r="E5357" t="s">
        <v>596</v>
      </c>
      <c r="F5357" s="10">
        <v>267380433</v>
      </c>
      <c r="G5357" s="8">
        <v>9.5242985000000002E-3</v>
      </c>
      <c r="H5357" s="10">
        <v>13239727.34485</v>
      </c>
      <c r="I5357">
        <f>IFERROR(VLOOKUP(D5357,'LEAID Match'!$A$2:$B$186,2,FALSE),"")</f>
        <v>4101980</v>
      </c>
    </row>
    <row r="5358" spans="1:9" x14ac:dyDescent="0.2">
      <c r="A5358">
        <f t="shared" si="83"/>
        <v>4101980</v>
      </c>
      <c r="B5358" s="15">
        <v>2019</v>
      </c>
      <c r="C5358" t="s">
        <v>1307</v>
      </c>
      <c r="D5358" t="s">
        <v>596</v>
      </c>
      <c r="E5358" t="s">
        <v>596</v>
      </c>
      <c r="F5358" s="10">
        <v>233056197</v>
      </c>
      <c r="G5358" s="8">
        <v>9.4108313999999998E-3</v>
      </c>
      <c r="H5358" s="10">
        <v>16188512.174279999</v>
      </c>
      <c r="I5358">
        <f>IFERROR(VLOOKUP(D5358,'LEAID Match'!$A$2:$B$186,2,FALSE),"")</f>
        <v>4101980</v>
      </c>
    </row>
    <row r="5359" spans="1:9" x14ac:dyDescent="0.2">
      <c r="A5359">
        <f t="shared" si="83"/>
        <v>4101980</v>
      </c>
      <c r="B5359" s="15">
        <v>2020</v>
      </c>
      <c r="C5359" t="s">
        <v>1307</v>
      </c>
      <c r="D5359" t="s">
        <v>596</v>
      </c>
      <c r="E5359" t="s">
        <v>596</v>
      </c>
      <c r="F5359" s="10">
        <v>285374094</v>
      </c>
      <c r="G5359" s="8">
        <v>9.3289839000000006E-3</v>
      </c>
      <c r="H5359" s="10">
        <v>21447333.986100003</v>
      </c>
      <c r="I5359">
        <f>IFERROR(VLOOKUP(D5359,'LEAID Match'!$A$2:$B$186,2,FALSE),"")</f>
        <v>4101980</v>
      </c>
    </row>
    <row r="5360" spans="1:9" x14ac:dyDescent="0.2">
      <c r="A5360">
        <f t="shared" si="83"/>
        <v>4101980</v>
      </c>
      <c r="B5360" s="15">
        <v>2021</v>
      </c>
      <c r="C5360" t="s">
        <v>1307</v>
      </c>
      <c r="D5360" t="s">
        <v>596</v>
      </c>
      <c r="E5360" t="s">
        <v>596</v>
      </c>
      <c r="F5360" s="10">
        <v>255053175</v>
      </c>
      <c r="G5360" s="8">
        <v>8.8728379999999992E-3</v>
      </c>
      <c r="H5360" s="10">
        <v>19178639.336999997</v>
      </c>
      <c r="I5360">
        <f>IFERROR(VLOOKUP(D5360,'LEAID Match'!$A$2:$B$186,2,FALSE),"")</f>
        <v>4101980</v>
      </c>
    </row>
    <row r="5361" spans="1:9" x14ac:dyDescent="0.2">
      <c r="A5361">
        <f t="shared" si="83"/>
        <v>4101980</v>
      </c>
      <c r="B5361" s="15">
        <v>2022</v>
      </c>
      <c r="C5361" t="s">
        <v>1307</v>
      </c>
      <c r="D5361" t="s">
        <v>596</v>
      </c>
      <c r="E5361" t="s">
        <v>596</v>
      </c>
      <c r="F5361" s="10">
        <v>309466657</v>
      </c>
      <c r="G5361" s="8">
        <v>9.2971948000000002E-3</v>
      </c>
      <c r="H5361" s="10">
        <v>37469554.482960001</v>
      </c>
      <c r="I5361">
        <f>IFERROR(VLOOKUP(D5361,'LEAID Match'!$A$2:$B$186,2,FALSE),"")</f>
        <v>4101980</v>
      </c>
    </row>
    <row r="5362" spans="1:9" x14ac:dyDescent="0.2">
      <c r="A5362">
        <f t="shared" si="83"/>
        <v>4101980</v>
      </c>
      <c r="B5362" s="15">
        <v>2023</v>
      </c>
      <c r="C5362" t="s">
        <v>1307</v>
      </c>
      <c r="D5362" t="s">
        <v>596</v>
      </c>
      <c r="E5362" t="s">
        <v>596</v>
      </c>
      <c r="F5362" s="10">
        <v>237888648</v>
      </c>
      <c r="G5362" s="8">
        <v>9.3573787000000002E-3</v>
      </c>
      <c r="H5362" s="10">
        <v>22391271.49123</v>
      </c>
      <c r="I5362">
        <f>IFERROR(VLOOKUP(D5362,'LEAID Match'!$A$2:$B$186,2,FALSE),"")</f>
        <v>4101980</v>
      </c>
    </row>
    <row r="5363" spans="1:9" x14ac:dyDescent="0.2">
      <c r="A5363">
        <f t="shared" si="83"/>
        <v>4111490</v>
      </c>
      <c r="B5363" s="15">
        <v>2015</v>
      </c>
      <c r="C5363" t="s">
        <v>1308</v>
      </c>
      <c r="D5363" t="s">
        <v>597</v>
      </c>
      <c r="E5363" t="s">
        <v>597</v>
      </c>
      <c r="F5363" s="10">
        <v>4657470</v>
      </c>
      <c r="G5363" s="8">
        <v>3.3914299999999997E-4</v>
      </c>
      <c r="H5363" s="10">
        <v>380959.33189999999</v>
      </c>
      <c r="I5363">
        <f>IFERROR(VLOOKUP(D5363,'LEAID Match'!$A$2:$B$186,2,FALSE),"")</f>
        <v>4111490</v>
      </c>
    </row>
    <row r="5364" spans="1:9" x14ac:dyDescent="0.2">
      <c r="A5364">
        <f t="shared" si="83"/>
        <v>4111490</v>
      </c>
      <c r="B5364" s="15">
        <v>2016</v>
      </c>
      <c r="C5364" t="s">
        <v>1308</v>
      </c>
      <c r="D5364" t="s">
        <v>597</v>
      </c>
      <c r="E5364" t="s">
        <v>597</v>
      </c>
      <c r="F5364" s="10">
        <v>7495834</v>
      </c>
      <c r="G5364" s="8">
        <v>3.8862880000000002E-4</v>
      </c>
      <c r="H5364" s="10">
        <v>379806.92624</v>
      </c>
      <c r="I5364">
        <f>IFERROR(VLOOKUP(D5364,'LEAID Match'!$A$2:$B$186,2,FALSE),"")</f>
        <v>4111490</v>
      </c>
    </row>
    <row r="5365" spans="1:9" x14ac:dyDescent="0.2">
      <c r="A5365">
        <f t="shared" si="83"/>
        <v>4111490</v>
      </c>
      <c r="B5365" s="15">
        <v>2017</v>
      </c>
      <c r="C5365" t="s">
        <v>1308</v>
      </c>
      <c r="D5365" t="s">
        <v>597</v>
      </c>
      <c r="E5365" t="s">
        <v>597</v>
      </c>
      <c r="F5365" s="10">
        <v>10047362</v>
      </c>
      <c r="G5365" s="8">
        <v>4.2441789999999999E-4</v>
      </c>
      <c r="H5365" s="10">
        <v>433839.97738</v>
      </c>
      <c r="I5365">
        <f>IFERROR(VLOOKUP(D5365,'LEAID Match'!$A$2:$B$186,2,FALSE),"")</f>
        <v>4111490</v>
      </c>
    </row>
    <row r="5366" spans="1:9" x14ac:dyDescent="0.2">
      <c r="A5366">
        <f t="shared" si="83"/>
        <v>4111490</v>
      </c>
      <c r="B5366" s="15">
        <v>2018</v>
      </c>
      <c r="C5366" t="s">
        <v>1308</v>
      </c>
      <c r="D5366" t="s">
        <v>597</v>
      </c>
      <c r="E5366" t="s">
        <v>597</v>
      </c>
      <c r="F5366" s="10">
        <v>12768806</v>
      </c>
      <c r="G5366" s="8">
        <v>4.5483479999999999E-4</v>
      </c>
      <c r="H5366" s="10">
        <v>632265.85548000003</v>
      </c>
      <c r="I5366">
        <f>IFERROR(VLOOKUP(D5366,'LEAID Match'!$A$2:$B$186,2,FALSE),"")</f>
        <v>4111490</v>
      </c>
    </row>
    <row r="5367" spans="1:9" x14ac:dyDescent="0.2">
      <c r="A5367">
        <f t="shared" si="83"/>
        <v>4111490</v>
      </c>
      <c r="B5367" s="15">
        <v>2019</v>
      </c>
      <c r="C5367" t="s">
        <v>1308</v>
      </c>
      <c r="D5367" t="s">
        <v>597</v>
      </c>
      <c r="E5367" t="s">
        <v>597</v>
      </c>
      <c r="F5367" s="10">
        <v>10754773</v>
      </c>
      <c r="G5367" s="8">
        <v>4.3427880000000002E-4</v>
      </c>
      <c r="H5367" s="10">
        <v>747046.39176000003</v>
      </c>
      <c r="I5367">
        <f>IFERROR(VLOOKUP(D5367,'LEAID Match'!$A$2:$B$186,2,FALSE),"")</f>
        <v>4111490</v>
      </c>
    </row>
    <row r="5368" spans="1:9" x14ac:dyDescent="0.2">
      <c r="A5368">
        <f t="shared" si="83"/>
        <v>4111490</v>
      </c>
      <c r="B5368" s="15">
        <v>2020</v>
      </c>
      <c r="C5368" t="s">
        <v>1308</v>
      </c>
      <c r="D5368" t="s">
        <v>597</v>
      </c>
      <c r="E5368" t="s">
        <v>597</v>
      </c>
      <c r="F5368" s="10">
        <v>11478862</v>
      </c>
      <c r="G5368" s="8">
        <v>3.7524820000000002E-4</v>
      </c>
      <c r="H5368" s="10">
        <v>862695.61180000007</v>
      </c>
      <c r="I5368">
        <f>IFERROR(VLOOKUP(D5368,'LEAID Match'!$A$2:$B$186,2,FALSE),"")</f>
        <v>4111490</v>
      </c>
    </row>
    <row r="5369" spans="1:9" x14ac:dyDescent="0.2">
      <c r="A5369">
        <f t="shared" si="83"/>
        <v>4111490</v>
      </c>
      <c r="B5369" s="15">
        <v>2021</v>
      </c>
      <c r="C5369" t="s">
        <v>1308</v>
      </c>
      <c r="D5369" t="s">
        <v>597</v>
      </c>
      <c r="E5369" t="s">
        <v>597</v>
      </c>
      <c r="F5369" s="10">
        <v>10525802</v>
      </c>
      <c r="G5369" s="8">
        <v>3.6617360000000001E-4</v>
      </c>
      <c r="H5369" s="10">
        <v>791484.23640000005</v>
      </c>
      <c r="I5369">
        <f>IFERROR(VLOOKUP(D5369,'LEAID Match'!$A$2:$B$186,2,FALSE),"")</f>
        <v>4111490</v>
      </c>
    </row>
    <row r="5370" spans="1:9" x14ac:dyDescent="0.2">
      <c r="A5370">
        <f t="shared" si="83"/>
        <v>4111490</v>
      </c>
      <c r="B5370" s="15">
        <v>2022</v>
      </c>
      <c r="C5370" t="s">
        <v>1308</v>
      </c>
      <c r="D5370" t="s">
        <v>597</v>
      </c>
      <c r="E5370" t="s">
        <v>597</v>
      </c>
      <c r="F5370" s="10">
        <v>15526912</v>
      </c>
      <c r="G5370" s="8">
        <v>4.6646939999999998E-4</v>
      </c>
      <c r="H5370" s="10">
        <v>1879964.97588</v>
      </c>
      <c r="I5370">
        <f>IFERROR(VLOOKUP(D5370,'LEAID Match'!$A$2:$B$186,2,FALSE),"")</f>
        <v>4111490</v>
      </c>
    </row>
    <row r="5371" spans="1:9" x14ac:dyDescent="0.2">
      <c r="A5371">
        <f t="shared" si="83"/>
        <v>4111490</v>
      </c>
      <c r="B5371" s="15">
        <v>2023</v>
      </c>
      <c r="C5371" t="s">
        <v>1308</v>
      </c>
      <c r="D5371" t="s">
        <v>597</v>
      </c>
      <c r="E5371" t="s">
        <v>597</v>
      </c>
      <c r="F5371" s="10">
        <v>11817146</v>
      </c>
      <c r="G5371" s="8">
        <v>4.6482890000000001E-4</v>
      </c>
      <c r="H5371" s="10">
        <v>1112289.0748100001</v>
      </c>
      <c r="I5371">
        <f>IFERROR(VLOOKUP(D5371,'LEAID Match'!$A$2:$B$186,2,FALSE),"")</f>
        <v>4111490</v>
      </c>
    </row>
    <row r="5372" spans="1:9" x14ac:dyDescent="0.2">
      <c r="A5372">
        <f t="shared" si="83"/>
        <v>4109120</v>
      </c>
      <c r="B5372" s="15">
        <v>2015</v>
      </c>
      <c r="C5372" t="s">
        <v>1309</v>
      </c>
      <c r="D5372" t="s">
        <v>598</v>
      </c>
      <c r="E5372" t="s">
        <v>598</v>
      </c>
      <c r="F5372" s="10">
        <v>6822149</v>
      </c>
      <c r="G5372" s="8">
        <v>4.967684E-4</v>
      </c>
      <c r="H5372" s="10">
        <v>558019.94371999998</v>
      </c>
      <c r="I5372">
        <f>IFERROR(VLOOKUP(D5372,'LEAID Match'!$A$2:$B$186,2,FALSE),"")</f>
        <v>4109120</v>
      </c>
    </row>
    <row r="5373" spans="1:9" x14ac:dyDescent="0.2">
      <c r="A5373">
        <f t="shared" si="83"/>
        <v>4109120</v>
      </c>
      <c r="B5373" s="15">
        <v>2016</v>
      </c>
      <c r="C5373" t="s">
        <v>1309</v>
      </c>
      <c r="D5373" t="s">
        <v>598</v>
      </c>
      <c r="E5373" t="s">
        <v>598</v>
      </c>
      <c r="F5373" s="10">
        <v>8517918</v>
      </c>
      <c r="G5373" s="8">
        <v>4.4161979999999998E-4</v>
      </c>
      <c r="H5373" s="10">
        <v>431595.03053999995</v>
      </c>
      <c r="I5373">
        <f>IFERROR(VLOOKUP(D5373,'LEAID Match'!$A$2:$B$186,2,FALSE),"")</f>
        <v>4109120</v>
      </c>
    </row>
    <row r="5374" spans="1:9" x14ac:dyDescent="0.2">
      <c r="A5374">
        <f t="shared" si="83"/>
        <v>4109120</v>
      </c>
      <c r="B5374" s="15">
        <v>2017</v>
      </c>
      <c r="C5374" t="s">
        <v>1309</v>
      </c>
      <c r="D5374" t="s">
        <v>598</v>
      </c>
      <c r="E5374" t="s">
        <v>598</v>
      </c>
      <c r="F5374" s="10">
        <v>9056028</v>
      </c>
      <c r="G5374" s="8">
        <v>3.825422E-4</v>
      </c>
      <c r="H5374" s="10">
        <v>391034.63683999999</v>
      </c>
      <c r="I5374">
        <f>IFERROR(VLOOKUP(D5374,'LEAID Match'!$A$2:$B$186,2,FALSE),"")</f>
        <v>4109120</v>
      </c>
    </row>
    <row r="5375" spans="1:9" x14ac:dyDescent="0.2">
      <c r="A5375">
        <f t="shared" si="83"/>
        <v>4109120</v>
      </c>
      <c r="B5375" s="15">
        <v>2018</v>
      </c>
      <c r="C5375" t="s">
        <v>1309</v>
      </c>
      <c r="D5375" t="s">
        <v>598</v>
      </c>
      <c r="E5375" t="s">
        <v>598</v>
      </c>
      <c r="F5375" s="10">
        <v>10747611</v>
      </c>
      <c r="G5375" s="8">
        <v>3.828382E-4</v>
      </c>
      <c r="H5375" s="10">
        <v>532183.38182000001</v>
      </c>
      <c r="I5375">
        <f>IFERROR(VLOOKUP(D5375,'LEAID Match'!$A$2:$B$186,2,FALSE),"")</f>
        <v>4109120</v>
      </c>
    </row>
    <row r="5376" spans="1:9" x14ac:dyDescent="0.2">
      <c r="A5376">
        <f t="shared" si="83"/>
        <v>4109120</v>
      </c>
      <c r="B5376" s="15">
        <v>2019</v>
      </c>
      <c r="C5376" t="s">
        <v>1309</v>
      </c>
      <c r="D5376" t="s">
        <v>598</v>
      </c>
      <c r="E5376" t="s">
        <v>598</v>
      </c>
      <c r="F5376" s="10">
        <v>9781153</v>
      </c>
      <c r="G5376" s="8">
        <v>3.949639E-4</v>
      </c>
      <c r="H5376" s="10">
        <v>679416.90078000003</v>
      </c>
      <c r="I5376">
        <f>IFERROR(VLOOKUP(D5376,'LEAID Match'!$A$2:$B$186,2,FALSE),"")</f>
        <v>4109120</v>
      </c>
    </row>
    <row r="5377" spans="1:9" x14ac:dyDescent="0.2">
      <c r="A5377">
        <f t="shared" si="83"/>
        <v>4109120</v>
      </c>
      <c r="B5377" s="15">
        <v>2020</v>
      </c>
      <c r="C5377" t="s">
        <v>1309</v>
      </c>
      <c r="D5377" t="s">
        <v>598</v>
      </c>
      <c r="E5377" t="s">
        <v>598</v>
      </c>
      <c r="F5377" s="10">
        <v>10451543</v>
      </c>
      <c r="G5377" s="8">
        <v>3.4166479999999999E-4</v>
      </c>
      <c r="H5377" s="10">
        <v>785487.37520000001</v>
      </c>
      <c r="I5377">
        <f>IFERROR(VLOOKUP(D5377,'LEAID Match'!$A$2:$B$186,2,FALSE),"")</f>
        <v>4109120</v>
      </c>
    </row>
    <row r="5378" spans="1:9" x14ac:dyDescent="0.2">
      <c r="A5378">
        <f t="shared" si="83"/>
        <v>4109120</v>
      </c>
      <c r="B5378" s="15">
        <v>2021</v>
      </c>
      <c r="C5378" t="s">
        <v>1309</v>
      </c>
      <c r="D5378" t="s">
        <v>598</v>
      </c>
      <c r="E5378" t="s">
        <v>598</v>
      </c>
      <c r="F5378" s="10">
        <v>8301123</v>
      </c>
      <c r="G5378" s="8">
        <v>2.88781E-4</v>
      </c>
      <c r="H5378" s="10">
        <v>624200.13150000002</v>
      </c>
      <c r="I5378">
        <f>IFERROR(VLOOKUP(D5378,'LEAID Match'!$A$2:$B$186,2,FALSE),"")</f>
        <v>4109120</v>
      </c>
    </row>
    <row r="5379" spans="1:9" x14ac:dyDescent="0.2">
      <c r="A5379">
        <f t="shared" ref="A5379:A5442" si="84">I5379</f>
        <v>4109120</v>
      </c>
      <c r="B5379" s="15">
        <v>2022</v>
      </c>
      <c r="C5379" t="s">
        <v>1309</v>
      </c>
      <c r="D5379" t="s">
        <v>598</v>
      </c>
      <c r="E5379" t="s">
        <v>598</v>
      </c>
      <c r="F5379" s="10">
        <v>10634440</v>
      </c>
      <c r="G5379" s="8">
        <v>3.194866E-4</v>
      </c>
      <c r="H5379" s="10">
        <v>1287594.8953199999</v>
      </c>
      <c r="I5379">
        <f>IFERROR(VLOOKUP(D5379,'LEAID Match'!$A$2:$B$186,2,FALSE),"")</f>
        <v>4109120</v>
      </c>
    </row>
    <row r="5380" spans="1:9" x14ac:dyDescent="0.2">
      <c r="A5380">
        <f t="shared" si="84"/>
        <v>4109120</v>
      </c>
      <c r="B5380" s="15">
        <v>2023</v>
      </c>
      <c r="C5380" t="s">
        <v>1309</v>
      </c>
      <c r="D5380" t="s">
        <v>598</v>
      </c>
      <c r="E5380" t="s">
        <v>598</v>
      </c>
      <c r="F5380" s="10">
        <v>7441874</v>
      </c>
      <c r="G5380" s="8">
        <v>2.92727E-4</v>
      </c>
      <c r="H5380" s="10">
        <v>700466.43830000004</v>
      </c>
      <c r="I5380">
        <f>IFERROR(VLOOKUP(D5380,'LEAID Match'!$A$2:$B$186,2,FALSE),"")</f>
        <v>4109120</v>
      </c>
    </row>
    <row r="5381" spans="1:9" x14ac:dyDescent="0.2">
      <c r="A5381" t="str">
        <f t="shared" si="84"/>
        <v/>
      </c>
      <c r="B5381" s="15">
        <v>2015</v>
      </c>
      <c r="C5381" t="s">
        <v>1310</v>
      </c>
      <c r="D5381" t="s">
        <v>599</v>
      </c>
      <c r="E5381" t="s">
        <v>599</v>
      </c>
      <c r="F5381" s="10">
        <v>30727036</v>
      </c>
      <c r="G5381" s="8">
        <v>2.2374503999999999E-3</v>
      </c>
      <c r="H5381" s="10">
        <v>2513328.0343200001</v>
      </c>
      <c r="I5381" t="str">
        <f>IFERROR(VLOOKUP(D5381,'LEAID Match'!$A$2:$B$186,2,FALSE),"")</f>
        <v/>
      </c>
    </row>
    <row r="5382" spans="1:9" x14ac:dyDescent="0.2">
      <c r="A5382" t="str">
        <f t="shared" si="84"/>
        <v/>
      </c>
      <c r="B5382" s="15">
        <v>2016</v>
      </c>
      <c r="C5382" t="s">
        <v>1310</v>
      </c>
      <c r="D5382" t="s">
        <v>599</v>
      </c>
      <c r="E5382" t="s">
        <v>599</v>
      </c>
      <c r="F5382" s="10">
        <v>43899672</v>
      </c>
      <c r="G5382" s="8">
        <v>2.2760213000000001E-3</v>
      </c>
      <c r="H5382" s="10">
        <v>2224355.6164899999</v>
      </c>
      <c r="I5382" t="str">
        <f>IFERROR(VLOOKUP(D5382,'LEAID Match'!$A$2:$B$186,2,FALSE),"")</f>
        <v/>
      </c>
    </row>
    <row r="5383" spans="1:9" x14ac:dyDescent="0.2">
      <c r="A5383" t="str">
        <f t="shared" si="84"/>
        <v/>
      </c>
      <c r="B5383" s="15">
        <v>2017</v>
      </c>
      <c r="C5383" t="s">
        <v>1310</v>
      </c>
      <c r="D5383" t="s">
        <v>599</v>
      </c>
      <c r="E5383" t="s">
        <v>599</v>
      </c>
      <c r="F5383" s="10">
        <v>56236274</v>
      </c>
      <c r="G5383" s="8">
        <v>2.3755170000000002E-3</v>
      </c>
      <c r="H5383" s="10">
        <v>2428253.4774000002</v>
      </c>
      <c r="I5383" t="str">
        <f>IFERROR(VLOOKUP(D5383,'LEAID Match'!$A$2:$B$186,2,FALSE),"")</f>
        <v/>
      </c>
    </row>
    <row r="5384" spans="1:9" x14ac:dyDescent="0.2">
      <c r="A5384" t="str">
        <f t="shared" si="84"/>
        <v/>
      </c>
      <c r="B5384" s="15">
        <v>2018</v>
      </c>
      <c r="C5384" t="s">
        <v>1310</v>
      </c>
      <c r="D5384" t="s">
        <v>599</v>
      </c>
      <c r="E5384" t="s">
        <v>599</v>
      </c>
      <c r="F5384" s="10">
        <v>73225419</v>
      </c>
      <c r="G5384" s="8">
        <v>2.6083462000000002E-3</v>
      </c>
      <c r="H5384" s="10">
        <v>3625862.0526200002</v>
      </c>
      <c r="I5384" t="str">
        <f>IFERROR(VLOOKUP(D5384,'LEAID Match'!$A$2:$B$186,2,FALSE),"")</f>
        <v/>
      </c>
    </row>
    <row r="5385" spans="1:9" x14ac:dyDescent="0.2">
      <c r="A5385" t="str">
        <f t="shared" si="84"/>
        <v/>
      </c>
      <c r="B5385" s="15">
        <v>2019</v>
      </c>
      <c r="C5385" t="s">
        <v>1310</v>
      </c>
      <c r="D5385" t="s">
        <v>599</v>
      </c>
      <c r="E5385" t="s">
        <v>599</v>
      </c>
      <c r="F5385" s="10">
        <v>51908938</v>
      </c>
      <c r="G5385" s="8">
        <v>2.0960877999999998E-3</v>
      </c>
      <c r="H5385" s="10">
        <v>3605690.2335599996</v>
      </c>
      <c r="I5385" t="str">
        <f>IFERROR(VLOOKUP(D5385,'LEAID Match'!$A$2:$B$186,2,FALSE),"")</f>
        <v/>
      </c>
    </row>
    <row r="5386" spans="1:9" x14ac:dyDescent="0.2">
      <c r="A5386" t="str">
        <f t="shared" si="84"/>
        <v/>
      </c>
      <c r="B5386" s="15">
        <v>2020</v>
      </c>
      <c r="C5386" t="s">
        <v>1310</v>
      </c>
      <c r="D5386" t="s">
        <v>599</v>
      </c>
      <c r="E5386" t="s">
        <v>599</v>
      </c>
      <c r="F5386" s="10">
        <v>63679731</v>
      </c>
      <c r="G5386" s="8">
        <v>2.0817138000000001E-3</v>
      </c>
      <c r="H5386" s="10">
        <v>4785860.0262000002</v>
      </c>
      <c r="I5386" t="str">
        <f>IFERROR(VLOOKUP(D5386,'LEAID Match'!$A$2:$B$186,2,FALSE),"")</f>
        <v/>
      </c>
    </row>
    <row r="5387" spans="1:9" x14ac:dyDescent="0.2">
      <c r="A5387" t="str">
        <f t="shared" si="84"/>
        <v/>
      </c>
      <c r="B5387" s="15">
        <v>2021</v>
      </c>
      <c r="C5387" t="s">
        <v>1310</v>
      </c>
      <c r="D5387" t="s">
        <v>599</v>
      </c>
      <c r="E5387" t="s">
        <v>599</v>
      </c>
      <c r="F5387" s="10">
        <v>54608490</v>
      </c>
      <c r="G5387" s="8">
        <v>1.8997305E-3</v>
      </c>
      <c r="H5387" s="10">
        <v>4106267.4757500002</v>
      </c>
      <c r="I5387" t="str">
        <f>IFERROR(VLOOKUP(D5387,'LEAID Match'!$A$2:$B$186,2,FALSE),"")</f>
        <v/>
      </c>
    </row>
    <row r="5388" spans="1:9" x14ac:dyDescent="0.2">
      <c r="A5388" t="str">
        <f t="shared" si="84"/>
        <v/>
      </c>
      <c r="B5388" s="15">
        <v>2022</v>
      </c>
      <c r="C5388" t="s">
        <v>1310</v>
      </c>
      <c r="D5388" t="s">
        <v>599</v>
      </c>
      <c r="E5388" t="s">
        <v>599</v>
      </c>
      <c r="F5388" s="10">
        <v>37819720</v>
      </c>
      <c r="G5388" s="8">
        <v>1.1362042000000001E-3</v>
      </c>
      <c r="H5388" s="10">
        <v>4579130.1668400001</v>
      </c>
      <c r="I5388" t="str">
        <f>IFERROR(VLOOKUP(D5388,'LEAID Match'!$A$2:$B$186,2,FALSE),"")</f>
        <v/>
      </c>
    </row>
    <row r="5389" spans="1:9" x14ac:dyDescent="0.2">
      <c r="A5389" t="str">
        <f t="shared" si="84"/>
        <v/>
      </c>
      <c r="B5389" s="15">
        <v>2023</v>
      </c>
      <c r="C5389" t="s">
        <v>1310</v>
      </c>
      <c r="D5389" t="s">
        <v>599</v>
      </c>
      <c r="E5389" t="s">
        <v>599</v>
      </c>
      <c r="F5389" s="10">
        <v>8289107</v>
      </c>
      <c r="G5389" s="8">
        <v>3.2605299999999998E-4</v>
      </c>
      <c r="H5389" s="10">
        <v>780212.22369999997</v>
      </c>
      <c r="I5389" t="str">
        <f>IFERROR(VLOOKUP(D5389,'LEAID Match'!$A$2:$B$186,2,FALSE),"")</f>
        <v/>
      </c>
    </row>
    <row r="5390" spans="1:9" x14ac:dyDescent="0.2">
      <c r="A5390">
        <f t="shared" si="84"/>
        <v>4105670</v>
      </c>
      <c r="B5390" s="15">
        <v>2015</v>
      </c>
      <c r="C5390" t="s">
        <v>1311</v>
      </c>
      <c r="D5390" t="s">
        <v>600</v>
      </c>
      <c r="E5390" t="s">
        <v>600</v>
      </c>
      <c r="F5390" s="10">
        <v>4931004</v>
      </c>
      <c r="G5390" s="8">
        <v>3.590609E-4</v>
      </c>
      <c r="H5390" s="10">
        <v>403333.10897</v>
      </c>
      <c r="I5390">
        <f>IFERROR(VLOOKUP(D5390,'LEAID Match'!$A$2:$B$186,2,FALSE),"")</f>
        <v>4105670</v>
      </c>
    </row>
    <row r="5391" spans="1:9" x14ac:dyDescent="0.2">
      <c r="A5391">
        <f t="shared" si="84"/>
        <v>4105670</v>
      </c>
      <c r="B5391" s="15">
        <v>2016</v>
      </c>
      <c r="C5391" t="s">
        <v>1311</v>
      </c>
      <c r="D5391" t="s">
        <v>600</v>
      </c>
      <c r="E5391" t="s">
        <v>600</v>
      </c>
      <c r="F5391" s="10">
        <v>6804867</v>
      </c>
      <c r="G5391" s="8">
        <v>3.5280499999999998E-4</v>
      </c>
      <c r="H5391" s="10">
        <v>344796.32649999997</v>
      </c>
      <c r="I5391">
        <f>IFERROR(VLOOKUP(D5391,'LEAID Match'!$A$2:$B$186,2,FALSE),"")</f>
        <v>4105670</v>
      </c>
    </row>
    <row r="5392" spans="1:9" x14ac:dyDescent="0.2">
      <c r="A5392">
        <f t="shared" si="84"/>
        <v>4105670</v>
      </c>
      <c r="B5392" s="15">
        <v>2017</v>
      </c>
      <c r="C5392" t="s">
        <v>1311</v>
      </c>
      <c r="D5392" t="s">
        <v>600</v>
      </c>
      <c r="E5392" t="s">
        <v>600</v>
      </c>
      <c r="F5392" s="10">
        <v>8172014</v>
      </c>
      <c r="G5392" s="8">
        <v>3.4519990000000001E-4</v>
      </c>
      <c r="H5392" s="10">
        <v>352863.33778</v>
      </c>
      <c r="I5392">
        <f>IFERROR(VLOOKUP(D5392,'LEAID Match'!$A$2:$B$186,2,FALSE),"")</f>
        <v>4105670</v>
      </c>
    </row>
    <row r="5393" spans="1:9" x14ac:dyDescent="0.2">
      <c r="A5393">
        <f t="shared" si="84"/>
        <v>4105670</v>
      </c>
      <c r="B5393" s="15">
        <v>2018</v>
      </c>
      <c r="C5393" t="s">
        <v>1311</v>
      </c>
      <c r="D5393" t="s">
        <v>600</v>
      </c>
      <c r="E5393" t="s">
        <v>600</v>
      </c>
      <c r="F5393" s="10">
        <v>10894494</v>
      </c>
      <c r="G5393" s="8">
        <v>3.8807030000000001E-4</v>
      </c>
      <c r="H5393" s="10">
        <v>539456.52402999997</v>
      </c>
      <c r="I5393">
        <f>IFERROR(VLOOKUP(D5393,'LEAID Match'!$A$2:$B$186,2,FALSE),"")</f>
        <v>4105670</v>
      </c>
    </row>
    <row r="5394" spans="1:9" x14ac:dyDescent="0.2">
      <c r="A5394">
        <f t="shared" si="84"/>
        <v>4105670</v>
      </c>
      <c r="B5394" s="15">
        <v>2019</v>
      </c>
      <c r="C5394" t="s">
        <v>1311</v>
      </c>
      <c r="D5394" t="s">
        <v>600</v>
      </c>
      <c r="E5394" t="s">
        <v>600</v>
      </c>
      <c r="F5394" s="10">
        <v>8753632</v>
      </c>
      <c r="G5394" s="8">
        <v>3.5347249999999997E-4</v>
      </c>
      <c r="H5394" s="10">
        <v>608043.39449999994</v>
      </c>
      <c r="I5394">
        <f>IFERROR(VLOOKUP(D5394,'LEAID Match'!$A$2:$B$186,2,FALSE),"")</f>
        <v>4105670</v>
      </c>
    </row>
    <row r="5395" spans="1:9" x14ac:dyDescent="0.2">
      <c r="A5395">
        <f t="shared" si="84"/>
        <v>4105670</v>
      </c>
      <c r="B5395" s="15">
        <v>2020</v>
      </c>
      <c r="C5395" t="s">
        <v>1311</v>
      </c>
      <c r="D5395" t="s">
        <v>600</v>
      </c>
      <c r="E5395" t="s">
        <v>600</v>
      </c>
      <c r="F5395" s="10">
        <v>12378413</v>
      </c>
      <c r="G5395" s="8">
        <v>4.0465489999999999E-4</v>
      </c>
      <c r="H5395" s="10">
        <v>930301.61509999994</v>
      </c>
      <c r="I5395">
        <f>IFERROR(VLOOKUP(D5395,'LEAID Match'!$A$2:$B$186,2,FALSE),"")</f>
        <v>4105670</v>
      </c>
    </row>
    <row r="5396" spans="1:9" x14ac:dyDescent="0.2">
      <c r="A5396">
        <f t="shared" si="84"/>
        <v>4105670</v>
      </c>
      <c r="B5396" s="15">
        <v>2021</v>
      </c>
      <c r="C5396" t="s">
        <v>1311</v>
      </c>
      <c r="D5396" t="s">
        <v>600</v>
      </c>
      <c r="E5396" t="s">
        <v>600</v>
      </c>
      <c r="F5396" s="10">
        <v>10640707</v>
      </c>
      <c r="G5396" s="8">
        <v>3.701709E-4</v>
      </c>
      <c r="H5396" s="10">
        <v>800124.40035000001</v>
      </c>
      <c r="I5396">
        <f>IFERROR(VLOOKUP(D5396,'LEAID Match'!$A$2:$B$186,2,FALSE),"")</f>
        <v>4105670</v>
      </c>
    </row>
    <row r="5397" spans="1:9" x14ac:dyDescent="0.2">
      <c r="A5397">
        <f t="shared" si="84"/>
        <v>4105670</v>
      </c>
      <c r="B5397" s="15">
        <v>2022</v>
      </c>
      <c r="C5397" t="s">
        <v>1311</v>
      </c>
      <c r="D5397" t="s">
        <v>600</v>
      </c>
      <c r="E5397" t="s">
        <v>600</v>
      </c>
      <c r="F5397" s="10">
        <v>13428101</v>
      </c>
      <c r="G5397" s="8">
        <v>4.034156E-4</v>
      </c>
      <c r="H5397" s="10">
        <v>1625845.55112</v>
      </c>
      <c r="I5397">
        <f>IFERROR(VLOOKUP(D5397,'LEAID Match'!$A$2:$B$186,2,FALSE),"")</f>
        <v>4105670</v>
      </c>
    </row>
    <row r="5398" spans="1:9" x14ac:dyDescent="0.2">
      <c r="A5398">
        <f t="shared" si="84"/>
        <v>4105670</v>
      </c>
      <c r="B5398" s="15">
        <v>2023</v>
      </c>
      <c r="C5398" t="s">
        <v>1311</v>
      </c>
      <c r="D5398" t="s">
        <v>600</v>
      </c>
      <c r="E5398" t="s">
        <v>600</v>
      </c>
      <c r="F5398" s="10">
        <v>9060142</v>
      </c>
      <c r="G5398" s="8">
        <v>3.5638180000000002E-4</v>
      </c>
      <c r="H5398" s="10">
        <v>852786.00922000001</v>
      </c>
      <c r="I5398">
        <f>IFERROR(VLOOKUP(D5398,'LEAID Match'!$A$2:$B$186,2,FALSE),"")</f>
        <v>4105670</v>
      </c>
    </row>
    <row r="5399" spans="1:9" x14ac:dyDescent="0.2">
      <c r="A5399" t="str">
        <f t="shared" si="84"/>
        <v/>
      </c>
      <c r="B5399" s="15">
        <v>2015</v>
      </c>
      <c r="C5399" t="s">
        <v>1312</v>
      </c>
      <c r="D5399" t="s">
        <v>601</v>
      </c>
      <c r="E5399" t="s">
        <v>601</v>
      </c>
      <c r="F5399" s="10">
        <v>2999193</v>
      </c>
      <c r="G5399" s="8">
        <v>2.1839219999999999E-4</v>
      </c>
      <c r="H5399" s="10">
        <v>245319.95825999998</v>
      </c>
      <c r="I5399" t="str">
        <f>IFERROR(VLOOKUP(D5399,'LEAID Match'!$A$2:$B$186,2,FALSE),"")</f>
        <v/>
      </c>
    </row>
    <row r="5400" spans="1:9" x14ac:dyDescent="0.2">
      <c r="A5400" t="str">
        <f t="shared" si="84"/>
        <v/>
      </c>
      <c r="B5400" s="15">
        <v>2016</v>
      </c>
      <c r="C5400" t="s">
        <v>1312</v>
      </c>
      <c r="D5400" t="s">
        <v>601</v>
      </c>
      <c r="E5400" t="s">
        <v>601</v>
      </c>
      <c r="F5400" s="10">
        <v>3257267</v>
      </c>
      <c r="G5400" s="8">
        <v>1.688762E-4</v>
      </c>
      <c r="H5400" s="10">
        <v>165042.71025999999</v>
      </c>
      <c r="I5400" t="str">
        <f>IFERROR(VLOOKUP(D5400,'LEAID Match'!$A$2:$B$186,2,FALSE),"")</f>
        <v/>
      </c>
    </row>
    <row r="5401" spans="1:9" x14ac:dyDescent="0.2">
      <c r="A5401" t="str">
        <f t="shared" si="84"/>
        <v/>
      </c>
      <c r="B5401" s="15">
        <v>2017</v>
      </c>
      <c r="C5401" t="s">
        <v>1312</v>
      </c>
      <c r="D5401" t="s">
        <v>601</v>
      </c>
      <c r="E5401" t="s">
        <v>601</v>
      </c>
      <c r="F5401" s="10">
        <v>3616797</v>
      </c>
      <c r="G5401" s="8">
        <v>1.5277969999999999E-4</v>
      </c>
      <c r="H5401" s="10">
        <v>156171.40933999998</v>
      </c>
      <c r="I5401" t="str">
        <f>IFERROR(VLOOKUP(D5401,'LEAID Match'!$A$2:$B$186,2,FALSE),"")</f>
        <v/>
      </c>
    </row>
    <row r="5402" spans="1:9" x14ac:dyDescent="0.2">
      <c r="A5402" t="str">
        <f t="shared" si="84"/>
        <v/>
      </c>
      <c r="B5402" s="15">
        <v>2018</v>
      </c>
      <c r="C5402" t="s">
        <v>1312</v>
      </c>
      <c r="D5402" t="s">
        <v>601</v>
      </c>
      <c r="E5402" t="s">
        <v>601</v>
      </c>
      <c r="F5402" s="10">
        <v>4298873</v>
      </c>
      <c r="G5402" s="8">
        <v>1.5312919999999999E-4</v>
      </c>
      <c r="H5402" s="10">
        <v>212864.90091999999</v>
      </c>
      <c r="I5402" t="str">
        <f>IFERROR(VLOOKUP(D5402,'LEAID Match'!$A$2:$B$186,2,FALSE),"")</f>
        <v/>
      </c>
    </row>
    <row r="5403" spans="1:9" x14ac:dyDescent="0.2">
      <c r="A5403" t="str">
        <f t="shared" si="84"/>
        <v/>
      </c>
      <c r="B5403" s="15">
        <v>2019</v>
      </c>
      <c r="C5403" t="s">
        <v>1312</v>
      </c>
      <c r="D5403" t="s">
        <v>601</v>
      </c>
      <c r="E5403" t="s">
        <v>601</v>
      </c>
      <c r="F5403" s="10">
        <v>3863808</v>
      </c>
      <c r="G5403" s="8">
        <v>1.560209E-4</v>
      </c>
      <c r="H5403" s="10">
        <v>268387.15217999998</v>
      </c>
      <c r="I5403" t="str">
        <f>IFERROR(VLOOKUP(D5403,'LEAID Match'!$A$2:$B$186,2,FALSE),"")</f>
        <v/>
      </c>
    </row>
    <row r="5404" spans="1:9" x14ac:dyDescent="0.2">
      <c r="A5404" t="str">
        <f t="shared" si="84"/>
        <v/>
      </c>
      <c r="B5404" s="15">
        <v>2020</v>
      </c>
      <c r="C5404" t="s">
        <v>1312</v>
      </c>
      <c r="D5404" t="s">
        <v>601</v>
      </c>
      <c r="E5404" t="s">
        <v>601</v>
      </c>
      <c r="F5404" s="10">
        <v>3814056</v>
      </c>
      <c r="G5404" s="8">
        <v>1.2468289999999999E-4</v>
      </c>
      <c r="H5404" s="10">
        <v>286645.98709999997</v>
      </c>
      <c r="I5404" t="str">
        <f>IFERROR(VLOOKUP(D5404,'LEAID Match'!$A$2:$B$186,2,FALSE),"")</f>
        <v/>
      </c>
    </row>
    <row r="5405" spans="1:9" x14ac:dyDescent="0.2">
      <c r="A5405" t="str">
        <f t="shared" si="84"/>
        <v/>
      </c>
      <c r="B5405" s="15">
        <v>2021</v>
      </c>
      <c r="C5405" t="s">
        <v>1312</v>
      </c>
      <c r="D5405" t="s">
        <v>601</v>
      </c>
      <c r="E5405" t="s">
        <v>601</v>
      </c>
      <c r="F5405" s="10">
        <v>3918203</v>
      </c>
      <c r="G5405" s="8">
        <v>1.3630719999999999E-4</v>
      </c>
      <c r="H5405" s="10">
        <v>294628.01279999997</v>
      </c>
      <c r="I5405" t="str">
        <f>IFERROR(VLOOKUP(D5405,'LEAID Match'!$A$2:$B$186,2,FALSE),"")</f>
        <v/>
      </c>
    </row>
    <row r="5406" spans="1:9" x14ac:dyDescent="0.2">
      <c r="A5406" t="str">
        <f t="shared" si="84"/>
        <v/>
      </c>
      <c r="B5406" s="15">
        <v>2022</v>
      </c>
      <c r="C5406" t="s">
        <v>1312</v>
      </c>
      <c r="D5406" t="s">
        <v>601</v>
      </c>
      <c r="E5406" t="s">
        <v>601</v>
      </c>
      <c r="F5406" s="10">
        <v>4792821</v>
      </c>
      <c r="G5406" s="8">
        <v>1.4398899999999999E-4</v>
      </c>
      <c r="H5406" s="10">
        <v>580304.46779999998</v>
      </c>
      <c r="I5406" t="str">
        <f>IFERROR(VLOOKUP(D5406,'LEAID Match'!$A$2:$B$186,2,FALSE),"")</f>
        <v/>
      </c>
    </row>
    <row r="5407" spans="1:9" x14ac:dyDescent="0.2">
      <c r="A5407" t="str">
        <f t="shared" si="84"/>
        <v/>
      </c>
      <c r="B5407" s="15">
        <v>2023</v>
      </c>
      <c r="C5407" t="s">
        <v>1312</v>
      </c>
      <c r="D5407" t="s">
        <v>601</v>
      </c>
      <c r="E5407" t="s">
        <v>601</v>
      </c>
      <c r="F5407" s="10">
        <v>3647167</v>
      </c>
      <c r="G5407" s="8">
        <v>1.434618E-4</v>
      </c>
      <c r="H5407" s="10">
        <v>343289.74122000003</v>
      </c>
      <c r="I5407" t="str">
        <f>IFERROR(VLOOKUP(D5407,'LEAID Match'!$A$2:$B$186,2,FALSE),"")</f>
        <v/>
      </c>
    </row>
    <row r="5408" spans="1:9" x14ac:dyDescent="0.2">
      <c r="A5408">
        <f t="shared" si="84"/>
        <v>4111610</v>
      </c>
      <c r="B5408" s="15">
        <v>2015</v>
      </c>
      <c r="C5408" t="s">
        <v>1313</v>
      </c>
      <c r="D5408" t="s">
        <v>602</v>
      </c>
      <c r="E5408" t="s">
        <v>602</v>
      </c>
      <c r="F5408" s="10" t="s">
        <v>29</v>
      </c>
      <c r="G5408" s="8">
        <v>0</v>
      </c>
      <c r="H5408" s="10">
        <v>0</v>
      </c>
      <c r="I5408">
        <f>IFERROR(VLOOKUP(D5408,'LEAID Match'!$A$2:$B$186,2,FALSE),"")</f>
        <v>4111610</v>
      </c>
    </row>
    <row r="5409" spans="1:9" x14ac:dyDescent="0.2">
      <c r="A5409">
        <f t="shared" si="84"/>
        <v>4111610</v>
      </c>
      <c r="B5409" s="15">
        <v>2016</v>
      </c>
      <c r="C5409" t="s">
        <v>1313</v>
      </c>
      <c r="D5409" t="s">
        <v>602</v>
      </c>
      <c r="E5409" t="s">
        <v>602</v>
      </c>
      <c r="F5409" s="10">
        <v>1421194</v>
      </c>
      <c r="G5409" s="8">
        <v>7.3683200000000006E-5</v>
      </c>
      <c r="H5409" s="10">
        <v>72010.591360000006</v>
      </c>
      <c r="I5409">
        <f>IFERROR(VLOOKUP(D5409,'LEAID Match'!$A$2:$B$186,2,FALSE),"")</f>
        <v>4111610</v>
      </c>
    </row>
    <row r="5410" spans="1:9" x14ac:dyDescent="0.2">
      <c r="A5410">
        <f t="shared" si="84"/>
        <v>4111610</v>
      </c>
      <c r="B5410" s="15">
        <v>2017</v>
      </c>
      <c r="C5410" t="s">
        <v>1313</v>
      </c>
      <c r="D5410" t="s">
        <v>602</v>
      </c>
      <c r="E5410" t="s">
        <v>602</v>
      </c>
      <c r="F5410" s="10">
        <v>4261562</v>
      </c>
      <c r="G5410" s="8">
        <v>1.800157E-4</v>
      </c>
      <c r="H5410" s="10">
        <v>184012.04853999999</v>
      </c>
      <c r="I5410">
        <f>IFERROR(VLOOKUP(D5410,'LEAID Match'!$A$2:$B$186,2,FALSE),"")</f>
        <v>4111610</v>
      </c>
    </row>
    <row r="5411" spans="1:9" x14ac:dyDescent="0.2">
      <c r="A5411">
        <f t="shared" si="84"/>
        <v>4111610</v>
      </c>
      <c r="B5411" s="15">
        <v>2018</v>
      </c>
      <c r="C5411" t="s">
        <v>1313</v>
      </c>
      <c r="D5411" t="s">
        <v>602</v>
      </c>
      <c r="E5411" t="s">
        <v>602</v>
      </c>
      <c r="F5411" s="10">
        <v>8085692</v>
      </c>
      <c r="G5411" s="8">
        <v>2.8801860000000001E-4</v>
      </c>
      <c r="H5411" s="10">
        <v>400374.65586</v>
      </c>
      <c r="I5411">
        <f>IFERROR(VLOOKUP(D5411,'LEAID Match'!$A$2:$B$186,2,FALSE),"")</f>
        <v>4111610</v>
      </c>
    </row>
    <row r="5412" spans="1:9" x14ac:dyDescent="0.2">
      <c r="A5412">
        <f t="shared" si="84"/>
        <v>4111610</v>
      </c>
      <c r="B5412" s="15">
        <v>2019</v>
      </c>
      <c r="C5412" t="s">
        <v>1313</v>
      </c>
      <c r="D5412" t="s">
        <v>602</v>
      </c>
      <c r="E5412" t="s">
        <v>602</v>
      </c>
      <c r="F5412" s="10">
        <v>3354707</v>
      </c>
      <c r="G5412" s="8">
        <v>1.354634E-4</v>
      </c>
      <c r="H5412" s="10">
        <v>233024.14068000001</v>
      </c>
      <c r="I5412">
        <f>IFERROR(VLOOKUP(D5412,'LEAID Match'!$A$2:$B$186,2,FALSE),"")</f>
        <v>4111610</v>
      </c>
    </row>
    <row r="5413" spans="1:9" x14ac:dyDescent="0.2">
      <c r="A5413">
        <f t="shared" si="84"/>
        <v>4111610</v>
      </c>
      <c r="B5413" s="15">
        <v>2020</v>
      </c>
      <c r="C5413" t="s">
        <v>1313</v>
      </c>
      <c r="D5413" t="s">
        <v>602</v>
      </c>
      <c r="E5413" t="s">
        <v>602</v>
      </c>
      <c r="F5413" s="10">
        <v>6568348</v>
      </c>
      <c r="G5413" s="8">
        <v>2.1472169999999999E-4</v>
      </c>
      <c r="H5413" s="10">
        <v>493645.18829999998</v>
      </c>
      <c r="I5413">
        <f>IFERROR(VLOOKUP(D5413,'LEAID Match'!$A$2:$B$186,2,FALSE),"")</f>
        <v>4111610</v>
      </c>
    </row>
    <row r="5414" spans="1:9" x14ac:dyDescent="0.2">
      <c r="A5414">
        <f t="shared" si="84"/>
        <v>4111610</v>
      </c>
      <c r="B5414" s="15">
        <v>2021</v>
      </c>
      <c r="C5414" t="s">
        <v>1313</v>
      </c>
      <c r="D5414" t="s">
        <v>602</v>
      </c>
      <c r="E5414" t="s">
        <v>602</v>
      </c>
      <c r="F5414" s="10">
        <v>4304554</v>
      </c>
      <c r="G5414" s="8">
        <v>1.497476E-4</v>
      </c>
      <c r="H5414" s="10">
        <v>323679.4374</v>
      </c>
      <c r="I5414">
        <f>IFERROR(VLOOKUP(D5414,'LEAID Match'!$A$2:$B$186,2,FALSE),"")</f>
        <v>4111610</v>
      </c>
    </row>
    <row r="5415" spans="1:9" x14ac:dyDescent="0.2">
      <c r="A5415">
        <f t="shared" si="84"/>
        <v>4111610</v>
      </c>
      <c r="B5415" s="15">
        <v>2022</v>
      </c>
      <c r="C5415" t="s">
        <v>1313</v>
      </c>
      <c r="D5415" t="s">
        <v>602</v>
      </c>
      <c r="E5415" t="s">
        <v>602</v>
      </c>
      <c r="F5415" s="10">
        <v>9131731</v>
      </c>
      <c r="G5415" s="8">
        <v>2.7434129999999999E-4</v>
      </c>
      <c r="H5415" s="10">
        <v>1105650.3072599999</v>
      </c>
      <c r="I5415">
        <f>IFERROR(VLOOKUP(D5415,'LEAID Match'!$A$2:$B$186,2,FALSE),"")</f>
        <v>4111610</v>
      </c>
    </row>
    <row r="5416" spans="1:9" x14ac:dyDescent="0.2">
      <c r="A5416">
        <f t="shared" si="84"/>
        <v>4111610</v>
      </c>
      <c r="B5416" s="15">
        <v>2023</v>
      </c>
      <c r="C5416" t="s">
        <v>1313</v>
      </c>
      <c r="D5416" t="s">
        <v>602</v>
      </c>
      <c r="E5416" t="s">
        <v>602</v>
      </c>
      <c r="F5416" s="10">
        <v>2832653</v>
      </c>
      <c r="G5416" s="8">
        <v>1.114227E-4</v>
      </c>
      <c r="H5416" s="10">
        <v>266623.37883</v>
      </c>
      <c r="I5416">
        <f>IFERROR(VLOOKUP(D5416,'LEAID Match'!$A$2:$B$186,2,FALSE),"")</f>
        <v>4111610</v>
      </c>
    </row>
    <row r="5417" spans="1:9" x14ac:dyDescent="0.2">
      <c r="A5417">
        <f t="shared" si="84"/>
        <v>4102610</v>
      </c>
      <c r="B5417" s="15">
        <v>2015</v>
      </c>
      <c r="C5417" t="s">
        <v>1314</v>
      </c>
      <c r="D5417" t="s">
        <v>603</v>
      </c>
      <c r="E5417" t="s">
        <v>603</v>
      </c>
      <c r="F5417" s="10">
        <v>2356736</v>
      </c>
      <c r="G5417" s="8">
        <v>1.7161039999999999E-4</v>
      </c>
      <c r="H5417" s="10">
        <v>192769.96231999999</v>
      </c>
      <c r="I5417">
        <f>IFERROR(VLOOKUP(D5417,'LEAID Match'!$A$2:$B$186,2,FALSE),"")</f>
        <v>4102610</v>
      </c>
    </row>
    <row r="5418" spans="1:9" x14ac:dyDescent="0.2">
      <c r="A5418">
        <f t="shared" si="84"/>
        <v>4102610</v>
      </c>
      <c r="B5418" s="15">
        <v>2016</v>
      </c>
      <c r="C5418" t="s">
        <v>1314</v>
      </c>
      <c r="D5418" t="s">
        <v>603</v>
      </c>
      <c r="E5418" t="s">
        <v>603</v>
      </c>
      <c r="F5418" s="10">
        <v>3141726</v>
      </c>
      <c r="G5418" s="8">
        <v>1.6288580000000001E-4</v>
      </c>
      <c r="H5418" s="10">
        <v>159188.29234000001</v>
      </c>
      <c r="I5418">
        <f>IFERROR(VLOOKUP(D5418,'LEAID Match'!$A$2:$B$186,2,FALSE),"")</f>
        <v>4102610</v>
      </c>
    </row>
    <row r="5419" spans="1:9" x14ac:dyDescent="0.2">
      <c r="A5419">
        <f t="shared" si="84"/>
        <v>4102610</v>
      </c>
      <c r="B5419" s="15">
        <v>2017</v>
      </c>
      <c r="C5419" t="s">
        <v>1314</v>
      </c>
      <c r="D5419" t="s">
        <v>603</v>
      </c>
      <c r="E5419" t="s">
        <v>603</v>
      </c>
      <c r="F5419" s="10">
        <v>3666022</v>
      </c>
      <c r="G5419" s="8">
        <v>1.5485910000000001E-4</v>
      </c>
      <c r="H5419" s="10">
        <v>158296.97202000002</v>
      </c>
      <c r="I5419">
        <f>IFERROR(VLOOKUP(D5419,'LEAID Match'!$A$2:$B$186,2,FALSE),"")</f>
        <v>4102610</v>
      </c>
    </row>
    <row r="5420" spans="1:9" x14ac:dyDescent="0.2">
      <c r="A5420">
        <f t="shared" si="84"/>
        <v>4102610</v>
      </c>
      <c r="B5420" s="15">
        <v>2018</v>
      </c>
      <c r="C5420" t="s">
        <v>1314</v>
      </c>
      <c r="D5420" t="s">
        <v>603</v>
      </c>
      <c r="E5420" t="s">
        <v>603</v>
      </c>
      <c r="F5420" s="10">
        <v>4175508</v>
      </c>
      <c r="G5420" s="8">
        <v>1.487348E-4</v>
      </c>
      <c r="H5420" s="10">
        <v>206756.24548000001</v>
      </c>
      <c r="I5420">
        <f>IFERROR(VLOOKUP(D5420,'LEAID Match'!$A$2:$B$186,2,FALSE),"")</f>
        <v>4102610</v>
      </c>
    </row>
    <row r="5421" spans="1:9" x14ac:dyDescent="0.2">
      <c r="A5421">
        <f t="shared" si="84"/>
        <v>4102610</v>
      </c>
      <c r="B5421" s="15">
        <v>2019</v>
      </c>
      <c r="C5421" t="s">
        <v>1314</v>
      </c>
      <c r="D5421" t="s">
        <v>603</v>
      </c>
      <c r="E5421" t="s">
        <v>603</v>
      </c>
      <c r="F5421" s="10">
        <v>4160924</v>
      </c>
      <c r="G5421" s="8">
        <v>1.6801850000000001E-4</v>
      </c>
      <c r="H5421" s="10">
        <v>289025.42370000004</v>
      </c>
      <c r="I5421">
        <f>IFERROR(VLOOKUP(D5421,'LEAID Match'!$A$2:$B$186,2,FALSE),"")</f>
        <v>4102610</v>
      </c>
    </row>
    <row r="5422" spans="1:9" x14ac:dyDescent="0.2">
      <c r="A5422">
        <f t="shared" si="84"/>
        <v>4102610</v>
      </c>
      <c r="B5422" s="15">
        <v>2020</v>
      </c>
      <c r="C5422" t="s">
        <v>1314</v>
      </c>
      <c r="D5422" t="s">
        <v>603</v>
      </c>
      <c r="E5422" t="s">
        <v>603</v>
      </c>
      <c r="F5422" s="10">
        <v>4413296</v>
      </c>
      <c r="G5422" s="8">
        <v>1.442723E-4</v>
      </c>
      <c r="H5422" s="10">
        <v>331682.01769999997</v>
      </c>
      <c r="I5422">
        <f>IFERROR(VLOOKUP(D5422,'LEAID Match'!$A$2:$B$186,2,FALSE),"")</f>
        <v>4102610</v>
      </c>
    </row>
    <row r="5423" spans="1:9" x14ac:dyDescent="0.2">
      <c r="A5423">
        <f t="shared" si="84"/>
        <v>4102610</v>
      </c>
      <c r="B5423" s="15">
        <v>2021</v>
      </c>
      <c r="C5423" t="s">
        <v>1314</v>
      </c>
      <c r="D5423" t="s">
        <v>603</v>
      </c>
      <c r="E5423" t="s">
        <v>603</v>
      </c>
      <c r="F5423" s="10">
        <v>3383169</v>
      </c>
      <c r="G5423" s="8">
        <v>1.176943E-4</v>
      </c>
      <c r="H5423" s="10">
        <v>254396.22944999998</v>
      </c>
      <c r="I5423">
        <f>IFERROR(VLOOKUP(D5423,'LEAID Match'!$A$2:$B$186,2,FALSE),"")</f>
        <v>4102610</v>
      </c>
    </row>
    <row r="5424" spans="1:9" x14ac:dyDescent="0.2">
      <c r="A5424">
        <f t="shared" si="84"/>
        <v>4102610</v>
      </c>
      <c r="B5424" s="15">
        <v>2022</v>
      </c>
      <c r="C5424" t="s">
        <v>1314</v>
      </c>
      <c r="D5424" t="s">
        <v>603</v>
      </c>
      <c r="E5424" t="s">
        <v>603</v>
      </c>
      <c r="F5424" s="10">
        <v>4488608</v>
      </c>
      <c r="G5424" s="8">
        <v>1.348496E-4</v>
      </c>
      <c r="H5424" s="10">
        <v>543470.85791999998</v>
      </c>
      <c r="I5424">
        <f>IFERROR(VLOOKUP(D5424,'LEAID Match'!$A$2:$B$186,2,FALSE),"")</f>
        <v>4102610</v>
      </c>
    </row>
    <row r="5425" spans="1:9" x14ac:dyDescent="0.2">
      <c r="A5425">
        <f t="shared" si="84"/>
        <v>4102610</v>
      </c>
      <c r="B5425" s="15">
        <v>2023</v>
      </c>
      <c r="C5425" t="s">
        <v>1314</v>
      </c>
      <c r="D5425" t="s">
        <v>603</v>
      </c>
      <c r="E5425" t="s">
        <v>603</v>
      </c>
      <c r="F5425" s="10">
        <v>3499116</v>
      </c>
      <c r="G5425" s="8">
        <v>1.376382E-4</v>
      </c>
      <c r="H5425" s="10">
        <v>329354.44877999998</v>
      </c>
      <c r="I5425">
        <f>IFERROR(VLOOKUP(D5425,'LEAID Match'!$A$2:$B$186,2,FALSE),"")</f>
        <v>4102610</v>
      </c>
    </row>
    <row r="5426" spans="1:9" x14ac:dyDescent="0.2">
      <c r="A5426">
        <f t="shared" si="84"/>
        <v>4104350</v>
      </c>
      <c r="B5426" s="15">
        <v>2015</v>
      </c>
      <c r="C5426" t="s">
        <v>1315</v>
      </c>
      <c r="D5426" t="s">
        <v>604</v>
      </c>
      <c r="E5426" t="s">
        <v>604</v>
      </c>
      <c r="F5426" s="10">
        <v>4448167</v>
      </c>
      <c r="G5426" s="8">
        <v>3.2390210000000002E-4</v>
      </c>
      <c r="H5426" s="10">
        <v>363839.22893000004</v>
      </c>
      <c r="I5426">
        <f>IFERROR(VLOOKUP(D5426,'LEAID Match'!$A$2:$B$186,2,FALSE),"")</f>
        <v>4104350</v>
      </c>
    </row>
    <row r="5427" spans="1:9" x14ac:dyDescent="0.2">
      <c r="A5427">
        <f t="shared" si="84"/>
        <v>4104350</v>
      </c>
      <c r="B5427" s="15">
        <v>2016</v>
      </c>
      <c r="C5427" t="s">
        <v>1315</v>
      </c>
      <c r="D5427" t="s">
        <v>604</v>
      </c>
      <c r="E5427" t="s">
        <v>604</v>
      </c>
      <c r="F5427" s="10">
        <v>5418975</v>
      </c>
      <c r="G5427" s="8">
        <v>2.80952E-4</v>
      </c>
      <c r="H5427" s="10">
        <v>274574.38959999999</v>
      </c>
      <c r="I5427">
        <f>IFERROR(VLOOKUP(D5427,'LEAID Match'!$A$2:$B$186,2,FALSE),"")</f>
        <v>4104350</v>
      </c>
    </row>
    <row r="5428" spans="1:9" x14ac:dyDescent="0.2">
      <c r="A5428">
        <f t="shared" si="84"/>
        <v>4104350</v>
      </c>
      <c r="B5428" s="15">
        <v>2017</v>
      </c>
      <c r="C5428" t="s">
        <v>1315</v>
      </c>
      <c r="D5428" t="s">
        <v>604</v>
      </c>
      <c r="E5428" t="s">
        <v>604</v>
      </c>
      <c r="F5428" s="10">
        <v>5930717</v>
      </c>
      <c r="G5428" s="8">
        <v>2.5052370000000002E-4</v>
      </c>
      <c r="H5428" s="10">
        <v>256085.32614000002</v>
      </c>
      <c r="I5428">
        <f>IFERROR(VLOOKUP(D5428,'LEAID Match'!$A$2:$B$186,2,FALSE),"")</f>
        <v>4104350</v>
      </c>
    </row>
    <row r="5429" spans="1:9" x14ac:dyDescent="0.2">
      <c r="A5429">
        <f t="shared" si="84"/>
        <v>4104350</v>
      </c>
      <c r="B5429" s="15">
        <v>2018</v>
      </c>
      <c r="C5429" t="s">
        <v>1315</v>
      </c>
      <c r="D5429" t="s">
        <v>604</v>
      </c>
      <c r="E5429" t="s">
        <v>604</v>
      </c>
      <c r="F5429" s="10">
        <v>6358993</v>
      </c>
      <c r="G5429" s="8">
        <v>2.265123E-4</v>
      </c>
      <c r="H5429" s="10">
        <v>314874.74822999997</v>
      </c>
      <c r="I5429">
        <f>IFERROR(VLOOKUP(D5429,'LEAID Match'!$A$2:$B$186,2,FALSE),"")</f>
        <v>4104350</v>
      </c>
    </row>
    <row r="5430" spans="1:9" x14ac:dyDescent="0.2">
      <c r="A5430">
        <f t="shared" si="84"/>
        <v>4104350</v>
      </c>
      <c r="B5430" s="15">
        <v>2019</v>
      </c>
      <c r="C5430" t="s">
        <v>1315</v>
      </c>
      <c r="D5430" t="s">
        <v>604</v>
      </c>
      <c r="E5430" t="s">
        <v>604</v>
      </c>
      <c r="F5430" s="10">
        <v>5466773</v>
      </c>
      <c r="G5430" s="8">
        <v>2.207488E-4</v>
      </c>
      <c r="H5430" s="10">
        <v>379732.08575999999</v>
      </c>
      <c r="I5430">
        <f>IFERROR(VLOOKUP(D5430,'LEAID Match'!$A$2:$B$186,2,FALSE),"")</f>
        <v>4104350</v>
      </c>
    </row>
    <row r="5431" spans="1:9" x14ac:dyDescent="0.2">
      <c r="A5431">
        <f t="shared" si="84"/>
        <v>4104350</v>
      </c>
      <c r="B5431" s="15">
        <v>2020</v>
      </c>
      <c r="C5431" t="s">
        <v>1315</v>
      </c>
      <c r="D5431" t="s">
        <v>604</v>
      </c>
      <c r="E5431" t="s">
        <v>604</v>
      </c>
      <c r="F5431" s="10">
        <v>6575950</v>
      </c>
      <c r="G5431" s="8">
        <v>2.149702E-4</v>
      </c>
      <c r="H5431" s="10">
        <v>494216.48979999998</v>
      </c>
      <c r="I5431">
        <f>IFERROR(VLOOKUP(D5431,'LEAID Match'!$A$2:$B$186,2,FALSE),"")</f>
        <v>4104350</v>
      </c>
    </row>
    <row r="5432" spans="1:9" x14ac:dyDescent="0.2">
      <c r="A5432">
        <f t="shared" si="84"/>
        <v>4104350</v>
      </c>
      <c r="B5432" s="15">
        <v>2021</v>
      </c>
      <c r="C5432" t="s">
        <v>1315</v>
      </c>
      <c r="D5432" t="s">
        <v>604</v>
      </c>
      <c r="E5432" t="s">
        <v>604</v>
      </c>
      <c r="F5432" s="10">
        <v>6595416</v>
      </c>
      <c r="G5432" s="8">
        <v>2.2944259999999999E-4</v>
      </c>
      <c r="H5432" s="10">
        <v>495940.17989999999</v>
      </c>
      <c r="I5432">
        <f>IFERROR(VLOOKUP(D5432,'LEAID Match'!$A$2:$B$186,2,FALSE),"")</f>
        <v>4104350</v>
      </c>
    </row>
    <row r="5433" spans="1:9" x14ac:dyDescent="0.2">
      <c r="A5433">
        <f t="shared" si="84"/>
        <v>4104350</v>
      </c>
      <c r="B5433" s="15">
        <v>2022</v>
      </c>
      <c r="C5433" t="s">
        <v>1315</v>
      </c>
      <c r="D5433" t="s">
        <v>604</v>
      </c>
      <c r="E5433" t="s">
        <v>604</v>
      </c>
      <c r="F5433" s="10">
        <v>7225192</v>
      </c>
      <c r="G5433" s="8">
        <v>2.1706380000000001E-4</v>
      </c>
      <c r="H5433" s="10">
        <v>874810.52676000004</v>
      </c>
      <c r="I5433">
        <f>IFERROR(VLOOKUP(D5433,'LEAID Match'!$A$2:$B$186,2,FALSE),"")</f>
        <v>4104350</v>
      </c>
    </row>
    <row r="5434" spans="1:9" x14ac:dyDescent="0.2">
      <c r="A5434">
        <f t="shared" si="84"/>
        <v>4104350</v>
      </c>
      <c r="B5434" s="15">
        <v>2023</v>
      </c>
      <c r="C5434" t="s">
        <v>1315</v>
      </c>
      <c r="D5434" t="s">
        <v>604</v>
      </c>
      <c r="E5434" t="s">
        <v>604</v>
      </c>
      <c r="F5434" s="10">
        <v>5063113</v>
      </c>
      <c r="G5434" s="8">
        <v>1.9915819999999999E-4</v>
      </c>
      <c r="H5434" s="10">
        <v>476565.65677999996</v>
      </c>
      <c r="I5434">
        <f>IFERROR(VLOOKUP(D5434,'LEAID Match'!$A$2:$B$186,2,FALSE),"")</f>
        <v>4104350</v>
      </c>
    </row>
    <row r="5435" spans="1:9" x14ac:dyDescent="0.2">
      <c r="A5435">
        <f t="shared" si="84"/>
        <v>4113650</v>
      </c>
      <c r="B5435" s="15">
        <v>2015</v>
      </c>
      <c r="C5435" t="s">
        <v>1316</v>
      </c>
      <c r="D5435" t="s">
        <v>605</v>
      </c>
      <c r="E5435" t="s">
        <v>605</v>
      </c>
      <c r="F5435" s="10">
        <v>3422535</v>
      </c>
      <c r="G5435" s="8">
        <v>2.4921870000000002E-4</v>
      </c>
      <c r="H5435" s="10">
        <v>279947.36571000004</v>
      </c>
      <c r="I5435">
        <f>IFERROR(VLOOKUP(D5435,'LEAID Match'!$A$2:$B$186,2,FALSE),"")</f>
        <v>4113650</v>
      </c>
    </row>
    <row r="5436" spans="1:9" x14ac:dyDescent="0.2">
      <c r="A5436">
        <f t="shared" si="84"/>
        <v>4113650</v>
      </c>
      <c r="B5436" s="15">
        <v>2016</v>
      </c>
      <c r="C5436" t="s">
        <v>1316</v>
      </c>
      <c r="D5436" t="s">
        <v>605</v>
      </c>
      <c r="E5436" t="s">
        <v>605</v>
      </c>
      <c r="F5436" s="10">
        <v>4962039</v>
      </c>
      <c r="G5436" s="8">
        <v>2.572618E-4</v>
      </c>
      <c r="H5436" s="10">
        <v>251421.95714000001</v>
      </c>
      <c r="I5436">
        <f>IFERROR(VLOOKUP(D5436,'LEAID Match'!$A$2:$B$186,2,FALSE),"")</f>
        <v>4113650</v>
      </c>
    </row>
    <row r="5437" spans="1:9" x14ac:dyDescent="0.2">
      <c r="A5437">
        <f t="shared" si="84"/>
        <v>4113650</v>
      </c>
      <c r="B5437" s="15">
        <v>2017</v>
      </c>
      <c r="C5437" t="s">
        <v>1316</v>
      </c>
      <c r="D5437" t="s">
        <v>605</v>
      </c>
      <c r="E5437" t="s">
        <v>605</v>
      </c>
      <c r="F5437" s="10">
        <v>4974230</v>
      </c>
      <c r="G5437" s="8">
        <v>2.1012E-4</v>
      </c>
      <c r="H5437" s="10">
        <v>214784.66399999999</v>
      </c>
      <c r="I5437">
        <f>IFERROR(VLOOKUP(D5437,'LEAID Match'!$A$2:$B$186,2,FALSE),"")</f>
        <v>4113650</v>
      </c>
    </row>
    <row r="5438" spans="1:9" x14ac:dyDescent="0.2">
      <c r="A5438">
        <f t="shared" si="84"/>
        <v>4113650</v>
      </c>
      <c r="B5438" s="15">
        <v>2018</v>
      </c>
      <c r="C5438" t="s">
        <v>1316</v>
      </c>
      <c r="D5438" t="s">
        <v>605</v>
      </c>
      <c r="E5438" t="s">
        <v>605</v>
      </c>
      <c r="F5438" s="10">
        <v>4663833</v>
      </c>
      <c r="G5438" s="8">
        <v>1.661294E-4</v>
      </c>
      <c r="H5438" s="10">
        <v>230936.47894</v>
      </c>
      <c r="I5438">
        <f>IFERROR(VLOOKUP(D5438,'LEAID Match'!$A$2:$B$186,2,FALSE),"")</f>
        <v>4113650</v>
      </c>
    </row>
    <row r="5439" spans="1:9" x14ac:dyDescent="0.2">
      <c r="A5439">
        <f t="shared" si="84"/>
        <v>4113650</v>
      </c>
      <c r="B5439" s="15">
        <v>2019</v>
      </c>
      <c r="C5439" t="s">
        <v>1316</v>
      </c>
      <c r="D5439" t="s">
        <v>605</v>
      </c>
      <c r="E5439" t="s">
        <v>605</v>
      </c>
      <c r="F5439" s="10">
        <v>4374084</v>
      </c>
      <c r="G5439" s="8">
        <v>1.7662590000000001E-4</v>
      </c>
      <c r="H5439" s="10">
        <v>303831.87318</v>
      </c>
      <c r="I5439">
        <f>IFERROR(VLOOKUP(D5439,'LEAID Match'!$A$2:$B$186,2,FALSE),"")</f>
        <v>4113650</v>
      </c>
    </row>
    <row r="5440" spans="1:9" x14ac:dyDescent="0.2">
      <c r="A5440">
        <f t="shared" si="84"/>
        <v>4113650</v>
      </c>
      <c r="B5440" s="15">
        <v>2020</v>
      </c>
      <c r="C5440" t="s">
        <v>1316</v>
      </c>
      <c r="D5440" t="s">
        <v>605</v>
      </c>
      <c r="E5440" t="s">
        <v>605</v>
      </c>
      <c r="F5440" s="10">
        <v>5481347</v>
      </c>
      <c r="G5440" s="8">
        <v>1.7918719999999999E-4</v>
      </c>
      <c r="H5440" s="10">
        <v>411951.37279999995</v>
      </c>
      <c r="I5440">
        <f>IFERROR(VLOOKUP(D5440,'LEAID Match'!$A$2:$B$186,2,FALSE),"")</f>
        <v>4113650</v>
      </c>
    </row>
    <row r="5441" spans="1:9" x14ac:dyDescent="0.2">
      <c r="A5441">
        <f t="shared" si="84"/>
        <v>4113650</v>
      </c>
      <c r="B5441" s="15">
        <v>2021</v>
      </c>
      <c r="C5441" t="s">
        <v>1316</v>
      </c>
      <c r="D5441" t="s">
        <v>605</v>
      </c>
      <c r="E5441" t="s">
        <v>605</v>
      </c>
      <c r="F5441" s="10">
        <v>4941004</v>
      </c>
      <c r="G5441" s="8">
        <v>1.7188859999999999E-4</v>
      </c>
      <c r="H5441" s="10">
        <v>371537.20889999997</v>
      </c>
      <c r="I5441">
        <f>IFERROR(VLOOKUP(D5441,'LEAID Match'!$A$2:$B$186,2,FALSE),"")</f>
        <v>4113650</v>
      </c>
    </row>
    <row r="5442" spans="1:9" x14ac:dyDescent="0.2">
      <c r="A5442">
        <f t="shared" si="84"/>
        <v>4113650</v>
      </c>
      <c r="B5442" s="15">
        <v>2022</v>
      </c>
      <c r="C5442" t="s">
        <v>1316</v>
      </c>
      <c r="D5442" t="s">
        <v>605</v>
      </c>
      <c r="E5442" t="s">
        <v>605</v>
      </c>
      <c r="F5442" s="10">
        <v>6791459</v>
      </c>
      <c r="G5442" s="8">
        <v>2.040333E-4</v>
      </c>
      <c r="H5442" s="10">
        <v>822295.00566000002</v>
      </c>
      <c r="I5442">
        <f>IFERROR(VLOOKUP(D5442,'LEAID Match'!$A$2:$B$186,2,FALSE),"")</f>
        <v>4113650</v>
      </c>
    </row>
    <row r="5443" spans="1:9" x14ac:dyDescent="0.2">
      <c r="A5443">
        <f t="shared" ref="A5443:A5506" si="85">I5443</f>
        <v>4113650</v>
      </c>
      <c r="B5443" s="15">
        <v>2023</v>
      </c>
      <c r="C5443" t="s">
        <v>1316</v>
      </c>
      <c r="D5443" t="s">
        <v>605</v>
      </c>
      <c r="E5443" t="s">
        <v>605</v>
      </c>
      <c r="F5443" s="10">
        <v>5106196</v>
      </c>
      <c r="G5443" s="8">
        <v>2.0085280000000001E-4</v>
      </c>
      <c r="H5443" s="10">
        <v>480620.66512000002</v>
      </c>
      <c r="I5443">
        <f>IFERROR(VLOOKUP(D5443,'LEAID Match'!$A$2:$B$186,2,FALSE),"")</f>
        <v>4113650</v>
      </c>
    </row>
    <row r="5444" spans="1:9" x14ac:dyDescent="0.2">
      <c r="A5444">
        <f t="shared" si="85"/>
        <v>4104620</v>
      </c>
      <c r="B5444" s="15">
        <v>2015</v>
      </c>
      <c r="C5444" t="s">
        <v>1317</v>
      </c>
      <c r="D5444" t="s">
        <v>606</v>
      </c>
      <c r="E5444" t="s">
        <v>606</v>
      </c>
      <c r="F5444" s="10">
        <v>2717367</v>
      </c>
      <c r="G5444" s="8">
        <v>1.9787050000000001E-4</v>
      </c>
      <c r="H5444" s="10">
        <v>222267.93265</v>
      </c>
      <c r="I5444">
        <f>IFERROR(VLOOKUP(D5444,'LEAID Match'!$A$2:$B$186,2,FALSE),"")</f>
        <v>4104620</v>
      </c>
    </row>
    <row r="5445" spans="1:9" x14ac:dyDescent="0.2">
      <c r="A5445">
        <f t="shared" si="85"/>
        <v>4104620</v>
      </c>
      <c r="B5445" s="15">
        <v>2016</v>
      </c>
      <c r="C5445" t="s">
        <v>1317</v>
      </c>
      <c r="D5445" t="s">
        <v>606</v>
      </c>
      <c r="E5445" t="s">
        <v>606</v>
      </c>
      <c r="F5445" s="10">
        <v>3626346</v>
      </c>
      <c r="G5445" s="8">
        <v>1.880114E-4</v>
      </c>
      <c r="H5445" s="10">
        <v>183743.54122000001</v>
      </c>
      <c r="I5445">
        <f>IFERROR(VLOOKUP(D5445,'LEAID Match'!$A$2:$B$186,2,FALSE),"")</f>
        <v>4104620</v>
      </c>
    </row>
    <row r="5446" spans="1:9" x14ac:dyDescent="0.2">
      <c r="A5446">
        <f t="shared" si="85"/>
        <v>4104620</v>
      </c>
      <c r="B5446" s="15">
        <v>2017</v>
      </c>
      <c r="C5446" t="s">
        <v>1317</v>
      </c>
      <c r="D5446" t="s">
        <v>606</v>
      </c>
      <c r="E5446" t="s">
        <v>606</v>
      </c>
      <c r="F5446" s="10">
        <v>4072077</v>
      </c>
      <c r="G5446" s="8">
        <v>1.720115E-4</v>
      </c>
      <c r="H5446" s="10">
        <v>175830.15529999998</v>
      </c>
      <c r="I5446">
        <f>IFERROR(VLOOKUP(D5446,'LEAID Match'!$A$2:$B$186,2,FALSE),"")</f>
        <v>4104620</v>
      </c>
    </row>
    <row r="5447" spans="1:9" x14ac:dyDescent="0.2">
      <c r="A5447">
        <f t="shared" si="85"/>
        <v>4104620</v>
      </c>
      <c r="B5447" s="15">
        <v>2018</v>
      </c>
      <c r="C5447" t="s">
        <v>1317</v>
      </c>
      <c r="D5447" t="s">
        <v>606</v>
      </c>
      <c r="E5447" t="s">
        <v>606</v>
      </c>
      <c r="F5447" s="10">
        <v>4744670</v>
      </c>
      <c r="G5447" s="8">
        <v>1.6900880000000001E-4</v>
      </c>
      <c r="H5447" s="10">
        <v>234939.13288000002</v>
      </c>
      <c r="I5447">
        <f>IFERROR(VLOOKUP(D5447,'LEAID Match'!$A$2:$B$186,2,FALSE),"")</f>
        <v>4104620</v>
      </c>
    </row>
    <row r="5448" spans="1:9" x14ac:dyDescent="0.2">
      <c r="A5448">
        <f t="shared" si="85"/>
        <v>4104620</v>
      </c>
      <c r="B5448" s="15">
        <v>2019</v>
      </c>
      <c r="C5448" t="s">
        <v>1317</v>
      </c>
      <c r="D5448" t="s">
        <v>606</v>
      </c>
      <c r="E5448" t="s">
        <v>606</v>
      </c>
      <c r="F5448" s="10">
        <v>4543220</v>
      </c>
      <c r="G5448" s="8">
        <v>1.8345570000000001E-4</v>
      </c>
      <c r="H5448" s="10">
        <v>315580.49514000001</v>
      </c>
      <c r="I5448">
        <f>IFERROR(VLOOKUP(D5448,'LEAID Match'!$A$2:$B$186,2,FALSE),"")</f>
        <v>4104620</v>
      </c>
    </row>
    <row r="5449" spans="1:9" x14ac:dyDescent="0.2">
      <c r="A5449">
        <f t="shared" si="85"/>
        <v>4104620</v>
      </c>
      <c r="B5449" s="15">
        <v>2020</v>
      </c>
      <c r="C5449" t="s">
        <v>1317</v>
      </c>
      <c r="D5449" t="s">
        <v>606</v>
      </c>
      <c r="E5449" t="s">
        <v>606</v>
      </c>
      <c r="F5449" s="10">
        <v>5201444</v>
      </c>
      <c r="G5449" s="8">
        <v>1.7003710000000001E-4</v>
      </c>
      <c r="H5449" s="10">
        <v>390915.2929</v>
      </c>
      <c r="I5449">
        <f>IFERROR(VLOOKUP(D5449,'LEAID Match'!$A$2:$B$186,2,FALSE),"")</f>
        <v>4104620</v>
      </c>
    </row>
    <row r="5450" spans="1:9" x14ac:dyDescent="0.2">
      <c r="A5450">
        <f t="shared" si="85"/>
        <v>4104620</v>
      </c>
      <c r="B5450" s="15">
        <v>2021</v>
      </c>
      <c r="C5450" t="s">
        <v>1317</v>
      </c>
      <c r="D5450" t="s">
        <v>606</v>
      </c>
      <c r="E5450" t="s">
        <v>606</v>
      </c>
      <c r="F5450" s="10">
        <v>4896767</v>
      </c>
      <c r="G5450" s="8">
        <v>1.703497E-4</v>
      </c>
      <c r="H5450" s="10">
        <v>368210.87654999999</v>
      </c>
      <c r="I5450">
        <f>IFERROR(VLOOKUP(D5450,'LEAID Match'!$A$2:$B$186,2,FALSE),"")</f>
        <v>4104620</v>
      </c>
    </row>
    <row r="5451" spans="1:9" x14ac:dyDescent="0.2">
      <c r="A5451">
        <f t="shared" si="85"/>
        <v>4104620</v>
      </c>
      <c r="B5451" s="15">
        <v>2022</v>
      </c>
      <c r="C5451" t="s">
        <v>1317</v>
      </c>
      <c r="D5451" t="s">
        <v>606</v>
      </c>
      <c r="E5451" t="s">
        <v>606</v>
      </c>
      <c r="F5451" s="10">
        <v>5606129</v>
      </c>
      <c r="G5451" s="8">
        <v>1.684229E-4</v>
      </c>
      <c r="H5451" s="10">
        <v>678777.97158000001</v>
      </c>
      <c r="I5451">
        <f>IFERROR(VLOOKUP(D5451,'LEAID Match'!$A$2:$B$186,2,FALSE),"")</f>
        <v>4104620</v>
      </c>
    </row>
    <row r="5452" spans="1:9" x14ac:dyDescent="0.2">
      <c r="A5452">
        <f t="shared" si="85"/>
        <v>4104620</v>
      </c>
      <c r="B5452" s="15">
        <v>2023</v>
      </c>
      <c r="C5452" t="s">
        <v>1317</v>
      </c>
      <c r="D5452" t="s">
        <v>606</v>
      </c>
      <c r="E5452" t="s">
        <v>606</v>
      </c>
      <c r="F5452" s="10">
        <v>4464001</v>
      </c>
      <c r="G5452" s="8">
        <v>1.75592E-4</v>
      </c>
      <c r="H5452" s="10">
        <v>420174.0968</v>
      </c>
      <c r="I5452">
        <f>IFERROR(VLOOKUP(D5452,'LEAID Match'!$A$2:$B$186,2,FALSE),"")</f>
        <v>4104620</v>
      </c>
    </row>
    <row r="5453" spans="1:9" x14ac:dyDescent="0.2">
      <c r="A5453" t="str">
        <f t="shared" si="85"/>
        <v/>
      </c>
      <c r="B5453" s="15">
        <v>2015</v>
      </c>
      <c r="C5453" t="s">
        <v>1318</v>
      </c>
      <c r="D5453" t="s">
        <v>607</v>
      </c>
      <c r="E5453" t="s">
        <v>607</v>
      </c>
      <c r="F5453" s="10" t="s">
        <v>29</v>
      </c>
      <c r="G5453" s="8">
        <v>0</v>
      </c>
      <c r="H5453" s="10">
        <v>0</v>
      </c>
      <c r="I5453" t="str">
        <f>IFERROR(VLOOKUP(D5453,'LEAID Match'!$A$2:$B$186,2,FALSE),"")</f>
        <v/>
      </c>
    </row>
    <row r="5454" spans="1:9" x14ac:dyDescent="0.2">
      <c r="A5454" t="str">
        <f t="shared" si="85"/>
        <v/>
      </c>
      <c r="B5454" s="15">
        <v>2016</v>
      </c>
      <c r="C5454" t="s">
        <v>1318</v>
      </c>
      <c r="D5454" t="s">
        <v>607</v>
      </c>
      <c r="E5454" t="s">
        <v>607</v>
      </c>
      <c r="F5454" s="10" t="s">
        <v>29</v>
      </c>
      <c r="G5454" s="8">
        <v>0</v>
      </c>
      <c r="H5454" s="10">
        <v>0</v>
      </c>
      <c r="I5454" t="str">
        <f>IFERROR(VLOOKUP(D5454,'LEAID Match'!$A$2:$B$186,2,FALSE),"")</f>
        <v/>
      </c>
    </row>
    <row r="5455" spans="1:9" x14ac:dyDescent="0.2">
      <c r="A5455" t="str">
        <f t="shared" si="85"/>
        <v/>
      </c>
      <c r="B5455" s="15">
        <v>2017</v>
      </c>
      <c r="C5455" t="s">
        <v>1318</v>
      </c>
      <c r="D5455" t="s">
        <v>607</v>
      </c>
      <c r="E5455" t="s">
        <v>607</v>
      </c>
      <c r="F5455" s="10" t="s">
        <v>29</v>
      </c>
      <c r="G5455" s="8">
        <v>0</v>
      </c>
      <c r="H5455" s="10">
        <v>0</v>
      </c>
      <c r="I5455" t="str">
        <f>IFERROR(VLOOKUP(D5455,'LEAID Match'!$A$2:$B$186,2,FALSE),"")</f>
        <v/>
      </c>
    </row>
    <row r="5456" spans="1:9" x14ac:dyDescent="0.2">
      <c r="A5456" t="str">
        <f t="shared" si="85"/>
        <v/>
      </c>
      <c r="B5456" s="15">
        <v>2018</v>
      </c>
      <c r="C5456" t="s">
        <v>1318</v>
      </c>
      <c r="D5456" t="s">
        <v>607</v>
      </c>
      <c r="E5456" t="s">
        <v>607</v>
      </c>
      <c r="F5456" s="10" t="s">
        <v>29</v>
      </c>
      <c r="G5456" s="8">
        <v>0</v>
      </c>
      <c r="H5456" s="10">
        <v>0</v>
      </c>
      <c r="I5456" t="str">
        <f>IFERROR(VLOOKUP(D5456,'LEAID Match'!$A$2:$B$186,2,FALSE),"")</f>
        <v/>
      </c>
    </row>
    <row r="5457" spans="1:9" x14ac:dyDescent="0.2">
      <c r="A5457" t="str">
        <f t="shared" si="85"/>
        <v/>
      </c>
      <c r="B5457" s="15">
        <v>2019</v>
      </c>
      <c r="C5457" t="s">
        <v>1318</v>
      </c>
      <c r="D5457" t="s">
        <v>607</v>
      </c>
      <c r="E5457" t="s">
        <v>607</v>
      </c>
      <c r="F5457" s="10" t="s">
        <v>29</v>
      </c>
      <c r="G5457" s="8">
        <v>0</v>
      </c>
      <c r="H5457" s="10">
        <v>0</v>
      </c>
      <c r="I5457" t="str">
        <f>IFERROR(VLOOKUP(D5457,'LEAID Match'!$A$2:$B$186,2,FALSE),"")</f>
        <v/>
      </c>
    </row>
    <row r="5458" spans="1:9" x14ac:dyDescent="0.2">
      <c r="A5458" t="str">
        <f t="shared" si="85"/>
        <v/>
      </c>
      <c r="B5458" s="15">
        <v>2020</v>
      </c>
      <c r="C5458" t="s">
        <v>1318</v>
      </c>
      <c r="D5458" t="s">
        <v>607</v>
      </c>
      <c r="E5458" t="s">
        <v>607</v>
      </c>
      <c r="F5458" s="10" t="s">
        <v>29</v>
      </c>
      <c r="G5458" s="8">
        <v>0</v>
      </c>
      <c r="H5458" s="10">
        <v>0</v>
      </c>
      <c r="I5458" t="str">
        <f>IFERROR(VLOOKUP(D5458,'LEAID Match'!$A$2:$B$186,2,FALSE),"")</f>
        <v/>
      </c>
    </row>
    <row r="5459" spans="1:9" x14ac:dyDescent="0.2">
      <c r="A5459" t="str">
        <f t="shared" si="85"/>
        <v/>
      </c>
      <c r="B5459" s="15">
        <v>2021</v>
      </c>
      <c r="C5459" t="s">
        <v>1318</v>
      </c>
      <c r="D5459" t="s">
        <v>607</v>
      </c>
      <c r="E5459" t="s">
        <v>607</v>
      </c>
      <c r="F5459" s="10" t="s">
        <v>29</v>
      </c>
      <c r="G5459" s="8">
        <v>0</v>
      </c>
      <c r="H5459" s="10">
        <v>0</v>
      </c>
      <c r="I5459" t="str">
        <f>IFERROR(VLOOKUP(D5459,'LEAID Match'!$A$2:$B$186,2,FALSE),"")</f>
        <v/>
      </c>
    </row>
    <row r="5460" spans="1:9" x14ac:dyDescent="0.2">
      <c r="A5460" t="str">
        <f t="shared" si="85"/>
        <v/>
      </c>
      <c r="B5460" s="15">
        <v>2022</v>
      </c>
      <c r="C5460" t="s">
        <v>1318</v>
      </c>
      <c r="D5460" t="s">
        <v>607</v>
      </c>
      <c r="E5460" t="s">
        <v>607</v>
      </c>
      <c r="F5460" s="10" t="s">
        <v>29</v>
      </c>
      <c r="G5460" s="8">
        <v>0</v>
      </c>
      <c r="H5460" s="10">
        <v>0</v>
      </c>
      <c r="I5460" t="str">
        <f>IFERROR(VLOOKUP(D5460,'LEAID Match'!$A$2:$B$186,2,FALSE),"")</f>
        <v/>
      </c>
    </row>
    <row r="5461" spans="1:9" x14ac:dyDescent="0.2">
      <c r="A5461" t="str">
        <f t="shared" si="85"/>
        <v/>
      </c>
      <c r="B5461" s="15">
        <v>2023</v>
      </c>
      <c r="C5461" t="s">
        <v>1318</v>
      </c>
      <c r="D5461" t="s">
        <v>607</v>
      </c>
      <c r="E5461" t="s">
        <v>607</v>
      </c>
      <c r="F5461" s="10" t="s">
        <v>2013</v>
      </c>
      <c r="G5461" s="8">
        <v>0</v>
      </c>
      <c r="H5461" s="10">
        <v>0</v>
      </c>
      <c r="I5461" t="str">
        <f>IFERROR(VLOOKUP(D5461,'LEAID Match'!$A$2:$B$186,2,FALSE),"")</f>
        <v/>
      </c>
    </row>
    <row r="5462" spans="1:9" x14ac:dyDescent="0.2">
      <c r="A5462">
        <f t="shared" si="85"/>
        <v>4110530</v>
      </c>
      <c r="B5462" s="15">
        <v>2015</v>
      </c>
      <c r="C5462" t="s">
        <v>1319</v>
      </c>
      <c r="D5462" t="s">
        <v>608</v>
      </c>
      <c r="E5462" t="s">
        <v>608</v>
      </c>
      <c r="F5462" s="10">
        <v>4593279</v>
      </c>
      <c r="G5462" s="8">
        <v>3.3446879999999998E-4</v>
      </c>
      <c r="H5462" s="10">
        <v>375708.80303999997</v>
      </c>
      <c r="I5462">
        <f>IFERROR(VLOOKUP(D5462,'LEAID Match'!$A$2:$B$186,2,FALSE),"")</f>
        <v>4110530</v>
      </c>
    </row>
    <row r="5463" spans="1:9" x14ac:dyDescent="0.2">
      <c r="A5463">
        <f t="shared" si="85"/>
        <v>4110530</v>
      </c>
      <c r="B5463" s="15">
        <v>2016</v>
      </c>
      <c r="C5463" t="s">
        <v>1319</v>
      </c>
      <c r="D5463" t="s">
        <v>608</v>
      </c>
      <c r="E5463" t="s">
        <v>608</v>
      </c>
      <c r="F5463" s="10">
        <v>5607066</v>
      </c>
      <c r="G5463" s="8">
        <v>2.9070380000000001E-4</v>
      </c>
      <c r="H5463" s="10">
        <v>284104.82374000002</v>
      </c>
      <c r="I5463">
        <f>IFERROR(VLOOKUP(D5463,'LEAID Match'!$A$2:$B$186,2,FALSE),"")</f>
        <v>4110530</v>
      </c>
    </row>
    <row r="5464" spans="1:9" x14ac:dyDescent="0.2">
      <c r="A5464">
        <f t="shared" si="85"/>
        <v>4110530</v>
      </c>
      <c r="B5464" s="15">
        <v>2017</v>
      </c>
      <c r="C5464" t="s">
        <v>1319</v>
      </c>
      <c r="D5464" t="s">
        <v>608</v>
      </c>
      <c r="E5464" t="s">
        <v>608</v>
      </c>
      <c r="F5464" s="10">
        <v>6918970</v>
      </c>
      <c r="G5464" s="8">
        <v>2.9226920000000002E-4</v>
      </c>
      <c r="H5464" s="10">
        <v>298757.57624000002</v>
      </c>
      <c r="I5464">
        <f>IFERROR(VLOOKUP(D5464,'LEAID Match'!$A$2:$B$186,2,FALSE),"")</f>
        <v>4110530</v>
      </c>
    </row>
    <row r="5465" spans="1:9" x14ac:dyDescent="0.2">
      <c r="A5465">
        <f t="shared" si="85"/>
        <v>4110530</v>
      </c>
      <c r="B5465" s="15">
        <v>2018</v>
      </c>
      <c r="C5465" t="s">
        <v>1319</v>
      </c>
      <c r="D5465" t="s">
        <v>608</v>
      </c>
      <c r="E5465" t="s">
        <v>608</v>
      </c>
      <c r="F5465" s="10">
        <v>7803827</v>
      </c>
      <c r="G5465" s="8">
        <v>2.7797839999999999E-4</v>
      </c>
      <c r="H5465" s="10">
        <v>386417.77383999998</v>
      </c>
      <c r="I5465">
        <f>IFERROR(VLOOKUP(D5465,'LEAID Match'!$A$2:$B$186,2,FALSE),"")</f>
        <v>4110530</v>
      </c>
    </row>
    <row r="5466" spans="1:9" x14ac:dyDescent="0.2">
      <c r="A5466">
        <f t="shared" si="85"/>
        <v>4110530</v>
      </c>
      <c r="B5466" s="15">
        <v>2019</v>
      </c>
      <c r="C5466" t="s">
        <v>1319</v>
      </c>
      <c r="D5466" t="s">
        <v>608</v>
      </c>
      <c r="E5466" t="s">
        <v>608</v>
      </c>
      <c r="F5466" s="10">
        <v>6594273</v>
      </c>
      <c r="G5466" s="8">
        <v>2.6627740000000001E-4</v>
      </c>
      <c r="H5466" s="10">
        <v>458050.38348000002</v>
      </c>
      <c r="I5466">
        <f>IFERROR(VLOOKUP(D5466,'LEAID Match'!$A$2:$B$186,2,FALSE),"")</f>
        <v>4110530</v>
      </c>
    </row>
    <row r="5467" spans="1:9" x14ac:dyDescent="0.2">
      <c r="A5467">
        <f t="shared" si="85"/>
        <v>4110530</v>
      </c>
      <c r="B5467" s="15">
        <v>2020</v>
      </c>
      <c r="C5467" t="s">
        <v>1319</v>
      </c>
      <c r="D5467" t="s">
        <v>608</v>
      </c>
      <c r="E5467" t="s">
        <v>608</v>
      </c>
      <c r="F5467" s="10">
        <v>7391474</v>
      </c>
      <c r="G5467" s="8">
        <v>2.4163E-4</v>
      </c>
      <c r="H5467" s="10">
        <v>555507.37</v>
      </c>
      <c r="I5467">
        <f>IFERROR(VLOOKUP(D5467,'LEAID Match'!$A$2:$B$186,2,FALSE),"")</f>
        <v>4110530</v>
      </c>
    </row>
    <row r="5468" spans="1:9" x14ac:dyDescent="0.2">
      <c r="A5468">
        <f t="shared" si="85"/>
        <v>4110530</v>
      </c>
      <c r="B5468" s="15">
        <v>2021</v>
      </c>
      <c r="C5468" t="s">
        <v>1319</v>
      </c>
      <c r="D5468" t="s">
        <v>608</v>
      </c>
      <c r="E5468" t="s">
        <v>608</v>
      </c>
      <c r="F5468" s="10">
        <v>6506928</v>
      </c>
      <c r="G5468" s="8">
        <v>2.2636419999999999E-4</v>
      </c>
      <c r="H5468" s="10">
        <v>489286.21829999995</v>
      </c>
      <c r="I5468">
        <f>IFERROR(VLOOKUP(D5468,'LEAID Match'!$A$2:$B$186,2,FALSE),"")</f>
        <v>4110530</v>
      </c>
    </row>
    <row r="5469" spans="1:9" x14ac:dyDescent="0.2">
      <c r="A5469">
        <f t="shared" si="85"/>
        <v>4110530</v>
      </c>
      <c r="B5469" s="15">
        <v>2022</v>
      </c>
      <c r="C5469" t="s">
        <v>1319</v>
      </c>
      <c r="D5469" t="s">
        <v>608</v>
      </c>
      <c r="E5469" t="s">
        <v>608</v>
      </c>
      <c r="F5469" s="10">
        <v>7555780</v>
      </c>
      <c r="G5469" s="8">
        <v>2.2699560000000001E-4</v>
      </c>
      <c r="H5469" s="10">
        <v>914837.66712</v>
      </c>
      <c r="I5469">
        <f>IFERROR(VLOOKUP(D5469,'LEAID Match'!$A$2:$B$186,2,FALSE),"")</f>
        <v>4110530</v>
      </c>
    </row>
    <row r="5470" spans="1:9" x14ac:dyDescent="0.2">
      <c r="A5470">
        <f t="shared" si="85"/>
        <v>4110530</v>
      </c>
      <c r="B5470" s="15">
        <v>2023</v>
      </c>
      <c r="C5470" t="s">
        <v>1319</v>
      </c>
      <c r="D5470" t="s">
        <v>608</v>
      </c>
      <c r="E5470" t="s">
        <v>608</v>
      </c>
      <c r="F5470" s="10">
        <v>6051763</v>
      </c>
      <c r="G5470" s="8">
        <v>2.3804680000000001E-4</v>
      </c>
      <c r="H5470" s="10">
        <v>569622.18772000005</v>
      </c>
      <c r="I5470">
        <f>IFERROR(VLOOKUP(D5470,'LEAID Match'!$A$2:$B$186,2,FALSE),"")</f>
        <v>4110530</v>
      </c>
    </row>
    <row r="5471" spans="1:9" x14ac:dyDescent="0.2">
      <c r="A5471">
        <f t="shared" si="85"/>
        <v>4105640</v>
      </c>
      <c r="B5471" s="15">
        <v>2015</v>
      </c>
      <c r="C5471" t="s">
        <v>1320</v>
      </c>
      <c r="D5471" t="s">
        <v>609</v>
      </c>
      <c r="E5471" t="s">
        <v>609</v>
      </c>
      <c r="F5471" s="10">
        <v>4360747</v>
      </c>
      <c r="G5471" s="8">
        <v>3.175365E-4</v>
      </c>
      <c r="H5471" s="10">
        <v>356688.75044999999</v>
      </c>
      <c r="I5471">
        <f>IFERROR(VLOOKUP(D5471,'LEAID Match'!$A$2:$B$186,2,FALSE),"")</f>
        <v>4105640</v>
      </c>
    </row>
    <row r="5472" spans="1:9" x14ac:dyDescent="0.2">
      <c r="A5472">
        <f t="shared" si="85"/>
        <v>4105640</v>
      </c>
      <c r="B5472" s="15">
        <v>2016</v>
      </c>
      <c r="C5472" t="s">
        <v>1320</v>
      </c>
      <c r="D5472" t="s">
        <v>609</v>
      </c>
      <c r="E5472" t="s">
        <v>609</v>
      </c>
      <c r="F5472" s="10">
        <v>4687565</v>
      </c>
      <c r="G5472" s="8">
        <v>2.430314E-4</v>
      </c>
      <c r="H5472" s="10">
        <v>237514.58721999999</v>
      </c>
      <c r="I5472">
        <f>IFERROR(VLOOKUP(D5472,'LEAID Match'!$A$2:$B$186,2,FALSE),"")</f>
        <v>4105640</v>
      </c>
    </row>
    <row r="5473" spans="1:9" x14ac:dyDescent="0.2">
      <c r="A5473">
        <f t="shared" si="85"/>
        <v>4105640</v>
      </c>
      <c r="B5473" s="15">
        <v>2017</v>
      </c>
      <c r="C5473" t="s">
        <v>1320</v>
      </c>
      <c r="D5473" t="s">
        <v>609</v>
      </c>
      <c r="E5473" t="s">
        <v>609</v>
      </c>
      <c r="F5473" s="10">
        <v>5486954</v>
      </c>
      <c r="G5473" s="8">
        <v>2.317784E-4</v>
      </c>
      <c r="H5473" s="10">
        <v>236923.88047999999</v>
      </c>
      <c r="I5473">
        <f>IFERROR(VLOOKUP(D5473,'LEAID Match'!$A$2:$B$186,2,FALSE),"")</f>
        <v>4105640</v>
      </c>
    </row>
    <row r="5474" spans="1:9" x14ac:dyDescent="0.2">
      <c r="A5474">
        <f t="shared" si="85"/>
        <v>4105640</v>
      </c>
      <c r="B5474" s="15">
        <v>2018</v>
      </c>
      <c r="C5474" t="s">
        <v>1320</v>
      </c>
      <c r="D5474" t="s">
        <v>609</v>
      </c>
      <c r="E5474" t="s">
        <v>609</v>
      </c>
      <c r="F5474" s="10">
        <v>5912551</v>
      </c>
      <c r="G5474" s="8">
        <v>2.106097E-4</v>
      </c>
      <c r="H5474" s="10">
        <v>292768.54397</v>
      </c>
      <c r="I5474">
        <f>IFERROR(VLOOKUP(D5474,'LEAID Match'!$A$2:$B$186,2,FALSE),"")</f>
        <v>4105640</v>
      </c>
    </row>
    <row r="5475" spans="1:9" x14ac:dyDescent="0.2">
      <c r="A5475">
        <f t="shared" si="85"/>
        <v>4105640</v>
      </c>
      <c r="B5475" s="15">
        <v>2019</v>
      </c>
      <c r="C5475" t="s">
        <v>1320</v>
      </c>
      <c r="D5475" t="s">
        <v>609</v>
      </c>
      <c r="E5475" t="s">
        <v>609</v>
      </c>
      <c r="F5475" s="10">
        <v>5296059</v>
      </c>
      <c r="G5475" s="8">
        <v>2.1385539999999999E-4</v>
      </c>
      <c r="H5475" s="10">
        <v>367874.05907999998</v>
      </c>
      <c r="I5475">
        <f>IFERROR(VLOOKUP(D5475,'LEAID Match'!$A$2:$B$186,2,FALSE),"")</f>
        <v>4105640</v>
      </c>
    </row>
    <row r="5476" spans="1:9" x14ac:dyDescent="0.2">
      <c r="A5476">
        <f t="shared" si="85"/>
        <v>4105640</v>
      </c>
      <c r="B5476" s="15">
        <v>2020</v>
      </c>
      <c r="C5476" t="s">
        <v>1320</v>
      </c>
      <c r="D5476" t="s">
        <v>609</v>
      </c>
      <c r="E5476" t="s">
        <v>609</v>
      </c>
      <c r="F5476" s="10">
        <v>6665015</v>
      </c>
      <c r="G5476" s="8">
        <v>2.1788180000000001E-4</v>
      </c>
      <c r="H5476" s="10">
        <v>500910.25820000004</v>
      </c>
      <c r="I5476">
        <f>IFERROR(VLOOKUP(D5476,'LEAID Match'!$A$2:$B$186,2,FALSE),"")</f>
        <v>4105640</v>
      </c>
    </row>
    <row r="5477" spans="1:9" x14ac:dyDescent="0.2">
      <c r="A5477">
        <f t="shared" si="85"/>
        <v>4105640</v>
      </c>
      <c r="B5477" s="15">
        <v>2021</v>
      </c>
      <c r="C5477" t="s">
        <v>1320</v>
      </c>
      <c r="D5477" t="s">
        <v>609</v>
      </c>
      <c r="E5477" t="s">
        <v>609</v>
      </c>
      <c r="F5477" s="10">
        <v>5994892</v>
      </c>
      <c r="G5477" s="8">
        <v>2.0855139999999999E-4</v>
      </c>
      <c r="H5477" s="10">
        <v>450783.85109999997</v>
      </c>
      <c r="I5477">
        <f>IFERROR(VLOOKUP(D5477,'LEAID Match'!$A$2:$B$186,2,FALSE),"")</f>
        <v>4105640</v>
      </c>
    </row>
    <row r="5478" spans="1:9" x14ac:dyDescent="0.2">
      <c r="A5478">
        <f t="shared" si="85"/>
        <v>4105640</v>
      </c>
      <c r="B5478" s="15">
        <v>2022</v>
      </c>
      <c r="C5478" t="s">
        <v>1320</v>
      </c>
      <c r="D5478" t="s">
        <v>609</v>
      </c>
      <c r="E5478" t="s">
        <v>609</v>
      </c>
      <c r="F5478" s="10">
        <v>5958357</v>
      </c>
      <c r="G5478" s="8">
        <v>1.790048E-4</v>
      </c>
      <c r="H5478" s="10">
        <v>721425.14495999995</v>
      </c>
      <c r="I5478">
        <f>IFERROR(VLOOKUP(D5478,'LEAID Match'!$A$2:$B$186,2,FALSE),"")</f>
        <v>4105640</v>
      </c>
    </row>
    <row r="5479" spans="1:9" x14ac:dyDescent="0.2">
      <c r="A5479">
        <f t="shared" si="85"/>
        <v>4105640</v>
      </c>
      <c r="B5479" s="15">
        <v>2023</v>
      </c>
      <c r="C5479" t="s">
        <v>1320</v>
      </c>
      <c r="D5479" t="s">
        <v>609</v>
      </c>
      <c r="E5479" t="s">
        <v>609</v>
      </c>
      <c r="F5479" s="10">
        <v>4863444</v>
      </c>
      <c r="G5479" s="8">
        <v>1.9130420000000001E-4</v>
      </c>
      <c r="H5479" s="10">
        <v>457771.82018000004</v>
      </c>
      <c r="I5479">
        <f>IFERROR(VLOOKUP(D5479,'LEAID Match'!$A$2:$B$186,2,FALSE),"")</f>
        <v>4105640</v>
      </c>
    </row>
    <row r="5480" spans="1:9" x14ac:dyDescent="0.2">
      <c r="A5480">
        <f t="shared" si="85"/>
        <v>4113490</v>
      </c>
      <c r="B5480" s="15">
        <v>2015</v>
      </c>
      <c r="C5480" t="s">
        <v>1321</v>
      </c>
      <c r="D5480" t="s">
        <v>610</v>
      </c>
      <c r="E5480" t="s">
        <v>610</v>
      </c>
      <c r="F5480" s="10" t="s">
        <v>29</v>
      </c>
      <c r="G5480" s="8">
        <v>0</v>
      </c>
      <c r="H5480" s="10">
        <v>0</v>
      </c>
      <c r="I5480">
        <f>IFERROR(VLOOKUP(D5480,'LEAID Match'!$A$2:$B$186,2,FALSE),"")</f>
        <v>4113490</v>
      </c>
    </row>
    <row r="5481" spans="1:9" x14ac:dyDescent="0.2">
      <c r="A5481">
        <f t="shared" si="85"/>
        <v>4113490</v>
      </c>
      <c r="B5481" s="15">
        <v>2016</v>
      </c>
      <c r="C5481" t="s">
        <v>1321</v>
      </c>
      <c r="D5481" t="s">
        <v>610</v>
      </c>
      <c r="E5481" t="s">
        <v>610</v>
      </c>
      <c r="F5481" s="10">
        <v>208847</v>
      </c>
      <c r="G5481" s="8">
        <v>1.08279E-5</v>
      </c>
      <c r="H5481" s="10">
        <v>10582.106670000001</v>
      </c>
      <c r="I5481">
        <f>IFERROR(VLOOKUP(D5481,'LEAID Match'!$A$2:$B$186,2,FALSE),"")</f>
        <v>4113490</v>
      </c>
    </row>
    <row r="5482" spans="1:9" x14ac:dyDescent="0.2">
      <c r="A5482">
        <f t="shared" si="85"/>
        <v>4113490</v>
      </c>
      <c r="B5482" s="15">
        <v>2017</v>
      </c>
      <c r="C5482" t="s">
        <v>1321</v>
      </c>
      <c r="D5482" t="s">
        <v>610</v>
      </c>
      <c r="E5482" t="s">
        <v>610</v>
      </c>
      <c r="F5482" s="10">
        <v>2421609</v>
      </c>
      <c r="G5482" s="8">
        <v>1.022929E-4</v>
      </c>
      <c r="H5482" s="10">
        <v>104563.80237999999</v>
      </c>
      <c r="I5482">
        <f>IFERROR(VLOOKUP(D5482,'LEAID Match'!$A$2:$B$186,2,FALSE),"")</f>
        <v>4113490</v>
      </c>
    </row>
    <row r="5483" spans="1:9" x14ac:dyDescent="0.2">
      <c r="A5483">
        <f t="shared" si="85"/>
        <v>4113490</v>
      </c>
      <c r="B5483" s="15">
        <v>2018</v>
      </c>
      <c r="C5483" t="s">
        <v>1321</v>
      </c>
      <c r="D5483" t="s">
        <v>610</v>
      </c>
      <c r="E5483" t="s">
        <v>610</v>
      </c>
      <c r="F5483" s="10">
        <v>4186792</v>
      </c>
      <c r="G5483" s="8">
        <v>1.4913679999999999E-4</v>
      </c>
      <c r="H5483" s="10">
        <v>207315.06568</v>
      </c>
      <c r="I5483">
        <f>IFERROR(VLOOKUP(D5483,'LEAID Match'!$A$2:$B$186,2,FALSE),"")</f>
        <v>4113490</v>
      </c>
    </row>
    <row r="5484" spans="1:9" x14ac:dyDescent="0.2">
      <c r="A5484">
        <f t="shared" si="85"/>
        <v>4113490</v>
      </c>
      <c r="B5484" s="15">
        <v>2019</v>
      </c>
      <c r="C5484" t="s">
        <v>1321</v>
      </c>
      <c r="D5484" t="s">
        <v>610</v>
      </c>
      <c r="E5484" t="s">
        <v>610</v>
      </c>
      <c r="F5484" s="10" t="s">
        <v>29</v>
      </c>
      <c r="G5484" s="8">
        <v>0</v>
      </c>
      <c r="H5484" s="10">
        <v>0</v>
      </c>
      <c r="I5484">
        <f>IFERROR(VLOOKUP(D5484,'LEAID Match'!$A$2:$B$186,2,FALSE),"")</f>
        <v>4113490</v>
      </c>
    </row>
    <row r="5485" spans="1:9" x14ac:dyDescent="0.2">
      <c r="A5485">
        <f t="shared" si="85"/>
        <v>4113490</v>
      </c>
      <c r="B5485" s="15">
        <v>2020</v>
      </c>
      <c r="C5485" t="s">
        <v>1321</v>
      </c>
      <c r="D5485" t="s">
        <v>610</v>
      </c>
      <c r="E5485" t="s">
        <v>610</v>
      </c>
      <c r="F5485" s="10">
        <v>3657739</v>
      </c>
      <c r="G5485" s="8">
        <v>1.195728E-4</v>
      </c>
      <c r="H5485" s="10">
        <v>274897.86719999998</v>
      </c>
      <c r="I5485">
        <f>IFERROR(VLOOKUP(D5485,'LEAID Match'!$A$2:$B$186,2,FALSE),"")</f>
        <v>4113490</v>
      </c>
    </row>
    <row r="5486" spans="1:9" x14ac:dyDescent="0.2">
      <c r="A5486">
        <f t="shared" si="85"/>
        <v>4113490</v>
      </c>
      <c r="B5486" s="15">
        <v>2021</v>
      </c>
      <c r="C5486" t="s">
        <v>1321</v>
      </c>
      <c r="D5486" t="s">
        <v>610</v>
      </c>
      <c r="E5486" t="s">
        <v>610</v>
      </c>
      <c r="F5486" s="10">
        <v>3455127</v>
      </c>
      <c r="G5486" s="8">
        <v>1.201976E-4</v>
      </c>
      <c r="H5486" s="10">
        <v>259807.11240000001</v>
      </c>
      <c r="I5486">
        <f>IFERROR(VLOOKUP(D5486,'LEAID Match'!$A$2:$B$186,2,FALSE),"")</f>
        <v>4113490</v>
      </c>
    </row>
    <row r="5487" spans="1:9" x14ac:dyDescent="0.2">
      <c r="A5487">
        <f t="shared" si="85"/>
        <v>4113490</v>
      </c>
      <c r="B5487" s="15">
        <v>2022</v>
      </c>
      <c r="C5487" t="s">
        <v>1321</v>
      </c>
      <c r="D5487" t="s">
        <v>610</v>
      </c>
      <c r="E5487" t="s">
        <v>610</v>
      </c>
      <c r="F5487" s="10">
        <v>9481138</v>
      </c>
      <c r="G5487" s="8">
        <v>2.8483840000000001E-4</v>
      </c>
      <c r="H5487" s="10">
        <v>1147955.7196800001</v>
      </c>
      <c r="I5487">
        <f>IFERROR(VLOOKUP(D5487,'LEAID Match'!$A$2:$B$186,2,FALSE),"")</f>
        <v>4113490</v>
      </c>
    </row>
    <row r="5488" spans="1:9" x14ac:dyDescent="0.2">
      <c r="A5488">
        <f t="shared" si="85"/>
        <v>4113490</v>
      </c>
      <c r="B5488" s="15">
        <v>2023</v>
      </c>
      <c r="C5488" t="s">
        <v>1321</v>
      </c>
      <c r="D5488" t="s">
        <v>610</v>
      </c>
      <c r="E5488" t="s">
        <v>610</v>
      </c>
      <c r="F5488" s="10">
        <v>1351599</v>
      </c>
      <c r="G5488" s="8">
        <v>5.3165299999999997E-5</v>
      </c>
      <c r="H5488" s="10">
        <v>127219.24636999999</v>
      </c>
      <c r="I5488">
        <f>IFERROR(VLOOKUP(D5488,'LEAID Match'!$A$2:$B$186,2,FALSE),"")</f>
        <v>4113490</v>
      </c>
    </row>
    <row r="5489" spans="1:9" x14ac:dyDescent="0.2">
      <c r="A5489">
        <f t="shared" si="85"/>
        <v>4111940</v>
      </c>
      <c r="B5489" s="15">
        <v>2015</v>
      </c>
      <c r="C5489" t="s">
        <v>1322</v>
      </c>
      <c r="D5489" t="s">
        <v>611</v>
      </c>
      <c r="E5489" t="s">
        <v>611</v>
      </c>
      <c r="F5489" s="10">
        <v>4377855</v>
      </c>
      <c r="G5489" s="8">
        <v>3.187822E-4</v>
      </c>
      <c r="H5489" s="10">
        <v>358088.04525999998</v>
      </c>
      <c r="I5489">
        <f>IFERROR(VLOOKUP(D5489,'LEAID Match'!$A$2:$B$186,2,FALSE),"")</f>
        <v>4111940</v>
      </c>
    </row>
    <row r="5490" spans="1:9" x14ac:dyDescent="0.2">
      <c r="A5490">
        <f t="shared" si="85"/>
        <v>4111940</v>
      </c>
      <c r="B5490" s="15">
        <v>2016</v>
      </c>
      <c r="C5490" t="s">
        <v>1322</v>
      </c>
      <c r="D5490" t="s">
        <v>611</v>
      </c>
      <c r="E5490" t="s">
        <v>611</v>
      </c>
      <c r="F5490" s="10">
        <v>7240806</v>
      </c>
      <c r="G5490" s="8">
        <v>3.7540659999999999E-4</v>
      </c>
      <c r="H5490" s="10">
        <v>366884.87017999997</v>
      </c>
      <c r="I5490">
        <f>IFERROR(VLOOKUP(D5490,'LEAID Match'!$A$2:$B$186,2,FALSE),"")</f>
        <v>4111940</v>
      </c>
    </row>
    <row r="5491" spans="1:9" x14ac:dyDescent="0.2">
      <c r="A5491">
        <f t="shared" si="85"/>
        <v>4111940</v>
      </c>
      <c r="B5491" s="15">
        <v>2017</v>
      </c>
      <c r="C5491" t="s">
        <v>1322</v>
      </c>
      <c r="D5491" t="s">
        <v>611</v>
      </c>
      <c r="E5491" t="s">
        <v>611</v>
      </c>
      <c r="F5491" s="10">
        <v>10938042</v>
      </c>
      <c r="G5491" s="8">
        <v>4.6204170000000003E-4</v>
      </c>
      <c r="H5491" s="10">
        <v>472299.02574000001</v>
      </c>
      <c r="I5491">
        <f>IFERROR(VLOOKUP(D5491,'LEAID Match'!$A$2:$B$186,2,FALSE),"")</f>
        <v>4111940</v>
      </c>
    </row>
    <row r="5492" spans="1:9" x14ac:dyDescent="0.2">
      <c r="A5492">
        <f t="shared" si="85"/>
        <v>4111940</v>
      </c>
      <c r="B5492" s="15">
        <v>2018</v>
      </c>
      <c r="C5492" t="s">
        <v>1322</v>
      </c>
      <c r="D5492" t="s">
        <v>611</v>
      </c>
      <c r="E5492" t="s">
        <v>611</v>
      </c>
      <c r="F5492" s="10">
        <v>14032223</v>
      </c>
      <c r="G5492" s="8">
        <v>4.9983869999999998E-4</v>
      </c>
      <c r="H5492" s="10">
        <v>694825.77686999994</v>
      </c>
      <c r="I5492">
        <f>IFERROR(VLOOKUP(D5492,'LEAID Match'!$A$2:$B$186,2,FALSE),"")</f>
        <v>4111940</v>
      </c>
    </row>
    <row r="5493" spans="1:9" x14ac:dyDescent="0.2">
      <c r="A5493">
        <f t="shared" si="85"/>
        <v>4111940</v>
      </c>
      <c r="B5493" s="15">
        <v>2019</v>
      </c>
      <c r="C5493" t="s">
        <v>1322</v>
      </c>
      <c r="D5493" t="s">
        <v>611</v>
      </c>
      <c r="E5493" t="s">
        <v>611</v>
      </c>
      <c r="F5493" s="10">
        <v>11489241</v>
      </c>
      <c r="G5493" s="8">
        <v>4.6393660000000001E-4</v>
      </c>
      <c r="H5493" s="10">
        <v>798063.73932000005</v>
      </c>
      <c r="I5493">
        <f>IFERROR(VLOOKUP(D5493,'LEAID Match'!$A$2:$B$186,2,FALSE),"")</f>
        <v>4111940</v>
      </c>
    </row>
    <row r="5494" spans="1:9" x14ac:dyDescent="0.2">
      <c r="A5494">
        <f t="shared" si="85"/>
        <v>4111940</v>
      </c>
      <c r="B5494" s="15">
        <v>2020</v>
      </c>
      <c r="C5494" t="s">
        <v>1322</v>
      </c>
      <c r="D5494" t="s">
        <v>611</v>
      </c>
      <c r="E5494" t="s">
        <v>611</v>
      </c>
      <c r="F5494" s="10">
        <v>14751228</v>
      </c>
      <c r="G5494" s="8">
        <v>4.8222309999999997E-4</v>
      </c>
      <c r="H5494" s="10">
        <v>1108630.9068999998</v>
      </c>
      <c r="I5494">
        <f>IFERROR(VLOOKUP(D5494,'LEAID Match'!$A$2:$B$186,2,FALSE),"")</f>
        <v>4111940</v>
      </c>
    </row>
    <row r="5495" spans="1:9" x14ac:dyDescent="0.2">
      <c r="A5495">
        <f t="shared" si="85"/>
        <v>4111940</v>
      </c>
      <c r="B5495" s="15">
        <v>2021</v>
      </c>
      <c r="C5495" t="s">
        <v>1322</v>
      </c>
      <c r="D5495" t="s">
        <v>611</v>
      </c>
      <c r="E5495" t="s">
        <v>611</v>
      </c>
      <c r="F5495" s="10">
        <v>13039087</v>
      </c>
      <c r="G5495" s="8">
        <v>4.5360620000000002E-4</v>
      </c>
      <c r="H5495" s="10">
        <v>980469.80130000005</v>
      </c>
      <c r="I5495">
        <f>IFERROR(VLOOKUP(D5495,'LEAID Match'!$A$2:$B$186,2,FALSE),"")</f>
        <v>4111940</v>
      </c>
    </row>
    <row r="5496" spans="1:9" x14ac:dyDescent="0.2">
      <c r="A5496">
        <f t="shared" si="85"/>
        <v>4111940</v>
      </c>
      <c r="B5496" s="15">
        <v>2022</v>
      </c>
      <c r="C5496" t="s">
        <v>1322</v>
      </c>
      <c r="D5496" t="s">
        <v>611</v>
      </c>
      <c r="E5496" t="s">
        <v>611</v>
      </c>
      <c r="F5496" s="10">
        <v>15861056</v>
      </c>
      <c r="G5496" s="8">
        <v>4.76508E-4</v>
      </c>
      <c r="H5496" s="10">
        <v>1920422.5415999999</v>
      </c>
      <c r="I5496">
        <f>IFERROR(VLOOKUP(D5496,'LEAID Match'!$A$2:$B$186,2,FALSE),"")</f>
        <v>4111940</v>
      </c>
    </row>
    <row r="5497" spans="1:9" x14ac:dyDescent="0.2">
      <c r="A5497">
        <f t="shared" si="85"/>
        <v>4111940</v>
      </c>
      <c r="B5497" s="15">
        <v>2023</v>
      </c>
      <c r="C5497" t="s">
        <v>1322</v>
      </c>
      <c r="D5497" t="s">
        <v>611</v>
      </c>
      <c r="E5497" t="s">
        <v>611</v>
      </c>
      <c r="F5497" s="10">
        <v>9449215</v>
      </c>
      <c r="G5497" s="8">
        <v>3.7168599999999998E-4</v>
      </c>
      <c r="H5497" s="10">
        <v>889407.42939999991</v>
      </c>
      <c r="I5497">
        <f>IFERROR(VLOOKUP(D5497,'LEAID Match'!$A$2:$B$186,2,FALSE),"")</f>
        <v>4111940</v>
      </c>
    </row>
    <row r="5498" spans="1:9" x14ac:dyDescent="0.2">
      <c r="A5498" t="str">
        <f t="shared" si="85"/>
        <v/>
      </c>
      <c r="B5498" s="15">
        <v>2015</v>
      </c>
      <c r="C5498" t="s">
        <v>1323</v>
      </c>
      <c r="D5498" t="s">
        <v>612</v>
      </c>
      <c r="E5498" t="s">
        <v>612</v>
      </c>
      <c r="F5498" s="10">
        <v>2873708</v>
      </c>
      <c r="G5498" s="8">
        <v>2.092548E-4</v>
      </c>
      <c r="H5498" s="10">
        <v>235055.91683999999</v>
      </c>
      <c r="I5498" t="str">
        <f>IFERROR(VLOOKUP(D5498,'LEAID Match'!$A$2:$B$186,2,FALSE),"")</f>
        <v/>
      </c>
    </row>
    <row r="5499" spans="1:9" x14ac:dyDescent="0.2">
      <c r="A5499" t="str">
        <f t="shared" si="85"/>
        <v/>
      </c>
      <c r="B5499" s="15">
        <v>2016</v>
      </c>
      <c r="C5499" t="s">
        <v>1323</v>
      </c>
      <c r="D5499" t="s">
        <v>612</v>
      </c>
      <c r="E5499" t="s">
        <v>612</v>
      </c>
      <c r="F5499" s="10">
        <v>3187628</v>
      </c>
      <c r="G5499" s="8">
        <v>1.6526569999999999E-4</v>
      </c>
      <c r="H5499" s="10">
        <v>161514.16860999999</v>
      </c>
      <c r="I5499" t="str">
        <f>IFERROR(VLOOKUP(D5499,'LEAID Match'!$A$2:$B$186,2,FALSE),"")</f>
        <v/>
      </c>
    </row>
    <row r="5500" spans="1:9" x14ac:dyDescent="0.2">
      <c r="A5500" t="str">
        <f t="shared" si="85"/>
        <v/>
      </c>
      <c r="B5500" s="15">
        <v>2017</v>
      </c>
      <c r="C5500" t="s">
        <v>1323</v>
      </c>
      <c r="D5500" t="s">
        <v>612</v>
      </c>
      <c r="E5500" t="s">
        <v>612</v>
      </c>
      <c r="F5500" s="10">
        <v>3363185</v>
      </c>
      <c r="G5500" s="8">
        <v>1.4206670000000001E-4</v>
      </c>
      <c r="H5500" s="10">
        <v>145220.58074</v>
      </c>
      <c r="I5500" t="str">
        <f>IFERROR(VLOOKUP(D5500,'LEAID Match'!$A$2:$B$186,2,FALSE),"")</f>
        <v/>
      </c>
    </row>
    <row r="5501" spans="1:9" x14ac:dyDescent="0.2">
      <c r="A5501" t="str">
        <f t="shared" si="85"/>
        <v/>
      </c>
      <c r="B5501" s="15">
        <v>2018</v>
      </c>
      <c r="C5501" t="s">
        <v>1323</v>
      </c>
      <c r="D5501" t="s">
        <v>612</v>
      </c>
      <c r="E5501" t="s">
        <v>612</v>
      </c>
      <c r="F5501" s="10">
        <v>4197286</v>
      </c>
      <c r="G5501" s="8">
        <v>1.4951060000000001E-4</v>
      </c>
      <c r="H5501" s="10">
        <v>207834.68506000002</v>
      </c>
      <c r="I5501" t="str">
        <f>IFERROR(VLOOKUP(D5501,'LEAID Match'!$A$2:$B$186,2,FALSE),"")</f>
        <v/>
      </c>
    </row>
    <row r="5502" spans="1:9" x14ac:dyDescent="0.2">
      <c r="A5502" t="str">
        <f t="shared" si="85"/>
        <v/>
      </c>
      <c r="B5502" s="15">
        <v>2019</v>
      </c>
      <c r="C5502" t="s">
        <v>1323</v>
      </c>
      <c r="D5502" t="s">
        <v>612</v>
      </c>
      <c r="E5502" t="s">
        <v>612</v>
      </c>
      <c r="F5502" s="10">
        <v>3487254</v>
      </c>
      <c r="G5502" s="8">
        <v>1.4081559999999999E-4</v>
      </c>
      <c r="H5502" s="10">
        <v>242230.99511999998</v>
      </c>
      <c r="I5502" t="str">
        <f>IFERROR(VLOOKUP(D5502,'LEAID Match'!$A$2:$B$186,2,FALSE),"")</f>
        <v/>
      </c>
    </row>
    <row r="5503" spans="1:9" x14ac:dyDescent="0.2">
      <c r="A5503" t="str">
        <f t="shared" si="85"/>
        <v/>
      </c>
      <c r="B5503" s="15">
        <v>2020</v>
      </c>
      <c r="C5503" t="s">
        <v>1323</v>
      </c>
      <c r="D5503" t="s">
        <v>612</v>
      </c>
      <c r="E5503" t="s">
        <v>612</v>
      </c>
      <c r="F5503" s="10">
        <v>3430110</v>
      </c>
      <c r="G5503" s="8">
        <v>1.121316E-4</v>
      </c>
      <c r="H5503" s="10">
        <v>257790.5484</v>
      </c>
      <c r="I5503" t="str">
        <f>IFERROR(VLOOKUP(D5503,'LEAID Match'!$A$2:$B$186,2,FALSE),"")</f>
        <v/>
      </c>
    </row>
    <row r="5504" spans="1:9" x14ac:dyDescent="0.2">
      <c r="A5504" t="str">
        <f t="shared" si="85"/>
        <v/>
      </c>
      <c r="B5504" s="15">
        <v>2021</v>
      </c>
      <c r="C5504" t="s">
        <v>1323</v>
      </c>
      <c r="D5504" t="s">
        <v>612</v>
      </c>
      <c r="E5504" t="s">
        <v>612</v>
      </c>
      <c r="F5504" s="10">
        <v>3188857</v>
      </c>
      <c r="G5504" s="8">
        <v>1.1093459999999999E-4</v>
      </c>
      <c r="H5504" s="10">
        <v>239785.13789999997</v>
      </c>
      <c r="I5504" t="str">
        <f>IFERROR(VLOOKUP(D5504,'LEAID Match'!$A$2:$B$186,2,FALSE),"")</f>
        <v/>
      </c>
    </row>
    <row r="5505" spans="1:9" x14ac:dyDescent="0.2">
      <c r="A5505" t="str">
        <f t="shared" si="85"/>
        <v/>
      </c>
      <c r="B5505" s="15">
        <v>2022</v>
      </c>
      <c r="C5505" t="s">
        <v>1323</v>
      </c>
      <c r="D5505" t="s">
        <v>612</v>
      </c>
      <c r="E5505" t="s">
        <v>612</v>
      </c>
      <c r="F5505" s="10">
        <v>3281791</v>
      </c>
      <c r="G5505" s="8">
        <v>9.8593700000000004E-5</v>
      </c>
      <c r="H5505" s="10">
        <v>397352.32974000002</v>
      </c>
      <c r="I5505" t="str">
        <f>IFERROR(VLOOKUP(D5505,'LEAID Match'!$A$2:$B$186,2,FALSE),"")</f>
        <v/>
      </c>
    </row>
    <row r="5506" spans="1:9" x14ac:dyDescent="0.2">
      <c r="A5506" t="str">
        <f t="shared" si="85"/>
        <v/>
      </c>
      <c r="B5506" s="15">
        <v>2023</v>
      </c>
      <c r="C5506" t="s">
        <v>1323</v>
      </c>
      <c r="D5506" t="s">
        <v>612</v>
      </c>
      <c r="E5506" t="s">
        <v>612</v>
      </c>
      <c r="F5506" s="10">
        <v>2567216</v>
      </c>
      <c r="G5506" s="8">
        <v>1.009818E-4</v>
      </c>
      <c r="H5506" s="10">
        <v>241639.34922</v>
      </c>
      <c r="I5506" t="str">
        <f>IFERROR(VLOOKUP(D5506,'LEAID Match'!$A$2:$B$186,2,FALSE),"")</f>
        <v/>
      </c>
    </row>
    <row r="5507" spans="1:9" x14ac:dyDescent="0.2">
      <c r="A5507">
        <f t="shared" ref="A5507:A5570" si="86">I5507</f>
        <v>4103330</v>
      </c>
      <c r="B5507" s="15">
        <v>2015</v>
      </c>
      <c r="C5507" t="s">
        <v>1324</v>
      </c>
      <c r="D5507" t="s">
        <v>613</v>
      </c>
      <c r="E5507" t="s">
        <v>613</v>
      </c>
      <c r="F5507" s="10">
        <v>2230982</v>
      </c>
      <c r="G5507" s="8">
        <v>1.6245340000000001E-4</v>
      </c>
      <c r="H5507" s="10">
        <v>182483.90422000003</v>
      </c>
      <c r="I5507">
        <f>IFERROR(VLOOKUP(D5507,'LEAID Match'!$A$2:$B$186,2,FALSE),"")</f>
        <v>4103330</v>
      </c>
    </row>
    <row r="5508" spans="1:9" x14ac:dyDescent="0.2">
      <c r="A5508">
        <f t="shared" si="86"/>
        <v>4103330</v>
      </c>
      <c r="B5508" s="15">
        <v>2016</v>
      </c>
      <c r="C5508" t="s">
        <v>1324</v>
      </c>
      <c r="D5508" t="s">
        <v>613</v>
      </c>
      <c r="E5508" t="s">
        <v>613</v>
      </c>
      <c r="F5508" s="10">
        <v>2514389</v>
      </c>
      <c r="G5508" s="8">
        <v>1.3036100000000001E-4</v>
      </c>
      <c r="H5508" s="10">
        <v>127401.80530000001</v>
      </c>
      <c r="I5508">
        <f>IFERROR(VLOOKUP(D5508,'LEAID Match'!$A$2:$B$186,2,FALSE),"")</f>
        <v>4103330</v>
      </c>
    </row>
    <row r="5509" spans="1:9" x14ac:dyDescent="0.2">
      <c r="A5509">
        <f t="shared" si="86"/>
        <v>4103330</v>
      </c>
      <c r="B5509" s="15">
        <v>2017</v>
      </c>
      <c r="C5509" t="s">
        <v>1324</v>
      </c>
      <c r="D5509" t="s">
        <v>613</v>
      </c>
      <c r="E5509" t="s">
        <v>613</v>
      </c>
      <c r="F5509" s="10">
        <v>2221740</v>
      </c>
      <c r="G5509" s="8">
        <v>9.3850099999999998E-5</v>
      </c>
      <c r="H5509" s="10">
        <v>95933.572220000002</v>
      </c>
      <c r="I5509">
        <f>IFERROR(VLOOKUP(D5509,'LEAID Match'!$A$2:$B$186,2,FALSE),"")</f>
        <v>4103330</v>
      </c>
    </row>
    <row r="5510" spans="1:9" x14ac:dyDescent="0.2">
      <c r="A5510">
        <f t="shared" si="86"/>
        <v>4103330</v>
      </c>
      <c r="B5510" s="15">
        <v>2018</v>
      </c>
      <c r="C5510" t="s">
        <v>1324</v>
      </c>
      <c r="D5510" t="s">
        <v>613</v>
      </c>
      <c r="E5510" t="s">
        <v>613</v>
      </c>
      <c r="F5510" s="10">
        <v>2707409</v>
      </c>
      <c r="G5510" s="8">
        <v>9.6440000000000005E-5</v>
      </c>
      <c r="H5510" s="10">
        <v>134061.24400000001</v>
      </c>
      <c r="I5510">
        <f>IFERROR(VLOOKUP(D5510,'LEAID Match'!$A$2:$B$186,2,FALSE),"")</f>
        <v>4103330</v>
      </c>
    </row>
    <row r="5511" spans="1:9" x14ac:dyDescent="0.2">
      <c r="A5511">
        <f t="shared" si="86"/>
        <v>4103330</v>
      </c>
      <c r="B5511" s="15">
        <v>2019</v>
      </c>
      <c r="C5511" t="s">
        <v>1324</v>
      </c>
      <c r="D5511" t="s">
        <v>613</v>
      </c>
      <c r="E5511" t="s">
        <v>613</v>
      </c>
      <c r="F5511" s="10">
        <v>2525028</v>
      </c>
      <c r="G5511" s="8">
        <v>1.019609E-4</v>
      </c>
      <c r="H5511" s="10">
        <v>175393.14018000002</v>
      </c>
      <c r="I5511">
        <f>IFERROR(VLOOKUP(D5511,'LEAID Match'!$A$2:$B$186,2,FALSE),"")</f>
        <v>4103330</v>
      </c>
    </row>
    <row r="5512" spans="1:9" x14ac:dyDescent="0.2">
      <c r="A5512">
        <f t="shared" si="86"/>
        <v>4103330</v>
      </c>
      <c r="B5512" s="15">
        <v>2020</v>
      </c>
      <c r="C5512" t="s">
        <v>1324</v>
      </c>
      <c r="D5512" t="s">
        <v>613</v>
      </c>
      <c r="E5512" t="s">
        <v>613</v>
      </c>
      <c r="F5512" s="10">
        <v>2600926</v>
      </c>
      <c r="G5512" s="8">
        <v>8.5025199999999994E-5</v>
      </c>
      <c r="H5512" s="10">
        <v>195472.93479999999</v>
      </c>
      <c r="I5512">
        <f>IFERROR(VLOOKUP(D5512,'LEAID Match'!$A$2:$B$186,2,FALSE),"")</f>
        <v>4103330</v>
      </c>
    </row>
    <row r="5513" spans="1:9" x14ac:dyDescent="0.2">
      <c r="A5513">
        <f t="shared" si="86"/>
        <v>4103330</v>
      </c>
      <c r="B5513" s="15">
        <v>2021</v>
      </c>
      <c r="C5513" t="s">
        <v>1324</v>
      </c>
      <c r="D5513" t="s">
        <v>613</v>
      </c>
      <c r="E5513" t="s">
        <v>613</v>
      </c>
      <c r="F5513" s="10">
        <v>2441833</v>
      </c>
      <c r="G5513" s="8">
        <v>8.4946900000000005E-5</v>
      </c>
      <c r="H5513" s="10">
        <v>183612.72435</v>
      </c>
      <c r="I5513">
        <f>IFERROR(VLOOKUP(D5513,'LEAID Match'!$A$2:$B$186,2,FALSE),"")</f>
        <v>4103330</v>
      </c>
    </row>
    <row r="5514" spans="1:9" x14ac:dyDescent="0.2">
      <c r="A5514">
        <f t="shared" si="86"/>
        <v>4103330</v>
      </c>
      <c r="B5514" s="15">
        <v>2022</v>
      </c>
      <c r="C5514" t="s">
        <v>1324</v>
      </c>
      <c r="D5514" t="s">
        <v>613</v>
      </c>
      <c r="E5514" t="s">
        <v>613</v>
      </c>
      <c r="F5514" s="10">
        <v>2605922</v>
      </c>
      <c r="G5514" s="8">
        <v>7.8288799999999995E-5</v>
      </c>
      <c r="H5514" s="10">
        <v>315519.52175999997</v>
      </c>
      <c r="I5514">
        <f>IFERROR(VLOOKUP(D5514,'LEAID Match'!$A$2:$B$186,2,FALSE),"")</f>
        <v>4103330</v>
      </c>
    </row>
    <row r="5515" spans="1:9" x14ac:dyDescent="0.2">
      <c r="A5515">
        <f t="shared" si="86"/>
        <v>4103330</v>
      </c>
      <c r="B5515" s="15">
        <v>2023</v>
      </c>
      <c r="C5515" t="s">
        <v>1324</v>
      </c>
      <c r="D5515" t="s">
        <v>613</v>
      </c>
      <c r="E5515" t="s">
        <v>613</v>
      </c>
      <c r="F5515" s="10">
        <v>2353212</v>
      </c>
      <c r="G5515" s="8">
        <v>9.2563899999999996E-5</v>
      </c>
      <c r="H5515" s="10">
        <v>221496.15630999999</v>
      </c>
      <c r="I5515">
        <f>IFERROR(VLOOKUP(D5515,'LEAID Match'!$A$2:$B$186,2,FALSE),"")</f>
        <v>4103330</v>
      </c>
    </row>
    <row r="5516" spans="1:9" x14ac:dyDescent="0.2">
      <c r="A5516">
        <f t="shared" si="86"/>
        <v>4110110</v>
      </c>
      <c r="B5516" s="15">
        <v>2015</v>
      </c>
      <c r="C5516" t="s">
        <v>1325</v>
      </c>
      <c r="D5516" t="s">
        <v>614</v>
      </c>
      <c r="E5516" t="s">
        <v>614</v>
      </c>
      <c r="F5516" s="10">
        <v>2226573</v>
      </c>
      <c r="G5516" s="8">
        <v>1.6213229999999999E-4</v>
      </c>
      <c r="H5516" s="10">
        <v>182123.21258999998</v>
      </c>
      <c r="I5516">
        <f>IFERROR(VLOOKUP(D5516,'LEAID Match'!$A$2:$B$186,2,FALSE),"")</f>
        <v>4110110</v>
      </c>
    </row>
    <row r="5517" spans="1:9" x14ac:dyDescent="0.2">
      <c r="A5517">
        <f t="shared" si="86"/>
        <v>4110110</v>
      </c>
      <c r="B5517" s="15">
        <v>2016</v>
      </c>
      <c r="C5517" t="s">
        <v>1325</v>
      </c>
      <c r="D5517" t="s">
        <v>614</v>
      </c>
      <c r="E5517" t="s">
        <v>614</v>
      </c>
      <c r="F5517" s="10">
        <v>2827724</v>
      </c>
      <c r="G5517" s="8">
        <v>1.4660610000000001E-4</v>
      </c>
      <c r="H5517" s="10">
        <v>143278.14152999999</v>
      </c>
      <c r="I5517">
        <f>IFERROR(VLOOKUP(D5517,'LEAID Match'!$A$2:$B$186,2,FALSE),"")</f>
        <v>4110110</v>
      </c>
    </row>
    <row r="5518" spans="1:9" x14ac:dyDescent="0.2">
      <c r="A5518">
        <f t="shared" si="86"/>
        <v>4110110</v>
      </c>
      <c r="B5518" s="15">
        <v>2017</v>
      </c>
      <c r="C5518" t="s">
        <v>1325</v>
      </c>
      <c r="D5518" t="s">
        <v>614</v>
      </c>
      <c r="E5518" t="s">
        <v>614</v>
      </c>
      <c r="F5518" s="10">
        <v>3414520</v>
      </c>
      <c r="G5518" s="8">
        <v>1.442352E-4</v>
      </c>
      <c r="H5518" s="10">
        <v>147437.22143999999</v>
      </c>
      <c r="I5518">
        <f>IFERROR(VLOOKUP(D5518,'LEAID Match'!$A$2:$B$186,2,FALSE),"")</f>
        <v>4110110</v>
      </c>
    </row>
    <row r="5519" spans="1:9" x14ac:dyDescent="0.2">
      <c r="A5519">
        <f t="shared" si="86"/>
        <v>4110110</v>
      </c>
      <c r="B5519" s="15">
        <v>2018</v>
      </c>
      <c r="C5519" t="s">
        <v>1325</v>
      </c>
      <c r="D5519" t="s">
        <v>614</v>
      </c>
      <c r="E5519" t="s">
        <v>614</v>
      </c>
      <c r="F5519" s="10">
        <v>3150930</v>
      </c>
      <c r="G5519" s="8">
        <v>1.1223860000000001E-4</v>
      </c>
      <c r="H5519" s="10">
        <v>156022.87786000001</v>
      </c>
      <c r="I5519">
        <f>IFERROR(VLOOKUP(D5519,'LEAID Match'!$A$2:$B$186,2,FALSE),"")</f>
        <v>4110110</v>
      </c>
    </row>
    <row r="5520" spans="1:9" x14ac:dyDescent="0.2">
      <c r="A5520">
        <f t="shared" si="86"/>
        <v>4110110</v>
      </c>
      <c r="B5520" s="15">
        <v>2019</v>
      </c>
      <c r="C5520" t="s">
        <v>1325</v>
      </c>
      <c r="D5520" t="s">
        <v>614</v>
      </c>
      <c r="E5520" t="s">
        <v>614</v>
      </c>
      <c r="F5520" s="10">
        <v>2373996</v>
      </c>
      <c r="G5520" s="8">
        <v>9.5862199999999998E-5</v>
      </c>
      <c r="H5520" s="10">
        <v>164902.15643999999</v>
      </c>
      <c r="I5520">
        <f>IFERROR(VLOOKUP(D5520,'LEAID Match'!$A$2:$B$186,2,FALSE),"")</f>
        <v>4110110</v>
      </c>
    </row>
    <row r="5521" spans="1:9" x14ac:dyDescent="0.2">
      <c r="A5521">
        <f t="shared" si="86"/>
        <v>4110110</v>
      </c>
      <c r="B5521" s="15">
        <v>2020</v>
      </c>
      <c r="C5521" t="s">
        <v>1325</v>
      </c>
      <c r="D5521" t="s">
        <v>614</v>
      </c>
      <c r="E5521" t="s">
        <v>614</v>
      </c>
      <c r="F5521" s="10">
        <v>2675239</v>
      </c>
      <c r="G5521" s="8">
        <v>8.7454500000000001E-5</v>
      </c>
      <c r="H5521" s="10">
        <v>201057.89550000001</v>
      </c>
      <c r="I5521">
        <f>IFERROR(VLOOKUP(D5521,'LEAID Match'!$A$2:$B$186,2,FALSE),"")</f>
        <v>4110110</v>
      </c>
    </row>
    <row r="5522" spans="1:9" x14ac:dyDescent="0.2">
      <c r="A5522">
        <f t="shared" si="86"/>
        <v>4110110</v>
      </c>
      <c r="B5522" s="15">
        <v>2021</v>
      </c>
      <c r="C5522" t="s">
        <v>1325</v>
      </c>
      <c r="D5522" t="s">
        <v>614</v>
      </c>
      <c r="E5522" t="s">
        <v>614</v>
      </c>
      <c r="F5522" s="10">
        <v>2302991</v>
      </c>
      <c r="G5522" s="8">
        <v>8.0116899999999999E-5</v>
      </c>
      <c r="H5522" s="10">
        <v>173172.67934999999</v>
      </c>
      <c r="I5522">
        <f>IFERROR(VLOOKUP(D5522,'LEAID Match'!$A$2:$B$186,2,FALSE),"")</f>
        <v>4110110</v>
      </c>
    </row>
    <row r="5523" spans="1:9" x14ac:dyDescent="0.2">
      <c r="A5523">
        <f t="shared" si="86"/>
        <v>4110110</v>
      </c>
      <c r="B5523" s="15">
        <v>2022</v>
      </c>
      <c r="C5523" t="s">
        <v>1325</v>
      </c>
      <c r="D5523" t="s">
        <v>614</v>
      </c>
      <c r="E5523" t="s">
        <v>614</v>
      </c>
      <c r="F5523" s="10">
        <v>2759777</v>
      </c>
      <c r="G5523" s="8">
        <v>8.2911000000000006E-5</v>
      </c>
      <c r="H5523" s="10">
        <v>334147.91220000002</v>
      </c>
      <c r="I5523">
        <f>IFERROR(VLOOKUP(D5523,'LEAID Match'!$A$2:$B$186,2,FALSE),"")</f>
        <v>4110110</v>
      </c>
    </row>
    <row r="5524" spans="1:9" x14ac:dyDescent="0.2">
      <c r="A5524">
        <f t="shared" si="86"/>
        <v>4110110</v>
      </c>
      <c r="B5524" s="15">
        <v>2023</v>
      </c>
      <c r="C5524" t="s">
        <v>1325</v>
      </c>
      <c r="D5524" t="s">
        <v>614</v>
      </c>
      <c r="E5524" t="s">
        <v>614</v>
      </c>
      <c r="F5524" s="10">
        <v>2500271</v>
      </c>
      <c r="G5524" s="8">
        <v>9.8348499999999995E-5</v>
      </c>
      <c r="H5524" s="10">
        <v>235338.12565</v>
      </c>
      <c r="I5524">
        <f>IFERROR(VLOOKUP(D5524,'LEAID Match'!$A$2:$B$186,2,FALSE),"")</f>
        <v>4110110</v>
      </c>
    </row>
    <row r="5525" spans="1:9" x14ac:dyDescent="0.2">
      <c r="A5525">
        <f t="shared" si="86"/>
        <v>4108460</v>
      </c>
      <c r="B5525" s="15">
        <v>2015</v>
      </c>
      <c r="C5525" t="s">
        <v>1326</v>
      </c>
      <c r="D5525" t="s">
        <v>615</v>
      </c>
      <c r="E5525" t="s">
        <v>615</v>
      </c>
      <c r="F5525" s="10">
        <v>1388351</v>
      </c>
      <c r="G5525" s="8">
        <v>1.010955E-4</v>
      </c>
      <c r="H5525" s="10">
        <v>113560.57515</v>
      </c>
      <c r="I5525">
        <f>IFERROR(VLOOKUP(D5525,'LEAID Match'!$A$2:$B$186,2,FALSE),"")</f>
        <v>4108460</v>
      </c>
    </row>
    <row r="5526" spans="1:9" x14ac:dyDescent="0.2">
      <c r="A5526">
        <f t="shared" si="86"/>
        <v>4108460</v>
      </c>
      <c r="B5526" s="15">
        <v>2016</v>
      </c>
      <c r="C5526" t="s">
        <v>1326</v>
      </c>
      <c r="D5526" t="s">
        <v>615</v>
      </c>
      <c r="E5526" t="s">
        <v>615</v>
      </c>
      <c r="F5526" s="10">
        <v>1633931</v>
      </c>
      <c r="G5526" s="8">
        <v>8.4712700000000006E-5</v>
      </c>
      <c r="H5526" s="10">
        <v>82789.721710000013</v>
      </c>
      <c r="I5526">
        <f>IFERROR(VLOOKUP(D5526,'LEAID Match'!$A$2:$B$186,2,FALSE),"")</f>
        <v>4108460</v>
      </c>
    </row>
    <row r="5527" spans="1:9" x14ac:dyDescent="0.2">
      <c r="A5527">
        <f t="shared" si="86"/>
        <v>4108460</v>
      </c>
      <c r="B5527" s="15">
        <v>2017</v>
      </c>
      <c r="C5527" t="s">
        <v>1326</v>
      </c>
      <c r="D5527" t="s">
        <v>615</v>
      </c>
      <c r="E5527" t="s">
        <v>615</v>
      </c>
      <c r="F5527" s="10">
        <v>1797381</v>
      </c>
      <c r="G5527" s="8">
        <v>7.5924499999999994E-5</v>
      </c>
      <c r="H5527" s="10">
        <v>77610.0239</v>
      </c>
      <c r="I5527">
        <f>IFERROR(VLOOKUP(D5527,'LEAID Match'!$A$2:$B$186,2,FALSE),"")</f>
        <v>4108460</v>
      </c>
    </row>
    <row r="5528" spans="1:9" x14ac:dyDescent="0.2">
      <c r="A5528">
        <f t="shared" si="86"/>
        <v>4108460</v>
      </c>
      <c r="B5528" s="15">
        <v>2018</v>
      </c>
      <c r="C5528" t="s">
        <v>1326</v>
      </c>
      <c r="D5528" t="s">
        <v>615</v>
      </c>
      <c r="E5528" t="s">
        <v>615</v>
      </c>
      <c r="F5528" s="10">
        <v>1980648</v>
      </c>
      <c r="G5528" s="8">
        <v>7.0552199999999999E-5</v>
      </c>
      <c r="H5528" s="10">
        <v>98074.613219999999</v>
      </c>
      <c r="I5528">
        <f>IFERROR(VLOOKUP(D5528,'LEAID Match'!$A$2:$B$186,2,FALSE),"")</f>
        <v>4108460</v>
      </c>
    </row>
    <row r="5529" spans="1:9" x14ac:dyDescent="0.2">
      <c r="A5529">
        <f t="shared" si="86"/>
        <v>4108460</v>
      </c>
      <c r="B5529" s="15">
        <v>2019</v>
      </c>
      <c r="C5529" t="s">
        <v>1326</v>
      </c>
      <c r="D5529" t="s">
        <v>615</v>
      </c>
      <c r="E5529" t="s">
        <v>615</v>
      </c>
      <c r="F5529" s="10">
        <v>434263</v>
      </c>
      <c r="G5529" s="8">
        <v>1.7535599999999999E-5</v>
      </c>
      <c r="H5529" s="10">
        <v>30164.739119999998</v>
      </c>
      <c r="I5529">
        <f>IFERROR(VLOOKUP(D5529,'LEAID Match'!$A$2:$B$186,2,FALSE),"")</f>
        <v>4108460</v>
      </c>
    </row>
    <row r="5530" spans="1:9" x14ac:dyDescent="0.2">
      <c r="A5530">
        <f t="shared" si="86"/>
        <v>4108460</v>
      </c>
      <c r="B5530" s="15">
        <v>2020</v>
      </c>
      <c r="C5530" t="s">
        <v>1326</v>
      </c>
      <c r="D5530" t="s">
        <v>615</v>
      </c>
      <c r="E5530" t="s">
        <v>615</v>
      </c>
      <c r="F5530" s="10">
        <v>731471</v>
      </c>
      <c r="G5530" s="8">
        <v>2.3912100000000001E-5</v>
      </c>
      <c r="H5530" s="10">
        <v>54973.9179</v>
      </c>
      <c r="I5530">
        <f>IFERROR(VLOOKUP(D5530,'LEAID Match'!$A$2:$B$186,2,FALSE),"")</f>
        <v>4108460</v>
      </c>
    </row>
    <row r="5531" spans="1:9" x14ac:dyDescent="0.2">
      <c r="A5531">
        <f t="shared" si="86"/>
        <v>4108460</v>
      </c>
      <c r="B5531" s="15">
        <v>2021</v>
      </c>
      <c r="C5531" t="s">
        <v>1326</v>
      </c>
      <c r="D5531" t="s">
        <v>615</v>
      </c>
      <c r="E5531" t="s">
        <v>615</v>
      </c>
      <c r="F5531" s="10">
        <v>147783</v>
      </c>
      <c r="G5531" s="8">
        <v>5.1410999999999998E-6</v>
      </c>
      <c r="H5531" s="10">
        <v>11112.487649999999</v>
      </c>
      <c r="I5531">
        <f>IFERROR(VLOOKUP(D5531,'LEAID Match'!$A$2:$B$186,2,FALSE),"")</f>
        <v>4108460</v>
      </c>
    </row>
    <row r="5532" spans="1:9" x14ac:dyDescent="0.2">
      <c r="A5532">
        <f t="shared" si="86"/>
        <v>4108460</v>
      </c>
      <c r="B5532" s="15">
        <v>2022</v>
      </c>
      <c r="C5532" t="s">
        <v>1326</v>
      </c>
      <c r="D5532" t="s">
        <v>615</v>
      </c>
      <c r="E5532" t="s">
        <v>615</v>
      </c>
      <c r="F5532" s="10">
        <v>551610</v>
      </c>
      <c r="G5532" s="8">
        <v>1.6571799999999999E-5</v>
      </c>
      <c r="H5532" s="10">
        <v>66787.668359999996</v>
      </c>
      <c r="I5532">
        <f>IFERROR(VLOOKUP(D5532,'LEAID Match'!$A$2:$B$186,2,FALSE),"")</f>
        <v>4108460</v>
      </c>
    </row>
    <row r="5533" spans="1:9" x14ac:dyDescent="0.2">
      <c r="A5533">
        <f t="shared" si="86"/>
        <v>4108460</v>
      </c>
      <c r="B5533" s="15">
        <v>2023</v>
      </c>
      <c r="C5533" t="s">
        <v>1326</v>
      </c>
      <c r="D5533" t="s">
        <v>615</v>
      </c>
      <c r="E5533" t="s">
        <v>615</v>
      </c>
      <c r="F5533" s="10" t="s">
        <v>2013</v>
      </c>
      <c r="G5533" s="8">
        <v>0</v>
      </c>
      <c r="H5533" s="10">
        <v>0</v>
      </c>
      <c r="I5533">
        <f>IFERROR(VLOOKUP(D5533,'LEAID Match'!$A$2:$B$186,2,FALSE),"")</f>
        <v>4108460</v>
      </c>
    </row>
    <row r="5534" spans="1:9" x14ac:dyDescent="0.2">
      <c r="A5534">
        <f t="shared" si="86"/>
        <v>4104020</v>
      </c>
      <c r="B5534" s="15">
        <v>2015</v>
      </c>
      <c r="C5534" t="s">
        <v>1327</v>
      </c>
      <c r="D5534" t="s">
        <v>616</v>
      </c>
      <c r="E5534" t="s">
        <v>616</v>
      </c>
      <c r="F5534" s="10">
        <v>1259295</v>
      </c>
      <c r="G5534" s="8">
        <v>9.1698099999999995E-5</v>
      </c>
      <c r="H5534" s="10">
        <v>103004.47572999999</v>
      </c>
      <c r="I5534">
        <f>IFERROR(VLOOKUP(D5534,'LEAID Match'!$A$2:$B$186,2,FALSE),"")</f>
        <v>4104020</v>
      </c>
    </row>
    <row r="5535" spans="1:9" x14ac:dyDescent="0.2">
      <c r="A5535">
        <f t="shared" si="86"/>
        <v>4104020</v>
      </c>
      <c r="B5535" s="15">
        <v>2016</v>
      </c>
      <c r="C5535" t="s">
        <v>1327</v>
      </c>
      <c r="D5535" t="s">
        <v>616</v>
      </c>
      <c r="E5535" t="s">
        <v>616</v>
      </c>
      <c r="F5535" s="10">
        <v>1854972</v>
      </c>
      <c r="G5535" s="8">
        <v>9.6172800000000002E-5</v>
      </c>
      <c r="H5535" s="10">
        <v>93989.677439999999</v>
      </c>
      <c r="I5535">
        <f>IFERROR(VLOOKUP(D5535,'LEAID Match'!$A$2:$B$186,2,FALSE),"")</f>
        <v>4104020</v>
      </c>
    </row>
    <row r="5536" spans="1:9" x14ac:dyDescent="0.2">
      <c r="A5536">
        <f t="shared" si="86"/>
        <v>4104020</v>
      </c>
      <c r="B5536" s="15">
        <v>2017</v>
      </c>
      <c r="C5536" t="s">
        <v>1327</v>
      </c>
      <c r="D5536" t="s">
        <v>616</v>
      </c>
      <c r="E5536" t="s">
        <v>616</v>
      </c>
      <c r="F5536" s="10">
        <v>1939737</v>
      </c>
      <c r="G5536" s="8">
        <v>8.19378E-5</v>
      </c>
      <c r="H5536" s="10">
        <v>83756.819159999999</v>
      </c>
      <c r="I5536">
        <f>IFERROR(VLOOKUP(D5536,'LEAID Match'!$A$2:$B$186,2,FALSE),"")</f>
        <v>4104020</v>
      </c>
    </row>
    <row r="5537" spans="1:9" x14ac:dyDescent="0.2">
      <c r="A5537">
        <f t="shared" si="86"/>
        <v>4104020</v>
      </c>
      <c r="B5537" s="15">
        <v>2018</v>
      </c>
      <c r="C5537" t="s">
        <v>1327</v>
      </c>
      <c r="D5537" t="s">
        <v>616</v>
      </c>
      <c r="E5537" t="s">
        <v>616</v>
      </c>
      <c r="F5537" s="10">
        <v>2208790</v>
      </c>
      <c r="G5537" s="8">
        <v>7.8678799999999996E-5</v>
      </c>
      <c r="H5537" s="10">
        <v>109371.39988</v>
      </c>
      <c r="I5537">
        <f>IFERROR(VLOOKUP(D5537,'LEAID Match'!$A$2:$B$186,2,FALSE),"")</f>
        <v>4104020</v>
      </c>
    </row>
    <row r="5538" spans="1:9" x14ac:dyDescent="0.2">
      <c r="A5538">
        <f t="shared" si="86"/>
        <v>4104020</v>
      </c>
      <c r="B5538" s="15">
        <v>2019</v>
      </c>
      <c r="C5538" t="s">
        <v>1327</v>
      </c>
      <c r="D5538" t="s">
        <v>616</v>
      </c>
      <c r="E5538" t="s">
        <v>616</v>
      </c>
      <c r="F5538" s="10">
        <v>1807486</v>
      </c>
      <c r="G5538" s="8">
        <v>7.2986500000000003E-5</v>
      </c>
      <c r="H5538" s="10">
        <v>125551.37730000001</v>
      </c>
      <c r="I5538">
        <f>IFERROR(VLOOKUP(D5538,'LEAID Match'!$A$2:$B$186,2,FALSE),"")</f>
        <v>4104020</v>
      </c>
    </row>
    <row r="5539" spans="1:9" x14ac:dyDescent="0.2">
      <c r="A5539">
        <f t="shared" si="86"/>
        <v>4104020</v>
      </c>
      <c r="B5539" s="15">
        <v>2020</v>
      </c>
      <c r="C5539" t="s">
        <v>1327</v>
      </c>
      <c r="D5539" t="s">
        <v>616</v>
      </c>
      <c r="E5539" t="s">
        <v>616</v>
      </c>
      <c r="F5539" s="10">
        <v>1678196</v>
      </c>
      <c r="G5539" s="8">
        <v>5.4860800000000002E-5</v>
      </c>
      <c r="H5539" s="10">
        <v>126124.9792</v>
      </c>
      <c r="I5539">
        <f>IFERROR(VLOOKUP(D5539,'LEAID Match'!$A$2:$B$186,2,FALSE),"")</f>
        <v>4104020</v>
      </c>
    </row>
    <row r="5540" spans="1:9" x14ac:dyDescent="0.2">
      <c r="A5540">
        <f t="shared" si="86"/>
        <v>4104020</v>
      </c>
      <c r="B5540" s="15">
        <v>2021</v>
      </c>
      <c r="C5540" t="s">
        <v>1327</v>
      </c>
      <c r="D5540" t="s">
        <v>616</v>
      </c>
      <c r="E5540" t="s">
        <v>616</v>
      </c>
      <c r="F5540" s="10">
        <v>1632397</v>
      </c>
      <c r="G5540" s="8">
        <v>5.6788099999999999E-5</v>
      </c>
      <c r="H5540" s="10">
        <v>122747.47815</v>
      </c>
      <c r="I5540">
        <f>IFERROR(VLOOKUP(D5540,'LEAID Match'!$A$2:$B$186,2,FALSE),"")</f>
        <v>4104020</v>
      </c>
    </row>
    <row r="5541" spans="1:9" x14ac:dyDescent="0.2">
      <c r="A5541">
        <f t="shared" si="86"/>
        <v>4104020</v>
      </c>
      <c r="B5541" s="15">
        <v>2022</v>
      </c>
      <c r="C5541" t="s">
        <v>1327</v>
      </c>
      <c r="D5541" t="s">
        <v>616</v>
      </c>
      <c r="E5541" t="s">
        <v>616</v>
      </c>
      <c r="F5541" s="10">
        <v>1671955</v>
      </c>
      <c r="G5541" s="8">
        <v>5.0229899999999998E-5</v>
      </c>
      <c r="H5541" s="10">
        <v>202436.54298</v>
      </c>
      <c r="I5541">
        <f>IFERROR(VLOOKUP(D5541,'LEAID Match'!$A$2:$B$186,2,FALSE),"")</f>
        <v>4104020</v>
      </c>
    </row>
    <row r="5542" spans="1:9" x14ac:dyDescent="0.2">
      <c r="A5542">
        <f t="shared" si="86"/>
        <v>4104020</v>
      </c>
      <c r="B5542" s="15">
        <v>2023</v>
      </c>
      <c r="C5542" t="s">
        <v>1327</v>
      </c>
      <c r="D5542" t="s">
        <v>616</v>
      </c>
      <c r="E5542" t="s">
        <v>616</v>
      </c>
      <c r="F5542" s="10">
        <v>1632809</v>
      </c>
      <c r="G5542" s="8">
        <v>6.42267E-5</v>
      </c>
      <c r="H5542" s="10">
        <v>153688.07042999999</v>
      </c>
      <c r="I5542">
        <f>IFERROR(VLOOKUP(D5542,'LEAID Match'!$A$2:$B$186,2,FALSE),"")</f>
        <v>4104020</v>
      </c>
    </row>
    <row r="5543" spans="1:9" x14ac:dyDescent="0.2">
      <c r="A5543">
        <f t="shared" si="86"/>
        <v>4107530</v>
      </c>
      <c r="B5543" s="15">
        <v>2015</v>
      </c>
      <c r="C5543" t="s">
        <v>1328</v>
      </c>
      <c r="D5543" t="s">
        <v>617</v>
      </c>
      <c r="E5543" t="s">
        <v>617</v>
      </c>
      <c r="F5543" s="10">
        <v>846975</v>
      </c>
      <c r="G5543" s="8">
        <v>6.1674200000000007E-5</v>
      </c>
      <c r="H5543" s="10">
        <v>69278.628860000012</v>
      </c>
      <c r="I5543">
        <f>IFERROR(VLOOKUP(D5543,'LEAID Match'!$A$2:$B$186,2,FALSE),"")</f>
        <v>4107530</v>
      </c>
    </row>
    <row r="5544" spans="1:9" x14ac:dyDescent="0.2">
      <c r="A5544">
        <f t="shared" si="86"/>
        <v>4107530</v>
      </c>
      <c r="B5544" s="15">
        <v>2016</v>
      </c>
      <c r="C5544" t="s">
        <v>1328</v>
      </c>
      <c r="D5544" t="s">
        <v>617</v>
      </c>
      <c r="E5544" t="s">
        <v>617</v>
      </c>
      <c r="F5544" s="10">
        <v>1038574</v>
      </c>
      <c r="G5544" s="8">
        <v>5.3845899999999999E-5</v>
      </c>
      <c r="H5544" s="10">
        <v>52623.59807</v>
      </c>
      <c r="I5544">
        <f>IFERROR(VLOOKUP(D5544,'LEAID Match'!$A$2:$B$186,2,FALSE),"")</f>
        <v>4107530</v>
      </c>
    </row>
    <row r="5545" spans="1:9" x14ac:dyDescent="0.2">
      <c r="A5545">
        <f t="shared" si="86"/>
        <v>4107530</v>
      </c>
      <c r="B5545" s="15">
        <v>2017</v>
      </c>
      <c r="C5545" t="s">
        <v>1328</v>
      </c>
      <c r="D5545" t="s">
        <v>617</v>
      </c>
      <c r="E5545" t="s">
        <v>617</v>
      </c>
      <c r="F5545" s="10">
        <v>1234754</v>
      </c>
      <c r="G5545" s="8">
        <v>5.2158099999999998E-5</v>
      </c>
      <c r="H5545" s="10">
        <v>53316.009819999999</v>
      </c>
      <c r="I5545">
        <f>IFERROR(VLOOKUP(D5545,'LEAID Match'!$A$2:$B$186,2,FALSE),"")</f>
        <v>4107530</v>
      </c>
    </row>
    <row r="5546" spans="1:9" x14ac:dyDescent="0.2">
      <c r="A5546">
        <f t="shared" si="86"/>
        <v>4107530</v>
      </c>
      <c r="B5546" s="15">
        <v>2018</v>
      </c>
      <c r="C5546" t="s">
        <v>1328</v>
      </c>
      <c r="D5546" t="s">
        <v>617</v>
      </c>
      <c r="E5546" t="s">
        <v>617</v>
      </c>
      <c r="F5546" s="10">
        <v>1577115</v>
      </c>
      <c r="G5546" s="8">
        <v>5.6178099999999997E-5</v>
      </c>
      <c r="H5546" s="10">
        <v>78093.17680999999</v>
      </c>
      <c r="I5546">
        <f>IFERROR(VLOOKUP(D5546,'LEAID Match'!$A$2:$B$186,2,FALSE),"")</f>
        <v>4107530</v>
      </c>
    </row>
    <row r="5547" spans="1:9" x14ac:dyDescent="0.2">
      <c r="A5547">
        <f t="shared" si="86"/>
        <v>4107530</v>
      </c>
      <c r="B5547" s="15">
        <v>2019</v>
      </c>
      <c r="C5547" t="s">
        <v>1328</v>
      </c>
      <c r="D5547" t="s">
        <v>617</v>
      </c>
      <c r="E5547" t="s">
        <v>617</v>
      </c>
      <c r="F5547" s="10">
        <v>1354508</v>
      </c>
      <c r="G5547" s="8">
        <v>5.4695199999999998E-5</v>
      </c>
      <c r="H5547" s="10">
        <v>94086.683039999989</v>
      </c>
      <c r="I5547">
        <f>IFERROR(VLOOKUP(D5547,'LEAID Match'!$A$2:$B$186,2,FALSE),"")</f>
        <v>4107530</v>
      </c>
    </row>
    <row r="5548" spans="1:9" x14ac:dyDescent="0.2">
      <c r="A5548">
        <f t="shared" si="86"/>
        <v>4107530</v>
      </c>
      <c r="B5548" s="15">
        <v>2020</v>
      </c>
      <c r="C5548" t="s">
        <v>1328</v>
      </c>
      <c r="D5548" t="s">
        <v>617</v>
      </c>
      <c r="E5548" t="s">
        <v>617</v>
      </c>
      <c r="F5548" s="10">
        <v>1406169</v>
      </c>
      <c r="G5548" s="8">
        <v>4.5968199999999998E-5</v>
      </c>
      <c r="H5548" s="10">
        <v>105680.8918</v>
      </c>
      <c r="I5548">
        <f>IFERROR(VLOOKUP(D5548,'LEAID Match'!$A$2:$B$186,2,FALSE),"")</f>
        <v>4107530</v>
      </c>
    </row>
    <row r="5549" spans="1:9" x14ac:dyDescent="0.2">
      <c r="A5549">
        <f t="shared" si="86"/>
        <v>4107530</v>
      </c>
      <c r="B5549" s="15">
        <v>2021</v>
      </c>
      <c r="C5549" t="s">
        <v>1328</v>
      </c>
      <c r="D5549" t="s">
        <v>617</v>
      </c>
      <c r="E5549" t="s">
        <v>617</v>
      </c>
      <c r="F5549" s="10">
        <v>1384440</v>
      </c>
      <c r="G5549" s="8">
        <v>4.8162199999999998E-5</v>
      </c>
      <c r="H5549" s="10">
        <v>104102.5953</v>
      </c>
      <c r="I5549">
        <f>IFERROR(VLOOKUP(D5549,'LEAID Match'!$A$2:$B$186,2,FALSE),"")</f>
        <v>4107530</v>
      </c>
    </row>
    <row r="5550" spans="1:9" x14ac:dyDescent="0.2">
      <c r="A5550">
        <f t="shared" si="86"/>
        <v>4107530</v>
      </c>
      <c r="B5550" s="15">
        <v>2022</v>
      </c>
      <c r="C5550" t="s">
        <v>1328</v>
      </c>
      <c r="D5550" t="s">
        <v>617</v>
      </c>
      <c r="E5550" t="s">
        <v>617</v>
      </c>
      <c r="F5550" s="10">
        <v>1756283</v>
      </c>
      <c r="G5550" s="8">
        <v>5.2763399999999997E-5</v>
      </c>
      <c r="H5550" s="10">
        <v>212647.05468</v>
      </c>
      <c r="I5550">
        <f>IFERROR(VLOOKUP(D5550,'LEAID Match'!$A$2:$B$186,2,FALSE),"")</f>
        <v>4107530</v>
      </c>
    </row>
    <row r="5551" spans="1:9" x14ac:dyDescent="0.2">
      <c r="A5551">
        <f t="shared" si="86"/>
        <v>4107530</v>
      </c>
      <c r="B5551" s="15">
        <v>2023</v>
      </c>
      <c r="C5551" t="s">
        <v>1328</v>
      </c>
      <c r="D5551" t="s">
        <v>617</v>
      </c>
      <c r="E5551" t="s">
        <v>617</v>
      </c>
      <c r="F5551" s="10">
        <v>1288685</v>
      </c>
      <c r="G5551" s="8">
        <v>5.0690599999999999E-5</v>
      </c>
      <c r="H5551" s="10">
        <v>121297.53674</v>
      </c>
      <c r="I5551">
        <f>IFERROR(VLOOKUP(D5551,'LEAID Match'!$A$2:$B$186,2,FALSE),"")</f>
        <v>4107530</v>
      </c>
    </row>
    <row r="5552" spans="1:9" x14ac:dyDescent="0.2">
      <c r="A5552" t="str">
        <f t="shared" si="86"/>
        <v/>
      </c>
      <c r="B5552" s="15">
        <v>2015</v>
      </c>
      <c r="C5552" t="s">
        <v>1329</v>
      </c>
      <c r="D5552" t="s">
        <v>618</v>
      </c>
      <c r="E5552" t="s">
        <v>618</v>
      </c>
      <c r="F5552" s="10" t="s">
        <v>29</v>
      </c>
      <c r="G5552" s="8">
        <v>0</v>
      </c>
      <c r="H5552" s="10">
        <v>0</v>
      </c>
      <c r="I5552" t="str">
        <f>IFERROR(VLOOKUP(D5552,'LEAID Match'!$A$2:$B$186,2,FALSE),"")</f>
        <v/>
      </c>
    </row>
    <row r="5553" spans="1:9" x14ac:dyDescent="0.2">
      <c r="A5553" t="str">
        <f t="shared" si="86"/>
        <v/>
      </c>
      <c r="B5553" s="15">
        <v>2016</v>
      </c>
      <c r="C5553" t="s">
        <v>1329</v>
      </c>
      <c r="D5553" t="s">
        <v>618</v>
      </c>
      <c r="E5553" t="s">
        <v>618</v>
      </c>
      <c r="F5553" s="10" t="s">
        <v>29</v>
      </c>
      <c r="G5553" s="8">
        <v>0</v>
      </c>
      <c r="H5553" s="10">
        <v>0</v>
      </c>
      <c r="I5553" t="str">
        <f>IFERROR(VLOOKUP(D5553,'LEAID Match'!$A$2:$B$186,2,FALSE),"")</f>
        <v/>
      </c>
    </row>
    <row r="5554" spans="1:9" x14ac:dyDescent="0.2">
      <c r="A5554" t="str">
        <f t="shared" si="86"/>
        <v/>
      </c>
      <c r="B5554" s="15">
        <v>2017</v>
      </c>
      <c r="C5554" t="s">
        <v>1329</v>
      </c>
      <c r="D5554" t="s">
        <v>618</v>
      </c>
      <c r="E5554" t="s">
        <v>618</v>
      </c>
      <c r="F5554" s="10" t="s">
        <v>29</v>
      </c>
      <c r="G5554" s="8">
        <v>0</v>
      </c>
      <c r="H5554" s="10">
        <v>0</v>
      </c>
      <c r="I5554" t="str">
        <f>IFERROR(VLOOKUP(D5554,'LEAID Match'!$A$2:$B$186,2,FALSE),"")</f>
        <v/>
      </c>
    </row>
    <row r="5555" spans="1:9" x14ac:dyDescent="0.2">
      <c r="A5555" t="str">
        <f t="shared" si="86"/>
        <v/>
      </c>
      <c r="B5555" s="15">
        <v>2018</v>
      </c>
      <c r="C5555" t="s">
        <v>1329</v>
      </c>
      <c r="D5555" t="s">
        <v>618</v>
      </c>
      <c r="E5555" t="s">
        <v>618</v>
      </c>
      <c r="F5555" s="10" t="s">
        <v>29</v>
      </c>
      <c r="G5555" s="8">
        <v>0</v>
      </c>
      <c r="H5555" s="10">
        <v>0</v>
      </c>
      <c r="I5555" t="str">
        <f>IFERROR(VLOOKUP(D5555,'LEAID Match'!$A$2:$B$186,2,FALSE),"")</f>
        <v/>
      </c>
    </row>
    <row r="5556" spans="1:9" x14ac:dyDescent="0.2">
      <c r="A5556" t="str">
        <f t="shared" si="86"/>
        <v/>
      </c>
      <c r="B5556" s="15">
        <v>2019</v>
      </c>
      <c r="C5556" t="s">
        <v>1329</v>
      </c>
      <c r="D5556" t="s">
        <v>618</v>
      </c>
      <c r="E5556" t="s">
        <v>618</v>
      </c>
      <c r="F5556" s="10" t="s">
        <v>29</v>
      </c>
      <c r="G5556" s="8">
        <v>0</v>
      </c>
      <c r="H5556" s="10">
        <v>0</v>
      </c>
      <c r="I5556" t="str">
        <f>IFERROR(VLOOKUP(D5556,'LEAID Match'!$A$2:$B$186,2,FALSE),"")</f>
        <v/>
      </c>
    </row>
    <row r="5557" spans="1:9" x14ac:dyDescent="0.2">
      <c r="A5557" t="str">
        <f t="shared" si="86"/>
        <v/>
      </c>
      <c r="B5557" s="15">
        <v>2020</v>
      </c>
      <c r="C5557" t="s">
        <v>1329</v>
      </c>
      <c r="D5557" t="s">
        <v>618</v>
      </c>
      <c r="E5557" t="s">
        <v>618</v>
      </c>
      <c r="F5557" s="10" t="s">
        <v>29</v>
      </c>
      <c r="G5557" s="8">
        <v>0</v>
      </c>
      <c r="H5557" s="10">
        <v>0</v>
      </c>
      <c r="I5557" t="str">
        <f>IFERROR(VLOOKUP(D5557,'LEAID Match'!$A$2:$B$186,2,FALSE),"")</f>
        <v/>
      </c>
    </row>
    <row r="5558" spans="1:9" x14ac:dyDescent="0.2">
      <c r="A5558" t="str">
        <f t="shared" si="86"/>
        <v/>
      </c>
      <c r="B5558" s="15">
        <v>2021</v>
      </c>
      <c r="C5558" t="s">
        <v>1329</v>
      </c>
      <c r="D5558" t="s">
        <v>618</v>
      </c>
      <c r="E5558" t="s">
        <v>618</v>
      </c>
      <c r="F5558" s="10" t="s">
        <v>29</v>
      </c>
      <c r="G5558" s="8">
        <v>0</v>
      </c>
      <c r="H5558" s="10">
        <v>0</v>
      </c>
      <c r="I5558" t="str">
        <f>IFERROR(VLOOKUP(D5558,'LEAID Match'!$A$2:$B$186,2,FALSE),"")</f>
        <v/>
      </c>
    </row>
    <row r="5559" spans="1:9" x14ac:dyDescent="0.2">
      <c r="A5559" t="str">
        <f t="shared" si="86"/>
        <v/>
      </c>
      <c r="B5559" s="15">
        <v>2022</v>
      </c>
      <c r="C5559" t="s">
        <v>1329</v>
      </c>
      <c r="D5559" t="s">
        <v>618</v>
      </c>
      <c r="E5559" t="s">
        <v>618</v>
      </c>
      <c r="F5559" s="10" t="s">
        <v>29</v>
      </c>
      <c r="G5559" s="8">
        <v>0</v>
      </c>
      <c r="H5559" s="10">
        <v>0</v>
      </c>
      <c r="I5559" t="str">
        <f>IFERROR(VLOOKUP(D5559,'LEAID Match'!$A$2:$B$186,2,FALSE),"")</f>
        <v/>
      </c>
    </row>
    <row r="5560" spans="1:9" x14ac:dyDescent="0.2">
      <c r="A5560" t="str">
        <f t="shared" si="86"/>
        <v/>
      </c>
      <c r="B5560" s="15">
        <v>2023</v>
      </c>
      <c r="C5560" t="s">
        <v>1329</v>
      </c>
      <c r="D5560" t="s">
        <v>618</v>
      </c>
      <c r="E5560" t="s">
        <v>618</v>
      </c>
      <c r="F5560" s="10" t="s">
        <v>29</v>
      </c>
      <c r="G5560" s="8">
        <v>0</v>
      </c>
      <c r="H5560" s="10">
        <v>0</v>
      </c>
      <c r="I5560" t="str">
        <f>IFERROR(VLOOKUP(D5560,'LEAID Match'!$A$2:$B$186,2,FALSE),"")</f>
        <v/>
      </c>
    </row>
    <row r="5561" spans="1:9" x14ac:dyDescent="0.2">
      <c r="A5561" t="str">
        <f t="shared" si="86"/>
        <v/>
      </c>
      <c r="B5561" s="15">
        <v>2015</v>
      </c>
      <c r="C5561" t="s">
        <v>1330</v>
      </c>
      <c r="D5561" t="s">
        <v>619</v>
      </c>
      <c r="E5561" t="s">
        <v>619</v>
      </c>
      <c r="F5561" s="10">
        <v>443633</v>
      </c>
      <c r="G5561" s="8">
        <v>3.2304000000000001E-5</v>
      </c>
      <c r="H5561" s="10">
        <v>36287.083200000001</v>
      </c>
      <c r="I5561" t="str">
        <f>IFERROR(VLOOKUP(D5561,'LEAID Match'!$A$2:$B$186,2,FALSE),"")</f>
        <v/>
      </c>
    </row>
    <row r="5562" spans="1:9" x14ac:dyDescent="0.2">
      <c r="A5562" t="str">
        <f t="shared" si="86"/>
        <v/>
      </c>
      <c r="B5562" s="15">
        <v>2016</v>
      </c>
      <c r="C5562" t="s">
        <v>1330</v>
      </c>
      <c r="D5562" t="s">
        <v>619</v>
      </c>
      <c r="E5562" t="s">
        <v>619</v>
      </c>
      <c r="F5562" s="10">
        <v>744991</v>
      </c>
      <c r="G5562" s="8">
        <v>3.8624800000000003E-5</v>
      </c>
      <c r="H5562" s="10">
        <v>37748.017040000006</v>
      </c>
      <c r="I5562" t="str">
        <f>IFERROR(VLOOKUP(D5562,'LEAID Match'!$A$2:$B$186,2,FALSE),"")</f>
        <v/>
      </c>
    </row>
    <row r="5563" spans="1:9" x14ac:dyDescent="0.2">
      <c r="A5563" t="str">
        <f t="shared" si="86"/>
        <v/>
      </c>
      <c r="B5563" s="15">
        <v>2017</v>
      </c>
      <c r="C5563" t="s">
        <v>1330</v>
      </c>
      <c r="D5563" t="s">
        <v>619</v>
      </c>
      <c r="E5563" t="s">
        <v>619</v>
      </c>
      <c r="F5563" s="10">
        <v>894285</v>
      </c>
      <c r="G5563" s="8">
        <v>3.7776099999999999E-5</v>
      </c>
      <c r="H5563" s="10">
        <v>38614.729419999996</v>
      </c>
      <c r="I5563" t="str">
        <f>IFERROR(VLOOKUP(D5563,'LEAID Match'!$A$2:$B$186,2,FALSE),"")</f>
        <v/>
      </c>
    </row>
    <row r="5564" spans="1:9" x14ac:dyDescent="0.2">
      <c r="A5564" t="str">
        <f t="shared" si="86"/>
        <v/>
      </c>
      <c r="B5564" s="15">
        <v>2018</v>
      </c>
      <c r="C5564" t="s">
        <v>1330</v>
      </c>
      <c r="D5564" t="s">
        <v>619</v>
      </c>
      <c r="E5564" t="s">
        <v>619</v>
      </c>
      <c r="F5564" s="10">
        <v>964147</v>
      </c>
      <c r="G5564" s="8">
        <v>3.4343700000000001E-5</v>
      </c>
      <c r="H5564" s="10">
        <v>47741.177370000005</v>
      </c>
      <c r="I5564" t="str">
        <f>IFERROR(VLOOKUP(D5564,'LEAID Match'!$A$2:$B$186,2,FALSE),"")</f>
        <v/>
      </c>
    </row>
    <row r="5565" spans="1:9" x14ac:dyDescent="0.2">
      <c r="A5565" t="str">
        <f t="shared" si="86"/>
        <v/>
      </c>
      <c r="B5565" s="15">
        <v>2019</v>
      </c>
      <c r="C5565" t="s">
        <v>1330</v>
      </c>
      <c r="D5565" t="s">
        <v>619</v>
      </c>
      <c r="E5565" t="s">
        <v>619</v>
      </c>
      <c r="F5565" s="10">
        <v>1346395</v>
      </c>
      <c r="G5565" s="8">
        <v>5.4367599999999998E-5</v>
      </c>
      <c r="H5565" s="10">
        <v>93523.145519999991</v>
      </c>
      <c r="I5565" t="str">
        <f>IFERROR(VLOOKUP(D5565,'LEAID Match'!$A$2:$B$186,2,FALSE),"")</f>
        <v/>
      </c>
    </row>
    <row r="5566" spans="1:9" x14ac:dyDescent="0.2">
      <c r="A5566" t="str">
        <f t="shared" si="86"/>
        <v/>
      </c>
      <c r="B5566" s="15">
        <v>2020</v>
      </c>
      <c r="C5566" t="s">
        <v>1330</v>
      </c>
      <c r="D5566" t="s">
        <v>619</v>
      </c>
      <c r="E5566" t="s">
        <v>619</v>
      </c>
      <c r="F5566" s="10">
        <v>1895576</v>
      </c>
      <c r="G5566" s="8">
        <v>6.1967100000000005E-5</v>
      </c>
      <c r="H5566" s="10">
        <v>142462.36290000001</v>
      </c>
      <c r="I5566" t="str">
        <f>IFERROR(VLOOKUP(D5566,'LEAID Match'!$A$2:$B$186,2,FALSE),"")</f>
        <v/>
      </c>
    </row>
    <row r="5567" spans="1:9" x14ac:dyDescent="0.2">
      <c r="A5567" t="str">
        <f t="shared" si="86"/>
        <v/>
      </c>
      <c r="B5567" s="15">
        <v>2021</v>
      </c>
      <c r="C5567" t="s">
        <v>1330</v>
      </c>
      <c r="D5567" t="s">
        <v>619</v>
      </c>
      <c r="E5567" t="s">
        <v>619</v>
      </c>
      <c r="F5567" s="10">
        <v>2123977</v>
      </c>
      <c r="G5567" s="8">
        <v>7.3889300000000004E-5</v>
      </c>
      <c r="H5567" s="10">
        <v>159711.72195000001</v>
      </c>
      <c r="I5567" t="str">
        <f>IFERROR(VLOOKUP(D5567,'LEAID Match'!$A$2:$B$186,2,FALSE),"")</f>
        <v/>
      </c>
    </row>
    <row r="5568" spans="1:9" x14ac:dyDescent="0.2">
      <c r="A5568" t="str">
        <f t="shared" si="86"/>
        <v/>
      </c>
      <c r="B5568" s="15">
        <v>2022</v>
      </c>
      <c r="C5568" t="s">
        <v>1330</v>
      </c>
      <c r="D5568" t="s">
        <v>619</v>
      </c>
      <c r="E5568" t="s">
        <v>619</v>
      </c>
      <c r="F5568" s="10">
        <v>2606239</v>
      </c>
      <c r="G5568" s="8">
        <v>7.8298299999999995E-5</v>
      </c>
      <c r="H5568" s="10">
        <v>315557.80865999998</v>
      </c>
      <c r="I5568" t="str">
        <f>IFERROR(VLOOKUP(D5568,'LEAID Match'!$A$2:$B$186,2,FALSE),"")</f>
        <v/>
      </c>
    </row>
    <row r="5569" spans="1:9" x14ac:dyDescent="0.2">
      <c r="A5569" t="str">
        <f t="shared" si="86"/>
        <v/>
      </c>
      <c r="B5569" s="15">
        <v>2023</v>
      </c>
      <c r="C5569" t="s">
        <v>1330</v>
      </c>
      <c r="D5569" t="s">
        <v>619</v>
      </c>
      <c r="E5569" t="s">
        <v>619</v>
      </c>
      <c r="F5569" s="10">
        <v>2281232</v>
      </c>
      <c r="G5569" s="8">
        <v>8.9732499999999995E-5</v>
      </c>
      <c r="H5569" s="10">
        <v>214720.89924999999</v>
      </c>
      <c r="I5569" t="str">
        <f>IFERROR(VLOOKUP(D5569,'LEAID Match'!$A$2:$B$186,2,FALSE),"")</f>
        <v/>
      </c>
    </row>
    <row r="5570" spans="1:9" x14ac:dyDescent="0.2">
      <c r="A5570">
        <f t="shared" si="86"/>
        <v>4109690</v>
      </c>
      <c r="B5570" s="15">
        <v>2015</v>
      </c>
      <c r="C5570" t="s">
        <v>1331</v>
      </c>
      <c r="D5570" t="s">
        <v>620</v>
      </c>
      <c r="E5570" t="s">
        <v>620</v>
      </c>
      <c r="F5570" s="10">
        <v>81208</v>
      </c>
      <c r="G5570" s="8">
        <v>5.9132999999999998E-6</v>
      </c>
      <c r="H5570" s="10">
        <v>6642.4098899999999</v>
      </c>
      <c r="I5570">
        <f>IFERROR(VLOOKUP(D5570,'LEAID Match'!$A$2:$B$186,2,FALSE),"")</f>
        <v>4109690</v>
      </c>
    </row>
    <row r="5571" spans="1:9" x14ac:dyDescent="0.2">
      <c r="A5571">
        <f t="shared" ref="A5571:A5634" si="87">I5571</f>
        <v>4109690</v>
      </c>
      <c r="B5571" s="15">
        <v>2016</v>
      </c>
      <c r="C5571" t="s">
        <v>1331</v>
      </c>
      <c r="D5571" t="s">
        <v>620</v>
      </c>
      <c r="E5571" t="s">
        <v>620</v>
      </c>
      <c r="F5571" s="10">
        <v>99364</v>
      </c>
      <c r="G5571" s="8">
        <v>5.1515999999999999E-6</v>
      </c>
      <c r="H5571" s="10">
        <v>5034.6586799999995</v>
      </c>
      <c r="I5571">
        <f>IFERROR(VLOOKUP(D5571,'LEAID Match'!$A$2:$B$186,2,FALSE),"")</f>
        <v>4109690</v>
      </c>
    </row>
    <row r="5572" spans="1:9" x14ac:dyDescent="0.2">
      <c r="A5572">
        <f t="shared" si="87"/>
        <v>4109690</v>
      </c>
      <c r="B5572" s="15">
        <v>2017</v>
      </c>
      <c r="C5572" t="s">
        <v>1331</v>
      </c>
      <c r="D5572" t="s">
        <v>620</v>
      </c>
      <c r="E5572" t="s">
        <v>620</v>
      </c>
      <c r="F5572" s="10">
        <v>111209</v>
      </c>
      <c r="G5572" s="8">
        <v>4.6976999999999999E-6</v>
      </c>
      <c r="H5572" s="10">
        <v>4801.9889400000002</v>
      </c>
      <c r="I5572">
        <f>IFERROR(VLOOKUP(D5572,'LEAID Match'!$A$2:$B$186,2,FALSE),"")</f>
        <v>4109690</v>
      </c>
    </row>
    <row r="5573" spans="1:9" x14ac:dyDescent="0.2">
      <c r="A5573">
        <f t="shared" si="87"/>
        <v>4109690</v>
      </c>
      <c r="B5573" s="15">
        <v>2018</v>
      </c>
      <c r="C5573" t="s">
        <v>1331</v>
      </c>
      <c r="D5573" t="s">
        <v>620</v>
      </c>
      <c r="E5573" t="s">
        <v>620</v>
      </c>
      <c r="F5573" s="10">
        <v>135884</v>
      </c>
      <c r="G5573" s="8">
        <v>4.8403000000000001E-6</v>
      </c>
      <c r="H5573" s="10">
        <v>6728.5010300000004</v>
      </c>
      <c r="I5573">
        <f>IFERROR(VLOOKUP(D5573,'LEAID Match'!$A$2:$B$186,2,FALSE),"")</f>
        <v>4109690</v>
      </c>
    </row>
    <row r="5574" spans="1:9" x14ac:dyDescent="0.2">
      <c r="A5574">
        <f t="shared" si="87"/>
        <v>4109690</v>
      </c>
      <c r="B5574" s="15">
        <v>2019</v>
      </c>
      <c r="C5574" t="s">
        <v>1331</v>
      </c>
      <c r="D5574" t="s">
        <v>620</v>
      </c>
      <c r="E5574" t="s">
        <v>620</v>
      </c>
      <c r="F5574" s="10">
        <v>135843</v>
      </c>
      <c r="G5574" s="8">
        <v>5.4854E-6</v>
      </c>
      <c r="H5574" s="10">
        <v>9435.9850800000004</v>
      </c>
      <c r="I5574">
        <f>IFERROR(VLOOKUP(D5574,'LEAID Match'!$A$2:$B$186,2,FALSE),"")</f>
        <v>4109690</v>
      </c>
    </row>
    <row r="5575" spans="1:9" x14ac:dyDescent="0.2">
      <c r="A5575">
        <f t="shared" si="87"/>
        <v>4109690</v>
      </c>
      <c r="B5575" s="15">
        <v>2020</v>
      </c>
      <c r="C5575" t="s">
        <v>1331</v>
      </c>
      <c r="D5575" t="s">
        <v>620</v>
      </c>
      <c r="E5575" t="s">
        <v>620</v>
      </c>
      <c r="F5575" s="10">
        <v>155950</v>
      </c>
      <c r="G5575" s="8">
        <v>5.0981000000000004E-6</v>
      </c>
      <c r="H5575" s="10">
        <v>11720.5319</v>
      </c>
      <c r="I5575">
        <f>IFERROR(VLOOKUP(D5575,'LEAID Match'!$A$2:$B$186,2,FALSE),"")</f>
        <v>4109690</v>
      </c>
    </row>
    <row r="5576" spans="1:9" x14ac:dyDescent="0.2">
      <c r="A5576">
        <f t="shared" si="87"/>
        <v>4109690</v>
      </c>
      <c r="B5576" s="15">
        <v>2021</v>
      </c>
      <c r="C5576" t="s">
        <v>1331</v>
      </c>
      <c r="D5576" t="s">
        <v>620</v>
      </c>
      <c r="E5576" t="s">
        <v>620</v>
      </c>
      <c r="F5576" s="10">
        <v>142329</v>
      </c>
      <c r="G5576" s="8">
        <v>4.9513999999999997E-6</v>
      </c>
      <c r="H5576" s="10">
        <v>10702.4511</v>
      </c>
      <c r="I5576">
        <f>IFERROR(VLOOKUP(D5576,'LEAID Match'!$A$2:$B$186,2,FALSE),"")</f>
        <v>4109690</v>
      </c>
    </row>
    <row r="5577" spans="1:9" x14ac:dyDescent="0.2">
      <c r="A5577">
        <f t="shared" si="87"/>
        <v>4109690</v>
      </c>
      <c r="B5577" s="15">
        <v>2022</v>
      </c>
      <c r="C5577" t="s">
        <v>1331</v>
      </c>
      <c r="D5577" t="s">
        <v>620</v>
      </c>
      <c r="E5577" t="s">
        <v>620</v>
      </c>
      <c r="F5577" s="10">
        <v>194591</v>
      </c>
      <c r="G5577" s="8">
        <v>5.8459999999999996E-6</v>
      </c>
      <c r="H5577" s="10">
        <v>23560.549199999998</v>
      </c>
      <c r="I5577">
        <f>IFERROR(VLOOKUP(D5577,'LEAID Match'!$A$2:$B$186,2,FALSE),"")</f>
        <v>4109690</v>
      </c>
    </row>
    <row r="5578" spans="1:9" x14ac:dyDescent="0.2">
      <c r="A5578">
        <f t="shared" si="87"/>
        <v>4109690</v>
      </c>
      <c r="B5578" s="15">
        <v>2023</v>
      </c>
      <c r="C5578" t="s">
        <v>1331</v>
      </c>
      <c r="D5578" t="s">
        <v>620</v>
      </c>
      <c r="E5578" t="s">
        <v>620</v>
      </c>
      <c r="F5578" s="10">
        <v>148191</v>
      </c>
      <c r="G5578" s="8">
        <v>5.8290999999999998E-6</v>
      </c>
      <c r="H5578" s="10">
        <v>13948.453389999999</v>
      </c>
      <c r="I5578">
        <f>IFERROR(VLOOKUP(D5578,'LEAID Match'!$A$2:$B$186,2,FALSE),"")</f>
        <v>4109690</v>
      </c>
    </row>
    <row r="5579" spans="1:9" x14ac:dyDescent="0.2">
      <c r="A5579">
        <f t="shared" si="87"/>
        <v>4104170</v>
      </c>
      <c r="B5579" s="15">
        <v>2015</v>
      </c>
      <c r="C5579" t="s">
        <v>1332</v>
      </c>
      <c r="D5579" t="s">
        <v>621</v>
      </c>
      <c r="E5579" t="s">
        <v>621</v>
      </c>
      <c r="F5579" s="10">
        <v>410120</v>
      </c>
      <c r="G5579" s="8">
        <v>2.98637E-5</v>
      </c>
      <c r="H5579" s="10">
        <v>33545.894209999999</v>
      </c>
      <c r="I5579">
        <f>IFERROR(VLOOKUP(D5579,'LEAID Match'!$A$2:$B$186,2,FALSE),"")</f>
        <v>4104170</v>
      </c>
    </row>
    <row r="5580" spans="1:9" x14ac:dyDescent="0.2">
      <c r="A5580">
        <f t="shared" si="87"/>
        <v>4104170</v>
      </c>
      <c r="B5580" s="15">
        <v>2016</v>
      </c>
      <c r="C5580" t="s">
        <v>1332</v>
      </c>
      <c r="D5580" t="s">
        <v>621</v>
      </c>
      <c r="E5580" t="s">
        <v>621</v>
      </c>
      <c r="F5580" s="10">
        <v>358581</v>
      </c>
      <c r="G5580" s="8">
        <v>1.8590999999999999E-5</v>
      </c>
      <c r="H5580" s="10">
        <v>18168.9843</v>
      </c>
      <c r="I5580">
        <f>IFERROR(VLOOKUP(D5580,'LEAID Match'!$A$2:$B$186,2,FALSE),"")</f>
        <v>4104170</v>
      </c>
    </row>
    <row r="5581" spans="1:9" x14ac:dyDescent="0.2">
      <c r="A5581">
        <f t="shared" si="87"/>
        <v>4104170</v>
      </c>
      <c r="B5581" s="15">
        <v>2017</v>
      </c>
      <c r="C5581" t="s">
        <v>1332</v>
      </c>
      <c r="D5581" t="s">
        <v>621</v>
      </c>
      <c r="E5581" t="s">
        <v>621</v>
      </c>
      <c r="F5581" s="10">
        <v>399217</v>
      </c>
      <c r="G5581" s="8">
        <v>1.6863599999999999E-5</v>
      </c>
      <c r="H5581" s="10">
        <v>17237.97192</v>
      </c>
      <c r="I5581">
        <f>IFERROR(VLOOKUP(D5581,'LEAID Match'!$A$2:$B$186,2,FALSE),"")</f>
        <v>4104170</v>
      </c>
    </row>
    <row r="5582" spans="1:9" x14ac:dyDescent="0.2">
      <c r="A5582">
        <f t="shared" si="87"/>
        <v>4104170</v>
      </c>
      <c r="B5582" s="15">
        <v>2018</v>
      </c>
      <c r="C5582" t="s">
        <v>1332</v>
      </c>
      <c r="D5582" t="s">
        <v>621</v>
      </c>
      <c r="E5582" t="s">
        <v>621</v>
      </c>
      <c r="F5582" s="10">
        <v>200243</v>
      </c>
      <c r="G5582" s="8">
        <v>7.1327999999999997E-6</v>
      </c>
      <c r="H5582" s="10">
        <v>9915.3052800000005</v>
      </c>
      <c r="I5582">
        <f>IFERROR(VLOOKUP(D5582,'LEAID Match'!$A$2:$B$186,2,FALSE),"")</f>
        <v>4104170</v>
      </c>
    </row>
    <row r="5583" spans="1:9" x14ac:dyDescent="0.2">
      <c r="A5583">
        <f t="shared" si="87"/>
        <v>4104170</v>
      </c>
      <c r="B5583" s="15">
        <v>2019</v>
      </c>
      <c r="C5583" t="s">
        <v>1332</v>
      </c>
      <c r="D5583" t="s">
        <v>621</v>
      </c>
      <c r="E5583" t="s">
        <v>621</v>
      </c>
      <c r="F5583" s="10">
        <v>139662</v>
      </c>
      <c r="G5583" s="8">
        <v>5.6396000000000002E-6</v>
      </c>
      <c r="H5583" s="10">
        <v>9701.23992</v>
      </c>
      <c r="I5583">
        <f>IFERROR(VLOOKUP(D5583,'LEAID Match'!$A$2:$B$186,2,FALSE),"")</f>
        <v>4104170</v>
      </c>
    </row>
    <row r="5584" spans="1:9" x14ac:dyDescent="0.2">
      <c r="A5584">
        <f t="shared" si="87"/>
        <v>4104170</v>
      </c>
      <c r="B5584" s="15">
        <v>2020</v>
      </c>
      <c r="C5584" t="s">
        <v>1332</v>
      </c>
      <c r="D5584" t="s">
        <v>621</v>
      </c>
      <c r="E5584" t="s">
        <v>621</v>
      </c>
      <c r="F5584" s="10">
        <v>154682</v>
      </c>
      <c r="G5584" s="8">
        <v>5.0566E-6</v>
      </c>
      <c r="H5584" s="10">
        <v>11625.1234</v>
      </c>
      <c r="I5584">
        <f>IFERROR(VLOOKUP(D5584,'LEAID Match'!$A$2:$B$186,2,FALSE),"")</f>
        <v>4104170</v>
      </c>
    </row>
    <row r="5585" spans="1:9" x14ac:dyDescent="0.2">
      <c r="A5585">
        <f t="shared" si="87"/>
        <v>4104170</v>
      </c>
      <c r="B5585" s="15">
        <v>2021</v>
      </c>
      <c r="C5585" t="s">
        <v>1332</v>
      </c>
      <c r="D5585" t="s">
        <v>621</v>
      </c>
      <c r="E5585" t="s">
        <v>621</v>
      </c>
      <c r="F5585" s="10">
        <v>49202</v>
      </c>
      <c r="G5585" s="8">
        <v>1.7116000000000001E-6</v>
      </c>
      <c r="H5585" s="10">
        <v>3699.6233999999999</v>
      </c>
      <c r="I5585">
        <f>IFERROR(VLOOKUP(D5585,'LEAID Match'!$A$2:$B$186,2,FALSE),"")</f>
        <v>4104170</v>
      </c>
    </row>
    <row r="5586" spans="1:9" x14ac:dyDescent="0.2">
      <c r="A5586">
        <f t="shared" si="87"/>
        <v>4104170</v>
      </c>
      <c r="B5586" s="15">
        <v>2022</v>
      </c>
      <c r="C5586" t="s">
        <v>1332</v>
      </c>
      <c r="D5586" t="s">
        <v>621</v>
      </c>
      <c r="E5586" t="s">
        <v>621</v>
      </c>
      <c r="F5586" s="10">
        <v>195672</v>
      </c>
      <c r="G5586" s="8">
        <v>5.8784999999999997E-6</v>
      </c>
      <c r="H5586" s="10">
        <v>23691.530699999999</v>
      </c>
      <c r="I5586">
        <f>IFERROR(VLOOKUP(D5586,'LEAID Match'!$A$2:$B$186,2,FALSE),"")</f>
        <v>4104170</v>
      </c>
    </row>
    <row r="5587" spans="1:9" x14ac:dyDescent="0.2">
      <c r="A5587">
        <f t="shared" si="87"/>
        <v>4104170</v>
      </c>
      <c r="B5587" s="15">
        <v>2023</v>
      </c>
      <c r="C5587" t="s">
        <v>1332</v>
      </c>
      <c r="D5587" t="s">
        <v>621</v>
      </c>
      <c r="E5587" t="s">
        <v>621</v>
      </c>
      <c r="F5587" s="10">
        <v>139141</v>
      </c>
      <c r="G5587" s="8">
        <v>5.4731000000000002E-6</v>
      </c>
      <c r="H5587" s="10">
        <v>13096.58099</v>
      </c>
      <c r="I5587">
        <f>IFERROR(VLOOKUP(D5587,'LEAID Match'!$A$2:$B$186,2,FALSE),"")</f>
        <v>4104170</v>
      </c>
    </row>
    <row r="5588" spans="1:9" x14ac:dyDescent="0.2">
      <c r="A5588">
        <f t="shared" si="87"/>
        <v>4111910</v>
      </c>
      <c r="B5588" s="15">
        <v>2015</v>
      </c>
      <c r="C5588" t="s">
        <v>1333</v>
      </c>
      <c r="D5588" t="s">
        <v>622</v>
      </c>
      <c r="E5588" t="s">
        <v>622</v>
      </c>
      <c r="F5588" s="10">
        <v>253936</v>
      </c>
      <c r="G5588" s="8">
        <v>1.8490899999999999E-5</v>
      </c>
      <c r="H5588" s="10">
        <v>20770.827969999998</v>
      </c>
      <c r="I5588">
        <f>IFERROR(VLOOKUP(D5588,'LEAID Match'!$A$2:$B$186,2,FALSE),"")</f>
        <v>4111910</v>
      </c>
    </row>
    <row r="5589" spans="1:9" x14ac:dyDescent="0.2">
      <c r="A5589">
        <f t="shared" si="87"/>
        <v>4111910</v>
      </c>
      <c r="B5589" s="15">
        <v>2016</v>
      </c>
      <c r="C5589" t="s">
        <v>1333</v>
      </c>
      <c r="D5589" t="s">
        <v>622</v>
      </c>
      <c r="E5589" t="s">
        <v>622</v>
      </c>
      <c r="F5589" s="10">
        <v>372531</v>
      </c>
      <c r="G5589" s="8">
        <v>1.9314199999999999E-5</v>
      </c>
      <c r="H5589" s="10">
        <v>18875.767659999998</v>
      </c>
      <c r="I5589">
        <f>IFERROR(VLOOKUP(D5589,'LEAID Match'!$A$2:$B$186,2,FALSE),"")</f>
        <v>4111910</v>
      </c>
    </row>
    <row r="5590" spans="1:9" x14ac:dyDescent="0.2">
      <c r="A5590">
        <f t="shared" si="87"/>
        <v>4111910</v>
      </c>
      <c r="B5590" s="15">
        <v>2017</v>
      </c>
      <c r="C5590" t="s">
        <v>1333</v>
      </c>
      <c r="D5590" t="s">
        <v>622</v>
      </c>
      <c r="E5590" t="s">
        <v>622</v>
      </c>
      <c r="F5590" s="10">
        <v>383114</v>
      </c>
      <c r="G5590" s="8">
        <v>1.6183400000000002E-5</v>
      </c>
      <c r="H5590" s="10">
        <v>16542.671480000001</v>
      </c>
      <c r="I5590">
        <f>IFERROR(VLOOKUP(D5590,'LEAID Match'!$A$2:$B$186,2,FALSE),"")</f>
        <v>4111910</v>
      </c>
    </row>
    <row r="5591" spans="1:9" x14ac:dyDescent="0.2">
      <c r="A5591">
        <f t="shared" si="87"/>
        <v>4111910</v>
      </c>
      <c r="B5591" s="15">
        <v>2018</v>
      </c>
      <c r="C5591" t="s">
        <v>1333</v>
      </c>
      <c r="D5591" t="s">
        <v>622</v>
      </c>
      <c r="E5591" t="s">
        <v>622</v>
      </c>
      <c r="F5591" s="10">
        <v>326114</v>
      </c>
      <c r="G5591" s="8">
        <v>1.1616399999999999E-5</v>
      </c>
      <c r="H5591" s="10">
        <v>16147.957639999999</v>
      </c>
      <c r="I5591">
        <f>IFERROR(VLOOKUP(D5591,'LEAID Match'!$A$2:$B$186,2,FALSE),"")</f>
        <v>4111910</v>
      </c>
    </row>
    <row r="5592" spans="1:9" x14ac:dyDescent="0.2">
      <c r="A5592">
        <f t="shared" si="87"/>
        <v>4111910</v>
      </c>
      <c r="B5592" s="15">
        <v>2019</v>
      </c>
      <c r="C5592" t="s">
        <v>1333</v>
      </c>
      <c r="D5592" t="s">
        <v>622</v>
      </c>
      <c r="E5592" t="s">
        <v>622</v>
      </c>
      <c r="F5592" s="10">
        <v>382171</v>
      </c>
      <c r="G5592" s="8">
        <v>1.5432100000000001E-5</v>
      </c>
      <c r="H5592" s="10">
        <v>26546.298420000003</v>
      </c>
      <c r="I5592">
        <f>IFERROR(VLOOKUP(D5592,'LEAID Match'!$A$2:$B$186,2,FALSE),"")</f>
        <v>4111910</v>
      </c>
    </row>
    <row r="5593" spans="1:9" x14ac:dyDescent="0.2">
      <c r="A5593">
        <f t="shared" si="87"/>
        <v>4111910</v>
      </c>
      <c r="B5593" s="15">
        <v>2020</v>
      </c>
      <c r="C5593" t="s">
        <v>1333</v>
      </c>
      <c r="D5593" t="s">
        <v>622</v>
      </c>
      <c r="E5593" t="s">
        <v>622</v>
      </c>
      <c r="F5593" s="10">
        <v>259634</v>
      </c>
      <c r="G5593" s="8">
        <v>8.4874999999999996E-6</v>
      </c>
      <c r="H5593" s="10">
        <v>19512.762500000001</v>
      </c>
      <c r="I5593">
        <f>IFERROR(VLOOKUP(D5593,'LEAID Match'!$A$2:$B$186,2,FALSE),"")</f>
        <v>4111910</v>
      </c>
    </row>
    <row r="5594" spans="1:9" x14ac:dyDescent="0.2">
      <c r="A5594">
        <f t="shared" si="87"/>
        <v>4111910</v>
      </c>
      <c r="B5594" s="15">
        <v>2021</v>
      </c>
      <c r="C5594" t="s">
        <v>1333</v>
      </c>
      <c r="D5594" t="s">
        <v>622</v>
      </c>
      <c r="E5594" t="s">
        <v>622</v>
      </c>
      <c r="F5594" s="10">
        <v>240008</v>
      </c>
      <c r="G5594" s="8">
        <v>8.3494000000000001E-6</v>
      </c>
      <c r="H5594" s="10">
        <v>18047.2281</v>
      </c>
      <c r="I5594">
        <f>IFERROR(VLOOKUP(D5594,'LEAID Match'!$A$2:$B$186,2,FALSE),"")</f>
        <v>4111910</v>
      </c>
    </row>
    <row r="5595" spans="1:9" x14ac:dyDescent="0.2">
      <c r="A5595">
        <f t="shared" si="87"/>
        <v>4111910</v>
      </c>
      <c r="B5595" s="15">
        <v>2022</v>
      </c>
      <c r="C5595" t="s">
        <v>1333</v>
      </c>
      <c r="D5595" t="s">
        <v>622</v>
      </c>
      <c r="E5595" t="s">
        <v>622</v>
      </c>
      <c r="F5595" s="10">
        <v>241678</v>
      </c>
      <c r="G5595" s="8">
        <v>7.2606000000000004E-6</v>
      </c>
      <c r="H5595" s="10">
        <v>29261.670120000002</v>
      </c>
      <c r="I5595">
        <f>IFERROR(VLOOKUP(D5595,'LEAID Match'!$A$2:$B$186,2,FALSE),"")</f>
        <v>4111910</v>
      </c>
    </row>
    <row r="5596" spans="1:9" x14ac:dyDescent="0.2">
      <c r="A5596">
        <f t="shared" si="87"/>
        <v>4111910</v>
      </c>
      <c r="B5596" s="15">
        <v>2023</v>
      </c>
      <c r="C5596" t="s">
        <v>1333</v>
      </c>
      <c r="D5596" t="s">
        <v>622</v>
      </c>
      <c r="E5596" t="s">
        <v>622</v>
      </c>
      <c r="F5596" s="10">
        <v>134621</v>
      </c>
      <c r="G5596" s="8">
        <v>5.2952999999999999E-6</v>
      </c>
      <c r="H5596" s="10">
        <v>12671.123369999999</v>
      </c>
      <c r="I5596">
        <f>IFERROR(VLOOKUP(D5596,'LEAID Match'!$A$2:$B$186,2,FALSE),"")</f>
        <v>4111910</v>
      </c>
    </row>
    <row r="5597" spans="1:9" x14ac:dyDescent="0.2">
      <c r="A5597">
        <f t="shared" si="87"/>
        <v>4104380</v>
      </c>
      <c r="B5597" s="15">
        <v>2015</v>
      </c>
      <c r="C5597" t="s">
        <v>1334</v>
      </c>
      <c r="D5597" t="s">
        <v>623</v>
      </c>
      <c r="E5597" t="s">
        <v>623</v>
      </c>
      <c r="F5597" s="10" t="s">
        <v>29</v>
      </c>
      <c r="G5597" s="8">
        <v>0</v>
      </c>
      <c r="H5597" s="10">
        <v>0</v>
      </c>
      <c r="I5597">
        <f>IFERROR(VLOOKUP(D5597,'LEAID Match'!$A$2:$B$186,2,FALSE),"")</f>
        <v>4104380</v>
      </c>
    </row>
    <row r="5598" spans="1:9" x14ac:dyDescent="0.2">
      <c r="A5598">
        <f t="shared" si="87"/>
        <v>4104380</v>
      </c>
      <c r="B5598" s="15">
        <v>2016</v>
      </c>
      <c r="C5598" t="s">
        <v>1334</v>
      </c>
      <c r="D5598" t="s">
        <v>623</v>
      </c>
      <c r="E5598" t="s">
        <v>623</v>
      </c>
      <c r="F5598" s="10" t="s">
        <v>29</v>
      </c>
      <c r="G5598" s="8">
        <v>0</v>
      </c>
      <c r="H5598" s="10">
        <v>0</v>
      </c>
      <c r="I5598">
        <f>IFERROR(VLOOKUP(D5598,'LEAID Match'!$A$2:$B$186,2,FALSE),"")</f>
        <v>4104380</v>
      </c>
    </row>
    <row r="5599" spans="1:9" x14ac:dyDescent="0.2">
      <c r="A5599">
        <f t="shared" si="87"/>
        <v>4104380</v>
      </c>
      <c r="B5599" s="15">
        <v>2017</v>
      </c>
      <c r="C5599" t="s">
        <v>1334</v>
      </c>
      <c r="D5599" t="s">
        <v>623</v>
      </c>
      <c r="E5599" t="s">
        <v>623</v>
      </c>
      <c r="F5599" s="10" t="s">
        <v>29</v>
      </c>
      <c r="G5599" s="8">
        <v>0</v>
      </c>
      <c r="H5599" s="10">
        <v>0</v>
      </c>
      <c r="I5599">
        <f>IFERROR(VLOOKUP(D5599,'LEAID Match'!$A$2:$B$186,2,FALSE),"")</f>
        <v>4104380</v>
      </c>
    </row>
    <row r="5600" spans="1:9" x14ac:dyDescent="0.2">
      <c r="A5600">
        <f t="shared" si="87"/>
        <v>4104380</v>
      </c>
      <c r="B5600" s="15">
        <v>2018</v>
      </c>
      <c r="C5600" t="s">
        <v>1334</v>
      </c>
      <c r="D5600" t="s">
        <v>623</v>
      </c>
      <c r="E5600" t="s">
        <v>623</v>
      </c>
      <c r="F5600" s="10">
        <v>196861</v>
      </c>
      <c r="G5600" s="8">
        <v>7.0122999999999998E-6</v>
      </c>
      <c r="H5600" s="10">
        <v>9747.7982300000003</v>
      </c>
      <c r="I5600">
        <f>IFERROR(VLOOKUP(D5600,'LEAID Match'!$A$2:$B$186,2,FALSE),"")</f>
        <v>4104380</v>
      </c>
    </row>
    <row r="5601" spans="1:9" x14ac:dyDescent="0.2">
      <c r="A5601">
        <f t="shared" si="87"/>
        <v>4104380</v>
      </c>
      <c r="B5601" s="15">
        <v>2019</v>
      </c>
      <c r="C5601" t="s">
        <v>1334</v>
      </c>
      <c r="D5601" t="s">
        <v>623</v>
      </c>
      <c r="E5601" t="s">
        <v>623</v>
      </c>
      <c r="F5601" s="10">
        <v>172828</v>
      </c>
      <c r="G5601" s="8">
        <v>6.9788E-6</v>
      </c>
      <c r="H5601" s="10">
        <v>12004.931759999999</v>
      </c>
      <c r="I5601">
        <f>IFERROR(VLOOKUP(D5601,'LEAID Match'!$A$2:$B$186,2,FALSE),"")</f>
        <v>4104380</v>
      </c>
    </row>
    <row r="5602" spans="1:9" x14ac:dyDescent="0.2">
      <c r="A5602">
        <f t="shared" si="87"/>
        <v>4104380</v>
      </c>
      <c r="B5602" s="15">
        <v>2020</v>
      </c>
      <c r="C5602" t="s">
        <v>1334</v>
      </c>
      <c r="D5602" t="s">
        <v>623</v>
      </c>
      <c r="E5602" t="s">
        <v>623</v>
      </c>
      <c r="F5602" s="10">
        <v>250158</v>
      </c>
      <c r="G5602" s="8">
        <v>8.1777999999999999E-6</v>
      </c>
      <c r="H5602" s="10">
        <v>18800.762200000001</v>
      </c>
      <c r="I5602">
        <f>IFERROR(VLOOKUP(D5602,'LEAID Match'!$A$2:$B$186,2,FALSE),"")</f>
        <v>4104380</v>
      </c>
    </row>
    <row r="5603" spans="1:9" ht="17" customHeight="1" x14ac:dyDescent="0.2">
      <c r="A5603">
        <f t="shared" si="87"/>
        <v>4104380</v>
      </c>
      <c r="B5603" s="15">
        <v>2021</v>
      </c>
      <c r="C5603" t="s">
        <v>1334</v>
      </c>
      <c r="D5603" t="s">
        <v>623</v>
      </c>
      <c r="E5603" t="s">
        <v>623</v>
      </c>
      <c r="F5603" s="10">
        <v>243260</v>
      </c>
      <c r="G5603" s="8">
        <v>8.4625999999999992E-6</v>
      </c>
      <c r="H5603" s="10">
        <v>18291.909899999999</v>
      </c>
      <c r="I5603">
        <f>IFERROR(VLOOKUP(D5603,'LEAID Match'!$A$2:$B$186,2,FALSE),"")</f>
        <v>4104380</v>
      </c>
    </row>
    <row r="5604" spans="1:9" x14ac:dyDescent="0.2">
      <c r="A5604">
        <f t="shared" si="87"/>
        <v>4104380</v>
      </c>
      <c r="B5604" s="15">
        <v>2022</v>
      </c>
      <c r="C5604" t="s">
        <v>1334</v>
      </c>
      <c r="D5604" t="s">
        <v>623</v>
      </c>
      <c r="E5604" t="s">
        <v>623</v>
      </c>
      <c r="F5604" s="10">
        <v>247336</v>
      </c>
      <c r="G5604" s="8">
        <v>7.4305999999999996E-6</v>
      </c>
      <c r="H5604" s="10">
        <v>29946.804119999997</v>
      </c>
      <c r="I5604">
        <f>IFERROR(VLOOKUP(D5604,'LEAID Match'!$A$2:$B$186,2,FALSE),"")</f>
        <v>4104380</v>
      </c>
    </row>
    <row r="5605" spans="1:9" x14ac:dyDescent="0.2">
      <c r="A5605">
        <f t="shared" si="87"/>
        <v>4104380</v>
      </c>
      <c r="B5605" s="15">
        <v>2023</v>
      </c>
      <c r="C5605" t="s">
        <v>1334</v>
      </c>
      <c r="D5605" t="s">
        <v>623</v>
      </c>
      <c r="E5605" t="s">
        <v>623</v>
      </c>
      <c r="F5605" s="10">
        <v>192873</v>
      </c>
      <c r="G5605" s="8">
        <v>7.5866999999999997E-6</v>
      </c>
      <c r="H5605" s="10">
        <v>18154.21443</v>
      </c>
      <c r="I5605">
        <f>IFERROR(VLOOKUP(D5605,'LEAID Match'!$A$2:$B$186,2,FALSE),"")</f>
        <v>4104380</v>
      </c>
    </row>
    <row r="5606" spans="1:9" x14ac:dyDescent="0.2">
      <c r="A5606">
        <f t="shared" si="87"/>
        <v>4105310</v>
      </c>
      <c r="B5606" s="15">
        <v>2015</v>
      </c>
      <c r="C5606" t="s">
        <v>1335</v>
      </c>
      <c r="D5606" t="s">
        <v>624</v>
      </c>
      <c r="E5606" t="s">
        <v>624</v>
      </c>
      <c r="F5606" s="10">
        <v>340075</v>
      </c>
      <c r="G5606" s="8">
        <v>2.47632E-5</v>
      </c>
      <c r="H5606" s="10">
        <v>27816.502560000001</v>
      </c>
      <c r="I5606">
        <f>IFERROR(VLOOKUP(D5606,'LEAID Match'!$A$2:$B$186,2,FALSE),"")</f>
        <v>4105310</v>
      </c>
    </row>
    <row r="5607" spans="1:9" x14ac:dyDescent="0.2">
      <c r="A5607">
        <f t="shared" si="87"/>
        <v>4105310</v>
      </c>
      <c r="B5607" s="15">
        <v>2016</v>
      </c>
      <c r="C5607" t="s">
        <v>1335</v>
      </c>
      <c r="D5607" t="s">
        <v>624</v>
      </c>
      <c r="E5607" t="s">
        <v>624</v>
      </c>
      <c r="F5607" s="10">
        <v>369129</v>
      </c>
      <c r="G5607" s="8">
        <v>1.9137899999999998E-5</v>
      </c>
      <c r="H5607" s="10">
        <v>18703.469669999999</v>
      </c>
      <c r="I5607">
        <f>IFERROR(VLOOKUP(D5607,'LEAID Match'!$A$2:$B$186,2,FALSE),"")</f>
        <v>4105310</v>
      </c>
    </row>
    <row r="5608" spans="1:9" x14ac:dyDescent="0.2">
      <c r="A5608">
        <f t="shared" si="87"/>
        <v>4105310</v>
      </c>
      <c r="B5608" s="15">
        <v>2017</v>
      </c>
      <c r="C5608" t="s">
        <v>1335</v>
      </c>
      <c r="D5608" t="s">
        <v>624</v>
      </c>
      <c r="E5608" t="s">
        <v>624</v>
      </c>
      <c r="F5608" s="10">
        <v>363551</v>
      </c>
      <c r="G5608" s="8">
        <v>1.5356999999999999E-5</v>
      </c>
      <c r="H5608" s="10">
        <v>15697.925399999998</v>
      </c>
      <c r="I5608">
        <f>IFERROR(VLOOKUP(D5608,'LEAID Match'!$A$2:$B$186,2,FALSE),"")</f>
        <v>4105310</v>
      </c>
    </row>
    <row r="5609" spans="1:9" x14ac:dyDescent="0.2">
      <c r="A5609">
        <f t="shared" si="87"/>
        <v>4105310</v>
      </c>
      <c r="B5609" s="15">
        <v>2018</v>
      </c>
      <c r="C5609" t="s">
        <v>1335</v>
      </c>
      <c r="D5609" t="s">
        <v>624</v>
      </c>
      <c r="E5609" t="s">
        <v>624</v>
      </c>
      <c r="F5609" s="10">
        <v>399808</v>
      </c>
      <c r="G5609" s="8">
        <v>1.4241500000000001E-5</v>
      </c>
      <c r="H5609" s="10">
        <v>19797.10915</v>
      </c>
      <c r="I5609">
        <f>IFERROR(VLOOKUP(D5609,'LEAID Match'!$A$2:$B$186,2,FALSE),"")</f>
        <v>4105310</v>
      </c>
    </row>
    <row r="5610" spans="1:9" x14ac:dyDescent="0.2">
      <c r="A5610">
        <f t="shared" si="87"/>
        <v>4105310</v>
      </c>
      <c r="B5610" s="15">
        <v>2019</v>
      </c>
      <c r="C5610" t="s">
        <v>1335</v>
      </c>
      <c r="D5610" t="s">
        <v>624</v>
      </c>
      <c r="E5610" t="s">
        <v>624</v>
      </c>
      <c r="F5610" s="10">
        <v>315059</v>
      </c>
      <c r="G5610" s="8">
        <v>1.27221E-5</v>
      </c>
      <c r="H5610" s="10">
        <v>21884.556420000001</v>
      </c>
      <c r="I5610">
        <f>IFERROR(VLOOKUP(D5610,'LEAID Match'!$A$2:$B$186,2,FALSE),"")</f>
        <v>4105310</v>
      </c>
    </row>
    <row r="5611" spans="1:9" x14ac:dyDescent="0.2">
      <c r="A5611">
        <f t="shared" si="87"/>
        <v>4105310</v>
      </c>
      <c r="B5611" s="15">
        <v>2020</v>
      </c>
      <c r="C5611" t="s">
        <v>1335</v>
      </c>
      <c r="D5611" t="s">
        <v>624</v>
      </c>
      <c r="E5611" t="s">
        <v>624</v>
      </c>
      <c r="F5611" s="10">
        <v>279518</v>
      </c>
      <c r="G5611" s="8">
        <v>9.1375000000000002E-6</v>
      </c>
      <c r="H5611" s="10">
        <v>21007.112499999999</v>
      </c>
      <c r="I5611">
        <f>IFERROR(VLOOKUP(D5611,'LEAID Match'!$A$2:$B$186,2,FALSE),"")</f>
        <v>4105310</v>
      </c>
    </row>
    <row r="5612" spans="1:9" x14ac:dyDescent="0.2">
      <c r="A5612">
        <f t="shared" si="87"/>
        <v>4105310</v>
      </c>
      <c r="B5612" s="15">
        <v>2021</v>
      </c>
      <c r="C5612" t="s">
        <v>1335</v>
      </c>
      <c r="D5612" t="s">
        <v>624</v>
      </c>
      <c r="E5612" t="s">
        <v>624</v>
      </c>
      <c r="F5612" s="10">
        <v>253368</v>
      </c>
      <c r="G5612" s="8">
        <v>8.8141999999999994E-6</v>
      </c>
      <c r="H5612" s="10">
        <v>19051.8933</v>
      </c>
      <c r="I5612">
        <f>IFERROR(VLOOKUP(D5612,'LEAID Match'!$A$2:$B$186,2,FALSE),"")</f>
        <v>4105310</v>
      </c>
    </row>
    <row r="5613" spans="1:9" x14ac:dyDescent="0.2">
      <c r="A5613">
        <f t="shared" si="87"/>
        <v>4105310</v>
      </c>
      <c r="B5613" s="15">
        <v>2022</v>
      </c>
      <c r="C5613" t="s">
        <v>1335</v>
      </c>
      <c r="D5613" t="s">
        <v>624</v>
      </c>
      <c r="E5613" t="s">
        <v>624</v>
      </c>
      <c r="F5613" s="10">
        <v>281481</v>
      </c>
      <c r="G5613" s="8">
        <v>8.4563999999999992E-6</v>
      </c>
      <c r="H5613" s="10">
        <v>34080.98328</v>
      </c>
      <c r="I5613">
        <f>IFERROR(VLOOKUP(D5613,'LEAID Match'!$A$2:$B$186,2,FALSE),"")</f>
        <v>4105310</v>
      </c>
    </row>
    <row r="5614" spans="1:9" x14ac:dyDescent="0.2">
      <c r="A5614">
        <f t="shared" si="87"/>
        <v>4105310</v>
      </c>
      <c r="B5614" s="15">
        <v>2023</v>
      </c>
      <c r="C5614" t="s">
        <v>1335</v>
      </c>
      <c r="D5614" t="s">
        <v>624</v>
      </c>
      <c r="E5614" t="s">
        <v>624</v>
      </c>
      <c r="F5614" s="10">
        <v>191205</v>
      </c>
      <c r="G5614" s="8">
        <v>7.5210999999999999E-6</v>
      </c>
      <c r="H5614" s="10">
        <v>17997.24019</v>
      </c>
      <c r="I5614">
        <f>IFERROR(VLOOKUP(D5614,'LEAID Match'!$A$2:$B$186,2,FALSE),"")</f>
        <v>4105310</v>
      </c>
    </row>
    <row r="5615" spans="1:9" x14ac:dyDescent="0.2">
      <c r="A5615" t="str">
        <f t="shared" si="87"/>
        <v/>
      </c>
      <c r="B5615" s="15">
        <v>2015</v>
      </c>
      <c r="C5615" t="s">
        <v>1336</v>
      </c>
      <c r="D5615" t="s">
        <v>625</v>
      </c>
      <c r="E5615" t="s">
        <v>625</v>
      </c>
      <c r="F5615" s="10">
        <v>348035</v>
      </c>
      <c r="G5615" s="8">
        <v>2.5342900000000001E-5</v>
      </c>
      <c r="H5615" s="10">
        <v>28467.67957</v>
      </c>
      <c r="I5615" t="str">
        <f>IFERROR(VLOOKUP(D5615,'LEAID Match'!$A$2:$B$186,2,FALSE),"")</f>
        <v/>
      </c>
    </row>
    <row r="5616" spans="1:9" x14ac:dyDescent="0.2">
      <c r="A5616" t="str">
        <f t="shared" si="87"/>
        <v/>
      </c>
      <c r="B5616" s="15">
        <v>2016</v>
      </c>
      <c r="C5616" t="s">
        <v>1336</v>
      </c>
      <c r="D5616" t="s">
        <v>625</v>
      </c>
      <c r="E5616" t="s">
        <v>625</v>
      </c>
      <c r="F5616" s="10">
        <v>304723</v>
      </c>
      <c r="G5616" s="8">
        <v>1.5798699999999998E-5</v>
      </c>
      <c r="H5616" s="10">
        <v>15440.069509999998</v>
      </c>
      <c r="I5616" t="str">
        <f>IFERROR(VLOOKUP(D5616,'LEAID Match'!$A$2:$B$186,2,FALSE),"")</f>
        <v/>
      </c>
    </row>
    <row r="5617" spans="1:9" x14ac:dyDescent="0.2">
      <c r="A5617" t="str">
        <f t="shared" si="87"/>
        <v/>
      </c>
      <c r="B5617" s="15">
        <v>2017</v>
      </c>
      <c r="C5617" t="s">
        <v>1336</v>
      </c>
      <c r="D5617" t="s">
        <v>625</v>
      </c>
      <c r="E5617" t="s">
        <v>625</v>
      </c>
      <c r="F5617" s="10">
        <v>448755</v>
      </c>
      <c r="G5617" s="8">
        <v>1.89562E-5</v>
      </c>
      <c r="H5617" s="10">
        <v>19377.02764</v>
      </c>
      <c r="I5617" t="str">
        <f>IFERROR(VLOOKUP(D5617,'LEAID Match'!$A$2:$B$186,2,FALSE),"")</f>
        <v/>
      </c>
    </row>
    <row r="5618" spans="1:9" x14ac:dyDescent="0.2">
      <c r="A5618" t="str">
        <f t="shared" si="87"/>
        <v/>
      </c>
      <c r="B5618" s="15">
        <v>2018</v>
      </c>
      <c r="C5618" t="s">
        <v>1336</v>
      </c>
      <c r="D5618" t="s">
        <v>625</v>
      </c>
      <c r="E5618" t="s">
        <v>625</v>
      </c>
      <c r="F5618" s="10">
        <v>545519</v>
      </c>
      <c r="G5618" s="8">
        <v>1.9431799999999999E-5</v>
      </c>
      <c r="H5618" s="10">
        <v>27012.14518</v>
      </c>
      <c r="I5618" t="str">
        <f>IFERROR(VLOOKUP(D5618,'LEAID Match'!$A$2:$B$186,2,FALSE),"")</f>
        <v/>
      </c>
    </row>
    <row r="5619" spans="1:9" x14ac:dyDescent="0.2">
      <c r="A5619" t="str">
        <f t="shared" si="87"/>
        <v/>
      </c>
      <c r="B5619" s="15">
        <v>2019</v>
      </c>
      <c r="C5619" t="s">
        <v>1336</v>
      </c>
      <c r="D5619" t="s">
        <v>625</v>
      </c>
      <c r="E5619" t="s">
        <v>625</v>
      </c>
      <c r="F5619" s="10">
        <v>435268</v>
      </c>
      <c r="G5619" s="8">
        <v>1.75762E-5</v>
      </c>
      <c r="H5619" s="10">
        <v>30234.579239999999</v>
      </c>
      <c r="I5619" t="str">
        <f>IFERROR(VLOOKUP(D5619,'LEAID Match'!$A$2:$B$186,2,FALSE),"")</f>
        <v/>
      </c>
    </row>
    <row r="5620" spans="1:9" x14ac:dyDescent="0.2">
      <c r="A5620" t="str">
        <f t="shared" si="87"/>
        <v/>
      </c>
      <c r="B5620" s="15">
        <v>2020</v>
      </c>
      <c r="C5620" t="s">
        <v>1336</v>
      </c>
      <c r="D5620" t="s">
        <v>625</v>
      </c>
      <c r="E5620" t="s">
        <v>625</v>
      </c>
      <c r="F5620" s="10">
        <v>509326</v>
      </c>
      <c r="G5620" s="8">
        <v>1.6650099999999998E-5</v>
      </c>
      <c r="H5620" s="10">
        <v>38278.579899999997</v>
      </c>
      <c r="I5620" t="str">
        <f>IFERROR(VLOOKUP(D5620,'LEAID Match'!$A$2:$B$186,2,FALSE),"")</f>
        <v/>
      </c>
    </row>
    <row r="5621" spans="1:9" x14ac:dyDescent="0.2">
      <c r="A5621" t="str">
        <f t="shared" si="87"/>
        <v/>
      </c>
      <c r="B5621" s="15">
        <v>2021</v>
      </c>
      <c r="C5621" t="s">
        <v>1336</v>
      </c>
      <c r="D5621" t="s">
        <v>625</v>
      </c>
      <c r="E5621" t="s">
        <v>625</v>
      </c>
      <c r="F5621" s="10">
        <v>501903</v>
      </c>
      <c r="G5621" s="8">
        <v>1.74603E-5</v>
      </c>
      <c r="H5621" s="10">
        <v>37740.438450000001</v>
      </c>
      <c r="I5621" t="str">
        <f>IFERROR(VLOOKUP(D5621,'LEAID Match'!$A$2:$B$186,2,FALSE),"")</f>
        <v/>
      </c>
    </row>
    <row r="5622" spans="1:9" x14ac:dyDescent="0.2">
      <c r="A5622" t="str">
        <f t="shared" si="87"/>
        <v/>
      </c>
      <c r="B5622" s="15">
        <v>2022</v>
      </c>
      <c r="C5622" t="s">
        <v>1336</v>
      </c>
      <c r="D5622" t="s">
        <v>625</v>
      </c>
      <c r="E5622" t="s">
        <v>625</v>
      </c>
      <c r="F5622" s="10">
        <v>616949</v>
      </c>
      <c r="G5622" s="8">
        <v>1.8534800000000001E-5</v>
      </c>
      <c r="H5622" s="10">
        <v>74698.950960000002</v>
      </c>
      <c r="I5622" t="str">
        <f>IFERROR(VLOOKUP(D5622,'LEAID Match'!$A$2:$B$186,2,FALSE),"")</f>
        <v/>
      </c>
    </row>
    <row r="5623" spans="1:9" x14ac:dyDescent="0.2">
      <c r="A5623" t="str">
        <f t="shared" si="87"/>
        <v/>
      </c>
      <c r="B5623" s="15">
        <v>2023</v>
      </c>
      <c r="C5623" t="s">
        <v>1336</v>
      </c>
      <c r="D5623" t="s">
        <v>625</v>
      </c>
      <c r="E5623" t="s">
        <v>625</v>
      </c>
      <c r="F5623" s="10">
        <v>423254</v>
      </c>
      <c r="G5623" s="8">
        <v>1.6648699999999999E-5</v>
      </c>
      <c r="H5623" s="10">
        <v>39838.674229999997</v>
      </c>
      <c r="I5623" t="str">
        <f>IFERROR(VLOOKUP(D5623,'LEAID Match'!$A$2:$B$186,2,FALSE),"")</f>
        <v/>
      </c>
    </row>
    <row r="5624" spans="1:9" x14ac:dyDescent="0.2">
      <c r="A5624" t="str">
        <f t="shared" si="87"/>
        <v/>
      </c>
      <c r="B5624" s="15">
        <v>2015</v>
      </c>
      <c r="C5624" t="s">
        <v>1337</v>
      </c>
      <c r="D5624" t="s">
        <v>626</v>
      </c>
      <c r="E5624" t="s">
        <v>626</v>
      </c>
      <c r="F5624" s="10">
        <v>1968430</v>
      </c>
      <c r="G5624" s="8">
        <v>1.4333520000000001E-4</v>
      </c>
      <c r="H5624" s="10">
        <v>161008.43016000002</v>
      </c>
      <c r="I5624" t="str">
        <f>IFERROR(VLOOKUP(D5624,'LEAID Match'!$A$2:$B$186,2,FALSE),"")</f>
        <v/>
      </c>
    </row>
    <row r="5625" spans="1:9" x14ac:dyDescent="0.2">
      <c r="A5625" t="str">
        <f t="shared" si="87"/>
        <v/>
      </c>
      <c r="B5625" s="15">
        <v>2016</v>
      </c>
      <c r="C5625" t="s">
        <v>1337</v>
      </c>
      <c r="D5625" t="s">
        <v>626</v>
      </c>
      <c r="E5625" t="s">
        <v>626</v>
      </c>
      <c r="F5625" s="10">
        <v>2289736</v>
      </c>
      <c r="G5625" s="8">
        <v>1.187136E-4</v>
      </c>
      <c r="H5625" s="10">
        <v>116018.80128</v>
      </c>
      <c r="I5625" t="str">
        <f>IFERROR(VLOOKUP(D5625,'LEAID Match'!$A$2:$B$186,2,FALSE),"")</f>
        <v/>
      </c>
    </row>
    <row r="5626" spans="1:9" x14ac:dyDescent="0.2">
      <c r="A5626" t="str">
        <f t="shared" si="87"/>
        <v/>
      </c>
      <c r="B5626" s="15">
        <v>2017</v>
      </c>
      <c r="C5626" t="s">
        <v>1337</v>
      </c>
      <c r="D5626" t="s">
        <v>626</v>
      </c>
      <c r="E5626" t="s">
        <v>626</v>
      </c>
      <c r="F5626" s="10">
        <v>2026322</v>
      </c>
      <c r="G5626" s="8">
        <v>8.5595300000000004E-5</v>
      </c>
      <c r="H5626" s="10">
        <v>87495.515660000005</v>
      </c>
      <c r="I5626" t="str">
        <f>IFERROR(VLOOKUP(D5626,'LEAID Match'!$A$2:$B$186,2,FALSE),"")</f>
        <v/>
      </c>
    </row>
    <row r="5627" spans="1:9" x14ac:dyDescent="0.2">
      <c r="A5627" t="str">
        <f t="shared" si="87"/>
        <v/>
      </c>
      <c r="B5627" s="15">
        <v>2018</v>
      </c>
      <c r="C5627" t="s">
        <v>1337</v>
      </c>
      <c r="D5627" t="s">
        <v>626</v>
      </c>
      <c r="E5627" t="s">
        <v>626</v>
      </c>
      <c r="F5627" s="10">
        <v>2040002</v>
      </c>
      <c r="G5627" s="8">
        <v>7.2666500000000006E-5</v>
      </c>
      <c r="H5627" s="10">
        <v>101013.70165</v>
      </c>
      <c r="I5627" t="str">
        <f>IFERROR(VLOOKUP(D5627,'LEAID Match'!$A$2:$B$186,2,FALSE),"")</f>
        <v/>
      </c>
    </row>
    <row r="5628" spans="1:9" x14ac:dyDescent="0.2">
      <c r="A5628" t="str">
        <f t="shared" si="87"/>
        <v/>
      </c>
      <c r="B5628" s="15">
        <v>2019</v>
      </c>
      <c r="C5628" t="s">
        <v>1337</v>
      </c>
      <c r="D5628" t="s">
        <v>626</v>
      </c>
      <c r="E5628" t="s">
        <v>626</v>
      </c>
      <c r="F5628" s="10">
        <v>1793386</v>
      </c>
      <c r="G5628" s="8">
        <v>7.2417100000000002E-5</v>
      </c>
      <c r="H5628" s="10">
        <v>124571.89542</v>
      </c>
      <c r="I5628" t="str">
        <f>IFERROR(VLOOKUP(D5628,'LEAID Match'!$A$2:$B$186,2,FALSE),"")</f>
        <v/>
      </c>
    </row>
    <row r="5629" spans="1:9" x14ac:dyDescent="0.2">
      <c r="A5629" t="str">
        <f t="shared" si="87"/>
        <v/>
      </c>
      <c r="B5629" s="15">
        <v>2020</v>
      </c>
      <c r="C5629" t="s">
        <v>1337</v>
      </c>
      <c r="D5629" t="s">
        <v>626</v>
      </c>
      <c r="E5629" t="s">
        <v>626</v>
      </c>
      <c r="F5629" s="10">
        <v>1932506</v>
      </c>
      <c r="G5629" s="8">
        <v>6.3174299999999996E-5</v>
      </c>
      <c r="H5629" s="10">
        <v>145237.7157</v>
      </c>
      <c r="I5629" t="str">
        <f>IFERROR(VLOOKUP(D5629,'LEAID Match'!$A$2:$B$186,2,FALSE),"")</f>
        <v/>
      </c>
    </row>
    <row r="5630" spans="1:9" x14ac:dyDescent="0.2">
      <c r="A5630" t="str">
        <f t="shared" si="87"/>
        <v/>
      </c>
      <c r="B5630" s="15">
        <v>2021</v>
      </c>
      <c r="C5630" t="s">
        <v>1337</v>
      </c>
      <c r="D5630" t="s">
        <v>626</v>
      </c>
      <c r="E5630" t="s">
        <v>626</v>
      </c>
      <c r="F5630" s="10">
        <v>1981582</v>
      </c>
      <c r="G5630" s="8">
        <v>6.8935600000000005E-5</v>
      </c>
      <c r="H5630" s="10">
        <v>149004.29940000002</v>
      </c>
      <c r="I5630" t="str">
        <f>IFERROR(VLOOKUP(D5630,'LEAID Match'!$A$2:$B$186,2,FALSE),"")</f>
        <v/>
      </c>
    </row>
    <row r="5631" spans="1:9" x14ac:dyDescent="0.2">
      <c r="A5631" t="str">
        <f t="shared" si="87"/>
        <v/>
      </c>
      <c r="B5631" s="15">
        <v>2022</v>
      </c>
      <c r="C5631" t="s">
        <v>1337</v>
      </c>
      <c r="D5631" t="s">
        <v>626</v>
      </c>
      <c r="E5631" t="s">
        <v>626</v>
      </c>
      <c r="F5631" s="10">
        <v>2800873</v>
      </c>
      <c r="G5631" s="8">
        <v>8.4145600000000003E-5</v>
      </c>
      <c r="H5631" s="10">
        <v>339123.59711999999</v>
      </c>
      <c r="I5631" t="str">
        <f>IFERROR(VLOOKUP(D5631,'LEAID Match'!$A$2:$B$186,2,FALSE),"")</f>
        <v/>
      </c>
    </row>
    <row r="5632" spans="1:9" x14ac:dyDescent="0.2">
      <c r="A5632" t="str">
        <f t="shared" si="87"/>
        <v/>
      </c>
      <c r="B5632" s="15">
        <v>2023</v>
      </c>
      <c r="C5632" t="s">
        <v>1337</v>
      </c>
      <c r="D5632" t="s">
        <v>626</v>
      </c>
      <c r="E5632" t="s">
        <v>626</v>
      </c>
      <c r="F5632" s="10">
        <v>2282733</v>
      </c>
      <c r="G5632" s="8">
        <v>8.9791599999999996E-5</v>
      </c>
      <c r="H5632" s="10">
        <v>214862.31964</v>
      </c>
      <c r="I5632" t="str">
        <f>IFERROR(VLOOKUP(D5632,'LEAID Match'!$A$2:$B$186,2,FALSE),"")</f>
        <v/>
      </c>
    </row>
    <row r="5633" spans="1:9" x14ac:dyDescent="0.2">
      <c r="A5633" t="str">
        <f t="shared" si="87"/>
        <v/>
      </c>
      <c r="B5633" s="15">
        <v>2015</v>
      </c>
      <c r="C5633" t="s">
        <v>1338</v>
      </c>
      <c r="D5633" t="s">
        <v>627</v>
      </c>
      <c r="E5633" t="s">
        <v>627</v>
      </c>
      <c r="F5633" s="10" t="s">
        <v>29</v>
      </c>
      <c r="G5633" s="8">
        <v>0</v>
      </c>
      <c r="H5633" s="10">
        <v>0</v>
      </c>
      <c r="I5633" t="str">
        <f>IFERROR(VLOOKUP(D5633,'LEAID Match'!$A$2:$B$186,2,FALSE),"")</f>
        <v/>
      </c>
    </row>
    <row r="5634" spans="1:9" x14ac:dyDescent="0.2">
      <c r="A5634" t="str">
        <f t="shared" si="87"/>
        <v/>
      </c>
      <c r="B5634" s="15">
        <v>2016</v>
      </c>
      <c r="C5634" t="s">
        <v>1338</v>
      </c>
      <c r="D5634" t="s">
        <v>627</v>
      </c>
      <c r="E5634" t="s">
        <v>627</v>
      </c>
      <c r="F5634" s="10" t="s">
        <v>29</v>
      </c>
      <c r="G5634" s="8">
        <v>0</v>
      </c>
      <c r="H5634" s="10">
        <v>0</v>
      </c>
      <c r="I5634" t="str">
        <f>IFERROR(VLOOKUP(D5634,'LEAID Match'!$A$2:$B$186,2,FALSE),"")</f>
        <v/>
      </c>
    </row>
    <row r="5635" spans="1:9" x14ac:dyDescent="0.2">
      <c r="A5635" t="str">
        <f t="shared" ref="A5635:A5698" si="88">I5635</f>
        <v/>
      </c>
      <c r="B5635" s="15">
        <v>2017</v>
      </c>
      <c r="C5635" t="s">
        <v>1338</v>
      </c>
      <c r="D5635" t="s">
        <v>627</v>
      </c>
      <c r="E5635" t="s">
        <v>627</v>
      </c>
      <c r="F5635" s="10" t="s">
        <v>29</v>
      </c>
      <c r="G5635" s="8">
        <v>0</v>
      </c>
      <c r="H5635" s="10">
        <v>0</v>
      </c>
      <c r="I5635" t="str">
        <f>IFERROR(VLOOKUP(D5635,'LEAID Match'!$A$2:$B$186,2,FALSE),"")</f>
        <v/>
      </c>
    </row>
    <row r="5636" spans="1:9" x14ac:dyDescent="0.2">
      <c r="A5636" t="str">
        <f t="shared" si="88"/>
        <v/>
      </c>
      <c r="B5636" s="15">
        <v>2018</v>
      </c>
      <c r="C5636" t="s">
        <v>1338</v>
      </c>
      <c r="D5636" t="s">
        <v>627</v>
      </c>
      <c r="E5636" t="s">
        <v>627</v>
      </c>
      <c r="F5636" s="10" t="s">
        <v>29</v>
      </c>
      <c r="G5636" s="8">
        <v>0</v>
      </c>
      <c r="H5636" s="10">
        <v>0</v>
      </c>
      <c r="I5636" t="str">
        <f>IFERROR(VLOOKUP(D5636,'LEAID Match'!$A$2:$B$186,2,FALSE),"")</f>
        <v/>
      </c>
    </row>
    <row r="5637" spans="1:9" x14ac:dyDescent="0.2">
      <c r="A5637" t="str">
        <f t="shared" si="88"/>
        <v/>
      </c>
      <c r="B5637" s="15">
        <v>2019</v>
      </c>
      <c r="C5637" t="s">
        <v>1338</v>
      </c>
      <c r="D5637" t="s">
        <v>627</v>
      </c>
      <c r="E5637" t="s">
        <v>627</v>
      </c>
      <c r="F5637" s="10" t="s">
        <v>29</v>
      </c>
      <c r="G5637" s="8">
        <v>0</v>
      </c>
      <c r="H5637" s="10">
        <v>0</v>
      </c>
      <c r="I5637" t="str">
        <f>IFERROR(VLOOKUP(D5637,'LEAID Match'!$A$2:$B$186,2,FALSE),"")</f>
        <v/>
      </c>
    </row>
    <row r="5638" spans="1:9" x14ac:dyDescent="0.2">
      <c r="A5638" t="str">
        <f t="shared" si="88"/>
        <v/>
      </c>
      <c r="B5638" s="15">
        <v>2020</v>
      </c>
      <c r="C5638" t="s">
        <v>1338</v>
      </c>
      <c r="D5638" t="s">
        <v>627</v>
      </c>
      <c r="E5638" t="s">
        <v>627</v>
      </c>
      <c r="F5638" s="10" t="s">
        <v>29</v>
      </c>
      <c r="G5638" s="8">
        <v>0</v>
      </c>
      <c r="H5638" s="10">
        <v>0</v>
      </c>
      <c r="I5638" t="str">
        <f>IFERROR(VLOOKUP(D5638,'LEAID Match'!$A$2:$B$186,2,FALSE),"")</f>
        <v/>
      </c>
    </row>
    <row r="5639" spans="1:9" x14ac:dyDescent="0.2">
      <c r="A5639" t="str">
        <f t="shared" si="88"/>
        <v/>
      </c>
      <c r="B5639" s="15">
        <v>2021</v>
      </c>
      <c r="C5639" t="s">
        <v>1338</v>
      </c>
      <c r="D5639" t="s">
        <v>627</v>
      </c>
      <c r="E5639" t="s">
        <v>627</v>
      </c>
      <c r="F5639" s="10" t="s">
        <v>29</v>
      </c>
      <c r="G5639" s="8">
        <v>0</v>
      </c>
      <c r="H5639" s="10">
        <v>0</v>
      </c>
      <c r="I5639" t="str">
        <f>IFERROR(VLOOKUP(D5639,'LEAID Match'!$A$2:$B$186,2,FALSE),"")</f>
        <v/>
      </c>
    </row>
    <row r="5640" spans="1:9" x14ac:dyDescent="0.2">
      <c r="A5640" t="str">
        <f t="shared" si="88"/>
        <v/>
      </c>
      <c r="B5640" s="15">
        <v>2022</v>
      </c>
      <c r="C5640" t="s">
        <v>1338</v>
      </c>
      <c r="D5640" t="s">
        <v>627</v>
      </c>
      <c r="E5640" t="s">
        <v>627</v>
      </c>
      <c r="F5640" s="10" t="s">
        <v>29</v>
      </c>
      <c r="G5640" s="8">
        <v>0</v>
      </c>
      <c r="H5640" s="10">
        <v>0</v>
      </c>
      <c r="I5640" t="str">
        <f>IFERROR(VLOOKUP(D5640,'LEAID Match'!$A$2:$B$186,2,FALSE),"")</f>
        <v/>
      </c>
    </row>
    <row r="5641" spans="1:9" x14ac:dyDescent="0.2">
      <c r="A5641" t="str">
        <f t="shared" si="88"/>
        <v/>
      </c>
      <c r="B5641" s="15">
        <v>2023</v>
      </c>
      <c r="C5641" t="s">
        <v>1338</v>
      </c>
      <c r="D5641" t="s">
        <v>627</v>
      </c>
      <c r="E5641" t="s">
        <v>627</v>
      </c>
      <c r="F5641" s="10" t="s">
        <v>2013</v>
      </c>
      <c r="G5641" s="8">
        <v>0</v>
      </c>
      <c r="H5641" s="10">
        <v>0</v>
      </c>
      <c r="I5641" t="str">
        <f>IFERROR(VLOOKUP(D5641,'LEAID Match'!$A$2:$B$186,2,FALSE),"")</f>
        <v/>
      </c>
    </row>
    <row r="5642" spans="1:9" x14ac:dyDescent="0.2">
      <c r="A5642">
        <f t="shared" si="88"/>
        <v>4106510</v>
      </c>
      <c r="B5642" s="15">
        <v>2015</v>
      </c>
      <c r="C5642" t="s">
        <v>1339</v>
      </c>
      <c r="D5642" t="s">
        <v>628</v>
      </c>
      <c r="E5642" t="s">
        <v>628</v>
      </c>
      <c r="F5642" s="10">
        <v>35970868</v>
      </c>
      <c r="G5642" s="8">
        <v>2.6192903999999999E-3</v>
      </c>
      <c r="H5642" s="10">
        <v>2942248.9063200001</v>
      </c>
      <c r="I5642">
        <f>IFERROR(VLOOKUP(D5642,'LEAID Match'!$A$2:$B$186,2,FALSE),"")</f>
        <v>4106510</v>
      </c>
    </row>
    <row r="5643" spans="1:9" x14ac:dyDescent="0.2">
      <c r="A5643">
        <f t="shared" si="88"/>
        <v>4106510</v>
      </c>
      <c r="B5643" s="15">
        <v>2016</v>
      </c>
      <c r="C5643" t="s">
        <v>1339</v>
      </c>
      <c r="D5643" t="s">
        <v>628</v>
      </c>
      <c r="E5643" t="s">
        <v>628</v>
      </c>
      <c r="F5643" s="10">
        <v>47035203</v>
      </c>
      <c r="G5643" s="8">
        <v>2.438586E-3</v>
      </c>
      <c r="H5643" s="10">
        <v>2383230.0978000001</v>
      </c>
      <c r="I5643">
        <f>IFERROR(VLOOKUP(D5643,'LEAID Match'!$A$2:$B$186,2,FALSE),"")</f>
        <v>4106510</v>
      </c>
    </row>
    <row r="5644" spans="1:9" x14ac:dyDescent="0.2">
      <c r="A5644">
        <f t="shared" si="88"/>
        <v>4106510</v>
      </c>
      <c r="B5644" s="15">
        <v>2017</v>
      </c>
      <c r="C5644" t="s">
        <v>1339</v>
      </c>
      <c r="D5644" t="s">
        <v>628</v>
      </c>
      <c r="E5644" t="s">
        <v>628</v>
      </c>
      <c r="F5644" s="10">
        <v>58377730</v>
      </c>
      <c r="G5644" s="8">
        <v>2.4659757999999999E-3</v>
      </c>
      <c r="H5644" s="10">
        <v>2520720.46276</v>
      </c>
      <c r="I5644">
        <f>IFERROR(VLOOKUP(D5644,'LEAID Match'!$A$2:$B$186,2,FALSE),"")</f>
        <v>4106510</v>
      </c>
    </row>
    <row r="5645" spans="1:9" x14ac:dyDescent="0.2">
      <c r="A5645">
        <f t="shared" si="88"/>
        <v>4106510</v>
      </c>
      <c r="B5645" s="15">
        <v>2018</v>
      </c>
      <c r="C5645" t="s">
        <v>1339</v>
      </c>
      <c r="D5645" t="s">
        <v>628</v>
      </c>
      <c r="E5645" t="s">
        <v>628</v>
      </c>
      <c r="F5645" s="10">
        <v>69711528</v>
      </c>
      <c r="G5645" s="8">
        <v>2.4831787000000002E-3</v>
      </c>
      <c r="H5645" s="10">
        <v>3451866.7108700001</v>
      </c>
      <c r="I5645">
        <f>IFERROR(VLOOKUP(D5645,'LEAID Match'!$A$2:$B$186,2,FALSE),"")</f>
        <v>4106510</v>
      </c>
    </row>
    <row r="5646" spans="1:9" x14ac:dyDescent="0.2">
      <c r="A5646">
        <f t="shared" si="88"/>
        <v>4106510</v>
      </c>
      <c r="B5646" s="15">
        <v>2019</v>
      </c>
      <c r="C5646" t="s">
        <v>1339</v>
      </c>
      <c r="D5646" t="s">
        <v>628</v>
      </c>
      <c r="E5646" t="s">
        <v>628</v>
      </c>
      <c r="F5646" s="10">
        <v>58121008</v>
      </c>
      <c r="G5646" s="8">
        <v>2.3469317999999999E-3</v>
      </c>
      <c r="H5646" s="10">
        <v>4037192.0823599999</v>
      </c>
      <c r="I5646">
        <f>IFERROR(VLOOKUP(D5646,'LEAID Match'!$A$2:$B$186,2,FALSE),"")</f>
        <v>4106510</v>
      </c>
    </row>
    <row r="5647" spans="1:9" x14ac:dyDescent="0.2">
      <c r="A5647">
        <f t="shared" si="88"/>
        <v>4106510</v>
      </c>
      <c r="B5647" s="15">
        <v>2020</v>
      </c>
      <c r="C5647" t="s">
        <v>1339</v>
      </c>
      <c r="D5647" t="s">
        <v>628</v>
      </c>
      <c r="E5647" t="s">
        <v>628</v>
      </c>
      <c r="F5647" s="10">
        <v>71789546</v>
      </c>
      <c r="G5647" s="8">
        <v>2.3468266E-3</v>
      </c>
      <c r="H5647" s="10">
        <v>5395354.3534000004</v>
      </c>
      <c r="I5647">
        <f>IFERROR(VLOOKUP(D5647,'LEAID Match'!$A$2:$B$186,2,FALSE),"")</f>
        <v>4106510</v>
      </c>
    </row>
    <row r="5648" spans="1:9" x14ac:dyDescent="0.2">
      <c r="A5648">
        <f t="shared" si="88"/>
        <v>4106510</v>
      </c>
      <c r="B5648" s="15">
        <v>2021</v>
      </c>
      <c r="C5648" t="s">
        <v>1339</v>
      </c>
      <c r="D5648" t="s">
        <v>628</v>
      </c>
      <c r="E5648" t="s">
        <v>628</v>
      </c>
      <c r="F5648" s="10">
        <v>64166797</v>
      </c>
      <c r="G5648" s="8">
        <v>2.2322466E-3</v>
      </c>
      <c r="H5648" s="10">
        <v>4825001.0258999998</v>
      </c>
      <c r="I5648">
        <f>IFERROR(VLOOKUP(D5648,'LEAID Match'!$A$2:$B$186,2,FALSE),"")</f>
        <v>4106510</v>
      </c>
    </row>
    <row r="5649" spans="1:9" x14ac:dyDescent="0.2">
      <c r="A5649">
        <f t="shared" si="88"/>
        <v>4106510</v>
      </c>
      <c r="B5649" s="15">
        <v>2022</v>
      </c>
      <c r="C5649" t="s">
        <v>1339</v>
      </c>
      <c r="D5649" t="s">
        <v>628</v>
      </c>
      <c r="E5649" t="s">
        <v>628</v>
      </c>
      <c r="F5649" s="10">
        <v>81209983</v>
      </c>
      <c r="G5649" s="8">
        <v>2.4397620999999999E-3</v>
      </c>
      <c r="H5649" s="10">
        <v>9832729.2154200003</v>
      </c>
      <c r="I5649">
        <f>IFERROR(VLOOKUP(D5649,'LEAID Match'!$A$2:$B$186,2,FALSE),"")</f>
        <v>4106510</v>
      </c>
    </row>
    <row r="5650" spans="1:9" x14ac:dyDescent="0.2">
      <c r="A5650">
        <f t="shared" si="88"/>
        <v>4106510</v>
      </c>
      <c r="B5650" s="15">
        <v>2023</v>
      </c>
      <c r="C5650" t="s">
        <v>1339</v>
      </c>
      <c r="D5650" t="s">
        <v>628</v>
      </c>
      <c r="E5650" t="s">
        <v>628</v>
      </c>
      <c r="F5650" s="10">
        <v>56875833</v>
      </c>
      <c r="G5650" s="8">
        <v>2.2372178E-3</v>
      </c>
      <c r="H5650" s="10">
        <v>5353438.4736200003</v>
      </c>
      <c r="I5650">
        <f>IFERROR(VLOOKUP(D5650,'LEAID Match'!$A$2:$B$186,2,FALSE),"")</f>
        <v>4106510</v>
      </c>
    </row>
    <row r="5651" spans="1:9" x14ac:dyDescent="0.2">
      <c r="A5651">
        <f t="shared" si="88"/>
        <v>4109630</v>
      </c>
      <c r="B5651" s="15">
        <v>2015</v>
      </c>
      <c r="C5651" t="s">
        <v>1340</v>
      </c>
      <c r="D5651" t="s">
        <v>963</v>
      </c>
      <c r="E5651" t="s">
        <v>629</v>
      </c>
      <c r="F5651" s="10">
        <v>15929387</v>
      </c>
      <c r="G5651" s="8">
        <v>1.1599301E-3</v>
      </c>
      <c r="H5651" s="10">
        <v>1302949.4813300001</v>
      </c>
      <c r="I5651">
        <f>IFERROR(VLOOKUP(D5651,'LEAID Match'!$A$2:$B$186,2,FALSE),"")</f>
        <v>4109630</v>
      </c>
    </row>
    <row r="5652" spans="1:9" x14ac:dyDescent="0.2">
      <c r="A5652">
        <f t="shared" si="88"/>
        <v>4109630</v>
      </c>
      <c r="B5652" s="15">
        <v>2016</v>
      </c>
      <c r="C5652" t="s">
        <v>1340</v>
      </c>
      <c r="D5652" t="s">
        <v>963</v>
      </c>
      <c r="E5652" t="s">
        <v>629</v>
      </c>
      <c r="F5652" s="10">
        <v>20316799</v>
      </c>
      <c r="G5652" s="8">
        <v>1.0533443E-3</v>
      </c>
      <c r="H5652" s="10">
        <v>1029433.38439</v>
      </c>
      <c r="I5652">
        <f>IFERROR(VLOOKUP(D5652,'LEAID Match'!$A$2:$B$186,2,FALSE),"")</f>
        <v>4109630</v>
      </c>
    </row>
    <row r="5653" spans="1:9" x14ac:dyDescent="0.2">
      <c r="A5653">
        <f t="shared" si="88"/>
        <v>4109630</v>
      </c>
      <c r="B5653" s="15">
        <v>2017</v>
      </c>
      <c r="C5653" t="s">
        <v>1340</v>
      </c>
      <c r="D5653" t="s">
        <v>963</v>
      </c>
      <c r="E5653" t="s">
        <v>629</v>
      </c>
      <c r="F5653" s="10">
        <v>26126197</v>
      </c>
      <c r="G5653" s="8">
        <v>1.1036155E-3</v>
      </c>
      <c r="H5653" s="10">
        <v>1128115.7641</v>
      </c>
      <c r="I5653">
        <f>IFERROR(VLOOKUP(D5653,'LEAID Match'!$A$2:$B$186,2,FALSE),"")</f>
        <v>4109630</v>
      </c>
    </row>
    <row r="5654" spans="1:9" x14ac:dyDescent="0.2">
      <c r="A5654">
        <f t="shared" si="88"/>
        <v>4109630</v>
      </c>
      <c r="B5654" s="15">
        <v>2018</v>
      </c>
      <c r="C5654" t="s">
        <v>1340</v>
      </c>
      <c r="D5654" t="s">
        <v>963</v>
      </c>
      <c r="E5654" t="s">
        <v>963</v>
      </c>
      <c r="F5654" s="10">
        <v>31314274</v>
      </c>
      <c r="G5654" s="8">
        <v>1.1154387000000001E-3</v>
      </c>
      <c r="H5654" s="10">
        <v>1550571.3368700002</v>
      </c>
      <c r="I5654">
        <f>IFERROR(VLOOKUP(D5654,'LEAID Match'!$A$2:$B$186,2,FALSE),"")</f>
        <v>4109630</v>
      </c>
    </row>
    <row r="5655" spans="1:9" x14ac:dyDescent="0.2">
      <c r="A5655">
        <f t="shared" si="88"/>
        <v>4109630</v>
      </c>
      <c r="B5655" s="15">
        <v>2019</v>
      </c>
      <c r="C5655" t="s">
        <v>1340</v>
      </c>
      <c r="D5655" t="s">
        <v>963</v>
      </c>
      <c r="E5655" t="s">
        <v>963</v>
      </c>
      <c r="F5655" s="10">
        <v>26667029</v>
      </c>
      <c r="G5655" s="8">
        <v>1.0768171999999999E-3</v>
      </c>
      <c r="H5655" s="10">
        <v>1852340.94744</v>
      </c>
      <c r="I5655">
        <f>IFERROR(VLOOKUP(D5655,'LEAID Match'!$A$2:$B$186,2,FALSE),"")</f>
        <v>4109630</v>
      </c>
    </row>
    <row r="5656" spans="1:9" x14ac:dyDescent="0.2">
      <c r="A5656">
        <f t="shared" si="88"/>
        <v>4109630</v>
      </c>
      <c r="B5656" s="15">
        <v>2020</v>
      </c>
      <c r="C5656" t="s">
        <v>1340</v>
      </c>
      <c r="D5656" t="s">
        <v>963</v>
      </c>
      <c r="E5656" t="s">
        <v>963</v>
      </c>
      <c r="F5656" s="10">
        <v>28595733</v>
      </c>
      <c r="G5656" s="8">
        <v>9.3480500000000003E-4</v>
      </c>
      <c r="H5656" s="10">
        <v>2149116.6950000003</v>
      </c>
      <c r="I5656">
        <f>IFERROR(VLOOKUP(D5656,'LEAID Match'!$A$2:$B$186,2,FALSE),"")</f>
        <v>4109630</v>
      </c>
    </row>
    <row r="5657" spans="1:9" x14ac:dyDescent="0.2">
      <c r="A5657">
        <f t="shared" si="88"/>
        <v>4109630</v>
      </c>
      <c r="B5657" s="15">
        <v>2021</v>
      </c>
      <c r="C5657" t="s">
        <v>1340</v>
      </c>
      <c r="D5657" t="s">
        <v>963</v>
      </c>
      <c r="E5657" t="s">
        <v>963</v>
      </c>
      <c r="F5657" s="10">
        <v>28379836</v>
      </c>
      <c r="G5657" s="8">
        <v>9.8728310000000007E-4</v>
      </c>
      <c r="H5657" s="10">
        <v>2134012.4206500002</v>
      </c>
      <c r="I5657">
        <f>IFERROR(VLOOKUP(D5657,'LEAID Match'!$A$2:$B$186,2,FALSE),"")</f>
        <v>4109630</v>
      </c>
    </row>
    <row r="5658" spans="1:9" x14ac:dyDescent="0.2">
      <c r="A5658">
        <f t="shared" si="88"/>
        <v>4109630</v>
      </c>
      <c r="B5658" s="15">
        <v>2022</v>
      </c>
      <c r="C5658" t="s">
        <v>1340</v>
      </c>
      <c r="D5658" t="s">
        <v>963</v>
      </c>
      <c r="E5658" t="s">
        <v>963</v>
      </c>
      <c r="F5658" s="10">
        <v>34523859</v>
      </c>
      <c r="G5658" s="8">
        <v>1.0371878E-3</v>
      </c>
      <c r="H5658" s="10">
        <v>4180074.2715600003</v>
      </c>
      <c r="I5658">
        <f>IFERROR(VLOOKUP(D5658,'LEAID Match'!$A$2:$B$186,2,FALSE),"")</f>
        <v>4109630</v>
      </c>
    </row>
    <row r="5659" spans="1:9" x14ac:dyDescent="0.2">
      <c r="A5659">
        <f t="shared" si="88"/>
        <v>4109630</v>
      </c>
      <c r="B5659" s="15">
        <v>2023</v>
      </c>
      <c r="C5659" t="s">
        <v>1340</v>
      </c>
      <c r="D5659" t="s">
        <v>963</v>
      </c>
      <c r="E5659" t="s">
        <v>963</v>
      </c>
      <c r="F5659" s="10">
        <v>24057447</v>
      </c>
      <c r="G5659" s="8">
        <v>9.4630259999999998E-4</v>
      </c>
      <c r="H5659" s="10">
        <v>2264407.4915399998</v>
      </c>
      <c r="I5659">
        <f>IFERROR(VLOOKUP(D5659,'LEAID Match'!$A$2:$B$186,2,FALSE),"")</f>
        <v>4109630</v>
      </c>
    </row>
    <row r="5660" spans="1:9" x14ac:dyDescent="0.2">
      <c r="A5660">
        <f t="shared" si="88"/>
        <v>4101560</v>
      </c>
      <c r="B5660" s="15">
        <v>2015</v>
      </c>
      <c r="C5660" t="s">
        <v>1341</v>
      </c>
      <c r="D5660" t="s">
        <v>630</v>
      </c>
      <c r="E5660" t="s">
        <v>630</v>
      </c>
      <c r="F5660" s="10">
        <v>36492479</v>
      </c>
      <c r="G5660" s="8">
        <v>2.6572725999999998E-3</v>
      </c>
      <c r="H5660" s="10">
        <v>2984914.31158</v>
      </c>
      <c r="I5660">
        <f>IFERROR(VLOOKUP(D5660,'LEAID Match'!$A$2:$B$186,2,FALSE),"")</f>
        <v>4101560</v>
      </c>
    </row>
    <row r="5661" spans="1:9" x14ac:dyDescent="0.2">
      <c r="A5661">
        <f t="shared" si="88"/>
        <v>4101560</v>
      </c>
      <c r="B5661" s="15">
        <v>2016</v>
      </c>
      <c r="C5661" t="s">
        <v>1341</v>
      </c>
      <c r="D5661" t="s">
        <v>630</v>
      </c>
      <c r="E5661" t="s">
        <v>630</v>
      </c>
      <c r="F5661" s="10">
        <v>44412344</v>
      </c>
      <c r="G5661" s="8">
        <v>2.3026013000000001E-3</v>
      </c>
      <c r="H5661" s="10">
        <v>2250332.25049</v>
      </c>
      <c r="I5661">
        <f>IFERROR(VLOOKUP(D5661,'LEAID Match'!$A$2:$B$186,2,FALSE),"")</f>
        <v>4101560</v>
      </c>
    </row>
    <row r="5662" spans="1:9" x14ac:dyDescent="0.2">
      <c r="A5662">
        <f t="shared" si="88"/>
        <v>4101560</v>
      </c>
      <c r="B5662" s="15">
        <v>2017</v>
      </c>
      <c r="C5662" t="s">
        <v>1341</v>
      </c>
      <c r="D5662" t="s">
        <v>630</v>
      </c>
      <c r="E5662" t="s">
        <v>630</v>
      </c>
      <c r="F5662" s="10">
        <v>51211071</v>
      </c>
      <c r="G5662" s="8">
        <v>2.1632437999999999E-3</v>
      </c>
      <c r="H5662" s="10">
        <v>2211267.8123599999</v>
      </c>
      <c r="I5662">
        <f>IFERROR(VLOOKUP(D5662,'LEAID Match'!$A$2:$B$186,2,FALSE),"")</f>
        <v>4101560</v>
      </c>
    </row>
    <row r="5663" spans="1:9" x14ac:dyDescent="0.2">
      <c r="A5663">
        <f t="shared" si="88"/>
        <v>4101560</v>
      </c>
      <c r="B5663" s="15">
        <v>2018</v>
      </c>
      <c r="C5663" t="s">
        <v>1341</v>
      </c>
      <c r="D5663" t="s">
        <v>630</v>
      </c>
      <c r="E5663" t="s">
        <v>630</v>
      </c>
      <c r="F5663" s="10">
        <v>56942150</v>
      </c>
      <c r="G5663" s="8">
        <v>2.0283236E-3</v>
      </c>
      <c r="H5663" s="10">
        <v>2819572.6363599999</v>
      </c>
      <c r="I5663">
        <f>IFERROR(VLOOKUP(D5663,'LEAID Match'!$A$2:$B$186,2,FALSE),"")</f>
        <v>4101560</v>
      </c>
    </row>
    <row r="5664" spans="1:9" x14ac:dyDescent="0.2">
      <c r="A5664">
        <f t="shared" si="88"/>
        <v>4101560</v>
      </c>
      <c r="B5664" s="15">
        <v>2019</v>
      </c>
      <c r="C5664" t="s">
        <v>1341</v>
      </c>
      <c r="D5664" t="s">
        <v>630</v>
      </c>
      <c r="E5664" t="s">
        <v>630</v>
      </c>
      <c r="F5664" s="10">
        <v>50547881</v>
      </c>
      <c r="G5664" s="8">
        <v>2.0411282000000002E-3</v>
      </c>
      <c r="H5664" s="10">
        <v>3511148.7296400005</v>
      </c>
      <c r="I5664">
        <f>IFERROR(VLOOKUP(D5664,'LEAID Match'!$A$2:$B$186,2,FALSE),"")</f>
        <v>4101560</v>
      </c>
    </row>
    <row r="5665" spans="1:9" x14ac:dyDescent="0.2">
      <c r="A5665">
        <f t="shared" si="88"/>
        <v>4101560</v>
      </c>
      <c r="B5665" s="15">
        <v>2020</v>
      </c>
      <c r="C5665" t="s">
        <v>1341</v>
      </c>
      <c r="D5665" t="s">
        <v>630</v>
      </c>
      <c r="E5665" t="s">
        <v>630</v>
      </c>
      <c r="F5665" s="10">
        <v>57626920</v>
      </c>
      <c r="G5665" s="8">
        <v>1.8838451999999999E-3</v>
      </c>
      <c r="H5665" s="10">
        <v>4330960.1147999996</v>
      </c>
      <c r="I5665">
        <f>IFERROR(VLOOKUP(D5665,'LEAID Match'!$A$2:$B$186,2,FALSE),"")</f>
        <v>4101560</v>
      </c>
    </row>
    <row r="5666" spans="1:9" x14ac:dyDescent="0.2">
      <c r="A5666">
        <f t="shared" si="88"/>
        <v>4101560</v>
      </c>
      <c r="B5666" s="15">
        <v>2021</v>
      </c>
      <c r="C5666" t="s">
        <v>1341</v>
      </c>
      <c r="D5666" t="s">
        <v>630</v>
      </c>
      <c r="E5666" t="s">
        <v>630</v>
      </c>
      <c r="F5666" s="10">
        <v>52531832</v>
      </c>
      <c r="G5666" s="8">
        <v>1.8274872999999999E-3</v>
      </c>
      <c r="H5666" s="10">
        <v>3950113.7989499997</v>
      </c>
      <c r="I5666">
        <f>IFERROR(VLOOKUP(D5666,'LEAID Match'!$A$2:$B$186,2,FALSE),"")</f>
        <v>4101560</v>
      </c>
    </row>
    <row r="5667" spans="1:9" x14ac:dyDescent="0.2">
      <c r="A5667">
        <f t="shared" si="88"/>
        <v>4101560</v>
      </c>
      <c r="B5667" s="15">
        <v>2022</v>
      </c>
      <c r="C5667" t="s">
        <v>1341</v>
      </c>
      <c r="D5667" t="s">
        <v>630</v>
      </c>
      <c r="E5667" t="s">
        <v>630</v>
      </c>
      <c r="F5667" s="10">
        <v>62494479</v>
      </c>
      <c r="G5667" s="8">
        <v>1.8774989999999999E-3</v>
      </c>
      <c r="H5667" s="10">
        <v>7566696.4698000001</v>
      </c>
      <c r="I5667">
        <f>IFERROR(VLOOKUP(D5667,'LEAID Match'!$A$2:$B$186,2,FALSE),"")</f>
        <v>4101560</v>
      </c>
    </row>
    <row r="5668" spans="1:9" x14ac:dyDescent="0.2">
      <c r="A5668">
        <f t="shared" si="88"/>
        <v>4101560</v>
      </c>
      <c r="B5668" s="15">
        <v>2023</v>
      </c>
      <c r="C5668" t="s">
        <v>1341</v>
      </c>
      <c r="D5668" t="s">
        <v>630</v>
      </c>
      <c r="E5668" t="s">
        <v>630</v>
      </c>
      <c r="F5668" s="10">
        <v>50619886</v>
      </c>
      <c r="G5668" s="8">
        <v>1.9911392999999999E-3</v>
      </c>
      <c r="H5668" s="10">
        <v>4764597.2309699999</v>
      </c>
      <c r="I5668">
        <f>IFERROR(VLOOKUP(D5668,'LEAID Match'!$A$2:$B$186,2,FALSE),"")</f>
        <v>4101560</v>
      </c>
    </row>
    <row r="5669" spans="1:9" x14ac:dyDescent="0.2">
      <c r="A5669">
        <f t="shared" si="88"/>
        <v>4102940</v>
      </c>
      <c r="B5669" s="15">
        <v>2015</v>
      </c>
      <c r="C5669" t="s">
        <v>1342</v>
      </c>
      <c r="D5669" t="s">
        <v>631</v>
      </c>
      <c r="E5669" t="s">
        <v>631</v>
      </c>
      <c r="F5669" s="10">
        <v>50456201</v>
      </c>
      <c r="G5669" s="8">
        <v>3.6740687999999998E-3</v>
      </c>
      <c r="H5669" s="10">
        <v>4127081.4830399998</v>
      </c>
      <c r="I5669">
        <f>IFERROR(VLOOKUP(D5669,'LEAID Match'!$A$2:$B$186,2,FALSE),"")</f>
        <v>4102940</v>
      </c>
    </row>
    <row r="5670" spans="1:9" x14ac:dyDescent="0.2">
      <c r="A5670">
        <f t="shared" si="88"/>
        <v>4102940</v>
      </c>
      <c r="B5670" s="15">
        <v>2016</v>
      </c>
      <c r="C5670" t="s">
        <v>1342</v>
      </c>
      <c r="D5670" t="s">
        <v>631</v>
      </c>
      <c r="E5670" t="s">
        <v>631</v>
      </c>
      <c r="F5670" s="10">
        <v>63429820</v>
      </c>
      <c r="G5670" s="8">
        <v>3.2885809E-3</v>
      </c>
      <c r="H5670" s="10">
        <v>3213930.11357</v>
      </c>
      <c r="I5670">
        <f>IFERROR(VLOOKUP(D5670,'LEAID Match'!$A$2:$B$186,2,FALSE),"")</f>
        <v>4102940</v>
      </c>
    </row>
    <row r="5671" spans="1:9" x14ac:dyDescent="0.2">
      <c r="A5671">
        <f t="shared" si="88"/>
        <v>4102940</v>
      </c>
      <c r="B5671" s="15">
        <v>2017</v>
      </c>
      <c r="C5671" t="s">
        <v>1342</v>
      </c>
      <c r="D5671" t="s">
        <v>631</v>
      </c>
      <c r="E5671" t="s">
        <v>631</v>
      </c>
      <c r="F5671" s="10">
        <v>71464826</v>
      </c>
      <c r="G5671" s="8">
        <v>3.0187972999999998E-3</v>
      </c>
      <c r="H5671" s="10">
        <v>3085814.6000599996</v>
      </c>
      <c r="I5671">
        <f>IFERROR(VLOOKUP(D5671,'LEAID Match'!$A$2:$B$186,2,FALSE),"")</f>
        <v>4102940</v>
      </c>
    </row>
    <row r="5672" spans="1:9" x14ac:dyDescent="0.2">
      <c r="A5672">
        <f t="shared" si="88"/>
        <v>4102940</v>
      </c>
      <c r="B5672" s="15">
        <v>2018</v>
      </c>
      <c r="C5672" t="s">
        <v>1342</v>
      </c>
      <c r="D5672" t="s">
        <v>631</v>
      </c>
      <c r="E5672" t="s">
        <v>631</v>
      </c>
      <c r="F5672" s="10">
        <v>83220258</v>
      </c>
      <c r="G5672" s="8">
        <v>2.9643702000000001E-3</v>
      </c>
      <c r="H5672" s="10">
        <v>4120771.0150200003</v>
      </c>
      <c r="I5672">
        <f>IFERROR(VLOOKUP(D5672,'LEAID Match'!$A$2:$B$186,2,FALSE),"")</f>
        <v>4102940</v>
      </c>
    </row>
    <row r="5673" spans="1:9" x14ac:dyDescent="0.2">
      <c r="A5673">
        <f t="shared" si="88"/>
        <v>4102940</v>
      </c>
      <c r="B5673" s="15">
        <v>2019</v>
      </c>
      <c r="C5673" t="s">
        <v>1342</v>
      </c>
      <c r="D5673" t="s">
        <v>631</v>
      </c>
      <c r="E5673" t="s">
        <v>631</v>
      </c>
      <c r="F5673" s="10">
        <v>78855294</v>
      </c>
      <c r="G5673" s="8">
        <v>3.1841843000000002E-3</v>
      </c>
      <c r="H5673" s="10">
        <v>5477433.8328600004</v>
      </c>
      <c r="I5673">
        <f>IFERROR(VLOOKUP(D5673,'LEAID Match'!$A$2:$B$186,2,FALSE),"")</f>
        <v>4102940</v>
      </c>
    </row>
    <row r="5674" spans="1:9" x14ac:dyDescent="0.2">
      <c r="A5674">
        <f t="shared" si="88"/>
        <v>4102940</v>
      </c>
      <c r="B5674" s="15">
        <v>2020</v>
      </c>
      <c r="C5674" t="s">
        <v>1342</v>
      </c>
      <c r="D5674" t="s">
        <v>631</v>
      </c>
      <c r="E5674" t="s">
        <v>631</v>
      </c>
      <c r="F5674" s="10">
        <v>94919771</v>
      </c>
      <c r="G5674" s="8">
        <v>3.1029622E-3</v>
      </c>
      <c r="H5674" s="10">
        <v>7133710.0977999996</v>
      </c>
      <c r="I5674">
        <f>IFERROR(VLOOKUP(D5674,'LEAID Match'!$A$2:$B$186,2,FALSE),"")</f>
        <v>4102940</v>
      </c>
    </row>
    <row r="5675" spans="1:9" x14ac:dyDescent="0.2">
      <c r="A5675">
        <f t="shared" si="88"/>
        <v>4102940</v>
      </c>
      <c r="B5675" s="15">
        <v>2021</v>
      </c>
      <c r="C5675" t="s">
        <v>1342</v>
      </c>
      <c r="D5675" t="s">
        <v>631</v>
      </c>
      <c r="E5675" t="s">
        <v>631</v>
      </c>
      <c r="F5675" s="10">
        <v>84914395</v>
      </c>
      <c r="G5675" s="8">
        <v>2.9540180000000001E-3</v>
      </c>
      <c r="H5675" s="10">
        <v>6385109.9070000006</v>
      </c>
      <c r="I5675">
        <f>IFERROR(VLOOKUP(D5675,'LEAID Match'!$A$2:$B$186,2,FALSE),"")</f>
        <v>4102940</v>
      </c>
    </row>
    <row r="5676" spans="1:9" x14ac:dyDescent="0.2">
      <c r="A5676">
        <f t="shared" si="88"/>
        <v>4102940</v>
      </c>
      <c r="B5676" s="15">
        <v>2022</v>
      </c>
      <c r="C5676" t="s">
        <v>1342</v>
      </c>
      <c r="D5676" t="s">
        <v>631</v>
      </c>
      <c r="E5676" t="s">
        <v>631</v>
      </c>
      <c r="F5676" s="10">
        <v>95387750</v>
      </c>
      <c r="G5676" s="8">
        <v>2.8656997E-3</v>
      </c>
      <c r="H5676" s="10">
        <v>11549342.93094</v>
      </c>
      <c r="I5676">
        <f>IFERROR(VLOOKUP(D5676,'LEAID Match'!$A$2:$B$186,2,FALSE),"")</f>
        <v>4102940</v>
      </c>
    </row>
    <row r="5677" spans="1:9" x14ac:dyDescent="0.2">
      <c r="A5677">
        <f t="shared" si="88"/>
        <v>4102940</v>
      </c>
      <c r="B5677" s="15">
        <v>2023</v>
      </c>
      <c r="C5677" t="s">
        <v>1342</v>
      </c>
      <c r="D5677" t="s">
        <v>631</v>
      </c>
      <c r="E5677" t="s">
        <v>631</v>
      </c>
      <c r="F5677" s="10">
        <v>71028665</v>
      </c>
      <c r="G5677" s="8">
        <v>2.7939211E-3</v>
      </c>
      <c r="H5677" s="10">
        <v>6685573.8001899999</v>
      </c>
      <c r="I5677">
        <f>IFERROR(VLOOKUP(D5677,'LEAID Match'!$A$2:$B$186,2,FALSE),"")</f>
        <v>4102940</v>
      </c>
    </row>
    <row r="5678" spans="1:9" x14ac:dyDescent="0.2">
      <c r="A5678">
        <f t="shared" si="88"/>
        <v>4104500</v>
      </c>
      <c r="B5678" s="15">
        <v>2015</v>
      </c>
      <c r="C5678" t="s">
        <v>1343</v>
      </c>
      <c r="D5678" t="s">
        <v>632</v>
      </c>
      <c r="E5678" t="s">
        <v>632</v>
      </c>
      <c r="F5678" s="10">
        <v>43209780</v>
      </c>
      <c r="G5678" s="8">
        <v>3.1464062000000001E-3</v>
      </c>
      <c r="H5678" s="10">
        <v>3534358.08446</v>
      </c>
      <c r="I5678">
        <f>IFERROR(VLOOKUP(D5678,'LEAID Match'!$A$2:$B$186,2,FALSE),"")</f>
        <v>4104500</v>
      </c>
    </row>
    <row r="5679" spans="1:9" x14ac:dyDescent="0.2">
      <c r="A5679">
        <f t="shared" si="88"/>
        <v>4104500</v>
      </c>
      <c r="B5679" s="15">
        <v>2016</v>
      </c>
      <c r="C5679" t="s">
        <v>1343</v>
      </c>
      <c r="D5679" t="s">
        <v>632</v>
      </c>
      <c r="E5679" t="s">
        <v>632</v>
      </c>
      <c r="F5679" s="10">
        <v>54513459</v>
      </c>
      <c r="G5679" s="8">
        <v>2.8263034999999998E-3</v>
      </c>
      <c r="H5679" s="10">
        <v>2762146.4105499997</v>
      </c>
      <c r="I5679">
        <f>IFERROR(VLOOKUP(D5679,'LEAID Match'!$A$2:$B$186,2,FALSE),"")</f>
        <v>4104500</v>
      </c>
    </row>
    <row r="5680" spans="1:9" x14ac:dyDescent="0.2">
      <c r="A5680">
        <f t="shared" si="88"/>
        <v>4104500</v>
      </c>
      <c r="B5680" s="15">
        <v>2017</v>
      </c>
      <c r="C5680" t="s">
        <v>1343</v>
      </c>
      <c r="D5680" t="s">
        <v>632</v>
      </c>
      <c r="E5680" t="s">
        <v>632</v>
      </c>
      <c r="F5680" s="10">
        <v>61086400</v>
      </c>
      <c r="G5680" s="8">
        <v>2.5803947E-3</v>
      </c>
      <c r="H5680" s="10">
        <v>2637679.4623400001</v>
      </c>
      <c r="I5680">
        <f>IFERROR(VLOOKUP(D5680,'LEAID Match'!$A$2:$B$186,2,FALSE),"")</f>
        <v>4104500</v>
      </c>
    </row>
    <row r="5681" spans="1:9" x14ac:dyDescent="0.2">
      <c r="A5681">
        <f t="shared" si="88"/>
        <v>4104500</v>
      </c>
      <c r="B5681" s="15">
        <v>2018</v>
      </c>
      <c r="C5681" t="s">
        <v>1343</v>
      </c>
      <c r="D5681" t="s">
        <v>632</v>
      </c>
      <c r="E5681" t="s">
        <v>632</v>
      </c>
      <c r="F5681" s="10">
        <v>71939473</v>
      </c>
      <c r="G5681" s="8">
        <v>2.5625397999999998E-3</v>
      </c>
      <c r="H5681" s="10">
        <v>3562186.5759799997</v>
      </c>
      <c r="I5681">
        <f>IFERROR(VLOOKUP(D5681,'LEAID Match'!$A$2:$B$186,2,FALSE),"")</f>
        <v>4104500</v>
      </c>
    </row>
    <row r="5682" spans="1:9" x14ac:dyDescent="0.2">
      <c r="A5682">
        <f t="shared" si="88"/>
        <v>4104500</v>
      </c>
      <c r="B5682" s="15">
        <v>2019</v>
      </c>
      <c r="C5682" t="s">
        <v>1343</v>
      </c>
      <c r="D5682" t="s">
        <v>632</v>
      </c>
      <c r="E5682" t="s">
        <v>632</v>
      </c>
      <c r="F5682" s="10">
        <v>59249850</v>
      </c>
      <c r="G5682" s="8">
        <v>2.3925145999999999E-3</v>
      </c>
      <c r="H5682" s="10">
        <v>4115603.6149199996</v>
      </c>
      <c r="I5682">
        <f>IFERROR(VLOOKUP(D5682,'LEAID Match'!$A$2:$B$186,2,FALSE),"")</f>
        <v>4104500</v>
      </c>
    </row>
    <row r="5683" spans="1:9" x14ac:dyDescent="0.2">
      <c r="A5683">
        <f t="shared" si="88"/>
        <v>4104500</v>
      </c>
      <c r="B5683" s="15">
        <v>2020</v>
      </c>
      <c r="C5683" t="s">
        <v>1343</v>
      </c>
      <c r="D5683" t="s">
        <v>632</v>
      </c>
      <c r="E5683" t="s">
        <v>632</v>
      </c>
      <c r="F5683" s="10">
        <v>69079167</v>
      </c>
      <c r="G5683" s="8">
        <v>2.2582232999999998E-3</v>
      </c>
      <c r="H5683" s="10">
        <v>5191655.3666999992</v>
      </c>
      <c r="I5683">
        <f>IFERROR(VLOOKUP(D5683,'LEAID Match'!$A$2:$B$186,2,FALSE),"")</f>
        <v>4104500</v>
      </c>
    </row>
    <row r="5684" spans="1:9" x14ac:dyDescent="0.2">
      <c r="A5684">
        <f t="shared" si="88"/>
        <v>4104500</v>
      </c>
      <c r="B5684" s="15">
        <v>2021</v>
      </c>
      <c r="C5684" t="s">
        <v>1343</v>
      </c>
      <c r="D5684" t="s">
        <v>632</v>
      </c>
      <c r="E5684" t="s">
        <v>632</v>
      </c>
      <c r="F5684" s="10">
        <v>64192569</v>
      </c>
      <c r="G5684" s="8">
        <v>2.2331432E-3</v>
      </c>
      <c r="H5684" s="10">
        <v>4826939.0268000001</v>
      </c>
      <c r="I5684">
        <f>IFERROR(VLOOKUP(D5684,'LEAID Match'!$A$2:$B$186,2,FALSE),"")</f>
        <v>4104500</v>
      </c>
    </row>
    <row r="5685" spans="1:9" x14ac:dyDescent="0.2">
      <c r="A5685">
        <f t="shared" si="88"/>
        <v>4104500</v>
      </c>
      <c r="B5685" s="15">
        <v>2022</v>
      </c>
      <c r="C5685" t="s">
        <v>1343</v>
      </c>
      <c r="D5685" t="s">
        <v>632</v>
      </c>
      <c r="E5685" t="s">
        <v>632</v>
      </c>
      <c r="F5685" s="10">
        <v>73942173</v>
      </c>
      <c r="G5685" s="8">
        <v>2.2214180000000002E-3</v>
      </c>
      <c r="H5685" s="10">
        <v>8952758.8236000016</v>
      </c>
      <c r="I5685">
        <f>IFERROR(VLOOKUP(D5685,'LEAID Match'!$A$2:$B$186,2,FALSE),"")</f>
        <v>4104500</v>
      </c>
    </row>
    <row r="5686" spans="1:9" x14ac:dyDescent="0.2">
      <c r="A5686">
        <f t="shared" si="88"/>
        <v>4104500</v>
      </c>
      <c r="B5686" s="15">
        <v>2023</v>
      </c>
      <c r="C5686" t="s">
        <v>1343</v>
      </c>
      <c r="D5686" t="s">
        <v>632</v>
      </c>
      <c r="E5686" t="s">
        <v>632</v>
      </c>
      <c r="F5686" s="10">
        <v>56447547</v>
      </c>
      <c r="G5686" s="8">
        <v>2.2203711000000001E-3</v>
      </c>
      <c r="H5686" s="10">
        <v>5313126.0051899999</v>
      </c>
      <c r="I5686">
        <f>IFERROR(VLOOKUP(D5686,'LEAID Match'!$A$2:$B$186,2,FALSE),"")</f>
        <v>4104500</v>
      </c>
    </row>
    <row r="5687" spans="1:9" x14ac:dyDescent="0.2">
      <c r="A5687">
        <f t="shared" si="88"/>
        <v>4110680</v>
      </c>
      <c r="B5687" s="15">
        <v>2015</v>
      </c>
      <c r="C5687" t="s">
        <v>1344</v>
      </c>
      <c r="D5687" t="s">
        <v>633</v>
      </c>
      <c r="E5687" t="s">
        <v>633</v>
      </c>
      <c r="F5687" s="10">
        <v>9123887</v>
      </c>
      <c r="G5687" s="8">
        <v>6.6437400000000002E-4</v>
      </c>
      <c r="H5687" s="10">
        <v>746291.31420000002</v>
      </c>
      <c r="I5687">
        <f>IFERROR(VLOOKUP(D5687,'LEAID Match'!$A$2:$B$186,2,FALSE),"")</f>
        <v>4110680</v>
      </c>
    </row>
    <row r="5688" spans="1:9" x14ac:dyDescent="0.2">
      <c r="A5688">
        <f t="shared" si="88"/>
        <v>4110680</v>
      </c>
      <c r="B5688" s="15">
        <v>2016</v>
      </c>
      <c r="C5688" t="s">
        <v>1344</v>
      </c>
      <c r="D5688" t="s">
        <v>633</v>
      </c>
      <c r="E5688" t="s">
        <v>633</v>
      </c>
      <c r="F5688" s="10">
        <v>10728724</v>
      </c>
      <c r="G5688" s="8">
        <v>5.5624120000000003E-4</v>
      </c>
      <c r="H5688" s="10">
        <v>543614.52476000006</v>
      </c>
      <c r="I5688">
        <f>IFERROR(VLOOKUP(D5688,'LEAID Match'!$A$2:$B$186,2,FALSE),"")</f>
        <v>4110680</v>
      </c>
    </row>
    <row r="5689" spans="1:9" x14ac:dyDescent="0.2">
      <c r="A5689">
        <f t="shared" si="88"/>
        <v>4110680</v>
      </c>
      <c r="B5689" s="15">
        <v>2017</v>
      </c>
      <c r="C5689" t="s">
        <v>1344</v>
      </c>
      <c r="D5689" t="s">
        <v>633</v>
      </c>
      <c r="E5689" t="s">
        <v>633</v>
      </c>
      <c r="F5689" s="10">
        <v>11966717</v>
      </c>
      <c r="G5689" s="8">
        <v>5.0549470000000002E-4</v>
      </c>
      <c r="H5689" s="10">
        <v>516716.68234</v>
      </c>
      <c r="I5689">
        <f>IFERROR(VLOOKUP(D5689,'LEAID Match'!$A$2:$B$186,2,FALSE),"")</f>
        <v>4110680</v>
      </c>
    </row>
    <row r="5690" spans="1:9" x14ac:dyDescent="0.2">
      <c r="A5690">
        <f t="shared" si="88"/>
        <v>4110680</v>
      </c>
      <c r="B5690" s="15">
        <v>2018</v>
      </c>
      <c r="C5690" t="s">
        <v>1344</v>
      </c>
      <c r="D5690" t="s">
        <v>633</v>
      </c>
      <c r="E5690" t="s">
        <v>633</v>
      </c>
      <c r="F5690" s="10">
        <v>14185967</v>
      </c>
      <c r="G5690" s="8">
        <v>5.0531519999999996E-4</v>
      </c>
      <c r="H5690" s="10">
        <v>702438.65951999999</v>
      </c>
      <c r="I5690">
        <f>IFERROR(VLOOKUP(D5690,'LEAID Match'!$A$2:$B$186,2,FALSE),"")</f>
        <v>4110680</v>
      </c>
    </row>
    <row r="5691" spans="1:9" x14ac:dyDescent="0.2">
      <c r="A5691">
        <f t="shared" si="88"/>
        <v>4110680</v>
      </c>
      <c r="B5691" s="15">
        <v>2019</v>
      </c>
      <c r="C5691" t="s">
        <v>1344</v>
      </c>
      <c r="D5691" t="s">
        <v>633</v>
      </c>
      <c r="E5691" t="s">
        <v>633</v>
      </c>
      <c r="F5691" s="10">
        <v>13225108</v>
      </c>
      <c r="G5691" s="8">
        <v>5.3403109999999995E-4</v>
      </c>
      <c r="H5691" s="10">
        <v>918640.29821999988</v>
      </c>
      <c r="I5691">
        <f>IFERROR(VLOOKUP(D5691,'LEAID Match'!$A$2:$B$186,2,FALSE),"")</f>
        <v>4110680</v>
      </c>
    </row>
    <row r="5692" spans="1:9" x14ac:dyDescent="0.2">
      <c r="A5692">
        <f t="shared" si="88"/>
        <v>4110680</v>
      </c>
      <c r="B5692" s="15">
        <v>2020</v>
      </c>
      <c r="C5692" t="s">
        <v>1344</v>
      </c>
      <c r="D5692" t="s">
        <v>633</v>
      </c>
      <c r="E5692" t="s">
        <v>633</v>
      </c>
      <c r="F5692" s="10">
        <v>15993477</v>
      </c>
      <c r="G5692" s="8">
        <v>5.2283259999999997E-4</v>
      </c>
      <c r="H5692" s="10">
        <v>1201992.1473999999</v>
      </c>
      <c r="I5692">
        <f>IFERROR(VLOOKUP(D5692,'LEAID Match'!$A$2:$B$186,2,FALSE),"")</f>
        <v>4110680</v>
      </c>
    </row>
    <row r="5693" spans="1:9" x14ac:dyDescent="0.2">
      <c r="A5693">
        <f t="shared" si="88"/>
        <v>4110680</v>
      </c>
      <c r="B5693" s="15">
        <v>2021</v>
      </c>
      <c r="C5693" t="s">
        <v>1344</v>
      </c>
      <c r="D5693" t="s">
        <v>633</v>
      </c>
      <c r="E5693" t="s">
        <v>633</v>
      </c>
      <c r="F5693" s="10">
        <v>14742182</v>
      </c>
      <c r="G5693" s="8">
        <v>5.1285380000000002E-4</v>
      </c>
      <c r="H5693" s="10">
        <v>1108533.4887000001</v>
      </c>
      <c r="I5693">
        <f>IFERROR(VLOOKUP(D5693,'LEAID Match'!$A$2:$B$186,2,FALSE),"")</f>
        <v>4110680</v>
      </c>
    </row>
    <row r="5694" spans="1:9" x14ac:dyDescent="0.2">
      <c r="A5694">
        <f t="shared" si="88"/>
        <v>4110680</v>
      </c>
      <c r="B5694" s="15">
        <v>2022</v>
      </c>
      <c r="C5694" t="s">
        <v>1344</v>
      </c>
      <c r="D5694" t="s">
        <v>633</v>
      </c>
      <c r="E5694" t="s">
        <v>633</v>
      </c>
      <c r="F5694" s="10">
        <v>18749663</v>
      </c>
      <c r="G5694" s="8">
        <v>5.6328930000000001E-4</v>
      </c>
      <c r="H5694" s="10">
        <v>2270168.5368599999</v>
      </c>
      <c r="I5694">
        <f>IFERROR(VLOOKUP(D5694,'LEAID Match'!$A$2:$B$186,2,FALSE),"")</f>
        <v>4110680</v>
      </c>
    </row>
    <row r="5695" spans="1:9" x14ac:dyDescent="0.2">
      <c r="A5695">
        <f t="shared" si="88"/>
        <v>4110680</v>
      </c>
      <c r="B5695" s="15">
        <v>2023</v>
      </c>
      <c r="C5695" t="s">
        <v>1344</v>
      </c>
      <c r="D5695" t="s">
        <v>633</v>
      </c>
      <c r="E5695" t="s">
        <v>633</v>
      </c>
      <c r="F5695" s="10">
        <v>14812136</v>
      </c>
      <c r="G5695" s="8">
        <v>5.8263719999999996E-4</v>
      </c>
      <c r="H5695" s="10">
        <v>1394192.5558799999</v>
      </c>
      <c r="I5695">
        <f>IFERROR(VLOOKUP(D5695,'LEAID Match'!$A$2:$B$186,2,FALSE),"")</f>
        <v>4110680</v>
      </c>
    </row>
    <row r="5696" spans="1:9" x14ac:dyDescent="0.2">
      <c r="A5696">
        <f t="shared" si="88"/>
        <v>4110200</v>
      </c>
      <c r="B5696" s="15">
        <v>2015</v>
      </c>
      <c r="C5696" t="s">
        <v>1345</v>
      </c>
      <c r="D5696" t="s">
        <v>634</v>
      </c>
      <c r="E5696" t="s">
        <v>634</v>
      </c>
      <c r="F5696" s="10">
        <v>3178951</v>
      </c>
      <c r="G5696" s="8">
        <v>2.3148170000000001E-4</v>
      </c>
      <c r="H5696" s="10">
        <v>260023.39361</v>
      </c>
      <c r="I5696">
        <f>IFERROR(VLOOKUP(D5696,'LEAID Match'!$A$2:$B$186,2,FALSE),"")</f>
        <v>4110200</v>
      </c>
    </row>
    <row r="5697" spans="1:9" x14ac:dyDescent="0.2">
      <c r="A5697">
        <f t="shared" si="88"/>
        <v>4110200</v>
      </c>
      <c r="B5697" s="15">
        <v>2016</v>
      </c>
      <c r="C5697" t="s">
        <v>1345</v>
      </c>
      <c r="D5697" t="s">
        <v>634</v>
      </c>
      <c r="E5697" t="s">
        <v>634</v>
      </c>
      <c r="F5697" s="10">
        <v>3493200</v>
      </c>
      <c r="G5697" s="8">
        <v>1.811084E-4</v>
      </c>
      <c r="H5697" s="10">
        <v>176997.23931999999</v>
      </c>
      <c r="I5697">
        <f>IFERROR(VLOOKUP(D5697,'LEAID Match'!$A$2:$B$186,2,FALSE),"")</f>
        <v>4110200</v>
      </c>
    </row>
    <row r="5698" spans="1:9" x14ac:dyDescent="0.2">
      <c r="A5698">
        <f t="shared" si="88"/>
        <v>4110200</v>
      </c>
      <c r="B5698" s="15">
        <v>2017</v>
      </c>
      <c r="C5698" t="s">
        <v>1345</v>
      </c>
      <c r="D5698" t="s">
        <v>634</v>
      </c>
      <c r="E5698" t="s">
        <v>634</v>
      </c>
      <c r="F5698" s="10">
        <v>4100441</v>
      </c>
      <c r="G5698" s="8">
        <v>1.7320970000000001E-4</v>
      </c>
      <c r="H5698" s="10">
        <v>177054.95534000001</v>
      </c>
      <c r="I5698">
        <f>IFERROR(VLOOKUP(D5698,'LEAID Match'!$A$2:$B$186,2,FALSE),"")</f>
        <v>4110200</v>
      </c>
    </row>
    <row r="5699" spans="1:9" x14ac:dyDescent="0.2">
      <c r="A5699">
        <f t="shared" ref="A5699:A5762" si="89">I5699</f>
        <v>4110200</v>
      </c>
      <c r="B5699" s="15">
        <v>2018</v>
      </c>
      <c r="C5699" t="s">
        <v>1345</v>
      </c>
      <c r="D5699" t="s">
        <v>634</v>
      </c>
      <c r="E5699" t="s">
        <v>634</v>
      </c>
      <c r="F5699" s="10">
        <v>4772503</v>
      </c>
      <c r="G5699" s="8">
        <v>1.7000030000000001E-4</v>
      </c>
      <c r="H5699" s="10">
        <v>236317.41703000001</v>
      </c>
      <c r="I5699">
        <f>IFERROR(VLOOKUP(D5699,'LEAID Match'!$A$2:$B$186,2,FALSE),"")</f>
        <v>4110200</v>
      </c>
    </row>
    <row r="5700" spans="1:9" x14ac:dyDescent="0.2">
      <c r="A5700">
        <f t="shared" si="89"/>
        <v>4110200</v>
      </c>
      <c r="B5700" s="15">
        <v>2019</v>
      </c>
      <c r="C5700" t="s">
        <v>1345</v>
      </c>
      <c r="D5700" t="s">
        <v>634</v>
      </c>
      <c r="E5700" t="s">
        <v>634</v>
      </c>
      <c r="F5700" s="10">
        <v>3842569</v>
      </c>
      <c r="G5700" s="8">
        <v>1.5516330000000001E-4</v>
      </c>
      <c r="H5700" s="10">
        <v>266911.90866000002</v>
      </c>
      <c r="I5700">
        <f>IFERROR(VLOOKUP(D5700,'LEAID Match'!$A$2:$B$186,2,FALSE),"")</f>
        <v>4110200</v>
      </c>
    </row>
    <row r="5701" spans="1:9" x14ac:dyDescent="0.2">
      <c r="A5701">
        <f t="shared" si="89"/>
        <v>4110200</v>
      </c>
      <c r="B5701" s="15">
        <v>2020</v>
      </c>
      <c r="C5701" t="s">
        <v>1345</v>
      </c>
      <c r="D5701" t="s">
        <v>634</v>
      </c>
      <c r="E5701" t="s">
        <v>634</v>
      </c>
      <c r="F5701" s="10">
        <v>4360564</v>
      </c>
      <c r="G5701" s="8">
        <v>1.4254839999999999E-4</v>
      </c>
      <c r="H5701" s="10">
        <v>327718.77159999998</v>
      </c>
      <c r="I5701">
        <f>IFERROR(VLOOKUP(D5701,'LEAID Match'!$A$2:$B$186,2,FALSE),"")</f>
        <v>4110200</v>
      </c>
    </row>
    <row r="5702" spans="1:9" x14ac:dyDescent="0.2">
      <c r="A5702">
        <f t="shared" si="89"/>
        <v>4110200</v>
      </c>
      <c r="B5702" s="15">
        <v>2021</v>
      </c>
      <c r="C5702" t="s">
        <v>1345</v>
      </c>
      <c r="D5702" t="s">
        <v>634</v>
      </c>
      <c r="E5702" t="s">
        <v>634</v>
      </c>
      <c r="F5702" s="10">
        <v>4498488</v>
      </c>
      <c r="G5702" s="8">
        <v>1.5649420000000001E-4</v>
      </c>
      <c r="H5702" s="10">
        <v>338262.2133</v>
      </c>
      <c r="I5702">
        <f>IFERROR(VLOOKUP(D5702,'LEAID Match'!$A$2:$B$186,2,FALSE),"")</f>
        <v>4110200</v>
      </c>
    </row>
    <row r="5703" spans="1:9" x14ac:dyDescent="0.2">
      <c r="A5703">
        <f t="shared" si="89"/>
        <v>4110200</v>
      </c>
      <c r="B5703" s="15">
        <v>2022</v>
      </c>
      <c r="C5703" t="s">
        <v>1345</v>
      </c>
      <c r="D5703" t="s">
        <v>634</v>
      </c>
      <c r="E5703" t="s">
        <v>634</v>
      </c>
      <c r="F5703" s="10">
        <v>4831990</v>
      </c>
      <c r="G5703" s="8">
        <v>1.4516569999999999E-4</v>
      </c>
      <c r="H5703" s="10">
        <v>585046.80414000002</v>
      </c>
      <c r="I5703">
        <f>IFERROR(VLOOKUP(D5703,'LEAID Match'!$A$2:$B$186,2,FALSE),"")</f>
        <v>4110200</v>
      </c>
    </row>
    <row r="5704" spans="1:9" x14ac:dyDescent="0.2">
      <c r="A5704">
        <f t="shared" si="89"/>
        <v>4110200</v>
      </c>
      <c r="B5704" s="15">
        <v>2023</v>
      </c>
      <c r="C5704" t="s">
        <v>1345</v>
      </c>
      <c r="D5704" t="s">
        <v>634</v>
      </c>
      <c r="E5704" t="s">
        <v>634</v>
      </c>
      <c r="F5704" s="10">
        <v>3511663</v>
      </c>
      <c r="G5704" s="8">
        <v>1.3813169999999999E-4</v>
      </c>
      <c r="H5704" s="10">
        <v>330535.34492999996</v>
      </c>
      <c r="I5704">
        <f>IFERROR(VLOOKUP(D5704,'LEAID Match'!$A$2:$B$186,2,FALSE),"")</f>
        <v>4110200</v>
      </c>
    </row>
    <row r="5705" spans="1:9" x14ac:dyDescent="0.2">
      <c r="A5705">
        <f t="shared" si="89"/>
        <v>4102580</v>
      </c>
      <c r="B5705" s="15">
        <v>2015</v>
      </c>
      <c r="C5705" t="s">
        <v>1346</v>
      </c>
      <c r="D5705" t="s">
        <v>635</v>
      </c>
      <c r="E5705" t="s">
        <v>635</v>
      </c>
      <c r="F5705" s="10">
        <v>2774154</v>
      </c>
      <c r="G5705" s="8">
        <v>2.0200559999999999E-4</v>
      </c>
      <c r="H5705" s="10">
        <v>226912.89048</v>
      </c>
      <c r="I5705">
        <f>IFERROR(VLOOKUP(D5705,'LEAID Match'!$A$2:$B$186,2,FALSE),"")</f>
        <v>4102580</v>
      </c>
    </row>
    <row r="5706" spans="1:9" x14ac:dyDescent="0.2">
      <c r="A5706">
        <f t="shared" si="89"/>
        <v>4102580</v>
      </c>
      <c r="B5706" s="15">
        <v>2016</v>
      </c>
      <c r="C5706" t="s">
        <v>1346</v>
      </c>
      <c r="D5706" t="s">
        <v>635</v>
      </c>
      <c r="E5706" t="s">
        <v>635</v>
      </c>
      <c r="F5706" s="10">
        <v>3630490</v>
      </c>
      <c r="G5706" s="8">
        <v>1.8822629999999999E-4</v>
      </c>
      <c r="H5706" s="10">
        <v>183953.56298999998</v>
      </c>
      <c r="I5706">
        <f>IFERROR(VLOOKUP(D5706,'LEAID Match'!$A$2:$B$186,2,FALSE),"")</f>
        <v>4102580</v>
      </c>
    </row>
    <row r="5707" spans="1:9" x14ac:dyDescent="0.2">
      <c r="A5707">
        <f t="shared" si="89"/>
        <v>4102580</v>
      </c>
      <c r="B5707" s="15">
        <v>2017</v>
      </c>
      <c r="C5707" t="s">
        <v>1346</v>
      </c>
      <c r="D5707" t="s">
        <v>635</v>
      </c>
      <c r="E5707" t="s">
        <v>635</v>
      </c>
      <c r="F5707" s="10">
        <v>3871098</v>
      </c>
      <c r="G5707" s="8">
        <v>1.635218E-4</v>
      </c>
      <c r="H5707" s="10">
        <v>167151.98395999998</v>
      </c>
      <c r="I5707">
        <f>IFERROR(VLOOKUP(D5707,'LEAID Match'!$A$2:$B$186,2,FALSE),"")</f>
        <v>4102580</v>
      </c>
    </row>
    <row r="5708" spans="1:9" x14ac:dyDescent="0.2">
      <c r="A5708">
        <f t="shared" si="89"/>
        <v>4102580</v>
      </c>
      <c r="B5708" s="15">
        <v>2018</v>
      </c>
      <c r="C5708" t="s">
        <v>1346</v>
      </c>
      <c r="D5708" t="s">
        <v>635</v>
      </c>
      <c r="E5708" t="s">
        <v>635</v>
      </c>
      <c r="F5708" s="10">
        <v>4525546</v>
      </c>
      <c r="G5708" s="8">
        <v>1.6120349999999999E-4</v>
      </c>
      <c r="H5708" s="10">
        <v>224088.98534999997</v>
      </c>
      <c r="I5708">
        <f>IFERROR(VLOOKUP(D5708,'LEAID Match'!$A$2:$B$186,2,FALSE),"")</f>
        <v>4102580</v>
      </c>
    </row>
    <row r="5709" spans="1:9" x14ac:dyDescent="0.2">
      <c r="A5709">
        <f t="shared" si="89"/>
        <v>4102580</v>
      </c>
      <c r="B5709" s="15">
        <v>2019</v>
      </c>
      <c r="C5709" t="s">
        <v>1346</v>
      </c>
      <c r="D5709" t="s">
        <v>635</v>
      </c>
      <c r="E5709" t="s">
        <v>635</v>
      </c>
      <c r="F5709" s="10">
        <v>3884578</v>
      </c>
      <c r="G5709" s="8">
        <v>1.5685960000000001E-4</v>
      </c>
      <c r="H5709" s="10">
        <v>269829.88391999999</v>
      </c>
      <c r="I5709">
        <f>IFERROR(VLOOKUP(D5709,'LEAID Match'!$A$2:$B$186,2,FALSE),"")</f>
        <v>4102580</v>
      </c>
    </row>
    <row r="5710" spans="1:9" x14ac:dyDescent="0.2">
      <c r="A5710">
        <f t="shared" si="89"/>
        <v>4102580</v>
      </c>
      <c r="B5710" s="15">
        <v>2020</v>
      </c>
      <c r="C5710" t="s">
        <v>1346</v>
      </c>
      <c r="D5710" t="s">
        <v>635</v>
      </c>
      <c r="E5710" t="s">
        <v>635</v>
      </c>
      <c r="F5710" s="10">
        <v>5361812</v>
      </c>
      <c r="G5710" s="8">
        <v>1.7527959999999999E-4</v>
      </c>
      <c r="H5710" s="10">
        <v>402967.80039999995</v>
      </c>
      <c r="I5710">
        <f>IFERROR(VLOOKUP(D5710,'LEAID Match'!$A$2:$B$186,2,FALSE),"")</f>
        <v>4102580</v>
      </c>
    </row>
    <row r="5711" spans="1:9" x14ac:dyDescent="0.2">
      <c r="A5711">
        <f t="shared" si="89"/>
        <v>4102580</v>
      </c>
      <c r="B5711" s="15">
        <v>2021</v>
      </c>
      <c r="C5711" t="s">
        <v>1346</v>
      </c>
      <c r="D5711" t="s">
        <v>635</v>
      </c>
      <c r="E5711" t="s">
        <v>635</v>
      </c>
      <c r="F5711" s="10">
        <v>5028388</v>
      </c>
      <c r="G5711" s="8">
        <v>1.7492850000000001E-4</v>
      </c>
      <c r="H5711" s="10">
        <v>378107.95275</v>
      </c>
      <c r="I5711">
        <f>IFERROR(VLOOKUP(D5711,'LEAID Match'!$A$2:$B$186,2,FALSE),"")</f>
        <v>4102580</v>
      </c>
    </row>
    <row r="5712" spans="1:9" x14ac:dyDescent="0.2">
      <c r="A5712">
        <f t="shared" si="89"/>
        <v>4102580</v>
      </c>
      <c r="B5712" s="15">
        <v>2022</v>
      </c>
      <c r="C5712" t="s">
        <v>1346</v>
      </c>
      <c r="D5712" t="s">
        <v>635</v>
      </c>
      <c r="E5712" t="s">
        <v>635</v>
      </c>
      <c r="F5712" s="10">
        <v>5531905</v>
      </c>
      <c r="G5712" s="8">
        <v>1.66193E-4</v>
      </c>
      <c r="H5712" s="10">
        <v>669791.02859999996</v>
      </c>
      <c r="I5712">
        <f>IFERROR(VLOOKUP(D5712,'LEAID Match'!$A$2:$B$186,2,FALSE),"")</f>
        <v>4102580</v>
      </c>
    </row>
    <row r="5713" spans="1:9" x14ac:dyDescent="0.2">
      <c r="A5713">
        <f t="shared" si="89"/>
        <v>4102580</v>
      </c>
      <c r="B5713" s="15">
        <v>2023</v>
      </c>
      <c r="C5713" t="s">
        <v>1346</v>
      </c>
      <c r="D5713" t="s">
        <v>635</v>
      </c>
      <c r="E5713" t="s">
        <v>635</v>
      </c>
      <c r="F5713" s="10">
        <v>4083121</v>
      </c>
      <c r="G5713" s="8">
        <v>1.606101E-4</v>
      </c>
      <c r="H5713" s="10">
        <v>384323.90828999999</v>
      </c>
      <c r="I5713">
        <f>IFERROR(VLOOKUP(D5713,'LEAID Match'!$A$2:$B$186,2,FALSE),"")</f>
        <v>4102580</v>
      </c>
    </row>
    <row r="5714" spans="1:9" x14ac:dyDescent="0.2">
      <c r="A5714">
        <f t="shared" si="89"/>
        <v>4109750</v>
      </c>
      <c r="B5714" s="15">
        <v>2015</v>
      </c>
      <c r="C5714" t="s">
        <v>1347</v>
      </c>
      <c r="D5714" t="s">
        <v>636</v>
      </c>
      <c r="E5714" t="s">
        <v>636</v>
      </c>
      <c r="F5714" s="10">
        <v>472397</v>
      </c>
      <c r="G5714" s="8">
        <v>3.4398499999999999E-5</v>
      </c>
      <c r="H5714" s="10">
        <v>38639.835050000002</v>
      </c>
      <c r="I5714">
        <f>IFERROR(VLOOKUP(D5714,'LEAID Match'!$A$2:$B$186,2,FALSE),"")</f>
        <v>4109750</v>
      </c>
    </row>
    <row r="5715" spans="1:9" x14ac:dyDescent="0.2">
      <c r="A5715">
        <f t="shared" si="89"/>
        <v>4109750</v>
      </c>
      <c r="B5715" s="15">
        <v>2016</v>
      </c>
      <c r="C5715" t="s">
        <v>1347</v>
      </c>
      <c r="D5715" t="s">
        <v>636</v>
      </c>
      <c r="E5715" t="s">
        <v>636</v>
      </c>
      <c r="F5715" s="10">
        <v>591159</v>
      </c>
      <c r="G5715" s="8">
        <v>3.0649199999999998E-5</v>
      </c>
      <c r="H5715" s="10">
        <v>29953.463159999999</v>
      </c>
      <c r="I5715">
        <f>IFERROR(VLOOKUP(D5715,'LEAID Match'!$A$2:$B$186,2,FALSE),"")</f>
        <v>4109750</v>
      </c>
    </row>
    <row r="5716" spans="1:9" x14ac:dyDescent="0.2">
      <c r="A5716">
        <f t="shared" si="89"/>
        <v>4109750</v>
      </c>
      <c r="B5716" s="15">
        <v>2017</v>
      </c>
      <c r="C5716" t="s">
        <v>1347</v>
      </c>
      <c r="D5716" t="s">
        <v>636</v>
      </c>
      <c r="E5716" t="s">
        <v>636</v>
      </c>
      <c r="F5716" s="10">
        <v>370098</v>
      </c>
      <c r="G5716" s="8">
        <v>1.5633599999999999E-5</v>
      </c>
      <c r="H5716" s="10">
        <v>15980.665919999999</v>
      </c>
      <c r="I5716">
        <f>IFERROR(VLOOKUP(D5716,'LEAID Match'!$A$2:$B$186,2,FALSE),"")</f>
        <v>4109750</v>
      </c>
    </row>
    <row r="5717" spans="1:9" x14ac:dyDescent="0.2">
      <c r="A5717">
        <f t="shared" si="89"/>
        <v>4109750</v>
      </c>
      <c r="B5717" s="15">
        <v>2018</v>
      </c>
      <c r="C5717" t="s">
        <v>1347</v>
      </c>
      <c r="D5717" t="s">
        <v>636</v>
      </c>
      <c r="E5717" t="s">
        <v>636</v>
      </c>
      <c r="F5717" s="10">
        <v>422094</v>
      </c>
      <c r="G5717" s="8">
        <v>1.50353E-5</v>
      </c>
      <c r="H5717" s="10">
        <v>20900.570530000001</v>
      </c>
      <c r="I5717">
        <f>IFERROR(VLOOKUP(D5717,'LEAID Match'!$A$2:$B$186,2,FALSE),"")</f>
        <v>4109750</v>
      </c>
    </row>
    <row r="5718" spans="1:9" x14ac:dyDescent="0.2">
      <c r="A5718">
        <f t="shared" si="89"/>
        <v>4109750</v>
      </c>
      <c r="B5718" s="15">
        <v>2019</v>
      </c>
      <c r="C5718" t="s">
        <v>1347</v>
      </c>
      <c r="D5718" t="s">
        <v>636</v>
      </c>
      <c r="E5718" t="s">
        <v>636</v>
      </c>
      <c r="F5718" s="10">
        <v>408767</v>
      </c>
      <c r="G5718" s="8">
        <v>1.6506100000000001E-5</v>
      </c>
      <c r="H5718" s="10">
        <v>28393.793220000003</v>
      </c>
      <c r="I5718">
        <f>IFERROR(VLOOKUP(D5718,'LEAID Match'!$A$2:$B$186,2,FALSE),"")</f>
        <v>4109750</v>
      </c>
    </row>
    <row r="5719" spans="1:9" x14ac:dyDescent="0.2">
      <c r="A5719">
        <f t="shared" si="89"/>
        <v>4109750</v>
      </c>
      <c r="B5719" s="15">
        <v>2020</v>
      </c>
      <c r="C5719" t="s">
        <v>1347</v>
      </c>
      <c r="D5719" t="s">
        <v>636</v>
      </c>
      <c r="E5719" t="s">
        <v>636</v>
      </c>
      <c r="F5719" s="10">
        <v>388537</v>
      </c>
      <c r="G5719" s="8">
        <v>1.27014E-5</v>
      </c>
      <c r="H5719" s="10">
        <v>29200.518599999999</v>
      </c>
      <c r="I5719">
        <f>IFERROR(VLOOKUP(D5719,'LEAID Match'!$A$2:$B$186,2,FALSE),"")</f>
        <v>4109750</v>
      </c>
    </row>
    <row r="5720" spans="1:9" x14ac:dyDescent="0.2">
      <c r="A5720">
        <f t="shared" si="89"/>
        <v>4109750</v>
      </c>
      <c r="B5720" s="15">
        <v>2021</v>
      </c>
      <c r="C5720" t="s">
        <v>1347</v>
      </c>
      <c r="D5720" t="s">
        <v>636</v>
      </c>
      <c r="E5720" t="s">
        <v>636</v>
      </c>
      <c r="F5720" s="10">
        <v>405472</v>
      </c>
      <c r="G5720" s="8">
        <v>1.4105599999999999E-5</v>
      </c>
      <c r="H5720" s="10">
        <v>30489.254399999998</v>
      </c>
      <c r="I5720">
        <f>IFERROR(VLOOKUP(D5720,'LEAID Match'!$A$2:$B$186,2,FALSE),"")</f>
        <v>4109750</v>
      </c>
    </row>
    <row r="5721" spans="1:9" x14ac:dyDescent="0.2">
      <c r="A5721">
        <f t="shared" si="89"/>
        <v>4109750</v>
      </c>
      <c r="B5721" s="15">
        <v>2022</v>
      </c>
      <c r="C5721" t="s">
        <v>1347</v>
      </c>
      <c r="D5721" t="s">
        <v>636</v>
      </c>
      <c r="E5721" t="s">
        <v>636</v>
      </c>
      <c r="F5721" s="10">
        <v>573894</v>
      </c>
      <c r="G5721" s="8">
        <v>1.72413E-5</v>
      </c>
      <c r="H5721" s="10">
        <v>69485.887260000003</v>
      </c>
      <c r="I5721">
        <f>IFERROR(VLOOKUP(D5721,'LEAID Match'!$A$2:$B$186,2,FALSE),"")</f>
        <v>4109750</v>
      </c>
    </row>
    <row r="5722" spans="1:9" x14ac:dyDescent="0.2">
      <c r="A5722">
        <f t="shared" si="89"/>
        <v>4109750</v>
      </c>
      <c r="B5722" s="15">
        <v>2023</v>
      </c>
      <c r="C5722" t="s">
        <v>1347</v>
      </c>
      <c r="D5722" t="s">
        <v>636</v>
      </c>
      <c r="E5722" t="s">
        <v>636</v>
      </c>
      <c r="F5722" s="10">
        <v>497255</v>
      </c>
      <c r="G5722" s="8">
        <v>1.9559600000000002E-5</v>
      </c>
      <c r="H5722" s="10">
        <v>46804.166840000005</v>
      </c>
      <c r="I5722">
        <f>IFERROR(VLOOKUP(D5722,'LEAID Match'!$A$2:$B$186,2,FALSE),"")</f>
        <v>4109750</v>
      </c>
    </row>
    <row r="5723" spans="1:9" x14ac:dyDescent="0.2">
      <c r="A5723">
        <f t="shared" si="89"/>
        <v>4103840</v>
      </c>
      <c r="B5723" s="15">
        <v>2015</v>
      </c>
      <c r="C5723" t="s">
        <v>1348</v>
      </c>
      <c r="D5723" t="s">
        <v>637</v>
      </c>
      <c r="E5723" t="s">
        <v>637</v>
      </c>
      <c r="F5723" s="10">
        <v>7897309</v>
      </c>
      <c r="G5723" s="8">
        <v>5.7505830000000003E-4</v>
      </c>
      <c r="H5723" s="10">
        <v>645962.98839000007</v>
      </c>
      <c r="I5723">
        <f>IFERROR(VLOOKUP(D5723,'LEAID Match'!$A$2:$B$186,2,FALSE),"")</f>
        <v>4103840</v>
      </c>
    </row>
    <row r="5724" spans="1:9" x14ac:dyDescent="0.2">
      <c r="A5724">
        <f t="shared" si="89"/>
        <v>4103840</v>
      </c>
      <c r="B5724" s="15">
        <v>2016</v>
      </c>
      <c r="C5724" t="s">
        <v>1348</v>
      </c>
      <c r="D5724" t="s">
        <v>637</v>
      </c>
      <c r="E5724" t="s">
        <v>637</v>
      </c>
      <c r="F5724" s="10">
        <v>10637588</v>
      </c>
      <c r="G5724" s="8">
        <v>5.5151609999999998E-4</v>
      </c>
      <c r="H5724" s="10">
        <v>538996.68452999997</v>
      </c>
      <c r="I5724">
        <f>IFERROR(VLOOKUP(D5724,'LEAID Match'!$A$2:$B$186,2,FALSE),"")</f>
        <v>4103840</v>
      </c>
    </row>
    <row r="5725" spans="1:9" x14ac:dyDescent="0.2">
      <c r="A5725">
        <f t="shared" si="89"/>
        <v>4103840</v>
      </c>
      <c r="B5725" s="15">
        <v>2017</v>
      </c>
      <c r="C5725" t="s">
        <v>1348</v>
      </c>
      <c r="D5725" t="s">
        <v>637</v>
      </c>
      <c r="E5725" t="s">
        <v>637</v>
      </c>
      <c r="F5725" s="10">
        <v>12918872</v>
      </c>
      <c r="G5725" s="8">
        <v>5.4571540000000003E-4</v>
      </c>
      <c r="H5725" s="10">
        <v>557830.28188000002</v>
      </c>
      <c r="I5725">
        <f>IFERROR(VLOOKUP(D5725,'LEAID Match'!$A$2:$B$186,2,FALSE),"")</f>
        <v>4103840</v>
      </c>
    </row>
    <row r="5726" spans="1:9" x14ac:dyDescent="0.2">
      <c r="A5726">
        <f t="shared" si="89"/>
        <v>4103840</v>
      </c>
      <c r="B5726" s="15">
        <v>2018</v>
      </c>
      <c r="C5726" t="s">
        <v>1348</v>
      </c>
      <c r="D5726" t="s">
        <v>637</v>
      </c>
      <c r="E5726" t="s">
        <v>637</v>
      </c>
      <c r="F5726" s="10">
        <v>14033446</v>
      </c>
      <c r="G5726" s="8">
        <v>4.9988219999999996E-4</v>
      </c>
      <c r="H5726" s="10">
        <v>694886.24621999997</v>
      </c>
      <c r="I5726">
        <f>IFERROR(VLOOKUP(D5726,'LEAID Match'!$A$2:$B$186,2,FALSE),"")</f>
        <v>4103840</v>
      </c>
    </row>
    <row r="5727" spans="1:9" x14ac:dyDescent="0.2">
      <c r="A5727">
        <f t="shared" si="89"/>
        <v>4103840</v>
      </c>
      <c r="B5727" s="15">
        <v>2019</v>
      </c>
      <c r="C5727" t="s">
        <v>1348</v>
      </c>
      <c r="D5727" t="s">
        <v>637</v>
      </c>
      <c r="E5727" t="s">
        <v>637</v>
      </c>
      <c r="F5727" s="10">
        <v>12090342</v>
      </c>
      <c r="G5727" s="8">
        <v>4.8820919999999999E-4</v>
      </c>
      <c r="H5727" s="10">
        <v>839817.46583999996</v>
      </c>
      <c r="I5727">
        <f>IFERROR(VLOOKUP(D5727,'LEAID Match'!$A$2:$B$186,2,FALSE),"")</f>
        <v>4103840</v>
      </c>
    </row>
    <row r="5728" spans="1:9" x14ac:dyDescent="0.2">
      <c r="A5728">
        <f t="shared" si="89"/>
        <v>4103840</v>
      </c>
      <c r="B5728" s="15">
        <v>2020</v>
      </c>
      <c r="C5728" t="s">
        <v>1348</v>
      </c>
      <c r="D5728" t="s">
        <v>637</v>
      </c>
      <c r="E5728" t="s">
        <v>637</v>
      </c>
      <c r="F5728" s="10">
        <v>13310157</v>
      </c>
      <c r="G5728" s="8">
        <v>4.3511389999999997E-4</v>
      </c>
      <c r="H5728" s="10">
        <v>1000326.8561</v>
      </c>
      <c r="I5728">
        <f>IFERROR(VLOOKUP(D5728,'LEAID Match'!$A$2:$B$186,2,FALSE),"")</f>
        <v>4103840</v>
      </c>
    </row>
    <row r="5729" spans="1:9" x14ac:dyDescent="0.2">
      <c r="A5729">
        <f t="shared" si="89"/>
        <v>4103840</v>
      </c>
      <c r="B5729" s="15">
        <v>2021</v>
      </c>
      <c r="C5729" t="s">
        <v>1348</v>
      </c>
      <c r="D5729" t="s">
        <v>637</v>
      </c>
      <c r="E5729" t="s">
        <v>637</v>
      </c>
      <c r="F5729" s="10">
        <v>12383042</v>
      </c>
      <c r="G5729" s="8">
        <v>4.307836E-4</v>
      </c>
      <c r="H5729" s="10">
        <v>931138.75139999995</v>
      </c>
      <c r="I5729">
        <f>IFERROR(VLOOKUP(D5729,'LEAID Match'!$A$2:$B$186,2,FALSE),"")</f>
        <v>4103840</v>
      </c>
    </row>
    <row r="5730" spans="1:9" x14ac:dyDescent="0.2">
      <c r="A5730">
        <f t="shared" si="89"/>
        <v>4103840</v>
      </c>
      <c r="B5730" s="15">
        <v>2022</v>
      </c>
      <c r="C5730" t="s">
        <v>1348</v>
      </c>
      <c r="D5730" t="s">
        <v>637</v>
      </c>
      <c r="E5730" t="s">
        <v>637</v>
      </c>
      <c r="F5730" s="10">
        <v>15440292</v>
      </c>
      <c r="G5730" s="8">
        <v>4.638671E-4</v>
      </c>
      <c r="H5730" s="10">
        <v>1869477.1864199999</v>
      </c>
      <c r="I5730">
        <f>IFERROR(VLOOKUP(D5730,'LEAID Match'!$A$2:$B$186,2,FALSE),"")</f>
        <v>4103840</v>
      </c>
    </row>
    <row r="5731" spans="1:9" x14ac:dyDescent="0.2">
      <c r="A5731">
        <f t="shared" si="89"/>
        <v>4103840</v>
      </c>
      <c r="B5731" s="15">
        <v>2023</v>
      </c>
      <c r="C5731" t="s">
        <v>1348</v>
      </c>
      <c r="D5731" t="s">
        <v>637</v>
      </c>
      <c r="E5731" t="s">
        <v>637</v>
      </c>
      <c r="F5731" s="10">
        <v>12444624</v>
      </c>
      <c r="G5731" s="8">
        <v>4.8951080000000002E-4</v>
      </c>
      <c r="H5731" s="10">
        <v>1171350.39332</v>
      </c>
      <c r="I5731">
        <f>IFERROR(VLOOKUP(D5731,'LEAID Match'!$A$2:$B$186,2,FALSE),"")</f>
        <v>4103840</v>
      </c>
    </row>
    <row r="5732" spans="1:9" x14ac:dyDescent="0.2">
      <c r="A5732">
        <f t="shared" si="89"/>
        <v>4101590</v>
      </c>
      <c r="B5732" s="15">
        <v>2015</v>
      </c>
      <c r="C5732" t="s">
        <v>1349</v>
      </c>
      <c r="D5732" t="s">
        <v>638</v>
      </c>
      <c r="E5732" t="s">
        <v>638</v>
      </c>
      <c r="F5732" s="10" t="s">
        <v>29</v>
      </c>
      <c r="G5732" s="8">
        <v>0</v>
      </c>
      <c r="H5732" s="10">
        <v>0</v>
      </c>
      <c r="I5732">
        <f>IFERROR(VLOOKUP(D5732,'LEAID Match'!$A$2:$B$186,2,FALSE),"")</f>
        <v>4101590</v>
      </c>
    </row>
    <row r="5733" spans="1:9" x14ac:dyDescent="0.2">
      <c r="A5733">
        <f t="shared" si="89"/>
        <v>4101590</v>
      </c>
      <c r="B5733" s="15">
        <v>2016</v>
      </c>
      <c r="C5733" t="s">
        <v>1349</v>
      </c>
      <c r="D5733" t="s">
        <v>638</v>
      </c>
      <c r="E5733" t="s">
        <v>638</v>
      </c>
      <c r="F5733" s="10">
        <v>114591</v>
      </c>
      <c r="G5733" s="8">
        <v>5.9410999999999998E-6</v>
      </c>
      <c r="H5733" s="10">
        <v>5806.2370299999993</v>
      </c>
      <c r="I5733">
        <f>IFERROR(VLOOKUP(D5733,'LEAID Match'!$A$2:$B$186,2,FALSE),"")</f>
        <v>4101590</v>
      </c>
    </row>
    <row r="5734" spans="1:9" x14ac:dyDescent="0.2">
      <c r="A5734">
        <f t="shared" si="89"/>
        <v>4101590</v>
      </c>
      <c r="B5734" s="15">
        <v>2017</v>
      </c>
      <c r="C5734" t="s">
        <v>1349</v>
      </c>
      <c r="D5734" t="s">
        <v>638</v>
      </c>
      <c r="E5734" t="s">
        <v>638</v>
      </c>
      <c r="F5734" s="10">
        <v>123344</v>
      </c>
      <c r="G5734" s="8">
        <v>5.2102999999999999E-6</v>
      </c>
      <c r="H5734" s="10">
        <v>5325.9686599999995</v>
      </c>
      <c r="I5734">
        <f>IFERROR(VLOOKUP(D5734,'LEAID Match'!$A$2:$B$186,2,FALSE),"")</f>
        <v>4101590</v>
      </c>
    </row>
    <row r="5735" spans="1:9" x14ac:dyDescent="0.2">
      <c r="A5735">
        <f t="shared" si="89"/>
        <v>4101590</v>
      </c>
      <c r="B5735" s="15">
        <v>2018</v>
      </c>
      <c r="C5735" t="s">
        <v>1349</v>
      </c>
      <c r="D5735" t="s">
        <v>638</v>
      </c>
      <c r="E5735" t="s">
        <v>638</v>
      </c>
      <c r="F5735" s="10">
        <v>135838</v>
      </c>
      <c r="G5735" s="8">
        <v>4.8386999999999999E-6</v>
      </c>
      <c r="H5735" s="10">
        <v>6726.2768699999997</v>
      </c>
      <c r="I5735">
        <f>IFERROR(VLOOKUP(D5735,'LEAID Match'!$A$2:$B$186,2,FALSE),"")</f>
        <v>4101590</v>
      </c>
    </row>
    <row r="5736" spans="1:9" x14ac:dyDescent="0.2">
      <c r="A5736">
        <f t="shared" si="89"/>
        <v>4101590</v>
      </c>
      <c r="B5736" s="15">
        <v>2019</v>
      </c>
      <c r="C5736" t="s">
        <v>1349</v>
      </c>
      <c r="D5736" t="s">
        <v>638</v>
      </c>
      <c r="E5736" t="s">
        <v>638</v>
      </c>
      <c r="F5736" s="10">
        <v>118978</v>
      </c>
      <c r="G5736" s="8">
        <v>4.8042999999999999E-6</v>
      </c>
      <c r="H5736" s="10">
        <v>8264.3568599999999</v>
      </c>
      <c r="I5736">
        <f>IFERROR(VLOOKUP(D5736,'LEAID Match'!$A$2:$B$186,2,FALSE),"")</f>
        <v>4101590</v>
      </c>
    </row>
    <row r="5737" spans="1:9" x14ac:dyDescent="0.2">
      <c r="A5737">
        <f t="shared" si="89"/>
        <v>4101590</v>
      </c>
      <c r="B5737" s="15">
        <v>2020</v>
      </c>
      <c r="C5737" t="s">
        <v>1349</v>
      </c>
      <c r="D5737" t="s">
        <v>638</v>
      </c>
      <c r="E5737" t="s">
        <v>638</v>
      </c>
      <c r="F5737" s="10" t="s">
        <v>29</v>
      </c>
      <c r="G5737" s="8">
        <v>0</v>
      </c>
      <c r="H5737" s="10">
        <v>0</v>
      </c>
      <c r="I5737">
        <f>IFERROR(VLOOKUP(D5737,'LEAID Match'!$A$2:$B$186,2,FALSE),"")</f>
        <v>4101590</v>
      </c>
    </row>
    <row r="5738" spans="1:9" x14ac:dyDescent="0.2">
      <c r="A5738">
        <f t="shared" si="89"/>
        <v>4101590</v>
      </c>
      <c r="B5738" s="15">
        <v>2021</v>
      </c>
      <c r="C5738" t="s">
        <v>1349</v>
      </c>
      <c r="D5738" t="s">
        <v>638</v>
      </c>
      <c r="E5738" t="s">
        <v>638</v>
      </c>
      <c r="F5738" s="10">
        <v>148407</v>
      </c>
      <c r="G5738" s="8">
        <v>5.1627999999999999E-6</v>
      </c>
      <c r="H5738" s="10">
        <v>11159.3922</v>
      </c>
      <c r="I5738">
        <f>IFERROR(VLOOKUP(D5738,'LEAID Match'!$A$2:$B$186,2,FALSE),"")</f>
        <v>4101590</v>
      </c>
    </row>
    <row r="5739" spans="1:9" x14ac:dyDescent="0.2">
      <c r="A5739">
        <f t="shared" si="89"/>
        <v>4101590</v>
      </c>
      <c r="B5739" s="15">
        <v>2022</v>
      </c>
      <c r="C5739" t="s">
        <v>1349</v>
      </c>
      <c r="D5739" t="s">
        <v>638</v>
      </c>
      <c r="E5739" t="s">
        <v>638</v>
      </c>
      <c r="F5739" s="10">
        <v>218644</v>
      </c>
      <c r="G5739" s="8">
        <v>6.5686000000000001E-6</v>
      </c>
      <c r="H5739" s="10">
        <v>26472.771720000001</v>
      </c>
      <c r="I5739">
        <f>IFERROR(VLOOKUP(D5739,'LEAID Match'!$A$2:$B$186,2,FALSE),"")</f>
        <v>4101590</v>
      </c>
    </row>
    <row r="5740" spans="1:9" x14ac:dyDescent="0.2">
      <c r="A5740">
        <f t="shared" si="89"/>
        <v>4101590</v>
      </c>
      <c r="B5740" s="15">
        <v>2023</v>
      </c>
      <c r="C5740" t="s">
        <v>1349</v>
      </c>
      <c r="D5740" t="s">
        <v>638</v>
      </c>
      <c r="E5740" t="s">
        <v>638</v>
      </c>
      <c r="F5740" s="10">
        <v>166088</v>
      </c>
      <c r="G5740" s="8">
        <v>6.5331000000000002E-6</v>
      </c>
      <c r="H5740" s="10">
        <v>15633.054990000001</v>
      </c>
      <c r="I5740">
        <f>IFERROR(VLOOKUP(D5740,'LEAID Match'!$A$2:$B$186,2,FALSE),"")</f>
        <v>4101590</v>
      </c>
    </row>
    <row r="5741" spans="1:9" x14ac:dyDescent="0.2">
      <c r="A5741" t="str">
        <f t="shared" si="89"/>
        <v/>
      </c>
      <c r="B5741" s="15">
        <v>2015</v>
      </c>
      <c r="C5741" t="s">
        <v>1350</v>
      </c>
      <c r="D5741" t="s">
        <v>639</v>
      </c>
      <c r="E5741" t="s">
        <v>639</v>
      </c>
      <c r="F5741" s="10">
        <v>30533903</v>
      </c>
      <c r="G5741" s="8">
        <v>2.2233869999999998E-3</v>
      </c>
      <c r="H5741" s="10">
        <v>2497530.6170999999</v>
      </c>
      <c r="I5741" t="str">
        <f>IFERROR(VLOOKUP(D5741,'LEAID Match'!$A$2:$B$186,2,FALSE),"")</f>
        <v/>
      </c>
    </row>
    <row r="5742" spans="1:9" x14ac:dyDescent="0.2">
      <c r="A5742" t="str">
        <f t="shared" si="89"/>
        <v/>
      </c>
      <c r="B5742" s="15">
        <v>2016</v>
      </c>
      <c r="C5742" t="s">
        <v>1350</v>
      </c>
      <c r="D5742" t="s">
        <v>639</v>
      </c>
      <c r="E5742" t="s">
        <v>639</v>
      </c>
      <c r="F5742" s="10">
        <v>40351767</v>
      </c>
      <c r="G5742" s="8">
        <v>2.0920766999999998E-3</v>
      </c>
      <c r="H5742" s="10">
        <v>2044586.5589099999</v>
      </c>
      <c r="I5742" t="str">
        <f>IFERROR(VLOOKUP(D5742,'LEAID Match'!$A$2:$B$186,2,FALSE),"")</f>
        <v/>
      </c>
    </row>
    <row r="5743" spans="1:9" x14ac:dyDescent="0.2">
      <c r="A5743" t="str">
        <f t="shared" si="89"/>
        <v/>
      </c>
      <c r="B5743" s="15">
        <v>2017</v>
      </c>
      <c r="C5743" t="s">
        <v>1350</v>
      </c>
      <c r="D5743" t="s">
        <v>639</v>
      </c>
      <c r="E5743" t="s">
        <v>639</v>
      </c>
      <c r="F5743" s="10">
        <v>45722730</v>
      </c>
      <c r="G5743" s="8">
        <v>1.9314067999999999E-3</v>
      </c>
      <c r="H5743" s="10">
        <v>1974284.0309599999</v>
      </c>
      <c r="I5743" t="str">
        <f>IFERROR(VLOOKUP(D5743,'LEAID Match'!$A$2:$B$186,2,FALSE),"")</f>
        <v/>
      </c>
    </row>
    <row r="5744" spans="1:9" x14ac:dyDescent="0.2">
      <c r="A5744" t="str">
        <f t="shared" si="89"/>
        <v/>
      </c>
      <c r="B5744" s="15">
        <v>2018</v>
      </c>
      <c r="C5744" t="s">
        <v>1350</v>
      </c>
      <c r="D5744" t="s">
        <v>639</v>
      </c>
      <c r="E5744" t="s">
        <v>639</v>
      </c>
      <c r="F5744" s="10">
        <v>56070351</v>
      </c>
      <c r="G5744" s="8">
        <v>1.9972694E-3</v>
      </c>
      <c r="H5744" s="10">
        <v>2776404.19294</v>
      </c>
      <c r="I5744" t="str">
        <f>IFERROR(VLOOKUP(D5744,'LEAID Match'!$A$2:$B$186,2,FALSE),"")</f>
        <v/>
      </c>
    </row>
    <row r="5745" spans="1:9" x14ac:dyDescent="0.2">
      <c r="A5745" t="str">
        <f t="shared" si="89"/>
        <v/>
      </c>
      <c r="B5745" s="15">
        <v>2019</v>
      </c>
      <c r="C5745" t="s">
        <v>1350</v>
      </c>
      <c r="D5745" t="s">
        <v>639</v>
      </c>
      <c r="E5745" t="s">
        <v>639</v>
      </c>
      <c r="F5745" s="10">
        <v>47640552</v>
      </c>
      <c r="G5745" s="8">
        <v>1.92373E-3</v>
      </c>
      <c r="H5745" s="10">
        <v>3309200.3459999999</v>
      </c>
      <c r="I5745" t="str">
        <f>IFERROR(VLOOKUP(D5745,'LEAID Match'!$A$2:$B$186,2,FALSE),"")</f>
        <v/>
      </c>
    </row>
    <row r="5746" spans="1:9" x14ac:dyDescent="0.2">
      <c r="A5746" t="str">
        <f t="shared" si="89"/>
        <v/>
      </c>
      <c r="B5746" s="15">
        <v>2020</v>
      </c>
      <c r="C5746" t="s">
        <v>1350</v>
      </c>
      <c r="D5746" t="s">
        <v>639</v>
      </c>
      <c r="E5746" t="s">
        <v>639</v>
      </c>
      <c r="F5746" s="10">
        <v>51829508</v>
      </c>
      <c r="G5746" s="8">
        <v>1.6943256E-3</v>
      </c>
      <c r="H5746" s="10">
        <v>3895254.5543999998</v>
      </c>
      <c r="I5746" t="str">
        <f>IFERROR(VLOOKUP(D5746,'LEAID Match'!$A$2:$B$186,2,FALSE),"")</f>
        <v/>
      </c>
    </row>
    <row r="5747" spans="1:9" x14ac:dyDescent="0.2">
      <c r="A5747" t="str">
        <f t="shared" si="89"/>
        <v/>
      </c>
      <c r="B5747" s="15">
        <v>2021</v>
      </c>
      <c r="C5747" t="s">
        <v>1350</v>
      </c>
      <c r="D5747" t="s">
        <v>639</v>
      </c>
      <c r="E5747" t="s">
        <v>639</v>
      </c>
      <c r="F5747" s="10">
        <v>46942676</v>
      </c>
      <c r="G5747" s="8">
        <v>1.6330507000000001E-3</v>
      </c>
      <c r="H5747" s="10">
        <v>3529839.0880499999</v>
      </c>
      <c r="I5747" t="str">
        <f>IFERROR(VLOOKUP(D5747,'LEAID Match'!$A$2:$B$186,2,FALSE),"")</f>
        <v/>
      </c>
    </row>
    <row r="5748" spans="1:9" x14ac:dyDescent="0.2">
      <c r="A5748" t="str">
        <f t="shared" si="89"/>
        <v/>
      </c>
      <c r="B5748" s="15">
        <v>2022</v>
      </c>
      <c r="C5748" t="s">
        <v>1350</v>
      </c>
      <c r="D5748" t="s">
        <v>639</v>
      </c>
      <c r="E5748" t="s">
        <v>639</v>
      </c>
      <c r="F5748" s="10">
        <v>26695015</v>
      </c>
      <c r="G5748" s="8">
        <v>8.0198870000000003E-4</v>
      </c>
      <c r="H5748" s="10">
        <v>3232174.8587400001</v>
      </c>
      <c r="I5748" t="str">
        <f>IFERROR(VLOOKUP(D5748,'LEAID Match'!$A$2:$B$186,2,FALSE),"")</f>
        <v/>
      </c>
    </row>
    <row r="5749" spans="1:9" x14ac:dyDescent="0.2">
      <c r="A5749" t="str">
        <f t="shared" si="89"/>
        <v/>
      </c>
      <c r="B5749" s="15">
        <v>2023</v>
      </c>
      <c r="C5749" t="s">
        <v>1350</v>
      </c>
      <c r="D5749" t="s">
        <v>639</v>
      </c>
      <c r="E5749" t="s">
        <v>639</v>
      </c>
      <c r="F5749" s="10">
        <v>9220638</v>
      </c>
      <c r="G5749" s="8">
        <v>3.6269489999999998E-4</v>
      </c>
      <c r="H5749" s="10">
        <v>867892.6262099999</v>
      </c>
      <c r="I5749" t="str">
        <f>IFERROR(VLOOKUP(D5749,'LEAID Match'!$A$2:$B$186,2,FALSE),"")</f>
        <v/>
      </c>
    </row>
    <row r="5750" spans="1:9" x14ac:dyDescent="0.2">
      <c r="A5750">
        <f t="shared" si="89"/>
        <v>4102190</v>
      </c>
      <c r="B5750" s="15">
        <v>2015</v>
      </c>
      <c r="C5750" t="s">
        <v>1351</v>
      </c>
      <c r="D5750" t="s">
        <v>640</v>
      </c>
      <c r="E5750" t="s">
        <v>640</v>
      </c>
      <c r="F5750" s="10">
        <v>466585</v>
      </c>
      <c r="G5750" s="8">
        <v>3.39753E-5</v>
      </c>
      <c r="H5750" s="10">
        <v>38164.454489999996</v>
      </c>
      <c r="I5750">
        <f>IFERROR(VLOOKUP(D5750,'LEAID Match'!$A$2:$B$186,2,FALSE),"")</f>
        <v>4102190</v>
      </c>
    </row>
    <row r="5751" spans="1:9" x14ac:dyDescent="0.2">
      <c r="A5751">
        <f t="shared" si="89"/>
        <v>4102190</v>
      </c>
      <c r="B5751" s="15">
        <v>2016</v>
      </c>
      <c r="C5751" t="s">
        <v>1351</v>
      </c>
      <c r="D5751" t="s">
        <v>640</v>
      </c>
      <c r="E5751" t="s">
        <v>640</v>
      </c>
      <c r="F5751" s="10">
        <v>647906</v>
      </c>
      <c r="G5751" s="8">
        <v>3.3591299999999998E-5</v>
      </c>
      <c r="H5751" s="10">
        <v>32828.77749</v>
      </c>
      <c r="I5751">
        <f>IFERROR(VLOOKUP(D5751,'LEAID Match'!$A$2:$B$186,2,FALSE),"")</f>
        <v>4102190</v>
      </c>
    </row>
    <row r="5752" spans="1:9" x14ac:dyDescent="0.2">
      <c r="A5752">
        <f t="shared" si="89"/>
        <v>4102190</v>
      </c>
      <c r="B5752" s="15">
        <v>2017</v>
      </c>
      <c r="C5752" t="s">
        <v>1351</v>
      </c>
      <c r="D5752" t="s">
        <v>640</v>
      </c>
      <c r="E5752" t="s">
        <v>640</v>
      </c>
      <c r="F5752" s="10">
        <v>585210</v>
      </c>
      <c r="G5752" s="8">
        <v>2.4720300000000001E-5</v>
      </c>
      <c r="H5752" s="10">
        <v>25269.090660000002</v>
      </c>
      <c r="I5752">
        <f>IFERROR(VLOOKUP(D5752,'LEAID Match'!$A$2:$B$186,2,FALSE),"")</f>
        <v>4102190</v>
      </c>
    </row>
    <row r="5753" spans="1:9" x14ac:dyDescent="0.2">
      <c r="A5753">
        <f t="shared" si="89"/>
        <v>4102190</v>
      </c>
      <c r="B5753" s="15">
        <v>2018</v>
      </c>
      <c r="C5753" t="s">
        <v>1351</v>
      </c>
      <c r="D5753" t="s">
        <v>640</v>
      </c>
      <c r="E5753" t="s">
        <v>640</v>
      </c>
      <c r="F5753" s="10">
        <v>576743</v>
      </c>
      <c r="G5753" s="8">
        <v>2.0543999999999998E-5</v>
      </c>
      <c r="H5753" s="10">
        <v>28558.214399999997</v>
      </c>
      <c r="I5753">
        <f>IFERROR(VLOOKUP(D5753,'LEAID Match'!$A$2:$B$186,2,FALSE),"")</f>
        <v>4102190</v>
      </c>
    </row>
    <row r="5754" spans="1:9" x14ac:dyDescent="0.2">
      <c r="A5754">
        <f t="shared" si="89"/>
        <v>4102190</v>
      </c>
      <c r="B5754" s="15">
        <v>2019</v>
      </c>
      <c r="C5754" t="s">
        <v>1351</v>
      </c>
      <c r="D5754" t="s">
        <v>640</v>
      </c>
      <c r="E5754" t="s">
        <v>640</v>
      </c>
      <c r="F5754" s="10">
        <v>606811</v>
      </c>
      <c r="G5754" s="8">
        <v>2.4503099999999999E-5</v>
      </c>
      <c r="H5754" s="10">
        <v>42150.232619999995</v>
      </c>
      <c r="I5754">
        <f>IFERROR(VLOOKUP(D5754,'LEAID Match'!$A$2:$B$186,2,FALSE),"")</f>
        <v>4102190</v>
      </c>
    </row>
    <row r="5755" spans="1:9" x14ac:dyDescent="0.2">
      <c r="A5755">
        <f t="shared" si="89"/>
        <v>4102190</v>
      </c>
      <c r="B5755" s="15">
        <v>2020</v>
      </c>
      <c r="C5755" t="s">
        <v>1351</v>
      </c>
      <c r="D5755" t="s">
        <v>640</v>
      </c>
      <c r="E5755" t="s">
        <v>640</v>
      </c>
      <c r="F5755" s="10">
        <v>803983</v>
      </c>
      <c r="G5755" s="8">
        <v>2.6282500000000001E-5</v>
      </c>
      <c r="H5755" s="10">
        <v>60423.467500000006</v>
      </c>
      <c r="I5755">
        <f>IFERROR(VLOOKUP(D5755,'LEAID Match'!$A$2:$B$186,2,FALSE),"")</f>
        <v>4102190</v>
      </c>
    </row>
    <row r="5756" spans="1:9" x14ac:dyDescent="0.2">
      <c r="A5756">
        <f t="shared" si="89"/>
        <v>4102190</v>
      </c>
      <c r="B5756" s="15">
        <v>2021</v>
      </c>
      <c r="C5756" t="s">
        <v>1351</v>
      </c>
      <c r="D5756" t="s">
        <v>640</v>
      </c>
      <c r="E5756" t="s">
        <v>640</v>
      </c>
      <c r="F5756" s="10">
        <v>444715</v>
      </c>
      <c r="G5756" s="8">
        <v>1.5470800000000001E-5</v>
      </c>
      <c r="H5756" s="10">
        <v>33440.1342</v>
      </c>
      <c r="I5756">
        <f>IFERROR(VLOOKUP(D5756,'LEAID Match'!$A$2:$B$186,2,FALSE),"")</f>
        <v>4102190</v>
      </c>
    </row>
    <row r="5757" spans="1:9" x14ac:dyDescent="0.2">
      <c r="A5757">
        <f t="shared" si="89"/>
        <v>4102190</v>
      </c>
      <c r="B5757" s="15">
        <v>2022</v>
      </c>
      <c r="C5757" t="s">
        <v>1351</v>
      </c>
      <c r="D5757" t="s">
        <v>640</v>
      </c>
      <c r="E5757" t="s">
        <v>640</v>
      </c>
      <c r="F5757" s="10">
        <v>901183</v>
      </c>
      <c r="G5757" s="8">
        <v>2.7073899999999998E-5</v>
      </c>
      <c r="H5757" s="10">
        <v>109113.23177999999</v>
      </c>
      <c r="I5757">
        <f>IFERROR(VLOOKUP(D5757,'LEAID Match'!$A$2:$B$186,2,FALSE),"")</f>
        <v>4102190</v>
      </c>
    </row>
    <row r="5758" spans="1:9" x14ac:dyDescent="0.2">
      <c r="A5758">
        <f t="shared" si="89"/>
        <v>4102190</v>
      </c>
      <c r="B5758" s="15">
        <v>2023</v>
      </c>
      <c r="C5758" t="s">
        <v>1351</v>
      </c>
      <c r="D5758" t="s">
        <v>640</v>
      </c>
      <c r="E5758" t="s">
        <v>640</v>
      </c>
      <c r="F5758" s="10">
        <v>686617</v>
      </c>
      <c r="G5758" s="8">
        <v>2.70082E-5</v>
      </c>
      <c r="H5758" s="10">
        <v>64627.921779999997</v>
      </c>
      <c r="I5758">
        <f>IFERROR(VLOOKUP(D5758,'LEAID Match'!$A$2:$B$186,2,FALSE),"")</f>
        <v>4102190</v>
      </c>
    </row>
    <row r="5759" spans="1:9" x14ac:dyDescent="0.2">
      <c r="A5759" t="str">
        <f t="shared" si="89"/>
        <v/>
      </c>
      <c r="B5759" s="15">
        <v>2015</v>
      </c>
      <c r="C5759" t="s">
        <v>1352</v>
      </c>
      <c r="D5759" t="s">
        <v>641</v>
      </c>
      <c r="E5759" t="s">
        <v>641</v>
      </c>
      <c r="F5759" s="10" t="s">
        <v>29</v>
      </c>
      <c r="G5759" s="8">
        <v>0</v>
      </c>
      <c r="H5759" s="10">
        <v>0</v>
      </c>
      <c r="I5759" t="str">
        <f>IFERROR(VLOOKUP(D5759,'LEAID Match'!$A$2:$B$186,2,FALSE),"")</f>
        <v/>
      </c>
    </row>
    <row r="5760" spans="1:9" x14ac:dyDescent="0.2">
      <c r="A5760" t="str">
        <f t="shared" si="89"/>
        <v/>
      </c>
      <c r="B5760" s="15">
        <v>2016</v>
      </c>
      <c r="C5760" t="s">
        <v>1352</v>
      </c>
      <c r="D5760" t="s">
        <v>641</v>
      </c>
      <c r="E5760" t="s">
        <v>641</v>
      </c>
      <c r="F5760" s="10" t="s">
        <v>29</v>
      </c>
      <c r="G5760" s="8">
        <v>0</v>
      </c>
      <c r="H5760" s="10">
        <v>0</v>
      </c>
      <c r="I5760" t="str">
        <f>IFERROR(VLOOKUP(D5760,'LEAID Match'!$A$2:$B$186,2,FALSE),"")</f>
        <v/>
      </c>
    </row>
    <row r="5761" spans="1:9" x14ac:dyDescent="0.2">
      <c r="A5761" t="str">
        <f t="shared" si="89"/>
        <v/>
      </c>
      <c r="B5761" s="15">
        <v>2017</v>
      </c>
      <c r="C5761" t="s">
        <v>1352</v>
      </c>
      <c r="D5761" t="s">
        <v>641</v>
      </c>
      <c r="E5761" t="s">
        <v>641</v>
      </c>
      <c r="F5761" s="10" t="s">
        <v>29</v>
      </c>
      <c r="G5761" s="8">
        <v>0</v>
      </c>
      <c r="H5761" s="10">
        <v>0</v>
      </c>
      <c r="I5761" t="str">
        <f>IFERROR(VLOOKUP(D5761,'LEAID Match'!$A$2:$B$186,2,FALSE),"")</f>
        <v/>
      </c>
    </row>
    <row r="5762" spans="1:9" x14ac:dyDescent="0.2">
      <c r="A5762" t="str">
        <f t="shared" si="89"/>
        <v/>
      </c>
      <c r="B5762" s="15">
        <v>2018</v>
      </c>
      <c r="C5762" t="s">
        <v>1352</v>
      </c>
      <c r="D5762" t="s">
        <v>641</v>
      </c>
      <c r="E5762" t="s">
        <v>964</v>
      </c>
      <c r="F5762" s="10" t="s">
        <v>29</v>
      </c>
      <c r="G5762" s="8">
        <v>0</v>
      </c>
      <c r="H5762" s="10">
        <v>0</v>
      </c>
      <c r="I5762" t="str">
        <f>IFERROR(VLOOKUP(D5762,'LEAID Match'!$A$2:$B$186,2,FALSE),"")</f>
        <v/>
      </c>
    </row>
    <row r="5763" spans="1:9" x14ac:dyDescent="0.2">
      <c r="A5763" t="str">
        <f t="shared" ref="A5763:A5826" si="90">I5763</f>
        <v/>
      </c>
      <c r="B5763" s="15">
        <v>2019</v>
      </c>
      <c r="C5763" t="s">
        <v>1352</v>
      </c>
      <c r="D5763" t="s">
        <v>641</v>
      </c>
      <c r="E5763" t="s">
        <v>964</v>
      </c>
      <c r="F5763" s="10" t="s">
        <v>29</v>
      </c>
      <c r="G5763" s="8">
        <v>0</v>
      </c>
      <c r="H5763" s="10">
        <v>0</v>
      </c>
      <c r="I5763" t="str">
        <f>IFERROR(VLOOKUP(D5763,'LEAID Match'!$A$2:$B$186,2,FALSE),"")</f>
        <v/>
      </c>
    </row>
    <row r="5764" spans="1:9" x14ac:dyDescent="0.2">
      <c r="A5764" t="str">
        <f t="shared" si="90"/>
        <v/>
      </c>
      <c r="B5764" s="15">
        <v>2020</v>
      </c>
      <c r="C5764" t="s">
        <v>1352</v>
      </c>
      <c r="D5764" t="s">
        <v>641</v>
      </c>
      <c r="E5764" t="s">
        <v>964</v>
      </c>
      <c r="F5764" s="10" t="s">
        <v>29</v>
      </c>
      <c r="G5764" s="8">
        <v>0</v>
      </c>
      <c r="H5764" s="10">
        <v>0</v>
      </c>
      <c r="I5764" t="str">
        <f>IFERROR(VLOOKUP(D5764,'LEAID Match'!$A$2:$B$186,2,FALSE),"")</f>
        <v/>
      </c>
    </row>
    <row r="5765" spans="1:9" x14ac:dyDescent="0.2">
      <c r="A5765" t="str">
        <f t="shared" si="90"/>
        <v/>
      </c>
      <c r="B5765" s="15">
        <v>2021</v>
      </c>
      <c r="C5765" t="s">
        <v>1352</v>
      </c>
      <c r="D5765" t="s">
        <v>641</v>
      </c>
      <c r="E5765" t="s">
        <v>964</v>
      </c>
      <c r="F5765" s="10" t="s">
        <v>29</v>
      </c>
      <c r="G5765" s="8">
        <v>0</v>
      </c>
      <c r="H5765" s="10">
        <v>0</v>
      </c>
      <c r="I5765" t="str">
        <f>IFERROR(VLOOKUP(D5765,'LEAID Match'!$A$2:$B$186,2,FALSE),"")</f>
        <v/>
      </c>
    </row>
    <row r="5766" spans="1:9" x14ac:dyDescent="0.2">
      <c r="A5766" t="str">
        <f t="shared" si="90"/>
        <v/>
      </c>
      <c r="B5766" s="15">
        <v>2022</v>
      </c>
      <c r="C5766" t="s">
        <v>1352</v>
      </c>
      <c r="D5766" t="s">
        <v>641</v>
      </c>
      <c r="E5766" t="s">
        <v>641</v>
      </c>
      <c r="F5766" s="10" t="s">
        <v>29</v>
      </c>
      <c r="G5766" s="8">
        <v>0</v>
      </c>
      <c r="H5766" s="10">
        <v>0</v>
      </c>
      <c r="I5766" t="str">
        <f>IFERROR(VLOOKUP(D5766,'LEAID Match'!$A$2:$B$186,2,FALSE),"")</f>
        <v/>
      </c>
    </row>
    <row r="5767" spans="1:9" x14ac:dyDescent="0.2">
      <c r="A5767" t="str">
        <f t="shared" si="90"/>
        <v/>
      </c>
      <c r="B5767" s="15">
        <v>2023</v>
      </c>
      <c r="C5767" t="s">
        <v>1352</v>
      </c>
      <c r="D5767" t="s">
        <v>641</v>
      </c>
      <c r="E5767" t="s">
        <v>641</v>
      </c>
      <c r="F5767" s="10" t="s">
        <v>2013</v>
      </c>
      <c r="G5767" s="8">
        <v>0</v>
      </c>
      <c r="H5767" s="10">
        <v>0</v>
      </c>
      <c r="I5767" t="str">
        <f>IFERROR(VLOOKUP(D5767,'LEAID Match'!$A$2:$B$186,2,FALSE),"")</f>
        <v/>
      </c>
    </row>
    <row r="5768" spans="1:9" x14ac:dyDescent="0.2">
      <c r="A5768">
        <f t="shared" si="90"/>
        <v>4105910</v>
      </c>
      <c r="B5768" s="15">
        <v>2015</v>
      </c>
      <c r="C5768" t="s">
        <v>1353</v>
      </c>
      <c r="D5768" t="s">
        <v>642</v>
      </c>
      <c r="E5768" t="s">
        <v>642</v>
      </c>
      <c r="F5768" s="10">
        <v>80042845</v>
      </c>
      <c r="G5768" s="8">
        <v>5.8284792999999998E-3</v>
      </c>
      <c r="H5768" s="10">
        <v>6547130.7976899995</v>
      </c>
      <c r="I5768">
        <f>IFERROR(VLOOKUP(D5768,'LEAID Match'!$A$2:$B$186,2,FALSE),"")</f>
        <v>4105910</v>
      </c>
    </row>
    <row r="5769" spans="1:9" x14ac:dyDescent="0.2">
      <c r="A5769">
        <f t="shared" si="90"/>
        <v>4105910</v>
      </c>
      <c r="B5769" s="15">
        <v>2016</v>
      </c>
      <c r="C5769" t="s">
        <v>1353</v>
      </c>
      <c r="D5769" t="s">
        <v>642</v>
      </c>
      <c r="E5769" t="s">
        <v>642</v>
      </c>
      <c r="F5769" s="10">
        <v>100213363</v>
      </c>
      <c r="G5769" s="8">
        <v>5.1956594999999998E-3</v>
      </c>
      <c r="H5769" s="10">
        <v>5077718.0293499995</v>
      </c>
      <c r="I5769">
        <f>IFERROR(VLOOKUP(D5769,'LEAID Match'!$A$2:$B$186,2,FALSE),"")</f>
        <v>4105910</v>
      </c>
    </row>
    <row r="5770" spans="1:9" x14ac:dyDescent="0.2">
      <c r="A5770">
        <f t="shared" si="90"/>
        <v>4105910</v>
      </c>
      <c r="B5770" s="15">
        <v>2017</v>
      </c>
      <c r="C5770" t="s">
        <v>1353</v>
      </c>
      <c r="D5770" t="s">
        <v>642</v>
      </c>
      <c r="E5770" t="s">
        <v>642</v>
      </c>
      <c r="F5770" s="10">
        <v>112495067</v>
      </c>
      <c r="G5770" s="8">
        <v>4.7519852999999999E-3</v>
      </c>
      <c r="H5770" s="10">
        <v>4857479.37366</v>
      </c>
      <c r="I5770">
        <f>IFERROR(VLOOKUP(D5770,'LEAID Match'!$A$2:$B$186,2,FALSE),"")</f>
        <v>4105910</v>
      </c>
    </row>
    <row r="5771" spans="1:9" x14ac:dyDescent="0.2">
      <c r="A5771">
        <f t="shared" si="90"/>
        <v>4105910</v>
      </c>
      <c r="B5771" s="15">
        <v>2018</v>
      </c>
      <c r="C5771" t="s">
        <v>1353</v>
      </c>
      <c r="D5771" t="s">
        <v>642</v>
      </c>
      <c r="E5771" t="s">
        <v>642</v>
      </c>
      <c r="F5771" s="10">
        <v>129984416</v>
      </c>
      <c r="G5771" s="8">
        <v>4.6301457999999998E-3</v>
      </c>
      <c r="H5771" s="10">
        <v>6436365.6765799997</v>
      </c>
      <c r="I5771">
        <f>IFERROR(VLOOKUP(D5771,'LEAID Match'!$A$2:$B$186,2,FALSE),"")</f>
        <v>4105910</v>
      </c>
    </row>
    <row r="5772" spans="1:9" x14ac:dyDescent="0.2">
      <c r="A5772">
        <f t="shared" si="90"/>
        <v>4105910</v>
      </c>
      <c r="B5772" s="15">
        <v>2019</v>
      </c>
      <c r="C5772" t="s">
        <v>1353</v>
      </c>
      <c r="D5772" t="s">
        <v>642</v>
      </c>
      <c r="E5772" t="s">
        <v>642</v>
      </c>
      <c r="F5772" s="10">
        <v>116017389</v>
      </c>
      <c r="G5772" s="8">
        <v>4.6847931999999997E-3</v>
      </c>
      <c r="H5772" s="10">
        <v>8058781.2626399994</v>
      </c>
      <c r="I5772">
        <f>IFERROR(VLOOKUP(D5772,'LEAID Match'!$A$2:$B$186,2,FALSE),"")</f>
        <v>4105910</v>
      </c>
    </row>
    <row r="5773" spans="1:9" x14ac:dyDescent="0.2">
      <c r="A5773">
        <f t="shared" si="90"/>
        <v>4105910</v>
      </c>
      <c r="B5773" s="15">
        <v>2020</v>
      </c>
      <c r="C5773" t="s">
        <v>1353</v>
      </c>
      <c r="D5773" t="s">
        <v>642</v>
      </c>
      <c r="E5773" t="s">
        <v>642</v>
      </c>
      <c r="F5773" s="10">
        <v>132455930</v>
      </c>
      <c r="G5773" s="8">
        <v>4.3300329999999996E-3</v>
      </c>
      <c r="H5773" s="10">
        <v>9954745.8669999987</v>
      </c>
      <c r="I5773">
        <f>IFERROR(VLOOKUP(D5773,'LEAID Match'!$A$2:$B$186,2,FALSE),"")</f>
        <v>4105910</v>
      </c>
    </row>
    <row r="5774" spans="1:9" x14ac:dyDescent="0.2">
      <c r="A5774">
        <f t="shared" si="90"/>
        <v>4105910</v>
      </c>
      <c r="B5774" s="15">
        <v>2021</v>
      </c>
      <c r="C5774" t="s">
        <v>1353</v>
      </c>
      <c r="D5774" t="s">
        <v>642</v>
      </c>
      <c r="E5774" t="s">
        <v>642</v>
      </c>
      <c r="F5774" s="10">
        <v>118514310</v>
      </c>
      <c r="G5774" s="8">
        <v>4.1228981999999999E-3</v>
      </c>
      <c r="H5774" s="10">
        <v>8911644.4593000002</v>
      </c>
      <c r="I5774">
        <f>IFERROR(VLOOKUP(D5774,'LEAID Match'!$A$2:$B$186,2,FALSE),"")</f>
        <v>4105910</v>
      </c>
    </row>
    <row r="5775" spans="1:9" x14ac:dyDescent="0.2">
      <c r="A5775">
        <f t="shared" si="90"/>
        <v>4105910</v>
      </c>
      <c r="B5775" s="15">
        <v>2022</v>
      </c>
      <c r="C5775" t="s">
        <v>1353</v>
      </c>
      <c r="D5775" t="s">
        <v>642</v>
      </c>
      <c r="E5775" t="s">
        <v>642</v>
      </c>
      <c r="F5775" s="10">
        <v>132357021</v>
      </c>
      <c r="G5775" s="8">
        <v>3.9763541000000001E-3</v>
      </c>
      <c r="H5775" s="10">
        <v>16025502.293820001</v>
      </c>
      <c r="I5775">
        <f>IFERROR(VLOOKUP(D5775,'LEAID Match'!$A$2:$B$186,2,FALSE),"")</f>
        <v>4105910</v>
      </c>
    </row>
    <row r="5776" spans="1:9" x14ac:dyDescent="0.2">
      <c r="A5776">
        <f t="shared" si="90"/>
        <v>4105910</v>
      </c>
      <c r="B5776" s="15">
        <v>2023</v>
      </c>
      <c r="C5776" t="s">
        <v>1353</v>
      </c>
      <c r="D5776" t="s">
        <v>642</v>
      </c>
      <c r="E5776" t="s">
        <v>642</v>
      </c>
      <c r="F5776" s="10">
        <v>99984814</v>
      </c>
      <c r="G5776" s="8">
        <v>3.9329146999999998E-3</v>
      </c>
      <c r="H5776" s="10">
        <v>9411071.5856299996</v>
      </c>
      <c r="I5776">
        <f>IFERROR(VLOOKUP(D5776,'LEAID Match'!$A$2:$B$186,2,FALSE),"")</f>
        <v>4105910</v>
      </c>
    </row>
    <row r="5777" spans="1:9" x14ac:dyDescent="0.2">
      <c r="A5777">
        <f t="shared" si="90"/>
        <v>4107080</v>
      </c>
      <c r="B5777" s="15">
        <v>2015</v>
      </c>
      <c r="C5777" t="s">
        <v>1354</v>
      </c>
      <c r="D5777" t="s">
        <v>643</v>
      </c>
      <c r="E5777" t="s">
        <v>643</v>
      </c>
      <c r="F5777" s="10" t="s">
        <v>29</v>
      </c>
      <c r="G5777" s="8">
        <v>0</v>
      </c>
      <c r="H5777" s="10">
        <v>0</v>
      </c>
      <c r="I5777">
        <f>IFERROR(VLOOKUP(D5777,'LEAID Match'!$A$2:$B$186,2,FALSE),"")</f>
        <v>4107080</v>
      </c>
    </row>
    <row r="5778" spans="1:9" x14ac:dyDescent="0.2">
      <c r="A5778">
        <f t="shared" si="90"/>
        <v>4107080</v>
      </c>
      <c r="B5778" s="15">
        <v>2016</v>
      </c>
      <c r="C5778" t="s">
        <v>1354</v>
      </c>
      <c r="D5778" t="s">
        <v>643</v>
      </c>
      <c r="E5778" t="s">
        <v>643</v>
      </c>
      <c r="F5778" s="10" t="s">
        <v>29</v>
      </c>
      <c r="G5778" s="8">
        <v>0</v>
      </c>
      <c r="H5778" s="10">
        <v>0</v>
      </c>
      <c r="I5778">
        <f>IFERROR(VLOOKUP(D5778,'LEAID Match'!$A$2:$B$186,2,FALSE),"")</f>
        <v>4107080</v>
      </c>
    </row>
    <row r="5779" spans="1:9" x14ac:dyDescent="0.2">
      <c r="A5779">
        <f t="shared" si="90"/>
        <v>4107080</v>
      </c>
      <c r="B5779" s="15">
        <v>2017</v>
      </c>
      <c r="C5779" t="s">
        <v>1354</v>
      </c>
      <c r="D5779" t="s">
        <v>643</v>
      </c>
      <c r="E5779" t="s">
        <v>643</v>
      </c>
      <c r="F5779" s="10" t="s">
        <v>29</v>
      </c>
      <c r="G5779" s="8">
        <v>0</v>
      </c>
      <c r="H5779" s="10">
        <v>0</v>
      </c>
      <c r="I5779">
        <f>IFERROR(VLOOKUP(D5779,'LEAID Match'!$A$2:$B$186,2,FALSE),"")</f>
        <v>4107080</v>
      </c>
    </row>
    <row r="5780" spans="1:9" x14ac:dyDescent="0.2">
      <c r="A5780">
        <f t="shared" si="90"/>
        <v>4107080</v>
      </c>
      <c r="B5780" s="15">
        <v>2018</v>
      </c>
      <c r="C5780" t="s">
        <v>1354</v>
      </c>
      <c r="D5780" t="s">
        <v>643</v>
      </c>
      <c r="E5780" t="s">
        <v>643</v>
      </c>
      <c r="F5780" s="10" t="s">
        <v>29</v>
      </c>
      <c r="G5780" s="8">
        <v>0</v>
      </c>
      <c r="H5780" s="10">
        <v>0</v>
      </c>
      <c r="I5780">
        <f>IFERROR(VLOOKUP(D5780,'LEAID Match'!$A$2:$B$186,2,FALSE),"")</f>
        <v>4107080</v>
      </c>
    </row>
    <row r="5781" spans="1:9" x14ac:dyDescent="0.2">
      <c r="A5781">
        <f t="shared" si="90"/>
        <v>4107080</v>
      </c>
      <c r="B5781" s="15">
        <v>2019</v>
      </c>
      <c r="C5781" t="s">
        <v>1354</v>
      </c>
      <c r="D5781" t="s">
        <v>643</v>
      </c>
      <c r="E5781" t="s">
        <v>643</v>
      </c>
      <c r="F5781" s="10" t="s">
        <v>29</v>
      </c>
      <c r="G5781" s="8">
        <v>0</v>
      </c>
      <c r="H5781" s="10">
        <v>0</v>
      </c>
      <c r="I5781">
        <f>IFERROR(VLOOKUP(D5781,'LEAID Match'!$A$2:$B$186,2,FALSE),"")</f>
        <v>4107080</v>
      </c>
    </row>
    <row r="5782" spans="1:9" x14ac:dyDescent="0.2">
      <c r="A5782">
        <f t="shared" si="90"/>
        <v>4107080</v>
      </c>
      <c r="B5782" s="15">
        <v>2020</v>
      </c>
      <c r="C5782" t="s">
        <v>1354</v>
      </c>
      <c r="D5782" t="s">
        <v>643</v>
      </c>
      <c r="E5782" t="s">
        <v>643</v>
      </c>
      <c r="F5782" s="10" t="s">
        <v>29</v>
      </c>
      <c r="G5782" s="8">
        <v>0</v>
      </c>
      <c r="H5782" s="10">
        <v>0</v>
      </c>
      <c r="I5782">
        <f>IFERROR(VLOOKUP(D5782,'LEAID Match'!$A$2:$B$186,2,FALSE),"")</f>
        <v>4107080</v>
      </c>
    </row>
    <row r="5783" spans="1:9" x14ac:dyDescent="0.2">
      <c r="A5783">
        <f t="shared" si="90"/>
        <v>4107080</v>
      </c>
      <c r="B5783" s="15">
        <v>2021</v>
      </c>
      <c r="C5783" t="s">
        <v>1354</v>
      </c>
      <c r="D5783" t="s">
        <v>643</v>
      </c>
      <c r="E5783" t="s">
        <v>643</v>
      </c>
      <c r="F5783" s="10" t="s">
        <v>29</v>
      </c>
      <c r="G5783" s="8">
        <v>0</v>
      </c>
      <c r="H5783" s="10">
        <v>0</v>
      </c>
      <c r="I5783">
        <f>IFERROR(VLOOKUP(D5783,'LEAID Match'!$A$2:$B$186,2,FALSE),"")</f>
        <v>4107080</v>
      </c>
    </row>
    <row r="5784" spans="1:9" x14ac:dyDescent="0.2">
      <c r="A5784">
        <f t="shared" si="90"/>
        <v>4107080</v>
      </c>
      <c r="B5784" s="15">
        <v>2022</v>
      </c>
      <c r="C5784" t="s">
        <v>1354</v>
      </c>
      <c r="D5784" t="s">
        <v>643</v>
      </c>
      <c r="E5784" t="s">
        <v>643</v>
      </c>
      <c r="F5784" s="10" t="s">
        <v>29</v>
      </c>
      <c r="G5784" s="8">
        <v>0</v>
      </c>
      <c r="H5784" s="10">
        <v>0</v>
      </c>
      <c r="I5784">
        <f>IFERROR(VLOOKUP(D5784,'LEAID Match'!$A$2:$B$186,2,FALSE),"")</f>
        <v>4107080</v>
      </c>
    </row>
    <row r="5785" spans="1:9" x14ac:dyDescent="0.2">
      <c r="A5785">
        <f t="shared" si="90"/>
        <v>4107080</v>
      </c>
      <c r="B5785" s="15">
        <v>2023</v>
      </c>
      <c r="C5785" t="s">
        <v>1354</v>
      </c>
      <c r="D5785" t="s">
        <v>643</v>
      </c>
      <c r="E5785" t="s">
        <v>643</v>
      </c>
      <c r="F5785" s="10" t="s">
        <v>2013</v>
      </c>
      <c r="G5785" s="8">
        <v>0</v>
      </c>
      <c r="H5785" s="10">
        <v>0</v>
      </c>
      <c r="I5785">
        <f>IFERROR(VLOOKUP(D5785,'LEAID Match'!$A$2:$B$186,2,FALSE),"")</f>
        <v>4107080</v>
      </c>
    </row>
    <row r="5786" spans="1:9" x14ac:dyDescent="0.2">
      <c r="A5786">
        <f t="shared" si="90"/>
        <v>4107020</v>
      </c>
      <c r="B5786" s="15">
        <v>2015</v>
      </c>
      <c r="C5786" t="s">
        <v>1355</v>
      </c>
      <c r="D5786" t="s">
        <v>644</v>
      </c>
      <c r="E5786" t="s">
        <v>644</v>
      </c>
      <c r="F5786" s="10">
        <v>79103869</v>
      </c>
      <c r="G5786" s="8">
        <v>5.7601058E-3</v>
      </c>
      <c r="H5786" s="10">
        <v>6470326.8451399999</v>
      </c>
      <c r="I5786">
        <f>IFERROR(VLOOKUP(D5786,'LEAID Match'!$A$2:$B$186,2,FALSE),"")</f>
        <v>4107020</v>
      </c>
    </row>
    <row r="5787" spans="1:9" x14ac:dyDescent="0.2">
      <c r="A5787">
        <f t="shared" si="90"/>
        <v>4107020</v>
      </c>
      <c r="B5787" s="15">
        <v>2016</v>
      </c>
      <c r="C5787" t="s">
        <v>1355</v>
      </c>
      <c r="D5787" t="s">
        <v>644</v>
      </c>
      <c r="E5787" t="s">
        <v>644</v>
      </c>
      <c r="F5787" s="10">
        <v>94097171</v>
      </c>
      <c r="G5787" s="8">
        <v>4.8785596000000004E-3</v>
      </c>
      <c r="H5787" s="10">
        <v>4767816.2970799999</v>
      </c>
      <c r="I5787">
        <f>IFERROR(VLOOKUP(D5787,'LEAID Match'!$A$2:$B$186,2,FALSE),"")</f>
        <v>4107020</v>
      </c>
    </row>
    <row r="5788" spans="1:9" x14ac:dyDescent="0.2">
      <c r="A5788">
        <f t="shared" si="90"/>
        <v>4107020</v>
      </c>
      <c r="B5788" s="15">
        <v>2017</v>
      </c>
      <c r="C5788" t="s">
        <v>1355</v>
      </c>
      <c r="D5788" t="s">
        <v>644</v>
      </c>
      <c r="E5788" t="s">
        <v>644</v>
      </c>
      <c r="F5788" s="10">
        <v>121192574</v>
      </c>
      <c r="G5788" s="8">
        <v>5.1193829999999999E-3</v>
      </c>
      <c r="H5788" s="10">
        <v>5233033.3026000001</v>
      </c>
      <c r="I5788">
        <f>IFERROR(VLOOKUP(D5788,'LEAID Match'!$A$2:$B$186,2,FALSE),"")</f>
        <v>4107020</v>
      </c>
    </row>
    <row r="5789" spans="1:9" x14ac:dyDescent="0.2">
      <c r="A5789">
        <f t="shared" si="90"/>
        <v>4107020</v>
      </c>
      <c r="B5789" s="15">
        <v>2018</v>
      </c>
      <c r="C5789" t="s">
        <v>1355</v>
      </c>
      <c r="D5789" t="s">
        <v>644</v>
      </c>
      <c r="E5789" t="s">
        <v>644</v>
      </c>
      <c r="F5789" s="10">
        <v>130199217</v>
      </c>
      <c r="G5789" s="8">
        <v>4.6377971000000004E-3</v>
      </c>
      <c r="H5789" s="10">
        <v>6447001.7487100009</v>
      </c>
      <c r="I5789">
        <f>IFERROR(VLOOKUP(D5789,'LEAID Match'!$A$2:$B$186,2,FALSE),"")</f>
        <v>4107020</v>
      </c>
    </row>
    <row r="5790" spans="1:9" x14ac:dyDescent="0.2">
      <c r="A5790">
        <f t="shared" si="90"/>
        <v>4107020</v>
      </c>
      <c r="B5790" s="15">
        <v>2019</v>
      </c>
      <c r="C5790" t="s">
        <v>1355</v>
      </c>
      <c r="D5790" t="s">
        <v>644</v>
      </c>
      <c r="E5790" t="s">
        <v>644</v>
      </c>
      <c r="F5790" s="10">
        <v>116895656</v>
      </c>
      <c r="G5790" s="8">
        <v>4.7202577000000001E-3</v>
      </c>
      <c r="H5790" s="10">
        <v>8119787.2955400003</v>
      </c>
      <c r="I5790">
        <f>IFERROR(VLOOKUP(D5790,'LEAID Match'!$A$2:$B$186,2,FALSE),"")</f>
        <v>4107020</v>
      </c>
    </row>
    <row r="5791" spans="1:9" x14ac:dyDescent="0.2">
      <c r="A5791">
        <f t="shared" si="90"/>
        <v>4107020</v>
      </c>
      <c r="B5791" s="15">
        <v>2020</v>
      </c>
      <c r="C5791" t="s">
        <v>1355</v>
      </c>
      <c r="D5791" t="s">
        <v>644</v>
      </c>
      <c r="E5791" t="s">
        <v>644</v>
      </c>
      <c r="F5791" s="10">
        <v>130089964</v>
      </c>
      <c r="G5791" s="8">
        <v>4.2526886999999999E-3</v>
      </c>
      <c r="H5791" s="10">
        <v>9776931.3213</v>
      </c>
      <c r="I5791">
        <f>IFERROR(VLOOKUP(D5791,'LEAID Match'!$A$2:$B$186,2,FALSE),"")</f>
        <v>4107020</v>
      </c>
    </row>
    <row r="5792" spans="1:9" x14ac:dyDescent="0.2">
      <c r="A5792">
        <f t="shared" si="90"/>
        <v>4107020</v>
      </c>
      <c r="B5792" s="15">
        <v>2021</v>
      </c>
      <c r="C5792" t="s">
        <v>1355</v>
      </c>
      <c r="D5792" t="s">
        <v>644</v>
      </c>
      <c r="E5792" t="s">
        <v>644</v>
      </c>
      <c r="F5792" s="10">
        <v>120707751</v>
      </c>
      <c r="G5792" s="8">
        <v>4.1992039999999998E-3</v>
      </c>
      <c r="H5792" s="10">
        <v>9076579.4460000005</v>
      </c>
      <c r="I5792">
        <f>IFERROR(VLOOKUP(D5792,'LEAID Match'!$A$2:$B$186,2,FALSE),"")</f>
        <v>4107020</v>
      </c>
    </row>
    <row r="5793" spans="1:9" x14ac:dyDescent="0.2">
      <c r="A5793">
        <f t="shared" si="90"/>
        <v>4107020</v>
      </c>
      <c r="B5793" s="15">
        <v>2022</v>
      </c>
      <c r="C5793" t="s">
        <v>1355</v>
      </c>
      <c r="D5793" t="s">
        <v>644</v>
      </c>
      <c r="E5793" t="s">
        <v>644</v>
      </c>
      <c r="F5793" s="10">
        <v>141499830</v>
      </c>
      <c r="G5793" s="8">
        <v>4.2510281999999996E-3</v>
      </c>
      <c r="H5793" s="10">
        <v>17132493.851639997</v>
      </c>
      <c r="I5793">
        <f>IFERROR(VLOOKUP(D5793,'LEAID Match'!$A$2:$B$186,2,FALSE),"")</f>
        <v>4107020</v>
      </c>
    </row>
    <row r="5794" spans="1:9" x14ac:dyDescent="0.2">
      <c r="A5794">
        <f t="shared" si="90"/>
        <v>4107020</v>
      </c>
      <c r="B5794" s="15">
        <v>2023</v>
      </c>
      <c r="C5794" t="s">
        <v>1355</v>
      </c>
      <c r="D5794" t="s">
        <v>644</v>
      </c>
      <c r="E5794" t="s">
        <v>644</v>
      </c>
      <c r="F5794" s="10">
        <v>105135816</v>
      </c>
      <c r="G5794" s="8">
        <v>4.1355300000000001E-3</v>
      </c>
      <c r="H5794" s="10">
        <v>9895909.7369999997</v>
      </c>
      <c r="I5794">
        <f>IFERROR(VLOOKUP(D5794,'LEAID Match'!$A$2:$B$186,2,FALSE),"")</f>
        <v>4107020</v>
      </c>
    </row>
    <row r="5795" spans="1:9" x14ac:dyDescent="0.2">
      <c r="A5795" t="str">
        <f t="shared" si="90"/>
        <v/>
      </c>
      <c r="B5795" s="15">
        <v>2015</v>
      </c>
      <c r="C5795" t="s">
        <v>1356</v>
      </c>
      <c r="D5795" t="s">
        <v>645</v>
      </c>
      <c r="E5795" t="s">
        <v>645</v>
      </c>
      <c r="F5795" s="10">
        <v>42745757</v>
      </c>
      <c r="G5795" s="8">
        <v>3.1126175E-3</v>
      </c>
      <c r="H5795" s="10">
        <v>3496403.2377499999</v>
      </c>
      <c r="I5795" t="str">
        <f>IFERROR(VLOOKUP(D5795,'LEAID Match'!$A$2:$B$186,2,FALSE),"")</f>
        <v/>
      </c>
    </row>
    <row r="5796" spans="1:9" x14ac:dyDescent="0.2">
      <c r="A5796" t="str">
        <f t="shared" si="90"/>
        <v/>
      </c>
      <c r="B5796" s="15">
        <v>2016</v>
      </c>
      <c r="C5796" t="s">
        <v>1356</v>
      </c>
      <c r="D5796" t="s">
        <v>645</v>
      </c>
      <c r="E5796" t="s">
        <v>645</v>
      </c>
      <c r="F5796" s="10">
        <v>50928565</v>
      </c>
      <c r="G5796" s="8">
        <v>2.6404410999999999E-3</v>
      </c>
      <c r="H5796" s="10">
        <v>2580503.0870300001</v>
      </c>
      <c r="I5796" t="str">
        <f>IFERROR(VLOOKUP(D5796,'LEAID Match'!$A$2:$B$186,2,FALSE),"")</f>
        <v/>
      </c>
    </row>
    <row r="5797" spans="1:9" x14ac:dyDescent="0.2">
      <c r="A5797" t="str">
        <f t="shared" si="90"/>
        <v/>
      </c>
      <c r="B5797" s="15">
        <v>2017</v>
      </c>
      <c r="C5797" t="s">
        <v>1356</v>
      </c>
      <c r="D5797" t="s">
        <v>645</v>
      </c>
      <c r="E5797" t="s">
        <v>645</v>
      </c>
      <c r="F5797" s="10">
        <v>55978886</v>
      </c>
      <c r="G5797" s="8">
        <v>2.3646445000000001E-3</v>
      </c>
      <c r="H5797" s="10">
        <v>2417139.6079000002</v>
      </c>
      <c r="I5797" t="str">
        <f>IFERROR(VLOOKUP(D5797,'LEAID Match'!$A$2:$B$186,2,FALSE),"")</f>
        <v/>
      </c>
    </row>
    <row r="5798" spans="1:9" x14ac:dyDescent="0.2">
      <c r="A5798" t="str">
        <f t="shared" si="90"/>
        <v/>
      </c>
      <c r="B5798" s="15">
        <v>2018</v>
      </c>
      <c r="C5798" t="s">
        <v>1356</v>
      </c>
      <c r="D5798" t="s">
        <v>645</v>
      </c>
      <c r="E5798" t="s">
        <v>645</v>
      </c>
      <c r="F5798" s="10">
        <v>62712250</v>
      </c>
      <c r="G5798" s="8">
        <v>2.2338589999999999E-3</v>
      </c>
      <c r="H5798" s="10">
        <v>3105287.3958999999</v>
      </c>
      <c r="I5798" t="str">
        <f>IFERROR(VLOOKUP(D5798,'LEAID Match'!$A$2:$B$186,2,FALSE),"")</f>
        <v/>
      </c>
    </row>
    <row r="5799" spans="1:9" x14ac:dyDescent="0.2">
      <c r="A5799" t="str">
        <f t="shared" si="90"/>
        <v/>
      </c>
      <c r="B5799" s="15">
        <v>2019</v>
      </c>
      <c r="C5799" t="s">
        <v>1356</v>
      </c>
      <c r="D5799" t="s">
        <v>645</v>
      </c>
      <c r="E5799" t="s">
        <v>645</v>
      </c>
      <c r="F5799" s="10">
        <v>51755444</v>
      </c>
      <c r="G5799" s="8">
        <v>2.0898897E-3</v>
      </c>
      <c r="H5799" s="10">
        <v>3595028.2619400001</v>
      </c>
      <c r="I5799" t="str">
        <f>IFERROR(VLOOKUP(D5799,'LEAID Match'!$A$2:$B$186,2,FALSE),"")</f>
        <v/>
      </c>
    </row>
    <row r="5800" spans="1:9" x14ac:dyDescent="0.2">
      <c r="A5800" t="str">
        <f t="shared" si="90"/>
        <v/>
      </c>
      <c r="B5800" s="15">
        <v>2020</v>
      </c>
      <c r="C5800" t="s">
        <v>1356</v>
      </c>
      <c r="D5800" t="s">
        <v>645</v>
      </c>
      <c r="E5800" t="s">
        <v>645</v>
      </c>
      <c r="F5800" s="10">
        <v>58905516</v>
      </c>
      <c r="G5800" s="8">
        <v>1.9256429000000001E-3</v>
      </c>
      <c r="H5800" s="10">
        <v>4427053.0271000005</v>
      </c>
      <c r="I5800" t="str">
        <f>IFERROR(VLOOKUP(D5800,'LEAID Match'!$A$2:$B$186,2,FALSE),"")</f>
        <v/>
      </c>
    </row>
    <row r="5801" spans="1:9" x14ac:dyDescent="0.2">
      <c r="A5801" t="str">
        <f t="shared" si="90"/>
        <v/>
      </c>
      <c r="B5801" s="15">
        <v>2021</v>
      </c>
      <c r="C5801" t="s">
        <v>1356</v>
      </c>
      <c r="D5801" t="s">
        <v>645</v>
      </c>
      <c r="E5801" t="s">
        <v>645</v>
      </c>
      <c r="F5801" s="10">
        <v>56183155</v>
      </c>
      <c r="G5801" s="8">
        <v>1.9545102000000001E-3</v>
      </c>
      <c r="H5801" s="10">
        <v>4224673.7972999997</v>
      </c>
      <c r="I5801" t="str">
        <f>IFERROR(VLOOKUP(D5801,'LEAID Match'!$A$2:$B$186,2,FALSE),"")</f>
        <v/>
      </c>
    </row>
    <row r="5802" spans="1:9" x14ac:dyDescent="0.2">
      <c r="A5802" t="str">
        <f t="shared" si="90"/>
        <v/>
      </c>
      <c r="B5802" s="15">
        <v>2022</v>
      </c>
      <c r="C5802" t="s">
        <v>1356</v>
      </c>
      <c r="D5802" t="s">
        <v>645</v>
      </c>
      <c r="E5802" t="s">
        <v>645</v>
      </c>
      <c r="F5802" s="10">
        <v>60745826</v>
      </c>
      <c r="G5802" s="8">
        <v>1.8249649E-3</v>
      </c>
      <c r="H5802" s="10">
        <v>7354973.5399799999</v>
      </c>
      <c r="I5802" t="str">
        <f>IFERROR(VLOOKUP(D5802,'LEAID Match'!$A$2:$B$186,2,FALSE),"")</f>
        <v/>
      </c>
    </row>
    <row r="5803" spans="1:9" x14ac:dyDescent="0.2">
      <c r="A5803" t="str">
        <f t="shared" si="90"/>
        <v/>
      </c>
      <c r="B5803" s="15">
        <v>2023</v>
      </c>
      <c r="C5803" t="s">
        <v>1356</v>
      </c>
      <c r="D5803" t="s">
        <v>645</v>
      </c>
      <c r="E5803" t="s">
        <v>645</v>
      </c>
      <c r="F5803" s="10">
        <v>45910898</v>
      </c>
      <c r="G5803" s="8">
        <v>1.8059107E-3</v>
      </c>
      <c r="H5803" s="10">
        <v>4321363.7140300004</v>
      </c>
      <c r="I5803" t="str">
        <f>IFERROR(VLOOKUP(D5803,'LEAID Match'!$A$2:$B$186,2,FALSE),"")</f>
        <v/>
      </c>
    </row>
    <row r="5804" spans="1:9" x14ac:dyDescent="0.2">
      <c r="A5804" t="str">
        <f t="shared" si="90"/>
        <v/>
      </c>
      <c r="B5804" s="15">
        <v>2015</v>
      </c>
      <c r="C5804" t="s">
        <v>1357</v>
      </c>
      <c r="D5804" t="s">
        <v>646</v>
      </c>
      <c r="E5804" t="s">
        <v>646</v>
      </c>
      <c r="F5804" s="10" t="s">
        <v>29</v>
      </c>
      <c r="G5804" s="8">
        <v>0</v>
      </c>
      <c r="H5804" s="10">
        <v>0</v>
      </c>
      <c r="I5804" t="str">
        <f>IFERROR(VLOOKUP(D5804,'LEAID Match'!$A$2:$B$186,2,FALSE),"")</f>
        <v/>
      </c>
    </row>
    <row r="5805" spans="1:9" x14ac:dyDescent="0.2">
      <c r="A5805" t="str">
        <f t="shared" si="90"/>
        <v/>
      </c>
      <c r="B5805" s="15">
        <v>2016</v>
      </c>
      <c r="C5805" t="s">
        <v>1357</v>
      </c>
      <c r="D5805" t="s">
        <v>646</v>
      </c>
      <c r="E5805" t="s">
        <v>646</v>
      </c>
      <c r="F5805" s="10" t="s">
        <v>29</v>
      </c>
      <c r="G5805" s="8">
        <v>0</v>
      </c>
      <c r="H5805" s="10">
        <v>0</v>
      </c>
      <c r="I5805" t="str">
        <f>IFERROR(VLOOKUP(D5805,'LEAID Match'!$A$2:$B$186,2,FALSE),"")</f>
        <v/>
      </c>
    </row>
    <row r="5806" spans="1:9" x14ac:dyDescent="0.2">
      <c r="A5806" t="str">
        <f t="shared" si="90"/>
        <v/>
      </c>
      <c r="B5806" s="15">
        <v>2017</v>
      </c>
      <c r="C5806" t="s">
        <v>1357</v>
      </c>
      <c r="D5806" t="s">
        <v>646</v>
      </c>
      <c r="E5806" t="s">
        <v>646</v>
      </c>
      <c r="F5806" s="10" t="s">
        <v>29</v>
      </c>
      <c r="G5806" s="8">
        <v>0</v>
      </c>
      <c r="H5806" s="10">
        <v>0</v>
      </c>
      <c r="I5806" t="str">
        <f>IFERROR(VLOOKUP(D5806,'LEAID Match'!$A$2:$B$186,2,FALSE),"")</f>
        <v/>
      </c>
    </row>
    <row r="5807" spans="1:9" x14ac:dyDescent="0.2">
      <c r="A5807" t="str">
        <f t="shared" si="90"/>
        <v/>
      </c>
      <c r="B5807" s="15">
        <v>2018</v>
      </c>
      <c r="C5807" t="s">
        <v>1357</v>
      </c>
      <c r="D5807" t="s">
        <v>646</v>
      </c>
      <c r="E5807" t="s">
        <v>646</v>
      </c>
      <c r="F5807" s="10" t="s">
        <v>29</v>
      </c>
      <c r="G5807" s="8">
        <v>0</v>
      </c>
      <c r="H5807" s="10">
        <v>0</v>
      </c>
      <c r="I5807" t="str">
        <f>IFERROR(VLOOKUP(D5807,'LEAID Match'!$A$2:$B$186,2,FALSE),"")</f>
        <v/>
      </c>
    </row>
    <row r="5808" spans="1:9" x14ac:dyDescent="0.2">
      <c r="A5808" t="str">
        <f t="shared" si="90"/>
        <v/>
      </c>
      <c r="B5808" s="15">
        <v>2019</v>
      </c>
      <c r="C5808" t="s">
        <v>1357</v>
      </c>
      <c r="D5808" t="s">
        <v>646</v>
      </c>
      <c r="E5808" t="s">
        <v>646</v>
      </c>
      <c r="F5808" s="10" t="s">
        <v>29</v>
      </c>
      <c r="G5808" s="8">
        <v>0</v>
      </c>
      <c r="H5808" s="10">
        <v>0</v>
      </c>
      <c r="I5808" t="str">
        <f>IFERROR(VLOOKUP(D5808,'LEAID Match'!$A$2:$B$186,2,FALSE),"")</f>
        <v/>
      </c>
    </row>
    <row r="5809" spans="1:9" x14ac:dyDescent="0.2">
      <c r="A5809" t="str">
        <f t="shared" si="90"/>
        <v/>
      </c>
      <c r="B5809" s="15">
        <v>2020</v>
      </c>
      <c r="C5809" t="s">
        <v>1357</v>
      </c>
      <c r="D5809" t="s">
        <v>646</v>
      </c>
      <c r="E5809" t="s">
        <v>646</v>
      </c>
      <c r="F5809" s="10" t="s">
        <v>29</v>
      </c>
      <c r="G5809" s="8">
        <v>0</v>
      </c>
      <c r="H5809" s="10">
        <v>0</v>
      </c>
      <c r="I5809" t="str">
        <f>IFERROR(VLOOKUP(D5809,'LEAID Match'!$A$2:$B$186,2,FALSE),"")</f>
        <v/>
      </c>
    </row>
    <row r="5810" spans="1:9" x14ac:dyDescent="0.2">
      <c r="A5810" t="str">
        <f t="shared" si="90"/>
        <v/>
      </c>
      <c r="B5810" s="15">
        <v>2021</v>
      </c>
      <c r="C5810" t="s">
        <v>1357</v>
      </c>
      <c r="D5810" t="s">
        <v>646</v>
      </c>
      <c r="E5810" t="s">
        <v>646</v>
      </c>
      <c r="F5810" s="10" t="s">
        <v>29</v>
      </c>
      <c r="G5810" s="8">
        <v>0</v>
      </c>
      <c r="H5810" s="10">
        <v>0</v>
      </c>
      <c r="I5810" t="str">
        <f>IFERROR(VLOOKUP(D5810,'LEAID Match'!$A$2:$B$186,2,FALSE),"")</f>
        <v/>
      </c>
    </row>
    <row r="5811" spans="1:9" x14ac:dyDescent="0.2">
      <c r="A5811" t="str">
        <f t="shared" si="90"/>
        <v/>
      </c>
      <c r="B5811" s="15">
        <v>2022</v>
      </c>
      <c r="C5811" t="s">
        <v>1357</v>
      </c>
      <c r="D5811" t="s">
        <v>646</v>
      </c>
      <c r="E5811" t="s">
        <v>646</v>
      </c>
      <c r="F5811" s="10" t="s">
        <v>29</v>
      </c>
      <c r="G5811" s="8">
        <v>0</v>
      </c>
      <c r="H5811" s="10">
        <v>0</v>
      </c>
      <c r="I5811" t="str">
        <f>IFERROR(VLOOKUP(D5811,'LEAID Match'!$A$2:$B$186,2,FALSE),"")</f>
        <v/>
      </c>
    </row>
    <row r="5812" spans="1:9" x14ac:dyDescent="0.2">
      <c r="A5812" t="str">
        <f t="shared" si="90"/>
        <v/>
      </c>
      <c r="B5812" s="15">
        <v>2023</v>
      </c>
      <c r="C5812" t="s">
        <v>1357</v>
      </c>
      <c r="D5812" t="s">
        <v>646</v>
      </c>
      <c r="E5812" t="s">
        <v>646</v>
      </c>
      <c r="F5812" s="10" t="s">
        <v>2013</v>
      </c>
      <c r="G5812" s="8">
        <v>0</v>
      </c>
      <c r="H5812" s="10">
        <v>0</v>
      </c>
      <c r="I5812" t="str">
        <f>IFERROR(VLOOKUP(D5812,'LEAID Match'!$A$2:$B$186,2,FALSE),"")</f>
        <v/>
      </c>
    </row>
    <row r="5813" spans="1:9" x14ac:dyDescent="0.2">
      <c r="A5813">
        <f t="shared" si="90"/>
        <v>4107280</v>
      </c>
      <c r="B5813" s="15">
        <v>2015</v>
      </c>
      <c r="C5813" t="s">
        <v>1358</v>
      </c>
      <c r="D5813" t="s">
        <v>647</v>
      </c>
      <c r="E5813" t="s">
        <v>647</v>
      </c>
      <c r="F5813" s="10">
        <v>9908733</v>
      </c>
      <c r="G5813" s="8">
        <v>7.2152410000000001E-4</v>
      </c>
      <c r="H5813" s="10">
        <v>810488.02153000003</v>
      </c>
      <c r="I5813">
        <f>IFERROR(VLOOKUP(D5813,'LEAID Match'!$A$2:$B$186,2,FALSE),"")</f>
        <v>4107280</v>
      </c>
    </row>
    <row r="5814" spans="1:9" x14ac:dyDescent="0.2">
      <c r="A5814">
        <f t="shared" si="90"/>
        <v>4107280</v>
      </c>
      <c r="B5814" s="15">
        <v>2016</v>
      </c>
      <c r="C5814" t="s">
        <v>1358</v>
      </c>
      <c r="D5814" t="s">
        <v>647</v>
      </c>
      <c r="E5814" t="s">
        <v>647</v>
      </c>
      <c r="F5814" s="10">
        <v>12323325</v>
      </c>
      <c r="G5814" s="8">
        <v>6.3891480000000003E-4</v>
      </c>
      <c r="H5814" s="10">
        <v>624411.43404000008</v>
      </c>
      <c r="I5814">
        <f>IFERROR(VLOOKUP(D5814,'LEAID Match'!$A$2:$B$186,2,FALSE),"")</f>
        <v>4107280</v>
      </c>
    </row>
    <row r="5815" spans="1:9" x14ac:dyDescent="0.2">
      <c r="A5815">
        <f t="shared" si="90"/>
        <v>4107280</v>
      </c>
      <c r="B5815" s="15">
        <v>2017</v>
      </c>
      <c r="C5815" t="s">
        <v>1358</v>
      </c>
      <c r="D5815" t="s">
        <v>647</v>
      </c>
      <c r="E5815" t="s">
        <v>647</v>
      </c>
      <c r="F5815" s="10">
        <v>13803877</v>
      </c>
      <c r="G5815" s="8">
        <v>5.8309949999999996E-4</v>
      </c>
      <c r="H5815" s="10">
        <v>596044.30889999995</v>
      </c>
      <c r="I5815">
        <f>IFERROR(VLOOKUP(D5815,'LEAID Match'!$A$2:$B$186,2,FALSE),"")</f>
        <v>4107280</v>
      </c>
    </row>
    <row r="5816" spans="1:9" x14ac:dyDescent="0.2">
      <c r="A5816">
        <f t="shared" si="90"/>
        <v>4107280</v>
      </c>
      <c r="B5816" s="15">
        <v>2018</v>
      </c>
      <c r="C5816" t="s">
        <v>1358</v>
      </c>
      <c r="D5816" t="s">
        <v>647</v>
      </c>
      <c r="E5816" t="s">
        <v>647</v>
      </c>
      <c r="F5816" s="10">
        <v>15251275</v>
      </c>
      <c r="G5816" s="8">
        <v>5.4326220000000004E-4</v>
      </c>
      <c r="H5816" s="10">
        <v>755188.78422000003</v>
      </c>
      <c r="I5816">
        <f>IFERROR(VLOOKUP(D5816,'LEAID Match'!$A$2:$B$186,2,FALSE),"")</f>
        <v>4107280</v>
      </c>
    </row>
    <row r="5817" spans="1:9" x14ac:dyDescent="0.2">
      <c r="A5817">
        <f t="shared" si="90"/>
        <v>4107280</v>
      </c>
      <c r="B5817" s="15">
        <v>2019</v>
      </c>
      <c r="C5817" t="s">
        <v>1358</v>
      </c>
      <c r="D5817" t="s">
        <v>647</v>
      </c>
      <c r="E5817" t="s">
        <v>647</v>
      </c>
      <c r="F5817" s="10">
        <v>13318760</v>
      </c>
      <c r="G5817" s="8">
        <v>5.3781279999999998E-4</v>
      </c>
      <c r="H5817" s="10">
        <v>925145.57855999994</v>
      </c>
      <c r="I5817">
        <f>IFERROR(VLOOKUP(D5817,'LEAID Match'!$A$2:$B$186,2,FALSE),"")</f>
        <v>4107280</v>
      </c>
    </row>
    <row r="5818" spans="1:9" x14ac:dyDescent="0.2">
      <c r="A5818">
        <f t="shared" si="90"/>
        <v>4107280</v>
      </c>
      <c r="B5818" s="15">
        <v>2020</v>
      </c>
      <c r="C5818" t="s">
        <v>1358</v>
      </c>
      <c r="D5818" t="s">
        <v>647</v>
      </c>
      <c r="E5818" t="s">
        <v>647</v>
      </c>
      <c r="F5818" s="10">
        <v>15019977</v>
      </c>
      <c r="G5818" s="8">
        <v>4.9100860000000001E-4</v>
      </c>
      <c r="H5818" s="10">
        <v>1128828.7714</v>
      </c>
      <c r="I5818">
        <f>IFERROR(VLOOKUP(D5818,'LEAID Match'!$A$2:$B$186,2,FALSE),"")</f>
        <v>4107280</v>
      </c>
    </row>
    <row r="5819" spans="1:9" x14ac:dyDescent="0.2">
      <c r="A5819">
        <f t="shared" si="90"/>
        <v>4107280</v>
      </c>
      <c r="B5819" s="15">
        <v>2021</v>
      </c>
      <c r="C5819" t="s">
        <v>1358</v>
      </c>
      <c r="D5819" t="s">
        <v>647</v>
      </c>
      <c r="E5819" t="s">
        <v>647</v>
      </c>
      <c r="F5819" s="10">
        <v>14799022</v>
      </c>
      <c r="G5819" s="8">
        <v>5.1483119999999995E-4</v>
      </c>
      <c r="H5819" s="10">
        <v>1112807.6387999998</v>
      </c>
      <c r="I5819">
        <f>IFERROR(VLOOKUP(D5819,'LEAID Match'!$A$2:$B$186,2,FALSE),"")</f>
        <v>4107280</v>
      </c>
    </row>
    <row r="5820" spans="1:9" x14ac:dyDescent="0.2">
      <c r="A5820">
        <f t="shared" si="90"/>
        <v>4107280</v>
      </c>
      <c r="B5820" s="15">
        <v>2022</v>
      </c>
      <c r="C5820" t="s">
        <v>1358</v>
      </c>
      <c r="D5820" t="s">
        <v>647</v>
      </c>
      <c r="E5820" t="s">
        <v>647</v>
      </c>
      <c r="F5820" s="10">
        <v>7450893</v>
      </c>
      <c r="G5820" s="8">
        <v>2.2384449999999999E-4</v>
      </c>
      <c r="H5820" s="10">
        <v>902138.10389999999</v>
      </c>
      <c r="I5820">
        <f>IFERROR(VLOOKUP(D5820,'LEAID Match'!$A$2:$B$186,2,FALSE),"")</f>
        <v>4107280</v>
      </c>
    </row>
    <row r="5821" spans="1:9" x14ac:dyDescent="0.2">
      <c r="A5821">
        <f t="shared" si="90"/>
        <v>4107280</v>
      </c>
      <c r="B5821" s="15">
        <v>2023</v>
      </c>
      <c r="C5821" t="s">
        <v>1358</v>
      </c>
      <c r="D5821" t="s">
        <v>647</v>
      </c>
      <c r="E5821" t="s">
        <v>647</v>
      </c>
      <c r="F5821" s="10">
        <v>1950139</v>
      </c>
      <c r="G5821" s="8">
        <v>7.6709E-5</v>
      </c>
      <c r="H5821" s="10">
        <v>183556.96609999999</v>
      </c>
      <c r="I5821">
        <f>IFERROR(VLOOKUP(D5821,'LEAID Match'!$A$2:$B$186,2,FALSE),"")</f>
        <v>4107280</v>
      </c>
    </row>
    <row r="5822" spans="1:9" x14ac:dyDescent="0.2">
      <c r="A5822">
        <f t="shared" si="90"/>
        <v>4109430</v>
      </c>
      <c r="B5822" s="15">
        <v>2015</v>
      </c>
      <c r="C5822" t="s">
        <v>1359</v>
      </c>
      <c r="D5822" t="s">
        <v>648</v>
      </c>
      <c r="E5822" t="s">
        <v>648</v>
      </c>
      <c r="F5822" s="10">
        <v>1786770</v>
      </c>
      <c r="G5822" s="8">
        <v>1.3010720000000001E-4</v>
      </c>
      <c r="H5822" s="10">
        <v>146149.41776000001</v>
      </c>
      <c r="I5822">
        <f>IFERROR(VLOOKUP(D5822,'LEAID Match'!$A$2:$B$186,2,FALSE),"")</f>
        <v>4109430</v>
      </c>
    </row>
    <row r="5823" spans="1:9" x14ac:dyDescent="0.2">
      <c r="A5823">
        <f t="shared" si="90"/>
        <v>4109430</v>
      </c>
      <c r="B5823" s="15">
        <v>2016</v>
      </c>
      <c r="C5823" t="s">
        <v>1359</v>
      </c>
      <c r="D5823" t="s">
        <v>648</v>
      </c>
      <c r="E5823" t="s">
        <v>648</v>
      </c>
      <c r="F5823" s="10">
        <v>2361423</v>
      </c>
      <c r="G5823" s="8">
        <v>1.224303E-4</v>
      </c>
      <c r="H5823" s="10">
        <v>119651.13219</v>
      </c>
      <c r="I5823">
        <f>IFERROR(VLOOKUP(D5823,'LEAID Match'!$A$2:$B$186,2,FALSE),"")</f>
        <v>4109430</v>
      </c>
    </row>
    <row r="5824" spans="1:9" x14ac:dyDescent="0.2">
      <c r="A5824">
        <f t="shared" si="90"/>
        <v>4109430</v>
      </c>
      <c r="B5824" s="15">
        <v>2017</v>
      </c>
      <c r="C5824" t="s">
        <v>1359</v>
      </c>
      <c r="D5824" t="s">
        <v>648</v>
      </c>
      <c r="E5824" t="s">
        <v>648</v>
      </c>
      <c r="F5824" s="10">
        <v>2448173</v>
      </c>
      <c r="G5824" s="8">
        <v>1.03415E-4</v>
      </c>
      <c r="H5824" s="10">
        <v>105710.81299999999</v>
      </c>
      <c r="I5824">
        <f>IFERROR(VLOOKUP(D5824,'LEAID Match'!$A$2:$B$186,2,FALSE),"")</f>
        <v>4109430</v>
      </c>
    </row>
    <row r="5825" spans="1:9" x14ac:dyDescent="0.2">
      <c r="A5825">
        <f t="shared" si="90"/>
        <v>4109430</v>
      </c>
      <c r="B5825" s="15">
        <v>2018</v>
      </c>
      <c r="C5825" t="s">
        <v>1359</v>
      </c>
      <c r="D5825" t="s">
        <v>648</v>
      </c>
      <c r="E5825" t="s">
        <v>648</v>
      </c>
      <c r="F5825" s="10">
        <v>3328307</v>
      </c>
      <c r="G5825" s="8">
        <v>1.185569E-4</v>
      </c>
      <c r="H5825" s="10">
        <v>164805.94669000001</v>
      </c>
      <c r="I5825">
        <f>IFERROR(VLOOKUP(D5825,'LEAID Match'!$A$2:$B$186,2,FALSE),"")</f>
        <v>4109430</v>
      </c>
    </row>
    <row r="5826" spans="1:9" x14ac:dyDescent="0.2">
      <c r="A5826">
        <f t="shared" si="90"/>
        <v>4109430</v>
      </c>
      <c r="B5826" s="15">
        <v>2019</v>
      </c>
      <c r="C5826" t="s">
        <v>1359</v>
      </c>
      <c r="D5826" t="s">
        <v>648</v>
      </c>
      <c r="E5826" t="s">
        <v>648</v>
      </c>
      <c r="F5826" s="10">
        <v>3030841</v>
      </c>
      <c r="G5826" s="8">
        <v>1.2238559999999999E-4</v>
      </c>
      <c r="H5826" s="10">
        <v>210527.70911999998</v>
      </c>
      <c r="I5826">
        <f>IFERROR(VLOOKUP(D5826,'LEAID Match'!$A$2:$B$186,2,FALSE),"")</f>
        <v>4109430</v>
      </c>
    </row>
    <row r="5827" spans="1:9" x14ac:dyDescent="0.2">
      <c r="A5827">
        <f t="shared" ref="A5827:A5890" si="91">I5827</f>
        <v>4109430</v>
      </c>
      <c r="B5827" s="15">
        <v>2020</v>
      </c>
      <c r="C5827" t="s">
        <v>1359</v>
      </c>
      <c r="D5827" t="s">
        <v>648</v>
      </c>
      <c r="E5827" t="s">
        <v>648</v>
      </c>
      <c r="F5827" s="10">
        <v>3914881</v>
      </c>
      <c r="G5827" s="8">
        <v>1.2797890000000001E-4</v>
      </c>
      <c r="H5827" s="10">
        <v>294223.49110000004</v>
      </c>
      <c r="I5827">
        <f>IFERROR(VLOOKUP(D5827,'LEAID Match'!$A$2:$B$186,2,FALSE),"")</f>
        <v>4109430</v>
      </c>
    </row>
    <row r="5828" spans="1:9" x14ac:dyDescent="0.2">
      <c r="A5828">
        <f t="shared" si="91"/>
        <v>4109430</v>
      </c>
      <c r="B5828" s="15">
        <v>2021</v>
      </c>
      <c r="C5828" t="s">
        <v>1359</v>
      </c>
      <c r="D5828" t="s">
        <v>648</v>
      </c>
      <c r="E5828" t="s">
        <v>648</v>
      </c>
      <c r="F5828" s="10">
        <v>3192727</v>
      </c>
      <c r="G5828" s="8">
        <v>1.110692E-4</v>
      </c>
      <c r="H5828" s="10">
        <v>240076.07580000002</v>
      </c>
      <c r="I5828">
        <f>IFERROR(VLOOKUP(D5828,'LEAID Match'!$A$2:$B$186,2,FALSE),"")</f>
        <v>4109430</v>
      </c>
    </row>
    <row r="5829" spans="1:9" x14ac:dyDescent="0.2">
      <c r="A5829">
        <f t="shared" si="91"/>
        <v>4109430</v>
      </c>
      <c r="B5829" s="15">
        <v>2022</v>
      </c>
      <c r="C5829" t="s">
        <v>1359</v>
      </c>
      <c r="D5829" t="s">
        <v>648</v>
      </c>
      <c r="E5829" t="s">
        <v>648</v>
      </c>
      <c r="F5829" s="10">
        <v>3378532</v>
      </c>
      <c r="G5829" s="8">
        <v>1.015E-4</v>
      </c>
      <c r="H5829" s="10">
        <v>409065.3</v>
      </c>
      <c r="I5829">
        <f>IFERROR(VLOOKUP(D5829,'LEAID Match'!$A$2:$B$186,2,FALSE),"")</f>
        <v>4109430</v>
      </c>
    </row>
    <row r="5830" spans="1:9" x14ac:dyDescent="0.2">
      <c r="A5830">
        <f t="shared" si="91"/>
        <v>4109430</v>
      </c>
      <c r="B5830" s="15">
        <v>2023</v>
      </c>
      <c r="C5830" t="s">
        <v>1359</v>
      </c>
      <c r="D5830" t="s">
        <v>648</v>
      </c>
      <c r="E5830" t="s">
        <v>648</v>
      </c>
      <c r="F5830" s="10">
        <v>2363655</v>
      </c>
      <c r="G5830" s="8">
        <v>9.2974700000000003E-5</v>
      </c>
      <c r="H5830" s="10">
        <v>222479.15963000001</v>
      </c>
      <c r="I5830">
        <f>IFERROR(VLOOKUP(D5830,'LEAID Match'!$A$2:$B$186,2,FALSE),"")</f>
        <v>4109430</v>
      </c>
    </row>
    <row r="5831" spans="1:9" x14ac:dyDescent="0.2">
      <c r="A5831">
        <f t="shared" si="91"/>
        <v>4111400</v>
      </c>
      <c r="B5831" s="15">
        <v>2015</v>
      </c>
      <c r="C5831" t="s">
        <v>1360</v>
      </c>
      <c r="D5831" t="s">
        <v>649</v>
      </c>
      <c r="E5831" t="s">
        <v>649</v>
      </c>
      <c r="F5831" s="10">
        <v>3763822</v>
      </c>
      <c r="G5831" s="8">
        <v>2.7407020000000002E-4</v>
      </c>
      <c r="H5831" s="10">
        <v>307863.05566000001</v>
      </c>
      <c r="I5831">
        <f>IFERROR(VLOOKUP(D5831,'LEAID Match'!$A$2:$B$186,2,FALSE),"")</f>
        <v>4111400</v>
      </c>
    </row>
    <row r="5832" spans="1:9" x14ac:dyDescent="0.2">
      <c r="A5832">
        <f t="shared" si="91"/>
        <v>4111400</v>
      </c>
      <c r="B5832" s="15">
        <v>2016</v>
      </c>
      <c r="C5832" t="s">
        <v>1360</v>
      </c>
      <c r="D5832" t="s">
        <v>649</v>
      </c>
      <c r="E5832" t="s">
        <v>649</v>
      </c>
      <c r="F5832" s="10">
        <v>4150072</v>
      </c>
      <c r="G5832" s="8">
        <v>2.1516450000000001E-4</v>
      </c>
      <c r="H5832" s="10">
        <v>210280.26585</v>
      </c>
      <c r="I5832">
        <f>IFERROR(VLOOKUP(D5832,'LEAID Match'!$A$2:$B$186,2,FALSE),"")</f>
        <v>4111400</v>
      </c>
    </row>
    <row r="5833" spans="1:9" x14ac:dyDescent="0.2">
      <c r="A5833">
        <f t="shared" si="91"/>
        <v>4111400</v>
      </c>
      <c r="B5833" s="15">
        <v>2017</v>
      </c>
      <c r="C5833" t="s">
        <v>1360</v>
      </c>
      <c r="D5833" t="s">
        <v>649</v>
      </c>
      <c r="E5833" t="s">
        <v>649</v>
      </c>
      <c r="F5833" s="10">
        <v>4053408</v>
      </c>
      <c r="G5833" s="8">
        <v>1.7122289999999999E-4</v>
      </c>
      <c r="H5833" s="10">
        <v>175024.04837999999</v>
      </c>
      <c r="I5833">
        <f>IFERROR(VLOOKUP(D5833,'LEAID Match'!$A$2:$B$186,2,FALSE),"")</f>
        <v>4111400</v>
      </c>
    </row>
    <row r="5834" spans="1:9" x14ac:dyDescent="0.2">
      <c r="A5834">
        <f t="shared" si="91"/>
        <v>4111400</v>
      </c>
      <c r="B5834" s="15">
        <v>2018</v>
      </c>
      <c r="C5834" t="s">
        <v>1360</v>
      </c>
      <c r="D5834" t="s">
        <v>649</v>
      </c>
      <c r="E5834" t="s">
        <v>649</v>
      </c>
      <c r="F5834" s="10">
        <v>4919560</v>
      </c>
      <c r="G5834" s="8">
        <v>1.7523850000000001E-4</v>
      </c>
      <c r="H5834" s="10">
        <v>243599.03885000001</v>
      </c>
      <c r="I5834">
        <f>IFERROR(VLOOKUP(D5834,'LEAID Match'!$A$2:$B$186,2,FALSE),"")</f>
        <v>4111400</v>
      </c>
    </row>
    <row r="5835" spans="1:9" x14ac:dyDescent="0.2">
      <c r="A5835">
        <f t="shared" si="91"/>
        <v>4111400</v>
      </c>
      <c r="B5835" s="15">
        <v>2019</v>
      </c>
      <c r="C5835" t="s">
        <v>1360</v>
      </c>
      <c r="D5835" t="s">
        <v>649</v>
      </c>
      <c r="E5835" t="s">
        <v>649</v>
      </c>
      <c r="F5835" s="10">
        <v>4643521</v>
      </c>
      <c r="G5835" s="8">
        <v>1.875058E-4</v>
      </c>
      <c r="H5835" s="10">
        <v>322547.47716000001</v>
      </c>
      <c r="I5835">
        <f>IFERROR(VLOOKUP(D5835,'LEAID Match'!$A$2:$B$186,2,FALSE),"")</f>
        <v>4111400</v>
      </c>
    </row>
    <row r="5836" spans="1:9" x14ac:dyDescent="0.2">
      <c r="A5836">
        <f t="shared" si="91"/>
        <v>4111400</v>
      </c>
      <c r="B5836" s="15">
        <v>2020</v>
      </c>
      <c r="C5836" t="s">
        <v>1360</v>
      </c>
      <c r="D5836" t="s">
        <v>649</v>
      </c>
      <c r="E5836" t="s">
        <v>649</v>
      </c>
      <c r="F5836" s="10">
        <v>4945960</v>
      </c>
      <c r="G5836" s="8">
        <v>1.6168519999999999E-4</v>
      </c>
      <c r="H5836" s="10">
        <v>371714.27480000001</v>
      </c>
      <c r="I5836">
        <f>IFERROR(VLOOKUP(D5836,'LEAID Match'!$A$2:$B$186,2,FALSE),"")</f>
        <v>4111400</v>
      </c>
    </row>
    <row r="5837" spans="1:9" x14ac:dyDescent="0.2">
      <c r="A5837">
        <f t="shared" si="91"/>
        <v>4111400</v>
      </c>
      <c r="B5837" s="15">
        <v>2021</v>
      </c>
      <c r="C5837" t="s">
        <v>1360</v>
      </c>
      <c r="D5837" t="s">
        <v>649</v>
      </c>
      <c r="E5837" t="s">
        <v>649</v>
      </c>
      <c r="F5837" s="10">
        <v>4270550</v>
      </c>
      <c r="G5837" s="8">
        <v>1.485647E-4</v>
      </c>
      <c r="H5837" s="10">
        <v>321122.59905000002</v>
      </c>
      <c r="I5837">
        <f>IFERROR(VLOOKUP(D5837,'LEAID Match'!$A$2:$B$186,2,FALSE),"")</f>
        <v>4111400</v>
      </c>
    </row>
    <row r="5838" spans="1:9" x14ac:dyDescent="0.2">
      <c r="A5838">
        <f t="shared" si="91"/>
        <v>4111400</v>
      </c>
      <c r="B5838" s="15">
        <v>2022</v>
      </c>
      <c r="C5838" t="s">
        <v>1360</v>
      </c>
      <c r="D5838" t="s">
        <v>649</v>
      </c>
      <c r="E5838" t="s">
        <v>649</v>
      </c>
      <c r="F5838" s="10">
        <v>5801472</v>
      </c>
      <c r="G5838" s="8">
        <v>1.7429150000000001E-4</v>
      </c>
      <c r="H5838" s="10">
        <v>702429.60330000008</v>
      </c>
      <c r="I5838">
        <f>IFERROR(VLOOKUP(D5838,'LEAID Match'!$A$2:$B$186,2,FALSE),"")</f>
        <v>4111400</v>
      </c>
    </row>
    <row r="5839" spans="1:9" x14ac:dyDescent="0.2">
      <c r="A5839">
        <f t="shared" si="91"/>
        <v>4111400</v>
      </c>
      <c r="B5839" s="15">
        <v>2023</v>
      </c>
      <c r="C5839" t="s">
        <v>1360</v>
      </c>
      <c r="D5839" t="s">
        <v>649</v>
      </c>
      <c r="E5839" t="s">
        <v>649</v>
      </c>
      <c r="F5839" s="10">
        <v>4405526</v>
      </c>
      <c r="G5839" s="8">
        <v>1.7329189999999999E-4</v>
      </c>
      <c r="H5839" s="10">
        <v>414670.18750999996</v>
      </c>
      <c r="I5839">
        <f>IFERROR(VLOOKUP(D5839,'LEAID Match'!$A$2:$B$186,2,FALSE),"")</f>
        <v>4111400</v>
      </c>
    </row>
    <row r="5840" spans="1:9" x14ac:dyDescent="0.2">
      <c r="A5840">
        <f t="shared" si="91"/>
        <v>4109960</v>
      </c>
      <c r="B5840" s="15">
        <v>2015</v>
      </c>
      <c r="C5840" t="s">
        <v>1361</v>
      </c>
      <c r="D5840" t="s">
        <v>650</v>
      </c>
      <c r="E5840" t="s">
        <v>650</v>
      </c>
      <c r="F5840" s="10">
        <v>247070</v>
      </c>
      <c r="G5840" s="8">
        <v>1.7990900000000001E-5</v>
      </c>
      <c r="H5840" s="10">
        <v>20209.177970000001</v>
      </c>
      <c r="I5840">
        <f>IFERROR(VLOOKUP(D5840,'LEAID Match'!$A$2:$B$186,2,FALSE),"")</f>
        <v>4109960</v>
      </c>
    </row>
    <row r="5841" spans="1:9" x14ac:dyDescent="0.2">
      <c r="A5841">
        <f t="shared" si="91"/>
        <v>4109960</v>
      </c>
      <c r="B5841" s="15">
        <v>2016</v>
      </c>
      <c r="C5841" t="s">
        <v>1361</v>
      </c>
      <c r="D5841" t="s">
        <v>650</v>
      </c>
      <c r="E5841" t="s">
        <v>650</v>
      </c>
      <c r="F5841" s="10">
        <v>295681</v>
      </c>
      <c r="G5841" s="8">
        <v>1.53299E-5</v>
      </c>
      <c r="H5841" s="10">
        <v>14981.911270000001</v>
      </c>
      <c r="I5841">
        <f>IFERROR(VLOOKUP(D5841,'LEAID Match'!$A$2:$B$186,2,FALSE),"")</f>
        <v>4109960</v>
      </c>
    </row>
    <row r="5842" spans="1:9" x14ac:dyDescent="0.2">
      <c r="A5842">
        <f t="shared" si="91"/>
        <v>4109960</v>
      </c>
      <c r="B5842" s="15">
        <v>2017</v>
      </c>
      <c r="C5842" t="s">
        <v>1361</v>
      </c>
      <c r="D5842" t="s">
        <v>650</v>
      </c>
      <c r="E5842" t="s">
        <v>650</v>
      </c>
      <c r="F5842" s="10">
        <v>331650</v>
      </c>
      <c r="G5842" s="8">
        <v>1.40095E-5</v>
      </c>
      <c r="H5842" s="10">
        <v>14320.510900000001</v>
      </c>
      <c r="I5842">
        <f>IFERROR(VLOOKUP(D5842,'LEAID Match'!$A$2:$B$186,2,FALSE),"")</f>
        <v>4109960</v>
      </c>
    </row>
    <row r="5843" spans="1:9" x14ac:dyDescent="0.2">
      <c r="A5843">
        <f t="shared" si="91"/>
        <v>4109960</v>
      </c>
      <c r="B5843" s="15">
        <v>2018</v>
      </c>
      <c r="C5843" t="s">
        <v>1361</v>
      </c>
      <c r="D5843" t="s">
        <v>650</v>
      </c>
      <c r="E5843" t="s">
        <v>650</v>
      </c>
      <c r="F5843" s="10">
        <v>466233</v>
      </c>
      <c r="G5843" s="8">
        <v>1.66076E-5</v>
      </c>
      <c r="H5843" s="10">
        <v>23086.224760000001</v>
      </c>
      <c r="I5843">
        <f>IFERROR(VLOOKUP(D5843,'LEAID Match'!$A$2:$B$186,2,FALSE),"")</f>
        <v>4109960</v>
      </c>
    </row>
    <row r="5844" spans="1:9" x14ac:dyDescent="0.2">
      <c r="A5844">
        <f t="shared" si="91"/>
        <v>4109960</v>
      </c>
      <c r="B5844" s="15">
        <v>2019</v>
      </c>
      <c r="C5844" t="s">
        <v>1361</v>
      </c>
      <c r="D5844" t="s">
        <v>650</v>
      </c>
      <c r="E5844" t="s">
        <v>650</v>
      </c>
      <c r="F5844" s="10">
        <v>316425</v>
      </c>
      <c r="G5844" s="8">
        <v>1.27773E-5</v>
      </c>
      <c r="H5844" s="10">
        <v>21979.511460000002</v>
      </c>
      <c r="I5844">
        <f>IFERROR(VLOOKUP(D5844,'LEAID Match'!$A$2:$B$186,2,FALSE),"")</f>
        <v>4109960</v>
      </c>
    </row>
    <row r="5845" spans="1:9" x14ac:dyDescent="0.2">
      <c r="A5845">
        <f t="shared" si="91"/>
        <v>4109960</v>
      </c>
      <c r="B5845" s="15">
        <v>2020</v>
      </c>
      <c r="C5845" t="s">
        <v>1361</v>
      </c>
      <c r="D5845" t="s">
        <v>650</v>
      </c>
      <c r="E5845" t="s">
        <v>650</v>
      </c>
      <c r="F5845" s="10">
        <v>349137</v>
      </c>
      <c r="G5845" s="8">
        <v>1.14134E-5</v>
      </c>
      <c r="H5845" s="10">
        <v>26239.406599999998</v>
      </c>
      <c r="I5845">
        <f>IFERROR(VLOOKUP(D5845,'LEAID Match'!$A$2:$B$186,2,FALSE),"")</f>
        <v>4109960</v>
      </c>
    </row>
    <row r="5846" spans="1:9" x14ac:dyDescent="0.2">
      <c r="A5846">
        <f t="shared" si="91"/>
        <v>4109960</v>
      </c>
      <c r="B5846" s="15">
        <v>2021</v>
      </c>
      <c r="C5846" t="s">
        <v>1361</v>
      </c>
      <c r="D5846" t="s">
        <v>650</v>
      </c>
      <c r="E5846" t="s">
        <v>650</v>
      </c>
      <c r="F5846" s="10">
        <v>324946</v>
      </c>
      <c r="G5846" s="8">
        <v>1.1304299999999999E-5</v>
      </c>
      <c r="H5846" s="10">
        <v>24434.244449999998</v>
      </c>
      <c r="I5846">
        <f>IFERROR(VLOOKUP(D5846,'LEAID Match'!$A$2:$B$186,2,FALSE),"")</f>
        <v>4109960</v>
      </c>
    </row>
    <row r="5847" spans="1:9" x14ac:dyDescent="0.2">
      <c r="A5847">
        <f t="shared" si="91"/>
        <v>4109960</v>
      </c>
      <c r="B5847" s="15">
        <v>2022</v>
      </c>
      <c r="C5847" t="s">
        <v>1361</v>
      </c>
      <c r="D5847" t="s">
        <v>650</v>
      </c>
      <c r="E5847" t="s">
        <v>650</v>
      </c>
      <c r="F5847" s="10">
        <v>399376</v>
      </c>
      <c r="G5847" s="8">
        <v>1.19983E-5</v>
      </c>
      <c r="H5847" s="10">
        <v>48355.54866</v>
      </c>
      <c r="I5847">
        <f>IFERROR(VLOOKUP(D5847,'LEAID Match'!$A$2:$B$186,2,FALSE),"")</f>
        <v>4109960</v>
      </c>
    </row>
    <row r="5848" spans="1:9" x14ac:dyDescent="0.2">
      <c r="A5848">
        <f t="shared" si="91"/>
        <v>4109960</v>
      </c>
      <c r="B5848" s="15">
        <v>2023</v>
      </c>
      <c r="C5848" t="s">
        <v>1361</v>
      </c>
      <c r="D5848" t="s">
        <v>650</v>
      </c>
      <c r="E5848" t="s">
        <v>650</v>
      </c>
      <c r="F5848" s="10">
        <v>344146</v>
      </c>
      <c r="G5848" s="8">
        <v>1.3536999999999999E-5</v>
      </c>
      <c r="H5848" s="10">
        <v>32392.687299999998</v>
      </c>
      <c r="I5848">
        <f>IFERROR(VLOOKUP(D5848,'LEAID Match'!$A$2:$B$186,2,FALSE),"")</f>
        <v>4109960</v>
      </c>
    </row>
    <row r="5849" spans="1:9" x14ac:dyDescent="0.2">
      <c r="A5849">
        <f t="shared" si="91"/>
        <v>4100990</v>
      </c>
      <c r="B5849" s="15">
        <v>2015</v>
      </c>
      <c r="C5849" t="s">
        <v>1362</v>
      </c>
      <c r="D5849" t="s">
        <v>651</v>
      </c>
      <c r="E5849" t="s">
        <v>651</v>
      </c>
      <c r="F5849" s="10">
        <v>230281</v>
      </c>
      <c r="G5849" s="8">
        <v>1.67684E-5</v>
      </c>
      <c r="H5849" s="10">
        <v>18835.943719999999</v>
      </c>
      <c r="I5849">
        <f>IFERROR(VLOOKUP(D5849,'LEAID Match'!$A$2:$B$186,2,FALSE),"")</f>
        <v>4100990</v>
      </c>
    </row>
    <row r="5850" spans="1:9" x14ac:dyDescent="0.2">
      <c r="A5850">
        <f t="shared" si="91"/>
        <v>4100990</v>
      </c>
      <c r="B5850" s="15">
        <v>2016</v>
      </c>
      <c r="C5850" t="s">
        <v>1362</v>
      </c>
      <c r="D5850" t="s">
        <v>651</v>
      </c>
      <c r="E5850" t="s">
        <v>651</v>
      </c>
      <c r="F5850" s="10">
        <v>277562</v>
      </c>
      <c r="G5850" s="8">
        <v>1.4390500000000001E-5</v>
      </c>
      <c r="H5850" s="10">
        <v>14063.835650000001</v>
      </c>
      <c r="I5850">
        <f>IFERROR(VLOOKUP(D5850,'LEAID Match'!$A$2:$B$186,2,FALSE),"")</f>
        <v>4100990</v>
      </c>
    </row>
    <row r="5851" spans="1:9" x14ac:dyDescent="0.2">
      <c r="A5851">
        <f t="shared" si="91"/>
        <v>4100990</v>
      </c>
      <c r="B5851" s="15">
        <v>2017</v>
      </c>
      <c r="C5851" t="s">
        <v>1362</v>
      </c>
      <c r="D5851" t="s">
        <v>651</v>
      </c>
      <c r="E5851" t="s">
        <v>651</v>
      </c>
      <c r="F5851" s="10">
        <v>303429</v>
      </c>
      <c r="G5851" s="8">
        <v>1.28174E-5</v>
      </c>
      <c r="H5851" s="10">
        <v>13101.94628</v>
      </c>
      <c r="I5851">
        <f>IFERROR(VLOOKUP(D5851,'LEAID Match'!$A$2:$B$186,2,FALSE),"")</f>
        <v>4100990</v>
      </c>
    </row>
    <row r="5852" spans="1:9" x14ac:dyDescent="0.2">
      <c r="A5852">
        <f t="shared" si="91"/>
        <v>4100990</v>
      </c>
      <c r="B5852" s="15">
        <v>2018</v>
      </c>
      <c r="C5852" t="s">
        <v>1362</v>
      </c>
      <c r="D5852" t="s">
        <v>651</v>
      </c>
      <c r="E5852" t="s">
        <v>651</v>
      </c>
      <c r="F5852" s="10">
        <v>320882</v>
      </c>
      <c r="G5852" s="8">
        <v>1.1430099999999999E-5</v>
      </c>
      <c r="H5852" s="10">
        <v>15888.98201</v>
      </c>
      <c r="I5852">
        <f>IFERROR(VLOOKUP(D5852,'LEAID Match'!$A$2:$B$186,2,FALSE),"")</f>
        <v>4100990</v>
      </c>
    </row>
    <row r="5853" spans="1:9" x14ac:dyDescent="0.2">
      <c r="A5853">
        <f t="shared" si="91"/>
        <v>4100990</v>
      </c>
      <c r="B5853" s="15">
        <v>2019</v>
      </c>
      <c r="C5853" t="s">
        <v>1362</v>
      </c>
      <c r="D5853" t="s">
        <v>651</v>
      </c>
      <c r="E5853" t="s">
        <v>651</v>
      </c>
      <c r="F5853" s="10">
        <v>306616</v>
      </c>
      <c r="G5853" s="8">
        <v>1.2381199999999999E-5</v>
      </c>
      <c r="H5853" s="10">
        <v>21298.140239999997</v>
      </c>
      <c r="I5853">
        <f>IFERROR(VLOOKUP(D5853,'LEAID Match'!$A$2:$B$186,2,FALSE),"")</f>
        <v>4100990</v>
      </c>
    </row>
    <row r="5854" spans="1:9" x14ac:dyDescent="0.2">
      <c r="A5854">
        <f t="shared" si="91"/>
        <v>4100990</v>
      </c>
      <c r="B5854" s="15">
        <v>2020</v>
      </c>
      <c r="C5854" t="s">
        <v>1362</v>
      </c>
      <c r="D5854" t="s">
        <v>651</v>
      </c>
      <c r="E5854" t="s">
        <v>651</v>
      </c>
      <c r="F5854" s="10">
        <v>293640</v>
      </c>
      <c r="G5854" s="8">
        <v>9.5991999999999995E-6</v>
      </c>
      <c r="H5854" s="10">
        <v>22068.560799999999</v>
      </c>
      <c r="I5854">
        <f>IFERROR(VLOOKUP(D5854,'LEAID Match'!$A$2:$B$186,2,FALSE),"")</f>
        <v>4100990</v>
      </c>
    </row>
    <row r="5855" spans="1:9" x14ac:dyDescent="0.2">
      <c r="A5855">
        <f t="shared" si="91"/>
        <v>4100990</v>
      </c>
      <c r="B5855" s="15">
        <v>2021</v>
      </c>
      <c r="C5855" t="s">
        <v>1362</v>
      </c>
      <c r="D5855" t="s">
        <v>651</v>
      </c>
      <c r="E5855" t="s">
        <v>651</v>
      </c>
      <c r="F5855" s="10">
        <v>210041</v>
      </c>
      <c r="G5855" s="8">
        <v>7.3069000000000003E-6</v>
      </c>
      <c r="H5855" s="10">
        <v>15793.86435</v>
      </c>
      <c r="I5855">
        <f>IFERROR(VLOOKUP(D5855,'LEAID Match'!$A$2:$B$186,2,FALSE),"")</f>
        <v>4100990</v>
      </c>
    </row>
    <row r="5856" spans="1:9" x14ac:dyDescent="0.2">
      <c r="A5856">
        <f t="shared" si="91"/>
        <v>4100990</v>
      </c>
      <c r="B5856" s="15">
        <v>2022</v>
      </c>
      <c r="C5856" t="s">
        <v>1362</v>
      </c>
      <c r="D5856" t="s">
        <v>651</v>
      </c>
      <c r="E5856" t="s">
        <v>651</v>
      </c>
      <c r="F5856" s="10">
        <v>250491</v>
      </c>
      <c r="G5856" s="8">
        <v>7.5254E-6</v>
      </c>
      <c r="H5856" s="10">
        <v>30328.86708</v>
      </c>
      <c r="I5856">
        <f>IFERROR(VLOOKUP(D5856,'LEAID Match'!$A$2:$B$186,2,FALSE),"")</f>
        <v>4100990</v>
      </c>
    </row>
    <row r="5857" spans="1:9" x14ac:dyDescent="0.2">
      <c r="A5857">
        <f t="shared" si="91"/>
        <v>4100990</v>
      </c>
      <c r="B5857" s="15">
        <v>2023</v>
      </c>
      <c r="C5857" t="s">
        <v>1362</v>
      </c>
      <c r="D5857" t="s">
        <v>651</v>
      </c>
      <c r="E5857" t="s">
        <v>651</v>
      </c>
      <c r="F5857" s="10">
        <v>185962</v>
      </c>
      <c r="G5857" s="8">
        <v>7.3147999999999998E-6</v>
      </c>
      <c r="H5857" s="10">
        <v>17503.584920000001</v>
      </c>
      <c r="I5857">
        <f>IFERROR(VLOOKUP(D5857,'LEAID Match'!$A$2:$B$186,2,FALSE),"")</f>
        <v>4100990</v>
      </c>
    </row>
    <row r="5858" spans="1:9" x14ac:dyDescent="0.2">
      <c r="A5858">
        <f t="shared" si="91"/>
        <v>4109870</v>
      </c>
      <c r="B5858" s="15">
        <v>2015</v>
      </c>
      <c r="C5858" t="s">
        <v>1363</v>
      </c>
      <c r="D5858" t="s">
        <v>652</v>
      </c>
      <c r="E5858" t="s">
        <v>652</v>
      </c>
      <c r="F5858" s="10">
        <v>10423647</v>
      </c>
      <c r="G5858" s="8">
        <v>7.5901859999999996E-4</v>
      </c>
      <c r="H5858" s="10">
        <v>852605.59337999998</v>
      </c>
      <c r="I5858">
        <f>IFERROR(VLOOKUP(D5858,'LEAID Match'!$A$2:$B$186,2,FALSE),"")</f>
        <v>4109870</v>
      </c>
    </row>
    <row r="5859" spans="1:9" x14ac:dyDescent="0.2">
      <c r="A5859">
        <f t="shared" si="91"/>
        <v>4109870</v>
      </c>
      <c r="B5859" s="15">
        <v>2016</v>
      </c>
      <c r="C5859" t="s">
        <v>1363</v>
      </c>
      <c r="D5859" t="s">
        <v>652</v>
      </c>
      <c r="E5859" t="s">
        <v>652</v>
      </c>
      <c r="F5859" s="10">
        <v>12252263</v>
      </c>
      <c r="G5859" s="8">
        <v>6.3523050000000004E-4</v>
      </c>
      <c r="H5859" s="10">
        <v>620810.76765000005</v>
      </c>
      <c r="I5859">
        <f>IFERROR(VLOOKUP(D5859,'LEAID Match'!$A$2:$B$186,2,FALSE),"")</f>
        <v>4109870</v>
      </c>
    </row>
    <row r="5860" spans="1:9" x14ac:dyDescent="0.2">
      <c r="A5860">
        <f t="shared" si="91"/>
        <v>4109870</v>
      </c>
      <c r="B5860" s="15">
        <v>2017</v>
      </c>
      <c r="C5860" t="s">
        <v>1363</v>
      </c>
      <c r="D5860" t="s">
        <v>652</v>
      </c>
      <c r="E5860" t="s">
        <v>652</v>
      </c>
      <c r="F5860" s="10">
        <v>14753896</v>
      </c>
      <c r="G5860" s="8">
        <v>6.2323000000000001E-4</v>
      </c>
      <c r="H5860" s="10">
        <v>637065.70600000001</v>
      </c>
      <c r="I5860">
        <f>IFERROR(VLOOKUP(D5860,'LEAID Match'!$A$2:$B$186,2,FALSE),"")</f>
        <v>4109870</v>
      </c>
    </row>
    <row r="5861" spans="1:9" x14ac:dyDescent="0.2">
      <c r="A5861">
        <f t="shared" si="91"/>
        <v>4109870</v>
      </c>
      <c r="B5861" s="15">
        <v>2018</v>
      </c>
      <c r="C5861" t="s">
        <v>1363</v>
      </c>
      <c r="D5861" t="s">
        <v>652</v>
      </c>
      <c r="E5861" t="s">
        <v>652</v>
      </c>
      <c r="F5861" s="10">
        <v>16509854</v>
      </c>
      <c r="G5861" s="8">
        <v>5.8809379999999998E-4</v>
      </c>
      <c r="H5861" s="10">
        <v>817509.19137999997</v>
      </c>
      <c r="I5861">
        <f>IFERROR(VLOOKUP(D5861,'LEAID Match'!$A$2:$B$186,2,FALSE),"")</f>
        <v>4109870</v>
      </c>
    </row>
    <row r="5862" spans="1:9" x14ac:dyDescent="0.2">
      <c r="A5862">
        <f t="shared" si="91"/>
        <v>4109870</v>
      </c>
      <c r="B5862" s="15">
        <v>2019</v>
      </c>
      <c r="C5862" t="s">
        <v>1363</v>
      </c>
      <c r="D5862" t="s">
        <v>652</v>
      </c>
      <c r="E5862" t="s">
        <v>652</v>
      </c>
      <c r="F5862" s="10">
        <v>14994801</v>
      </c>
      <c r="G5862" s="8">
        <v>6.0549149999999995E-4</v>
      </c>
      <c r="H5862" s="10">
        <v>1041566.4783</v>
      </c>
      <c r="I5862">
        <f>IFERROR(VLOOKUP(D5862,'LEAID Match'!$A$2:$B$186,2,FALSE),"")</f>
        <v>4109870</v>
      </c>
    </row>
    <row r="5863" spans="1:9" x14ac:dyDescent="0.2">
      <c r="A5863">
        <f t="shared" si="91"/>
        <v>4109870</v>
      </c>
      <c r="B5863" s="15">
        <v>2020</v>
      </c>
      <c r="C5863" t="s">
        <v>1363</v>
      </c>
      <c r="D5863" t="s">
        <v>652</v>
      </c>
      <c r="E5863" t="s">
        <v>652</v>
      </c>
      <c r="F5863" s="10">
        <v>16886858</v>
      </c>
      <c r="G5863" s="8">
        <v>5.520376E-4</v>
      </c>
      <c r="H5863" s="10">
        <v>1269134.4424000001</v>
      </c>
      <c r="I5863">
        <f>IFERROR(VLOOKUP(D5863,'LEAID Match'!$A$2:$B$186,2,FALSE),"")</f>
        <v>4109870</v>
      </c>
    </row>
    <row r="5864" spans="1:9" x14ac:dyDescent="0.2">
      <c r="A5864">
        <f t="shared" si="91"/>
        <v>4109870</v>
      </c>
      <c r="B5864" s="15">
        <v>2021</v>
      </c>
      <c r="C5864" t="s">
        <v>1363</v>
      </c>
      <c r="D5864" t="s">
        <v>652</v>
      </c>
      <c r="E5864" t="s">
        <v>652</v>
      </c>
      <c r="F5864" s="10">
        <v>15117403</v>
      </c>
      <c r="G5864" s="8">
        <v>5.2590709999999997E-4</v>
      </c>
      <c r="H5864" s="10">
        <v>1136748.1966499998</v>
      </c>
      <c r="I5864">
        <f>IFERROR(VLOOKUP(D5864,'LEAID Match'!$A$2:$B$186,2,FALSE),"")</f>
        <v>4109870</v>
      </c>
    </row>
    <row r="5865" spans="1:9" x14ac:dyDescent="0.2">
      <c r="A5865">
        <f t="shared" si="91"/>
        <v>4109870</v>
      </c>
      <c r="B5865" s="15">
        <v>2022</v>
      </c>
      <c r="C5865" t="s">
        <v>1363</v>
      </c>
      <c r="D5865" t="s">
        <v>652</v>
      </c>
      <c r="E5865" t="s">
        <v>652</v>
      </c>
      <c r="F5865" s="10">
        <v>17293073</v>
      </c>
      <c r="G5865" s="8">
        <v>5.1952949999999997E-4</v>
      </c>
      <c r="H5865" s="10">
        <v>2093807.7908999999</v>
      </c>
      <c r="I5865">
        <f>IFERROR(VLOOKUP(D5865,'LEAID Match'!$A$2:$B$186,2,FALSE),"")</f>
        <v>4109870</v>
      </c>
    </row>
    <row r="5866" spans="1:9" x14ac:dyDescent="0.2">
      <c r="A5866">
        <f t="shared" si="91"/>
        <v>4109870</v>
      </c>
      <c r="B5866" s="15">
        <v>2023</v>
      </c>
      <c r="C5866" t="s">
        <v>1363</v>
      </c>
      <c r="D5866" t="s">
        <v>652</v>
      </c>
      <c r="E5866" t="s">
        <v>652</v>
      </c>
      <c r="F5866" s="10">
        <v>13214416</v>
      </c>
      <c r="G5866" s="8">
        <v>5.197906E-4</v>
      </c>
      <c r="H5866" s="10">
        <v>1243806.92674</v>
      </c>
      <c r="I5866">
        <f>IFERROR(VLOOKUP(D5866,'LEAID Match'!$A$2:$B$186,2,FALSE),"")</f>
        <v>4109870</v>
      </c>
    </row>
    <row r="5867" spans="1:9" x14ac:dyDescent="0.2">
      <c r="A5867">
        <f t="shared" si="91"/>
        <v>4104740</v>
      </c>
      <c r="B5867" s="15">
        <v>2015</v>
      </c>
      <c r="C5867" t="s">
        <v>1364</v>
      </c>
      <c r="D5867" t="s">
        <v>653</v>
      </c>
      <c r="E5867" t="s">
        <v>653</v>
      </c>
      <c r="F5867" s="10">
        <v>170846941</v>
      </c>
      <c r="G5867" s="8">
        <v>1.24405605E-2</v>
      </c>
      <c r="H5867" s="10">
        <v>13974481.609649999</v>
      </c>
      <c r="I5867">
        <f>IFERROR(VLOOKUP(D5867,'LEAID Match'!$A$2:$B$186,2,FALSE),"")</f>
        <v>4104740</v>
      </c>
    </row>
    <row r="5868" spans="1:9" x14ac:dyDescent="0.2">
      <c r="A5868">
        <f t="shared" si="91"/>
        <v>4104740</v>
      </c>
      <c r="B5868" s="15">
        <v>2016</v>
      </c>
      <c r="C5868" t="s">
        <v>1364</v>
      </c>
      <c r="D5868" t="s">
        <v>653</v>
      </c>
      <c r="E5868" t="s">
        <v>653</v>
      </c>
      <c r="F5868" s="10">
        <v>220950442</v>
      </c>
      <c r="G5868" s="8">
        <v>1.14553912E-2</v>
      </c>
      <c r="H5868" s="10">
        <v>11195353.81976</v>
      </c>
      <c r="I5868">
        <f>IFERROR(VLOOKUP(D5868,'LEAID Match'!$A$2:$B$186,2,FALSE),"")</f>
        <v>4104740</v>
      </c>
    </row>
    <row r="5869" spans="1:9" x14ac:dyDescent="0.2">
      <c r="A5869">
        <f t="shared" si="91"/>
        <v>4104740</v>
      </c>
      <c r="B5869" s="15">
        <v>2017</v>
      </c>
      <c r="C5869" t="s">
        <v>1364</v>
      </c>
      <c r="D5869" t="s">
        <v>653</v>
      </c>
      <c r="E5869" t="s">
        <v>653</v>
      </c>
      <c r="F5869" s="10">
        <v>264341346</v>
      </c>
      <c r="G5869" s="8">
        <v>1.1166233500000001E-2</v>
      </c>
      <c r="H5869" s="10">
        <v>11414123.8837</v>
      </c>
      <c r="I5869">
        <f>IFERROR(VLOOKUP(D5869,'LEAID Match'!$A$2:$B$186,2,FALSE),"")</f>
        <v>4104740</v>
      </c>
    </row>
    <row r="5870" spans="1:9" x14ac:dyDescent="0.2">
      <c r="A5870">
        <f t="shared" si="91"/>
        <v>4104740</v>
      </c>
      <c r="B5870" s="15">
        <v>2018</v>
      </c>
      <c r="C5870" t="s">
        <v>1364</v>
      </c>
      <c r="D5870" t="s">
        <v>653</v>
      </c>
      <c r="E5870" t="s">
        <v>653</v>
      </c>
      <c r="F5870" s="10">
        <v>305820587</v>
      </c>
      <c r="G5870" s="8">
        <v>1.08935666E-2</v>
      </c>
      <c r="H5870" s="10">
        <v>15143146.93066</v>
      </c>
      <c r="I5870">
        <f>IFERROR(VLOOKUP(D5870,'LEAID Match'!$A$2:$B$186,2,FALSE),"")</f>
        <v>4104740</v>
      </c>
    </row>
    <row r="5871" spans="1:9" x14ac:dyDescent="0.2">
      <c r="A5871">
        <f t="shared" si="91"/>
        <v>4104740</v>
      </c>
      <c r="B5871" s="15">
        <v>2019</v>
      </c>
      <c r="C5871" t="s">
        <v>1364</v>
      </c>
      <c r="D5871" t="s">
        <v>653</v>
      </c>
      <c r="E5871" t="s">
        <v>653</v>
      </c>
      <c r="F5871" s="10">
        <v>266485868</v>
      </c>
      <c r="G5871" s="8">
        <v>1.07607247E-2</v>
      </c>
      <c r="H5871" s="10">
        <v>18510598.628940001</v>
      </c>
      <c r="I5871">
        <f>IFERROR(VLOOKUP(D5871,'LEAID Match'!$A$2:$B$186,2,FALSE),"")</f>
        <v>4104740</v>
      </c>
    </row>
    <row r="5872" spans="1:9" x14ac:dyDescent="0.2">
      <c r="A5872">
        <f t="shared" si="91"/>
        <v>4104740</v>
      </c>
      <c r="B5872" s="15">
        <v>2020</v>
      </c>
      <c r="C5872" t="s">
        <v>1364</v>
      </c>
      <c r="D5872" t="s">
        <v>653</v>
      </c>
      <c r="E5872" t="s">
        <v>653</v>
      </c>
      <c r="F5872" s="10">
        <v>318083197</v>
      </c>
      <c r="G5872" s="8">
        <v>1.03982565E-2</v>
      </c>
      <c r="H5872" s="10">
        <v>23905591.693499997</v>
      </c>
      <c r="I5872">
        <f>IFERROR(VLOOKUP(D5872,'LEAID Match'!$A$2:$B$186,2,FALSE),"")</f>
        <v>4104740</v>
      </c>
    </row>
    <row r="5873" spans="1:9" x14ac:dyDescent="0.2">
      <c r="A5873">
        <f t="shared" si="91"/>
        <v>4104740</v>
      </c>
      <c r="B5873" s="15">
        <v>2021</v>
      </c>
      <c r="C5873" t="s">
        <v>1364</v>
      </c>
      <c r="D5873" t="s">
        <v>653</v>
      </c>
      <c r="E5873" t="s">
        <v>653</v>
      </c>
      <c r="F5873" s="10">
        <v>284063139</v>
      </c>
      <c r="G5873" s="8">
        <v>9.8820421000000002E-3</v>
      </c>
      <c r="H5873" s="10">
        <v>21360033.999150001</v>
      </c>
      <c r="I5873">
        <f>IFERROR(VLOOKUP(D5873,'LEAID Match'!$A$2:$B$186,2,FALSE),"")</f>
        <v>4104740</v>
      </c>
    </row>
    <row r="5874" spans="1:9" x14ac:dyDescent="0.2">
      <c r="A5874">
        <f t="shared" si="91"/>
        <v>4104740</v>
      </c>
      <c r="B5874" s="15">
        <v>2022</v>
      </c>
      <c r="C5874" t="s">
        <v>1364</v>
      </c>
      <c r="D5874" t="s">
        <v>653</v>
      </c>
      <c r="E5874" t="s">
        <v>653</v>
      </c>
      <c r="F5874" s="10">
        <v>322160530</v>
      </c>
      <c r="G5874" s="8">
        <v>9.6785523000000005E-3</v>
      </c>
      <c r="H5874" s="10">
        <v>39006501.479460001</v>
      </c>
      <c r="I5874">
        <f>IFERROR(VLOOKUP(D5874,'LEAID Match'!$A$2:$B$186,2,FALSE),"")</f>
        <v>4104740</v>
      </c>
    </row>
    <row r="5875" spans="1:9" x14ac:dyDescent="0.2">
      <c r="A5875">
        <f t="shared" si="91"/>
        <v>4104740</v>
      </c>
      <c r="B5875" s="15">
        <v>2023</v>
      </c>
      <c r="C5875" t="s">
        <v>1364</v>
      </c>
      <c r="D5875" t="s">
        <v>653</v>
      </c>
      <c r="E5875" t="s">
        <v>653</v>
      </c>
      <c r="F5875" s="10">
        <v>233295042</v>
      </c>
      <c r="G5875" s="8">
        <v>9.1766885999999999E-3</v>
      </c>
      <c r="H5875" s="10">
        <v>21958898.150940001</v>
      </c>
      <c r="I5875">
        <f>IFERROR(VLOOKUP(D5875,'LEAID Match'!$A$2:$B$186,2,FALSE),"")</f>
        <v>4104740</v>
      </c>
    </row>
    <row r="5876" spans="1:9" x14ac:dyDescent="0.2">
      <c r="A5876">
        <f t="shared" si="91"/>
        <v>4111670</v>
      </c>
      <c r="B5876" s="15">
        <v>2015</v>
      </c>
      <c r="C5876" t="s">
        <v>1365</v>
      </c>
      <c r="D5876" t="s">
        <v>654</v>
      </c>
      <c r="E5876" t="s">
        <v>654</v>
      </c>
      <c r="F5876" s="10">
        <v>79143177</v>
      </c>
      <c r="G5876" s="8">
        <v>5.7629680999999999E-3</v>
      </c>
      <c r="H5876" s="10">
        <v>6473542.0667300001</v>
      </c>
      <c r="I5876">
        <f>IFERROR(VLOOKUP(D5876,'LEAID Match'!$A$2:$B$186,2,FALSE),"")</f>
        <v>4111670</v>
      </c>
    </row>
    <row r="5877" spans="1:9" x14ac:dyDescent="0.2">
      <c r="A5877">
        <f t="shared" si="91"/>
        <v>4111670</v>
      </c>
      <c r="B5877" s="15">
        <v>2016</v>
      </c>
      <c r="C5877" t="s">
        <v>1365</v>
      </c>
      <c r="D5877" t="s">
        <v>654</v>
      </c>
      <c r="E5877" t="s">
        <v>654</v>
      </c>
      <c r="F5877" s="10">
        <v>110941825</v>
      </c>
      <c r="G5877" s="8">
        <v>5.7518871000000003E-3</v>
      </c>
      <c r="H5877" s="10">
        <v>5621319.2628300004</v>
      </c>
      <c r="I5877">
        <f>IFERROR(VLOOKUP(D5877,'LEAID Match'!$A$2:$B$186,2,FALSE),"")</f>
        <v>4111670</v>
      </c>
    </row>
    <row r="5878" spans="1:9" x14ac:dyDescent="0.2">
      <c r="A5878">
        <f t="shared" si="91"/>
        <v>4111670</v>
      </c>
      <c r="B5878" s="15">
        <v>2017</v>
      </c>
      <c r="C5878" t="s">
        <v>1365</v>
      </c>
      <c r="D5878" t="s">
        <v>654</v>
      </c>
      <c r="E5878" t="s">
        <v>654</v>
      </c>
      <c r="F5878" s="10">
        <v>132197057</v>
      </c>
      <c r="G5878" s="8">
        <v>5.5842312999999999E-3</v>
      </c>
      <c r="H5878" s="10">
        <v>5708201.2348600002</v>
      </c>
      <c r="I5878">
        <f>IFERROR(VLOOKUP(D5878,'LEAID Match'!$A$2:$B$186,2,FALSE),"")</f>
        <v>4111670</v>
      </c>
    </row>
    <row r="5879" spans="1:9" x14ac:dyDescent="0.2">
      <c r="A5879">
        <f t="shared" si="91"/>
        <v>4111670</v>
      </c>
      <c r="B5879" s="15">
        <v>2018</v>
      </c>
      <c r="C5879" t="s">
        <v>1365</v>
      </c>
      <c r="D5879" t="s">
        <v>654</v>
      </c>
      <c r="E5879" t="s">
        <v>654</v>
      </c>
      <c r="F5879" s="10">
        <v>159162315</v>
      </c>
      <c r="G5879" s="8">
        <v>5.6694852000000002E-3</v>
      </c>
      <c r="H5879" s="10">
        <v>7881151.3765200004</v>
      </c>
      <c r="I5879">
        <f>IFERROR(VLOOKUP(D5879,'LEAID Match'!$A$2:$B$186,2,FALSE),"")</f>
        <v>4111670</v>
      </c>
    </row>
    <row r="5880" spans="1:9" x14ac:dyDescent="0.2">
      <c r="A5880">
        <f t="shared" si="91"/>
        <v>4111670</v>
      </c>
      <c r="B5880" s="15">
        <v>2019</v>
      </c>
      <c r="C5880" t="s">
        <v>1365</v>
      </c>
      <c r="D5880" t="s">
        <v>654</v>
      </c>
      <c r="E5880" t="s">
        <v>654</v>
      </c>
      <c r="F5880" s="10">
        <v>129769084</v>
      </c>
      <c r="G5880" s="8">
        <v>5.2400878999999999E-3</v>
      </c>
      <c r="H5880" s="10">
        <v>9013999.2055799998</v>
      </c>
      <c r="I5880">
        <f>IFERROR(VLOOKUP(D5880,'LEAID Match'!$A$2:$B$186,2,FALSE),"")</f>
        <v>4111670</v>
      </c>
    </row>
    <row r="5881" spans="1:9" x14ac:dyDescent="0.2">
      <c r="A5881">
        <f t="shared" si="91"/>
        <v>4111670</v>
      </c>
      <c r="B5881" s="15">
        <v>2020</v>
      </c>
      <c r="C5881" t="s">
        <v>1365</v>
      </c>
      <c r="D5881" t="s">
        <v>654</v>
      </c>
      <c r="E5881" t="s">
        <v>654</v>
      </c>
      <c r="F5881" s="10">
        <v>165393281</v>
      </c>
      <c r="G5881" s="8">
        <v>5.4067671000000003E-3</v>
      </c>
      <c r="H5881" s="10">
        <v>12430157.562900001</v>
      </c>
      <c r="I5881">
        <f>IFERROR(VLOOKUP(D5881,'LEAID Match'!$A$2:$B$186,2,FALSE),"")</f>
        <v>4111670</v>
      </c>
    </row>
    <row r="5882" spans="1:9" x14ac:dyDescent="0.2">
      <c r="A5882">
        <f t="shared" si="91"/>
        <v>4111670</v>
      </c>
      <c r="B5882" s="15">
        <v>2021</v>
      </c>
      <c r="C5882" t="s">
        <v>1365</v>
      </c>
      <c r="D5882" t="s">
        <v>654</v>
      </c>
      <c r="E5882" t="s">
        <v>654</v>
      </c>
      <c r="F5882" s="10">
        <v>154893949</v>
      </c>
      <c r="G5882" s="8">
        <v>5.3884798999999997E-3</v>
      </c>
      <c r="H5882" s="10">
        <v>11647199.303849999</v>
      </c>
      <c r="I5882">
        <f>IFERROR(VLOOKUP(D5882,'LEAID Match'!$A$2:$B$186,2,FALSE),"")</f>
        <v>4111670</v>
      </c>
    </row>
    <row r="5883" spans="1:9" x14ac:dyDescent="0.2">
      <c r="A5883">
        <f t="shared" si="91"/>
        <v>4111670</v>
      </c>
      <c r="B5883" s="15">
        <v>2022</v>
      </c>
      <c r="C5883" t="s">
        <v>1365</v>
      </c>
      <c r="D5883" t="s">
        <v>654</v>
      </c>
      <c r="E5883" t="s">
        <v>654</v>
      </c>
      <c r="F5883" s="10">
        <v>73900354</v>
      </c>
      <c r="G5883" s="8">
        <v>2.2201616000000002E-3</v>
      </c>
      <c r="H5883" s="10">
        <v>8947695.2803200018</v>
      </c>
      <c r="I5883">
        <f>IFERROR(VLOOKUP(D5883,'LEAID Match'!$A$2:$B$186,2,FALSE),"")</f>
        <v>4111670</v>
      </c>
    </row>
    <row r="5884" spans="1:9" x14ac:dyDescent="0.2">
      <c r="A5884">
        <f t="shared" si="91"/>
        <v>4111670</v>
      </c>
      <c r="B5884" s="15">
        <v>2023</v>
      </c>
      <c r="C5884" t="s">
        <v>1365</v>
      </c>
      <c r="D5884" t="s">
        <v>654</v>
      </c>
      <c r="E5884" t="s">
        <v>654</v>
      </c>
      <c r="F5884" s="10">
        <v>12634203</v>
      </c>
      <c r="G5884" s="8">
        <v>4.9696790000000005E-4</v>
      </c>
      <c r="H5884" s="10">
        <v>1189194.4879100001</v>
      </c>
      <c r="I5884">
        <f>IFERROR(VLOOKUP(D5884,'LEAID Match'!$A$2:$B$186,2,FALSE),"")</f>
        <v>4111670</v>
      </c>
    </row>
    <row r="5885" spans="1:9" x14ac:dyDescent="0.2">
      <c r="A5885">
        <f t="shared" si="91"/>
        <v>4104950</v>
      </c>
      <c r="B5885" s="15">
        <v>2015</v>
      </c>
      <c r="C5885" t="s">
        <v>1366</v>
      </c>
      <c r="D5885" t="s">
        <v>655</v>
      </c>
      <c r="E5885" t="s">
        <v>655</v>
      </c>
      <c r="F5885" s="10">
        <v>7016328</v>
      </c>
      <c r="G5885" s="8">
        <v>5.1090789999999999E-4</v>
      </c>
      <c r="H5885" s="10">
        <v>573902.84406999999</v>
      </c>
      <c r="I5885">
        <f>IFERROR(VLOOKUP(D5885,'LEAID Match'!$A$2:$B$186,2,FALSE),"")</f>
        <v>4104950</v>
      </c>
    </row>
    <row r="5886" spans="1:9" x14ac:dyDescent="0.2">
      <c r="A5886">
        <f t="shared" si="91"/>
        <v>4104950</v>
      </c>
      <c r="B5886" s="15">
        <v>2016</v>
      </c>
      <c r="C5886" t="s">
        <v>1366</v>
      </c>
      <c r="D5886" t="s">
        <v>655</v>
      </c>
      <c r="E5886" t="s">
        <v>655</v>
      </c>
      <c r="F5886" s="10">
        <v>11488191</v>
      </c>
      <c r="G5886" s="8">
        <v>5.9561650000000005E-4</v>
      </c>
      <c r="H5886" s="10">
        <v>582096.00545000006</v>
      </c>
      <c r="I5886">
        <f>IFERROR(VLOOKUP(D5886,'LEAID Match'!$A$2:$B$186,2,FALSE),"")</f>
        <v>4104950</v>
      </c>
    </row>
    <row r="5887" spans="1:9" x14ac:dyDescent="0.2">
      <c r="A5887">
        <f t="shared" si="91"/>
        <v>4104950</v>
      </c>
      <c r="B5887" s="15">
        <v>2017</v>
      </c>
      <c r="C5887" t="s">
        <v>1366</v>
      </c>
      <c r="D5887" t="s">
        <v>655</v>
      </c>
      <c r="E5887" t="s">
        <v>655</v>
      </c>
      <c r="F5887" s="10">
        <v>13816340</v>
      </c>
      <c r="G5887" s="8">
        <v>5.8362599999999996E-4</v>
      </c>
      <c r="H5887" s="10">
        <v>596582.49719999998</v>
      </c>
      <c r="I5887">
        <f>IFERROR(VLOOKUP(D5887,'LEAID Match'!$A$2:$B$186,2,FALSE),"")</f>
        <v>4104950</v>
      </c>
    </row>
    <row r="5888" spans="1:9" x14ac:dyDescent="0.2">
      <c r="A5888">
        <f t="shared" si="91"/>
        <v>4104950</v>
      </c>
      <c r="B5888" s="15">
        <v>2018</v>
      </c>
      <c r="C5888" t="s">
        <v>1366</v>
      </c>
      <c r="D5888" t="s">
        <v>655</v>
      </c>
      <c r="E5888" t="s">
        <v>655</v>
      </c>
      <c r="F5888" s="10">
        <v>16545909</v>
      </c>
      <c r="G5888" s="8">
        <v>5.8937810000000003E-4</v>
      </c>
      <c r="H5888" s="10">
        <v>819294.49681000004</v>
      </c>
      <c r="I5888">
        <f>IFERROR(VLOOKUP(D5888,'LEAID Match'!$A$2:$B$186,2,FALSE),"")</f>
        <v>4104950</v>
      </c>
    </row>
    <row r="5889" spans="1:9" x14ac:dyDescent="0.2">
      <c r="A5889">
        <f t="shared" si="91"/>
        <v>4104950</v>
      </c>
      <c r="B5889" s="15">
        <v>2019</v>
      </c>
      <c r="C5889" t="s">
        <v>1366</v>
      </c>
      <c r="D5889" t="s">
        <v>655</v>
      </c>
      <c r="E5889" t="s">
        <v>655</v>
      </c>
      <c r="F5889" s="10">
        <v>13894522</v>
      </c>
      <c r="G5889" s="8">
        <v>5.6106210000000001E-4</v>
      </c>
      <c r="H5889" s="10">
        <v>965139.02442000003</v>
      </c>
      <c r="I5889">
        <f>IFERROR(VLOOKUP(D5889,'LEAID Match'!$A$2:$B$186,2,FALSE),"")</f>
        <v>4104950</v>
      </c>
    </row>
    <row r="5890" spans="1:9" x14ac:dyDescent="0.2">
      <c r="A5890">
        <f t="shared" si="91"/>
        <v>4104950</v>
      </c>
      <c r="B5890" s="15">
        <v>2020</v>
      </c>
      <c r="C5890" t="s">
        <v>1366</v>
      </c>
      <c r="D5890" t="s">
        <v>655</v>
      </c>
      <c r="E5890" t="s">
        <v>655</v>
      </c>
      <c r="F5890" s="10">
        <v>17752889</v>
      </c>
      <c r="G5890" s="8">
        <v>5.8034850000000002E-4</v>
      </c>
      <c r="H5890" s="10">
        <v>1334221.2015</v>
      </c>
      <c r="I5890">
        <f>IFERROR(VLOOKUP(D5890,'LEAID Match'!$A$2:$B$186,2,FALSE),"")</f>
        <v>4104950</v>
      </c>
    </row>
    <row r="5891" spans="1:9" x14ac:dyDescent="0.2">
      <c r="A5891">
        <f t="shared" ref="A5891:A5954" si="92">I5891</f>
        <v>4104950</v>
      </c>
      <c r="B5891" s="15">
        <v>2021</v>
      </c>
      <c r="C5891" t="s">
        <v>1366</v>
      </c>
      <c r="D5891" t="s">
        <v>655</v>
      </c>
      <c r="E5891" t="s">
        <v>655</v>
      </c>
      <c r="F5891" s="10">
        <v>16271758</v>
      </c>
      <c r="G5891" s="8">
        <v>5.6606500000000004E-4</v>
      </c>
      <c r="H5891" s="10">
        <v>1223549.4975000001</v>
      </c>
      <c r="I5891">
        <f>IFERROR(VLOOKUP(D5891,'LEAID Match'!$A$2:$B$186,2,FALSE),"")</f>
        <v>4104950</v>
      </c>
    </row>
    <row r="5892" spans="1:9" x14ac:dyDescent="0.2">
      <c r="A5892">
        <f t="shared" si="92"/>
        <v>4104950</v>
      </c>
      <c r="B5892" s="15">
        <v>2022</v>
      </c>
      <c r="C5892" t="s">
        <v>1366</v>
      </c>
      <c r="D5892" t="s">
        <v>655</v>
      </c>
      <c r="E5892" t="s">
        <v>655</v>
      </c>
      <c r="F5892" s="10">
        <v>17886736</v>
      </c>
      <c r="G5892" s="8">
        <v>5.3736470000000005E-4</v>
      </c>
      <c r="H5892" s="10">
        <v>2165687.2139400002</v>
      </c>
      <c r="I5892">
        <f>IFERROR(VLOOKUP(D5892,'LEAID Match'!$A$2:$B$186,2,FALSE),"")</f>
        <v>4104950</v>
      </c>
    </row>
    <row r="5893" spans="1:9" x14ac:dyDescent="0.2">
      <c r="A5893">
        <f t="shared" si="92"/>
        <v>4104950</v>
      </c>
      <c r="B5893" s="15">
        <v>2023</v>
      </c>
      <c r="C5893" t="s">
        <v>1366</v>
      </c>
      <c r="D5893" t="s">
        <v>655</v>
      </c>
      <c r="E5893" t="s">
        <v>655</v>
      </c>
      <c r="F5893" s="10">
        <v>12771021</v>
      </c>
      <c r="G5893" s="8">
        <v>5.0234970000000005E-4</v>
      </c>
      <c r="H5893" s="10">
        <v>1202072.5971300001</v>
      </c>
      <c r="I5893">
        <f>IFERROR(VLOOKUP(D5893,'LEAID Match'!$A$2:$B$186,2,FALSE),"")</f>
        <v>4104950</v>
      </c>
    </row>
    <row r="5894" spans="1:9" x14ac:dyDescent="0.2">
      <c r="A5894">
        <f t="shared" si="92"/>
        <v>4107710</v>
      </c>
      <c r="B5894" s="15">
        <v>2015</v>
      </c>
      <c r="C5894" t="s">
        <v>1367</v>
      </c>
      <c r="D5894" t="s">
        <v>656</v>
      </c>
      <c r="E5894" t="s">
        <v>656</v>
      </c>
      <c r="F5894" s="10">
        <v>3742635</v>
      </c>
      <c r="G5894" s="8">
        <v>2.7252739999999998E-4</v>
      </c>
      <c r="H5894" s="10">
        <v>306130.02841999999</v>
      </c>
      <c r="I5894">
        <f>IFERROR(VLOOKUP(D5894,'LEAID Match'!$A$2:$B$186,2,FALSE),"")</f>
        <v>4107710</v>
      </c>
    </row>
    <row r="5895" spans="1:9" x14ac:dyDescent="0.2">
      <c r="A5895">
        <f t="shared" si="92"/>
        <v>4107710</v>
      </c>
      <c r="B5895" s="15">
        <v>2016</v>
      </c>
      <c r="C5895" t="s">
        <v>1367</v>
      </c>
      <c r="D5895" t="s">
        <v>656</v>
      </c>
      <c r="E5895" t="s">
        <v>656</v>
      </c>
      <c r="F5895" s="10">
        <v>4273076</v>
      </c>
      <c r="G5895" s="8">
        <v>2.2154179999999999E-4</v>
      </c>
      <c r="H5895" s="10">
        <v>216512.80114</v>
      </c>
      <c r="I5895">
        <f>IFERROR(VLOOKUP(D5895,'LEAID Match'!$A$2:$B$186,2,FALSE),"")</f>
        <v>4107710</v>
      </c>
    </row>
    <row r="5896" spans="1:9" x14ac:dyDescent="0.2">
      <c r="A5896">
        <f t="shared" si="92"/>
        <v>4107710</v>
      </c>
      <c r="B5896" s="15">
        <v>2017</v>
      </c>
      <c r="C5896" t="s">
        <v>1367</v>
      </c>
      <c r="D5896" t="s">
        <v>656</v>
      </c>
      <c r="E5896" t="s">
        <v>656</v>
      </c>
      <c r="F5896" s="10">
        <v>4622572</v>
      </c>
      <c r="G5896" s="8">
        <v>1.952654E-4</v>
      </c>
      <c r="H5896" s="10">
        <v>199600.29188</v>
      </c>
      <c r="I5896">
        <f>IFERROR(VLOOKUP(D5896,'LEAID Match'!$A$2:$B$186,2,FALSE),"")</f>
        <v>4107710</v>
      </c>
    </row>
    <row r="5897" spans="1:9" x14ac:dyDescent="0.2">
      <c r="A5897">
        <f t="shared" si="92"/>
        <v>4107710</v>
      </c>
      <c r="B5897" s="15">
        <v>2018</v>
      </c>
      <c r="C5897" t="s">
        <v>1367</v>
      </c>
      <c r="D5897" t="s">
        <v>656</v>
      </c>
      <c r="E5897" t="s">
        <v>656</v>
      </c>
      <c r="F5897" s="10">
        <v>4838763</v>
      </c>
      <c r="G5897" s="8">
        <v>1.7236049999999999E-4</v>
      </c>
      <c r="H5897" s="10">
        <v>239598.33104999998</v>
      </c>
      <c r="I5897">
        <f>IFERROR(VLOOKUP(D5897,'LEAID Match'!$A$2:$B$186,2,FALSE),"")</f>
        <v>4107710</v>
      </c>
    </row>
    <row r="5898" spans="1:9" x14ac:dyDescent="0.2">
      <c r="A5898">
        <f t="shared" si="92"/>
        <v>4107710</v>
      </c>
      <c r="B5898" s="15">
        <v>2019</v>
      </c>
      <c r="C5898" t="s">
        <v>1367</v>
      </c>
      <c r="D5898" t="s">
        <v>656</v>
      </c>
      <c r="E5898" t="s">
        <v>656</v>
      </c>
      <c r="F5898" s="10">
        <v>4348848</v>
      </c>
      <c r="G5898" s="8">
        <v>1.7560690000000001E-4</v>
      </c>
      <c r="H5898" s="10">
        <v>302078.98937999998</v>
      </c>
      <c r="I5898">
        <f>IFERROR(VLOOKUP(D5898,'LEAID Match'!$A$2:$B$186,2,FALSE),"")</f>
        <v>4107710</v>
      </c>
    </row>
    <row r="5899" spans="1:9" x14ac:dyDescent="0.2">
      <c r="A5899">
        <f t="shared" si="92"/>
        <v>4107710</v>
      </c>
      <c r="B5899" s="15">
        <v>2020</v>
      </c>
      <c r="C5899" t="s">
        <v>1367</v>
      </c>
      <c r="D5899" t="s">
        <v>656</v>
      </c>
      <c r="E5899" t="s">
        <v>656</v>
      </c>
      <c r="F5899" s="10">
        <v>4946585</v>
      </c>
      <c r="G5899" s="8">
        <v>1.6170569999999999E-4</v>
      </c>
      <c r="H5899" s="10">
        <v>371761.40429999999</v>
      </c>
      <c r="I5899">
        <f>IFERROR(VLOOKUP(D5899,'LEAID Match'!$A$2:$B$186,2,FALSE),"")</f>
        <v>4107710</v>
      </c>
    </row>
    <row r="5900" spans="1:9" x14ac:dyDescent="0.2">
      <c r="A5900">
        <f t="shared" si="92"/>
        <v>4107710</v>
      </c>
      <c r="B5900" s="15">
        <v>2021</v>
      </c>
      <c r="C5900" t="s">
        <v>1367</v>
      </c>
      <c r="D5900" t="s">
        <v>656</v>
      </c>
      <c r="E5900" t="s">
        <v>656</v>
      </c>
      <c r="F5900" s="10">
        <v>4731160</v>
      </c>
      <c r="G5900" s="8">
        <v>1.645885E-4</v>
      </c>
      <c r="H5900" s="10">
        <v>355758.04275000002</v>
      </c>
      <c r="I5900">
        <f>IFERROR(VLOOKUP(D5900,'LEAID Match'!$A$2:$B$186,2,FALSE),"")</f>
        <v>4107710</v>
      </c>
    </row>
    <row r="5901" spans="1:9" x14ac:dyDescent="0.2">
      <c r="A5901">
        <f t="shared" si="92"/>
        <v>4107710</v>
      </c>
      <c r="B5901" s="15">
        <v>2022</v>
      </c>
      <c r="C5901" t="s">
        <v>1367</v>
      </c>
      <c r="D5901" t="s">
        <v>656</v>
      </c>
      <c r="E5901" t="s">
        <v>656</v>
      </c>
      <c r="F5901" s="10">
        <v>5175090</v>
      </c>
      <c r="G5901" s="8">
        <v>1.5547339999999999E-4</v>
      </c>
      <c r="H5901" s="10">
        <v>626588.89668000001</v>
      </c>
      <c r="I5901">
        <f>IFERROR(VLOOKUP(D5901,'LEAID Match'!$A$2:$B$186,2,FALSE),"")</f>
        <v>4107710</v>
      </c>
    </row>
    <row r="5902" spans="1:9" x14ac:dyDescent="0.2">
      <c r="A5902">
        <f t="shared" si="92"/>
        <v>4107710</v>
      </c>
      <c r="B5902" s="15">
        <v>2023</v>
      </c>
      <c r="C5902" t="s">
        <v>1367</v>
      </c>
      <c r="D5902" t="s">
        <v>656</v>
      </c>
      <c r="E5902" t="s">
        <v>656</v>
      </c>
      <c r="F5902" s="10">
        <v>4076775</v>
      </c>
      <c r="G5902" s="8">
        <v>1.6036039999999999E-4</v>
      </c>
      <c r="H5902" s="10">
        <v>383726.40115999995</v>
      </c>
      <c r="I5902">
        <f>IFERROR(VLOOKUP(D5902,'LEAID Match'!$A$2:$B$186,2,FALSE),"")</f>
        <v>4107710</v>
      </c>
    </row>
    <row r="5903" spans="1:9" x14ac:dyDescent="0.2">
      <c r="A5903">
        <f t="shared" si="92"/>
        <v>4103690</v>
      </c>
      <c r="B5903" s="15">
        <v>2015</v>
      </c>
      <c r="C5903" t="s">
        <v>1368</v>
      </c>
      <c r="D5903" t="s">
        <v>657</v>
      </c>
      <c r="E5903" t="s">
        <v>657</v>
      </c>
      <c r="F5903" s="10">
        <v>12788156</v>
      </c>
      <c r="G5903" s="8">
        <v>9.3119510000000004E-4</v>
      </c>
      <c r="H5903" s="10">
        <v>1046011.45583</v>
      </c>
      <c r="I5903">
        <f>IFERROR(VLOOKUP(D5903,'LEAID Match'!$A$2:$B$186,2,FALSE),"")</f>
        <v>4103690</v>
      </c>
    </row>
    <row r="5904" spans="1:9" x14ac:dyDescent="0.2">
      <c r="A5904">
        <f t="shared" si="92"/>
        <v>4103690</v>
      </c>
      <c r="B5904" s="15">
        <v>2016</v>
      </c>
      <c r="C5904" t="s">
        <v>1368</v>
      </c>
      <c r="D5904" t="s">
        <v>657</v>
      </c>
      <c r="E5904" t="s">
        <v>657</v>
      </c>
      <c r="F5904" s="10">
        <v>16578051</v>
      </c>
      <c r="G5904" s="8">
        <v>8.5950519999999995E-4</v>
      </c>
      <c r="H5904" s="10">
        <v>839994.43195999996</v>
      </c>
      <c r="I5904">
        <f>IFERROR(VLOOKUP(D5904,'LEAID Match'!$A$2:$B$186,2,FALSE),"")</f>
        <v>4103690</v>
      </c>
    </row>
    <row r="5905" spans="1:9" x14ac:dyDescent="0.2">
      <c r="A5905">
        <f t="shared" si="92"/>
        <v>4103690</v>
      </c>
      <c r="B5905" s="15">
        <v>2017</v>
      </c>
      <c r="C5905" t="s">
        <v>1368</v>
      </c>
      <c r="D5905" t="s">
        <v>657</v>
      </c>
      <c r="E5905" t="s">
        <v>657</v>
      </c>
      <c r="F5905" s="10">
        <v>19241695</v>
      </c>
      <c r="G5905" s="8">
        <v>8.1280230000000005E-4</v>
      </c>
      <c r="H5905" s="10">
        <v>830846.51106000005</v>
      </c>
      <c r="I5905">
        <f>IFERROR(VLOOKUP(D5905,'LEAID Match'!$A$2:$B$186,2,FALSE),"")</f>
        <v>4103690</v>
      </c>
    </row>
    <row r="5906" spans="1:9" x14ac:dyDescent="0.2">
      <c r="A5906">
        <f t="shared" si="92"/>
        <v>4103690</v>
      </c>
      <c r="B5906" s="15">
        <v>2018</v>
      </c>
      <c r="C5906" t="s">
        <v>1368</v>
      </c>
      <c r="D5906" t="s">
        <v>657</v>
      </c>
      <c r="E5906" t="s">
        <v>657</v>
      </c>
      <c r="F5906" s="10">
        <v>21978655</v>
      </c>
      <c r="G5906" s="8">
        <v>7.8289669999999996E-4</v>
      </c>
      <c r="H5906" s="10">
        <v>1088304.70267</v>
      </c>
      <c r="I5906">
        <f>IFERROR(VLOOKUP(D5906,'LEAID Match'!$A$2:$B$186,2,FALSE),"")</f>
        <v>4103690</v>
      </c>
    </row>
    <row r="5907" spans="1:9" x14ac:dyDescent="0.2">
      <c r="A5907">
        <f t="shared" si="92"/>
        <v>4103690</v>
      </c>
      <c r="B5907" s="15">
        <v>2019</v>
      </c>
      <c r="C5907" t="s">
        <v>1368</v>
      </c>
      <c r="D5907" t="s">
        <v>657</v>
      </c>
      <c r="E5907" t="s">
        <v>657</v>
      </c>
      <c r="F5907" s="10">
        <v>18355668</v>
      </c>
      <c r="G5907" s="8">
        <v>7.4120360000000005E-4</v>
      </c>
      <c r="H5907" s="10">
        <v>1275018.4327200002</v>
      </c>
      <c r="I5907">
        <f>IFERROR(VLOOKUP(D5907,'LEAID Match'!$A$2:$B$186,2,FALSE),"")</f>
        <v>4103690</v>
      </c>
    </row>
    <row r="5908" spans="1:9" x14ac:dyDescent="0.2">
      <c r="A5908">
        <f t="shared" si="92"/>
        <v>4103690</v>
      </c>
      <c r="B5908" s="15">
        <v>2020</v>
      </c>
      <c r="C5908" t="s">
        <v>1368</v>
      </c>
      <c r="D5908" t="s">
        <v>657</v>
      </c>
      <c r="E5908" t="s">
        <v>657</v>
      </c>
      <c r="F5908" s="10">
        <v>21966202</v>
      </c>
      <c r="G5908" s="8">
        <v>7.1808319999999996E-4</v>
      </c>
      <c r="H5908" s="10">
        <v>1650873.2767999999</v>
      </c>
      <c r="I5908">
        <f>IFERROR(VLOOKUP(D5908,'LEAID Match'!$A$2:$B$186,2,FALSE),"")</f>
        <v>4103690</v>
      </c>
    </row>
    <row r="5909" spans="1:9" x14ac:dyDescent="0.2">
      <c r="A5909">
        <f t="shared" si="92"/>
        <v>4103690</v>
      </c>
      <c r="B5909" s="15">
        <v>2021</v>
      </c>
      <c r="C5909" t="s">
        <v>1368</v>
      </c>
      <c r="D5909" t="s">
        <v>657</v>
      </c>
      <c r="E5909" t="s">
        <v>657</v>
      </c>
      <c r="F5909" s="10">
        <v>20873186</v>
      </c>
      <c r="G5909" s="8">
        <v>7.261403E-4</v>
      </c>
      <c r="H5909" s="10">
        <v>1569552.2584500001</v>
      </c>
      <c r="I5909">
        <f>IFERROR(VLOOKUP(D5909,'LEAID Match'!$A$2:$B$186,2,FALSE),"")</f>
        <v>4103690</v>
      </c>
    </row>
    <row r="5910" spans="1:9" x14ac:dyDescent="0.2">
      <c r="A5910">
        <f t="shared" si="92"/>
        <v>4103690</v>
      </c>
      <c r="B5910" s="15">
        <v>2022</v>
      </c>
      <c r="C5910" t="s">
        <v>1368</v>
      </c>
      <c r="D5910" t="s">
        <v>657</v>
      </c>
      <c r="E5910" t="s">
        <v>657</v>
      </c>
      <c r="F5910" s="10">
        <v>22007685</v>
      </c>
      <c r="G5910" s="8">
        <v>6.6116890000000005E-4</v>
      </c>
      <c r="H5910" s="10">
        <v>2664642.9007800003</v>
      </c>
      <c r="I5910">
        <f>IFERROR(VLOOKUP(D5910,'LEAID Match'!$A$2:$B$186,2,FALSE),"")</f>
        <v>4103690</v>
      </c>
    </row>
    <row r="5911" spans="1:9" x14ac:dyDescent="0.2">
      <c r="A5911">
        <f t="shared" si="92"/>
        <v>4103690</v>
      </c>
      <c r="B5911" s="15">
        <v>2023</v>
      </c>
      <c r="C5911" t="s">
        <v>1368</v>
      </c>
      <c r="D5911" t="s">
        <v>657</v>
      </c>
      <c r="E5911" t="s">
        <v>657</v>
      </c>
      <c r="F5911" s="10">
        <v>15645082</v>
      </c>
      <c r="G5911" s="8">
        <v>6.1540119999999997E-4</v>
      </c>
      <c r="H5911" s="10">
        <v>1472593.5314799999</v>
      </c>
      <c r="I5911">
        <f>IFERROR(VLOOKUP(D5911,'LEAID Match'!$A$2:$B$186,2,FALSE),"")</f>
        <v>4103690</v>
      </c>
    </row>
    <row r="5912" spans="1:9" x14ac:dyDescent="0.2">
      <c r="A5912">
        <f t="shared" si="92"/>
        <v>4111580</v>
      </c>
      <c r="B5912" s="15">
        <v>2015</v>
      </c>
      <c r="C5912" t="s">
        <v>1369</v>
      </c>
      <c r="D5912" t="s">
        <v>658</v>
      </c>
      <c r="E5912" t="s">
        <v>658</v>
      </c>
      <c r="F5912" s="10">
        <v>13148562</v>
      </c>
      <c r="G5912" s="8">
        <v>9.5743870000000004E-4</v>
      </c>
      <c r="H5912" s="10">
        <v>1075490.8917100001</v>
      </c>
      <c r="I5912">
        <f>IFERROR(VLOOKUP(D5912,'LEAID Match'!$A$2:$B$186,2,FALSE),"")</f>
        <v>4111580</v>
      </c>
    </row>
    <row r="5913" spans="1:9" x14ac:dyDescent="0.2">
      <c r="A5913">
        <f t="shared" si="92"/>
        <v>4111580</v>
      </c>
      <c r="B5913" s="15">
        <v>2016</v>
      </c>
      <c r="C5913" t="s">
        <v>1369</v>
      </c>
      <c r="D5913" t="s">
        <v>658</v>
      </c>
      <c r="E5913" t="s">
        <v>658</v>
      </c>
      <c r="F5913" s="10">
        <v>20439494</v>
      </c>
      <c r="G5913" s="8">
        <v>1.0597054999999999E-3</v>
      </c>
      <c r="H5913" s="10">
        <v>1035650.1851499999</v>
      </c>
      <c r="I5913">
        <f>IFERROR(VLOOKUP(D5913,'LEAID Match'!$A$2:$B$186,2,FALSE),"")</f>
        <v>4111580</v>
      </c>
    </row>
    <row r="5914" spans="1:9" x14ac:dyDescent="0.2">
      <c r="A5914">
        <f t="shared" si="92"/>
        <v>4111580</v>
      </c>
      <c r="B5914" s="15">
        <v>2017</v>
      </c>
      <c r="C5914" t="s">
        <v>1369</v>
      </c>
      <c r="D5914" t="s">
        <v>658</v>
      </c>
      <c r="E5914" t="s">
        <v>658</v>
      </c>
      <c r="F5914" s="10">
        <v>28904180</v>
      </c>
      <c r="G5914" s="8">
        <v>1.2209623E-3</v>
      </c>
      <c r="H5914" s="10">
        <v>1248067.6630599999</v>
      </c>
      <c r="I5914">
        <f>IFERROR(VLOOKUP(D5914,'LEAID Match'!$A$2:$B$186,2,FALSE),"")</f>
        <v>4111580</v>
      </c>
    </row>
    <row r="5915" spans="1:9" x14ac:dyDescent="0.2">
      <c r="A5915">
        <f t="shared" si="92"/>
        <v>4111580</v>
      </c>
      <c r="B5915" s="15">
        <v>2018</v>
      </c>
      <c r="C5915" t="s">
        <v>1369</v>
      </c>
      <c r="D5915" t="s">
        <v>658</v>
      </c>
      <c r="E5915" t="s">
        <v>658</v>
      </c>
      <c r="F5915" s="10">
        <v>36037602</v>
      </c>
      <c r="G5915" s="8">
        <v>1.2836873E-3</v>
      </c>
      <c r="H5915" s="10">
        <v>1784453.7157300001</v>
      </c>
      <c r="I5915">
        <f>IFERROR(VLOOKUP(D5915,'LEAID Match'!$A$2:$B$186,2,FALSE),"")</f>
        <v>4111580</v>
      </c>
    </row>
    <row r="5916" spans="1:9" x14ac:dyDescent="0.2">
      <c r="A5916">
        <f t="shared" si="92"/>
        <v>4111580</v>
      </c>
      <c r="B5916" s="15">
        <v>2019</v>
      </c>
      <c r="C5916" t="s">
        <v>1369</v>
      </c>
      <c r="D5916" t="s">
        <v>658</v>
      </c>
      <c r="E5916" t="s">
        <v>658</v>
      </c>
      <c r="F5916" s="10">
        <v>26409241</v>
      </c>
      <c r="G5916" s="8">
        <v>1.0664076999999999E-3</v>
      </c>
      <c r="H5916" s="10">
        <v>1834434.5255399998</v>
      </c>
      <c r="I5916">
        <f>IFERROR(VLOOKUP(D5916,'LEAID Match'!$A$2:$B$186,2,FALSE),"")</f>
        <v>4111580</v>
      </c>
    </row>
    <row r="5917" spans="1:9" x14ac:dyDescent="0.2">
      <c r="A5917">
        <f t="shared" si="92"/>
        <v>4111580</v>
      </c>
      <c r="B5917" s="15">
        <v>2020</v>
      </c>
      <c r="C5917" t="s">
        <v>1369</v>
      </c>
      <c r="D5917" t="s">
        <v>658</v>
      </c>
      <c r="E5917" t="s">
        <v>658</v>
      </c>
      <c r="F5917" s="10">
        <v>40027849</v>
      </c>
      <c r="G5917" s="8">
        <v>1.3085251000000001E-3</v>
      </c>
      <c r="H5917" s="10">
        <v>3008299.2049000002</v>
      </c>
      <c r="I5917">
        <f>IFERROR(VLOOKUP(D5917,'LEAID Match'!$A$2:$B$186,2,FALSE),"")</f>
        <v>4111580</v>
      </c>
    </row>
    <row r="5918" spans="1:9" x14ac:dyDescent="0.2">
      <c r="A5918">
        <f t="shared" si="92"/>
        <v>4111580</v>
      </c>
      <c r="B5918" s="15">
        <v>2021</v>
      </c>
      <c r="C5918" t="s">
        <v>1369</v>
      </c>
      <c r="D5918" t="s">
        <v>658</v>
      </c>
      <c r="E5918" t="s">
        <v>658</v>
      </c>
      <c r="F5918" s="10">
        <v>28325709</v>
      </c>
      <c r="G5918" s="8">
        <v>9.8540010000000003E-4</v>
      </c>
      <c r="H5918" s="10">
        <v>2129942.3161499999</v>
      </c>
      <c r="I5918">
        <f>IFERROR(VLOOKUP(D5918,'LEAID Match'!$A$2:$B$186,2,FALSE),"")</f>
        <v>4111580</v>
      </c>
    </row>
    <row r="5919" spans="1:9" x14ac:dyDescent="0.2">
      <c r="A5919">
        <f t="shared" si="92"/>
        <v>4111580</v>
      </c>
      <c r="B5919" s="15">
        <v>2022</v>
      </c>
      <c r="C5919" t="s">
        <v>1369</v>
      </c>
      <c r="D5919" t="s">
        <v>658</v>
      </c>
      <c r="E5919" t="s">
        <v>658</v>
      </c>
      <c r="F5919" s="10">
        <v>13768871</v>
      </c>
      <c r="G5919" s="8">
        <v>4.1365320000000001E-4</v>
      </c>
      <c r="H5919" s="10">
        <v>1667105.1266399999</v>
      </c>
      <c r="I5919">
        <f>IFERROR(VLOOKUP(D5919,'LEAID Match'!$A$2:$B$186,2,FALSE),"")</f>
        <v>4111580</v>
      </c>
    </row>
    <row r="5920" spans="1:9" x14ac:dyDescent="0.2">
      <c r="A5920">
        <f t="shared" si="92"/>
        <v>4111580</v>
      </c>
      <c r="B5920" s="15">
        <v>2023</v>
      </c>
      <c r="C5920" t="s">
        <v>1369</v>
      </c>
      <c r="D5920" t="s">
        <v>658</v>
      </c>
      <c r="E5920" t="s">
        <v>658</v>
      </c>
      <c r="F5920" s="10">
        <v>368077</v>
      </c>
      <c r="G5920" s="8">
        <v>1.44784E-5</v>
      </c>
      <c r="H5920" s="10">
        <v>34645.363360000003</v>
      </c>
      <c r="I5920">
        <f>IFERROR(VLOOKUP(D5920,'LEAID Match'!$A$2:$B$186,2,FALSE),"")</f>
        <v>4111580</v>
      </c>
    </row>
    <row r="5921" spans="1:9" x14ac:dyDescent="0.2">
      <c r="A5921">
        <f t="shared" si="92"/>
        <v>4102040</v>
      </c>
      <c r="B5921" s="15">
        <v>2015</v>
      </c>
      <c r="C5921" t="s">
        <v>1370</v>
      </c>
      <c r="D5921" t="s">
        <v>659</v>
      </c>
      <c r="E5921" t="s">
        <v>659</v>
      </c>
      <c r="F5921" s="10">
        <v>59893428</v>
      </c>
      <c r="G5921" s="8">
        <v>4.3612592999999998E-3</v>
      </c>
      <c r="H5921" s="10">
        <v>4899002.5716899997</v>
      </c>
      <c r="I5921">
        <f>IFERROR(VLOOKUP(D5921,'LEAID Match'!$A$2:$B$186,2,FALSE),"")</f>
        <v>4102040</v>
      </c>
    </row>
    <row r="5922" spans="1:9" x14ac:dyDescent="0.2">
      <c r="A5922">
        <f t="shared" si="92"/>
        <v>4102040</v>
      </c>
      <c r="B5922" s="15">
        <v>2016</v>
      </c>
      <c r="C5922" t="s">
        <v>1370</v>
      </c>
      <c r="D5922" t="s">
        <v>659</v>
      </c>
      <c r="E5922" t="s">
        <v>659</v>
      </c>
      <c r="F5922" s="10">
        <v>82288072</v>
      </c>
      <c r="G5922" s="8">
        <v>4.2663053999999999E-3</v>
      </c>
      <c r="H5922" s="10">
        <v>4169460.2674199999</v>
      </c>
      <c r="I5922">
        <f>IFERROR(VLOOKUP(D5922,'LEAID Match'!$A$2:$B$186,2,FALSE),"")</f>
        <v>4102040</v>
      </c>
    </row>
    <row r="5923" spans="1:9" x14ac:dyDescent="0.2">
      <c r="A5923">
        <f t="shared" si="92"/>
        <v>4102040</v>
      </c>
      <c r="B5923" s="15">
        <v>2017</v>
      </c>
      <c r="C5923" t="s">
        <v>1370</v>
      </c>
      <c r="D5923" t="s">
        <v>659</v>
      </c>
      <c r="E5923" t="s">
        <v>659</v>
      </c>
      <c r="F5923" s="10">
        <v>96785982</v>
      </c>
      <c r="G5923" s="8">
        <v>4.0884064999999999E-3</v>
      </c>
      <c r="H5923" s="10">
        <v>4179169.1242999998</v>
      </c>
      <c r="I5923">
        <f>IFERROR(VLOOKUP(D5923,'LEAID Match'!$A$2:$B$186,2,FALSE),"")</f>
        <v>4102040</v>
      </c>
    </row>
    <row r="5924" spans="1:9" x14ac:dyDescent="0.2">
      <c r="A5924">
        <f t="shared" si="92"/>
        <v>4102040</v>
      </c>
      <c r="B5924" s="15">
        <v>2018</v>
      </c>
      <c r="C5924" t="s">
        <v>1370</v>
      </c>
      <c r="D5924" t="s">
        <v>659</v>
      </c>
      <c r="E5924" t="s">
        <v>659</v>
      </c>
      <c r="F5924" s="10">
        <v>111757751</v>
      </c>
      <c r="G5924" s="8">
        <v>3.9808978E-3</v>
      </c>
      <c r="H5924" s="10">
        <v>5533846.0317799998</v>
      </c>
      <c r="I5924">
        <f>IFERROR(VLOOKUP(D5924,'LEAID Match'!$A$2:$B$186,2,FALSE),"")</f>
        <v>4102040</v>
      </c>
    </row>
    <row r="5925" spans="1:9" x14ac:dyDescent="0.2">
      <c r="A5925">
        <f t="shared" si="92"/>
        <v>4102040</v>
      </c>
      <c r="B5925" s="15">
        <v>2019</v>
      </c>
      <c r="C5925" t="s">
        <v>1370</v>
      </c>
      <c r="D5925" t="s">
        <v>659</v>
      </c>
      <c r="E5925" t="s">
        <v>659</v>
      </c>
      <c r="F5925" s="10">
        <v>93422584</v>
      </c>
      <c r="G5925" s="8">
        <v>3.7724128E-3</v>
      </c>
      <c r="H5925" s="10">
        <v>6489304.4985600002</v>
      </c>
      <c r="I5925">
        <f>IFERROR(VLOOKUP(D5925,'LEAID Match'!$A$2:$B$186,2,FALSE),"")</f>
        <v>4102040</v>
      </c>
    </row>
    <row r="5926" spans="1:9" x14ac:dyDescent="0.2">
      <c r="A5926">
        <f t="shared" si="92"/>
        <v>4102040</v>
      </c>
      <c r="B5926" s="15">
        <v>2020</v>
      </c>
      <c r="C5926" t="s">
        <v>1370</v>
      </c>
      <c r="D5926" t="s">
        <v>659</v>
      </c>
      <c r="E5926" t="s">
        <v>659</v>
      </c>
      <c r="F5926" s="10">
        <v>103951610</v>
      </c>
      <c r="G5926" s="8">
        <v>3.3982163E-3</v>
      </c>
      <c r="H5926" s="10">
        <v>7812499.2736999998</v>
      </c>
      <c r="I5926">
        <f>IFERROR(VLOOKUP(D5926,'LEAID Match'!$A$2:$B$186,2,FALSE),"")</f>
        <v>4102040</v>
      </c>
    </row>
    <row r="5927" spans="1:9" x14ac:dyDescent="0.2">
      <c r="A5927">
        <f t="shared" si="92"/>
        <v>4102040</v>
      </c>
      <c r="B5927" s="15">
        <v>2021</v>
      </c>
      <c r="C5927" t="s">
        <v>1370</v>
      </c>
      <c r="D5927" t="s">
        <v>659</v>
      </c>
      <c r="E5927" t="s">
        <v>659</v>
      </c>
      <c r="F5927" s="10">
        <v>96158449</v>
      </c>
      <c r="G5927" s="8">
        <v>3.3451783E-3</v>
      </c>
      <c r="H5927" s="10">
        <v>7230602.8954499997</v>
      </c>
      <c r="I5927">
        <f>IFERROR(VLOOKUP(D5927,'LEAID Match'!$A$2:$B$186,2,FALSE),"")</f>
        <v>4102040</v>
      </c>
    </row>
    <row r="5928" spans="1:9" x14ac:dyDescent="0.2">
      <c r="A5928">
        <f t="shared" si="92"/>
        <v>4102040</v>
      </c>
      <c r="B5928" s="15">
        <v>2022</v>
      </c>
      <c r="C5928" t="s">
        <v>1370</v>
      </c>
      <c r="D5928" t="s">
        <v>659</v>
      </c>
      <c r="E5928" t="s">
        <v>659</v>
      </c>
      <c r="F5928" s="10">
        <v>39490178</v>
      </c>
      <c r="G5928" s="8">
        <v>1.1863891E-3</v>
      </c>
      <c r="H5928" s="10">
        <v>4781385.3508200003</v>
      </c>
      <c r="I5928">
        <f>IFERROR(VLOOKUP(D5928,'LEAID Match'!$A$2:$B$186,2,FALSE),"")</f>
        <v>4102040</v>
      </c>
    </row>
    <row r="5929" spans="1:9" x14ac:dyDescent="0.2">
      <c r="A5929">
        <f t="shared" si="92"/>
        <v>4102040</v>
      </c>
      <c r="B5929" s="15">
        <v>2023</v>
      </c>
      <c r="C5929" t="s">
        <v>1370</v>
      </c>
      <c r="D5929" t="s">
        <v>659</v>
      </c>
      <c r="E5929" t="s">
        <v>659</v>
      </c>
      <c r="F5929" s="10">
        <v>15995811</v>
      </c>
      <c r="G5929" s="8">
        <v>6.2919720000000003E-4</v>
      </c>
      <c r="H5929" s="10">
        <v>1505605.97988</v>
      </c>
      <c r="I5929">
        <f>IFERROR(VLOOKUP(D5929,'LEAID Match'!$A$2:$B$186,2,FALSE),"")</f>
        <v>4102040</v>
      </c>
    </row>
    <row r="5930" spans="1:9" x14ac:dyDescent="0.2">
      <c r="A5930">
        <f t="shared" si="92"/>
        <v>4103780</v>
      </c>
      <c r="B5930" s="15">
        <v>2015</v>
      </c>
      <c r="C5930" t="s">
        <v>1371</v>
      </c>
      <c r="D5930" t="s">
        <v>660</v>
      </c>
      <c r="E5930" t="s">
        <v>660</v>
      </c>
      <c r="F5930" s="10">
        <v>4286181</v>
      </c>
      <c r="G5930" s="8">
        <v>3.1210679999999998E-4</v>
      </c>
      <c r="H5930" s="10">
        <v>350589.56844</v>
      </c>
      <c r="I5930">
        <f>IFERROR(VLOOKUP(D5930,'LEAID Match'!$A$2:$B$186,2,FALSE),"")</f>
        <v>4103780</v>
      </c>
    </row>
    <row r="5931" spans="1:9" x14ac:dyDescent="0.2">
      <c r="A5931">
        <f t="shared" si="92"/>
        <v>4103780</v>
      </c>
      <c r="B5931" s="15">
        <v>2016</v>
      </c>
      <c r="C5931" t="s">
        <v>1371</v>
      </c>
      <c r="D5931" t="s">
        <v>660</v>
      </c>
      <c r="E5931" t="s">
        <v>660</v>
      </c>
      <c r="F5931" s="10">
        <v>5122372</v>
      </c>
      <c r="G5931" s="8">
        <v>2.655744E-4</v>
      </c>
      <c r="H5931" s="10">
        <v>259545.86112000002</v>
      </c>
      <c r="I5931">
        <f>IFERROR(VLOOKUP(D5931,'LEAID Match'!$A$2:$B$186,2,FALSE),"")</f>
        <v>4103780</v>
      </c>
    </row>
    <row r="5932" spans="1:9" x14ac:dyDescent="0.2">
      <c r="A5932">
        <f t="shared" si="92"/>
        <v>4103780</v>
      </c>
      <c r="B5932" s="15">
        <v>2017</v>
      </c>
      <c r="C5932" t="s">
        <v>1371</v>
      </c>
      <c r="D5932" t="s">
        <v>660</v>
      </c>
      <c r="E5932" t="s">
        <v>660</v>
      </c>
      <c r="F5932" s="10">
        <v>6259988</v>
      </c>
      <c r="G5932" s="8">
        <v>2.6443270000000001E-4</v>
      </c>
      <c r="H5932" s="10">
        <v>270303.10594000004</v>
      </c>
      <c r="I5932">
        <f>IFERROR(VLOOKUP(D5932,'LEAID Match'!$A$2:$B$186,2,FALSE),"")</f>
        <v>4103780</v>
      </c>
    </row>
    <row r="5933" spans="1:9" x14ac:dyDescent="0.2">
      <c r="A5933">
        <f t="shared" si="92"/>
        <v>4103780</v>
      </c>
      <c r="B5933" s="15">
        <v>2018</v>
      </c>
      <c r="C5933" t="s">
        <v>1371</v>
      </c>
      <c r="D5933" t="s">
        <v>660</v>
      </c>
      <c r="E5933" t="s">
        <v>660</v>
      </c>
      <c r="F5933" s="10">
        <v>7036009</v>
      </c>
      <c r="G5933" s="8">
        <v>2.5062810000000001E-4</v>
      </c>
      <c r="H5933" s="10">
        <v>348398.12180999998</v>
      </c>
      <c r="I5933">
        <f>IFERROR(VLOOKUP(D5933,'LEAID Match'!$A$2:$B$186,2,FALSE),"")</f>
        <v>4103780</v>
      </c>
    </row>
    <row r="5934" spans="1:9" x14ac:dyDescent="0.2">
      <c r="A5934">
        <f t="shared" si="92"/>
        <v>4103780</v>
      </c>
      <c r="B5934" s="15">
        <v>2019</v>
      </c>
      <c r="C5934" t="s">
        <v>1371</v>
      </c>
      <c r="D5934" t="s">
        <v>660</v>
      </c>
      <c r="E5934" t="s">
        <v>660</v>
      </c>
      <c r="F5934" s="10">
        <v>6779613</v>
      </c>
      <c r="G5934" s="8">
        <v>2.737614E-4</v>
      </c>
      <c r="H5934" s="10">
        <v>470924.36028000002</v>
      </c>
      <c r="I5934">
        <f>IFERROR(VLOOKUP(D5934,'LEAID Match'!$A$2:$B$186,2,FALSE),"")</f>
        <v>4103780</v>
      </c>
    </row>
    <row r="5935" spans="1:9" x14ac:dyDescent="0.2">
      <c r="A5935">
        <f t="shared" si="92"/>
        <v>4103780</v>
      </c>
      <c r="B5935" s="15">
        <v>2020</v>
      </c>
      <c r="C5935" t="s">
        <v>1371</v>
      </c>
      <c r="D5935" t="s">
        <v>660</v>
      </c>
      <c r="E5935" t="s">
        <v>660</v>
      </c>
      <c r="F5935" s="10">
        <v>6587519</v>
      </c>
      <c r="G5935" s="8">
        <v>2.153484E-4</v>
      </c>
      <c r="H5935" s="10">
        <v>495085.97159999999</v>
      </c>
      <c r="I5935">
        <f>IFERROR(VLOOKUP(D5935,'LEAID Match'!$A$2:$B$186,2,FALSE),"")</f>
        <v>4103780</v>
      </c>
    </row>
    <row r="5936" spans="1:9" x14ac:dyDescent="0.2">
      <c r="A5936">
        <f t="shared" si="92"/>
        <v>4103780</v>
      </c>
      <c r="B5936" s="15">
        <v>2021</v>
      </c>
      <c r="C5936" t="s">
        <v>1371</v>
      </c>
      <c r="D5936" t="s">
        <v>660</v>
      </c>
      <c r="E5936" t="s">
        <v>660</v>
      </c>
      <c r="F5936" s="10">
        <v>6172987</v>
      </c>
      <c r="G5936" s="8">
        <v>2.14747E-4</v>
      </c>
      <c r="H5936" s="10">
        <v>464175.64049999998</v>
      </c>
      <c r="I5936">
        <f>IFERROR(VLOOKUP(D5936,'LEAID Match'!$A$2:$B$186,2,FALSE),"")</f>
        <v>4103780</v>
      </c>
    </row>
    <row r="5937" spans="1:9" x14ac:dyDescent="0.2">
      <c r="A5937">
        <f t="shared" si="92"/>
        <v>4103780</v>
      </c>
      <c r="B5937" s="15">
        <v>2022</v>
      </c>
      <c r="C5937" t="s">
        <v>1371</v>
      </c>
      <c r="D5937" t="s">
        <v>660</v>
      </c>
      <c r="E5937" t="s">
        <v>660</v>
      </c>
      <c r="F5937" s="10">
        <v>6916020</v>
      </c>
      <c r="G5937" s="8">
        <v>2.077755E-4</v>
      </c>
      <c r="H5937" s="10">
        <v>837376.82010000001</v>
      </c>
      <c r="I5937">
        <f>IFERROR(VLOOKUP(D5937,'LEAID Match'!$A$2:$B$186,2,FALSE),"")</f>
        <v>4103780</v>
      </c>
    </row>
    <row r="5938" spans="1:9" x14ac:dyDescent="0.2">
      <c r="A5938">
        <f t="shared" si="92"/>
        <v>4103780</v>
      </c>
      <c r="B5938" s="15">
        <v>2023</v>
      </c>
      <c r="C5938" t="s">
        <v>1371</v>
      </c>
      <c r="D5938" t="s">
        <v>660</v>
      </c>
      <c r="E5938" t="s">
        <v>660</v>
      </c>
      <c r="F5938" s="10">
        <v>5765379</v>
      </c>
      <c r="G5938" s="8">
        <v>2.2678189999999999E-4</v>
      </c>
      <c r="H5938" s="10">
        <v>542666.40850999998</v>
      </c>
      <c r="I5938">
        <f>IFERROR(VLOOKUP(D5938,'LEAID Match'!$A$2:$B$186,2,FALSE),"")</f>
        <v>4103780</v>
      </c>
    </row>
    <row r="5939" spans="1:9" x14ac:dyDescent="0.2">
      <c r="A5939">
        <f t="shared" si="92"/>
        <v>4107980</v>
      </c>
      <c r="B5939" s="15">
        <v>2015</v>
      </c>
      <c r="C5939" t="s">
        <v>1372</v>
      </c>
      <c r="D5939" t="s">
        <v>661</v>
      </c>
      <c r="E5939" t="s">
        <v>661</v>
      </c>
      <c r="F5939" s="10">
        <v>4175947</v>
      </c>
      <c r="G5939" s="8">
        <v>3.040799E-4</v>
      </c>
      <c r="H5939" s="10">
        <v>341572.95166999998</v>
      </c>
      <c r="I5939">
        <f>IFERROR(VLOOKUP(D5939,'LEAID Match'!$A$2:$B$186,2,FALSE),"")</f>
        <v>4107980</v>
      </c>
    </row>
    <row r="5940" spans="1:9" x14ac:dyDescent="0.2">
      <c r="A5940">
        <f t="shared" si="92"/>
        <v>4107980</v>
      </c>
      <c r="B5940" s="15">
        <v>2016</v>
      </c>
      <c r="C5940" t="s">
        <v>1372</v>
      </c>
      <c r="D5940" t="s">
        <v>661</v>
      </c>
      <c r="E5940" t="s">
        <v>661</v>
      </c>
      <c r="F5940" s="10">
        <v>4787397</v>
      </c>
      <c r="G5940" s="8">
        <v>2.4820730000000001E-4</v>
      </c>
      <c r="H5940" s="10">
        <v>242572.99429</v>
      </c>
      <c r="I5940">
        <f>IFERROR(VLOOKUP(D5940,'LEAID Match'!$A$2:$B$186,2,FALSE),"")</f>
        <v>4107980</v>
      </c>
    </row>
    <row r="5941" spans="1:9" x14ac:dyDescent="0.2">
      <c r="A5941">
        <f t="shared" si="92"/>
        <v>4107980</v>
      </c>
      <c r="B5941" s="15">
        <v>2017</v>
      </c>
      <c r="C5941" t="s">
        <v>1372</v>
      </c>
      <c r="D5941" t="s">
        <v>661</v>
      </c>
      <c r="E5941" t="s">
        <v>661</v>
      </c>
      <c r="F5941" s="10">
        <v>5558112</v>
      </c>
      <c r="G5941" s="8">
        <v>2.3478419999999999E-4</v>
      </c>
      <c r="H5941" s="10">
        <v>239996.40924000001</v>
      </c>
      <c r="I5941">
        <f>IFERROR(VLOOKUP(D5941,'LEAID Match'!$A$2:$B$186,2,FALSE),"")</f>
        <v>4107980</v>
      </c>
    </row>
    <row r="5942" spans="1:9" x14ac:dyDescent="0.2">
      <c r="A5942">
        <f t="shared" si="92"/>
        <v>4107980</v>
      </c>
      <c r="B5942" s="15">
        <v>2018</v>
      </c>
      <c r="C5942" t="s">
        <v>1372</v>
      </c>
      <c r="D5942" t="s">
        <v>661</v>
      </c>
      <c r="E5942" t="s">
        <v>661</v>
      </c>
      <c r="F5942" s="10">
        <v>6239073</v>
      </c>
      <c r="G5942" s="8">
        <v>2.222406E-4</v>
      </c>
      <c r="H5942" s="10">
        <v>308936.65805999999</v>
      </c>
      <c r="I5942">
        <f>IFERROR(VLOOKUP(D5942,'LEAID Match'!$A$2:$B$186,2,FALSE),"")</f>
        <v>4107980</v>
      </c>
    </row>
    <row r="5943" spans="1:9" x14ac:dyDescent="0.2">
      <c r="A5943">
        <f t="shared" si="92"/>
        <v>4107980</v>
      </c>
      <c r="B5943" s="15">
        <v>2019</v>
      </c>
      <c r="C5943" t="s">
        <v>1372</v>
      </c>
      <c r="D5943" t="s">
        <v>661</v>
      </c>
      <c r="E5943" t="s">
        <v>661</v>
      </c>
      <c r="F5943" s="10">
        <v>4860544</v>
      </c>
      <c r="G5943" s="8">
        <v>1.9626919999999999E-4</v>
      </c>
      <c r="H5943" s="10">
        <v>337622.27784</v>
      </c>
      <c r="I5943">
        <f>IFERROR(VLOOKUP(D5943,'LEAID Match'!$A$2:$B$186,2,FALSE),"")</f>
        <v>4107980</v>
      </c>
    </row>
    <row r="5944" spans="1:9" x14ac:dyDescent="0.2">
      <c r="A5944">
        <f t="shared" si="92"/>
        <v>4107980</v>
      </c>
      <c r="B5944" s="15">
        <v>2020</v>
      </c>
      <c r="C5944" t="s">
        <v>1372</v>
      </c>
      <c r="D5944" t="s">
        <v>661</v>
      </c>
      <c r="E5944" t="s">
        <v>661</v>
      </c>
      <c r="F5944" s="10">
        <v>6377385</v>
      </c>
      <c r="G5944" s="8">
        <v>2.084791E-4</v>
      </c>
      <c r="H5944" s="10">
        <v>479293.4509</v>
      </c>
      <c r="I5944">
        <f>IFERROR(VLOOKUP(D5944,'LEAID Match'!$A$2:$B$186,2,FALSE),"")</f>
        <v>4107980</v>
      </c>
    </row>
    <row r="5945" spans="1:9" x14ac:dyDescent="0.2">
      <c r="A5945">
        <f t="shared" si="92"/>
        <v>4107980</v>
      </c>
      <c r="B5945" s="15">
        <v>2021</v>
      </c>
      <c r="C5945" t="s">
        <v>1372</v>
      </c>
      <c r="D5945" t="s">
        <v>661</v>
      </c>
      <c r="E5945" t="s">
        <v>661</v>
      </c>
      <c r="F5945" s="10">
        <v>5923585</v>
      </c>
      <c r="G5945" s="8">
        <v>2.0607080000000001E-4</v>
      </c>
      <c r="H5945" s="10">
        <v>445422.03420000005</v>
      </c>
      <c r="I5945">
        <f>IFERROR(VLOOKUP(D5945,'LEAID Match'!$A$2:$B$186,2,FALSE),"")</f>
        <v>4107980</v>
      </c>
    </row>
    <row r="5946" spans="1:9" x14ac:dyDescent="0.2">
      <c r="A5946">
        <f t="shared" si="92"/>
        <v>4107980</v>
      </c>
      <c r="B5946" s="15">
        <v>2022</v>
      </c>
      <c r="C5946" t="s">
        <v>1372</v>
      </c>
      <c r="D5946" t="s">
        <v>661</v>
      </c>
      <c r="E5946" t="s">
        <v>661</v>
      </c>
      <c r="F5946" s="10">
        <v>6883862</v>
      </c>
      <c r="G5946" s="8">
        <v>2.0680939999999999E-4</v>
      </c>
      <c r="H5946" s="10">
        <v>833483.24387999997</v>
      </c>
      <c r="I5946">
        <f>IFERROR(VLOOKUP(D5946,'LEAID Match'!$A$2:$B$186,2,FALSE),"")</f>
        <v>4107980</v>
      </c>
    </row>
    <row r="5947" spans="1:9" x14ac:dyDescent="0.2">
      <c r="A5947">
        <f t="shared" si="92"/>
        <v>4107980</v>
      </c>
      <c r="B5947" s="15">
        <v>2023</v>
      </c>
      <c r="C5947" t="s">
        <v>1372</v>
      </c>
      <c r="D5947" t="s">
        <v>661</v>
      </c>
      <c r="E5947" t="s">
        <v>661</v>
      </c>
      <c r="F5947" s="10">
        <v>5765186</v>
      </c>
      <c r="G5947" s="8">
        <v>2.267743E-4</v>
      </c>
      <c r="H5947" s="10">
        <v>542648.22247000004</v>
      </c>
      <c r="I5947">
        <f>IFERROR(VLOOKUP(D5947,'LEAID Match'!$A$2:$B$186,2,FALSE),"")</f>
        <v>4107980</v>
      </c>
    </row>
    <row r="5948" spans="1:9" x14ac:dyDescent="0.2">
      <c r="A5948">
        <f t="shared" si="92"/>
        <v>4106930</v>
      </c>
      <c r="B5948" s="15">
        <v>2015</v>
      </c>
      <c r="C5948" t="s">
        <v>1373</v>
      </c>
      <c r="D5948" t="s">
        <v>662</v>
      </c>
      <c r="E5948" t="s">
        <v>662</v>
      </c>
      <c r="F5948" s="10">
        <v>20633971</v>
      </c>
      <c r="G5948" s="8">
        <v>1.5025037000000001E-3</v>
      </c>
      <c r="H5948" s="10">
        <v>1687762.4062100002</v>
      </c>
      <c r="I5948">
        <f>IFERROR(VLOOKUP(D5948,'LEAID Match'!$A$2:$B$186,2,FALSE),"")</f>
        <v>4106930</v>
      </c>
    </row>
    <row r="5949" spans="1:9" x14ac:dyDescent="0.2">
      <c r="A5949">
        <f t="shared" si="92"/>
        <v>4106930</v>
      </c>
      <c r="B5949" s="15">
        <v>2016</v>
      </c>
      <c r="C5949" t="s">
        <v>1373</v>
      </c>
      <c r="D5949" t="s">
        <v>662</v>
      </c>
      <c r="E5949" t="s">
        <v>662</v>
      </c>
      <c r="F5949" s="10">
        <v>25384474</v>
      </c>
      <c r="G5949" s="8">
        <v>1.3160827999999999E-3</v>
      </c>
      <c r="H5949" s="10">
        <v>1286207.7204399998</v>
      </c>
      <c r="I5949">
        <f>IFERROR(VLOOKUP(D5949,'LEAID Match'!$A$2:$B$186,2,FALSE),"")</f>
        <v>4106930</v>
      </c>
    </row>
    <row r="5950" spans="1:9" x14ac:dyDescent="0.2">
      <c r="A5950">
        <f t="shared" si="92"/>
        <v>4106930</v>
      </c>
      <c r="B5950" s="15">
        <v>2017</v>
      </c>
      <c r="C5950" t="s">
        <v>1373</v>
      </c>
      <c r="D5950" t="s">
        <v>662</v>
      </c>
      <c r="E5950" t="s">
        <v>662</v>
      </c>
      <c r="F5950" s="10">
        <v>25905486</v>
      </c>
      <c r="G5950" s="8">
        <v>1.0942923000000001E-3</v>
      </c>
      <c r="H5950" s="10">
        <v>1118585.5890600001</v>
      </c>
      <c r="I5950">
        <f>IFERROR(VLOOKUP(D5950,'LEAID Match'!$A$2:$B$186,2,FALSE),"")</f>
        <v>4106930</v>
      </c>
    </row>
    <row r="5951" spans="1:9" x14ac:dyDescent="0.2">
      <c r="A5951">
        <f t="shared" si="92"/>
        <v>4106930</v>
      </c>
      <c r="B5951" s="15">
        <v>2018</v>
      </c>
      <c r="C5951" t="s">
        <v>1373</v>
      </c>
      <c r="D5951" t="s">
        <v>662</v>
      </c>
      <c r="E5951" t="s">
        <v>662</v>
      </c>
      <c r="F5951" s="10">
        <v>30064562</v>
      </c>
      <c r="G5951" s="8">
        <v>1.0709230000000001E-3</v>
      </c>
      <c r="H5951" s="10">
        <v>1488690.0623000001</v>
      </c>
      <c r="I5951">
        <f>IFERROR(VLOOKUP(D5951,'LEAID Match'!$A$2:$B$186,2,FALSE),"")</f>
        <v>4106930</v>
      </c>
    </row>
    <row r="5952" spans="1:9" x14ac:dyDescent="0.2">
      <c r="A5952">
        <f t="shared" si="92"/>
        <v>4106930</v>
      </c>
      <c r="B5952" s="15">
        <v>2019</v>
      </c>
      <c r="C5952" t="s">
        <v>1373</v>
      </c>
      <c r="D5952" t="s">
        <v>662</v>
      </c>
      <c r="E5952" t="s">
        <v>662</v>
      </c>
      <c r="F5952" s="10">
        <v>15325275</v>
      </c>
      <c r="G5952" s="8">
        <v>6.1883610000000003E-4</v>
      </c>
      <c r="H5952" s="10">
        <v>1064521.85922</v>
      </c>
      <c r="I5952">
        <f>IFERROR(VLOOKUP(D5952,'LEAID Match'!$A$2:$B$186,2,FALSE),"")</f>
        <v>4106930</v>
      </c>
    </row>
    <row r="5953" spans="1:9" x14ac:dyDescent="0.2">
      <c r="A5953">
        <f t="shared" si="92"/>
        <v>4106930</v>
      </c>
      <c r="B5953" s="15">
        <v>2020</v>
      </c>
      <c r="C5953" t="s">
        <v>1373</v>
      </c>
      <c r="D5953" t="s">
        <v>662</v>
      </c>
      <c r="E5953" t="s">
        <v>662</v>
      </c>
      <c r="F5953" s="10">
        <v>17371112</v>
      </c>
      <c r="G5953" s="8">
        <v>5.6786800000000002E-4</v>
      </c>
      <c r="H5953" s="10">
        <v>1305528.5320000001</v>
      </c>
      <c r="I5953">
        <f>IFERROR(VLOOKUP(D5953,'LEAID Match'!$A$2:$B$186,2,FALSE),"")</f>
        <v>4106930</v>
      </c>
    </row>
    <row r="5954" spans="1:9" x14ac:dyDescent="0.2">
      <c r="A5954">
        <f t="shared" si="92"/>
        <v>4106930</v>
      </c>
      <c r="B5954" s="15">
        <v>2021</v>
      </c>
      <c r="C5954" t="s">
        <v>1373</v>
      </c>
      <c r="D5954" t="s">
        <v>662</v>
      </c>
      <c r="E5954" t="s">
        <v>662</v>
      </c>
      <c r="F5954" s="10">
        <v>13950545</v>
      </c>
      <c r="G5954" s="8">
        <v>4.853142E-4</v>
      </c>
      <c r="H5954" s="10">
        <v>1049006.6432999999</v>
      </c>
      <c r="I5954">
        <f>IFERROR(VLOOKUP(D5954,'LEAID Match'!$A$2:$B$186,2,FALSE),"")</f>
        <v>4106930</v>
      </c>
    </row>
    <row r="5955" spans="1:9" x14ac:dyDescent="0.2">
      <c r="A5955">
        <f t="shared" ref="A5955:A6018" si="93">I5955</f>
        <v>4106930</v>
      </c>
      <c r="B5955" s="15">
        <v>2022</v>
      </c>
      <c r="C5955" t="s">
        <v>1373</v>
      </c>
      <c r="D5955" t="s">
        <v>662</v>
      </c>
      <c r="E5955" t="s">
        <v>662</v>
      </c>
      <c r="F5955" s="10">
        <v>17776144</v>
      </c>
      <c r="G5955" s="8">
        <v>5.3404229999999997E-4</v>
      </c>
      <c r="H5955" s="10">
        <v>2152297.27746</v>
      </c>
      <c r="I5955">
        <f>IFERROR(VLOOKUP(D5955,'LEAID Match'!$A$2:$B$186,2,FALSE),"")</f>
        <v>4106930</v>
      </c>
    </row>
    <row r="5956" spans="1:9" x14ac:dyDescent="0.2">
      <c r="A5956">
        <f t="shared" si="93"/>
        <v>4106930</v>
      </c>
      <c r="B5956" s="15">
        <v>2023</v>
      </c>
      <c r="C5956" t="s">
        <v>1373</v>
      </c>
      <c r="D5956" t="s">
        <v>662</v>
      </c>
      <c r="E5956" t="s">
        <v>662</v>
      </c>
      <c r="F5956" s="10">
        <v>10414726</v>
      </c>
      <c r="G5956" s="8">
        <v>4.0966450000000002E-4</v>
      </c>
      <c r="H5956" s="10">
        <v>980286.18205000006</v>
      </c>
      <c r="I5956">
        <f>IFERROR(VLOOKUP(D5956,'LEAID Match'!$A$2:$B$186,2,FALSE),"")</f>
        <v>4106930</v>
      </c>
    </row>
    <row r="5957" spans="1:9" x14ac:dyDescent="0.2">
      <c r="A5957">
        <f t="shared" si="93"/>
        <v>4107590</v>
      </c>
      <c r="B5957" s="15">
        <v>2015</v>
      </c>
      <c r="C5957" t="s">
        <v>1374</v>
      </c>
      <c r="D5957" t="s">
        <v>663</v>
      </c>
      <c r="E5957" t="s">
        <v>663</v>
      </c>
      <c r="F5957" s="10">
        <v>3905295</v>
      </c>
      <c r="G5957" s="8">
        <v>2.8437180000000001E-4</v>
      </c>
      <c r="H5957" s="10">
        <v>319434.84294</v>
      </c>
      <c r="I5957">
        <f>IFERROR(VLOOKUP(D5957,'LEAID Match'!$A$2:$B$186,2,FALSE),"")</f>
        <v>4107590</v>
      </c>
    </row>
    <row r="5958" spans="1:9" x14ac:dyDescent="0.2">
      <c r="A5958">
        <f t="shared" si="93"/>
        <v>4107590</v>
      </c>
      <c r="B5958" s="15">
        <v>2016</v>
      </c>
      <c r="C5958" t="s">
        <v>1374</v>
      </c>
      <c r="D5958" t="s">
        <v>663</v>
      </c>
      <c r="E5958" t="s">
        <v>663</v>
      </c>
      <c r="F5958" s="10">
        <v>5061965</v>
      </c>
      <c r="G5958" s="8">
        <v>2.624425E-4</v>
      </c>
      <c r="H5958" s="10">
        <v>256485.05525</v>
      </c>
      <c r="I5958">
        <f>IFERROR(VLOOKUP(D5958,'LEAID Match'!$A$2:$B$186,2,FALSE),"")</f>
        <v>4107590</v>
      </c>
    </row>
    <row r="5959" spans="1:9" x14ac:dyDescent="0.2">
      <c r="A5959">
        <f t="shared" si="93"/>
        <v>4107590</v>
      </c>
      <c r="B5959" s="15">
        <v>2017</v>
      </c>
      <c r="C5959" t="s">
        <v>1374</v>
      </c>
      <c r="D5959" t="s">
        <v>663</v>
      </c>
      <c r="E5959" t="s">
        <v>663</v>
      </c>
      <c r="F5959" s="10">
        <v>5849792</v>
      </c>
      <c r="G5959" s="8">
        <v>2.4710530000000001E-4</v>
      </c>
      <c r="H5959" s="10">
        <v>252591.03766</v>
      </c>
      <c r="I5959">
        <f>IFERROR(VLOOKUP(D5959,'LEAID Match'!$A$2:$B$186,2,FALSE),"")</f>
        <v>4107590</v>
      </c>
    </row>
    <row r="5960" spans="1:9" x14ac:dyDescent="0.2">
      <c r="A5960">
        <f t="shared" si="93"/>
        <v>4107590</v>
      </c>
      <c r="B5960" s="15">
        <v>2018</v>
      </c>
      <c r="C5960" t="s">
        <v>1374</v>
      </c>
      <c r="D5960" t="s">
        <v>663</v>
      </c>
      <c r="E5960" t="s">
        <v>663</v>
      </c>
      <c r="F5960" s="10">
        <v>7014458</v>
      </c>
      <c r="G5960" s="8">
        <v>2.498604E-4</v>
      </c>
      <c r="H5960" s="10">
        <v>347330.94203999999</v>
      </c>
      <c r="I5960">
        <f>IFERROR(VLOOKUP(D5960,'LEAID Match'!$A$2:$B$186,2,FALSE),"")</f>
        <v>4107590</v>
      </c>
    </row>
    <row r="5961" spans="1:9" x14ac:dyDescent="0.2">
      <c r="A5961">
        <f t="shared" si="93"/>
        <v>4107590</v>
      </c>
      <c r="B5961" s="15">
        <v>2019</v>
      </c>
      <c r="C5961" t="s">
        <v>1374</v>
      </c>
      <c r="D5961" t="s">
        <v>663</v>
      </c>
      <c r="E5961" t="s">
        <v>663</v>
      </c>
      <c r="F5961" s="10">
        <v>6781777</v>
      </c>
      <c r="G5961" s="8">
        <v>2.7384879999999999E-4</v>
      </c>
      <c r="H5961" s="10">
        <v>471074.70575999998</v>
      </c>
      <c r="I5961">
        <f>IFERROR(VLOOKUP(D5961,'LEAID Match'!$A$2:$B$186,2,FALSE),"")</f>
        <v>4107590</v>
      </c>
    </row>
    <row r="5962" spans="1:9" x14ac:dyDescent="0.2">
      <c r="A5962">
        <f t="shared" si="93"/>
        <v>4107590</v>
      </c>
      <c r="B5962" s="15">
        <v>2020</v>
      </c>
      <c r="C5962" t="s">
        <v>1374</v>
      </c>
      <c r="D5962" t="s">
        <v>663</v>
      </c>
      <c r="E5962" t="s">
        <v>663</v>
      </c>
      <c r="F5962" s="10">
        <v>9602541</v>
      </c>
      <c r="G5962" s="8">
        <v>3.1391060000000002E-4</v>
      </c>
      <c r="H5962" s="10">
        <v>721680.46940000006</v>
      </c>
      <c r="I5962">
        <f>IFERROR(VLOOKUP(D5962,'LEAID Match'!$A$2:$B$186,2,FALSE),"")</f>
        <v>4107590</v>
      </c>
    </row>
    <row r="5963" spans="1:9" x14ac:dyDescent="0.2">
      <c r="A5963">
        <f t="shared" si="93"/>
        <v>4107590</v>
      </c>
      <c r="B5963" s="15">
        <v>2021</v>
      </c>
      <c r="C5963" t="s">
        <v>1374</v>
      </c>
      <c r="D5963" t="s">
        <v>663</v>
      </c>
      <c r="E5963" t="s">
        <v>663</v>
      </c>
      <c r="F5963" s="10">
        <v>8684677</v>
      </c>
      <c r="G5963" s="8">
        <v>3.0212419999999998E-4</v>
      </c>
      <c r="H5963" s="10">
        <v>653041.45829999994</v>
      </c>
      <c r="I5963">
        <f>IFERROR(VLOOKUP(D5963,'LEAID Match'!$A$2:$B$186,2,FALSE),"")</f>
        <v>4107590</v>
      </c>
    </row>
    <row r="5964" spans="1:9" x14ac:dyDescent="0.2">
      <c r="A5964">
        <f t="shared" si="93"/>
        <v>4107590</v>
      </c>
      <c r="B5964" s="15">
        <v>2022</v>
      </c>
      <c r="C5964" t="s">
        <v>1374</v>
      </c>
      <c r="D5964" t="s">
        <v>663</v>
      </c>
      <c r="E5964" t="s">
        <v>663</v>
      </c>
      <c r="F5964" s="10">
        <v>9522165</v>
      </c>
      <c r="G5964" s="8">
        <v>2.8607099999999999E-4</v>
      </c>
      <c r="H5964" s="10">
        <v>1152923.3441999999</v>
      </c>
      <c r="I5964">
        <f>IFERROR(VLOOKUP(D5964,'LEAID Match'!$A$2:$B$186,2,FALSE),"")</f>
        <v>4107590</v>
      </c>
    </row>
    <row r="5965" spans="1:9" x14ac:dyDescent="0.2">
      <c r="A5965">
        <f t="shared" si="93"/>
        <v>4107590</v>
      </c>
      <c r="B5965" s="15">
        <v>2023</v>
      </c>
      <c r="C5965" t="s">
        <v>1374</v>
      </c>
      <c r="D5965" t="s">
        <v>663</v>
      </c>
      <c r="E5965" t="s">
        <v>663</v>
      </c>
      <c r="F5965" s="10">
        <v>7304741</v>
      </c>
      <c r="G5965" s="8">
        <v>2.8733289999999999E-4</v>
      </c>
      <c r="H5965" s="10">
        <v>687558.89640999993</v>
      </c>
      <c r="I5965">
        <f>IFERROR(VLOOKUP(D5965,'LEAID Match'!$A$2:$B$186,2,FALSE),"")</f>
        <v>4107590</v>
      </c>
    </row>
    <row r="5966" spans="1:9" x14ac:dyDescent="0.2">
      <c r="A5966">
        <f t="shared" si="93"/>
        <v>4109150</v>
      </c>
      <c r="B5966" s="15">
        <v>2015</v>
      </c>
      <c r="C5966" t="s">
        <v>1375</v>
      </c>
      <c r="D5966" t="s">
        <v>664</v>
      </c>
      <c r="E5966" t="s">
        <v>664</v>
      </c>
      <c r="F5966" s="10">
        <v>6710345</v>
      </c>
      <c r="G5966" s="8">
        <v>4.8862709999999998E-4</v>
      </c>
      <c r="H5966" s="10">
        <v>548874.82143000001</v>
      </c>
      <c r="I5966">
        <f>IFERROR(VLOOKUP(D5966,'LEAID Match'!$A$2:$B$186,2,FALSE),"")</f>
        <v>4109150</v>
      </c>
    </row>
    <row r="5967" spans="1:9" x14ac:dyDescent="0.2">
      <c r="A5967">
        <f t="shared" si="93"/>
        <v>4109150</v>
      </c>
      <c r="B5967" s="15">
        <v>2016</v>
      </c>
      <c r="C5967" t="s">
        <v>1375</v>
      </c>
      <c r="D5967" t="s">
        <v>664</v>
      </c>
      <c r="E5967" t="s">
        <v>664</v>
      </c>
      <c r="F5967" s="10">
        <v>8774804</v>
      </c>
      <c r="G5967" s="8">
        <v>4.5493829999999999E-4</v>
      </c>
      <c r="H5967" s="10">
        <v>444611.20059000002</v>
      </c>
      <c r="I5967">
        <f>IFERROR(VLOOKUP(D5967,'LEAID Match'!$A$2:$B$186,2,FALSE),"")</f>
        <v>4109150</v>
      </c>
    </row>
    <row r="5968" spans="1:9" x14ac:dyDescent="0.2">
      <c r="A5968">
        <f t="shared" si="93"/>
        <v>4109150</v>
      </c>
      <c r="B5968" s="15">
        <v>2017</v>
      </c>
      <c r="C5968" t="s">
        <v>1375</v>
      </c>
      <c r="D5968" t="s">
        <v>664</v>
      </c>
      <c r="E5968" t="s">
        <v>664</v>
      </c>
      <c r="F5968" s="10">
        <v>9585816</v>
      </c>
      <c r="G5968" s="8">
        <v>4.0492140000000001E-4</v>
      </c>
      <c r="H5968" s="10">
        <v>413910.65508</v>
      </c>
      <c r="I5968">
        <f>IFERROR(VLOOKUP(D5968,'LEAID Match'!$A$2:$B$186,2,FALSE),"")</f>
        <v>4109150</v>
      </c>
    </row>
    <row r="5969" spans="1:9" x14ac:dyDescent="0.2">
      <c r="A5969">
        <f t="shared" si="93"/>
        <v>4109150</v>
      </c>
      <c r="B5969" s="15">
        <v>2018</v>
      </c>
      <c r="C5969" t="s">
        <v>1375</v>
      </c>
      <c r="D5969" t="s">
        <v>664</v>
      </c>
      <c r="E5969" t="s">
        <v>664</v>
      </c>
      <c r="F5969" s="10">
        <v>12058053</v>
      </c>
      <c r="G5969" s="8">
        <v>4.2951719999999999E-4</v>
      </c>
      <c r="H5969" s="10">
        <v>597071.85971999995</v>
      </c>
      <c r="I5969">
        <f>IFERROR(VLOOKUP(D5969,'LEAID Match'!$A$2:$B$186,2,FALSE),"")</f>
        <v>4109150</v>
      </c>
    </row>
    <row r="5970" spans="1:9" x14ac:dyDescent="0.2">
      <c r="A5970">
        <f t="shared" si="93"/>
        <v>4109150</v>
      </c>
      <c r="B5970" s="15">
        <v>2019</v>
      </c>
      <c r="C5970" t="s">
        <v>1375</v>
      </c>
      <c r="D5970" t="s">
        <v>664</v>
      </c>
      <c r="E5970" t="s">
        <v>664</v>
      </c>
      <c r="F5970" s="10">
        <v>10471588</v>
      </c>
      <c r="G5970" s="8">
        <v>4.2284370000000003E-4</v>
      </c>
      <c r="H5970" s="10">
        <v>727375.73274000001</v>
      </c>
      <c r="I5970">
        <f>IFERROR(VLOOKUP(D5970,'LEAID Match'!$A$2:$B$186,2,FALSE),"")</f>
        <v>4109150</v>
      </c>
    </row>
    <row r="5971" spans="1:9" x14ac:dyDescent="0.2">
      <c r="A5971">
        <f t="shared" si="93"/>
        <v>4109150</v>
      </c>
      <c r="B5971" s="15">
        <v>2020</v>
      </c>
      <c r="C5971" t="s">
        <v>1375</v>
      </c>
      <c r="D5971" t="s">
        <v>664</v>
      </c>
      <c r="E5971" t="s">
        <v>664</v>
      </c>
      <c r="F5971" s="10">
        <v>11368663</v>
      </c>
      <c r="G5971" s="8">
        <v>3.7164579999999998E-4</v>
      </c>
      <c r="H5971" s="10">
        <v>854413.69419999991</v>
      </c>
      <c r="I5971">
        <f>IFERROR(VLOOKUP(D5971,'LEAID Match'!$A$2:$B$186,2,FALSE),"")</f>
        <v>4109150</v>
      </c>
    </row>
    <row r="5972" spans="1:9" x14ac:dyDescent="0.2">
      <c r="A5972">
        <f t="shared" si="93"/>
        <v>4109150</v>
      </c>
      <c r="B5972" s="15">
        <v>2021</v>
      </c>
      <c r="C5972" t="s">
        <v>1375</v>
      </c>
      <c r="D5972" t="s">
        <v>664</v>
      </c>
      <c r="E5972" t="s">
        <v>664</v>
      </c>
      <c r="F5972" s="10">
        <v>9573582</v>
      </c>
      <c r="G5972" s="8">
        <v>3.3304759999999999E-4</v>
      </c>
      <c r="H5972" s="10">
        <v>719882.38740000001</v>
      </c>
      <c r="I5972">
        <f>IFERROR(VLOOKUP(D5972,'LEAID Match'!$A$2:$B$186,2,FALSE),"")</f>
        <v>4109150</v>
      </c>
    </row>
    <row r="5973" spans="1:9" x14ac:dyDescent="0.2">
      <c r="A5973">
        <f t="shared" si="93"/>
        <v>4109150</v>
      </c>
      <c r="B5973" s="15">
        <v>2022</v>
      </c>
      <c r="C5973" t="s">
        <v>1375</v>
      </c>
      <c r="D5973" t="s">
        <v>664</v>
      </c>
      <c r="E5973" t="s">
        <v>664</v>
      </c>
      <c r="F5973" s="10">
        <v>4575113</v>
      </c>
      <c r="G5973" s="8">
        <v>1.3744850000000001E-4</v>
      </c>
      <c r="H5973" s="10">
        <v>553944.94469999999</v>
      </c>
      <c r="I5973">
        <f>IFERROR(VLOOKUP(D5973,'LEAID Match'!$A$2:$B$186,2,FALSE),"")</f>
        <v>4109150</v>
      </c>
    </row>
    <row r="5974" spans="1:9" x14ac:dyDescent="0.2">
      <c r="A5974">
        <f t="shared" si="93"/>
        <v>4109150</v>
      </c>
      <c r="B5974" s="15">
        <v>2023</v>
      </c>
      <c r="C5974" t="s">
        <v>1375</v>
      </c>
      <c r="D5974" t="s">
        <v>664</v>
      </c>
      <c r="E5974" t="s">
        <v>664</v>
      </c>
      <c r="F5974" s="10">
        <v>2191255</v>
      </c>
      <c r="G5974" s="8">
        <v>8.61933E-5</v>
      </c>
      <c r="H5974" s="10">
        <v>206251.94756999999</v>
      </c>
      <c r="I5974">
        <f>IFERROR(VLOOKUP(D5974,'LEAID Match'!$A$2:$B$186,2,FALSE),"")</f>
        <v>4109150</v>
      </c>
    </row>
    <row r="5975" spans="1:9" x14ac:dyDescent="0.2">
      <c r="A5975">
        <f t="shared" si="93"/>
        <v>4107740</v>
      </c>
      <c r="B5975" s="15">
        <v>2015</v>
      </c>
      <c r="C5975" t="s">
        <v>1376</v>
      </c>
      <c r="D5975" t="s">
        <v>665</v>
      </c>
      <c r="E5975" t="s">
        <v>665</v>
      </c>
      <c r="F5975" s="10">
        <v>2691842</v>
      </c>
      <c r="G5975" s="8">
        <v>1.9601180000000001E-4</v>
      </c>
      <c r="H5975" s="10">
        <v>220180.05494</v>
      </c>
      <c r="I5975">
        <f>IFERROR(VLOOKUP(D5975,'LEAID Match'!$A$2:$B$186,2,FALSE),"")</f>
        <v>4107740</v>
      </c>
    </row>
    <row r="5976" spans="1:9" x14ac:dyDescent="0.2">
      <c r="A5976">
        <f t="shared" si="93"/>
        <v>4107740</v>
      </c>
      <c r="B5976" s="15">
        <v>2016</v>
      </c>
      <c r="C5976" t="s">
        <v>1376</v>
      </c>
      <c r="D5976" t="s">
        <v>665</v>
      </c>
      <c r="E5976" t="s">
        <v>665</v>
      </c>
      <c r="F5976" s="10">
        <v>3691125</v>
      </c>
      <c r="G5976" s="8">
        <v>1.9137000000000001E-4</v>
      </c>
      <c r="H5976" s="10">
        <v>187025.90100000001</v>
      </c>
      <c r="I5976">
        <f>IFERROR(VLOOKUP(D5976,'LEAID Match'!$A$2:$B$186,2,FALSE),"")</f>
        <v>4107740</v>
      </c>
    </row>
    <row r="5977" spans="1:9" x14ac:dyDescent="0.2">
      <c r="A5977">
        <f t="shared" si="93"/>
        <v>4107740</v>
      </c>
      <c r="B5977" s="15">
        <v>2017</v>
      </c>
      <c r="C5977" t="s">
        <v>1376</v>
      </c>
      <c r="D5977" t="s">
        <v>665</v>
      </c>
      <c r="E5977" t="s">
        <v>665</v>
      </c>
      <c r="F5977" s="10">
        <v>4857930</v>
      </c>
      <c r="G5977" s="8">
        <v>2.052073E-4</v>
      </c>
      <c r="H5977" s="10">
        <v>209762.90205999999</v>
      </c>
      <c r="I5977">
        <f>IFERROR(VLOOKUP(D5977,'LEAID Match'!$A$2:$B$186,2,FALSE),"")</f>
        <v>4107740</v>
      </c>
    </row>
    <row r="5978" spans="1:9" x14ac:dyDescent="0.2">
      <c r="A5978">
        <f t="shared" si="93"/>
        <v>4107740</v>
      </c>
      <c r="B5978" s="15">
        <v>2018</v>
      </c>
      <c r="C5978" t="s">
        <v>1376</v>
      </c>
      <c r="D5978" t="s">
        <v>665</v>
      </c>
      <c r="E5978" t="s">
        <v>665</v>
      </c>
      <c r="F5978" s="10">
        <v>5677345</v>
      </c>
      <c r="G5978" s="8">
        <v>2.0223140000000001E-4</v>
      </c>
      <c r="H5978" s="10">
        <v>281121.86914000002</v>
      </c>
      <c r="I5978">
        <f>IFERROR(VLOOKUP(D5978,'LEAID Match'!$A$2:$B$186,2,FALSE),"")</f>
        <v>4107740</v>
      </c>
    </row>
    <row r="5979" spans="1:9" x14ac:dyDescent="0.2">
      <c r="A5979">
        <f t="shared" si="93"/>
        <v>4107740</v>
      </c>
      <c r="B5979" s="15">
        <v>2019</v>
      </c>
      <c r="C5979" t="s">
        <v>1376</v>
      </c>
      <c r="D5979" t="s">
        <v>665</v>
      </c>
      <c r="E5979" t="s">
        <v>665</v>
      </c>
      <c r="F5979" s="10">
        <v>5192701</v>
      </c>
      <c r="G5979" s="8">
        <v>2.096818E-4</v>
      </c>
      <c r="H5979" s="10">
        <v>360694.63235999999</v>
      </c>
      <c r="I5979">
        <f>IFERROR(VLOOKUP(D5979,'LEAID Match'!$A$2:$B$186,2,FALSE),"")</f>
        <v>4107740</v>
      </c>
    </row>
    <row r="5980" spans="1:9" x14ac:dyDescent="0.2">
      <c r="A5980">
        <f t="shared" si="93"/>
        <v>4107740</v>
      </c>
      <c r="B5980" s="15">
        <v>2020</v>
      </c>
      <c r="C5980" t="s">
        <v>1376</v>
      </c>
      <c r="D5980" t="s">
        <v>665</v>
      </c>
      <c r="E5980" t="s">
        <v>665</v>
      </c>
      <c r="F5980" s="10">
        <v>7391101</v>
      </c>
      <c r="G5980" s="8">
        <v>2.4161779999999999E-4</v>
      </c>
      <c r="H5980" s="10">
        <v>555479.32219999994</v>
      </c>
      <c r="I5980">
        <f>IFERROR(VLOOKUP(D5980,'LEAID Match'!$A$2:$B$186,2,FALSE),"")</f>
        <v>4107740</v>
      </c>
    </row>
    <row r="5981" spans="1:9" x14ac:dyDescent="0.2">
      <c r="A5981">
        <f t="shared" si="93"/>
        <v>4107740</v>
      </c>
      <c r="B5981" s="15">
        <v>2021</v>
      </c>
      <c r="C5981" t="s">
        <v>1376</v>
      </c>
      <c r="D5981" t="s">
        <v>665</v>
      </c>
      <c r="E5981" t="s">
        <v>665</v>
      </c>
      <c r="F5981" s="10">
        <v>7750820</v>
      </c>
      <c r="G5981" s="8">
        <v>2.6963699999999998E-4</v>
      </c>
      <c r="H5981" s="10">
        <v>582820.37549999997</v>
      </c>
      <c r="I5981">
        <f>IFERROR(VLOOKUP(D5981,'LEAID Match'!$A$2:$B$186,2,FALSE),"")</f>
        <v>4107740</v>
      </c>
    </row>
    <row r="5982" spans="1:9" x14ac:dyDescent="0.2">
      <c r="A5982">
        <f t="shared" si="93"/>
        <v>4107740</v>
      </c>
      <c r="B5982" s="15">
        <v>2022</v>
      </c>
      <c r="C5982" t="s">
        <v>1376</v>
      </c>
      <c r="D5982" t="s">
        <v>665</v>
      </c>
      <c r="E5982" t="s">
        <v>665</v>
      </c>
      <c r="F5982" s="10">
        <v>8418871</v>
      </c>
      <c r="G5982" s="8">
        <v>2.5292510000000002E-4</v>
      </c>
      <c r="H5982" s="10">
        <v>1019338.73802</v>
      </c>
      <c r="I5982">
        <f>IFERROR(VLOOKUP(D5982,'LEAID Match'!$A$2:$B$186,2,FALSE),"")</f>
        <v>4107740</v>
      </c>
    </row>
    <row r="5983" spans="1:9" x14ac:dyDescent="0.2">
      <c r="A5983">
        <f t="shared" si="93"/>
        <v>4107740</v>
      </c>
      <c r="B5983" s="15">
        <v>2023</v>
      </c>
      <c r="C5983" t="s">
        <v>1376</v>
      </c>
      <c r="D5983" t="s">
        <v>665</v>
      </c>
      <c r="E5983" t="s">
        <v>665</v>
      </c>
      <c r="F5983" s="10">
        <v>6507905</v>
      </c>
      <c r="G5983" s="8">
        <v>2.5598919999999999E-4</v>
      </c>
      <c r="H5983" s="10">
        <v>612556.55668000004</v>
      </c>
      <c r="I5983">
        <f>IFERROR(VLOOKUP(D5983,'LEAID Match'!$A$2:$B$186,2,FALSE),"")</f>
        <v>4107740</v>
      </c>
    </row>
    <row r="5984" spans="1:9" x14ac:dyDescent="0.2">
      <c r="A5984" t="str">
        <f t="shared" si="93"/>
        <v/>
      </c>
      <c r="B5984" s="15">
        <v>2015</v>
      </c>
      <c r="C5984" t="s">
        <v>1377</v>
      </c>
      <c r="D5984" t="s">
        <v>666</v>
      </c>
      <c r="E5984" t="s">
        <v>666</v>
      </c>
      <c r="F5984" s="10">
        <v>3966835</v>
      </c>
      <c r="G5984" s="8">
        <v>2.8885299999999999E-4</v>
      </c>
      <c r="H5984" s="10">
        <v>324468.57490000001</v>
      </c>
      <c r="I5984" t="str">
        <f>IFERROR(VLOOKUP(D5984,'LEAID Match'!$A$2:$B$186,2,FALSE),"")</f>
        <v/>
      </c>
    </row>
    <row r="5985" spans="1:9" x14ac:dyDescent="0.2">
      <c r="A5985" t="str">
        <f t="shared" si="93"/>
        <v/>
      </c>
      <c r="B5985" s="15">
        <v>2016</v>
      </c>
      <c r="C5985" t="s">
        <v>1377</v>
      </c>
      <c r="D5985" t="s">
        <v>666</v>
      </c>
      <c r="E5985" t="s">
        <v>666</v>
      </c>
      <c r="F5985" s="10">
        <v>4785097</v>
      </c>
      <c r="G5985" s="8">
        <v>2.4808799999999999E-4</v>
      </c>
      <c r="H5985" s="10">
        <v>242456.40239999999</v>
      </c>
      <c r="I5985" t="str">
        <f>IFERROR(VLOOKUP(D5985,'LEAID Match'!$A$2:$B$186,2,FALSE),"")</f>
        <v/>
      </c>
    </row>
    <row r="5986" spans="1:9" x14ac:dyDescent="0.2">
      <c r="A5986" t="str">
        <f t="shared" si="93"/>
        <v/>
      </c>
      <c r="B5986" s="15">
        <v>2017</v>
      </c>
      <c r="C5986" t="s">
        <v>1377</v>
      </c>
      <c r="D5986" t="s">
        <v>666</v>
      </c>
      <c r="E5986" t="s">
        <v>666</v>
      </c>
      <c r="F5986" s="10">
        <v>5471153</v>
      </c>
      <c r="G5986" s="8">
        <v>2.3111090000000001E-4</v>
      </c>
      <c r="H5986" s="10">
        <v>236241.56198</v>
      </c>
      <c r="I5986" t="str">
        <f>IFERROR(VLOOKUP(D5986,'LEAID Match'!$A$2:$B$186,2,FALSE),"")</f>
        <v/>
      </c>
    </row>
    <row r="5987" spans="1:9" x14ac:dyDescent="0.2">
      <c r="A5987" t="str">
        <f t="shared" si="93"/>
        <v/>
      </c>
      <c r="B5987" s="15">
        <v>2018</v>
      </c>
      <c r="C5987" t="s">
        <v>1377</v>
      </c>
      <c r="D5987" t="s">
        <v>666</v>
      </c>
      <c r="E5987" t="s">
        <v>666</v>
      </c>
      <c r="F5987" s="10">
        <v>5785512</v>
      </c>
      <c r="G5987" s="8">
        <v>2.0608439999999999E-4</v>
      </c>
      <c r="H5987" s="10">
        <v>286477.92443999997</v>
      </c>
      <c r="I5987" t="str">
        <f>IFERROR(VLOOKUP(D5987,'LEAID Match'!$A$2:$B$186,2,FALSE),"")</f>
        <v/>
      </c>
    </row>
    <row r="5988" spans="1:9" x14ac:dyDescent="0.2">
      <c r="A5988" t="str">
        <f t="shared" si="93"/>
        <v/>
      </c>
      <c r="B5988" s="15">
        <v>2019</v>
      </c>
      <c r="C5988" t="s">
        <v>1377</v>
      </c>
      <c r="D5988" t="s">
        <v>666</v>
      </c>
      <c r="E5988" t="s">
        <v>666</v>
      </c>
      <c r="F5988" s="10">
        <v>5441628</v>
      </c>
      <c r="G5988" s="8">
        <v>2.1973350000000001E-4</v>
      </c>
      <c r="H5988" s="10">
        <v>377985.56670000002</v>
      </c>
      <c r="I5988" t="str">
        <f>IFERROR(VLOOKUP(D5988,'LEAID Match'!$A$2:$B$186,2,FALSE),"")</f>
        <v/>
      </c>
    </row>
    <row r="5989" spans="1:9" x14ac:dyDescent="0.2">
      <c r="A5989" t="str">
        <f t="shared" si="93"/>
        <v/>
      </c>
      <c r="B5989" s="15">
        <v>2020</v>
      </c>
      <c r="C5989" t="s">
        <v>1377</v>
      </c>
      <c r="D5989" t="s">
        <v>666</v>
      </c>
      <c r="E5989" t="s">
        <v>666</v>
      </c>
      <c r="F5989" s="10">
        <v>5974089</v>
      </c>
      <c r="G5989" s="8">
        <v>1.9529519999999999E-4</v>
      </c>
      <c r="H5989" s="10">
        <v>448983.66479999997</v>
      </c>
      <c r="I5989" t="str">
        <f>IFERROR(VLOOKUP(D5989,'LEAID Match'!$A$2:$B$186,2,FALSE),"")</f>
        <v/>
      </c>
    </row>
    <row r="5990" spans="1:9" x14ac:dyDescent="0.2">
      <c r="A5990" t="str">
        <f t="shared" si="93"/>
        <v/>
      </c>
      <c r="B5990" s="15">
        <v>2021</v>
      </c>
      <c r="C5990" t="s">
        <v>1377</v>
      </c>
      <c r="D5990" t="s">
        <v>666</v>
      </c>
      <c r="E5990" t="s">
        <v>666</v>
      </c>
      <c r="F5990" s="10">
        <v>5463707</v>
      </c>
      <c r="G5990" s="8">
        <v>1.9007249999999999E-4</v>
      </c>
      <c r="H5990" s="10">
        <v>410841.70874999999</v>
      </c>
      <c r="I5990" t="str">
        <f>IFERROR(VLOOKUP(D5990,'LEAID Match'!$A$2:$B$186,2,FALSE),"")</f>
        <v/>
      </c>
    </row>
    <row r="5991" spans="1:9" x14ac:dyDescent="0.2">
      <c r="A5991" t="str">
        <f t="shared" si="93"/>
        <v/>
      </c>
      <c r="B5991" s="15">
        <v>2022</v>
      </c>
      <c r="C5991" t="s">
        <v>1377</v>
      </c>
      <c r="D5991" t="s">
        <v>666</v>
      </c>
      <c r="E5991" t="s">
        <v>666</v>
      </c>
      <c r="F5991" s="10">
        <v>5792335</v>
      </c>
      <c r="G5991" s="8">
        <v>1.74017E-4</v>
      </c>
      <c r="H5991" s="10">
        <v>701323.31339999998</v>
      </c>
      <c r="I5991" t="str">
        <f>IFERROR(VLOOKUP(D5991,'LEAID Match'!$A$2:$B$186,2,FALSE),"")</f>
        <v/>
      </c>
    </row>
    <row r="5992" spans="1:9" x14ac:dyDescent="0.2">
      <c r="A5992" t="str">
        <f t="shared" si="93"/>
        <v/>
      </c>
      <c r="B5992" s="15">
        <v>2023</v>
      </c>
      <c r="C5992" t="s">
        <v>1377</v>
      </c>
      <c r="D5992" t="s">
        <v>666</v>
      </c>
      <c r="E5992" t="s">
        <v>666</v>
      </c>
      <c r="F5992" s="10">
        <v>4914966</v>
      </c>
      <c r="G5992" s="8">
        <v>1.933308E-4</v>
      </c>
      <c r="H5992" s="10">
        <v>462621.27132</v>
      </c>
      <c r="I5992" t="str">
        <f>IFERROR(VLOOKUP(D5992,'LEAID Match'!$A$2:$B$186,2,FALSE),"")</f>
        <v/>
      </c>
    </row>
    <row r="5993" spans="1:9" x14ac:dyDescent="0.2">
      <c r="A5993">
        <f t="shared" si="93"/>
        <v>4105100</v>
      </c>
      <c r="B5993" s="15">
        <v>2015</v>
      </c>
      <c r="C5993" t="s">
        <v>1379</v>
      </c>
      <c r="D5993" t="s">
        <v>667</v>
      </c>
      <c r="E5993" t="s">
        <v>667</v>
      </c>
      <c r="F5993" s="10">
        <v>8442577</v>
      </c>
      <c r="G5993" s="8">
        <v>6.1476309999999998E-4</v>
      </c>
      <c r="H5993" s="10">
        <v>690563.39023000002</v>
      </c>
      <c r="I5993">
        <f>IFERROR(VLOOKUP(D5993,'LEAID Match'!$A$2:$B$186,2,FALSE),"")</f>
        <v>4105100</v>
      </c>
    </row>
    <row r="5994" spans="1:9" x14ac:dyDescent="0.2">
      <c r="A5994">
        <f t="shared" si="93"/>
        <v>4105100</v>
      </c>
      <c r="B5994" s="15">
        <v>2016</v>
      </c>
      <c r="C5994" t="s">
        <v>1379</v>
      </c>
      <c r="D5994" t="s">
        <v>667</v>
      </c>
      <c r="E5994" t="s">
        <v>667</v>
      </c>
      <c r="F5994" s="10">
        <v>12505852</v>
      </c>
      <c r="G5994" s="8">
        <v>6.4837810000000005E-4</v>
      </c>
      <c r="H5994" s="10">
        <v>633659.91713000007</v>
      </c>
      <c r="I5994">
        <f>IFERROR(VLOOKUP(D5994,'LEAID Match'!$A$2:$B$186,2,FALSE),"")</f>
        <v>4105100</v>
      </c>
    </row>
    <row r="5995" spans="1:9" x14ac:dyDescent="0.2">
      <c r="A5995">
        <f t="shared" si="93"/>
        <v>4105100</v>
      </c>
      <c r="B5995" s="15">
        <v>2017</v>
      </c>
      <c r="C5995" t="s">
        <v>1379</v>
      </c>
      <c r="D5995" t="s">
        <v>667</v>
      </c>
      <c r="E5995" t="s">
        <v>667</v>
      </c>
      <c r="F5995" s="10">
        <v>16612867</v>
      </c>
      <c r="G5995" s="8">
        <v>7.0175610000000003E-4</v>
      </c>
      <c r="H5995" s="10">
        <v>717335.08542000002</v>
      </c>
      <c r="I5995">
        <f>IFERROR(VLOOKUP(D5995,'LEAID Match'!$A$2:$B$186,2,FALSE),"")</f>
        <v>4105100</v>
      </c>
    </row>
    <row r="5996" spans="1:9" x14ac:dyDescent="0.2">
      <c r="A5996">
        <f t="shared" si="93"/>
        <v>4105100</v>
      </c>
      <c r="B5996" s="15">
        <v>2018</v>
      </c>
      <c r="C5996" t="s">
        <v>1379</v>
      </c>
      <c r="D5996" t="s">
        <v>667</v>
      </c>
      <c r="E5996" t="s">
        <v>667</v>
      </c>
      <c r="F5996" s="10">
        <v>20559090</v>
      </c>
      <c r="G5996" s="8">
        <v>7.3233070000000003E-4</v>
      </c>
      <c r="H5996" s="10">
        <v>1018012.90607</v>
      </c>
      <c r="I5996">
        <f>IFERROR(VLOOKUP(D5996,'LEAID Match'!$A$2:$B$186,2,FALSE),"")</f>
        <v>4105100</v>
      </c>
    </row>
    <row r="5997" spans="1:9" x14ac:dyDescent="0.2">
      <c r="A5997">
        <f t="shared" si="93"/>
        <v>4105100</v>
      </c>
      <c r="B5997" s="15">
        <v>2019</v>
      </c>
      <c r="C5997" t="s">
        <v>1379</v>
      </c>
      <c r="D5997" t="s">
        <v>667</v>
      </c>
      <c r="E5997" t="s">
        <v>667</v>
      </c>
      <c r="F5997" s="10">
        <v>14611554</v>
      </c>
      <c r="G5997" s="8">
        <v>5.9001590000000003E-4</v>
      </c>
      <c r="H5997" s="10">
        <v>1014945.35118</v>
      </c>
      <c r="I5997">
        <f>IFERROR(VLOOKUP(D5997,'LEAID Match'!$A$2:$B$186,2,FALSE),"")</f>
        <v>4105100</v>
      </c>
    </row>
    <row r="5998" spans="1:9" x14ac:dyDescent="0.2">
      <c r="A5998">
        <f t="shared" si="93"/>
        <v>4105100</v>
      </c>
      <c r="B5998" s="15">
        <v>2020</v>
      </c>
      <c r="C5998" t="s">
        <v>1379</v>
      </c>
      <c r="D5998" t="s">
        <v>667</v>
      </c>
      <c r="E5998" t="s">
        <v>667</v>
      </c>
      <c r="F5998" s="10">
        <v>18248630</v>
      </c>
      <c r="G5998" s="8">
        <v>5.9655440000000004E-4</v>
      </c>
      <c r="H5998" s="10">
        <v>1371478.5656000001</v>
      </c>
      <c r="I5998">
        <f>IFERROR(VLOOKUP(D5998,'LEAID Match'!$A$2:$B$186,2,FALSE),"")</f>
        <v>4105100</v>
      </c>
    </row>
    <row r="5999" spans="1:9" x14ac:dyDescent="0.2">
      <c r="A5999">
        <f t="shared" si="93"/>
        <v>4105100</v>
      </c>
      <c r="B5999" s="15">
        <v>2021</v>
      </c>
      <c r="C5999" t="s">
        <v>1379</v>
      </c>
      <c r="D5999" t="s">
        <v>667</v>
      </c>
      <c r="E5999" t="s">
        <v>667</v>
      </c>
      <c r="F5999" s="10">
        <v>17534948</v>
      </c>
      <c r="G5999" s="8">
        <v>6.1000910000000004E-4</v>
      </c>
      <c r="H5999" s="10">
        <v>1318534.6696500001</v>
      </c>
      <c r="I5999">
        <f>IFERROR(VLOOKUP(D5999,'LEAID Match'!$A$2:$B$186,2,FALSE),"")</f>
        <v>4105100</v>
      </c>
    </row>
    <row r="6000" spans="1:9" x14ac:dyDescent="0.2">
      <c r="A6000">
        <f t="shared" si="93"/>
        <v>4105100</v>
      </c>
      <c r="B6000" s="15">
        <v>2022</v>
      </c>
      <c r="C6000" t="s">
        <v>1379</v>
      </c>
      <c r="D6000" t="s">
        <v>667</v>
      </c>
      <c r="E6000" t="s">
        <v>667</v>
      </c>
      <c r="F6000" s="10">
        <v>23621582</v>
      </c>
      <c r="G6000" s="8">
        <v>7.0965459999999998E-4</v>
      </c>
      <c r="H6000" s="10">
        <v>2860049.9689199999</v>
      </c>
      <c r="I6000">
        <f>IFERROR(VLOOKUP(D6000,'LEAID Match'!$A$2:$B$186,2,FALSE),"")</f>
        <v>4105100</v>
      </c>
    </row>
    <row r="6001" spans="1:9" x14ac:dyDescent="0.2">
      <c r="A6001">
        <f t="shared" si="93"/>
        <v>4105100</v>
      </c>
      <c r="B6001" s="15">
        <v>2023</v>
      </c>
      <c r="C6001" t="s">
        <v>1379</v>
      </c>
      <c r="D6001" t="s">
        <v>667</v>
      </c>
      <c r="E6001" t="s">
        <v>667</v>
      </c>
      <c r="F6001" s="10">
        <v>16224133</v>
      </c>
      <c r="G6001" s="8">
        <v>6.3817819999999995E-4</v>
      </c>
      <c r="H6001" s="10">
        <v>1527096.6147799999</v>
      </c>
      <c r="I6001">
        <f>IFERROR(VLOOKUP(D6001,'LEAID Match'!$A$2:$B$186,2,FALSE),"")</f>
        <v>4105100</v>
      </c>
    </row>
    <row r="6002" spans="1:9" x14ac:dyDescent="0.2">
      <c r="A6002">
        <f t="shared" si="93"/>
        <v>4107500</v>
      </c>
      <c r="B6002" s="15">
        <v>2015</v>
      </c>
      <c r="C6002" t="s">
        <v>1380</v>
      </c>
      <c r="D6002" t="s">
        <v>668</v>
      </c>
      <c r="E6002" t="s">
        <v>668</v>
      </c>
      <c r="F6002" s="10" t="s">
        <v>29</v>
      </c>
      <c r="G6002" s="8">
        <v>0</v>
      </c>
      <c r="H6002" s="10">
        <v>0</v>
      </c>
      <c r="I6002">
        <f>IFERROR(VLOOKUP(D6002,'LEAID Match'!$A$2:$B$186,2,FALSE),"")</f>
        <v>4107500</v>
      </c>
    </row>
    <row r="6003" spans="1:9" x14ac:dyDescent="0.2">
      <c r="A6003">
        <f t="shared" si="93"/>
        <v>4107500</v>
      </c>
      <c r="B6003" s="15">
        <v>2016</v>
      </c>
      <c r="C6003" t="s">
        <v>1380</v>
      </c>
      <c r="D6003" t="s">
        <v>668</v>
      </c>
      <c r="E6003" t="s">
        <v>668</v>
      </c>
      <c r="F6003" s="10" t="s">
        <v>29</v>
      </c>
      <c r="G6003" s="8">
        <v>0</v>
      </c>
      <c r="H6003" s="10">
        <v>0</v>
      </c>
      <c r="I6003">
        <f>IFERROR(VLOOKUP(D6003,'LEAID Match'!$A$2:$B$186,2,FALSE),"")</f>
        <v>4107500</v>
      </c>
    </row>
    <row r="6004" spans="1:9" x14ac:dyDescent="0.2">
      <c r="A6004">
        <f t="shared" si="93"/>
        <v>4107500</v>
      </c>
      <c r="B6004" s="15">
        <v>2017</v>
      </c>
      <c r="C6004" t="s">
        <v>1380</v>
      </c>
      <c r="D6004" t="s">
        <v>668</v>
      </c>
      <c r="E6004" t="s">
        <v>668</v>
      </c>
      <c r="F6004" s="10">
        <v>1091619</v>
      </c>
      <c r="G6004" s="8">
        <v>4.6111900000000001E-5</v>
      </c>
      <c r="H6004" s="10">
        <v>47135.584179999998</v>
      </c>
      <c r="I6004">
        <f>IFERROR(VLOOKUP(D6004,'LEAID Match'!$A$2:$B$186,2,FALSE),"")</f>
        <v>4107500</v>
      </c>
    </row>
    <row r="6005" spans="1:9" x14ac:dyDescent="0.2">
      <c r="A6005">
        <f t="shared" si="93"/>
        <v>4107500</v>
      </c>
      <c r="B6005" s="15">
        <v>2018</v>
      </c>
      <c r="C6005" t="s">
        <v>1380</v>
      </c>
      <c r="D6005" t="s">
        <v>668</v>
      </c>
      <c r="E6005" t="s">
        <v>668</v>
      </c>
      <c r="F6005" s="10">
        <v>13227474</v>
      </c>
      <c r="G6005" s="8">
        <v>4.7117289999999999E-4</v>
      </c>
      <c r="H6005" s="10">
        <v>654977.44828999997</v>
      </c>
      <c r="I6005">
        <f>IFERROR(VLOOKUP(D6005,'LEAID Match'!$A$2:$B$186,2,FALSE),"")</f>
        <v>4107500</v>
      </c>
    </row>
    <row r="6006" spans="1:9" x14ac:dyDescent="0.2">
      <c r="A6006">
        <f t="shared" si="93"/>
        <v>4107500</v>
      </c>
      <c r="B6006" s="15">
        <v>2019</v>
      </c>
      <c r="C6006" t="s">
        <v>1380</v>
      </c>
      <c r="D6006" t="s">
        <v>668</v>
      </c>
      <c r="E6006" t="s">
        <v>668</v>
      </c>
      <c r="F6006" s="10" t="s">
        <v>29</v>
      </c>
      <c r="G6006" s="8">
        <v>0</v>
      </c>
      <c r="H6006" s="10">
        <v>0</v>
      </c>
      <c r="I6006">
        <f>IFERROR(VLOOKUP(D6006,'LEAID Match'!$A$2:$B$186,2,FALSE),"")</f>
        <v>4107500</v>
      </c>
    </row>
    <row r="6007" spans="1:9" x14ac:dyDescent="0.2">
      <c r="A6007">
        <f t="shared" si="93"/>
        <v>4107500</v>
      </c>
      <c r="B6007" s="15">
        <v>2020</v>
      </c>
      <c r="C6007" t="s">
        <v>1380</v>
      </c>
      <c r="D6007" t="s">
        <v>668</v>
      </c>
      <c r="E6007" t="s">
        <v>668</v>
      </c>
      <c r="F6007" s="10">
        <v>22126628</v>
      </c>
      <c r="G6007" s="8">
        <v>7.2332760000000005E-4</v>
      </c>
      <c r="H6007" s="10">
        <v>1662930.1524</v>
      </c>
      <c r="I6007">
        <f>IFERROR(VLOOKUP(D6007,'LEAID Match'!$A$2:$B$186,2,FALSE),"")</f>
        <v>4107500</v>
      </c>
    </row>
    <row r="6008" spans="1:9" x14ac:dyDescent="0.2">
      <c r="A6008">
        <f t="shared" si="93"/>
        <v>4107500</v>
      </c>
      <c r="B6008" s="15">
        <v>2021</v>
      </c>
      <c r="C6008" t="s">
        <v>1380</v>
      </c>
      <c r="D6008" t="s">
        <v>668</v>
      </c>
      <c r="E6008" t="s">
        <v>668</v>
      </c>
      <c r="F6008" s="10">
        <v>9707521</v>
      </c>
      <c r="G6008" s="8">
        <v>3.377071E-4</v>
      </c>
      <c r="H6008" s="10">
        <v>729953.89665000001</v>
      </c>
      <c r="I6008">
        <f>IFERROR(VLOOKUP(D6008,'LEAID Match'!$A$2:$B$186,2,FALSE),"")</f>
        <v>4107500</v>
      </c>
    </row>
    <row r="6009" spans="1:9" x14ac:dyDescent="0.2">
      <c r="A6009">
        <f t="shared" si="93"/>
        <v>4107500</v>
      </c>
      <c r="B6009" s="15">
        <v>2022</v>
      </c>
      <c r="C6009" t="s">
        <v>1380</v>
      </c>
      <c r="D6009" t="s">
        <v>668</v>
      </c>
      <c r="E6009" t="s">
        <v>668</v>
      </c>
      <c r="F6009" s="10">
        <v>22603706</v>
      </c>
      <c r="G6009" s="8">
        <v>6.7907500000000001E-4</v>
      </c>
      <c r="H6009" s="10">
        <v>2736808.0649999999</v>
      </c>
      <c r="I6009">
        <f>IFERROR(VLOOKUP(D6009,'LEAID Match'!$A$2:$B$186,2,FALSE),"")</f>
        <v>4107500</v>
      </c>
    </row>
    <row r="6010" spans="1:9" x14ac:dyDescent="0.2">
      <c r="A6010">
        <f t="shared" si="93"/>
        <v>4107500</v>
      </c>
      <c r="B6010" s="15">
        <v>2023</v>
      </c>
      <c r="C6010" t="s">
        <v>1380</v>
      </c>
      <c r="D6010" t="s">
        <v>668</v>
      </c>
      <c r="E6010" t="s">
        <v>668</v>
      </c>
      <c r="F6010" s="10" t="s">
        <v>2013</v>
      </c>
      <c r="G6010" s="8">
        <v>0</v>
      </c>
      <c r="H6010" s="10">
        <v>0</v>
      </c>
      <c r="I6010">
        <f>IFERROR(VLOOKUP(D6010,'LEAID Match'!$A$2:$B$186,2,FALSE),"")</f>
        <v>4107500</v>
      </c>
    </row>
    <row r="6011" spans="1:9" x14ac:dyDescent="0.2">
      <c r="A6011" t="str">
        <f t="shared" si="93"/>
        <v/>
      </c>
      <c r="B6011" s="15">
        <v>2015</v>
      </c>
      <c r="C6011" t="s">
        <v>1381</v>
      </c>
      <c r="D6011" t="s">
        <v>669</v>
      </c>
      <c r="E6011" t="s">
        <v>669</v>
      </c>
      <c r="F6011" s="10" t="s">
        <v>29</v>
      </c>
      <c r="G6011" s="8">
        <v>0</v>
      </c>
      <c r="H6011" s="10">
        <v>0</v>
      </c>
      <c r="I6011" t="str">
        <f>IFERROR(VLOOKUP(D6011,'LEAID Match'!$A$2:$B$186,2,FALSE),"")</f>
        <v/>
      </c>
    </row>
    <row r="6012" spans="1:9" x14ac:dyDescent="0.2">
      <c r="A6012" t="str">
        <f t="shared" si="93"/>
        <v/>
      </c>
      <c r="B6012" s="15">
        <v>2016</v>
      </c>
      <c r="C6012" t="s">
        <v>1381</v>
      </c>
      <c r="D6012" t="s">
        <v>669</v>
      </c>
      <c r="E6012" t="s">
        <v>669</v>
      </c>
      <c r="F6012" s="10" t="s">
        <v>29</v>
      </c>
      <c r="G6012" s="8">
        <v>0</v>
      </c>
      <c r="H6012" s="10">
        <v>0</v>
      </c>
      <c r="I6012" t="str">
        <f>IFERROR(VLOOKUP(D6012,'LEAID Match'!$A$2:$B$186,2,FALSE),"")</f>
        <v/>
      </c>
    </row>
    <row r="6013" spans="1:9" x14ac:dyDescent="0.2">
      <c r="A6013" t="str">
        <f t="shared" si="93"/>
        <v/>
      </c>
      <c r="B6013" s="15">
        <v>2017</v>
      </c>
      <c r="C6013" t="s">
        <v>1381</v>
      </c>
      <c r="D6013" t="s">
        <v>669</v>
      </c>
      <c r="E6013" t="s">
        <v>669</v>
      </c>
      <c r="F6013" s="10" t="s">
        <v>29</v>
      </c>
      <c r="G6013" s="8">
        <v>0</v>
      </c>
      <c r="H6013" s="10">
        <v>0</v>
      </c>
      <c r="I6013" t="str">
        <f>IFERROR(VLOOKUP(D6013,'LEAID Match'!$A$2:$B$186,2,FALSE),"")</f>
        <v/>
      </c>
    </row>
    <row r="6014" spans="1:9" x14ac:dyDescent="0.2">
      <c r="A6014" t="str">
        <f t="shared" si="93"/>
        <v/>
      </c>
      <c r="B6014" s="15">
        <v>2018</v>
      </c>
      <c r="C6014" t="s">
        <v>1381</v>
      </c>
      <c r="D6014" t="s">
        <v>669</v>
      </c>
      <c r="E6014" t="s">
        <v>669</v>
      </c>
      <c r="F6014" s="10" t="s">
        <v>29</v>
      </c>
      <c r="G6014" s="8">
        <v>0</v>
      </c>
      <c r="H6014" s="10">
        <v>0</v>
      </c>
      <c r="I6014" t="str">
        <f>IFERROR(VLOOKUP(D6014,'LEAID Match'!$A$2:$B$186,2,FALSE),"")</f>
        <v/>
      </c>
    </row>
    <row r="6015" spans="1:9" x14ac:dyDescent="0.2">
      <c r="A6015" t="str">
        <f t="shared" si="93"/>
        <v/>
      </c>
      <c r="B6015" s="15">
        <v>2019</v>
      </c>
      <c r="C6015" t="s">
        <v>1381</v>
      </c>
      <c r="D6015" t="s">
        <v>669</v>
      </c>
      <c r="E6015" t="s">
        <v>669</v>
      </c>
      <c r="F6015" s="10" t="s">
        <v>29</v>
      </c>
      <c r="G6015" s="8">
        <v>0</v>
      </c>
      <c r="H6015" s="10">
        <v>0</v>
      </c>
      <c r="I6015" t="str">
        <f>IFERROR(VLOOKUP(D6015,'LEAID Match'!$A$2:$B$186,2,FALSE),"")</f>
        <v/>
      </c>
    </row>
    <row r="6016" spans="1:9" x14ac:dyDescent="0.2">
      <c r="A6016" t="str">
        <f t="shared" si="93"/>
        <v/>
      </c>
      <c r="B6016" s="15">
        <v>2020</v>
      </c>
      <c r="C6016" t="s">
        <v>1381</v>
      </c>
      <c r="D6016" t="s">
        <v>669</v>
      </c>
      <c r="E6016" t="s">
        <v>669</v>
      </c>
      <c r="F6016" s="10" t="s">
        <v>29</v>
      </c>
      <c r="G6016" s="8">
        <v>0</v>
      </c>
      <c r="H6016" s="10">
        <v>0</v>
      </c>
      <c r="I6016" t="str">
        <f>IFERROR(VLOOKUP(D6016,'LEAID Match'!$A$2:$B$186,2,FALSE),"")</f>
        <v/>
      </c>
    </row>
    <row r="6017" spans="1:9" x14ac:dyDescent="0.2">
      <c r="A6017" t="str">
        <f t="shared" si="93"/>
        <v/>
      </c>
      <c r="B6017" s="15">
        <v>2021</v>
      </c>
      <c r="C6017" t="s">
        <v>1381</v>
      </c>
      <c r="D6017" t="s">
        <v>669</v>
      </c>
      <c r="E6017" t="s">
        <v>669</v>
      </c>
      <c r="F6017" s="10" t="s">
        <v>29</v>
      </c>
      <c r="G6017" s="8">
        <v>0</v>
      </c>
      <c r="H6017" s="10">
        <v>0</v>
      </c>
      <c r="I6017" t="str">
        <f>IFERROR(VLOOKUP(D6017,'LEAID Match'!$A$2:$B$186,2,FALSE),"")</f>
        <v/>
      </c>
    </row>
    <row r="6018" spans="1:9" x14ac:dyDescent="0.2">
      <c r="A6018" t="str">
        <f t="shared" si="93"/>
        <v/>
      </c>
      <c r="B6018" s="15">
        <v>2022</v>
      </c>
      <c r="C6018" t="s">
        <v>1381</v>
      </c>
      <c r="D6018" t="s">
        <v>669</v>
      </c>
      <c r="E6018" t="s">
        <v>669</v>
      </c>
      <c r="F6018" s="10" t="s">
        <v>29</v>
      </c>
      <c r="G6018" s="8">
        <v>0</v>
      </c>
      <c r="H6018" s="10">
        <v>0</v>
      </c>
      <c r="I6018" t="str">
        <f>IFERROR(VLOOKUP(D6018,'LEAID Match'!$A$2:$B$186,2,FALSE),"")</f>
        <v/>
      </c>
    </row>
    <row r="6019" spans="1:9" x14ac:dyDescent="0.2">
      <c r="A6019" t="str">
        <f t="shared" ref="A6019:A6082" si="94">I6019</f>
        <v/>
      </c>
      <c r="B6019" s="15">
        <v>2023</v>
      </c>
      <c r="C6019" t="s">
        <v>1381</v>
      </c>
      <c r="D6019" t="s">
        <v>669</v>
      </c>
      <c r="E6019" t="s">
        <v>669</v>
      </c>
      <c r="F6019" s="10" t="s">
        <v>2013</v>
      </c>
      <c r="G6019" s="8">
        <v>0</v>
      </c>
      <c r="H6019" s="10">
        <v>0</v>
      </c>
      <c r="I6019" t="str">
        <f>IFERROR(VLOOKUP(D6019,'LEAID Match'!$A$2:$B$186,2,FALSE),"")</f>
        <v/>
      </c>
    </row>
    <row r="6020" spans="1:9" x14ac:dyDescent="0.2">
      <c r="A6020" t="str">
        <f t="shared" si="94"/>
        <v/>
      </c>
      <c r="B6020" s="15">
        <v>2020</v>
      </c>
      <c r="C6020" t="s">
        <v>1382</v>
      </c>
      <c r="D6020" t="s">
        <v>1010</v>
      </c>
      <c r="E6020" t="s">
        <v>1010</v>
      </c>
      <c r="F6020" s="10" t="s">
        <v>29</v>
      </c>
      <c r="G6020" s="8">
        <v>0</v>
      </c>
      <c r="H6020" s="10">
        <v>0</v>
      </c>
      <c r="I6020" t="str">
        <f>IFERROR(VLOOKUP(D6020,'LEAID Match'!$A$2:$B$186,2,FALSE),"")</f>
        <v/>
      </c>
    </row>
    <row r="6021" spans="1:9" x14ac:dyDescent="0.2">
      <c r="A6021" t="str">
        <f t="shared" si="94"/>
        <v/>
      </c>
      <c r="B6021" s="15">
        <v>2021</v>
      </c>
      <c r="C6021" t="s">
        <v>1382</v>
      </c>
      <c r="D6021" t="s">
        <v>1010</v>
      </c>
      <c r="E6021" t="s">
        <v>1010</v>
      </c>
      <c r="F6021" s="10" t="s">
        <v>29</v>
      </c>
      <c r="G6021" s="8">
        <v>0</v>
      </c>
      <c r="H6021" s="10">
        <v>0</v>
      </c>
      <c r="I6021" t="str">
        <f>IFERROR(VLOOKUP(D6021,'LEAID Match'!$A$2:$B$186,2,FALSE),"")</f>
        <v/>
      </c>
    </row>
    <row r="6022" spans="1:9" x14ac:dyDescent="0.2">
      <c r="A6022" t="str">
        <f t="shared" si="94"/>
        <v/>
      </c>
      <c r="B6022" s="15">
        <v>2022</v>
      </c>
      <c r="C6022" t="s">
        <v>1382</v>
      </c>
      <c r="D6022" t="s">
        <v>1010</v>
      </c>
      <c r="E6022" t="s">
        <v>1010</v>
      </c>
      <c r="F6022" s="10" t="s">
        <v>29</v>
      </c>
      <c r="G6022" s="8">
        <v>0</v>
      </c>
      <c r="H6022" s="10">
        <v>0</v>
      </c>
      <c r="I6022" t="str">
        <f>IFERROR(VLOOKUP(D6022,'LEAID Match'!$A$2:$B$186,2,FALSE),"")</f>
        <v/>
      </c>
    </row>
    <row r="6023" spans="1:9" x14ac:dyDescent="0.2">
      <c r="A6023" t="str">
        <f t="shared" si="94"/>
        <v/>
      </c>
      <c r="B6023" s="15">
        <v>2023</v>
      </c>
      <c r="C6023" t="s">
        <v>1382</v>
      </c>
      <c r="D6023" t="s">
        <v>1010</v>
      </c>
      <c r="E6023" t="s">
        <v>1010</v>
      </c>
      <c r="F6023" s="10" t="s">
        <v>1280</v>
      </c>
      <c r="G6023" s="8">
        <v>0</v>
      </c>
      <c r="H6023" s="10">
        <v>0</v>
      </c>
      <c r="I6023" t="str">
        <f>IFERROR(VLOOKUP(D6023,'LEAID Match'!$A$2:$B$186,2,FALSE),"")</f>
        <v/>
      </c>
    </row>
    <row r="6024" spans="1:9" x14ac:dyDescent="0.2">
      <c r="A6024" t="str">
        <f t="shared" si="94"/>
        <v/>
      </c>
      <c r="B6024" s="15">
        <v>2015</v>
      </c>
      <c r="C6024" t="s">
        <v>1383</v>
      </c>
      <c r="D6024" t="s">
        <v>670</v>
      </c>
      <c r="E6024" t="s">
        <v>670</v>
      </c>
      <c r="F6024" s="10" t="s">
        <v>29</v>
      </c>
      <c r="G6024" s="8">
        <v>0</v>
      </c>
      <c r="H6024" s="10">
        <v>0</v>
      </c>
      <c r="I6024" t="str">
        <f>IFERROR(VLOOKUP(D6024,'LEAID Match'!$A$2:$B$186,2,FALSE),"")</f>
        <v/>
      </c>
    </row>
    <row r="6025" spans="1:9" x14ac:dyDescent="0.2">
      <c r="A6025" t="str">
        <f t="shared" si="94"/>
        <v/>
      </c>
      <c r="B6025" s="15">
        <v>2016</v>
      </c>
      <c r="C6025" t="s">
        <v>1383</v>
      </c>
      <c r="D6025" t="s">
        <v>670</v>
      </c>
      <c r="E6025" t="s">
        <v>670</v>
      </c>
      <c r="F6025" s="10" t="s">
        <v>29</v>
      </c>
      <c r="G6025" s="8">
        <v>0</v>
      </c>
      <c r="H6025" s="10">
        <v>0</v>
      </c>
      <c r="I6025" t="str">
        <f>IFERROR(VLOOKUP(D6025,'LEAID Match'!$A$2:$B$186,2,FALSE),"")</f>
        <v/>
      </c>
    </row>
    <row r="6026" spans="1:9" x14ac:dyDescent="0.2">
      <c r="A6026" t="str">
        <f t="shared" si="94"/>
        <v/>
      </c>
      <c r="B6026" s="15">
        <v>2017</v>
      </c>
      <c r="C6026" t="s">
        <v>1383</v>
      </c>
      <c r="D6026" t="s">
        <v>670</v>
      </c>
      <c r="E6026" t="s">
        <v>670</v>
      </c>
      <c r="F6026" s="10" t="s">
        <v>29</v>
      </c>
      <c r="G6026" s="8">
        <v>0</v>
      </c>
      <c r="H6026" s="10">
        <v>0</v>
      </c>
      <c r="I6026" t="str">
        <f>IFERROR(VLOOKUP(D6026,'LEAID Match'!$A$2:$B$186,2,FALSE),"")</f>
        <v/>
      </c>
    </row>
    <row r="6027" spans="1:9" x14ac:dyDescent="0.2">
      <c r="A6027" t="str">
        <f t="shared" si="94"/>
        <v/>
      </c>
      <c r="B6027" s="15">
        <v>2018</v>
      </c>
      <c r="C6027" t="s">
        <v>1383</v>
      </c>
      <c r="D6027" t="s">
        <v>670</v>
      </c>
      <c r="E6027" t="s">
        <v>670</v>
      </c>
      <c r="F6027" s="10" t="s">
        <v>29</v>
      </c>
      <c r="G6027" s="8">
        <v>0</v>
      </c>
      <c r="H6027" s="10">
        <v>0</v>
      </c>
      <c r="I6027" t="str">
        <f>IFERROR(VLOOKUP(D6027,'LEAID Match'!$A$2:$B$186,2,FALSE),"")</f>
        <v/>
      </c>
    </row>
    <row r="6028" spans="1:9" x14ac:dyDescent="0.2">
      <c r="A6028" t="str">
        <f t="shared" si="94"/>
        <v/>
      </c>
      <c r="B6028" s="15">
        <v>2019</v>
      </c>
      <c r="C6028" t="s">
        <v>1383</v>
      </c>
      <c r="D6028" t="s">
        <v>670</v>
      </c>
      <c r="E6028" t="s">
        <v>670</v>
      </c>
      <c r="F6028" s="10" t="s">
        <v>29</v>
      </c>
      <c r="G6028" s="8">
        <v>0</v>
      </c>
      <c r="H6028" s="10">
        <v>0</v>
      </c>
      <c r="I6028" t="str">
        <f>IFERROR(VLOOKUP(D6028,'LEAID Match'!$A$2:$B$186,2,FALSE),"")</f>
        <v/>
      </c>
    </row>
    <row r="6029" spans="1:9" x14ac:dyDescent="0.2">
      <c r="A6029" t="str">
        <f t="shared" si="94"/>
        <v/>
      </c>
      <c r="B6029" s="15">
        <v>2020</v>
      </c>
      <c r="C6029" t="s">
        <v>1383</v>
      </c>
      <c r="D6029" t="s">
        <v>670</v>
      </c>
      <c r="E6029" t="s">
        <v>670</v>
      </c>
      <c r="F6029" s="10" t="s">
        <v>29</v>
      </c>
      <c r="G6029" s="8">
        <v>0</v>
      </c>
      <c r="H6029" s="10">
        <v>0</v>
      </c>
      <c r="I6029" t="str">
        <f>IFERROR(VLOOKUP(D6029,'LEAID Match'!$A$2:$B$186,2,FALSE),"")</f>
        <v/>
      </c>
    </row>
    <row r="6030" spans="1:9" x14ac:dyDescent="0.2">
      <c r="A6030" t="str">
        <f t="shared" si="94"/>
        <v/>
      </c>
      <c r="B6030" s="15">
        <v>2021</v>
      </c>
      <c r="C6030" t="s">
        <v>1383</v>
      </c>
      <c r="D6030" t="s">
        <v>670</v>
      </c>
      <c r="E6030" t="s">
        <v>670</v>
      </c>
      <c r="F6030" s="10" t="s">
        <v>29</v>
      </c>
      <c r="G6030" s="8">
        <v>0</v>
      </c>
      <c r="H6030" s="10">
        <v>0</v>
      </c>
      <c r="I6030" t="str">
        <f>IFERROR(VLOOKUP(D6030,'LEAID Match'!$A$2:$B$186,2,FALSE),"")</f>
        <v/>
      </c>
    </row>
    <row r="6031" spans="1:9" x14ac:dyDescent="0.2">
      <c r="A6031" t="str">
        <f t="shared" si="94"/>
        <v/>
      </c>
      <c r="B6031" s="15">
        <v>2022</v>
      </c>
      <c r="C6031" t="s">
        <v>1383</v>
      </c>
      <c r="D6031" t="s">
        <v>670</v>
      </c>
      <c r="E6031" t="s">
        <v>670</v>
      </c>
      <c r="F6031" s="10" t="s">
        <v>29</v>
      </c>
      <c r="G6031" s="8">
        <v>0</v>
      </c>
      <c r="H6031" s="10">
        <v>0</v>
      </c>
      <c r="I6031" t="str">
        <f>IFERROR(VLOOKUP(D6031,'LEAID Match'!$A$2:$B$186,2,FALSE),"")</f>
        <v/>
      </c>
    </row>
    <row r="6032" spans="1:9" x14ac:dyDescent="0.2">
      <c r="A6032" t="str">
        <f t="shared" si="94"/>
        <v/>
      </c>
      <c r="B6032" s="15">
        <v>2023</v>
      </c>
      <c r="C6032" t="s">
        <v>1383</v>
      </c>
      <c r="D6032" t="s">
        <v>670</v>
      </c>
      <c r="E6032" t="s">
        <v>670</v>
      </c>
      <c r="F6032" s="10" t="s">
        <v>2013</v>
      </c>
      <c r="G6032" s="8">
        <v>0</v>
      </c>
      <c r="H6032" s="10">
        <v>0</v>
      </c>
      <c r="I6032" t="str">
        <f>IFERROR(VLOOKUP(D6032,'LEAID Match'!$A$2:$B$186,2,FALSE),"")</f>
        <v/>
      </c>
    </row>
    <row r="6033" spans="1:9" x14ac:dyDescent="0.2">
      <c r="A6033" t="str">
        <f t="shared" si="94"/>
        <v/>
      </c>
      <c r="B6033" s="15">
        <v>2015</v>
      </c>
      <c r="C6033" t="s">
        <v>1384</v>
      </c>
      <c r="D6033" t="s">
        <v>671</v>
      </c>
      <c r="E6033" t="s">
        <v>671</v>
      </c>
      <c r="F6033" s="10" t="s">
        <v>29</v>
      </c>
      <c r="G6033" s="8">
        <v>0</v>
      </c>
      <c r="H6033" s="10">
        <v>0</v>
      </c>
      <c r="I6033" t="str">
        <f>IFERROR(VLOOKUP(D6033,'LEAID Match'!$A$2:$B$186,2,FALSE),"")</f>
        <v/>
      </c>
    </row>
    <row r="6034" spans="1:9" x14ac:dyDescent="0.2">
      <c r="A6034" t="str">
        <f t="shared" si="94"/>
        <v/>
      </c>
      <c r="B6034" s="15">
        <v>2016</v>
      </c>
      <c r="C6034" t="s">
        <v>1384</v>
      </c>
      <c r="D6034" t="s">
        <v>671</v>
      </c>
      <c r="E6034" t="s">
        <v>671</v>
      </c>
      <c r="F6034" s="10" t="s">
        <v>29</v>
      </c>
      <c r="G6034" s="8">
        <v>0</v>
      </c>
      <c r="H6034" s="10">
        <v>0</v>
      </c>
      <c r="I6034" t="str">
        <f>IFERROR(VLOOKUP(D6034,'LEAID Match'!$A$2:$B$186,2,FALSE),"")</f>
        <v/>
      </c>
    </row>
    <row r="6035" spans="1:9" x14ac:dyDescent="0.2">
      <c r="A6035" t="str">
        <f t="shared" si="94"/>
        <v/>
      </c>
      <c r="B6035" s="15">
        <v>2017</v>
      </c>
      <c r="C6035" t="s">
        <v>1384</v>
      </c>
      <c r="D6035" t="s">
        <v>671</v>
      </c>
      <c r="E6035" t="s">
        <v>671</v>
      </c>
      <c r="F6035" s="10" t="s">
        <v>29</v>
      </c>
      <c r="G6035" s="8">
        <v>0</v>
      </c>
      <c r="H6035" s="10">
        <v>0</v>
      </c>
      <c r="I6035" t="str">
        <f>IFERROR(VLOOKUP(D6035,'LEAID Match'!$A$2:$B$186,2,FALSE),"")</f>
        <v/>
      </c>
    </row>
    <row r="6036" spans="1:9" x14ac:dyDescent="0.2">
      <c r="A6036" t="str">
        <f t="shared" si="94"/>
        <v/>
      </c>
      <c r="B6036" s="15">
        <v>2018</v>
      </c>
      <c r="C6036" t="s">
        <v>1384</v>
      </c>
      <c r="D6036" t="s">
        <v>671</v>
      </c>
      <c r="E6036" t="s">
        <v>671</v>
      </c>
      <c r="F6036" s="10" t="s">
        <v>29</v>
      </c>
      <c r="G6036" s="8">
        <v>0</v>
      </c>
      <c r="H6036" s="10">
        <v>0</v>
      </c>
      <c r="I6036" t="str">
        <f>IFERROR(VLOOKUP(D6036,'LEAID Match'!$A$2:$B$186,2,FALSE),"")</f>
        <v/>
      </c>
    </row>
    <row r="6037" spans="1:9" x14ac:dyDescent="0.2">
      <c r="A6037" t="str">
        <f t="shared" si="94"/>
        <v/>
      </c>
      <c r="B6037" s="15">
        <v>2019</v>
      </c>
      <c r="C6037" t="s">
        <v>1384</v>
      </c>
      <c r="D6037" t="s">
        <v>671</v>
      </c>
      <c r="E6037" t="s">
        <v>671</v>
      </c>
      <c r="F6037" s="10" t="s">
        <v>29</v>
      </c>
      <c r="G6037" s="8">
        <v>0</v>
      </c>
      <c r="H6037" s="10">
        <v>0</v>
      </c>
      <c r="I6037" t="str">
        <f>IFERROR(VLOOKUP(D6037,'LEAID Match'!$A$2:$B$186,2,FALSE),"")</f>
        <v/>
      </c>
    </row>
    <row r="6038" spans="1:9" x14ac:dyDescent="0.2">
      <c r="A6038" t="str">
        <f t="shared" si="94"/>
        <v/>
      </c>
      <c r="B6038" s="15">
        <v>2020</v>
      </c>
      <c r="C6038" t="s">
        <v>1384</v>
      </c>
      <c r="D6038" t="s">
        <v>671</v>
      </c>
      <c r="E6038" t="s">
        <v>671</v>
      </c>
      <c r="F6038" s="10" t="s">
        <v>29</v>
      </c>
      <c r="G6038" s="8">
        <v>0</v>
      </c>
      <c r="H6038" s="10">
        <v>0</v>
      </c>
      <c r="I6038" t="str">
        <f>IFERROR(VLOOKUP(D6038,'LEAID Match'!$A$2:$B$186,2,FALSE),"")</f>
        <v/>
      </c>
    </row>
    <row r="6039" spans="1:9" x14ac:dyDescent="0.2">
      <c r="A6039" t="str">
        <f t="shared" si="94"/>
        <v/>
      </c>
      <c r="B6039" s="15">
        <v>2021</v>
      </c>
      <c r="C6039" t="s">
        <v>1384</v>
      </c>
      <c r="D6039" t="s">
        <v>671</v>
      </c>
      <c r="E6039" t="s">
        <v>671</v>
      </c>
      <c r="F6039" s="10" t="s">
        <v>29</v>
      </c>
      <c r="G6039" s="8">
        <v>0</v>
      </c>
      <c r="H6039" s="10">
        <v>0</v>
      </c>
      <c r="I6039" t="str">
        <f>IFERROR(VLOOKUP(D6039,'LEAID Match'!$A$2:$B$186,2,FALSE),"")</f>
        <v/>
      </c>
    </row>
    <row r="6040" spans="1:9" x14ac:dyDescent="0.2">
      <c r="A6040" t="str">
        <f t="shared" si="94"/>
        <v/>
      </c>
      <c r="B6040" s="15">
        <v>2022</v>
      </c>
      <c r="C6040" t="s">
        <v>1384</v>
      </c>
      <c r="D6040" t="s">
        <v>671</v>
      </c>
      <c r="E6040" t="s">
        <v>671</v>
      </c>
      <c r="F6040" s="10" t="s">
        <v>29</v>
      </c>
      <c r="G6040" s="8">
        <v>0</v>
      </c>
      <c r="H6040" s="10">
        <v>0</v>
      </c>
      <c r="I6040" t="str">
        <f>IFERROR(VLOOKUP(D6040,'LEAID Match'!$A$2:$B$186,2,FALSE),"")</f>
        <v/>
      </c>
    </row>
    <row r="6041" spans="1:9" x14ac:dyDescent="0.2">
      <c r="A6041" t="str">
        <f t="shared" si="94"/>
        <v/>
      </c>
      <c r="B6041" s="15">
        <v>2023</v>
      </c>
      <c r="C6041" t="s">
        <v>1384</v>
      </c>
      <c r="D6041" t="s">
        <v>671</v>
      </c>
      <c r="E6041" t="s">
        <v>671</v>
      </c>
      <c r="F6041" s="10" t="s">
        <v>2013</v>
      </c>
      <c r="G6041" s="8">
        <v>0</v>
      </c>
      <c r="H6041" s="10">
        <v>0</v>
      </c>
      <c r="I6041" t="str">
        <f>IFERROR(VLOOKUP(D6041,'LEAID Match'!$A$2:$B$186,2,FALSE),"")</f>
        <v/>
      </c>
    </row>
    <row r="6042" spans="1:9" x14ac:dyDescent="0.2">
      <c r="A6042">
        <f t="shared" si="94"/>
        <v>4102910</v>
      </c>
      <c r="B6042" s="15">
        <v>2015</v>
      </c>
      <c r="C6042" t="s">
        <v>1385</v>
      </c>
      <c r="D6042" t="s">
        <v>672</v>
      </c>
      <c r="E6042" t="s">
        <v>672</v>
      </c>
      <c r="F6042" s="10">
        <v>9006692</v>
      </c>
      <c r="G6042" s="8">
        <v>6.5584020000000005E-4</v>
      </c>
      <c r="H6042" s="10">
        <v>736705.29666000011</v>
      </c>
      <c r="I6042">
        <f>IFERROR(VLOOKUP(D6042,'LEAID Match'!$A$2:$B$186,2,FALSE),"")</f>
        <v>4102910</v>
      </c>
    </row>
    <row r="6043" spans="1:9" x14ac:dyDescent="0.2">
      <c r="A6043">
        <f t="shared" si="94"/>
        <v>4102910</v>
      </c>
      <c r="B6043" s="15">
        <v>2016</v>
      </c>
      <c r="C6043" t="s">
        <v>1385</v>
      </c>
      <c r="D6043" t="s">
        <v>672</v>
      </c>
      <c r="E6043" t="s">
        <v>672</v>
      </c>
      <c r="F6043" s="10">
        <v>11037348</v>
      </c>
      <c r="G6043" s="8">
        <v>5.7224209999999997E-4</v>
      </c>
      <c r="H6043" s="10">
        <v>559252.20432999998</v>
      </c>
      <c r="I6043">
        <f>IFERROR(VLOOKUP(D6043,'LEAID Match'!$A$2:$B$186,2,FALSE),"")</f>
        <v>4102910</v>
      </c>
    </row>
    <row r="6044" spans="1:9" x14ac:dyDescent="0.2">
      <c r="A6044">
        <f t="shared" si="94"/>
        <v>4102910</v>
      </c>
      <c r="B6044" s="15">
        <v>2017</v>
      </c>
      <c r="C6044" t="s">
        <v>1385</v>
      </c>
      <c r="D6044" t="s">
        <v>672</v>
      </c>
      <c r="E6044" t="s">
        <v>672</v>
      </c>
      <c r="F6044" s="10">
        <v>12795195</v>
      </c>
      <c r="G6044" s="8">
        <v>5.4049109999999997E-4</v>
      </c>
      <c r="H6044" s="10">
        <v>552490.00241999992</v>
      </c>
      <c r="I6044">
        <f>IFERROR(VLOOKUP(D6044,'LEAID Match'!$A$2:$B$186,2,FALSE),"")</f>
        <v>4102910</v>
      </c>
    </row>
    <row r="6045" spans="1:9" x14ac:dyDescent="0.2">
      <c r="A6045">
        <f t="shared" si="94"/>
        <v>4102910</v>
      </c>
      <c r="B6045" s="15">
        <v>2018</v>
      </c>
      <c r="C6045" t="s">
        <v>1385</v>
      </c>
      <c r="D6045" t="s">
        <v>672</v>
      </c>
      <c r="E6045" t="s">
        <v>672</v>
      </c>
      <c r="F6045" s="10">
        <v>14271566</v>
      </c>
      <c r="G6045" s="8">
        <v>5.0836429999999997E-4</v>
      </c>
      <c r="H6045" s="10">
        <v>706677.21343</v>
      </c>
      <c r="I6045">
        <f>IFERROR(VLOOKUP(D6045,'LEAID Match'!$A$2:$B$186,2,FALSE),"")</f>
        <v>4102910</v>
      </c>
    </row>
    <row r="6046" spans="1:9" x14ac:dyDescent="0.2">
      <c r="A6046">
        <f t="shared" si="94"/>
        <v>4102910</v>
      </c>
      <c r="B6046" s="15">
        <v>2019</v>
      </c>
      <c r="C6046" t="s">
        <v>1385</v>
      </c>
      <c r="D6046" t="s">
        <v>672</v>
      </c>
      <c r="E6046" t="s">
        <v>672</v>
      </c>
      <c r="F6046" s="10">
        <v>11706834</v>
      </c>
      <c r="G6046" s="8">
        <v>4.7272310000000001E-4</v>
      </c>
      <c r="H6046" s="10">
        <v>813178.27662000002</v>
      </c>
      <c r="I6046">
        <f>IFERROR(VLOOKUP(D6046,'LEAID Match'!$A$2:$B$186,2,FALSE),"")</f>
        <v>4102910</v>
      </c>
    </row>
    <row r="6047" spans="1:9" x14ac:dyDescent="0.2">
      <c r="A6047">
        <f t="shared" si="94"/>
        <v>4102910</v>
      </c>
      <c r="B6047" s="15">
        <v>2020</v>
      </c>
      <c r="C6047" t="s">
        <v>1385</v>
      </c>
      <c r="D6047" t="s">
        <v>672</v>
      </c>
      <c r="E6047" t="s">
        <v>672</v>
      </c>
      <c r="F6047" s="10">
        <v>13808778</v>
      </c>
      <c r="G6047" s="8">
        <v>4.5141400000000003E-4</v>
      </c>
      <c r="H6047" s="10">
        <v>1037800.7860000001</v>
      </c>
      <c r="I6047">
        <f>IFERROR(VLOOKUP(D6047,'LEAID Match'!$A$2:$B$186,2,FALSE),"")</f>
        <v>4102910</v>
      </c>
    </row>
    <row r="6048" spans="1:9" x14ac:dyDescent="0.2">
      <c r="A6048">
        <f t="shared" si="94"/>
        <v>4102910</v>
      </c>
      <c r="B6048" s="15">
        <v>2021</v>
      </c>
      <c r="C6048" t="s">
        <v>1385</v>
      </c>
      <c r="D6048" t="s">
        <v>672</v>
      </c>
      <c r="E6048" t="s">
        <v>672</v>
      </c>
      <c r="F6048" s="10">
        <v>12228111</v>
      </c>
      <c r="G6048" s="8">
        <v>4.2539379999999999E-4</v>
      </c>
      <c r="H6048" s="10">
        <v>919488.69869999995</v>
      </c>
      <c r="I6048">
        <f>IFERROR(VLOOKUP(D6048,'LEAID Match'!$A$2:$B$186,2,FALSE),"")</f>
        <v>4102910</v>
      </c>
    </row>
    <row r="6049" spans="1:9" x14ac:dyDescent="0.2">
      <c r="A6049">
        <f t="shared" si="94"/>
        <v>4102910</v>
      </c>
      <c r="B6049" s="15">
        <v>2022</v>
      </c>
      <c r="C6049" t="s">
        <v>1385</v>
      </c>
      <c r="D6049" t="s">
        <v>672</v>
      </c>
      <c r="E6049" t="s">
        <v>672</v>
      </c>
      <c r="F6049" s="10">
        <v>13615953</v>
      </c>
      <c r="G6049" s="8">
        <v>4.0905919999999999E-4</v>
      </c>
      <c r="H6049" s="10">
        <v>1648590.38784</v>
      </c>
      <c r="I6049">
        <f>IFERROR(VLOOKUP(D6049,'LEAID Match'!$A$2:$B$186,2,FALSE),"")</f>
        <v>4102910</v>
      </c>
    </row>
    <row r="6050" spans="1:9" x14ac:dyDescent="0.2">
      <c r="A6050">
        <f t="shared" si="94"/>
        <v>4102910</v>
      </c>
      <c r="B6050" s="15">
        <v>2023</v>
      </c>
      <c r="C6050" t="s">
        <v>1385</v>
      </c>
      <c r="D6050" t="s">
        <v>672</v>
      </c>
      <c r="E6050" t="s">
        <v>672</v>
      </c>
      <c r="F6050" s="10">
        <v>10821810</v>
      </c>
      <c r="G6050" s="8">
        <v>4.2567720000000002E-4</v>
      </c>
      <c r="H6050" s="10">
        <v>1018602.9718800001</v>
      </c>
      <c r="I6050">
        <f>IFERROR(VLOOKUP(D6050,'LEAID Match'!$A$2:$B$186,2,FALSE),"")</f>
        <v>4102910</v>
      </c>
    </row>
    <row r="6051" spans="1:9" x14ac:dyDescent="0.2">
      <c r="A6051">
        <f t="shared" si="94"/>
        <v>4111970</v>
      </c>
      <c r="B6051" s="15">
        <v>2015</v>
      </c>
      <c r="C6051" t="s">
        <v>1386</v>
      </c>
      <c r="D6051" t="s">
        <v>673</v>
      </c>
      <c r="E6051" t="s">
        <v>673</v>
      </c>
      <c r="F6051" s="10">
        <v>4268444</v>
      </c>
      <c r="G6051" s="8">
        <v>3.1081529999999998E-4</v>
      </c>
      <c r="H6051" s="10">
        <v>349138.82648999995</v>
      </c>
      <c r="I6051">
        <f>IFERROR(VLOOKUP(D6051,'LEAID Match'!$A$2:$B$186,2,FALSE),"")</f>
        <v>4111970</v>
      </c>
    </row>
    <row r="6052" spans="1:9" x14ac:dyDescent="0.2">
      <c r="A6052">
        <f t="shared" si="94"/>
        <v>4111970</v>
      </c>
      <c r="B6052" s="15">
        <v>2016</v>
      </c>
      <c r="C6052" t="s">
        <v>1386</v>
      </c>
      <c r="D6052" t="s">
        <v>673</v>
      </c>
      <c r="E6052" t="s">
        <v>673</v>
      </c>
      <c r="F6052" s="10">
        <v>9588734</v>
      </c>
      <c r="G6052" s="8">
        <v>4.9713730000000003E-4</v>
      </c>
      <c r="H6052" s="10">
        <v>485852.28329000005</v>
      </c>
      <c r="I6052">
        <f>IFERROR(VLOOKUP(D6052,'LEAID Match'!$A$2:$B$186,2,FALSE),"")</f>
        <v>4111970</v>
      </c>
    </row>
    <row r="6053" spans="1:9" x14ac:dyDescent="0.2">
      <c r="A6053">
        <f t="shared" si="94"/>
        <v>4111970</v>
      </c>
      <c r="B6053" s="15">
        <v>2017</v>
      </c>
      <c r="C6053" t="s">
        <v>1386</v>
      </c>
      <c r="D6053" t="s">
        <v>673</v>
      </c>
      <c r="E6053" t="s">
        <v>673</v>
      </c>
      <c r="F6053" s="10">
        <v>15733438</v>
      </c>
      <c r="G6053" s="8">
        <v>6.6460749999999996E-4</v>
      </c>
      <c r="H6053" s="10">
        <v>679361.78649999993</v>
      </c>
      <c r="I6053">
        <f>IFERROR(VLOOKUP(D6053,'LEAID Match'!$A$2:$B$186,2,FALSE),"")</f>
        <v>4111970</v>
      </c>
    </row>
    <row r="6054" spans="1:9" x14ac:dyDescent="0.2">
      <c r="A6054">
        <f t="shared" si="94"/>
        <v>4111970</v>
      </c>
      <c r="B6054" s="15">
        <v>2018</v>
      </c>
      <c r="C6054" t="s">
        <v>1386</v>
      </c>
      <c r="D6054" t="s">
        <v>673</v>
      </c>
      <c r="E6054" t="s">
        <v>673</v>
      </c>
      <c r="F6054" s="10">
        <v>20208757</v>
      </c>
      <c r="G6054" s="8">
        <v>7.1985159999999996E-4</v>
      </c>
      <c r="H6054" s="10">
        <v>1000665.70916</v>
      </c>
      <c r="I6054">
        <f>IFERROR(VLOOKUP(D6054,'LEAID Match'!$A$2:$B$186,2,FALSE),"")</f>
        <v>4111970</v>
      </c>
    </row>
    <row r="6055" spans="1:9" x14ac:dyDescent="0.2">
      <c r="A6055">
        <f t="shared" si="94"/>
        <v>4111970</v>
      </c>
      <c r="B6055" s="15">
        <v>2019</v>
      </c>
      <c r="C6055" t="s">
        <v>1386</v>
      </c>
      <c r="D6055" t="s">
        <v>673</v>
      </c>
      <c r="E6055" t="s">
        <v>673</v>
      </c>
      <c r="F6055" s="10">
        <v>14327464</v>
      </c>
      <c r="G6055" s="8">
        <v>5.7854439999999998E-4</v>
      </c>
      <c r="H6055" s="10">
        <v>995212.07687999995</v>
      </c>
      <c r="I6055">
        <f>IFERROR(VLOOKUP(D6055,'LEAID Match'!$A$2:$B$186,2,FALSE),"")</f>
        <v>4111970</v>
      </c>
    </row>
    <row r="6056" spans="1:9" x14ac:dyDescent="0.2">
      <c r="A6056">
        <f t="shared" si="94"/>
        <v>4111970</v>
      </c>
      <c r="B6056" s="15">
        <v>2020</v>
      </c>
      <c r="C6056" t="s">
        <v>1386</v>
      </c>
      <c r="D6056" t="s">
        <v>673</v>
      </c>
      <c r="E6056" t="s">
        <v>673</v>
      </c>
      <c r="F6056" s="10">
        <v>24147366</v>
      </c>
      <c r="G6056" s="8">
        <v>7.8938629999999999E-4</v>
      </c>
      <c r="H6056" s="10">
        <v>1814799.1036999999</v>
      </c>
      <c r="I6056">
        <f>IFERROR(VLOOKUP(D6056,'LEAID Match'!$A$2:$B$186,2,FALSE),"")</f>
        <v>4111970</v>
      </c>
    </row>
    <row r="6057" spans="1:9" x14ac:dyDescent="0.2">
      <c r="A6057">
        <f t="shared" si="94"/>
        <v>4111970</v>
      </c>
      <c r="B6057" s="15">
        <v>2021</v>
      </c>
      <c r="C6057" t="s">
        <v>1386</v>
      </c>
      <c r="D6057" t="s">
        <v>673</v>
      </c>
      <c r="E6057" t="s">
        <v>673</v>
      </c>
      <c r="F6057" s="10">
        <v>21374395</v>
      </c>
      <c r="G6057" s="8">
        <v>7.4357649999999998E-4</v>
      </c>
      <c r="H6057" s="10">
        <v>1607240.6047499999</v>
      </c>
      <c r="I6057">
        <f>IFERROR(VLOOKUP(D6057,'LEAID Match'!$A$2:$B$186,2,FALSE),"")</f>
        <v>4111970</v>
      </c>
    </row>
    <row r="6058" spans="1:9" x14ac:dyDescent="0.2">
      <c r="A6058">
        <f t="shared" si="94"/>
        <v>4111970</v>
      </c>
      <c r="B6058" s="15">
        <v>2022</v>
      </c>
      <c r="C6058" t="s">
        <v>1386</v>
      </c>
      <c r="D6058" t="s">
        <v>673</v>
      </c>
      <c r="E6058" t="s">
        <v>673</v>
      </c>
      <c r="F6058" s="10">
        <v>26095741</v>
      </c>
      <c r="G6058" s="8">
        <v>7.8398490000000003E-4</v>
      </c>
      <c r="H6058" s="10">
        <v>3159615.94398</v>
      </c>
      <c r="I6058">
        <f>IFERROR(VLOOKUP(D6058,'LEAID Match'!$A$2:$B$186,2,FALSE),"")</f>
        <v>4111970</v>
      </c>
    </row>
    <row r="6059" spans="1:9" x14ac:dyDescent="0.2">
      <c r="A6059">
        <f t="shared" si="94"/>
        <v>4111970</v>
      </c>
      <c r="B6059" s="15">
        <v>2023</v>
      </c>
      <c r="C6059" t="s">
        <v>1386</v>
      </c>
      <c r="D6059" t="s">
        <v>673</v>
      </c>
      <c r="E6059" t="s">
        <v>673</v>
      </c>
      <c r="F6059" s="10">
        <v>14935755</v>
      </c>
      <c r="G6059" s="8">
        <v>5.8749970000000003E-4</v>
      </c>
      <c r="H6059" s="10">
        <v>1405828.0321300002</v>
      </c>
      <c r="I6059">
        <f>IFERROR(VLOOKUP(D6059,'LEAID Match'!$A$2:$B$186,2,FALSE),"")</f>
        <v>4111970</v>
      </c>
    </row>
    <row r="6060" spans="1:9" x14ac:dyDescent="0.2">
      <c r="A6060" t="str">
        <f t="shared" si="94"/>
        <v/>
      </c>
      <c r="B6060" s="15">
        <v>2015</v>
      </c>
      <c r="C6060" t="s">
        <v>1387</v>
      </c>
      <c r="D6060" t="s">
        <v>674</v>
      </c>
      <c r="E6060" t="s">
        <v>674</v>
      </c>
      <c r="F6060" s="10" t="s">
        <v>29</v>
      </c>
      <c r="G6060" s="8">
        <v>0</v>
      </c>
      <c r="H6060" s="10">
        <v>0</v>
      </c>
      <c r="I6060" t="str">
        <f>IFERROR(VLOOKUP(D6060,'LEAID Match'!$A$2:$B$186,2,FALSE),"")</f>
        <v/>
      </c>
    </row>
    <row r="6061" spans="1:9" x14ac:dyDescent="0.2">
      <c r="A6061" t="str">
        <f t="shared" si="94"/>
        <v/>
      </c>
      <c r="B6061" s="15">
        <v>2016</v>
      </c>
      <c r="C6061" t="s">
        <v>1387</v>
      </c>
      <c r="D6061" t="s">
        <v>674</v>
      </c>
      <c r="E6061" t="s">
        <v>674</v>
      </c>
      <c r="F6061" s="10" t="s">
        <v>29</v>
      </c>
      <c r="G6061" s="8">
        <v>0</v>
      </c>
      <c r="H6061" s="10">
        <v>0</v>
      </c>
      <c r="I6061" t="str">
        <f>IFERROR(VLOOKUP(D6061,'LEAID Match'!$A$2:$B$186,2,FALSE),"")</f>
        <v/>
      </c>
    </row>
    <row r="6062" spans="1:9" x14ac:dyDescent="0.2">
      <c r="A6062" t="str">
        <f t="shared" si="94"/>
        <v/>
      </c>
      <c r="B6062" s="15">
        <v>2017</v>
      </c>
      <c r="C6062" t="s">
        <v>1387</v>
      </c>
      <c r="D6062" t="s">
        <v>674</v>
      </c>
      <c r="E6062" t="s">
        <v>674</v>
      </c>
      <c r="F6062" s="10" t="s">
        <v>29</v>
      </c>
      <c r="G6062" s="8">
        <v>0</v>
      </c>
      <c r="H6062" s="10">
        <v>0</v>
      </c>
      <c r="I6062" t="str">
        <f>IFERROR(VLOOKUP(D6062,'LEAID Match'!$A$2:$B$186,2,FALSE),"")</f>
        <v/>
      </c>
    </row>
    <row r="6063" spans="1:9" x14ac:dyDescent="0.2">
      <c r="A6063" t="str">
        <f t="shared" si="94"/>
        <v/>
      </c>
      <c r="B6063" s="15">
        <v>2018</v>
      </c>
      <c r="C6063" t="s">
        <v>1387</v>
      </c>
      <c r="D6063" t="s">
        <v>674</v>
      </c>
      <c r="E6063" t="s">
        <v>965</v>
      </c>
      <c r="F6063" s="10" t="s">
        <v>29</v>
      </c>
      <c r="G6063" s="8">
        <v>0</v>
      </c>
      <c r="H6063" s="10">
        <v>0</v>
      </c>
      <c r="I6063" t="str">
        <f>IFERROR(VLOOKUP(D6063,'LEAID Match'!$A$2:$B$186,2,FALSE),"")</f>
        <v/>
      </c>
    </row>
    <row r="6064" spans="1:9" x14ac:dyDescent="0.2">
      <c r="A6064" t="str">
        <f t="shared" si="94"/>
        <v/>
      </c>
      <c r="B6064" s="15">
        <v>2019</v>
      </c>
      <c r="C6064" t="s">
        <v>1387</v>
      </c>
      <c r="D6064" t="s">
        <v>674</v>
      </c>
      <c r="E6064" t="s">
        <v>965</v>
      </c>
      <c r="F6064" s="10" t="s">
        <v>29</v>
      </c>
      <c r="G6064" s="8">
        <v>0</v>
      </c>
      <c r="H6064" s="10">
        <v>0</v>
      </c>
      <c r="I6064" t="str">
        <f>IFERROR(VLOOKUP(D6064,'LEAID Match'!$A$2:$B$186,2,FALSE),"")</f>
        <v/>
      </c>
    </row>
    <row r="6065" spans="1:9" x14ac:dyDescent="0.2">
      <c r="A6065" t="str">
        <f t="shared" si="94"/>
        <v/>
      </c>
      <c r="B6065" s="15">
        <v>2020</v>
      </c>
      <c r="C6065" t="s">
        <v>1387</v>
      </c>
      <c r="D6065" t="s">
        <v>674</v>
      </c>
      <c r="E6065" t="s">
        <v>965</v>
      </c>
      <c r="F6065" s="10" t="s">
        <v>29</v>
      </c>
      <c r="G6065" s="8">
        <v>0</v>
      </c>
      <c r="H6065" s="10">
        <v>0</v>
      </c>
      <c r="I6065" t="str">
        <f>IFERROR(VLOOKUP(D6065,'LEAID Match'!$A$2:$B$186,2,FALSE),"")</f>
        <v/>
      </c>
    </row>
    <row r="6066" spans="1:9" x14ac:dyDescent="0.2">
      <c r="A6066" t="str">
        <f t="shared" si="94"/>
        <v/>
      </c>
      <c r="B6066" s="15">
        <v>2021</v>
      </c>
      <c r="C6066" t="s">
        <v>1387</v>
      </c>
      <c r="D6066" t="s">
        <v>674</v>
      </c>
      <c r="E6066" t="s">
        <v>965</v>
      </c>
      <c r="F6066" s="10" t="s">
        <v>29</v>
      </c>
      <c r="G6066" s="8">
        <v>0</v>
      </c>
      <c r="H6066" s="10">
        <v>0</v>
      </c>
      <c r="I6066" t="str">
        <f>IFERROR(VLOOKUP(D6066,'LEAID Match'!$A$2:$B$186,2,FALSE),"")</f>
        <v/>
      </c>
    </row>
    <row r="6067" spans="1:9" x14ac:dyDescent="0.2">
      <c r="A6067" t="str">
        <f t="shared" si="94"/>
        <v/>
      </c>
      <c r="B6067" s="15">
        <v>2022</v>
      </c>
      <c r="C6067" t="s">
        <v>1387</v>
      </c>
      <c r="D6067" t="s">
        <v>674</v>
      </c>
      <c r="E6067" t="s">
        <v>674</v>
      </c>
      <c r="F6067" s="10" t="s">
        <v>29</v>
      </c>
      <c r="G6067" s="8">
        <v>0</v>
      </c>
      <c r="H6067" s="10">
        <v>0</v>
      </c>
      <c r="I6067" t="str">
        <f>IFERROR(VLOOKUP(D6067,'LEAID Match'!$A$2:$B$186,2,FALSE),"")</f>
        <v/>
      </c>
    </row>
    <row r="6068" spans="1:9" x14ac:dyDescent="0.2">
      <c r="A6068" t="str">
        <f t="shared" si="94"/>
        <v/>
      </c>
      <c r="B6068" s="15">
        <v>2023</v>
      </c>
      <c r="C6068" t="s">
        <v>1387</v>
      </c>
      <c r="D6068" t="s">
        <v>674</v>
      </c>
      <c r="E6068" t="s">
        <v>674</v>
      </c>
      <c r="F6068" s="10" t="s">
        <v>2013</v>
      </c>
      <c r="G6068" s="8">
        <v>0</v>
      </c>
      <c r="H6068" s="10">
        <v>0</v>
      </c>
      <c r="I6068" t="str">
        <f>IFERROR(VLOOKUP(D6068,'LEAID Match'!$A$2:$B$186,2,FALSE),"")</f>
        <v/>
      </c>
    </row>
    <row r="6069" spans="1:9" x14ac:dyDescent="0.2">
      <c r="A6069">
        <f t="shared" si="94"/>
        <v>4111040</v>
      </c>
      <c r="B6069" s="15">
        <v>2015</v>
      </c>
      <c r="C6069" t="s">
        <v>1388</v>
      </c>
      <c r="D6069" t="s">
        <v>675</v>
      </c>
      <c r="E6069" t="s">
        <v>675</v>
      </c>
      <c r="F6069" s="10">
        <v>8825917</v>
      </c>
      <c r="G6069" s="8">
        <v>6.4267670000000003E-4</v>
      </c>
      <c r="H6069" s="10">
        <v>721918.73710999999</v>
      </c>
      <c r="I6069">
        <f>IFERROR(VLOOKUP(D6069,'LEAID Match'!$A$2:$B$186,2,FALSE),"")</f>
        <v>4111040</v>
      </c>
    </row>
    <row r="6070" spans="1:9" x14ac:dyDescent="0.2">
      <c r="A6070">
        <f t="shared" si="94"/>
        <v>4111040</v>
      </c>
      <c r="B6070" s="15">
        <v>2016</v>
      </c>
      <c r="C6070" t="s">
        <v>1388</v>
      </c>
      <c r="D6070" t="s">
        <v>675</v>
      </c>
      <c r="E6070" t="s">
        <v>675</v>
      </c>
      <c r="F6070" s="10">
        <v>11507332</v>
      </c>
      <c r="G6070" s="8">
        <v>5.9660889999999997E-4</v>
      </c>
      <c r="H6070" s="10">
        <v>583065.87797000003</v>
      </c>
      <c r="I6070">
        <f>IFERROR(VLOOKUP(D6070,'LEAID Match'!$A$2:$B$186,2,FALSE),"")</f>
        <v>4111040</v>
      </c>
    </row>
    <row r="6071" spans="1:9" x14ac:dyDescent="0.2">
      <c r="A6071">
        <f t="shared" si="94"/>
        <v>4111040</v>
      </c>
      <c r="B6071" s="15">
        <v>2017</v>
      </c>
      <c r="C6071" t="s">
        <v>1388</v>
      </c>
      <c r="D6071" t="s">
        <v>675</v>
      </c>
      <c r="E6071" t="s">
        <v>675</v>
      </c>
      <c r="F6071" s="10">
        <v>11350612</v>
      </c>
      <c r="G6071" s="8">
        <v>4.7946939999999997E-4</v>
      </c>
      <c r="H6071" s="10">
        <v>490113.62067999999</v>
      </c>
      <c r="I6071">
        <f>IFERROR(VLOOKUP(D6071,'LEAID Match'!$A$2:$B$186,2,FALSE),"")</f>
        <v>4111040</v>
      </c>
    </row>
    <row r="6072" spans="1:9" x14ac:dyDescent="0.2">
      <c r="A6072">
        <f t="shared" si="94"/>
        <v>4111040</v>
      </c>
      <c r="B6072" s="15">
        <v>2018</v>
      </c>
      <c r="C6072" t="s">
        <v>1388</v>
      </c>
      <c r="D6072" t="s">
        <v>675</v>
      </c>
      <c r="E6072" t="s">
        <v>675</v>
      </c>
      <c r="F6072" s="10">
        <v>13532442</v>
      </c>
      <c r="G6072" s="8">
        <v>4.8203610000000001E-4</v>
      </c>
      <c r="H6072" s="10">
        <v>670078.38260999997</v>
      </c>
      <c r="I6072">
        <f>IFERROR(VLOOKUP(D6072,'LEAID Match'!$A$2:$B$186,2,FALSE),"")</f>
        <v>4111040</v>
      </c>
    </row>
    <row r="6073" spans="1:9" x14ac:dyDescent="0.2">
      <c r="A6073">
        <f t="shared" si="94"/>
        <v>4111040</v>
      </c>
      <c r="B6073" s="15">
        <v>2019</v>
      </c>
      <c r="C6073" t="s">
        <v>1388</v>
      </c>
      <c r="D6073" t="s">
        <v>675</v>
      </c>
      <c r="E6073" t="s">
        <v>675</v>
      </c>
      <c r="F6073" s="10">
        <v>10692582</v>
      </c>
      <c r="G6073" s="8">
        <v>4.3176750000000001E-4</v>
      </c>
      <c r="H6073" s="10">
        <v>742726.45350000006</v>
      </c>
      <c r="I6073">
        <f>IFERROR(VLOOKUP(D6073,'LEAID Match'!$A$2:$B$186,2,FALSE),"")</f>
        <v>4111040</v>
      </c>
    </row>
    <row r="6074" spans="1:9" x14ac:dyDescent="0.2">
      <c r="A6074">
        <f t="shared" si="94"/>
        <v>4111040</v>
      </c>
      <c r="B6074" s="15">
        <v>2020</v>
      </c>
      <c r="C6074" t="s">
        <v>1388</v>
      </c>
      <c r="D6074" t="s">
        <v>675</v>
      </c>
      <c r="E6074" t="s">
        <v>675</v>
      </c>
      <c r="F6074" s="10">
        <v>11537186</v>
      </c>
      <c r="G6074" s="8">
        <v>3.7715479999999999E-4</v>
      </c>
      <c r="H6074" s="10">
        <v>867078.88520000002</v>
      </c>
      <c r="I6074">
        <f>IFERROR(VLOOKUP(D6074,'LEAID Match'!$A$2:$B$186,2,FALSE),"")</f>
        <v>4111040</v>
      </c>
    </row>
    <row r="6075" spans="1:9" x14ac:dyDescent="0.2">
      <c r="A6075">
        <f t="shared" si="94"/>
        <v>4111040</v>
      </c>
      <c r="B6075" s="15">
        <v>2021</v>
      </c>
      <c r="C6075" t="s">
        <v>1388</v>
      </c>
      <c r="D6075" t="s">
        <v>675</v>
      </c>
      <c r="E6075" t="s">
        <v>675</v>
      </c>
      <c r="F6075" s="10">
        <v>9563926</v>
      </c>
      <c r="G6075" s="8">
        <v>3.3271169999999999E-4</v>
      </c>
      <c r="H6075" s="10">
        <v>719156.33954999992</v>
      </c>
      <c r="I6075">
        <f>IFERROR(VLOOKUP(D6075,'LEAID Match'!$A$2:$B$186,2,FALSE),"")</f>
        <v>4111040</v>
      </c>
    </row>
    <row r="6076" spans="1:9" x14ac:dyDescent="0.2">
      <c r="A6076">
        <f t="shared" si="94"/>
        <v>4111040</v>
      </c>
      <c r="B6076" s="15">
        <v>2022</v>
      </c>
      <c r="C6076" t="s">
        <v>1388</v>
      </c>
      <c r="D6076" t="s">
        <v>675</v>
      </c>
      <c r="E6076" t="s">
        <v>675</v>
      </c>
      <c r="F6076" s="10">
        <v>11467533</v>
      </c>
      <c r="G6076" s="8">
        <v>3.4451490000000001E-4</v>
      </c>
      <c r="H6076" s="10">
        <v>1388463.94998</v>
      </c>
      <c r="I6076">
        <f>IFERROR(VLOOKUP(D6076,'LEAID Match'!$A$2:$B$186,2,FALSE),"")</f>
        <v>4111040</v>
      </c>
    </row>
    <row r="6077" spans="1:9" x14ac:dyDescent="0.2">
      <c r="A6077">
        <f t="shared" si="94"/>
        <v>4111040</v>
      </c>
      <c r="B6077" s="15">
        <v>2023</v>
      </c>
      <c r="C6077" t="s">
        <v>1388</v>
      </c>
      <c r="D6077" t="s">
        <v>675</v>
      </c>
      <c r="E6077" t="s">
        <v>675</v>
      </c>
      <c r="F6077" s="10">
        <v>7979376</v>
      </c>
      <c r="G6077" s="8">
        <v>3.1386970000000001E-4</v>
      </c>
      <c r="H6077" s="10">
        <v>751058.80512999999</v>
      </c>
      <c r="I6077">
        <f>IFERROR(VLOOKUP(D6077,'LEAID Match'!$A$2:$B$186,2,FALSE),"")</f>
        <v>4111040</v>
      </c>
    </row>
    <row r="6078" spans="1:9" x14ac:dyDescent="0.2">
      <c r="A6078">
        <f t="shared" si="94"/>
        <v>4108100</v>
      </c>
      <c r="B6078" s="15">
        <v>2015</v>
      </c>
      <c r="C6078" t="s">
        <v>1389</v>
      </c>
      <c r="D6078" t="s">
        <v>676</v>
      </c>
      <c r="E6078" t="s">
        <v>676</v>
      </c>
      <c r="F6078" s="10">
        <v>1097636</v>
      </c>
      <c r="G6078" s="8">
        <v>7.9926599999999995E-5</v>
      </c>
      <c r="H6078" s="10">
        <v>89781.549780000001</v>
      </c>
      <c r="I6078">
        <f>IFERROR(VLOOKUP(D6078,'LEAID Match'!$A$2:$B$186,2,FALSE),"")</f>
        <v>4108100</v>
      </c>
    </row>
    <row r="6079" spans="1:9" x14ac:dyDescent="0.2">
      <c r="A6079">
        <f t="shared" si="94"/>
        <v>4108100</v>
      </c>
      <c r="B6079" s="15">
        <v>2016</v>
      </c>
      <c r="C6079" t="s">
        <v>1389</v>
      </c>
      <c r="D6079" t="s">
        <v>676</v>
      </c>
      <c r="E6079" t="s">
        <v>676</v>
      </c>
      <c r="F6079" s="10">
        <v>2628250</v>
      </c>
      <c r="G6079" s="8">
        <v>1.362642E-4</v>
      </c>
      <c r="H6079" s="10">
        <v>133171.00266</v>
      </c>
      <c r="I6079">
        <f>IFERROR(VLOOKUP(D6079,'LEAID Match'!$A$2:$B$186,2,FALSE),"")</f>
        <v>4108100</v>
      </c>
    </row>
    <row r="6080" spans="1:9" x14ac:dyDescent="0.2">
      <c r="A6080">
        <f t="shared" si="94"/>
        <v>4108100</v>
      </c>
      <c r="B6080" s="15">
        <v>2017</v>
      </c>
      <c r="C6080" t="s">
        <v>1389</v>
      </c>
      <c r="D6080" t="s">
        <v>676</v>
      </c>
      <c r="E6080" t="s">
        <v>676</v>
      </c>
      <c r="F6080" s="10">
        <v>4507958</v>
      </c>
      <c r="G6080" s="8">
        <v>1.9042390000000001E-4</v>
      </c>
      <c r="H6080" s="10">
        <v>194651.31058000002</v>
      </c>
      <c r="I6080">
        <f>IFERROR(VLOOKUP(D6080,'LEAID Match'!$A$2:$B$186,2,FALSE),"")</f>
        <v>4108100</v>
      </c>
    </row>
    <row r="6081" spans="1:9" x14ac:dyDescent="0.2">
      <c r="A6081">
        <f t="shared" si="94"/>
        <v>4108100</v>
      </c>
      <c r="B6081" s="15">
        <v>2018</v>
      </c>
      <c r="C6081" t="s">
        <v>1389</v>
      </c>
      <c r="D6081" t="s">
        <v>676</v>
      </c>
      <c r="E6081" t="s">
        <v>676</v>
      </c>
      <c r="F6081" s="10">
        <v>6879109</v>
      </c>
      <c r="G6081" s="8">
        <v>2.4503920000000002E-4</v>
      </c>
      <c r="H6081" s="10">
        <v>340628.99192000006</v>
      </c>
      <c r="I6081">
        <f>IFERROR(VLOOKUP(D6081,'LEAID Match'!$A$2:$B$186,2,FALSE),"")</f>
        <v>4108100</v>
      </c>
    </row>
    <row r="6082" spans="1:9" x14ac:dyDescent="0.2">
      <c r="A6082">
        <f t="shared" si="94"/>
        <v>4108100</v>
      </c>
      <c r="B6082" s="15">
        <v>2019</v>
      </c>
      <c r="C6082" t="s">
        <v>1389</v>
      </c>
      <c r="D6082" t="s">
        <v>676</v>
      </c>
      <c r="E6082" t="s">
        <v>676</v>
      </c>
      <c r="F6082" s="10">
        <v>5119745</v>
      </c>
      <c r="G6082" s="8">
        <v>2.0673579999999999E-4</v>
      </c>
      <c r="H6082" s="10">
        <v>355626.92316000001</v>
      </c>
      <c r="I6082">
        <f>IFERROR(VLOOKUP(D6082,'LEAID Match'!$A$2:$B$186,2,FALSE),"")</f>
        <v>4108100</v>
      </c>
    </row>
    <row r="6083" spans="1:9" x14ac:dyDescent="0.2">
      <c r="A6083">
        <f t="shared" ref="A6083:A6146" si="95">I6083</f>
        <v>4108100</v>
      </c>
      <c r="B6083" s="15">
        <v>2020</v>
      </c>
      <c r="C6083" t="s">
        <v>1389</v>
      </c>
      <c r="D6083" t="s">
        <v>676</v>
      </c>
      <c r="E6083" t="s">
        <v>676</v>
      </c>
      <c r="F6083" s="10">
        <v>8442421</v>
      </c>
      <c r="G6083" s="8">
        <v>2.7598580000000002E-4</v>
      </c>
      <c r="H6083" s="10">
        <v>634491.35420000006</v>
      </c>
      <c r="I6083">
        <f>IFERROR(VLOOKUP(D6083,'LEAID Match'!$A$2:$B$186,2,FALSE),"")</f>
        <v>4108100</v>
      </c>
    </row>
    <row r="6084" spans="1:9" x14ac:dyDescent="0.2">
      <c r="A6084">
        <f t="shared" si="95"/>
        <v>4108100</v>
      </c>
      <c r="B6084" s="15">
        <v>2021</v>
      </c>
      <c r="C6084" t="s">
        <v>1389</v>
      </c>
      <c r="D6084" t="s">
        <v>676</v>
      </c>
      <c r="E6084" t="s">
        <v>676</v>
      </c>
      <c r="F6084" s="10">
        <v>8699777</v>
      </c>
      <c r="G6084" s="8">
        <v>3.026495E-4</v>
      </c>
      <c r="H6084" s="10">
        <v>654176.89425000001</v>
      </c>
      <c r="I6084">
        <f>IFERROR(VLOOKUP(D6084,'LEAID Match'!$A$2:$B$186,2,FALSE),"")</f>
        <v>4108100</v>
      </c>
    </row>
    <row r="6085" spans="1:9" x14ac:dyDescent="0.2">
      <c r="A6085">
        <f t="shared" si="95"/>
        <v>4108100</v>
      </c>
      <c r="B6085" s="15">
        <v>2022</v>
      </c>
      <c r="C6085" t="s">
        <v>1389</v>
      </c>
      <c r="D6085" t="s">
        <v>676</v>
      </c>
      <c r="E6085" t="s">
        <v>676</v>
      </c>
      <c r="F6085" s="10">
        <v>9996595</v>
      </c>
      <c r="G6085" s="8">
        <v>3.0032410000000001E-4</v>
      </c>
      <c r="H6085" s="10">
        <v>1210366.1878200001</v>
      </c>
      <c r="I6085">
        <f>IFERROR(VLOOKUP(D6085,'LEAID Match'!$A$2:$B$186,2,FALSE),"")</f>
        <v>4108100</v>
      </c>
    </row>
    <row r="6086" spans="1:9" x14ac:dyDescent="0.2">
      <c r="A6086">
        <f t="shared" si="95"/>
        <v>4108100</v>
      </c>
      <c r="B6086" s="15">
        <v>2023</v>
      </c>
      <c r="C6086" t="s">
        <v>1389</v>
      </c>
      <c r="D6086" t="s">
        <v>676</v>
      </c>
      <c r="E6086" t="s">
        <v>676</v>
      </c>
      <c r="F6086" s="10">
        <v>7389517</v>
      </c>
      <c r="G6086" s="8">
        <v>2.9066749999999999E-4</v>
      </c>
      <c r="H6086" s="10">
        <v>695538.26075000002</v>
      </c>
      <c r="I6086">
        <f>IFERROR(VLOOKUP(D6086,'LEAID Match'!$A$2:$B$186,2,FALSE),"")</f>
        <v>4108100</v>
      </c>
    </row>
    <row r="6087" spans="1:9" x14ac:dyDescent="0.2">
      <c r="A6087" t="str">
        <f t="shared" si="95"/>
        <v/>
      </c>
      <c r="B6087" s="15">
        <v>2015</v>
      </c>
      <c r="C6087" t="s">
        <v>1390</v>
      </c>
      <c r="D6087" t="s">
        <v>677</v>
      </c>
      <c r="E6087" t="s">
        <v>677</v>
      </c>
      <c r="F6087" s="10" t="s">
        <v>29</v>
      </c>
      <c r="G6087" s="8">
        <v>0</v>
      </c>
      <c r="H6087" s="10">
        <v>0</v>
      </c>
      <c r="I6087" t="str">
        <f>IFERROR(VLOOKUP(D6087,'LEAID Match'!$A$2:$B$186,2,FALSE),"")</f>
        <v/>
      </c>
    </row>
    <row r="6088" spans="1:9" x14ac:dyDescent="0.2">
      <c r="A6088" t="str">
        <f t="shared" si="95"/>
        <v/>
      </c>
      <c r="B6088" s="15">
        <v>2016</v>
      </c>
      <c r="C6088" t="s">
        <v>1390</v>
      </c>
      <c r="D6088" t="s">
        <v>677</v>
      </c>
      <c r="E6088" t="s">
        <v>677</v>
      </c>
      <c r="F6088" s="10" t="s">
        <v>29</v>
      </c>
      <c r="G6088" s="8">
        <v>0</v>
      </c>
      <c r="H6088" s="10">
        <v>0</v>
      </c>
      <c r="I6088" t="str">
        <f>IFERROR(VLOOKUP(D6088,'LEAID Match'!$A$2:$B$186,2,FALSE),"")</f>
        <v/>
      </c>
    </row>
    <row r="6089" spans="1:9" x14ac:dyDescent="0.2">
      <c r="A6089" t="str">
        <f t="shared" si="95"/>
        <v/>
      </c>
      <c r="B6089" s="15">
        <v>2017</v>
      </c>
      <c r="C6089" t="s">
        <v>1390</v>
      </c>
      <c r="D6089" t="s">
        <v>677</v>
      </c>
      <c r="E6089" t="s">
        <v>677</v>
      </c>
      <c r="F6089" s="10" t="s">
        <v>29</v>
      </c>
      <c r="G6089" s="8">
        <v>0</v>
      </c>
      <c r="H6089" s="10">
        <v>0</v>
      </c>
      <c r="I6089" t="str">
        <f>IFERROR(VLOOKUP(D6089,'LEAID Match'!$A$2:$B$186,2,FALSE),"")</f>
        <v/>
      </c>
    </row>
    <row r="6090" spans="1:9" x14ac:dyDescent="0.2">
      <c r="A6090" t="str">
        <f t="shared" si="95"/>
        <v/>
      </c>
      <c r="B6090" s="15">
        <v>2018</v>
      </c>
      <c r="C6090" t="s">
        <v>1390</v>
      </c>
      <c r="D6090" t="s">
        <v>677</v>
      </c>
      <c r="E6090" t="s">
        <v>677</v>
      </c>
      <c r="F6090" s="10" t="s">
        <v>29</v>
      </c>
      <c r="G6090" s="8">
        <v>0</v>
      </c>
      <c r="H6090" s="10">
        <v>0</v>
      </c>
      <c r="I6090" t="str">
        <f>IFERROR(VLOOKUP(D6090,'LEAID Match'!$A$2:$B$186,2,FALSE),"")</f>
        <v/>
      </c>
    </row>
    <row r="6091" spans="1:9" x14ac:dyDescent="0.2">
      <c r="A6091" t="str">
        <f t="shared" si="95"/>
        <v/>
      </c>
      <c r="B6091" s="15">
        <v>2019</v>
      </c>
      <c r="C6091" t="s">
        <v>1390</v>
      </c>
      <c r="D6091" t="s">
        <v>677</v>
      </c>
      <c r="E6091" t="s">
        <v>677</v>
      </c>
      <c r="F6091" s="10" t="s">
        <v>29</v>
      </c>
      <c r="G6091" s="8">
        <v>0</v>
      </c>
      <c r="H6091" s="10">
        <v>0</v>
      </c>
      <c r="I6091" t="str">
        <f>IFERROR(VLOOKUP(D6091,'LEAID Match'!$A$2:$B$186,2,FALSE),"")</f>
        <v/>
      </c>
    </row>
    <row r="6092" spans="1:9" x14ac:dyDescent="0.2">
      <c r="A6092" t="str">
        <f t="shared" si="95"/>
        <v/>
      </c>
      <c r="B6092" s="15">
        <v>2020</v>
      </c>
      <c r="C6092" t="s">
        <v>1390</v>
      </c>
      <c r="D6092" t="s">
        <v>677</v>
      </c>
      <c r="E6092" t="s">
        <v>677</v>
      </c>
      <c r="F6092" s="10" t="s">
        <v>29</v>
      </c>
      <c r="G6092" s="8">
        <v>0</v>
      </c>
      <c r="H6092" s="10">
        <v>0</v>
      </c>
      <c r="I6092" t="str">
        <f>IFERROR(VLOOKUP(D6092,'LEAID Match'!$A$2:$B$186,2,FALSE),"")</f>
        <v/>
      </c>
    </row>
    <row r="6093" spans="1:9" x14ac:dyDescent="0.2">
      <c r="A6093" t="str">
        <f t="shared" si="95"/>
        <v/>
      </c>
      <c r="B6093" s="15">
        <v>2021</v>
      </c>
      <c r="C6093" t="s">
        <v>1390</v>
      </c>
      <c r="D6093" t="s">
        <v>677</v>
      </c>
      <c r="E6093" t="s">
        <v>677</v>
      </c>
      <c r="F6093" s="10" t="s">
        <v>29</v>
      </c>
      <c r="G6093" s="8">
        <v>0</v>
      </c>
      <c r="H6093" s="10">
        <v>0</v>
      </c>
      <c r="I6093" t="str">
        <f>IFERROR(VLOOKUP(D6093,'LEAID Match'!$A$2:$B$186,2,FALSE),"")</f>
        <v/>
      </c>
    </row>
    <row r="6094" spans="1:9" x14ac:dyDescent="0.2">
      <c r="A6094" t="str">
        <f t="shared" si="95"/>
        <v/>
      </c>
      <c r="B6094" s="15">
        <v>2022</v>
      </c>
      <c r="C6094" t="s">
        <v>1390</v>
      </c>
      <c r="D6094" t="s">
        <v>677</v>
      </c>
      <c r="E6094" t="s">
        <v>677</v>
      </c>
      <c r="F6094" s="10" t="s">
        <v>29</v>
      </c>
      <c r="G6094" s="8">
        <v>0</v>
      </c>
      <c r="H6094" s="10">
        <v>0</v>
      </c>
      <c r="I6094" t="str">
        <f>IFERROR(VLOOKUP(D6094,'LEAID Match'!$A$2:$B$186,2,FALSE),"")</f>
        <v/>
      </c>
    </row>
    <row r="6095" spans="1:9" x14ac:dyDescent="0.2">
      <c r="A6095" t="str">
        <f t="shared" si="95"/>
        <v/>
      </c>
      <c r="B6095" s="15">
        <v>2023</v>
      </c>
      <c r="C6095" t="s">
        <v>1390</v>
      </c>
      <c r="D6095" t="s">
        <v>677</v>
      </c>
      <c r="E6095" t="s">
        <v>677</v>
      </c>
      <c r="F6095" s="10" t="s">
        <v>2013</v>
      </c>
      <c r="G6095" s="8">
        <v>0</v>
      </c>
      <c r="H6095" s="10">
        <v>0</v>
      </c>
      <c r="I6095" t="str">
        <f>IFERROR(VLOOKUP(D6095,'LEAID Match'!$A$2:$B$186,2,FALSE),"")</f>
        <v/>
      </c>
    </row>
    <row r="6096" spans="1:9" x14ac:dyDescent="0.2">
      <c r="A6096">
        <f t="shared" si="95"/>
        <v>4109270</v>
      </c>
      <c r="B6096" s="15">
        <v>2015</v>
      </c>
      <c r="C6096" t="s">
        <v>1391</v>
      </c>
      <c r="D6096" t="s">
        <v>678</v>
      </c>
      <c r="E6096" t="s">
        <v>678</v>
      </c>
      <c r="F6096" s="10">
        <v>21384111</v>
      </c>
      <c r="G6096" s="8">
        <v>1.5571267000000001E-3</v>
      </c>
      <c r="H6096" s="10">
        <v>1749120.4221100002</v>
      </c>
      <c r="I6096">
        <f>IFERROR(VLOOKUP(D6096,'LEAID Match'!$A$2:$B$186,2,FALSE),"")</f>
        <v>4109270</v>
      </c>
    </row>
    <row r="6097" spans="1:9" x14ac:dyDescent="0.2">
      <c r="A6097">
        <f t="shared" si="95"/>
        <v>4109270</v>
      </c>
      <c r="B6097" s="15">
        <v>2016</v>
      </c>
      <c r="C6097" t="s">
        <v>1391</v>
      </c>
      <c r="D6097" t="s">
        <v>678</v>
      </c>
      <c r="E6097" t="s">
        <v>678</v>
      </c>
      <c r="F6097" s="10">
        <v>27699881</v>
      </c>
      <c r="G6097" s="8">
        <v>1.4361273E-3</v>
      </c>
      <c r="H6097" s="10">
        <v>1403527.2102900001</v>
      </c>
      <c r="I6097">
        <f>IFERROR(VLOOKUP(D6097,'LEAID Match'!$A$2:$B$186,2,FALSE),"")</f>
        <v>4109270</v>
      </c>
    </row>
    <row r="6098" spans="1:9" x14ac:dyDescent="0.2">
      <c r="A6098">
        <f t="shared" si="95"/>
        <v>4109270</v>
      </c>
      <c r="B6098" s="15">
        <v>2017</v>
      </c>
      <c r="C6098" t="s">
        <v>1391</v>
      </c>
      <c r="D6098" t="s">
        <v>678</v>
      </c>
      <c r="E6098" t="s">
        <v>678</v>
      </c>
      <c r="F6098" s="10">
        <v>33587913</v>
      </c>
      <c r="G6098" s="8">
        <v>1.4188113E-3</v>
      </c>
      <c r="H6098" s="10">
        <v>1450308.9108599999</v>
      </c>
      <c r="I6098">
        <f>IFERROR(VLOOKUP(D6098,'LEAID Match'!$A$2:$B$186,2,FALSE),"")</f>
        <v>4109270</v>
      </c>
    </row>
    <row r="6099" spans="1:9" x14ac:dyDescent="0.2">
      <c r="A6099">
        <f t="shared" si="95"/>
        <v>4109270</v>
      </c>
      <c r="B6099" s="15">
        <v>2018</v>
      </c>
      <c r="C6099" t="s">
        <v>1391</v>
      </c>
      <c r="D6099" t="s">
        <v>678</v>
      </c>
      <c r="E6099" t="s">
        <v>678</v>
      </c>
      <c r="F6099" s="10">
        <v>37104092</v>
      </c>
      <c r="G6099" s="8">
        <v>1.3216765000000001E-3</v>
      </c>
      <c r="H6099" s="10">
        <v>1837262.5026500002</v>
      </c>
      <c r="I6099">
        <f>IFERROR(VLOOKUP(D6099,'LEAID Match'!$A$2:$B$186,2,FALSE),"")</f>
        <v>4109270</v>
      </c>
    </row>
    <row r="6100" spans="1:9" x14ac:dyDescent="0.2">
      <c r="A6100">
        <f t="shared" si="95"/>
        <v>4109270</v>
      </c>
      <c r="B6100" s="15">
        <v>2019</v>
      </c>
      <c r="C6100" t="s">
        <v>1391</v>
      </c>
      <c r="D6100" t="s">
        <v>678</v>
      </c>
      <c r="E6100" t="s">
        <v>678</v>
      </c>
      <c r="F6100" s="10">
        <v>31980882</v>
      </c>
      <c r="G6100" s="8">
        <v>1.2913911000000001E-3</v>
      </c>
      <c r="H6100" s="10">
        <v>2221450.97022</v>
      </c>
      <c r="I6100">
        <f>IFERROR(VLOOKUP(D6100,'LEAID Match'!$A$2:$B$186,2,FALSE),"")</f>
        <v>4109270</v>
      </c>
    </row>
    <row r="6101" spans="1:9" x14ac:dyDescent="0.2">
      <c r="A6101">
        <f t="shared" si="95"/>
        <v>4109270</v>
      </c>
      <c r="B6101" s="15">
        <v>2020</v>
      </c>
      <c r="C6101" t="s">
        <v>1391</v>
      </c>
      <c r="D6101" t="s">
        <v>678</v>
      </c>
      <c r="E6101" t="s">
        <v>678</v>
      </c>
      <c r="F6101" s="10">
        <v>39332401</v>
      </c>
      <c r="G6101" s="8">
        <v>1.2857906E-3</v>
      </c>
      <c r="H6101" s="10">
        <v>2956032.5893999999</v>
      </c>
      <c r="I6101">
        <f>IFERROR(VLOOKUP(D6101,'LEAID Match'!$A$2:$B$186,2,FALSE),"")</f>
        <v>4109270</v>
      </c>
    </row>
    <row r="6102" spans="1:9" x14ac:dyDescent="0.2">
      <c r="A6102">
        <f t="shared" si="95"/>
        <v>4109270</v>
      </c>
      <c r="B6102" s="15">
        <v>2021</v>
      </c>
      <c r="C6102" t="s">
        <v>1391</v>
      </c>
      <c r="D6102" t="s">
        <v>678</v>
      </c>
      <c r="E6102" t="s">
        <v>678</v>
      </c>
      <c r="F6102" s="10">
        <v>37210627</v>
      </c>
      <c r="G6102" s="8">
        <v>1.2944903E-3</v>
      </c>
      <c r="H6102" s="10">
        <v>2798040.78345</v>
      </c>
      <c r="I6102">
        <f>IFERROR(VLOOKUP(D6102,'LEAID Match'!$A$2:$B$186,2,FALSE),"")</f>
        <v>4109270</v>
      </c>
    </row>
    <row r="6103" spans="1:9" x14ac:dyDescent="0.2">
      <c r="A6103">
        <f t="shared" si="95"/>
        <v>4109270</v>
      </c>
      <c r="B6103" s="15">
        <v>2022</v>
      </c>
      <c r="C6103" t="s">
        <v>1391</v>
      </c>
      <c r="D6103" t="s">
        <v>678</v>
      </c>
      <c r="E6103" t="s">
        <v>678</v>
      </c>
      <c r="F6103" s="10">
        <v>46955225</v>
      </c>
      <c r="G6103" s="8">
        <v>1.4106588E-3</v>
      </c>
      <c r="H6103" s="10">
        <v>5685237.0957599999</v>
      </c>
      <c r="I6103">
        <f>IFERROR(VLOOKUP(D6103,'LEAID Match'!$A$2:$B$186,2,FALSE),"")</f>
        <v>4109270</v>
      </c>
    </row>
    <row r="6104" spans="1:9" x14ac:dyDescent="0.2">
      <c r="A6104">
        <f t="shared" si="95"/>
        <v>4109270</v>
      </c>
      <c r="B6104" s="15">
        <v>2023</v>
      </c>
      <c r="C6104" t="s">
        <v>1391</v>
      </c>
      <c r="D6104" t="s">
        <v>678</v>
      </c>
      <c r="E6104" t="s">
        <v>678</v>
      </c>
      <c r="F6104" s="10">
        <v>31494600</v>
      </c>
      <c r="G6104" s="8">
        <v>1.2388439E-3</v>
      </c>
      <c r="H6104" s="10">
        <v>2964429.56831</v>
      </c>
      <c r="I6104">
        <f>IFERROR(VLOOKUP(D6104,'LEAID Match'!$A$2:$B$186,2,FALSE),"")</f>
        <v>4109270</v>
      </c>
    </row>
    <row r="6105" spans="1:9" x14ac:dyDescent="0.2">
      <c r="A6105">
        <f t="shared" si="95"/>
        <v>4106960</v>
      </c>
      <c r="B6105" s="15">
        <v>2015</v>
      </c>
      <c r="C6105" t="s">
        <v>1392</v>
      </c>
      <c r="D6105" t="s">
        <v>679</v>
      </c>
      <c r="E6105" t="s">
        <v>679</v>
      </c>
      <c r="F6105" s="10">
        <v>194932</v>
      </c>
      <c r="G6105" s="8">
        <v>1.4194400000000001E-5</v>
      </c>
      <c r="H6105" s="10">
        <v>15944.569520000001</v>
      </c>
      <c r="I6105">
        <f>IFERROR(VLOOKUP(D6105,'LEAID Match'!$A$2:$B$186,2,FALSE),"")</f>
        <v>4106960</v>
      </c>
    </row>
    <row r="6106" spans="1:9" x14ac:dyDescent="0.2">
      <c r="A6106">
        <f t="shared" si="95"/>
        <v>4106960</v>
      </c>
      <c r="B6106" s="15">
        <v>2016</v>
      </c>
      <c r="C6106" t="s">
        <v>1392</v>
      </c>
      <c r="D6106" t="s">
        <v>679</v>
      </c>
      <c r="E6106" t="s">
        <v>679</v>
      </c>
      <c r="F6106" s="10">
        <v>179962</v>
      </c>
      <c r="G6106" s="8">
        <v>9.3302999999999994E-6</v>
      </c>
      <c r="H6106" s="10">
        <v>9118.5021899999992</v>
      </c>
      <c r="I6106">
        <f>IFERROR(VLOOKUP(D6106,'LEAID Match'!$A$2:$B$186,2,FALSE),"")</f>
        <v>4106960</v>
      </c>
    </row>
    <row r="6107" spans="1:9" x14ac:dyDescent="0.2">
      <c r="A6107">
        <f t="shared" si="95"/>
        <v>4106960</v>
      </c>
      <c r="B6107" s="15">
        <v>2017</v>
      </c>
      <c r="C6107" t="s">
        <v>1392</v>
      </c>
      <c r="D6107" t="s">
        <v>679</v>
      </c>
      <c r="E6107" t="s">
        <v>679</v>
      </c>
      <c r="F6107" s="10">
        <v>226662</v>
      </c>
      <c r="G6107" s="8">
        <v>9.5745999999999998E-6</v>
      </c>
      <c r="H6107" s="10">
        <v>9787.1561199999996</v>
      </c>
      <c r="I6107">
        <f>IFERROR(VLOOKUP(D6107,'LEAID Match'!$A$2:$B$186,2,FALSE),"")</f>
        <v>4106960</v>
      </c>
    </row>
    <row r="6108" spans="1:9" x14ac:dyDescent="0.2">
      <c r="A6108">
        <f t="shared" si="95"/>
        <v>4106960</v>
      </c>
      <c r="B6108" s="15">
        <v>2018</v>
      </c>
      <c r="C6108" t="s">
        <v>1392</v>
      </c>
      <c r="D6108" t="s">
        <v>679</v>
      </c>
      <c r="E6108" t="s">
        <v>679</v>
      </c>
      <c r="F6108" s="10">
        <v>318920</v>
      </c>
      <c r="G6108" s="8">
        <v>1.13602E-5</v>
      </c>
      <c r="H6108" s="10">
        <v>15791.81402</v>
      </c>
      <c r="I6108">
        <f>IFERROR(VLOOKUP(D6108,'LEAID Match'!$A$2:$B$186,2,FALSE),"")</f>
        <v>4106960</v>
      </c>
    </row>
    <row r="6109" spans="1:9" x14ac:dyDescent="0.2">
      <c r="A6109">
        <f t="shared" si="95"/>
        <v>4106960</v>
      </c>
      <c r="B6109" s="15">
        <v>2019</v>
      </c>
      <c r="C6109" t="s">
        <v>1392</v>
      </c>
      <c r="D6109" t="s">
        <v>679</v>
      </c>
      <c r="E6109" t="s">
        <v>679</v>
      </c>
      <c r="F6109" s="10">
        <v>236066</v>
      </c>
      <c r="G6109" s="8">
        <v>9.5324000000000004E-6</v>
      </c>
      <c r="H6109" s="10">
        <v>16397.634480000001</v>
      </c>
      <c r="I6109">
        <f>IFERROR(VLOOKUP(D6109,'LEAID Match'!$A$2:$B$186,2,FALSE),"")</f>
        <v>4106960</v>
      </c>
    </row>
    <row r="6110" spans="1:9" x14ac:dyDescent="0.2">
      <c r="A6110">
        <f t="shared" si="95"/>
        <v>4106960</v>
      </c>
      <c r="B6110" s="15">
        <v>2020</v>
      </c>
      <c r="C6110" t="s">
        <v>1392</v>
      </c>
      <c r="D6110" t="s">
        <v>679</v>
      </c>
      <c r="E6110" t="s">
        <v>679</v>
      </c>
      <c r="F6110" s="10">
        <v>28797</v>
      </c>
      <c r="G6110" s="8">
        <v>9.414E-7</v>
      </c>
      <c r="H6110" s="10">
        <v>2164.2786000000001</v>
      </c>
      <c r="I6110">
        <f>IFERROR(VLOOKUP(D6110,'LEAID Match'!$A$2:$B$186,2,FALSE),"")</f>
        <v>4106960</v>
      </c>
    </row>
    <row r="6111" spans="1:9" x14ac:dyDescent="0.2">
      <c r="A6111">
        <f t="shared" si="95"/>
        <v>4106960</v>
      </c>
      <c r="B6111" s="15">
        <v>2021</v>
      </c>
      <c r="C6111" t="s">
        <v>1392</v>
      </c>
      <c r="D6111" t="s">
        <v>679</v>
      </c>
      <c r="E6111" t="s">
        <v>679</v>
      </c>
      <c r="F6111" s="10">
        <v>172776</v>
      </c>
      <c r="G6111" s="8">
        <v>6.0105999999999997E-6</v>
      </c>
      <c r="H6111" s="10">
        <v>12991.911899999999</v>
      </c>
      <c r="I6111">
        <f>IFERROR(VLOOKUP(D6111,'LEAID Match'!$A$2:$B$186,2,FALSE),"")</f>
        <v>4106960</v>
      </c>
    </row>
    <row r="6112" spans="1:9" x14ac:dyDescent="0.2">
      <c r="A6112">
        <f t="shared" si="95"/>
        <v>4106960</v>
      </c>
      <c r="B6112" s="15">
        <v>2022</v>
      </c>
      <c r="C6112" t="s">
        <v>1392</v>
      </c>
      <c r="D6112" t="s">
        <v>679</v>
      </c>
      <c r="E6112" t="s">
        <v>679</v>
      </c>
      <c r="F6112" s="10">
        <v>259155</v>
      </c>
      <c r="G6112" s="8">
        <v>7.7857000000000007E-6</v>
      </c>
      <c r="H6112" s="10">
        <v>31377.928140000004</v>
      </c>
      <c r="I6112">
        <f>IFERROR(VLOOKUP(D6112,'LEAID Match'!$A$2:$B$186,2,FALSE),"")</f>
        <v>4106960</v>
      </c>
    </row>
    <row r="6113" spans="1:9" x14ac:dyDescent="0.2">
      <c r="A6113">
        <f t="shared" si="95"/>
        <v>4106960</v>
      </c>
      <c r="B6113" s="15">
        <v>2023</v>
      </c>
      <c r="C6113" t="s">
        <v>1392</v>
      </c>
      <c r="D6113" t="s">
        <v>679</v>
      </c>
      <c r="E6113" t="s">
        <v>679</v>
      </c>
      <c r="F6113" s="10">
        <v>170038</v>
      </c>
      <c r="G6113" s="8">
        <v>6.6885000000000004E-6</v>
      </c>
      <c r="H6113" s="10">
        <v>16004.911650000002</v>
      </c>
      <c r="I6113">
        <f>IFERROR(VLOOKUP(D6113,'LEAID Match'!$A$2:$B$186,2,FALSE),"")</f>
        <v>4106960</v>
      </c>
    </row>
    <row r="6114" spans="1:9" x14ac:dyDescent="0.2">
      <c r="A6114" t="str">
        <f t="shared" si="95"/>
        <v/>
      </c>
      <c r="B6114" s="15">
        <v>2015</v>
      </c>
      <c r="C6114" t="s">
        <v>1393</v>
      </c>
      <c r="D6114" t="s">
        <v>680</v>
      </c>
      <c r="E6114" t="s">
        <v>680</v>
      </c>
      <c r="F6114" s="10" t="s">
        <v>29</v>
      </c>
      <c r="G6114" s="8">
        <v>0</v>
      </c>
      <c r="H6114" s="10">
        <v>0</v>
      </c>
      <c r="I6114" t="str">
        <f>IFERROR(VLOOKUP(D6114,'LEAID Match'!$A$2:$B$186,2,FALSE),"")</f>
        <v/>
      </c>
    </row>
    <row r="6115" spans="1:9" x14ac:dyDescent="0.2">
      <c r="A6115" t="str">
        <f t="shared" si="95"/>
        <v/>
      </c>
      <c r="B6115" s="15">
        <v>2016</v>
      </c>
      <c r="C6115" t="s">
        <v>1393</v>
      </c>
      <c r="D6115" t="s">
        <v>680</v>
      </c>
      <c r="E6115" t="s">
        <v>680</v>
      </c>
      <c r="F6115" s="10" t="s">
        <v>29</v>
      </c>
      <c r="G6115" s="8">
        <v>0</v>
      </c>
      <c r="H6115" s="10">
        <v>0</v>
      </c>
      <c r="I6115" t="str">
        <f>IFERROR(VLOOKUP(D6115,'LEAID Match'!$A$2:$B$186,2,FALSE),"")</f>
        <v/>
      </c>
    </row>
    <row r="6116" spans="1:9" x14ac:dyDescent="0.2">
      <c r="A6116" t="str">
        <f t="shared" si="95"/>
        <v/>
      </c>
      <c r="B6116" s="15">
        <v>2017</v>
      </c>
      <c r="C6116" t="s">
        <v>1393</v>
      </c>
      <c r="D6116" t="s">
        <v>680</v>
      </c>
      <c r="E6116" t="s">
        <v>680</v>
      </c>
      <c r="F6116" s="10" t="s">
        <v>29</v>
      </c>
      <c r="G6116" s="8">
        <v>0</v>
      </c>
      <c r="H6116" s="10">
        <v>0</v>
      </c>
      <c r="I6116" t="str">
        <f>IFERROR(VLOOKUP(D6116,'LEAID Match'!$A$2:$B$186,2,FALSE),"")</f>
        <v/>
      </c>
    </row>
    <row r="6117" spans="1:9" x14ac:dyDescent="0.2">
      <c r="A6117" t="str">
        <f t="shared" si="95"/>
        <v/>
      </c>
      <c r="B6117" s="15">
        <v>2018</v>
      </c>
      <c r="C6117" t="s">
        <v>1393</v>
      </c>
      <c r="D6117" t="s">
        <v>680</v>
      </c>
      <c r="E6117" t="s">
        <v>680</v>
      </c>
      <c r="F6117" s="10" t="s">
        <v>29</v>
      </c>
      <c r="G6117" s="8">
        <v>0</v>
      </c>
      <c r="H6117" s="10">
        <v>0</v>
      </c>
      <c r="I6117" t="str">
        <f>IFERROR(VLOOKUP(D6117,'LEAID Match'!$A$2:$B$186,2,FALSE),"")</f>
        <v/>
      </c>
    </row>
    <row r="6118" spans="1:9" x14ac:dyDescent="0.2">
      <c r="A6118" t="str">
        <f t="shared" si="95"/>
        <v/>
      </c>
      <c r="B6118" s="15">
        <v>2019</v>
      </c>
      <c r="C6118" t="s">
        <v>1393</v>
      </c>
      <c r="D6118" t="s">
        <v>680</v>
      </c>
      <c r="E6118" t="s">
        <v>680</v>
      </c>
      <c r="F6118" s="10" t="s">
        <v>29</v>
      </c>
      <c r="G6118" s="8">
        <v>0</v>
      </c>
      <c r="H6118" s="10">
        <v>0</v>
      </c>
      <c r="I6118" t="str">
        <f>IFERROR(VLOOKUP(D6118,'LEAID Match'!$A$2:$B$186,2,FALSE),"")</f>
        <v/>
      </c>
    </row>
    <row r="6119" spans="1:9" x14ac:dyDescent="0.2">
      <c r="A6119" t="str">
        <f t="shared" si="95"/>
        <v/>
      </c>
      <c r="B6119" s="15">
        <v>2020</v>
      </c>
      <c r="C6119" t="s">
        <v>1393</v>
      </c>
      <c r="D6119" t="s">
        <v>680</v>
      </c>
      <c r="E6119" t="s">
        <v>680</v>
      </c>
      <c r="F6119" s="10" t="s">
        <v>29</v>
      </c>
      <c r="G6119" s="8">
        <v>0</v>
      </c>
      <c r="H6119" s="10">
        <v>0</v>
      </c>
      <c r="I6119" t="str">
        <f>IFERROR(VLOOKUP(D6119,'LEAID Match'!$A$2:$B$186,2,FALSE),"")</f>
        <v/>
      </c>
    </row>
    <row r="6120" spans="1:9" x14ac:dyDescent="0.2">
      <c r="A6120" t="str">
        <f t="shared" si="95"/>
        <v/>
      </c>
      <c r="B6120" s="15">
        <v>2021</v>
      </c>
      <c r="C6120" t="s">
        <v>1393</v>
      </c>
      <c r="D6120" t="s">
        <v>680</v>
      </c>
      <c r="E6120" t="s">
        <v>680</v>
      </c>
      <c r="F6120" s="10" t="s">
        <v>29</v>
      </c>
      <c r="G6120" s="8">
        <v>0</v>
      </c>
      <c r="H6120" s="10">
        <v>0</v>
      </c>
      <c r="I6120" t="str">
        <f>IFERROR(VLOOKUP(D6120,'LEAID Match'!$A$2:$B$186,2,FALSE),"")</f>
        <v/>
      </c>
    </row>
    <row r="6121" spans="1:9" x14ac:dyDescent="0.2">
      <c r="A6121" t="str">
        <f t="shared" si="95"/>
        <v/>
      </c>
      <c r="B6121" s="15">
        <v>2022</v>
      </c>
      <c r="C6121" t="s">
        <v>1393</v>
      </c>
      <c r="D6121" t="s">
        <v>680</v>
      </c>
      <c r="E6121" t="s">
        <v>680</v>
      </c>
      <c r="F6121" s="10" t="s">
        <v>29</v>
      </c>
      <c r="G6121" s="8">
        <v>0</v>
      </c>
      <c r="H6121" s="10">
        <v>0</v>
      </c>
      <c r="I6121" t="str">
        <f>IFERROR(VLOOKUP(D6121,'LEAID Match'!$A$2:$B$186,2,FALSE),"")</f>
        <v/>
      </c>
    </row>
    <row r="6122" spans="1:9" x14ac:dyDescent="0.2">
      <c r="A6122" t="str">
        <f t="shared" si="95"/>
        <v/>
      </c>
      <c r="B6122" s="15">
        <v>2023</v>
      </c>
      <c r="C6122" t="s">
        <v>1393</v>
      </c>
      <c r="D6122" t="s">
        <v>680</v>
      </c>
      <c r="E6122" t="s">
        <v>680</v>
      </c>
      <c r="F6122" s="10" t="s">
        <v>2013</v>
      </c>
      <c r="G6122" s="8">
        <v>0</v>
      </c>
      <c r="H6122" s="10">
        <v>0</v>
      </c>
      <c r="I6122" t="str">
        <f>IFERROR(VLOOKUP(D6122,'LEAID Match'!$A$2:$B$186,2,FALSE),"")</f>
        <v/>
      </c>
    </row>
    <row r="6123" spans="1:9" x14ac:dyDescent="0.2">
      <c r="A6123">
        <f t="shared" si="95"/>
        <v>4109000</v>
      </c>
      <c r="B6123" s="15">
        <v>2015</v>
      </c>
      <c r="C6123" t="s">
        <v>1394</v>
      </c>
      <c r="D6123" t="s">
        <v>681</v>
      </c>
      <c r="E6123" t="s">
        <v>681</v>
      </c>
      <c r="F6123" s="10">
        <v>16195649</v>
      </c>
      <c r="G6123" s="8">
        <v>1.1793184999999999E-3</v>
      </c>
      <c r="H6123" s="10">
        <v>1324728.4710499998</v>
      </c>
      <c r="I6123">
        <f>IFERROR(VLOOKUP(D6123,'LEAID Match'!$A$2:$B$186,2,FALSE),"")</f>
        <v>4109000</v>
      </c>
    </row>
    <row r="6124" spans="1:9" x14ac:dyDescent="0.2">
      <c r="A6124">
        <f t="shared" si="95"/>
        <v>4109000</v>
      </c>
      <c r="B6124" s="15">
        <v>2016</v>
      </c>
      <c r="C6124" t="s">
        <v>1394</v>
      </c>
      <c r="D6124" t="s">
        <v>681</v>
      </c>
      <c r="E6124" t="s">
        <v>681</v>
      </c>
      <c r="F6124" s="10">
        <v>18647485</v>
      </c>
      <c r="G6124" s="8">
        <v>9.6679700000000003E-4</v>
      </c>
      <c r="H6124" s="10">
        <v>944850.70810000005</v>
      </c>
      <c r="I6124">
        <f>IFERROR(VLOOKUP(D6124,'LEAID Match'!$A$2:$B$186,2,FALSE),"")</f>
        <v>4109000</v>
      </c>
    </row>
    <row r="6125" spans="1:9" x14ac:dyDescent="0.2">
      <c r="A6125">
        <f t="shared" si="95"/>
        <v>4109000</v>
      </c>
      <c r="B6125" s="15">
        <v>2017</v>
      </c>
      <c r="C6125" t="s">
        <v>1394</v>
      </c>
      <c r="D6125" t="s">
        <v>681</v>
      </c>
      <c r="E6125" t="s">
        <v>681</v>
      </c>
      <c r="F6125" s="10">
        <v>20551719</v>
      </c>
      <c r="G6125" s="8">
        <v>8.6813999999999999E-4</v>
      </c>
      <c r="H6125" s="10">
        <v>887412.70799999998</v>
      </c>
      <c r="I6125">
        <f>IFERROR(VLOOKUP(D6125,'LEAID Match'!$A$2:$B$186,2,FALSE),"")</f>
        <v>4109000</v>
      </c>
    </row>
    <row r="6126" spans="1:9" x14ac:dyDescent="0.2">
      <c r="A6126">
        <f t="shared" si="95"/>
        <v>4109000</v>
      </c>
      <c r="B6126" s="15">
        <v>2018</v>
      </c>
      <c r="C6126" t="s">
        <v>1394</v>
      </c>
      <c r="D6126" t="s">
        <v>681</v>
      </c>
      <c r="E6126" t="s">
        <v>681</v>
      </c>
      <c r="F6126" s="10">
        <v>23096753</v>
      </c>
      <c r="G6126" s="8">
        <v>8.2272430000000004E-4</v>
      </c>
      <c r="H6126" s="10">
        <v>1143669.0494300001</v>
      </c>
      <c r="I6126">
        <f>IFERROR(VLOOKUP(D6126,'LEAID Match'!$A$2:$B$186,2,FALSE),"")</f>
        <v>4109000</v>
      </c>
    </row>
    <row r="6127" spans="1:9" x14ac:dyDescent="0.2">
      <c r="A6127">
        <f t="shared" si="95"/>
        <v>4109000</v>
      </c>
      <c r="B6127" s="15">
        <v>2019</v>
      </c>
      <c r="C6127" t="s">
        <v>1394</v>
      </c>
      <c r="D6127" t="s">
        <v>681</v>
      </c>
      <c r="E6127" t="s">
        <v>681</v>
      </c>
      <c r="F6127" s="10">
        <v>21318697</v>
      </c>
      <c r="G6127" s="8">
        <v>8.6085100000000004E-4</v>
      </c>
      <c r="H6127" s="10">
        <v>1480835.8902</v>
      </c>
      <c r="I6127">
        <f>IFERROR(VLOOKUP(D6127,'LEAID Match'!$A$2:$B$186,2,FALSE),"")</f>
        <v>4109000</v>
      </c>
    </row>
    <row r="6128" spans="1:9" x14ac:dyDescent="0.2">
      <c r="A6128">
        <f t="shared" si="95"/>
        <v>4109000</v>
      </c>
      <c r="B6128" s="15">
        <v>2020</v>
      </c>
      <c r="C6128" t="s">
        <v>1394</v>
      </c>
      <c r="D6128" t="s">
        <v>681</v>
      </c>
      <c r="E6128" t="s">
        <v>681</v>
      </c>
      <c r="F6128" s="10">
        <v>24285293</v>
      </c>
      <c r="G6128" s="8">
        <v>7.9389510000000001E-4</v>
      </c>
      <c r="H6128" s="10">
        <v>1825164.8349000001</v>
      </c>
      <c r="I6128">
        <f>IFERROR(VLOOKUP(D6128,'LEAID Match'!$A$2:$B$186,2,FALSE),"")</f>
        <v>4109000</v>
      </c>
    </row>
    <row r="6129" spans="1:9" x14ac:dyDescent="0.2">
      <c r="A6129">
        <f t="shared" si="95"/>
        <v>4109000</v>
      </c>
      <c r="B6129" s="15">
        <v>2021</v>
      </c>
      <c r="C6129" t="s">
        <v>1394</v>
      </c>
      <c r="D6129" t="s">
        <v>681</v>
      </c>
      <c r="E6129" t="s">
        <v>681</v>
      </c>
      <c r="F6129" s="10">
        <v>22629771</v>
      </c>
      <c r="G6129" s="8">
        <v>7.8724869999999996E-4</v>
      </c>
      <c r="H6129" s="10">
        <v>1701638.0650499999</v>
      </c>
      <c r="I6129">
        <f>IFERROR(VLOOKUP(D6129,'LEAID Match'!$A$2:$B$186,2,FALSE),"")</f>
        <v>4109000</v>
      </c>
    </row>
    <row r="6130" spans="1:9" x14ac:dyDescent="0.2">
      <c r="A6130">
        <f t="shared" si="95"/>
        <v>4109000</v>
      </c>
      <c r="B6130" s="15">
        <v>2022</v>
      </c>
      <c r="C6130" t="s">
        <v>1394</v>
      </c>
      <c r="D6130" t="s">
        <v>681</v>
      </c>
      <c r="E6130" t="s">
        <v>681</v>
      </c>
      <c r="F6130" s="10">
        <v>27510033</v>
      </c>
      <c r="G6130" s="8">
        <v>8.26474E-4</v>
      </c>
      <c r="H6130" s="10">
        <v>3330855.5148</v>
      </c>
      <c r="I6130">
        <f>IFERROR(VLOOKUP(D6130,'LEAID Match'!$A$2:$B$186,2,FALSE),"")</f>
        <v>4109000</v>
      </c>
    </row>
    <row r="6131" spans="1:9" x14ac:dyDescent="0.2">
      <c r="A6131">
        <f t="shared" si="95"/>
        <v>4109000</v>
      </c>
      <c r="B6131" s="15">
        <v>2023</v>
      </c>
      <c r="C6131" t="s">
        <v>1394</v>
      </c>
      <c r="D6131" t="s">
        <v>681</v>
      </c>
      <c r="E6131" t="s">
        <v>681</v>
      </c>
      <c r="F6131" s="10">
        <v>21177122</v>
      </c>
      <c r="G6131" s="8">
        <v>8.3300469999999995E-4</v>
      </c>
      <c r="H6131" s="10">
        <v>1993296.9466299999</v>
      </c>
      <c r="I6131">
        <f>IFERROR(VLOOKUP(D6131,'LEAID Match'!$A$2:$B$186,2,FALSE),"")</f>
        <v>4109000</v>
      </c>
    </row>
    <row r="6132" spans="1:9" x14ac:dyDescent="0.2">
      <c r="A6132" t="str">
        <f t="shared" si="95"/>
        <v/>
      </c>
      <c r="B6132" s="15">
        <v>2015</v>
      </c>
      <c r="C6132" t="s">
        <v>1395</v>
      </c>
      <c r="D6132" t="s">
        <v>682</v>
      </c>
      <c r="E6132" t="s">
        <v>682</v>
      </c>
      <c r="F6132" s="10">
        <v>789627</v>
      </c>
      <c r="G6132" s="8">
        <v>5.7498299999999998E-5</v>
      </c>
      <c r="H6132" s="10">
        <v>64587.840389999998</v>
      </c>
      <c r="I6132" t="str">
        <f>IFERROR(VLOOKUP(D6132,'LEAID Match'!$A$2:$B$186,2,FALSE),"")</f>
        <v/>
      </c>
    </row>
    <row r="6133" spans="1:9" x14ac:dyDescent="0.2">
      <c r="A6133" t="str">
        <f t="shared" si="95"/>
        <v/>
      </c>
      <c r="B6133" s="15">
        <v>2016</v>
      </c>
      <c r="C6133" t="s">
        <v>1395</v>
      </c>
      <c r="D6133" t="s">
        <v>682</v>
      </c>
      <c r="E6133" t="s">
        <v>682</v>
      </c>
      <c r="F6133" s="10">
        <v>746857</v>
      </c>
      <c r="G6133" s="8">
        <v>3.8721499999999998E-5</v>
      </c>
      <c r="H6133" s="10">
        <v>37842.521950000002</v>
      </c>
      <c r="I6133" t="str">
        <f>IFERROR(VLOOKUP(D6133,'LEAID Match'!$A$2:$B$186,2,FALSE),"")</f>
        <v/>
      </c>
    </row>
    <row r="6134" spans="1:9" x14ac:dyDescent="0.2">
      <c r="A6134" t="str">
        <f t="shared" si="95"/>
        <v/>
      </c>
      <c r="B6134" s="15">
        <v>2017</v>
      </c>
      <c r="C6134" t="s">
        <v>1395</v>
      </c>
      <c r="D6134" t="s">
        <v>682</v>
      </c>
      <c r="E6134" t="s">
        <v>682</v>
      </c>
      <c r="F6134" s="10">
        <v>775416</v>
      </c>
      <c r="G6134" s="8">
        <v>3.27549E-5</v>
      </c>
      <c r="H6134" s="10">
        <v>33482.058779999999</v>
      </c>
      <c r="I6134" t="str">
        <f>IFERROR(VLOOKUP(D6134,'LEAID Match'!$A$2:$B$186,2,FALSE),"")</f>
        <v/>
      </c>
    </row>
    <row r="6135" spans="1:9" x14ac:dyDescent="0.2">
      <c r="A6135" t="str">
        <f t="shared" si="95"/>
        <v/>
      </c>
      <c r="B6135" s="15">
        <v>2018</v>
      </c>
      <c r="C6135" t="s">
        <v>1395</v>
      </c>
      <c r="D6135" t="s">
        <v>682</v>
      </c>
      <c r="E6135" t="s">
        <v>682</v>
      </c>
      <c r="F6135" s="10">
        <v>1144511</v>
      </c>
      <c r="G6135" s="8">
        <v>4.0768400000000001E-5</v>
      </c>
      <c r="H6135" s="10">
        <v>56672.152840000002</v>
      </c>
      <c r="I6135" t="str">
        <f>IFERROR(VLOOKUP(D6135,'LEAID Match'!$A$2:$B$186,2,FALSE),"")</f>
        <v/>
      </c>
    </row>
    <row r="6136" spans="1:9" x14ac:dyDescent="0.2">
      <c r="A6136" t="str">
        <f t="shared" si="95"/>
        <v/>
      </c>
      <c r="B6136" s="15">
        <v>2019</v>
      </c>
      <c r="C6136" t="s">
        <v>1395</v>
      </c>
      <c r="D6136" t="s">
        <v>682</v>
      </c>
      <c r="E6136" t="s">
        <v>682</v>
      </c>
      <c r="F6136" s="10">
        <v>1734403</v>
      </c>
      <c r="G6136" s="8">
        <v>7.0035400000000004E-5</v>
      </c>
      <c r="H6136" s="10">
        <v>120474.89508</v>
      </c>
      <c r="I6136" t="str">
        <f>IFERROR(VLOOKUP(D6136,'LEAID Match'!$A$2:$B$186,2,FALSE),"")</f>
        <v/>
      </c>
    </row>
    <row r="6137" spans="1:9" x14ac:dyDescent="0.2">
      <c r="A6137" t="str">
        <f t="shared" si="95"/>
        <v/>
      </c>
      <c r="B6137" s="15">
        <v>2020</v>
      </c>
      <c r="C6137" t="s">
        <v>1395</v>
      </c>
      <c r="D6137" t="s">
        <v>682</v>
      </c>
      <c r="E6137" t="s">
        <v>682</v>
      </c>
      <c r="F6137" s="10">
        <v>2136582</v>
      </c>
      <c r="G6137" s="8">
        <v>6.9845599999999994E-5</v>
      </c>
      <c r="H6137" s="10">
        <v>160575.03439999997</v>
      </c>
      <c r="I6137" t="str">
        <f>IFERROR(VLOOKUP(D6137,'LEAID Match'!$A$2:$B$186,2,FALSE),"")</f>
        <v/>
      </c>
    </row>
    <row r="6138" spans="1:9" x14ac:dyDescent="0.2">
      <c r="A6138" t="str">
        <f t="shared" si="95"/>
        <v/>
      </c>
      <c r="B6138" s="15">
        <v>2021</v>
      </c>
      <c r="C6138" t="s">
        <v>1395</v>
      </c>
      <c r="D6138" t="s">
        <v>682</v>
      </c>
      <c r="E6138" t="s">
        <v>682</v>
      </c>
      <c r="F6138" s="10">
        <v>2045199</v>
      </c>
      <c r="G6138" s="8">
        <v>7.1148800000000006E-5</v>
      </c>
      <c r="H6138" s="10">
        <v>153788.1312</v>
      </c>
      <c r="I6138" t="str">
        <f>IFERROR(VLOOKUP(D6138,'LEAID Match'!$A$2:$B$186,2,FALSE),"")</f>
        <v/>
      </c>
    </row>
    <row r="6139" spans="1:9" x14ac:dyDescent="0.2">
      <c r="A6139" t="str">
        <f t="shared" si="95"/>
        <v/>
      </c>
      <c r="B6139" s="15">
        <v>2022</v>
      </c>
      <c r="C6139" t="s">
        <v>1395</v>
      </c>
      <c r="D6139" t="s">
        <v>682</v>
      </c>
      <c r="E6139" t="s">
        <v>682</v>
      </c>
      <c r="F6139" s="10">
        <v>2367402</v>
      </c>
      <c r="G6139" s="8">
        <v>7.1123000000000003E-5</v>
      </c>
      <c r="H6139" s="10">
        <v>286639.91460000002</v>
      </c>
      <c r="I6139" t="str">
        <f>IFERROR(VLOOKUP(D6139,'LEAID Match'!$A$2:$B$186,2,FALSE),"")</f>
        <v/>
      </c>
    </row>
    <row r="6140" spans="1:9" x14ac:dyDescent="0.2">
      <c r="A6140" t="str">
        <f t="shared" si="95"/>
        <v/>
      </c>
      <c r="B6140" s="15">
        <v>2023</v>
      </c>
      <c r="C6140" t="s">
        <v>1395</v>
      </c>
      <c r="D6140" t="s">
        <v>682</v>
      </c>
      <c r="E6140" t="s">
        <v>682</v>
      </c>
      <c r="F6140" s="10">
        <v>1942615</v>
      </c>
      <c r="G6140" s="8">
        <v>7.6413000000000002E-5</v>
      </c>
      <c r="H6140" s="10">
        <v>182848.66769999999</v>
      </c>
      <c r="I6140" t="str">
        <f>IFERROR(VLOOKUP(D6140,'LEAID Match'!$A$2:$B$186,2,FALSE),"")</f>
        <v/>
      </c>
    </row>
    <row r="6141" spans="1:9" x14ac:dyDescent="0.2">
      <c r="A6141">
        <f t="shared" si="95"/>
        <v>4101020</v>
      </c>
      <c r="B6141" s="15">
        <v>2015</v>
      </c>
      <c r="C6141" t="s">
        <v>1396</v>
      </c>
      <c r="D6141" t="s">
        <v>683</v>
      </c>
      <c r="E6141" t="s">
        <v>683</v>
      </c>
      <c r="F6141" s="10">
        <v>3566735</v>
      </c>
      <c r="G6141" s="8">
        <v>2.5971890000000002E-4</v>
      </c>
      <c r="H6141" s="10">
        <v>291742.24037000001</v>
      </c>
      <c r="I6141">
        <f>IFERROR(VLOOKUP(D6141,'LEAID Match'!$A$2:$B$186,2,FALSE),"")</f>
        <v>4101020</v>
      </c>
    </row>
    <row r="6142" spans="1:9" x14ac:dyDescent="0.2">
      <c r="A6142">
        <f t="shared" si="95"/>
        <v>4101020</v>
      </c>
      <c r="B6142" s="15">
        <v>2016</v>
      </c>
      <c r="C6142" t="s">
        <v>1396</v>
      </c>
      <c r="D6142" t="s">
        <v>683</v>
      </c>
      <c r="E6142" t="s">
        <v>683</v>
      </c>
      <c r="F6142" s="10">
        <v>4462022</v>
      </c>
      <c r="G6142" s="8">
        <v>2.3133790000000001E-4</v>
      </c>
      <c r="H6142" s="10">
        <v>226086.52967000002</v>
      </c>
      <c r="I6142">
        <f>IFERROR(VLOOKUP(D6142,'LEAID Match'!$A$2:$B$186,2,FALSE),"")</f>
        <v>4101020</v>
      </c>
    </row>
    <row r="6143" spans="1:9" x14ac:dyDescent="0.2">
      <c r="A6143">
        <f t="shared" si="95"/>
        <v>4101020</v>
      </c>
      <c r="B6143" s="15">
        <v>2017</v>
      </c>
      <c r="C6143" t="s">
        <v>1396</v>
      </c>
      <c r="D6143" t="s">
        <v>683</v>
      </c>
      <c r="E6143" t="s">
        <v>683</v>
      </c>
      <c r="F6143" s="10">
        <v>4790209</v>
      </c>
      <c r="G6143" s="8">
        <v>2.023467E-4</v>
      </c>
      <c r="H6143" s="10">
        <v>206838.79673999999</v>
      </c>
      <c r="I6143">
        <f>IFERROR(VLOOKUP(D6143,'LEAID Match'!$A$2:$B$186,2,FALSE),"")</f>
        <v>4101020</v>
      </c>
    </row>
    <row r="6144" spans="1:9" x14ac:dyDescent="0.2">
      <c r="A6144">
        <f t="shared" si="95"/>
        <v>4101020</v>
      </c>
      <c r="B6144" s="15">
        <v>2018</v>
      </c>
      <c r="C6144" t="s">
        <v>1396</v>
      </c>
      <c r="D6144" t="s">
        <v>683</v>
      </c>
      <c r="E6144" t="s">
        <v>683</v>
      </c>
      <c r="F6144" s="10">
        <v>5924457</v>
      </c>
      <c r="G6144" s="8">
        <v>2.1103380000000001E-4</v>
      </c>
      <c r="H6144" s="10">
        <v>293358.08538</v>
      </c>
      <c r="I6144">
        <f>IFERROR(VLOOKUP(D6144,'LEAID Match'!$A$2:$B$186,2,FALSE),"")</f>
        <v>4101020</v>
      </c>
    </row>
    <row r="6145" spans="1:9" x14ac:dyDescent="0.2">
      <c r="A6145">
        <f t="shared" si="95"/>
        <v>4101020</v>
      </c>
      <c r="B6145" s="15">
        <v>2019</v>
      </c>
      <c r="C6145" t="s">
        <v>1396</v>
      </c>
      <c r="D6145" t="s">
        <v>683</v>
      </c>
      <c r="E6145" t="s">
        <v>683</v>
      </c>
      <c r="F6145" s="10">
        <v>4684148</v>
      </c>
      <c r="G6145" s="8">
        <v>1.891463E-4</v>
      </c>
      <c r="H6145" s="10">
        <v>325369.46526000003</v>
      </c>
      <c r="I6145">
        <f>IFERROR(VLOOKUP(D6145,'LEAID Match'!$A$2:$B$186,2,FALSE),"")</f>
        <v>4101020</v>
      </c>
    </row>
    <row r="6146" spans="1:9" x14ac:dyDescent="0.2">
      <c r="A6146">
        <f t="shared" si="95"/>
        <v>4101020</v>
      </c>
      <c r="B6146" s="15">
        <v>2020</v>
      </c>
      <c r="C6146" t="s">
        <v>1396</v>
      </c>
      <c r="D6146" t="s">
        <v>683</v>
      </c>
      <c r="E6146" t="s">
        <v>683</v>
      </c>
      <c r="F6146" s="10">
        <v>5838521</v>
      </c>
      <c r="G6146" s="8">
        <v>1.9086339999999999E-4</v>
      </c>
      <c r="H6146" s="10">
        <v>438794.95659999998</v>
      </c>
      <c r="I6146">
        <f>IFERROR(VLOOKUP(D6146,'LEAID Match'!$A$2:$B$186,2,FALSE),"")</f>
        <v>4101020</v>
      </c>
    </row>
    <row r="6147" spans="1:9" x14ac:dyDescent="0.2">
      <c r="A6147">
        <f t="shared" ref="A6147:A6210" si="96">I6147</f>
        <v>4101020</v>
      </c>
      <c r="B6147" s="15">
        <v>2021</v>
      </c>
      <c r="C6147" t="s">
        <v>1396</v>
      </c>
      <c r="D6147" t="s">
        <v>683</v>
      </c>
      <c r="E6147" t="s">
        <v>683</v>
      </c>
      <c r="F6147" s="10">
        <v>4916188</v>
      </c>
      <c r="G6147" s="8">
        <v>1.7102529999999999E-4</v>
      </c>
      <c r="H6147" s="10">
        <v>369671.18594999996</v>
      </c>
      <c r="I6147">
        <f>IFERROR(VLOOKUP(D6147,'LEAID Match'!$A$2:$B$186,2,FALSE),"")</f>
        <v>4101020</v>
      </c>
    </row>
    <row r="6148" spans="1:9" x14ac:dyDescent="0.2">
      <c r="A6148">
        <f t="shared" si="96"/>
        <v>4101020</v>
      </c>
      <c r="B6148" s="15">
        <v>2022</v>
      </c>
      <c r="C6148" t="s">
        <v>1396</v>
      </c>
      <c r="D6148" t="s">
        <v>683</v>
      </c>
      <c r="E6148" t="s">
        <v>683</v>
      </c>
      <c r="F6148" s="10">
        <v>6213437</v>
      </c>
      <c r="G6148" s="8">
        <v>1.86668E-4</v>
      </c>
      <c r="H6148" s="10">
        <v>752309.37359999993</v>
      </c>
      <c r="I6148">
        <f>IFERROR(VLOOKUP(D6148,'LEAID Match'!$A$2:$B$186,2,FALSE),"")</f>
        <v>4101020</v>
      </c>
    </row>
    <row r="6149" spans="1:9" x14ac:dyDescent="0.2">
      <c r="A6149">
        <f t="shared" si="96"/>
        <v>4101020</v>
      </c>
      <c r="B6149" s="15">
        <v>2023</v>
      </c>
      <c r="C6149" t="s">
        <v>1396</v>
      </c>
      <c r="D6149" t="s">
        <v>683</v>
      </c>
      <c r="E6149" t="s">
        <v>683</v>
      </c>
      <c r="F6149" s="10">
        <v>5030855</v>
      </c>
      <c r="G6149" s="8">
        <v>1.978893E-4</v>
      </c>
      <c r="H6149" s="10">
        <v>473529.30596999999</v>
      </c>
      <c r="I6149">
        <f>IFERROR(VLOOKUP(D6149,'LEAID Match'!$A$2:$B$186,2,FALSE),"")</f>
        <v>4101020</v>
      </c>
    </row>
    <row r="6150" spans="1:9" x14ac:dyDescent="0.2">
      <c r="A6150">
        <f t="shared" si="96"/>
        <v>4106120</v>
      </c>
      <c r="B6150" s="15">
        <v>2015</v>
      </c>
      <c r="C6150" t="s">
        <v>1397</v>
      </c>
      <c r="D6150" t="s">
        <v>684</v>
      </c>
      <c r="E6150" t="s">
        <v>684</v>
      </c>
      <c r="F6150" s="10">
        <v>1885328</v>
      </c>
      <c r="G6150" s="8">
        <v>1.3728389999999999E-4</v>
      </c>
      <c r="H6150" s="10">
        <v>154211.00486999998</v>
      </c>
      <c r="I6150">
        <f>IFERROR(VLOOKUP(D6150,'LEAID Match'!$A$2:$B$186,2,FALSE),"")</f>
        <v>4106120</v>
      </c>
    </row>
    <row r="6151" spans="1:9" x14ac:dyDescent="0.2">
      <c r="A6151">
        <f t="shared" si="96"/>
        <v>4106120</v>
      </c>
      <c r="B6151" s="15">
        <v>2016</v>
      </c>
      <c r="C6151" t="s">
        <v>1397</v>
      </c>
      <c r="D6151" t="s">
        <v>684</v>
      </c>
      <c r="E6151" t="s">
        <v>684</v>
      </c>
      <c r="F6151" s="10">
        <v>2147151</v>
      </c>
      <c r="G6151" s="8">
        <v>1.1132109999999999E-4</v>
      </c>
      <c r="H6151" s="10">
        <v>108794.11103</v>
      </c>
      <c r="I6151">
        <f>IFERROR(VLOOKUP(D6151,'LEAID Match'!$A$2:$B$186,2,FALSE),"")</f>
        <v>4106120</v>
      </c>
    </row>
    <row r="6152" spans="1:9" x14ac:dyDescent="0.2">
      <c r="A6152">
        <f t="shared" si="96"/>
        <v>4106120</v>
      </c>
      <c r="B6152" s="15">
        <v>2017</v>
      </c>
      <c r="C6152" t="s">
        <v>1397</v>
      </c>
      <c r="D6152" t="s">
        <v>684</v>
      </c>
      <c r="E6152" t="s">
        <v>684</v>
      </c>
      <c r="F6152" s="10">
        <v>2505083</v>
      </c>
      <c r="G6152" s="8">
        <v>1.05819E-4</v>
      </c>
      <c r="H6152" s="10">
        <v>108168.18179999999</v>
      </c>
      <c r="I6152">
        <f>IFERROR(VLOOKUP(D6152,'LEAID Match'!$A$2:$B$186,2,FALSE),"")</f>
        <v>4106120</v>
      </c>
    </row>
    <row r="6153" spans="1:9" x14ac:dyDescent="0.2">
      <c r="A6153">
        <f t="shared" si="96"/>
        <v>4106120</v>
      </c>
      <c r="B6153" s="15">
        <v>2018</v>
      </c>
      <c r="C6153" t="s">
        <v>1397</v>
      </c>
      <c r="D6153" t="s">
        <v>684</v>
      </c>
      <c r="E6153" t="s">
        <v>684</v>
      </c>
      <c r="F6153" s="10">
        <v>3173173</v>
      </c>
      <c r="G6153" s="8">
        <v>1.130309E-4</v>
      </c>
      <c r="H6153" s="10">
        <v>157124.25409</v>
      </c>
      <c r="I6153">
        <f>IFERROR(VLOOKUP(D6153,'LEAID Match'!$A$2:$B$186,2,FALSE),"")</f>
        <v>4106120</v>
      </c>
    </row>
    <row r="6154" spans="1:9" x14ac:dyDescent="0.2">
      <c r="A6154">
        <f t="shared" si="96"/>
        <v>4106120</v>
      </c>
      <c r="B6154" s="15">
        <v>2019</v>
      </c>
      <c r="C6154" t="s">
        <v>1397</v>
      </c>
      <c r="D6154" t="s">
        <v>684</v>
      </c>
      <c r="E6154" t="s">
        <v>684</v>
      </c>
      <c r="F6154" s="10">
        <v>2687246</v>
      </c>
      <c r="G6154" s="8">
        <v>1.0851120000000001E-4</v>
      </c>
      <c r="H6154" s="10">
        <v>186660.96624000001</v>
      </c>
      <c r="I6154">
        <f>IFERROR(VLOOKUP(D6154,'LEAID Match'!$A$2:$B$186,2,FALSE),"")</f>
        <v>4106120</v>
      </c>
    </row>
    <row r="6155" spans="1:9" x14ac:dyDescent="0.2">
      <c r="A6155">
        <f t="shared" si="96"/>
        <v>4106120</v>
      </c>
      <c r="B6155" s="15">
        <v>2020</v>
      </c>
      <c r="C6155" t="s">
        <v>1397</v>
      </c>
      <c r="D6155" t="s">
        <v>684</v>
      </c>
      <c r="E6155" t="s">
        <v>684</v>
      </c>
      <c r="F6155" s="10">
        <v>3146153</v>
      </c>
      <c r="G6155" s="8">
        <v>1.028489E-4</v>
      </c>
      <c r="H6155" s="10">
        <v>236449.62109999999</v>
      </c>
      <c r="I6155">
        <f>IFERROR(VLOOKUP(D6155,'LEAID Match'!$A$2:$B$186,2,FALSE),"")</f>
        <v>4106120</v>
      </c>
    </row>
    <row r="6156" spans="1:9" x14ac:dyDescent="0.2">
      <c r="A6156">
        <f t="shared" si="96"/>
        <v>4106120</v>
      </c>
      <c r="B6156" s="15">
        <v>2021</v>
      </c>
      <c r="C6156" t="s">
        <v>1397</v>
      </c>
      <c r="D6156" t="s">
        <v>684</v>
      </c>
      <c r="E6156" t="s">
        <v>684</v>
      </c>
      <c r="F6156" s="10">
        <v>2889566</v>
      </c>
      <c r="G6156" s="8">
        <v>1.005228E-4</v>
      </c>
      <c r="H6156" s="10">
        <v>217280.03219999999</v>
      </c>
      <c r="I6156">
        <f>IFERROR(VLOOKUP(D6156,'LEAID Match'!$A$2:$B$186,2,FALSE),"")</f>
        <v>4106120</v>
      </c>
    </row>
    <row r="6157" spans="1:9" x14ac:dyDescent="0.2">
      <c r="A6157">
        <f t="shared" si="96"/>
        <v>4106120</v>
      </c>
      <c r="B6157" s="15">
        <v>2022</v>
      </c>
      <c r="C6157" t="s">
        <v>1397</v>
      </c>
      <c r="D6157" t="s">
        <v>684</v>
      </c>
      <c r="E6157" t="s">
        <v>684</v>
      </c>
      <c r="F6157" s="10">
        <v>3233090</v>
      </c>
      <c r="G6157" s="8">
        <v>9.7130600000000001E-5</v>
      </c>
      <c r="H6157" s="10">
        <v>391455.74411999999</v>
      </c>
      <c r="I6157">
        <f>IFERROR(VLOOKUP(D6157,'LEAID Match'!$A$2:$B$186,2,FALSE),"")</f>
        <v>4106120</v>
      </c>
    </row>
    <row r="6158" spans="1:9" x14ac:dyDescent="0.2">
      <c r="A6158">
        <f t="shared" si="96"/>
        <v>4106120</v>
      </c>
      <c r="B6158" s="15">
        <v>2023</v>
      </c>
      <c r="C6158" t="s">
        <v>1397</v>
      </c>
      <c r="D6158" t="s">
        <v>684</v>
      </c>
      <c r="E6158" t="s">
        <v>684</v>
      </c>
      <c r="F6158" s="10">
        <v>2810338</v>
      </c>
      <c r="G6158" s="8">
        <v>1.1054500000000001E-4</v>
      </c>
      <c r="H6158" s="10">
        <v>264523.13050000003</v>
      </c>
      <c r="I6158">
        <f>IFERROR(VLOOKUP(D6158,'LEAID Match'!$A$2:$B$186,2,FALSE),"")</f>
        <v>4106120</v>
      </c>
    </row>
    <row r="6159" spans="1:9" x14ac:dyDescent="0.2">
      <c r="A6159" t="str">
        <f t="shared" si="96"/>
        <v/>
      </c>
      <c r="B6159" s="15">
        <v>2015</v>
      </c>
      <c r="C6159" t="s">
        <v>1398</v>
      </c>
      <c r="D6159" t="s">
        <v>685</v>
      </c>
      <c r="E6159" t="s">
        <v>685</v>
      </c>
      <c r="F6159" s="10">
        <v>265881</v>
      </c>
      <c r="G6159" s="8">
        <v>1.9360699999999999E-5</v>
      </c>
      <c r="H6159" s="10">
        <v>21747.874309999999</v>
      </c>
      <c r="I6159" t="str">
        <f>IFERROR(VLOOKUP(D6159,'LEAID Match'!$A$2:$B$186,2,FALSE),"")</f>
        <v/>
      </c>
    </row>
    <row r="6160" spans="1:9" x14ac:dyDescent="0.2">
      <c r="A6160" t="str">
        <f t="shared" si="96"/>
        <v/>
      </c>
      <c r="B6160" s="15">
        <v>2016</v>
      </c>
      <c r="C6160" t="s">
        <v>1398</v>
      </c>
      <c r="D6160" t="s">
        <v>685</v>
      </c>
      <c r="E6160" t="s">
        <v>685</v>
      </c>
      <c r="F6160" s="10">
        <v>324192</v>
      </c>
      <c r="G6160" s="8">
        <v>1.6808099999999999E-5</v>
      </c>
      <c r="H6160" s="10">
        <v>16426.556130000001</v>
      </c>
      <c r="I6160" t="str">
        <f>IFERROR(VLOOKUP(D6160,'LEAID Match'!$A$2:$B$186,2,FALSE),"")</f>
        <v/>
      </c>
    </row>
    <row r="6161" spans="1:9" x14ac:dyDescent="0.2">
      <c r="A6161" t="str">
        <f t="shared" si="96"/>
        <v/>
      </c>
      <c r="B6161" s="15">
        <v>2017</v>
      </c>
      <c r="C6161" t="s">
        <v>1398</v>
      </c>
      <c r="D6161" t="s">
        <v>685</v>
      </c>
      <c r="E6161" t="s">
        <v>685</v>
      </c>
      <c r="F6161" s="10">
        <v>428395</v>
      </c>
      <c r="G6161" s="8">
        <v>1.8096100000000001E-5</v>
      </c>
      <c r="H6161" s="10">
        <v>18497.833420000003</v>
      </c>
      <c r="I6161" t="str">
        <f>IFERROR(VLOOKUP(D6161,'LEAID Match'!$A$2:$B$186,2,FALSE),"")</f>
        <v/>
      </c>
    </row>
    <row r="6162" spans="1:9" x14ac:dyDescent="0.2">
      <c r="A6162" t="str">
        <f t="shared" si="96"/>
        <v/>
      </c>
      <c r="B6162" s="15">
        <v>2018</v>
      </c>
      <c r="C6162" t="s">
        <v>1398</v>
      </c>
      <c r="D6162" t="s">
        <v>685</v>
      </c>
      <c r="E6162" t="s">
        <v>685</v>
      </c>
      <c r="F6162" s="10">
        <v>411040</v>
      </c>
      <c r="G6162" s="8">
        <v>1.4641600000000001E-5</v>
      </c>
      <c r="H6162" s="10">
        <v>20353.28816</v>
      </c>
      <c r="I6162" t="str">
        <f>IFERROR(VLOOKUP(D6162,'LEAID Match'!$A$2:$B$186,2,FALSE),"")</f>
        <v/>
      </c>
    </row>
    <row r="6163" spans="1:9" x14ac:dyDescent="0.2">
      <c r="A6163" t="str">
        <f t="shared" si="96"/>
        <v/>
      </c>
      <c r="B6163" s="15">
        <v>2019</v>
      </c>
      <c r="C6163" t="s">
        <v>1398</v>
      </c>
      <c r="D6163" t="s">
        <v>685</v>
      </c>
      <c r="E6163" t="s">
        <v>685</v>
      </c>
      <c r="F6163" s="10">
        <v>349307</v>
      </c>
      <c r="G6163" s="8">
        <v>1.4105E-5</v>
      </c>
      <c r="H6163" s="10">
        <v>24263.420999999998</v>
      </c>
      <c r="I6163" t="str">
        <f>IFERROR(VLOOKUP(D6163,'LEAID Match'!$A$2:$B$186,2,FALSE),"")</f>
        <v/>
      </c>
    </row>
    <row r="6164" spans="1:9" x14ac:dyDescent="0.2">
      <c r="A6164" t="str">
        <f t="shared" si="96"/>
        <v/>
      </c>
      <c r="B6164" s="15">
        <v>2020</v>
      </c>
      <c r="C6164" t="s">
        <v>1398</v>
      </c>
      <c r="D6164" t="s">
        <v>685</v>
      </c>
      <c r="E6164" t="s">
        <v>685</v>
      </c>
      <c r="F6164" s="10">
        <v>420482</v>
      </c>
      <c r="G6164" s="8">
        <v>1.37457E-5</v>
      </c>
      <c r="H6164" s="10">
        <v>31601.364299999997</v>
      </c>
      <c r="I6164" t="str">
        <f>IFERROR(VLOOKUP(D6164,'LEAID Match'!$A$2:$B$186,2,FALSE),"")</f>
        <v/>
      </c>
    </row>
    <row r="6165" spans="1:9" x14ac:dyDescent="0.2">
      <c r="A6165" t="str">
        <f t="shared" si="96"/>
        <v/>
      </c>
      <c r="B6165" s="15">
        <v>2021</v>
      </c>
      <c r="C6165" t="s">
        <v>1398</v>
      </c>
      <c r="D6165" t="s">
        <v>685</v>
      </c>
      <c r="E6165" t="s">
        <v>685</v>
      </c>
      <c r="F6165" s="10">
        <v>353272</v>
      </c>
      <c r="G6165" s="8">
        <v>1.22897E-5</v>
      </c>
      <c r="H6165" s="10">
        <v>26564.186550000002</v>
      </c>
      <c r="I6165" t="str">
        <f>IFERROR(VLOOKUP(D6165,'LEAID Match'!$A$2:$B$186,2,FALSE),"")</f>
        <v/>
      </c>
    </row>
    <row r="6166" spans="1:9" x14ac:dyDescent="0.2">
      <c r="A6166" t="str">
        <f t="shared" si="96"/>
        <v/>
      </c>
      <c r="B6166" s="15">
        <v>2022</v>
      </c>
      <c r="C6166" t="s">
        <v>1398</v>
      </c>
      <c r="D6166" t="s">
        <v>685</v>
      </c>
      <c r="E6166" t="s">
        <v>685</v>
      </c>
      <c r="F6166" s="10">
        <v>447609</v>
      </c>
      <c r="G6166" s="8">
        <v>1.3447399999999999E-5</v>
      </c>
      <c r="H6166" s="10">
        <v>54195.711479999998</v>
      </c>
      <c r="I6166" t="str">
        <f>IFERROR(VLOOKUP(D6166,'LEAID Match'!$A$2:$B$186,2,FALSE),"")</f>
        <v/>
      </c>
    </row>
    <row r="6167" spans="1:9" x14ac:dyDescent="0.2">
      <c r="A6167" t="str">
        <f t="shared" si="96"/>
        <v/>
      </c>
      <c r="B6167" s="15">
        <v>2023</v>
      </c>
      <c r="C6167" t="s">
        <v>1398</v>
      </c>
      <c r="D6167" t="s">
        <v>685</v>
      </c>
      <c r="E6167" t="s">
        <v>685</v>
      </c>
      <c r="F6167" s="10">
        <v>359309</v>
      </c>
      <c r="G6167" s="8">
        <v>1.4133499999999999E-5</v>
      </c>
      <c r="H6167" s="10">
        <v>33820.052149999996</v>
      </c>
      <c r="I6167" t="str">
        <f>IFERROR(VLOOKUP(D6167,'LEAID Match'!$A$2:$B$186,2,FALSE),"")</f>
        <v/>
      </c>
    </row>
    <row r="6168" spans="1:9" x14ac:dyDescent="0.2">
      <c r="A6168" t="str">
        <f t="shared" si="96"/>
        <v/>
      </c>
      <c r="B6168" s="15">
        <v>2015</v>
      </c>
      <c r="C6168" t="s">
        <v>1399</v>
      </c>
      <c r="D6168" t="s">
        <v>686</v>
      </c>
      <c r="E6168" t="s">
        <v>686</v>
      </c>
      <c r="F6168" s="10" t="s">
        <v>29</v>
      </c>
      <c r="G6168" s="8">
        <v>0</v>
      </c>
      <c r="H6168" s="10">
        <v>0</v>
      </c>
      <c r="I6168" t="str">
        <f>IFERROR(VLOOKUP(D6168,'LEAID Match'!$A$2:$B$186,2,FALSE),"")</f>
        <v/>
      </c>
    </row>
    <row r="6169" spans="1:9" x14ac:dyDescent="0.2">
      <c r="A6169" t="str">
        <f t="shared" si="96"/>
        <v/>
      </c>
      <c r="B6169" s="15">
        <v>2016</v>
      </c>
      <c r="C6169" t="s">
        <v>1399</v>
      </c>
      <c r="D6169" t="s">
        <v>686</v>
      </c>
      <c r="E6169" t="s">
        <v>686</v>
      </c>
      <c r="F6169" s="10" t="s">
        <v>29</v>
      </c>
      <c r="G6169" s="8">
        <v>0</v>
      </c>
      <c r="H6169" s="10">
        <v>0</v>
      </c>
      <c r="I6169" t="str">
        <f>IFERROR(VLOOKUP(D6169,'LEAID Match'!$A$2:$B$186,2,FALSE),"")</f>
        <v/>
      </c>
    </row>
    <row r="6170" spans="1:9" x14ac:dyDescent="0.2">
      <c r="A6170" t="str">
        <f t="shared" si="96"/>
        <v/>
      </c>
      <c r="B6170" s="15">
        <v>2017</v>
      </c>
      <c r="C6170" t="s">
        <v>1399</v>
      </c>
      <c r="D6170" t="s">
        <v>686</v>
      </c>
      <c r="E6170" t="s">
        <v>686</v>
      </c>
      <c r="F6170" s="10" t="s">
        <v>29</v>
      </c>
      <c r="G6170" s="8">
        <v>0</v>
      </c>
      <c r="H6170" s="10">
        <v>0</v>
      </c>
      <c r="I6170" t="str">
        <f>IFERROR(VLOOKUP(D6170,'LEAID Match'!$A$2:$B$186,2,FALSE),"")</f>
        <v/>
      </c>
    </row>
    <row r="6171" spans="1:9" x14ac:dyDescent="0.2">
      <c r="A6171" t="str">
        <f t="shared" si="96"/>
        <v/>
      </c>
      <c r="B6171" s="15">
        <v>2018</v>
      </c>
      <c r="C6171" t="s">
        <v>1399</v>
      </c>
      <c r="D6171" t="s">
        <v>686</v>
      </c>
      <c r="E6171" t="s">
        <v>686</v>
      </c>
      <c r="F6171" s="10" t="s">
        <v>29</v>
      </c>
      <c r="G6171" s="8">
        <v>0</v>
      </c>
      <c r="H6171" s="10">
        <v>0</v>
      </c>
      <c r="I6171" t="str">
        <f>IFERROR(VLOOKUP(D6171,'LEAID Match'!$A$2:$B$186,2,FALSE),"")</f>
        <v/>
      </c>
    </row>
    <row r="6172" spans="1:9" x14ac:dyDescent="0.2">
      <c r="A6172" t="str">
        <f t="shared" si="96"/>
        <v/>
      </c>
      <c r="B6172" s="15">
        <v>2019</v>
      </c>
      <c r="C6172" t="s">
        <v>1399</v>
      </c>
      <c r="D6172" t="s">
        <v>686</v>
      </c>
      <c r="E6172" t="s">
        <v>686</v>
      </c>
      <c r="F6172" s="10" t="s">
        <v>29</v>
      </c>
      <c r="G6172" s="8">
        <v>0</v>
      </c>
      <c r="H6172" s="10">
        <v>0</v>
      </c>
      <c r="I6172" t="str">
        <f>IFERROR(VLOOKUP(D6172,'LEAID Match'!$A$2:$B$186,2,FALSE),"")</f>
        <v/>
      </c>
    </row>
    <row r="6173" spans="1:9" x14ac:dyDescent="0.2">
      <c r="A6173" t="str">
        <f t="shared" si="96"/>
        <v/>
      </c>
      <c r="B6173" s="15">
        <v>2020</v>
      </c>
      <c r="C6173" t="s">
        <v>1399</v>
      </c>
      <c r="D6173" t="s">
        <v>686</v>
      </c>
      <c r="E6173" t="s">
        <v>686</v>
      </c>
      <c r="F6173" s="10" t="s">
        <v>29</v>
      </c>
      <c r="G6173" s="8">
        <v>0</v>
      </c>
      <c r="H6173" s="10">
        <v>0</v>
      </c>
      <c r="I6173" t="str">
        <f>IFERROR(VLOOKUP(D6173,'LEAID Match'!$A$2:$B$186,2,FALSE),"")</f>
        <v/>
      </c>
    </row>
    <row r="6174" spans="1:9" x14ac:dyDescent="0.2">
      <c r="A6174" t="str">
        <f t="shared" si="96"/>
        <v/>
      </c>
      <c r="B6174" s="15">
        <v>2021</v>
      </c>
      <c r="C6174" t="s">
        <v>1399</v>
      </c>
      <c r="D6174" t="s">
        <v>686</v>
      </c>
      <c r="E6174" t="s">
        <v>686</v>
      </c>
      <c r="F6174" s="10" t="s">
        <v>29</v>
      </c>
      <c r="G6174" s="8">
        <v>0</v>
      </c>
      <c r="H6174" s="10">
        <v>0</v>
      </c>
      <c r="I6174" t="str">
        <f>IFERROR(VLOOKUP(D6174,'LEAID Match'!$A$2:$B$186,2,FALSE),"")</f>
        <v/>
      </c>
    </row>
    <row r="6175" spans="1:9" x14ac:dyDescent="0.2">
      <c r="A6175" t="str">
        <f t="shared" si="96"/>
        <v/>
      </c>
      <c r="B6175" s="15">
        <v>2022</v>
      </c>
      <c r="C6175" t="s">
        <v>1399</v>
      </c>
      <c r="D6175" t="s">
        <v>686</v>
      </c>
      <c r="E6175" t="s">
        <v>686</v>
      </c>
      <c r="F6175" s="10" t="s">
        <v>29</v>
      </c>
      <c r="G6175" s="8">
        <v>0</v>
      </c>
      <c r="H6175" s="10">
        <v>0</v>
      </c>
      <c r="I6175" t="str">
        <f>IFERROR(VLOOKUP(D6175,'LEAID Match'!$A$2:$B$186,2,FALSE),"")</f>
        <v/>
      </c>
    </row>
    <row r="6176" spans="1:9" x14ac:dyDescent="0.2">
      <c r="A6176" t="str">
        <f t="shared" si="96"/>
        <v/>
      </c>
      <c r="B6176" s="15">
        <v>2023</v>
      </c>
      <c r="C6176" t="s">
        <v>1399</v>
      </c>
      <c r="D6176" t="s">
        <v>686</v>
      </c>
      <c r="E6176" t="s">
        <v>686</v>
      </c>
      <c r="F6176" s="10" t="s">
        <v>2013</v>
      </c>
      <c r="G6176" s="8">
        <v>0</v>
      </c>
      <c r="H6176" s="10">
        <v>0</v>
      </c>
      <c r="I6176" t="str">
        <f>IFERROR(VLOOKUP(D6176,'LEAID Match'!$A$2:$B$186,2,FALSE),"")</f>
        <v/>
      </c>
    </row>
    <row r="6177" spans="1:9" x14ac:dyDescent="0.2">
      <c r="A6177" t="str">
        <f t="shared" si="96"/>
        <v/>
      </c>
      <c r="B6177" s="15">
        <v>2015</v>
      </c>
      <c r="C6177" t="s">
        <v>1400</v>
      </c>
      <c r="D6177" t="s">
        <v>687</v>
      </c>
      <c r="E6177" t="s">
        <v>687</v>
      </c>
      <c r="F6177" s="10" t="s">
        <v>29</v>
      </c>
      <c r="G6177" s="8">
        <v>0</v>
      </c>
      <c r="H6177" s="10">
        <v>0</v>
      </c>
      <c r="I6177" t="str">
        <f>IFERROR(VLOOKUP(D6177,'LEAID Match'!$A$2:$B$186,2,FALSE),"")</f>
        <v/>
      </c>
    </row>
    <row r="6178" spans="1:9" x14ac:dyDescent="0.2">
      <c r="A6178" t="str">
        <f t="shared" si="96"/>
        <v/>
      </c>
      <c r="B6178" s="15">
        <v>2016</v>
      </c>
      <c r="C6178" t="s">
        <v>1400</v>
      </c>
      <c r="D6178" t="s">
        <v>687</v>
      </c>
      <c r="E6178" t="s">
        <v>687</v>
      </c>
      <c r="F6178" s="10" t="s">
        <v>29</v>
      </c>
      <c r="G6178" s="8">
        <v>0</v>
      </c>
      <c r="H6178" s="10">
        <v>0</v>
      </c>
      <c r="I6178" t="str">
        <f>IFERROR(VLOOKUP(D6178,'LEAID Match'!$A$2:$B$186,2,FALSE),"")</f>
        <v/>
      </c>
    </row>
    <row r="6179" spans="1:9" x14ac:dyDescent="0.2">
      <c r="A6179" t="str">
        <f t="shared" si="96"/>
        <v/>
      </c>
      <c r="B6179" s="15">
        <v>2017</v>
      </c>
      <c r="C6179" t="s">
        <v>1400</v>
      </c>
      <c r="D6179" t="s">
        <v>687</v>
      </c>
      <c r="E6179" t="s">
        <v>687</v>
      </c>
      <c r="F6179" s="10" t="s">
        <v>29</v>
      </c>
      <c r="G6179" s="8">
        <v>0</v>
      </c>
      <c r="H6179" s="10">
        <v>0</v>
      </c>
      <c r="I6179" t="str">
        <f>IFERROR(VLOOKUP(D6179,'LEAID Match'!$A$2:$B$186,2,FALSE),"")</f>
        <v/>
      </c>
    </row>
    <row r="6180" spans="1:9" x14ac:dyDescent="0.2">
      <c r="A6180" t="str">
        <f t="shared" si="96"/>
        <v/>
      </c>
      <c r="B6180" s="15">
        <v>2018</v>
      </c>
      <c r="C6180" t="s">
        <v>1400</v>
      </c>
      <c r="D6180" t="s">
        <v>687</v>
      </c>
      <c r="E6180" t="s">
        <v>687</v>
      </c>
      <c r="F6180" s="10" t="s">
        <v>29</v>
      </c>
      <c r="G6180" s="8">
        <v>0</v>
      </c>
      <c r="H6180" s="10">
        <v>0</v>
      </c>
      <c r="I6180" t="str">
        <f>IFERROR(VLOOKUP(D6180,'LEAID Match'!$A$2:$B$186,2,FALSE),"")</f>
        <v/>
      </c>
    </row>
    <row r="6181" spans="1:9" x14ac:dyDescent="0.2">
      <c r="A6181" t="str">
        <f t="shared" si="96"/>
        <v/>
      </c>
      <c r="B6181" s="15">
        <v>2019</v>
      </c>
      <c r="C6181" t="s">
        <v>1400</v>
      </c>
      <c r="D6181" t="s">
        <v>687</v>
      </c>
      <c r="E6181" t="s">
        <v>687</v>
      </c>
      <c r="F6181" s="10" t="s">
        <v>29</v>
      </c>
      <c r="G6181" s="8">
        <v>0</v>
      </c>
      <c r="H6181" s="10">
        <v>0</v>
      </c>
      <c r="I6181" t="str">
        <f>IFERROR(VLOOKUP(D6181,'LEAID Match'!$A$2:$B$186,2,FALSE),"")</f>
        <v/>
      </c>
    </row>
    <row r="6182" spans="1:9" x14ac:dyDescent="0.2">
      <c r="A6182" t="str">
        <f t="shared" si="96"/>
        <v/>
      </c>
      <c r="B6182" s="15">
        <v>2020</v>
      </c>
      <c r="C6182" t="s">
        <v>1400</v>
      </c>
      <c r="D6182" t="s">
        <v>687</v>
      </c>
      <c r="E6182" t="s">
        <v>687</v>
      </c>
      <c r="F6182" s="10" t="s">
        <v>29</v>
      </c>
      <c r="G6182" s="8">
        <v>0</v>
      </c>
      <c r="H6182" s="10">
        <v>0</v>
      </c>
      <c r="I6182" t="str">
        <f>IFERROR(VLOOKUP(D6182,'LEAID Match'!$A$2:$B$186,2,FALSE),"")</f>
        <v/>
      </c>
    </row>
    <row r="6183" spans="1:9" x14ac:dyDescent="0.2">
      <c r="A6183" t="str">
        <f t="shared" si="96"/>
        <v/>
      </c>
      <c r="B6183" s="15">
        <v>2021</v>
      </c>
      <c r="C6183" t="s">
        <v>1400</v>
      </c>
      <c r="D6183" t="s">
        <v>687</v>
      </c>
      <c r="E6183" t="s">
        <v>687</v>
      </c>
      <c r="F6183" s="10" t="s">
        <v>29</v>
      </c>
      <c r="G6183" s="8">
        <v>0</v>
      </c>
      <c r="H6183" s="10">
        <v>0</v>
      </c>
      <c r="I6183" t="str">
        <f>IFERROR(VLOOKUP(D6183,'LEAID Match'!$A$2:$B$186,2,FALSE),"")</f>
        <v/>
      </c>
    </row>
    <row r="6184" spans="1:9" x14ac:dyDescent="0.2">
      <c r="A6184" t="str">
        <f t="shared" si="96"/>
        <v/>
      </c>
      <c r="B6184" s="15">
        <v>2022</v>
      </c>
      <c r="C6184" t="s">
        <v>1400</v>
      </c>
      <c r="D6184" t="s">
        <v>687</v>
      </c>
      <c r="E6184" t="s">
        <v>687</v>
      </c>
      <c r="F6184" s="10" t="s">
        <v>29</v>
      </c>
      <c r="G6184" s="8">
        <v>0</v>
      </c>
      <c r="H6184" s="10">
        <v>0</v>
      </c>
      <c r="I6184" t="str">
        <f>IFERROR(VLOOKUP(D6184,'LEAID Match'!$A$2:$B$186,2,FALSE),"")</f>
        <v/>
      </c>
    </row>
    <row r="6185" spans="1:9" x14ac:dyDescent="0.2">
      <c r="A6185" t="str">
        <f t="shared" si="96"/>
        <v/>
      </c>
      <c r="B6185" s="15">
        <v>2023</v>
      </c>
      <c r="C6185" t="s">
        <v>1400</v>
      </c>
      <c r="D6185" t="s">
        <v>687</v>
      </c>
      <c r="E6185" t="s">
        <v>687</v>
      </c>
      <c r="F6185" s="10" t="s">
        <v>2013</v>
      </c>
      <c r="G6185" s="8">
        <v>0</v>
      </c>
      <c r="H6185" s="10">
        <v>0</v>
      </c>
      <c r="I6185" t="str">
        <f>IFERROR(VLOOKUP(D6185,'LEAID Match'!$A$2:$B$186,2,FALSE),"")</f>
        <v/>
      </c>
    </row>
    <row r="6186" spans="1:9" x14ac:dyDescent="0.2">
      <c r="A6186" t="str">
        <f t="shared" si="96"/>
        <v/>
      </c>
      <c r="B6186" s="15">
        <v>2015</v>
      </c>
      <c r="C6186" t="s">
        <v>1401</v>
      </c>
      <c r="D6186" t="s">
        <v>688</v>
      </c>
      <c r="E6186" t="s">
        <v>688</v>
      </c>
      <c r="F6186" s="10" t="s">
        <v>29</v>
      </c>
      <c r="G6186" s="8">
        <v>0</v>
      </c>
      <c r="H6186" s="10">
        <v>0</v>
      </c>
      <c r="I6186" t="str">
        <f>IFERROR(VLOOKUP(D6186,'LEAID Match'!$A$2:$B$186,2,FALSE),"")</f>
        <v/>
      </c>
    </row>
    <row r="6187" spans="1:9" x14ac:dyDescent="0.2">
      <c r="A6187" t="str">
        <f t="shared" si="96"/>
        <v/>
      </c>
      <c r="B6187" s="15">
        <v>2016</v>
      </c>
      <c r="C6187" t="s">
        <v>1401</v>
      </c>
      <c r="D6187" t="s">
        <v>688</v>
      </c>
      <c r="E6187" t="s">
        <v>688</v>
      </c>
      <c r="F6187" s="10" t="s">
        <v>29</v>
      </c>
      <c r="G6187" s="8">
        <v>0</v>
      </c>
      <c r="H6187" s="10">
        <v>0</v>
      </c>
      <c r="I6187" t="str">
        <f>IFERROR(VLOOKUP(D6187,'LEAID Match'!$A$2:$B$186,2,FALSE),"")</f>
        <v/>
      </c>
    </row>
    <row r="6188" spans="1:9" x14ac:dyDescent="0.2">
      <c r="A6188" t="str">
        <f t="shared" si="96"/>
        <v/>
      </c>
      <c r="B6188" s="15">
        <v>2017</v>
      </c>
      <c r="C6188" t="s">
        <v>1401</v>
      </c>
      <c r="D6188" t="s">
        <v>688</v>
      </c>
      <c r="E6188" t="s">
        <v>688</v>
      </c>
      <c r="F6188" s="10" t="s">
        <v>29</v>
      </c>
      <c r="G6188" s="8">
        <v>0</v>
      </c>
      <c r="H6188" s="10">
        <v>0</v>
      </c>
      <c r="I6188" t="str">
        <f>IFERROR(VLOOKUP(D6188,'LEAID Match'!$A$2:$B$186,2,FALSE),"")</f>
        <v/>
      </c>
    </row>
    <row r="6189" spans="1:9" x14ac:dyDescent="0.2">
      <c r="A6189" t="str">
        <f t="shared" si="96"/>
        <v/>
      </c>
      <c r="B6189" s="15">
        <v>2018</v>
      </c>
      <c r="C6189" t="s">
        <v>1401</v>
      </c>
      <c r="D6189" t="s">
        <v>688</v>
      </c>
      <c r="E6189" t="s">
        <v>688</v>
      </c>
      <c r="F6189" s="10" t="s">
        <v>29</v>
      </c>
      <c r="G6189" s="8">
        <v>0</v>
      </c>
      <c r="H6189" s="10">
        <v>0</v>
      </c>
      <c r="I6189" t="str">
        <f>IFERROR(VLOOKUP(D6189,'LEAID Match'!$A$2:$B$186,2,FALSE),"")</f>
        <v/>
      </c>
    </row>
    <row r="6190" spans="1:9" x14ac:dyDescent="0.2">
      <c r="A6190" t="str">
        <f t="shared" si="96"/>
        <v/>
      </c>
      <c r="B6190" s="15">
        <v>2019</v>
      </c>
      <c r="C6190" t="s">
        <v>1401</v>
      </c>
      <c r="D6190" t="s">
        <v>688</v>
      </c>
      <c r="E6190" t="s">
        <v>688</v>
      </c>
      <c r="F6190" s="10" t="s">
        <v>29</v>
      </c>
      <c r="G6190" s="8">
        <v>0</v>
      </c>
      <c r="H6190" s="10">
        <v>0</v>
      </c>
      <c r="I6190" t="str">
        <f>IFERROR(VLOOKUP(D6190,'LEAID Match'!$A$2:$B$186,2,FALSE),"")</f>
        <v/>
      </c>
    </row>
    <row r="6191" spans="1:9" x14ac:dyDescent="0.2">
      <c r="A6191" t="str">
        <f t="shared" si="96"/>
        <v/>
      </c>
      <c r="B6191" s="15">
        <v>2020</v>
      </c>
      <c r="C6191" t="s">
        <v>1401</v>
      </c>
      <c r="D6191" t="s">
        <v>688</v>
      </c>
      <c r="E6191" t="s">
        <v>688</v>
      </c>
      <c r="F6191" s="10" t="s">
        <v>29</v>
      </c>
      <c r="G6191" s="8">
        <v>0</v>
      </c>
      <c r="H6191" s="10">
        <v>0</v>
      </c>
      <c r="I6191" t="str">
        <f>IFERROR(VLOOKUP(D6191,'LEAID Match'!$A$2:$B$186,2,FALSE),"")</f>
        <v/>
      </c>
    </row>
    <row r="6192" spans="1:9" x14ac:dyDescent="0.2">
      <c r="A6192" t="str">
        <f t="shared" si="96"/>
        <v/>
      </c>
      <c r="B6192" s="15">
        <v>2021</v>
      </c>
      <c r="C6192" t="s">
        <v>1401</v>
      </c>
      <c r="D6192" t="s">
        <v>688</v>
      </c>
      <c r="E6192" t="s">
        <v>688</v>
      </c>
      <c r="F6192" s="10" t="s">
        <v>29</v>
      </c>
      <c r="G6192" s="8">
        <v>0</v>
      </c>
      <c r="H6192" s="10">
        <v>0</v>
      </c>
      <c r="I6192" t="str">
        <f>IFERROR(VLOOKUP(D6192,'LEAID Match'!$A$2:$B$186,2,FALSE),"")</f>
        <v/>
      </c>
    </row>
    <row r="6193" spans="1:9" x14ac:dyDescent="0.2">
      <c r="A6193" t="str">
        <f t="shared" si="96"/>
        <v/>
      </c>
      <c r="B6193" s="15">
        <v>2022</v>
      </c>
      <c r="C6193" t="s">
        <v>1401</v>
      </c>
      <c r="D6193" t="s">
        <v>688</v>
      </c>
      <c r="E6193" t="s">
        <v>688</v>
      </c>
      <c r="F6193" s="10" t="s">
        <v>29</v>
      </c>
      <c r="G6193" s="8">
        <v>0</v>
      </c>
      <c r="H6193" s="10">
        <v>0</v>
      </c>
      <c r="I6193" t="str">
        <f>IFERROR(VLOOKUP(D6193,'LEAID Match'!$A$2:$B$186,2,FALSE),"")</f>
        <v/>
      </c>
    </row>
    <row r="6194" spans="1:9" x14ac:dyDescent="0.2">
      <c r="A6194" t="str">
        <f t="shared" si="96"/>
        <v/>
      </c>
      <c r="B6194" s="15">
        <v>2023</v>
      </c>
      <c r="C6194" t="s">
        <v>1401</v>
      </c>
      <c r="D6194" t="s">
        <v>688</v>
      </c>
      <c r="E6194" t="s">
        <v>688</v>
      </c>
      <c r="F6194" s="10" t="s">
        <v>2013</v>
      </c>
      <c r="G6194" s="8">
        <v>0</v>
      </c>
      <c r="H6194" s="10">
        <v>0</v>
      </c>
      <c r="I6194" t="str">
        <f>IFERROR(VLOOKUP(D6194,'LEAID Match'!$A$2:$B$186,2,FALSE),"")</f>
        <v/>
      </c>
    </row>
    <row r="6195" spans="1:9" x14ac:dyDescent="0.2">
      <c r="A6195">
        <f t="shared" si="96"/>
        <v>4106740</v>
      </c>
      <c r="B6195" s="15">
        <v>2015</v>
      </c>
      <c r="C6195" t="s">
        <v>1402</v>
      </c>
      <c r="D6195" t="s">
        <v>689</v>
      </c>
      <c r="E6195" t="s">
        <v>689</v>
      </c>
      <c r="F6195" s="10">
        <v>3859043</v>
      </c>
      <c r="G6195" s="8">
        <v>2.8100389999999997E-4</v>
      </c>
      <c r="H6195" s="10">
        <v>315651.68086999998</v>
      </c>
      <c r="I6195">
        <f>IFERROR(VLOOKUP(D6195,'LEAID Match'!$A$2:$B$186,2,FALSE),"")</f>
        <v>4106740</v>
      </c>
    </row>
    <row r="6196" spans="1:9" x14ac:dyDescent="0.2">
      <c r="A6196">
        <f t="shared" si="96"/>
        <v>4106740</v>
      </c>
      <c r="B6196" s="15">
        <v>2016</v>
      </c>
      <c r="C6196" t="s">
        <v>1402</v>
      </c>
      <c r="D6196" t="s">
        <v>689</v>
      </c>
      <c r="E6196" t="s">
        <v>689</v>
      </c>
      <c r="F6196" s="10">
        <v>6909331</v>
      </c>
      <c r="G6196" s="8">
        <v>3.5822099999999998E-4</v>
      </c>
      <c r="H6196" s="10">
        <v>350089.38329999999</v>
      </c>
      <c r="I6196">
        <f>IFERROR(VLOOKUP(D6196,'LEAID Match'!$A$2:$B$186,2,FALSE),"")</f>
        <v>4106740</v>
      </c>
    </row>
    <row r="6197" spans="1:9" x14ac:dyDescent="0.2">
      <c r="A6197">
        <f t="shared" si="96"/>
        <v>4106740</v>
      </c>
      <c r="B6197" s="15">
        <v>2017</v>
      </c>
      <c r="C6197" t="s">
        <v>1402</v>
      </c>
      <c r="D6197" t="s">
        <v>689</v>
      </c>
      <c r="E6197" t="s">
        <v>689</v>
      </c>
      <c r="F6197" s="10">
        <v>8506232</v>
      </c>
      <c r="G6197" s="8">
        <v>3.5931789999999998E-4</v>
      </c>
      <c r="H6197" s="10">
        <v>367294.75737999997</v>
      </c>
      <c r="I6197">
        <f>IFERROR(VLOOKUP(D6197,'LEAID Match'!$A$2:$B$186,2,FALSE),"")</f>
        <v>4106740</v>
      </c>
    </row>
    <row r="6198" spans="1:9" x14ac:dyDescent="0.2">
      <c r="A6198">
        <f t="shared" si="96"/>
        <v>4106740</v>
      </c>
      <c r="B6198" s="15">
        <v>2018</v>
      </c>
      <c r="C6198" t="s">
        <v>1402</v>
      </c>
      <c r="D6198" t="s">
        <v>689</v>
      </c>
      <c r="E6198" t="s">
        <v>966</v>
      </c>
      <c r="F6198" s="10">
        <v>12605620</v>
      </c>
      <c r="G6198" s="8">
        <v>4.4902199999999998E-4</v>
      </c>
      <c r="H6198" s="10">
        <v>624185.48219999997</v>
      </c>
      <c r="I6198">
        <f>IFERROR(VLOOKUP(D6198,'LEAID Match'!$A$2:$B$186,2,FALSE),"")</f>
        <v>4106740</v>
      </c>
    </row>
    <row r="6199" spans="1:9" x14ac:dyDescent="0.2">
      <c r="A6199">
        <f t="shared" si="96"/>
        <v>4106740</v>
      </c>
      <c r="B6199" s="15">
        <v>2019</v>
      </c>
      <c r="C6199" t="s">
        <v>1402</v>
      </c>
      <c r="D6199" t="s">
        <v>689</v>
      </c>
      <c r="E6199" t="s">
        <v>966</v>
      </c>
      <c r="F6199" s="10">
        <v>9662213</v>
      </c>
      <c r="G6199" s="8">
        <v>3.9016110000000001E-4</v>
      </c>
      <c r="H6199" s="10">
        <v>671155.12422</v>
      </c>
      <c r="I6199">
        <f>IFERROR(VLOOKUP(D6199,'LEAID Match'!$A$2:$B$186,2,FALSE),"")</f>
        <v>4106740</v>
      </c>
    </row>
    <row r="6200" spans="1:9" x14ac:dyDescent="0.2">
      <c r="A6200">
        <f t="shared" si="96"/>
        <v>4106740</v>
      </c>
      <c r="B6200" s="15">
        <v>2020</v>
      </c>
      <c r="C6200" t="s">
        <v>1402</v>
      </c>
      <c r="D6200" t="s">
        <v>689</v>
      </c>
      <c r="E6200" t="s">
        <v>966</v>
      </c>
      <c r="F6200" s="10">
        <v>10622947</v>
      </c>
      <c r="G6200" s="8">
        <v>3.4726800000000002E-4</v>
      </c>
      <c r="H6200" s="10">
        <v>798369.1320000001</v>
      </c>
      <c r="I6200">
        <f>IFERROR(VLOOKUP(D6200,'LEAID Match'!$A$2:$B$186,2,FALSE),"")</f>
        <v>4106740</v>
      </c>
    </row>
    <row r="6201" spans="1:9" x14ac:dyDescent="0.2">
      <c r="A6201">
        <f t="shared" si="96"/>
        <v>4106740</v>
      </c>
      <c r="B6201" s="15">
        <v>2021</v>
      </c>
      <c r="C6201" t="s">
        <v>1402</v>
      </c>
      <c r="D6201" t="s">
        <v>689</v>
      </c>
      <c r="E6201" t="s">
        <v>966</v>
      </c>
      <c r="F6201" s="10">
        <v>8907072</v>
      </c>
      <c r="G6201" s="8">
        <v>3.098609E-4</v>
      </c>
      <c r="H6201" s="10">
        <v>669764.33534999995</v>
      </c>
      <c r="I6201">
        <f>IFERROR(VLOOKUP(D6201,'LEAID Match'!$A$2:$B$186,2,FALSE),"")</f>
        <v>4106740</v>
      </c>
    </row>
    <row r="6202" spans="1:9" x14ac:dyDescent="0.2">
      <c r="A6202">
        <f t="shared" si="96"/>
        <v>4106740</v>
      </c>
      <c r="B6202" s="15">
        <v>2022</v>
      </c>
      <c r="C6202" t="s">
        <v>1402</v>
      </c>
      <c r="D6202" t="s">
        <v>689</v>
      </c>
      <c r="E6202" t="s">
        <v>689</v>
      </c>
      <c r="F6202" s="10">
        <v>10972331</v>
      </c>
      <c r="G6202" s="8">
        <v>3.2963779999999998E-4</v>
      </c>
      <c r="H6202" s="10">
        <v>1328506.26156</v>
      </c>
      <c r="I6202">
        <f>IFERROR(VLOOKUP(D6202,'LEAID Match'!$A$2:$B$186,2,FALSE),"")</f>
        <v>4106740</v>
      </c>
    </row>
    <row r="6203" spans="1:9" x14ac:dyDescent="0.2">
      <c r="A6203">
        <f t="shared" si="96"/>
        <v>4106740</v>
      </c>
      <c r="B6203" s="15">
        <v>2023</v>
      </c>
      <c r="C6203" t="s">
        <v>1402</v>
      </c>
      <c r="D6203" t="s">
        <v>689</v>
      </c>
      <c r="E6203" t="s">
        <v>689</v>
      </c>
      <c r="F6203" s="10">
        <v>6987227</v>
      </c>
      <c r="G6203" s="8">
        <v>2.7484340000000001E-4</v>
      </c>
      <c r="H6203" s="10">
        <v>657672.77185999998</v>
      </c>
      <c r="I6203">
        <f>IFERROR(VLOOKUP(D6203,'LEAID Match'!$A$2:$B$186,2,FALSE),"")</f>
        <v>4106740</v>
      </c>
    </row>
    <row r="6204" spans="1:9" x14ac:dyDescent="0.2">
      <c r="A6204">
        <f t="shared" si="96"/>
        <v>4108880</v>
      </c>
      <c r="B6204" s="15">
        <v>2015</v>
      </c>
      <c r="C6204" t="s">
        <v>1403</v>
      </c>
      <c r="D6204" t="s">
        <v>690</v>
      </c>
      <c r="E6204" t="s">
        <v>690</v>
      </c>
      <c r="F6204" s="10">
        <v>10425675</v>
      </c>
      <c r="G6204" s="8">
        <v>7.5916630000000002E-4</v>
      </c>
      <c r="H6204" s="10">
        <v>852771.50479000004</v>
      </c>
      <c r="I6204">
        <f>IFERROR(VLOOKUP(D6204,'LEAID Match'!$A$2:$B$186,2,FALSE),"")</f>
        <v>4108880</v>
      </c>
    </row>
    <row r="6205" spans="1:9" x14ac:dyDescent="0.2">
      <c r="A6205">
        <f t="shared" si="96"/>
        <v>4108880</v>
      </c>
      <c r="B6205" s="15">
        <v>2016</v>
      </c>
      <c r="C6205" t="s">
        <v>1403</v>
      </c>
      <c r="D6205" t="s">
        <v>690</v>
      </c>
      <c r="E6205" t="s">
        <v>690</v>
      </c>
      <c r="F6205" s="10">
        <v>17051547</v>
      </c>
      <c r="G6205" s="8">
        <v>8.8405410000000004E-4</v>
      </c>
      <c r="H6205" s="10">
        <v>863986.07193000009</v>
      </c>
      <c r="I6205">
        <f>IFERROR(VLOOKUP(D6205,'LEAID Match'!$A$2:$B$186,2,FALSE),"")</f>
        <v>4108880</v>
      </c>
    </row>
    <row r="6206" spans="1:9" x14ac:dyDescent="0.2">
      <c r="A6206">
        <f t="shared" si="96"/>
        <v>4108880</v>
      </c>
      <c r="B6206" s="15">
        <v>2017</v>
      </c>
      <c r="C6206" t="s">
        <v>1403</v>
      </c>
      <c r="D6206" t="s">
        <v>690</v>
      </c>
      <c r="E6206" t="s">
        <v>690</v>
      </c>
      <c r="F6206" s="10">
        <v>21772644</v>
      </c>
      <c r="G6206" s="8">
        <v>9.1971399999999997E-4</v>
      </c>
      <c r="H6206" s="10">
        <v>940131.65079999994</v>
      </c>
      <c r="I6206">
        <f>IFERROR(VLOOKUP(D6206,'LEAID Match'!$A$2:$B$186,2,FALSE),"")</f>
        <v>4108880</v>
      </c>
    </row>
    <row r="6207" spans="1:9" x14ac:dyDescent="0.2">
      <c r="A6207">
        <f t="shared" si="96"/>
        <v>4108880</v>
      </c>
      <c r="B6207" s="15">
        <v>2018</v>
      </c>
      <c r="C6207" t="s">
        <v>1403</v>
      </c>
      <c r="D6207" t="s">
        <v>690</v>
      </c>
      <c r="E6207" t="s">
        <v>690</v>
      </c>
      <c r="F6207" s="10">
        <v>25534520</v>
      </c>
      <c r="G6207" s="8">
        <v>9.0955940000000002E-4</v>
      </c>
      <c r="H6207" s="10">
        <v>1264378.5219400001</v>
      </c>
      <c r="I6207">
        <f>IFERROR(VLOOKUP(D6207,'LEAID Match'!$A$2:$B$186,2,FALSE),"")</f>
        <v>4108880</v>
      </c>
    </row>
    <row r="6208" spans="1:9" x14ac:dyDescent="0.2">
      <c r="A6208">
        <f t="shared" si="96"/>
        <v>4108880</v>
      </c>
      <c r="B6208" s="15">
        <v>2019</v>
      </c>
      <c r="C6208" t="s">
        <v>1403</v>
      </c>
      <c r="D6208" t="s">
        <v>690</v>
      </c>
      <c r="E6208" t="s">
        <v>690</v>
      </c>
      <c r="F6208" s="10">
        <v>21256693</v>
      </c>
      <c r="G6208" s="8">
        <v>8.5834729999999997E-4</v>
      </c>
      <c r="H6208" s="10">
        <v>1476529.0254599999</v>
      </c>
      <c r="I6208">
        <f>IFERROR(VLOOKUP(D6208,'LEAID Match'!$A$2:$B$186,2,FALSE),"")</f>
        <v>4108880</v>
      </c>
    </row>
    <row r="6209" spans="1:9" x14ac:dyDescent="0.2">
      <c r="A6209">
        <f t="shared" si="96"/>
        <v>4108880</v>
      </c>
      <c r="B6209" s="15">
        <v>2020</v>
      </c>
      <c r="C6209" t="s">
        <v>1403</v>
      </c>
      <c r="D6209" t="s">
        <v>690</v>
      </c>
      <c r="E6209" t="s">
        <v>690</v>
      </c>
      <c r="F6209" s="10">
        <v>26103273</v>
      </c>
      <c r="G6209" s="8">
        <v>8.5332560000000003E-4</v>
      </c>
      <c r="H6209" s="10">
        <v>1961795.5544</v>
      </c>
      <c r="I6209">
        <f>IFERROR(VLOOKUP(D6209,'LEAID Match'!$A$2:$B$186,2,FALSE),"")</f>
        <v>4108880</v>
      </c>
    </row>
    <row r="6210" spans="1:9" x14ac:dyDescent="0.2">
      <c r="A6210">
        <f t="shared" si="96"/>
        <v>4108880</v>
      </c>
      <c r="B6210" s="15">
        <v>2021</v>
      </c>
      <c r="C6210" t="s">
        <v>1403</v>
      </c>
      <c r="D6210" t="s">
        <v>690</v>
      </c>
      <c r="E6210" t="s">
        <v>690</v>
      </c>
      <c r="F6210" s="10">
        <v>23084162</v>
      </c>
      <c r="G6210" s="8">
        <v>8.0305619999999998E-4</v>
      </c>
      <c r="H6210" s="10">
        <v>1735805.9763</v>
      </c>
      <c r="I6210">
        <f>IFERROR(VLOOKUP(D6210,'LEAID Match'!$A$2:$B$186,2,FALSE),"")</f>
        <v>4108880</v>
      </c>
    </row>
    <row r="6211" spans="1:9" x14ac:dyDescent="0.2">
      <c r="A6211">
        <f t="shared" ref="A6211:A6274" si="97">I6211</f>
        <v>4108880</v>
      </c>
      <c r="B6211" s="15">
        <v>2022</v>
      </c>
      <c r="C6211" t="s">
        <v>1403</v>
      </c>
      <c r="D6211" t="s">
        <v>690</v>
      </c>
      <c r="E6211" t="s">
        <v>690</v>
      </c>
      <c r="F6211" s="10">
        <v>14150088</v>
      </c>
      <c r="G6211" s="8">
        <v>4.2510600000000002E-4</v>
      </c>
      <c r="H6211" s="10">
        <v>1713262.2012</v>
      </c>
      <c r="I6211">
        <f>IFERROR(VLOOKUP(D6211,'LEAID Match'!$A$2:$B$186,2,FALSE),"")</f>
        <v>4108880</v>
      </c>
    </row>
    <row r="6212" spans="1:9" x14ac:dyDescent="0.2">
      <c r="A6212">
        <f t="shared" si="97"/>
        <v>4108880</v>
      </c>
      <c r="B6212" s="15">
        <v>2023</v>
      </c>
      <c r="C6212" t="s">
        <v>1403</v>
      </c>
      <c r="D6212" t="s">
        <v>690</v>
      </c>
      <c r="E6212" t="s">
        <v>690</v>
      </c>
      <c r="F6212" s="10">
        <v>2068024</v>
      </c>
      <c r="G6212" s="8">
        <v>8.1346000000000003E-5</v>
      </c>
      <c r="H6212" s="10">
        <v>194652.84340000001</v>
      </c>
      <c r="I6212">
        <f>IFERROR(VLOOKUP(D6212,'LEAID Match'!$A$2:$B$186,2,FALSE),"")</f>
        <v>4108880</v>
      </c>
    </row>
    <row r="6213" spans="1:9" x14ac:dyDescent="0.2">
      <c r="A6213" t="str">
        <f t="shared" si="97"/>
        <v/>
      </c>
      <c r="B6213" s="15">
        <v>2015</v>
      </c>
      <c r="C6213" t="s">
        <v>1404</v>
      </c>
      <c r="D6213" t="s">
        <v>691</v>
      </c>
      <c r="E6213" t="s">
        <v>691</v>
      </c>
      <c r="F6213" s="10" t="s">
        <v>29</v>
      </c>
      <c r="G6213" s="8">
        <v>0</v>
      </c>
      <c r="H6213" s="10">
        <v>0</v>
      </c>
      <c r="I6213" t="str">
        <f>IFERROR(VLOOKUP(D6213,'LEAID Match'!$A$2:$B$186,2,FALSE),"")</f>
        <v/>
      </c>
    </row>
    <row r="6214" spans="1:9" x14ac:dyDescent="0.2">
      <c r="A6214" t="str">
        <f t="shared" si="97"/>
        <v/>
      </c>
      <c r="B6214" s="15">
        <v>2016</v>
      </c>
      <c r="C6214" t="s">
        <v>1404</v>
      </c>
      <c r="D6214" t="s">
        <v>691</v>
      </c>
      <c r="E6214" t="s">
        <v>691</v>
      </c>
      <c r="F6214" s="10" t="s">
        <v>29</v>
      </c>
      <c r="G6214" s="8">
        <v>0</v>
      </c>
      <c r="H6214" s="10">
        <v>0</v>
      </c>
      <c r="I6214" t="str">
        <f>IFERROR(VLOOKUP(D6214,'LEAID Match'!$A$2:$B$186,2,FALSE),"")</f>
        <v/>
      </c>
    </row>
    <row r="6215" spans="1:9" x14ac:dyDescent="0.2">
      <c r="A6215" t="str">
        <f t="shared" si="97"/>
        <v/>
      </c>
      <c r="B6215" s="15">
        <v>2017</v>
      </c>
      <c r="C6215" t="s">
        <v>1404</v>
      </c>
      <c r="D6215" t="s">
        <v>691</v>
      </c>
      <c r="E6215" t="s">
        <v>691</v>
      </c>
      <c r="F6215" s="10" t="s">
        <v>29</v>
      </c>
      <c r="G6215" s="8">
        <v>0</v>
      </c>
      <c r="H6215" s="10">
        <v>0</v>
      </c>
      <c r="I6215" t="str">
        <f>IFERROR(VLOOKUP(D6215,'LEAID Match'!$A$2:$B$186,2,FALSE),"")</f>
        <v/>
      </c>
    </row>
    <row r="6216" spans="1:9" x14ac:dyDescent="0.2">
      <c r="A6216" t="str">
        <f t="shared" si="97"/>
        <v/>
      </c>
      <c r="B6216" s="15">
        <v>2018</v>
      </c>
      <c r="C6216" t="s">
        <v>1404</v>
      </c>
      <c r="D6216" t="s">
        <v>691</v>
      </c>
      <c r="E6216" t="s">
        <v>691</v>
      </c>
      <c r="F6216" s="10" t="s">
        <v>29</v>
      </c>
      <c r="G6216" s="8">
        <v>0</v>
      </c>
      <c r="H6216" s="10">
        <v>0</v>
      </c>
      <c r="I6216" t="str">
        <f>IFERROR(VLOOKUP(D6216,'LEAID Match'!$A$2:$B$186,2,FALSE),"")</f>
        <v/>
      </c>
    </row>
    <row r="6217" spans="1:9" x14ac:dyDescent="0.2">
      <c r="A6217" t="str">
        <f t="shared" si="97"/>
        <v/>
      </c>
      <c r="B6217" s="15">
        <v>2019</v>
      </c>
      <c r="C6217" t="s">
        <v>1404</v>
      </c>
      <c r="D6217" t="s">
        <v>691</v>
      </c>
      <c r="E6217" t="s">
        <v>691</v>
      </c>
      <c r="F6217" s="10" t="s">
        <v>29</v>
      </c>
      <c r="G6217" s="8">
        <v>0</v>
      </c>
      <c r="H6217" s="10">
        <v>0</v>
      </c>
      <c r="I6217" t="str">
        <f>IFERROR(VLOOKUP(D6217,'LEAID Match'!$A$2:$B$186,2,FALSE),"")</f>
        <v/>
      </c>
    </row>
    <row r="6218" spans="1:9" x14ac:dyDescent="0.2">
      <c r="A6218" t="str">
        <f t="shared" si="97"/>
        <v/>
      </c>
      <c r="B6218" s="15">
        <v>2020</v>
      </c>
      <c r="C6218" t="s">
        <v>1404</v>
      </c>
      <c r="D6218" t="s">
        <v>691</v>
      </c>
      <c r="E6218" t="s">
        <v>691</v>
      </c>
      <c r="F6218" s="10" t="s">
        <v>29</v>
      </c>
      <c r="G6218" s="8">
        <v>0</v>
      </c>
      <c r="H6218" s="10">
        <v>0</v>
      </c>
      <c r="I6218" t="str">
        <f>IFERROR(VLOOKUP(D6218,'LEAID Match'!$A$2:$B$186,2,FALSE),"")</f>
        <v/>
      </c>
    </row>
    <row r="6219" spans="1:9" x14ac:dyDescent="0.2">
      <c r="A6219" t="str">
        <f t="shared" si="97"/>
        <v/>
      </c>
      <c r="B6219" s="15">
        <v>2021</v>
      </c>
      <c r="C6219" t="s">
        <v>1404</v>
      </c>
      <c r="D6219" t="s">
        <v>691</v>
      </c>
      <c r="E6219" t="s">
        <v>691</v>
      </c>
      <c r="F6219" s="10" t="s">
        <v>29</v>
      </c>
      <c r="G6219" s="8">
        <v>0</v>
      </c>
      <c r="H6219" s="10">
        <v>0</v>
      </c>
      <c r="I6219" t="str">
        <f>IFERROR(VLOOKUP(D6219,'LEAID Match'!$A$2:$B$186,2,FALSE),"")</f>
        <v/>
      </c>
    </row>
    <row r="6220" spans="1:9" x14ac:dyDescent="0.2">
      <c r="A6220" t="str">
        <f t="shared" si="97"/>
        <v/>
      </c>
      <c r="B6220" s="15">
        <v>2022</v>
      </c>
      <c r="C6220" t="s">
        <v>1404</v>
      </c>
      <c r="D6220" t="s">
        <v>691</v>
      </c>
      <c r="E6220" t="s">
        <v>691</v>
      </c>
      <c r="F6220" s="10" t="s">
        <v>29</v>
      </c>
      <c r="G6220" s="8">
        <v>0</v>
      </c>
      <c r="H6220" s="10">
        <v>0</v>
      </c>
      <c r="I6220" t="str">
        <f>IFERROR(VLOOKUP(D6220,'LEAID Match'!$A$2:$B$186,2,FALSE),"")</f>
        <v/>
      </c>
    </row>
    <row r="6221" spans="1:9" x14ac:dyDescent="0.2">
      <c r="A6221" t="str">
        <f t="shared" si="97"/>
        <v/>
      </c>
      <c r="B6221" s="15">
        <v>2023</v>
      </c>
      <c r="C6221" t="s">
        <v>1404</v>
      </c>
      <c r="D6221" t="s">
        <v>691</v>
      </c>
      <c r="E6221" t="s">
        <v>691</v>
      </c>
      <c r="F6221" s="10" t="s">
        <v>2013</v>
      </c>
      <c r="G6221" s="8">
        <v>0</v>
      </c>
      <c r="H6221" s="10">
        <v>0</v>
      </c>
      <c r="I6221" t="str">
        <f>IFERROR(VLOOKUP(D6221,'LEAID Match'!$A$2:$B$186,2,FALSE),"")</f>
        <v/>
      </c>
    </row>
    <row r="6222" spans="1:9" x14ac:dyDescent="0.2">
      <c r="A6222">
        <f t="shared" si="97"/>
        <v>4110820</v>
      </c>
      <c r="B6222" s="15">
        <v>2015</v>
      </c>
      <c r="C6222" t="s">
        <v>1405</v>
      </c>
      <c r="D6222" t="s">
        <v>692</v>
      </c>
      <c r="E6222" t="s">
        <v>692</v>
      </c>
      <c r="F6222" s="10">
        <v>292917641</v>
      </c>
      <c r="G6222" s="8">
        <v>2.13293817E-2</v>
      </c>
      <c r="H6222" s="10">
        <v>23959294.463610001</v>
      </c>
      <c r="I6222">
        <f>IFERROR(VLOOKUP(D6222,'LEAID Match'!$A$2:$B$186,2,FALSE),"")</f>
        <v>4110820</v>
      </c>
    </row>
    <row r="6223" spans="1:9" x14ac:dyDescent="0.2">
      <c r="A6223">
        <f t="shared" si="97"/>
        <v>4110820</v>
      </c>
      <c r="B6223" s="15">
        <v>2016</v>
      </c>
      <c r="C6223" t="s">
        <v>1405</v>
      </c>
      <c r="D6223" t="s">
        <v>692</v>
      </c>
      <c r="E6223" t="s">
        <v>692</v>
      </c>
      <c r="F6223" s="10">
        <v>424609257</v>
      </c>
      <c r="G6223" s="8">
        <v>2.2014281100000001E-2</v>
      </c>
      <c r="H6223" s="10">
        <v>21514556.919030003</v>
      </c>
      <c r="I6223">
        <f>IFERROR(VLOOKUP(D6223,'LEAID Match'!$A$2:$B$186,2,FALSE),"")</f>
        <v>4110820</v>
      </c>
    </row>
    <row r="6224" spans="1:9" x14ac:dyDescent="0.2">
      <c r="A6224">
        <f t="shared" si="97"/>
        <v>4110820</v>
      </c>
      <c r="B6224" s="15">
        <v>2017</v>
      </c>
      <c r="C6224" t="s">
        <v>1405</v>
      </c>
      <c r="D6224" t="s">
        <v>692</v>
      </c>
      <c r="E6224" t="s">
        <v>692</v>
      </c>
      <c r="F6224" s="10">
        <v>550495778</v>
      </c>
      <c r="G6224" s="8">
        <v>2.32538893E-2</v>
      </c>
      <c r="H6224" s="10">
        <v>23770125.64246</v>
      </c>
      <c r="I6224">
        <f>IFERROR(VLOOKUP(D6224,'LEAID Match'!$A$2:$B$186,2,FALSE),"")</f>
        <v>4110820</v>
      </c>
    </row>
    <row r="6225" spans="1:9" x14ac:dyDescent="0.2">
      <c r="A6225">
        <f t="shared" si="97"/>
        <v>4110820</v>
      </c>
      <c r="B6225" s="15">
        <v>2018</v>
      </c>
      <c r="C6225" t="s">
        <v>1405</v>
      </c>
      <c r="D6225" t="s">
        <v>692</v>
      </c>
      <c r="E6225" t="s">
        <v>692</v>
      </c>
      <c r="F6225" s="10">
        <v>685717726</v>
      </c>
      <c r="G6225" s="8">
        <v>2.4425797400000001E-2</v>
      </c>
      <c r="H6225" s="10">
        <v>33954300.965740003</v>
      </c>
      <c r="I6225">
        <f>IFERROR(VLOOKUP(D6225,'LEAID Match'!$A$2:$B$186,2,FALSE),"")</f>
        <v>4110820</v>
      </c>
    </row>
    <row r="6226" spans="1:9" x14ac:dyDescent="0.2">
      <c r="A6226">
        <f t="shared" si="97"/>
        <v>4110820</v>
      </c>
      <c r="B6226" s="15">
        <v>2019</v>
      </c>
      <c r="C6226" t="s">
        <v>1405</v>
      </c>
      <c r="D6226" t="s">
        <v>692</v>
      </c>
      <c r="E6226" t="s">
        <v>692</v>
      </c>
      <c r="F6226" s="10">
        <v>564933416</v>
      </c>
      <c r="G6226" s="8">
        <v>2.2812064999999999E-2</v>
      </c>
      <c r="H6226" s="10">
        <v>39241314.213</v>
      </c>
      <c r="I6226">
        <f>IFERROR(VLOOKUP(D6226,'LEAID Match'!$A$2:$B$186,2,FALSE),"")</f>
        <v>4110820</v>
      </c>
    </row>
    <row r="6227" spans="1:9" x14ac:dyDescent="0.2">
      <c r="A6227">
        <f t="shared" si="97"/>
        <v>4110820</v>
      </c>
      <c r="B6227" s="15">
        <v>2020</v>
      </c>
      <c r="C6227" t="s">
        <v>1405</v>
      </c>
      <c r="D6227" t="s">
        <v>692</v>
      </c>
      <c r="E6227" t="s">
        <v>692</v>
      </c>
      <c r="F6227" s="10">
        <v>693289698</v>
      </c>
      <c r="G6227" s="8">
        <v>2.2663894699999999E-2</v>
      </c>
      <c r="H6227" s="10">
        <v>52104293.915299997</v>
      </c>
      <c r="I6227">
        <f>IFERROR(VLOOKUP(D6227,'LEAID Match'!$A$2:$B$186,2,FALSE),"")</f>
        <v>4110820</v>
      </c>
    </row>
    <row r="6228" spans="1:9" x14ac:dyDescent="0.2">
      <c r="A6228">
        <f t="shared" si="97"/>
        <v>4110820</v>
      </c>
      <c r="B6228" s="15">
        <v>2021</v>
      </c>
      <c r="C6228" t="s">
        <v>1405</v>
      </c>
      <c r="D6228" t="s">
        <v>692</v>
      </c>
      <c r="E6228" t="s">
        <v>692</v>
      </c>
      <c r="F6228" s="10">
        <v>617981005</v>
      </c>
      <c r="G6228" s="8">
        <v>2.1498439800000001E-2</v>
      </c>
      <c r="H6228" s="10">
        <v>46468877.627700001</v>
      </c>
      <c r="I6228">
        <f>IFERROR(VLOOKUP(D6228,'LEAID Match'!$A$2:$B$186,2,FALSE),"")</f>
        <v>4110820</v>
      </c>
    </row>
    <row r="6229" spans="1:9" x14ac:dyDescent="0.2">
      <c r="A6229">
        <f t="shared" si="97"/>
        <v>4110820</v>
      </c>
      <c r="B6229" s="15">
        <v>2022</v>
      </c>
      <c r="C6229" t="s">
        <v>1405</v>
      </c>
      <c r="D6229" t="s">
        <v>692</v>
      </c>
      <c r="E6229" t="s">
        <v>692</v>
      </c>
      <c r="F6229" s="10">
        <v>733816910</v>
      </c>
      <c r="G6229" s="8">
        <v>2.2045795999999999E-2</v>
      </c>
      <c r="H6229" s="10">
        <v>88848967.039199993</v>
      </c>
      <c r="I6229">
        <f>IFERROR(VLOOKUP(D6229,'LEAID Match'!$A$2:$B$186,2,FALSE),"")</f>
        <v>4110820</v>
      </c>
    </row>
    <row r="6230" spans="1:9" x14ac:dyDescent="0.2">
      <c r="A6230">
        <f t="shared" si="97"/>
        <v>4110820</v>
      </c>
      <c r="B6230" s="15">
        <v>2023</v>
      </c>
      <c r="C6230" t="s">
        <v>1405</v>
      </c>
      <c r="D6230" t="s">
        <v>692</v>
      </c>
      <c r="E6230" t="s">
        <v>692</v>
      </c>
      <c r="F6230" s="10">
        <v>504812073</v>
      </c>
      <c r="G6230" s="8">
        <v>1.9856843799999999E-2</v>
      </c>
      <c r="H6230" s="10">
        <v>47515441.529019997</v>
      </c>
      <c r="I6230">
        <f>IFERROR(VLOOKUP(D6230,'LEAID Match'!$A$2:$B$186,2,FALSE),"")</f>
        <v>4110820</v>
      </c>
    </row>
    <row r="6231" spans="1:9" x14ac:dyDescent="0.2">
      <c r="A6231">
        <f t="shared" si="97"/>
        <v>4111760</v>
      </c>
      <c r="B6231" s="15">
        <v>2015</v>
      </c>
      <c r="C6231" t="s">
        <v>1406</v>
      </c>
      <c r="D6231" t="s">
        <v>693</v>
      </c>
      <c r="E6231" t="s">
        <v>693</v>
      </c>
      <c r="F6231" s="10">
        <v>4519781</v>
      </c>
      <c r="G6231" s="8">
        <v>3.2911689999999999E-4</v>
      </c>
      <c r="H6231" s="10">
        <v>369697.01377000002</v>
      </c>
      <c r="I6231">
        <f>IFERROR(VLOOKUP(D6231,'LEAID Match'!$A$2:$B$186,2,FALSE),"")</f>
        <v>4111760</v>
      </c>
    </row>
    <row r="6232" spans="1:9" x14ac:dyDescent="0.2">
      <c r="A6232">
        <f t="shared" si="97"/>
        <v>4111760</v>
      </c>
      <c r="B6232" s="15">
        <v>2016</v>
      </c>
      <c r="C6232" t="s">
        <v>1406</v>
      </c>
      <c r="D6232" t="s">
        <v>693</v>
      </c>
      <c r="E6232" t="s">
        <v>693</v>
      </c>
      <c r="F6232" s="10">
        <v>5203187</v>
      </c>
      <c r="G6232" s="8">
        <v>2.6976430000000002E-4</v>
      </c>
      <c r="H6232" s="10">
        <v>263640.65039000002</v>
      </c>
      <c r="I6232">
        <f>IFERROR(VLOOKUP(D6232,'LEAID Match'!$A$2:$B$186,2,FALSE),"")</f>
        <v>4111760</v>
      </c>
    </row>
    <row r="6233" spans="1:9" x14ac:dyDescent="0.2">
      <c r="A6233">
        <f t="shared" si="97"/>
        <v>4111760</v>
      </c>
      <c r="B6233" s="15">
        <v>2017</v>
      </c>
      <c r="C6233" t="s">
        <v>1406</v>
      </c>
      <c r="D6233" t="s">
        <v>693</v>
      </c>
      <c r="E6233" t="s">
        <v>693</v>
      </c>
      <c r="F6233" s="10">
        <v>5601514</v>
      </c>
      <c r="G6233" s="8">
        <v>2.3661759999999999E-4</v>
      </c>
      <c r="H6233" s="10">
        <v>241870.51071999999</v>
      </c>
      <c r="I6233">
        <f>IFERROR(VLOOKUP(D6233,'LEAID Match'!$A$2:$B$186,2,FALSE),"")</f>
        <v>4111760</v>
      </c>
    </row>
    <row r="6234" spans="1:9" x14ac:dyDescent="0.2">
      <c r="A6234">
        <f t="shared" si="97"/>
        <v>4111760</v>
      </c>
      <c r="B6234" s="15">
        <v>2018</v>
      </c>
      <c r="C6234" t="s">
        <v>1406</v>
      </c>
      <c r="D6234" t="s">
        <v>693</v>
      </c>
      <c r="E6234" t="s">
        <v>967</v>
      </c>
      <c r="F6234" s="10">
        <v>6043058</v>
      </c>
      <c r="G6234" s="8">
        <v>2.1525839999999999E-4</v>
      </c>
      <c r="H6234" s="10">
        <v>299230.70183999999</v>
      </c>
      <c r="I6234">
        <f>IFERROR(VLOOKUP(D6234,'LEAID Match'!$A$2:$B$186,2,FALSE),"")</f>
        <v>4111760</v>
      </c>
    </row>
    <row r="6235" spans="1:9" x14ac:dyDescent="0.2">
      <c r="A6235">
        <f t="shared" si="97"/>
        <v>4111760</v>
      </c>
      <c r="B6235" s="15">
        <v>2019</v>
      </c>
      <c r="C6235" t="s">
        <v>1406</v>
      </c>
      <c r="D6235" t="s">
        <v>693</v>
      </c>
      <c r="E6235" t="s">
        <v>693</v>
      </c>
      <c r="F6235" s="10">
        <v>5700148</v>
      </c>
      <c r="G6235" s="8">
        <v>2.3017250000000001E-4</v>
      </c>
      <c r="H6235" s="10">
        <v>395942.73450000002</v>
      </c>
      <c r="I6235">
        <f>IFERROR(VLOOKUP(D6235,'LEAID Match'!$A$2:$B$186,2,FALSE),"")</f>
        <v>4111760</v>
      </c>
    </row>
    <row r="6236" spans="1:9" x14ac:dyDescent="0.2">
      <c r="A6236">
        <f t="shared" si="97"/>
        <v>4111760</v>
      </c>
      <c r="B6236" s="15">
        <v>2020</v>
      </c>
      <c r="C6236" t="s">
        <v>1406</v>
      </c>
      <c r="D6236" t="s">
        <v>693</v>
      </c>
      <c r="E6236" t="s">
        <v>693</v>
      </c>
      <c r="F6236" s="10">
        <v>6488816</v>
      </c>
      <c r="G6236" s="8">
        <v>2.1212180000000001E-4</v>
      </c>
      <c r="H6236" s="10">
        <v>487668.01820000005</v>
      </c>
      <c r="I6236">
        <f>IFERROR(VLOOKUP(D6236,'LEAID Match'!$A$2:$B$186,2,FALSE),"")</f>
        <v>4111760</v>
      </c>
    </row>
    <row r="6237" spans="1:9" x14ac:dyDescent="0.2">
      <c r="A6237">
        <f t="shared" si="97"/>
        <v>4111760</v>
      </c>
      <c r="B6237" s="15">
        <v>2021</v>
      </c>
      <c r="C6237" t="s">
        <v>1406</v>
      </c>
      <c r="D6237" t="s">
        <v>693</v>
      </c>
      <c r="E6237" t="s">
        <v>693</v>
      </c>
      <c r="F6237" s="10">
        <v>4963222</v>
      </c>
      <c r="G6237" s="8">
        <v>1.7266149999999999E-4</v>
      </c>
      <c r="H6237" s="10">
        <v>373207.83224999998</v>
      </c>
      <c r="I6237">
        <f>IFERROR(VLOOKUP(D6237,'LEAID Match'!$A$2:$B$186,2,FALSE),"")</f>
        <v>4111760</v>
      </c>
    </row>
    <row r="6238" spans="1:9" x14ac:dyDescent="0.2">
      <c r="A6238">
        <f t="shared" si="97"/>
        <v>4111760</v>
      </c>
      <c r="B6238" s="15">
        <v>2022</v>
      </c>
      <c r="C6238" t="s">
        <v>1406</v>
      </c>
      <c r="D6238" t="s">
        <v>693</v>
      </c>
      <c r="E6238" t="s">
        <v>693</v>
      </c>
      <c r="F6238" s="10">
        <v>5973965</v>
      </c>
      <c r="G6238" s="8">
        <v>1.794737E-4</v>
      </c>
      <c r="H6238" s="10">
        <v>723314.90573999996</v>
      </c>
      <c r="I6238">
        <f>IFERROR(VLOOKUP(D6238,'LEAID Match'!$A$2:$B$186,2,FALSE),"")</f>
        <v>4111760</v>
      </c>
    </row>
    <row r="6239" spans="1:9" x14ac:dyDescent="0.2">
      <c r="A6239">
        <f t="shared" si="97"/>
        <v>4111760</v>
      </c>
      <c r="B6239" s="15">
        <v>2023</v>
      </c>
      <c r="C6239" t="s">
        <v>1406</v>
      </c>
      <c r="D6239" t="s">
        <v>693</v>
      </c>
      <c r="E6239" t="s">
        <v>693</v>
      </c>
      <c r="F6239" s="10">
        <v>4969293</v>
      </c>
      <c r="G6239" s="8">
        <v>1.954677E-4</v>
      </c>
      <c r="H6239" s="10">
        <v>467734.65932999999</v>
      </c>
      <c r="I6239">
        <f>IFERROR(VLOOKUP(D6239,'LEAID Match'!$A$2:$B$186,2,FALSE),"")</f>
        <v>4111760</v>
      </c>
    </row>
    <row r="6240" spans="1:9" x14ac:dyDescent="0.2">
      <c r="A6240" t="str">
        <f t="shared" si="97"/>
        <v/>
      </c>
      <c r="B6240" s="15">
        <v>2015</v>
      </c>
      <c r="C6240" t="s">
        <v>1407</v>
      </c>
      <c r="D6240" t="s">
        <v>694</v>
      </c>
      <c r="E6240" t="s">
        <v>694</v>
      </c>
      <c r="F6240" s="10" t="s">
        <v>29</v>
      </c>
      <c r="G6240" s="8">
        <v>0</v>
      </c>
      <c r="H6240" s="10">
        <v>0</v>
      </c>
      <c r="I6240" t="str">
        <f>IFERROR(VLOOKUP(D6240,'LEAID Match'!$A$2:$B$186,2,FALSE),"")</f>
        <v/>
      </c>
    </row>
    <row r="6241" spans="1:9" x14ac:dyDescent="0.2">
      <c r="A6241" t="str">
        <f t="shared" si="97"/>
        <v/>
      </c>
      <c r="B6241" s="15">
        <v>2016</v>
      </c>
      <c r="C6241" t="s">
        <v>1407</v>
      </c>
      <c r="D6241" t="s">
        <v>694</v>
      </c>
      <c r="E6241" t="s">
        <v>694</v>
      </c>
      <c r="F6241" s="10" t="s">
        <v>29</v>
      </c>
      <c r="G6241" s="8">
        <v>0</v>
      </c>
      <c r="H6241" s="10">
        <v>0</v>
      </c>
      <c r="I6241" t="str">
        <f>IFERROR(VLOOKUP(D6241,'LEAID Match'!$A$2:$B$186,2,FALSE),"")</f>
        <v/>
      </c>
    </row>
    <row r="6242" spans="1:9" x14ac:dyDescent="0.2">
      <c r="A6242" t="str">
        <f t="shared" si="97"/>
        <v/>
      </c>
      <c r="B6242" s="15">
        <v>2017</v>
      </c>
      <c r="C6242" t="s">
        <v>1407</v>
      </c>
      <c r="D6242" t="s">
        <v>694</v>
      </c>
      <c r="E6242" t="s">
        <v>694</v>
      </c>
      <c r="F6242" s="10" t="s">
        <v>29</v>
      </c>
      <c r="G6242" s="8">
        <v>0</v>
      </c>
      <c r="H6242" s="10">
        <v>0</v>
      </c>
      <c r="I6242" t="str">
        <f>IFERROR(VLOOKUP(D6242,'LEAID Match'!$A$2:$B$186,2,FALSE),"")</f>
        <v/>
      </c>
    </row>
    <row r="6243" spans="1:9" x14ac:dyDescent="0.2">
      <c r="A6243" t="str">
        <f t="shared" si="97"/>
        <v/>
      </c>
      <c r="B6243" s="15">
        <v>2018</v>
      </c>
      <c r="C6243" t="s">
        <v>1407</v>
      </c>
      <c r="D6243" t="s">
        <v>694</v>
      </c>
      <c r="E6243" t="s">
        <v>694</v>
      </c>
      <c r="F6243" s="10" t="s">
        <v>29</v>
      </c>
      <c r="G6243" s="8">
        <v>0</v>
      </c>
      <c r="H6243" s="10">
        <v>0</v>
      </c>
      <c r="I6243" t="str">
        <f>IFERROR(VLOOKUP(D6243,'LEAID Match'!$A$2:$B$186,2,FALSE),"")</f>
        <v/>
      </c>
    </row>
    <row r="6244" spans="1:9" x14ac:dyDescent="0.2">
      <c r="A6244" t="str">
        <f t="shared" si="97"/>
        <v/>
      </c>
      <c r="B6244" s="15">
        <v>2019</v>
      </c>
      <c r="C6244" t="s">
        <v>1407</v>
      </c>
      <c r="D6244" t="s">
        <v>694</v>
      </c>
      <c r="E6244" t="s">
        <v>694</v>
      </c>
      <c r="F6244" s="10" t="s">
        <v>29</v>
      </c>
      <c r="G6244" s="8">
        <v>0</v>
      </c>
      <c r="H6244" s="10">
        <v>0</v>
      </c>
      <c r="I6244" t="str">
        <f>IFERROR(VLOOKUP(D6244,'LEAID Match'!$A$2:$B$186,2,FALSE),"")</f>
        <v/>
      </c>
    </row>
    <row r="6245" spans="1:9" x14ac:dyDescent="0.2">
      <c r="A6245" t="str">
        <f t="shared" si="97"/>
        <v/>
      </c>
      <c r="B6245" s="15">
        <v>2020</v>
      </c>
      <c r="C6245" t="s">
        <v>1407</v>
      </c>
      <c r="D6245" t="s">
        <v>694</v>
      </c>
      <c r="E6245" t="s">
        <v>694</v>
      </c>
      <c r="F6245" s="10" t="s">
        <v>29</v>
      </c>
      <c r="G6245" s="8">
        <v>0</v>
      </c>
      <c r="H6245" s="10">
        <v>0</v>
      </c>
      <c r="I6245" t="str">
        <f>IFERROR(VLOOKUP(D6245,'LEAID Match'!$A$2:$B$186,2,FALSE),"")</f>
        <v/>
      </c>
    </row>
    <row r="6246" spans="1:9" x14ac:dyDescent="0.2">
      <c r="A6246" t="str">
        <f t="shared" si="97"/>
        <v/>
      </c>
      <c r="B6246" s="15">
        <v>2021</v>
      </c>
      <c r="C6246" t="s">
        <v>1407</v>
      </c>
      <c r="D6246" t="s">
        <v>694</v>
      </c>
      <c r="E6246" t="s">
        <v>694</v>
      </c>
      <c r="F6246" s="10" t="s">
        <v>29</v>
      </c>
      <c r="G6246" s="8">
        <v>0</v>
      </c>
      <c r="H6246" s="10">
        <v>0</v>
      </c>
      <c r="I6246" t="str">
        <f>IFERROR(VLOOKUP(D6246,'LEAID Match'!$A$2:$B$186,2,FALSE),"")</f>
        <v/>
      </c>
    </row>
    <row r="6247" spans="1:9" x14ac:dyDescent="0.2">
      <c r="A6247" t="str">
        <f t="shared" si="97"/>
        <v/>
      </c>
      <c r="B6247" s="15">
        <v>2022</v>
      </c>
      <c r="C6247" t="s">
        <v>1407</v>
      </c>
      <c r="D6247" t="s">
        <v>694</v>
      </c>
      <c r="E6247" t="s">
        <v>694</v>
      </c>
      <c r="F6247" s="10" t="s">
        <v>29</v>
      </c>
      <c r="G6247" s="8">
        <v>0</v>
      </c>
      <c r="H6247" s="10">
        <v>0</v>
      </c>
      <c r="I6247" t="str">
        <f>IFERROR(VLOOKUP(D6247,'LEAID Match'!$A$2:$B$186,2,FALSE),"")</f>
        <v/>
      </c>
    </row>
    <row r="6248" spans="1:9" x14ac:dyDescent="0.2">
      <c r="A6248" t="str">
        <f t="shared" si="97"/>
        <v/>
      </c>
      <c r="B6248" s="15">
        <v>2023</v>
      </c>
      <c r="C6248" t="s">
        <v>1407</v>
      </c>
      <c r="D6248" t="s">
        <v>694</v>
      </c>
      <c r="E6248" t="s">
        <v>694</v>
      </c>
      <c r="F6248" s="10" t="s">
        <v>2013</v>
      </c>
      <c r="G6248" s="8">
        <v>0</v>
      </c>
      <c r="H6248" s="10">
        <v>0</v>
      </c>
      <c r="I6248" t="str">
        <f>IFERROR(VLOOKUP(D6248,'LEAID Match'!$A$2:$B$186,2,FALSE),"")</f>
        <v/>
      </c>
    </row>
    <row r="6249" spans="1:9" x14ac:dyDescent="0.2">
      <c r="A6249" t="str">
        <f t="shared" si="97"/>
        <v/>
      </c>
      <c r="B6249" s="15">
        <v>2015</v>
      </c>
      <c r="C6249" t="s">
        <v>1408</v>
      </c>
      <c r="D6249" t="s">
        <v>695</v>
      </c>
      <c r="E6249" t="s">
        <v>695</v>
      </c>
      <c r="F6249" s="10" t="s">
        <v>29</v>
      </c>
      <c r="G6249" s="8">
        <v>0</v>
      </c>
      <c r="H6249" s="10">
        <v>0</v>
      </c>
      <c r="I6249" t="str">
        <f>IFERROR(VLOOKUP(D6249,'LEAID Match'!$A$2:$B$186,2,FALSE),"")</f>
        <v/>
      </c>
    </row>
    <row r="6250" spans="1:9" x14ac:dyDescent="0.2">
      <c r="A6250" t="str">
        <f t="shared" si="97"/>
        <v/>
      </c>
      <c r="B6250" s="15">
        <v>2016</v>
      </c>
      <c r="C6250" t="s">
        <v>1408</v>
      </c>
      <c r="D6250" t="s">
        <v>695</v>
      </c>
      <c r="E6250" t="s">
        <v>695</v>
      </c>
      <c r="F6250" s="10" t="s">
        <v>29</v>
      </c>
      <c r="G6250" s="8">
        <v>0</v>
      </c>
      <c r="H6250" s="10">
        <v>0</v>
      </c>
      <c r="I6250" t="str">
        <f>IFERROR(VLOOKUP(D6250,'LEAID Match'!$A$2:$B$186,2,FALSE),"")</f>
        <v/>
      </c>
    </row>
    <row r="6251" spans="1:9" x14ac:dyDescent="0.2">
      <c r="A6251" t="str">
        <f t="shared" si="97"/>
        <v/>
      </c>
      <c r="B6251" s="15">
        <v>2017</v>
      </c>
      <c r="C6251" t="s">
        <v>1408</v>
      </c>
      <c r="D6251" t="s">
        <v>695</v>
      </c>
      <c r="E6251" t="s">
        <v>695</v>
      </c>
      <c r="F6251" s="10" t="s">
        <v>29</v>
      </c>
      <c r="G6251" s="8">
        <v>0</v>
      </c>
      <c r="H6251" s="10">
        <v>0</v>
      </c>
      <c r="I6251" t="str">
        <f>IFERROR(VLOOKUP(D6251,'LEAID Match'!$A$2:$B$186,2,FALSE),"")</f>
        <v/>
      </c>
    </row>
    <row r="6252" spans="1:9" x14ac:dyDescent="0.2">
      <c r="A6252" t="str">
        <f t="shared" si="97"/>
        <v/>
      </c>
      <c r="B6252" s="15">
        <v>2018</v>
      </c>
      <c r="C6252" t="s">
        <v>1408</v>
      </c>
      <c r="D6252" t="s">
        <v>695</v>
      </c>
      <c r="E6252" t="s">
        <v>695</v>
      </c>
      <c r="F6252" s="10" t="s">
        <v>29</v>
      </c>
      <c r="G6252" s="8">
        <v>0</v>
      </c>
      <c r="H6252" s="10">
        <v>0</v>
      </c>
      <c r="I6252" t="str">
        <f>IFERROR(VLOOKUP(D6252,'LEAID Match'!$A$2:$B$186,2,FALSE),"")</f>
        <v/>
      </c>
    </row>
    <row r="6253" spans="1:9" x14ac:dyDescent="0.2">
      <c r="A6253" t="str">
        <f t="shared" si="97"/>
        <v/>
      </c>
      <c r="B6253" s="15">
        <v>2019</v>
      </c>
      <c r="C6253" t="s">
        <v>1408</v>
      </c>
      <c r="D6253" t="s">
        <v>695</v>
      </c>
      <c r="E6253" t="s">
        <v>695</v>
      </c>
      <c r="F6253" s="10" t="s">
        <v>29</v>
      </c>
      <c r="G6253" s="8">
        <v>0</v>
      </c>
      <c r="H6253" s="10">
        <v>0</v>
      </c>
      <c r="I6253" t="str">
        <f>IFERROR(VLOOKUP(D6253,'LEAID Match'!$A$2:$B$186,2,FALSE),"")</f>
        <v/>
      </c>
    </row>
    <row r="6254" spans="1:9" x14ac:dyDescent="0.2">
      <c r="A6254" t="str">
        <f t="shared" si="97"/>
        <v/>
      </c>
      <c r="B6254" s="15">
        <v>2020</v>
      </c>
      <c r="C6254" t="s">
        <v>1408</v>
      </c>
      <c r="D6254" t="s">
        <v>695</v>
      </c>
      <c r="E6254" t="s">
        <v>695</v>
      </c>
      <c r="F6254" s="10" t="s">
        <v>29</v>
      </c>
      <c r="G6254" s="8">
        <v>0</v>
      </c>
      <c r="H6254" s="10">
        <v>0</v>
      </c>
      <c r="I6254" t="str">
        <f>IFERROR(VLOOKUP(D6254,'LEAID Match'!$A$2:$B$186,2,FALSE),"")</f>
        <v/>
      </c>
    </row>
    <row r="6255" spans="1:9" x14ac:dyDescent="0.2">
      <c r="A6255" t="str">
        <f t="shared" si="97"/>
        <v/>
      </c>
      <c r="B6255" s="15">
        <v>2021</v>
      </c>
      <c r="C6255" t="s">
        <v>1408</v>
      </c>
      <c r="D6255" t="s">
        <v>695</v>
      </c>
      <c r="E6255" t="s">
        <v>695</v>
      </c>
      <c r="F6255" s="10" t="s">
        <v>29</v>
      </c>
      <c r="G6255" s="8">
        <v>0</v>
      </c>
      <c r="H6255" s="10">
        <v>0</v>
      </c>
      <c r="I6255" t="str">
        <f>IFERROR(VLOOKUP(D6255,'LEAID Match'!$A$2:$B$186,2,FALSE),"")</f>
        <v/>
      </c>
    </row>
    <row r="6256" spans="1:9" x14ac:dyDescent="0.2">
      <c r="A6256" t="str">
        <f t="shared" si="97"/>
        <v/>
      </c>
      <c r="B6256" s="15">
        <v>2022</v>
      </c>
      <c r="C6256" t="s">
        <v>1408</v>
      </c>
      <c r="D6256" t="s">
        <v>695</v>
      </c>
      <c r="E6256" t="s">
        <v>695</v>
      </c>
      <c r="F6256" s="10" t="s">
        <v>29</v>
      </c>
      <c r="G6256" s="8">
        <v>0</v>
      </c>
      <c r="H6256" s="10">
        <v>0</v>
      </c>
      <c r="I6256" t="str">
        <f>IFERROR(VLOOKUP(D6256,'LEAID Match'!$A$2:$B$186,2,FALSE),"")</f>
        <v/>
      </c>
    </row>
    <row r="6257" spans="1:9" x14ac:dyDescent="0.2">
      <c r="A6257" t="str">
        <f t="shared" si="97"/>
        <v/>
      </c>
      <c r="B6257" s="15">
        <v>2023</v>
      </c>
      <c r="C6257" t="s">
        <v>1408</v>
      </c>
      <c r="D6257" t="s">
        <v>695</v>
      </c>
      <c r="E6257" t="s">
        <v>695</v>
      </c>
      <c r="F6257" s="10" t="s">
        <v>2013</v>
      </c>
      <c r="G6257" s="8">
        <v>0</v>
      </c>
      <c r="H6257" s="10">
        <v>0</v>
      </c>
      <c r="I6257" t="str">
        <f>IFERROR(VLOOKUP(D6257,'LEAID Match'!$A$2:$B$186,2,FALSE),"")</f>
        <v/>
      </c>
    </row>
    <row r="6258" spans="1:9" x14ac:dyDescent="0.2">
      <c r="A6258" t="str">
        <f t="shared" si="97"/>
        <v/>
      </c>
      <c r="B6258" s="15">
        <v>2015</v>
      </c>
      <c r="C6258" t="s">
        <v>1409</v>
      </c>
      <c r="D6258" t="s">
        <v>696</v>
      </c>
      <c r="E6258" t="s">
        <v>696</v>
      </c>
      <c r="F6258" s="10" t="s">
        <v>29</v>
      </c>
      <c r="G6258" s="8">
        <v>0</v>
      </c>
      <c r="H6258" s="10">
        <v>0</v>
      </c>
      <c r="I6258" t="str">
        <f>IFERROR(VLOOKUP(D6258,'LEAID Match'!$A$2:$B$186,2,FALSE),"")</f>
        <v/>
      </c>
    </row>
    <row r="6259" spans="1:9" x14ac:dyDescent="0.2">
      <c r="A6259" t="str">
        <f t="shared" si="97"/>
        <v/>
      </c>
      <c r="B6259" s="15">
        <v>2016</v>
      </c>
      <c r="C6259" t="s">
        <v>1409</v>
      </c>
      <c r="D6259" t="s">
        <v>696</v>
      </c>
      <c r="E6259" t="s">
        <v>696</v>
      </c>
      <c r="F6259" s="10" t="s">
        <v>29</v>
      </c>
      <c r="G6259" s="8">
        <v>0</v>
      </c>
      <c r="H6259" s="10">
        <v>0</v>
      </c>
      <c r="I6259" t="str">
        <f>IFERROR(VLOOKUP(D6259,'LEAID Match'!$A$2:$B$186,2,FALSE),"")</f>
        <v/>
      </c>
    </row>
    <row r="6260" spans="1:9" x14ac:dyDescent="0.2">
      <c r="A6260" t="str">
        <f t="shared" si="97"/>
        <v/>
      </c>
      <c r="B6260" s="15">
        <v>2017</v>
      </c>
      <c r="C6260" t="s">
        <v>1409</v>
      </c>
      <c r="D6260" t="s">
        <v>696</v>
      </c>
      <c r="E6260" t="s">
        <v>696</v>
      </c>
      <c r="F6260" s="10" t="s">
        <v>29</v>
      </c>
      <c r="G6260" s="8">
        <v>0</v>
      </c>
      <c r="H6260" s="10">
        <v>0</v>
      </c>
      <c r="I6260" t="str">
        <f>IFERROR(VLOOKUP(D6260,'LEAID Match'!$A$2:$B$186,2,FALSE),"")</f>
        <v/>
      </c>
    </row>
    <row r="6261" spans="1:9" x14ac:dyDescent="0.2">
      <c r="A6261" t="str">
        <f t="shared" si="97"/>
        <v/>
      </c>
      <c r="B6261" s="15">
        <v>2018</v>
      </c>
      <c r="C6261" t="s">
        <v>1409</v>
      </c>
      <c r="D6261" t="s">
        <v>696</v>
      </c>
      <c r="E6261" t="s">
        <v>696</v>
      </c>
      <c r="F6261" s="10" t="s">
        <v>29</v>
      </c>
      <c r="G6261" s="8">
        <v>0</v>
      </c>
      <c r="H6261" s="10">
        <v>0</v>
      </c>
      <c r="I6261" t="str">
        <f>IFERROR(VLOOKUP(D6261,'LEAID Match'!$A$2:$B$186,2,FALSE),"")</f>
        <v/>
      </c>
    </row>
    <row r="6262" spans="1:9" x14ac:dyDescent="0.2">
      <c r="A6262" t="str">
        <f t="shared" si="97"/>
        <v/>
      </c>
      <c r="B6262" s="15">
        <v>2019</v>
      </c>
      <c r="C6262" t="s">
        <v>1409</v>
      </c>
      <c r="D6262" t="s">
        <v>696</v>
      </c>
      <c r="E6262" t="s">
        <v>696</v>
      </c>
      <c r="F6262" s="10" t="s">
        <v>29</v>
      </c>
      <c r="G6262" s="8">
        <v>0</v>
      </c>
      <c r="H6262" s="10">
        <v>0</v>
      </c>
      <c r="I6262" t="str">
        <f>IFERROR(VLOOKUP(D6262,'LEAID Match'!$A$2:$B$186,2,FALSE),"")</f>
        <v/>
      </c>
    </row>
    <row r="6263" spans="1:9" x14ac:dyDescent="0.2">
      <c r="A6263" t="str">
        <f t="shared" si="97"/>
        <v/>
      </c>
      <c r="B6263" s="15">
        <v>2020</v>
      </c>
      <c r="C6263" t="s">
        <v>1409</v>
      </c>
      <c r="D6263" t="s">
        <v>696</v>
      </c>
      <c r="E6263" t="s">
        <v>696</v>
      </c>
      <c r="F6263" s="10" t="s">
        <v>29</v>
      </c>
      <c r="G6263" s="8">
        <v>0</v>
      </c>
      <c r="H6263" s="10">
        <v>0</v>
      </c>
      <c r="I6263" t="str">
        <f>IFERROR(VLOOKUP(D6263,'LEAID Match'!$A$2:$B$186,2,FALSE),"")</f>
        <v/>
      </c>
    </row>
    <row r="6264" spans="1:9" x14ac:dyDescent="0.2">
      <c r="A6264" t="str">
        <f t="shared" si="97"/>
        <v/>
      </c>
      <c r="B6264" s="15">
        <v>2021</v>
      </c>
      <c r="C6264" t="s">
        <v>1409</v>
      </c>
      <c r="D6264" t="s">
        <v>696</v>
      </c>
      <c r="E6264" t="s">
        <v>696</v>
      </c>
      <c r="F6264" s="10" t="s">
        <v>29</v>
      </c>
      <c r="G6264" s="8">
        <v>0</v>
      </c>
      <c r="H6264" s="10">
        <v>0</v>
      </c>
      <c r="I6264" t="str">
        <f>IFERROR(VLOOKUP(D6264,'LEAID Match'!$A$2:$B$186,2,FALSE),"")</f>
        <v/>
      </c>
    </row>
    <row r="6265" spans="1:9" x14ac:dyDescent="0.2">
      <c r="A6265" t="str">
        <f t="shared" si="97"/>
        <v/>
      </c>
      <c r="B6265" s="15">
        <v>2022</v>
      </c>
      <c r="C6265" t="s">
        <v>1409</v>
      </c>
      <c r="D6265" t="s">
        <v>696</v>
      </c>
      <c r="E6265" t="s">
        <v>696</v>
      </c>
      <c r="F6265" s="10" t="s">
        <v>29</v>
      </c>
      <c r="G6265" s="8">
        <v>0</v>
      </c>
      <c r="H6265" s="10">
        <v>0</v>
      </c>
      <c r="I6265" t="str">
        <f>IFERROR(VLOOKUP(D6265,'LEAID Match'!$A$2:$B$186,2,FALSE),"")</f>
        <v/>
      </c>
    </row>
    <row r="6266" spans="1:9" x14ac:dyDescent="0.2">
      <c r="A6266" t="str">
        <f t="shared" si="97"/>
        <v/>
      </c>
      <c r="B6266" s="15">
        <v>2023</v>
      </c>
      <c r="C6266" t="s">
        <v>1409</v>
      </c>
      <c r="D6266" t="s">
        <v>696</v>
      </c>
      <c r="E6266" t="s">
        <v>696</v>
      </c>
      <c r="F6266" s="10" t="s">
        <v>1378</v>
      </c>
      <c r="G6266" s="8">
        <v>0</v>
      </c>
      <c r="H6266" s="10">
        <v>0</v>
      </c>
      <c r="I6266" t="str">
        <f>IFERROR(VLOOKUP(D6266,'LEAID Match'!$A$2:$B$186,2,FALSE),"")</f>
        <v/>
      </c>
    </row>
    <row r="6267" spans="1:9" x14ac:dyDescent="0.2">
      <c r="A6267" t="str">
        <f t="shared" si="97"/>
        <v/>
      </c>
      <c r="B6267" s="15">
        <v>2020</v>
      </c>
      <c r="C6267" t="s">
        <v>1410</v>
      </c>
      <c r="D6267" t="s">
        <v>1011</v>
      </c>
      <c r="E6267" t="s">
        <v>1011</v>
      </c>
      <c r="F6267" s="10" t="s">
        <v>29</v>
      </c>
      <c r="G6267" s="8">
        <v>0</v>
      </c>
      <c r="H6267" s="10">
        <v>0</v>
      </c>
      <c r="I6267" t="str">
        <f>IFERROR(VLOOKUP(D6267,'LEAID Match'!$A$2:$B$186,2,FALSE),"")</f>
        <v/>
      </c>
    </row>
    <row r="6268" spans="1:9" x14ac:dyDescent="0.2">
      <c r="A6268" t="str">
        <f t="shared" si="97"/>
        <v/>
      </c>
      <c r="B6268" s="15">
        <v>2021</v>
      </c>
      <c r="C6268" t="s">
        <v>1410</v>
      </c>
      <c r="D6268" t="s">
        <v>1011</v>
      </c>
      <c r="E6268" t="s">
        <v>1011</v>
      </c>
      <c r="F6268" s="10" t="s">
        <v>29</v>
      </c>
      <c r="G6268" s="8">
        <v>0</v>
      </c>
      <c r="H6268" s="10">
        <v>0</v>
      </c>
      <c r="I6268" t="str">
        <f>IFERROR(VLOOKUP(D6268,'LEAID Match'!$A$2:$B$186,2,FALSE),"")</f>
        <v/>
      </c>
    </row>
    <row r="6269" spans="1:9" x14ac:dyDescent="0.2">
      <c r="A6269" t="str">
        <f t="shared" si="97"/>
        <v/>
      </c>
      <c r="B6269" s="15">
        <v>2022</v>
      </c>
      <c r="C6269" t="s">
        <v>1410</v>
      </c>
      <c r="D6269" t="s">
        <v>1011</v>
      </c>
      <c r="E6269" t="s">
        <v>1011</v>
      </c>
      <c r="F6269" s="10" t="s">
        <v>29</v>
      </c>
      <c r="G6269" s="8">
        <v>0</v>
      </c>
      <c r="H6269" s="10">
        <v>0</v>
      </c>
      <c r="I6269" t="str">
        <f>IFERROR(VLOOKUP(D6269,'LEAID Match'!$A$2:$B$186,2,FALSE),"")</f>
        <v/>
      </c>
    </row>
    <row r="6270" spans="1:9" x14ac:dyDescent="0.2">
      <c r="A6270" t="str">
        <f t="shared" si="97"/>
        <v/>
      </c>
      <c r="B6270" s="15">
        <v>2023</v>
      </c>
      <c r="C6270" t="s">
        <v>1410</v>
      </c>
      <c r="D6270" t="s">
        <v>1011</v>
      </c>
      <c r="E6270" t="s">
        <v>1011</v>
      </c>
      <c r="F6270" s="10" t="s">
        <v>2013</v>
      </c>
      <c r="G6270" s="8">
        <v>0</v>
      </c>
      <c r="H6270" s="10">
        <v>0</v>
      </c>
      <c r="I6270" t="str">
        <f>IFERROR(VLOOKUP(D6270,'LEAID Match'!$A$2:$B$186,2,FALSE),"")</f>
        <v/>
      </c>
    </row>
    <row r="6271" spans="1:9" x14ac:dyDescent="0.2">
      <c r="A6271" t="str">
        <f t="shared" si="97"/>
        <v/>
      </c>
      <c r="B6271" s="15">
        <v>2015</v>
      </c>
      <c r="C6271" t="s">
        <v>1411</v>
      </c>
      <c r="D6271" t="s">
        <v>697</v>
      </c>
      <c r="E6271" t="s">
        <v>697</v>
      </c>
      <c r="F6271" s="10" t="s">
        <v>29</v>
      </c>
      <c r="G6271" s="8">
        <v>0</v>
      </c>
      <c r="H6271" s="10">
        <v>0</v>
      </c>
      <c r="I6271" t="str">
        <f>IFERROR(VLOOKUP(D6271,'LEAID Match'!$A$2:$B$186,2,FALSE),"")</f>
        <v/>
      </c>
    </row>
    <row r="6272" spans="1:9" x14ac:dyDescent="0.2">
      <c r="A6272" t="str">
        <f t="shared" si="97"/>
        <v/>
      </c>
      <c r="B6272" s="15">
        <v>2016</v>
      </c>
      <c r="C6272" t="s">
        <v>1411</v>
      </c>
      <c r="D6272" t="s">
        <v>697</v>
      </c>
      <c r="E6272" t="s">
        <v>697</v>
      </c>
      <c r="F6272" s="10" t="s">
        <v>29</v>
      </c>
      <c r="G6272" s="8">
        <v>0</v>
      </c>
      <c r="H6272" s="10">
        <v>0</v>
      </c>
      <c r="I6272" t="str">
        <f>IFERROR(VLOOKUP(D6272,'LEAID Match'!$A$2:$B$186,2,FALSE),"")</f>
        <v/>
      </c>
    </row>
    <row r="6273" spans="1:9" x14ac:dyDescent="0.2">
      <c r="A6273" t="str">
        <f t="shared" si="97"/>
        <v/>
      </c>
      <c r="B6273" s="15">
        <v>2017</v>
      </c>
      <c r="C6273" t="s">
        <v>1411</v>
      </c>
      <c r="D6273" t="s">
        <v>697</v>
      </c>
      <c r="E6273" t="s">
        <v>697</v>
      </c>
      <c r="F6273" s="10" t="s">
        <v>29</v>
      </c>
      <c r="G6273" s="8">
        <v>0</v>
      </c>
      <c r="H6273" s="10">
        <v>0</v>
      </c>
      <c r="I6273" t="str">
        <f>IFERROR(VLOOKUP(D6273,'LEAID Match'!$A$2:$B$186,2,FALSE),"")</f>
        <v/>
      </c>
    </row>
    <row r="6274" spans="1:9" x14ac:dyDescent="0.2">
      <c r="A6274" t="str">
        <f t="shared" si="97"/>
        <v/>
      </c>
      <c r="B6274" s="15">
        <v>2018</v>
      </c>
      <c r="C6274" t="s">
        <v>1411</v>
      </c>
      <c r="D6274" t="s">
        <v>697</v>
      </c>
      <c r="E6274" t="s">
        <v>697</v>
      </c>
      <c r="F6274" s="10" t="s">
        <v>29</v>
      </c>
      <c r="G6274" s="8">
        <v>0</v>
      </c>
      <c r="H6274" s="10">
        <v>0</v>
      </c>
      <c r="I6274" t="str">
        <f>IFERROR(VLOOKUP(D6274,'LEAID Match'!$A$2:$B$186,2,FALSE),"")</f>
        <v/>
      </c>
    </row>
    <row r="6275" spans="1:9" x14ac:dyDescent="0.2">
      <c r="A6275" t="str">
        <f t="shared" ref="A6275:A6338" si="98">I6275</f>
        <v/>
      </c>
      <c r="B6275" s="15">
        <v>2019</v>
      </c>
      <c r="C6275" t="s">
        <v>1411</v>
      </c>
      <c r="D6275" t="s">
        <v>697</v>
      </c>
      <c r="E6275" t="s">
        <v>697</v>
      </c>
      <c r="F6275" s="10" t="s">
        <v>29</v>
      </c>
      <c r="G6275" s="8">
        <v>0</v>
      </c>
      <c r="H6275" s="10">
        <v>0</v>
      </c>
      <c r="I6275" t="str">
        <f>IFERROR(VLOOKUP(D6275,'LEAID Match'!$A$2:$B$186,2,FALSE),"")</f>
        <v/>
      </c>
    </row>
    <row r="6276" spans="1:9" x14ac:dyDescent="0.2">
      <c r="A6276" t="str">
        <f t="shared" si="98"/>
        <v/>
      </c>
      <c r="B6276" s="15">
        <v>2020</v>
      </c>
      <c r="C6276" t="s">
        <v>1411</v>
      </c>
      <c r="D6276" t="s">
        <v>697</v>
      </c>
      <c r="E6276" t="s">
        <v>697</v>
      </c>
      <c r="F6276" s="10" t="s">
        <v>29</v>
      </c>
      <c r="G6276" s="8">
        <v>0</v>
      </c>
      <c r="H6276" s="10">
        <v>0</v>
      </c>
      <c r="I6276" t="str">
        <f>IFERROR(VLOOKUP(D6276,'LEAID Match'!$A$2:$B$186,2,FALSE),"")</f>
        <v/>
      </c>
    </row>
    <row r="6277" spans="1:9" x14ac:dyDescent="0.2">
      <c r="A6277" t="str">
        <f t="shared" si="98"/>
        <v/>
      </c>
      <c r="B6277" s="15">
        <v>2021</v>
      </c>
      <c r="C6277" t="s">
        <v>1411</v>
      </c>
      <c r="D6277" t="s">
        <v>697</v>
      </c>
      <c r="E6277" t="s">
        <v>697</v>
      </c>
      <c r="F6277" s="10" t="s">
        <v>29</v>
      </c>
      <c r="G6277" s="8">
        <v>0</v>
      </c>
      <c r="H6277" s="10">
        <v>0</v>
      </c>
      <c r="I6277" t="str">
        <f>IFERROR(VLOOKUP(D6277,'LEAID Match'!$A$2:$B$186,2,FALSE),"")</f>
        <v/>
      </c>
    </row>
    <row r="6278" spans="1:9" x14ac:dyDescent="0.2">
      <c r="A6278" t="str">
        <f t="shared" si="98"/>
        <v/>
      </c>
      <c r="B6278" s="15">
        <v>2022</v>
      </c>
      <c r="C6278" t="s">
        <v>1411</v>
      </c>
      <c r="D6278" t="s">
        <v>697</v>
      </c>
      <c r="E6278" t="s">
        <v>697</v>
      </c>
      <c r="F6278" s="10" t="s">
        <v>29</v>
      </c>
      <c r="G6278" s="8">
        <v>0</v>
      </c>
      <c r="H6278" s="10">
        <v>0</v>
      </c>
      <c r="I6278" t="str">
        <f>IFERROR(VLOOKUP(D6278,'LEAID Match'!$A$2:$B$186,2,FALSE),"")</f>
        <v/>
      </c>
    </row>
    <row r="6279" spans="1:9" x14ac:dyDescent="0.2">
      <c r="A6279" t="str">
        <f t="shared" si="98"/>
        <v/>
      </c>
      <c r="B6279" s="15">
        <v>2023</v>
      </c>
      <c r="C6279" t="s">
        <v>1411</v>
      </c>
      <c r="D6279" t="s">
        <v>697</v>
      </c>
      <c r="E6279" t="s">
        <v>697</v>
      </c>
      <c r="F6279" s="10" t="s">
        <v>29</v>
      </c>
      <c r="G6279" s="8">
        <v>0</v>
      </c>
      <c r="H6279" s="10">
        <v>0</v>
      </c>
      <c r="I6279" t="str">
        <f>IFERROR(VLOOKUP(D6279,'LEAID Match'!$A$2:$B$186,2,FALSE),"")</f>
        <v/>
      </c>
    </row>
    <row r="6280" spans="1:9" x14ac:dyDescent="0.2">
      <c r="A6280" t="str">
        <f t="shared" si="98"/>
        <v/>
      </c>
      <c r="B6280" s="15">
        <v>2015</v>
      </c>
      <c r="C6280" t="s">
        <v>1412</v>
      </c>
      <c r="D6280" t="s">
        <v>698</v>
      </c>
      <c r="E6280" t="s">
        <v>698</v>
      </c>
      <c r="F6280" s="10" t="s">
        <v>29</v>
      </c>
      <c r="G6280" s="8">
        <v>0</v>
      </c>
      <c r="H6280" s="10">
        <v>0</v>
      </c>
      <c r="I6280" t="str">
        <f>IFERROR(VLOOKUP(D6280,'LEAID Match'!$A$2:$B$186,2,FALSE),"")</f>
        <v/>
      </c>
    </row>
    <row r="6281" spans="1:9" x14ac:dyDescent="0.2">
      <c r="A6281" t="str">
        <f t="shared" si="98"/>
        <v/>
      </c>
      <c r="B6281" s="15">
        <v>2016</v>
      </c>
      <c r="C6281" t="s">
        <v>1412</v>
      </c>
      <c r="D6281" t="s">
        <v>698</v>
      </c>
      <c r="E6281" t="s">
        <v>698</v>
      </c>
      <c r="F6281" s="10" t="s">
        <v>29</v>
      </c>
      <c r="G6281" s="8">
        <v>0</v>
      </c>
      <c r="H6281" s="10">
        <v>0</v>
      </c>
      <c r="I6281" t="str">
        <f>IFERROR(VLOOKUP(D6281,'LEAID Match'!$A$2:$B$186,2,FALSE),"")</f>
        <v/>
      </c>
    </row>
    <row r="6282" spans="1:9" x14ac:dyDescent="0.2">
      <c r="A6282" t="str">
        <f t="shared" si="98"/>
        <v/>
      </c>
      <c r="B6282" s="15">
        <v>2017</v>
      </c>
      <c r="C6282" t="s">
        <v>1412</v>
      </c>
      <c r="D6282" t="s">
        <v>698</v>
      </c>
      <c r="E6282" t="s">
        <v>698</v>
      </c>
      <c r="F6282" s="10" t="s">
        <v>29</v>
      </c>
      <c r="G6282" s="8">
        <v>0</v>
      </c>
      <c r="H6282" s="10">
        <v>0</v>
      </c>
      <c r="I6282" t="str">
        <f>IFERROR(VLOOKUP(D6282,'LEAID Match'!$A$2:$B$186,2,FALSE),"")</f>
        <v/>
      </c>
    </row>
    <row r="6283" spans="1:9" x14ac:dyDescent="0.2">
      <c r="A6283" t="str">
        <f t="shared" si="98"/>
        <v/>
      </c>
      <c r="B6283" s="15">
        <v>2018</v>
      </c>
      <c r="C6283" t="s">
        <v>1412</v>
      </c>
      <c r="D6283" t="s">
        <v>698</v>
      </c>
      <c r="E6283" t="s">
        <v>698</v>
      </c>
      <c r="F6283" s="10" t="s">
        <v>29</v>
      </c>
      <c r="G6283" s="8">
        <v>0</v>
      </c>
      <c r="H6283" s="10">
        <v>0</v>
      </c>
      <c r="I6283" t="str">
        <f>IFERROR(VLOOKUP(D6283,'LEAID Match'!$A$2:$B$186,2,FALSE),"")</f>
        <v/>
      </c>
    </row>
    <row r="6284" spans="1:9" x14ac:dyDescent="0.2">
      <c r="A6284" t="str">
        <f t="shared" si="98"/>
        <v/>
      </c>
      <c r="B6284" s="15">
        <v>2019</v>
      </c>
      <c r="C6284" t="s">
        <v>1412</v>
      </c>
      <c r="D6284" t="s">
        <v>698</v>
      </c>
      <c r="E6284" t="s">
        <v>698</v>
      </c>
      <c r="F6284" s="10" t="s">
        <v>29</v>
      </c>
      <c r="G6284" s="8">
        <v>0</v>
      </c>
      <c r="H6284" s="10">
        <v>0</v>
      </c>
      <c r="I6284" t="str">
        <f>IFERROR(VLOOKUP(D6284,'LEAID Match'!$A$2:$B$186,2,FALSE),"")</f>
        <v/>
      </c>
    </row>
    <row r="6285" spans="1:9" x14ac:dyDescent="0.2">
      <c r="A6285" t="str">
        <f t="shared" si="98"/>
        <v/>
      </c>
      <c r="B6285" s="15">
        <v>2020</v>
      </c>
      <c r="C6285" t="s">
        <v>1412</v>
      </c>
      <c r="D6285" t="s">
        <v>698</v>
      </c>
      <c r="E6285" t="s">
        <v>698</v>
      </c>
      <c r="F6285" s="10" t="s">
        <v>29</v>
      </c>
      <c r="G6285" s="8">
        <v>0</v>
      </c>
      <c r="H6285" s="10">
        <v>0</v>
      </c>
      <c r="I6285" t="str">
        <f>IFERROR(VLOOKUP(D6285,'LEAID Match'!$A$2:$B$186,2,FALSE),"")</f>
        <v/>
      </c>
    </row>
    <row r="6286" spans="1:9" x14ac:dyDescent="0.2">
      <c r="A6286" t="str">
        <f t="shared" si="98"/>
        <v/>
      </c>
      <c r="B6286" s="15">
        <v>2021</v>
      </c>
      <c r="C6286" t="s">
        <v>1412</v>
      </c>
      <c r="D6286" t="s">
        <v>698</v>
      </c>
      <c r="E6286" t="s">
        <v>698</v>
      </c>
      <c r="F6286" s="10" t="s">
        <v>29</v>
      </c>
      <c r="G6286" s="8">
        <v>0</v>
      </c>
      <c r="H6286" s="10">
        <v>0</v>
      </c>
      <c r="I6286" t="str">
        <f>IFERROR(VLOOKUP(D6286,'LEAID Match'!$A$2:$B$186,2,FALSE),"")</f>
        <v/>
      </c>
    </row>
    <row r="6287" spans="1:9" x14ac:dyDescent="0.2">
      <c r="A6287" t="str">
        <f t="shared" si="98"/>
        <v/>
      </c>
      <c r="B6287" s="15">
        <v>2022</v>
      </c>
      <c r="C6287" t="s">
        <v>1412</v>
      </c>
      <c r="D6287" t="s">
        <v>698</v>
      </c>
      <c r="E6287" t="s">
        <v>698</v>
      </c>
      <c r="F6287" s="10" t="s">
        <v>29</v>
      </c>
      <c r="G6287" s="8">
        <v>0</v>
      </c>
      <c r="H6287" s="10">
        <v>0</v>
      </c>
      <c r="I6287" t="str">
        <f>IFERROR(VLOOKUP(D6287,'LEAID Match'!$A$2:$B$186,2,FALSE),"")</f>
        <v/>
      </c>
    </row>
    <row r="6288" spans="1:9" x14ac:dyDescent="0.2">
      <c r="A6288" t="str">
        <f t="shared" si="98"/>
        <v/>
      </c>
      <c r="B6288" s="15">
        <v>2023</v>
      </c>
      <c r="C6288" t="s">
        <v>1412</v>
      </c>
      <c r="D6288" t="s">
        <v>698</v>
      </c>
      <c r="E6288" t="s">
        <v>698</v>
      </c>
      <c r="F6288" s="10" t="s">
        <v>2013</v>
      </c>
      <c r="G6288" s="8">
        <v>0</v>
      </c>
      <c r="H6288" s="10">
        <v>0</v>
      </c>
      <c r="I6288" t="str">
        <f>IFERROR(VLOOKUP(D6288,'LEAID Match'!$A$2:$B$186,2,FALSE),"")</f>
        <v/>
      </c>
    </row>
    <row r="6289" spans="1:9" x14ac:dyDescent="0.2">
      <c r="A6289" t="str">
        <f t="shared" si="98"/>
        <v/>
      </c>
      <c r="B6289" s="15">
        <v>2015</v>
      </c>
      <c r="C6289" t="s">
        <v>1413</v>
      </c>
      <c r="D6289" t="s">
        <v>699</v>
      </c>
      <c r="E6289" t="s">
        <v>699</v>
      </c>
      <c r="F6289" s="10" t="s">
        <v>29</v>
      </c>
      <c r="G6289" s="8">
        <v>0</v>
      </c>
      <c r="H6289" s="10">
        <v>0</v>
      </c>
      <c r="I6289" t="str">
        <f>IFERROR(VLOOKUP(D6289,'LEAID Match'!$A$2:$B$186,2,FALSE),"")</f>
        <v/>
      </c>
    </row>
    <row r="6290" spans="1:9" x14ac:dyDescent="0.2">
      <c r="A6290" t="str">
        <f t="shared" si="98"/>
        <v/>
      </c>
      <c r="B6290" s="15">
        <v>2016</v>
      </c>
      <c r="C6290" t="s">
        <v>1413</v>
      </c>
      <c r="D6290" t="s">
        <v>699</v>
      </c>
      <c r="E6290" t="s">
        <v>699</v>
      </c>
      <c r="F6290" s="10" t="s">
        <v>29</v>
      </c>
      <c r="G6290" s="8">
        <v>0</v>
      </c>
      <c r="H6290" s="10">
        <v>0</v>
      </c>
      <c r="I6290" t="str">
        <f>IFERROR(VLOOKUP(D6290,'LEAID Match'!$A$2:$B$186,2,FALSE),"")</f>
        <v/>
      </c>
    </row>
    <row r="6291" spans="1:9" x14ac:dyDescent="0.2">
      <c r="A6291" t="str">
        <f t="shared" si="98"/>
        <v/>
      </c>
      <c r="B6291" s="15">
        <v>2017</v>
      </c>
      <c r="C6291" t="s">
        <v>1413</v>
      </c>
      <c r="D6291" t="s">
        <v>699</v>
      </c>
      <c r="E6291" t="s">
        <v>699</v>
      </c>
      <c r="F6291" s="10" t="s">
        <v>29</v>
      </c>
      <c r="G6291" s="8">
        <v>0</v>
      </c>
      <c r="H6291" s="10">
        <v>0</v>
      </c>
      <c r="I6291" t="str">
        <f>IFERROR(VLOOKUP(D6291,'LEAID Match'!$A$2:$B$186,2,FALSE),"")</f>
        <v/>
      </c>
    </row>
    <row r="6292" spans="1:9" x14ac:dyDescent="0.2">
      <c r="A6292" t="str">
        <f t="shared" si="98"/>
        <v/>
      </c>
      <c r="B6292" s="15">
        <v>2018</v>
      </c>
      <c r="C6292" t="s">
        <v>1413</v>
      </c>
      <c r="D6292" t="s">
        <v>699</v>
      </c>
      <c r="E6292" t="s">
        <v>699</v>
      </c>
      <c r="F6292" s="10" t="s">
        <v>29</v>
      </c>
      <c r="G6292" s="8">
        <v>0</v>
      </c>
      <c r="H6292" s="10">
        <v>0</v>
      </c>
      <c r="I6292" t="str">
        <f>IFERROR(VLOOKUP(D6292,'LEAID Match'!$A$2:$B$186,2,FALSE),"")</f>
        <v/>
      </c>
    </row>
    <row r="6293" spans="1:9" x14ac:dyDescent="0.2">
      <c r="A6293" t="str">
        <f t="shared" si="98"/>
        <v/>
      </c>
      <c r="B6293" s="15">
        <v>2019</v>
      </c>
      <c r="C6293" t="s">
        <v>1413</v>
      </c>
      <c r="D6293" t="s">
        <v>699</v>
      </c>
      <c r="E6293" t="s">
        <v>699</v>
      </c>
      <c r="F6293" s="10" t="s">
        <v>29</v>
      </c>
      <c r="G6293" s="8">
        <v>0</v>
      </c>
      <c r="H6293" s="10">
        <v>0</v>
      </c>
      <c r="I6293" t="str">
        <f>IFERROR(VLOOKUP(D6293,'LEAID Match'!$A$2:$B$186,2,FALSE),"")</f>
        <v/>
      </c>
    </row>
    <row r="6294" spans="1:9" x14ac:dyDescent="0.2">
      <c r="A6294" t="str">
        <f t="shared" si="98"/>
        <v/>
      </c>
      <c r="B6294" s="15">
        <v>2020</v>
      </c>
      <c r="C6294" t="s">
        <v>1413</v>
      </c>
      <c r="D6294" t="s">
        <v>699</v>
      </c>
      <c r="E6294" t="s">
        <v>699</v>
      </c>
      <c r="F6294" s="10" t="s">
        <v>29</v>
      </c>
      <c r="G6294" s="8">
        <v>0</v>
      </c>
      <c r="H6294" s="10">
        <v>0</v>
      </c>
      <c r="I6294" t="str">
        <f>IFERROR(VLOOKUP(D6294,'LEAID Match'!$A$2:$B$186,2,FALSE),"")</f>
        <v/>
      </c>
    </row>
    <row r="6295" spans="1:9" x14ac:dyDescent="0.2">
      <c r="A6295" t="str">
        <f t="shared" si="98"/>
        <v/>
      </c>
      <c r="B6295" s="15">
        <v>2021</v>
      </c>
      <c r="C6295" t="s">
        <v>1413</v>
      </c>
      <c r="D6295" t="s">
        <v>699</v>
      </c>
      <c r="E6295" t="s">
        <v>699</v>
      </c>
      <c r="F6295" s="10" t="s">
        <v>29</v>
      </c>
      <c r="G6295" s="8">
        <v>0</v>
      </c>
      <c r="H6295" s="10">
        <v>0</v>
      </c>
      <c r="I6295" t="str">
        <f>IFERROR(VLOOKUP(D6295,'LEAID Match'!$A$2:$B$186,2,FALSE),"")</f>
        <v/>
      </c>
    </row>
    <row r="6296" spans="1:9" x14ac:dyDescent="0.2">
      <c r="A6296" t="str">
        <f t="shared" si="98"/>
        <v/>
      </c>
      <c r="B6296" s="15">
        <v>2022</v>
      </c>
      <c r="C6296" t="s">
        <v>1413</v>
      </c>
      <c r="D6296" t="s">
        <v>699</v>
      </c>
      <c r="E6296" t="s">
        <v>699</v>
      </c>
      <c r="F6296" s="10" t="s">
        <v>29</v>
      </c>
      <c r="G6296" s="8">
        <v>0</v>
      </c>
      <c r="H6296" s="10">
        <v>0</v>
      </c>
      <c r="I6296" t="str">
        <f>IFERROR(VLOOKUP(D6296,'LEAID Match'!$A$2:$B$186,2,FALSE),"")</f>
        <v/>
      </c>
    </row>
    <row r="6297" spans="1:9" x14ac:dyDescent="0.2">
      <c r="A6297" t="str">
        <f t="shared" si="98"/>
        <v/>
      </c>
      <c r="B6297" s="15">
        <v>2023</v>
      </c>
      <c r="C6297" t="s">
        <v>1413</v>
      </c>
      <c r="D6297" t="s">
        <v>699</v>
      </c>
      <c r="E6297" t="s">
        <v>699</v>
      </c>
      <c r="F6297" s="10" t="s">
        <v>29</v>
      </c>
      <c r="G6297" s="8">
        <v>0</v>
      </c>
      <c r="H6297" s="10">
        <v>0</v>
      </c>
      <c r="I6297" t="str">
        <f>IFERROR(VLOOKUP(D6297,'LEAID Match'!$A$2:$B$186,2,FALSE),"")</f>
        <v/>
      </c>
    </row>
    <row r="6298" spans="1:9" x14ac:dyDescent="0.2">
      <c r="A6298">
        <f t="shared" si="98"/>
        <v>4108550</v>
      </c>
      <c r="B6298" s="15">
        <v>2015</v>
      </c>
      <c r="C6298" t="s">
        <v>1414</v>
      </c>
      <c r="D6298" t="s">
        <v>700</v>
      </c>
      <c r="E6298" t="s">
        <v>700</v>
      </c>
      <c r="F6298" s="10">
        <v>9083455</v>
      </c>
      <c r="G6298" s="8">
        <v>6.6142990000000003E-4</v>
      </c>
      <c r="H6298" s="10">
        <v>742984.20666999999</v>
      </c>
      <c r="I6298">
        <f>IFERROR(VLOOKUP(D6298,'LEAID Match'!$A$2:$B$186,2,FALSE),"")</f>
        <v>4108550</v>
      </c>
    </row>
    <row r="6299" spans="1:9" x14ac:dyDescent="0.2">
      <c r="A6299">
        <f t="shared" si="98"/>
        <v>4108550</v>
      </c>
      <c r="B6299" s="15">
        <v>2016</v>
      </c>
      <c r="C6299" t="s">
        <v>1414</v>
      </c>
      <c r="D6299" t="s">
        <v>700</v>
      </c>
      <c r="E6299" t="s">
        <v>700</v>
      </c>
      <c r="F6299" s="10">
        <v>12080262</v>
      </c>
      <c r="G6299" s="8">
        <v>6.2631299999999998E-4</v>
      </c>
      <c r="H6299" s="10">
        <v>612095.6949</v>
      </c>
      <c r="I6299">
        <f>IFERROR(VLOOKUP(D6299,'LEAID Match'!$A$2:$B$186,2,FALSE),"")</f>
        <v>4108550</v>
      </c>
    </row>
    <row r="6300" spans="1:9" x14ac:dyDescent="0.2">
      <c r="A6300">
        <f t="shared" si="98"/>
        <v>4108550</v>
      </c>
      <c r="B6300" s="15">
        <v>2017</v>
      </c>
      <c r="C6300" t="s">
        <v>1414</v>
      </c>
      <c r="D6300" t="s">
        <v>700</v>
      </c>
      <c r="E6300" t="s">
        <v>700</v>
      </c>
      <c r="F6300" s="10">
        <v>14340499</v>
      </c>
      <c r="G6300" s="8">
        <v>6.0576740000000003E-4</v>
      </c>
      <c r="H6300" s="10">
        <v>619215.43628000002</v>
      </c>
      <c r="I6300">
        <f>IFERROR(VLOOKUP(D6300,'LEAID Match'!$A$2:$B$186,2,FALSE),"")</f>
        <v>4108550</v>
      </c>
    </row>
    <row r="6301" spans="1:9" x14ac:dyDescent="0.2">
      <c r="A6301">
        <f t="shared" si="98"/>
        <v>4108550</v>
      </c>
      <c r="B6301" s="15">
        <v>2018</v>
      </c>
      <c r="C6301" t="s">
        <v>1414</v>
      </c>
      <c r="D6301" t="s">
        <v>700</v>
      </c>
      <c r="E6301" t="s">
        <v>968</v>
      </c>
      <c r="F6301" s="10">
        <v>15857021</v>
      </c>
      <c r="G6301" s="8">
        <v>5.6483939999999995E-4</v>
      </c>
      <c r="H6301" s="10">
        <v>785183.24993999989</v>
      </c>
      <c r="I6301">
        <f>IFERROR(VLOOKUP(D6301,'LEAID Match'!$A$2:$B$186,2,FALSE),"")</f>
        <v>4108550</v>
      </c>
    </row>
    <row r="6302" spans="1:9" x14ac:dyDescent="0.2">
      <c r="A6302">
        <f t="shared" si="98"/>
        <v>4108550</v>
      </c>
      <c r="B6302" s="15">
        <v>2019</v>
      </c>
      <c r="C6302" t="s">
        <v>1414</v>
      </c>
      <c r="D6302" t="s">
        <v>700</v>
      </c>
      <c r="E6302" t="s">
        <v>700</v>
      </c>
      <c r="F6302" s="10">
        <v>13905623</v>
      </c>
      <c r="G6302" s="8">
        <v>5.6151040000000001E-4</v>
      </c>
      <c r="H6302" s="10">
        <v>965910.19007999997</v>
      </c>
      <c r="I6302">
        <f>IFERROR(VLOOKUP(D6302,'LEAID Match'!$A$2:$B$186,2,FALSE),"")</f>
        <v>4108550</v>
      </c>
    </row>
    <row r="6303" spans="1:9" x14ac:dyDescent="0.2">
      <c r="A6303">
        <f t="shared" si="98"/>
        <v>4108550</v>
      </c>
      <c r="B6303" s="15">
        <v>2020</v>
      </c>
      <c r="C6303" t="s">
        <v>1414</v>
      </c>
      <c r="D6303" t="s">
        <v>700</v>
      </c>
      <c r="E6303" t="s">
        <v>700</v>
      </c>
      <c r="F6303" s="10">
        <v>15843139</v>
      </c>
      <c r="G6303" s="8">
        <v>5.1791800000000002E-4</v>
      </c>
      <c r="H6303" s="10">
        <v>1190693.4820000001</v>
      </c>
      <c r="I6303">
        <f>IFERROR(VLOOKUP(D6303,'LEAID Match'!$A$2:$B$186,2,FALSE),"")</f>
        <v>4108550</v>
      </c>
    </row>
    <row r="6304" spans="1:9" x14ac:dyDescent="0.2">
      <c r="A6304">
        <f t="shared" si="98"/>
        <v>4108550</v>
      </c>
      <c r="B6304" s="15">
        <v>2021</v>
      </c>
      <c r="C6304" t="s">
        <v>1414</v>
      </c>
      <c r="D6304" t="s">
        <v>700</v>
      </c>
      <c r="E6304" t="s">
        <v>700</v>
      </c>
      <c r="F6304" s="10">
        <v>14330288</v>
      </c>
      <c r="G6304" s="8">
        <v>4.9852480000000003E-4</v>
      </c>
      <c r="H6304" s="10">
        <v>1077561.3552000001</v>
      </c>
      <c r="I6304">
        <f>IFERROR(VLOOKUP(D6304,'LEAID Match'!$A$2:$B$186,2,FALSE),"")</f>
        <v>4108550</v>
      </c>
    </row>
    <row r="6305" spans="1:9" x14ac:dyDescent="0.2">
      <c r="A6305">
        <f t="shared" si="98"/>
        <v>4108550</v>
      </c>
      <c r="B6305" s="15">
        <v>2022</v>
      </c>
      <c r="C6305" t="s">
        <v>1414</v>
      </c>
      <c r="D6305" t="s">
        <v>700</v>
      </c>
      <c r="E6305" t="s">
        <v>700</v>
      </c>
      <c r="F6305" s="10">
        <v>15568184</v>
      </c>
      <c r="G6305" s="8">
        <v>4.6770930000000001E-4</v>
      </c>
      <c r="H6305" s="10">
        <v>1884962.02086</v>
      </c>
      <c r="I6305">
        <f>IFERROR(VLOOKUP(D6305,'LEAID Match'!$A$2:$B$186,2,FALSE),"")</f>
        <v>4108550</v>
      </c>
    </row>
    <row r="6306" spans="1:9" x14ac:dyDescent="0.2">
      <c r="A6306">
        <f t="shared" si="98"/>
        <v>4108550</v>
      </c>
      <c r="B6306" s="15">
        <v>2023</v>
      </c>
      <c r="C6306" t="s">
        <v>1414</v>
      </c>
      <c r="D6306" t="s">
        <v>700</v>
      </c>
      <c r="E6306" t="s">
        <v>700</v>
      </c>
      <c r="F6306" s="10">
        <v>10903853</v>
      </c>
      <c r="G6306" s="8">
        <v>4.289044E-4</v>
      </c>
      <c r="H6306" s="10">
        <v>1026325.33876</v>
      </c>
      <c r="I6306">
        <f>IFERROR(VLOOKUP(D6306,'LEAID Match'!$A$2:$B$186,2,FALSE),"")</f>
        <v>4108550</v>
      </c>
    </row>
    <row r="6307" spans="1:9" x14ac:dyDescent="0.2">
      <c r="A6307" t="str">
        <f t="shared" si="98"/>
        <v/>
      </c>
      <c r="B6307" s="15">
        <v>2015</v>
      </c>
      <c r="C6307" t="s">
        <v>1415</v>
      </c>
      <c r="D6307" t="s">
        <v>701</v>
      </c>
      <c r="E6307" t="s">
        <v>701</v>
      </c>
      <c r="F6307" s="10" t="s">
        <v>29</v>
      </c>
      <c r="G6307" s="8">
        <v>0</v>
      </c>
      <c r="H6307" s="10">
        <v>0</v>
      </c>
      <c r="I6307" t="str">
        <f>IFERROR(VLOOKUP(D6307,'LEAID Match'!$A$2:$B$186,2,FALSE),"")</f>
        <v/>
      </c>
    </row>
    <row r="6308" spans="1:9" x14ac:dyDescent="0.2">
      <c r="A6308" t="str">
        <f t="shared" si="98"/>
        <v/>
      </c>
      <c r="B6308" s="15">
        <v>2016</v>
      </c>
      <c r="C6308" t="s">
        <v>1415</v>
      </c>
      <c r="D6308" t="s">
        <v>701</v>
      </c>
      <c r="E6308" t="s">
        <v>701</v>
      </c>
      <c r="F6308" s="10" t="s">
        <v>29</v>
      </c>
      <c r="G6308" s="8">
        <v>0</v>
      </c>
      <c r="H6308" s="10">
        <v>0</v>
      </c>
      <c r="I6308" t="str">
        <f>IFERROR(VLOOKUP(D6308,'LEAID Match'!$A$2:$B$186,2,FALSE),"")</f>
        <v/>
      </c>
    </row>
    <row r="6309" spans="1:9" x14ac:dyDescent="0.2">
      <c r="A6309" t="str">
        <f t="shared" si="98"/>
        <v/>
      </c>
      <c r="B6309" s="15">
        <v>2017</v>
      </c>
      <c r="C6309" t="s">
        <v>1415</v>
      </c>
      <c r="D6309" t="s">
        <v>701</v>
      </c>
      <c r="E6309" t="s">
        <v>701</v>
      </c>
      <c r="F6309" s="10" t="s">
        <v>29</v>
      </c>
      <c r="G6309" s="8">
        <v>0</v>
      </c>
      <c r="H6309" s="10">
        <v>0</v>
      </c>
      <c r="I6309" t="str">
        <f>IFERROR(VLOOKUP(D6309,'LEAID Match'!$A$2:$B$186,2,FALSE),"")</f>
        <v/>
      </c>
    </row>
    <row r="6310" spans="1:9" x14ac:dyDescent="0.2">
      <c r="A6310" t="str">
        <f t="shared" si="98"/>
        <v/>
      </c>
      <c r="B6310" s="15">
        <v>2018</v>
      </c>
      <c r="C6310" t="s">
        <v>1415</v>
      </c>
      <c r="D6310" t="s">
        <v>701</v>
      </c>
      <c r="E6310" t="s">
        <v>701</v>
      </c>
      <c r="F6310" s="10" t="s">
        <v>29</v>
      </c>
      <c r="G6310" s="8">
        <v>0</v>
      </c>
      <c r="H6310" s="10">
        <v>0</v>
      </c>
      <c r="I6310" t="str">
        <f>IFERROR(VLOOKUP(D6310,'LEAID Match'!$A$2:$B$186,2,FALSE),"")</f>
        <v/>
      </c>
    </row>
    <row r="6311" spans="1:9" x14ac:dyDescent="0.2">
      <c r="A6311" t="str">
        <f t="shared" si="98"/>
        <v/>
      </c>
      <c r="B6311" s="15">
        <v>2019</v>
      </c>
      <c r="C6311" t="s">
        <v>1415</v>
      </c>
      <c r="D6311" t="s">
        <v>701</v>
      </c>
      <c r="E6311" t="s">
        <v>701</v>
      </c>
      <c r="F6311" s="10" t="s">
        <v>29</v>
      </c>
      <c r="G6311" s="8">
        <v>0</v>
      </c>
      <c r="H6311" s="10">
        <v>0</v>
      </c>
      <c r="I6311" t="str">
        <f>IFERROR(VLOOKUP(D6311,'LEAID Match'!$A$2:$B$186,2,FALSE),"")</f>
        <v/>
      </c>
    </row>
    <row r="6312" spans="1:9" x14ac:dyDescent="0.2">
      <c r="A6312" t="str">
        <f t="shared" si="98"/>
        <v/>
      </c>
      <c r="B6312" s="15">
        <v>2020</v>
      </c>
      <c r="C6312" t="s">
        <v>1415</v>
      </c>
      <c r="D6312" t="s">
        <v>701</v>
      </c>
      <c r="E6312" t="s">
        <v>701</v>
      </c>
      <c r="F6312" s="10" t="s">
        <v>29</v>
      </c>
      <c r="G6312" s="8">
        <v>0</v>
      </c>
      <c r="H6312" s="10">
        <v>0</v>
      </c>
      <c r="I6312" t="str">
        <f>IFERROR(VLOOKUP(D6312,'LEAID Match'!$A$2:$B$186,2,FALSE),"")</f>
        <v/>
      </c>
    </row>
    <row r="6313" spans="1:9" x14ac:dyDescent="0.2">
      <c r="A6313" t="str">
        <f t="shared" si="98"/>
        <v/>
      </c>
      <c r="B6313" s="15">
        <v>2021</v>
      </c>
      <c r="C6313" t="s">
        <v>1415</v>
      </c>
      <c r="D6313" t="s">
        <v>701</v>
      </c>
      <c r="E6313" t="s">
        <v>701</v>
      </c>
      <c r="F6313" s="10" t="s">
        <v>29</v>
      </c>
      <c r="G6313" s="8">
        <v>0</v>
      </c>
      <c r="H6313" s="10">
        <v>0</v>
      </c>
      <c r="I6313" t="str">
        <f>IFERROR(VLOOKUP(D6313,'LEAID Match'!$A$2:$B$186,2,FALSE),"")</f>
        <v/>
      </c>
    </row>
    <row r="6314" spans="1:9" x14ac:dyDescent="0.2">
      <c r="A6314" t="str">
        <f t="shared" si="98"/>
        <v/>
      </c>
      <c r="B6314" s="15">
        <v>2022</v>
      </c>
      <c r="C6314" t="s">
        <v>1415</v>
      </c>
      <c r="D6314" t="s">
        <v>701</v>
      </c>
      <c r="E6314" t="s">
        <v>701</v>
      </c>
      <c r="F6314" s="10" t="s">
        <v>2013</v>
      </c>
      <c r="G6314" s="8">
        <v>0</v>
      </c>
      <c r="H6314" s="10">
        <v>0</v>
      </c>
      <c r="I6314" t="str">
        <f>IFERROR(VLOOKUP(D6314,'LEAID Match'!$A$2:$B$186,2,FALSE),"")</f>
        <v/>
      </c>
    </row>
    <row r="6315" spans="1:9" x14ac:dyDescent="0.2">
      <c r="A6315" t="str">
        <f t="shared" si="98"/>
        <v/>
      </c>
      <c r="B6315" s="15">
        <v>2023</v>
      </c>
      <c r="C6315" t="s">
        <v>1415</v>
      </c>
      <c r="D6315" t="s">
        <v>701</v>
      </c>
      <c r="E6315" t="s">
        <v>701</v>
      </c>
      <c r="F6315" s="10" t="s">
        <v>2013</v>
      </c>
      <c r="G6315" s="8">
        <v>0</v>
      </c>
      <c r="H6315" s="10">
        <v>0</v>
      </c>
      <c r="I6315" t="str">
        <f>IFERROR(VLOOKUP(D6315,'LEAID Match'!$A$2:$B$186,2,FALSE),"")</f>
        <v/>
      </c>
    </row>
    <row r="6316" spans="1:9" x14ac:dyDescent="0.2">
      <c r="A6316">
        <f t="shared" si="98"/>
        <v>4113530</v>
      </c>
      <c r="B6316" s="15">
        <v>2015</v>
      </c>
      <c r="C6316" t="s">
        <v>1416</v>
      </c>
      <c r="D6316" t="s">
        <v>702</v>
      </c>
      <c r="E6316" t="s">
        <v>702</v>
      </c>
      <c r="F6316" s="10">
        <v>74319887</v>
      </c>
      <c r="G6316" s="8">
        <v>5.4117506999999997E-3</v>
      </c>
      <c r="H6316" s="10">
        <v>6079019.5613099998</v>
      </c>
      <c r="I6316">
        <f>IFERROR(VLOOKUP(D6316,'LEAID Match'!$A$2:$B$186,2,FALSE),"")</f>
        <v>4113530</v>
      </c>
    </row>
    <row r="6317" spans="1:9" x14ac:dyDescent="0.2">
      <c r="A6317">
        <f t="shared" si="98"/>
        <v>4113530</v>
      </c>
      <c r="B6317" s="15">
        <v>2016</v>
      </c>
      <c r="C6317" t="s">
        <v>1416</v>
      </c>
      <c r="D6317" t="s">
        <v>702</v>
      </c>
      <c r="E6317" t="s">
        <v>702</v>
      </c>
      <c r="F6317" s="10">
        <v>95198590</v>
      </c>
      <c r="G6317" s="8">
        <v>4.9356636999999997E-3</v>
      </c>
      <c r="H6317" s="10">
        <v>4823624.1340099992</v>
      </c>
      <c r="I6317">
        <f>IFERROR(VLOOKUP(D6317,'LEAID Match'!$A$2:$B$186,2,FALSE),"")</f>
        <v>4113530</v>
      </c>
    </row>
    <row r="6318" spans="1:9" x14ac:dyDescent="0.2">
      <c r="A6318">
        <f t="shared" si="98"/>
        <v>4113530</v>
      </c>
      <c r="B6318" s="15">
        <v>2017</v>
      </c>
      <c r="C6318" t="s">
        <v>1416</v>
      </c>
      <c r="D6318" t="s">
        <v>702</v>
      </c>
      <c r="E6318" t="s">
        <v>702</v>
      </c>
      <c r="F6318" s="10">
        <v>104896777</v>
      </c>
      <c r="G6318" s="8">
        <v>4.4310204000000001E-3</v>
      </c>
      <c r="H6318" s="10">
        <v>4529389.0528800003</v>
      </c>
      <c r="I6318">
        <f>IFERROR(VLOOKUP(D6318,'LEAID Match'!$A$2:$B$186,2,FALSE),"")</f>
        <v>4113530</v>
      </c>
    </row>
    <row r="6319" spans="1:9" x14ac:dyDescent="0.2">
      <c r="A6319">
        <f t="shared" si="98"/>
        <v>4113530</v>
      </c>
      <c r="B6319" s="15">
        <v>2018</v>
      </c>
      <c r="C6319" t="s">
        <v>1416</v>
      </c>
      <c r="D6319" t="s">
        <v>702</v>
      </c>
      <c r="E6319" t="s">
        <v>702</v>
      </c>
      <c r="F6319" s="10">
        <v>114842397</v>
      </c>
      <c r="G6319" s="8">
        <v>4.0907753000000002E-3</v>
      </c>
      <c r="H6319" s="10">
        <v>5686586.7445299998</v>
      </c>
      <c r="I6319">
        <f>IFERROR(VLOOKUP(D6319,'LEAID Match'!$A$2:$B$186,2,FALSE),"")</f>
        <v>4113530</v>
      </c>
    </row>
    <row r="6320" spans="1:9" x14ac:dyDescent="0.2">
      <c r="A6320">
        <f t="shared" si="98"/>
        <v>4113530</v>
      </c>
      <c r="B6320" s="15">
        <v>2019</v>
      </c>
      <c r="C6320" t="s">
        <v>1416</v>
      </c>
      <c r="D6320" t="s">
        <v>702</v>
      </c>
      <c r="E6320" t="s">
        <v>702</v>
      </c>
      <c r="F6320" s="10">
        <v>100218801</v>
      </c>
      <c r="G6320" s="8">
        <v>4.0468446999999998E-3</v>
      </c>
      <c r="H6320" s="10">
        <v>6961382.25294</v>
      </c>
      <c r="I6320">
        <f>IFERROR(VLOOKUP(D6320,'LEAID Match'!$A$2:$B$186,2,FALSE),"")</f>
        <v>4113530</v>
      </c>
    </row>
    <row r="6321" spans="1:9" x14ac:dyDescent="0.2">
      <c r="A6321">
        <f t="shared" si="98"/>
        <v>4113530</v>
      </c>
      <c r="B6321" s="15">
        <v>2020</v>
      </c>
      <c r="C6321" t="s">
        <v>1416</v>
      </c>
      <c r="D6321" t="s">
        <v>702</v>
      </c>
      <c r="E6321" t="s">
        <v>702</v>
      </c>
      <c r="F6321" s="10">
        <v>117696530</v>
      </c>
      <c r="G6321" s="8">
        <v>3.8475428000000001E-3</v>
      </c>
      <c r="H6321" s="10">
        <v>8845500.8971999995</v>
      </c>
      <c r="I6321">
        <f>IFERROR(VLOOKUP(D6321,'LEAID Match'!$A$2:$B$186,2,FALSE),"")</f>
        <v>4113530</v>
      </c>
    </row>
    <row r="6322" spans="1:9" x14ac:dyDescent="0.2">
      <c r="A6322">
        <f t="shared" si="98"/>
        <v>4113530</v>
      </c>
      <c r="B6322" s="15">
        <v>2021</v>
      </c>
      <c r="C6322" t="s">
        <v>1416</v>
      </c>
      <c r="D6322" t="s">
        <v>702</v>
      </c>
      <c r="E6322" t="s">
        <v>702</v>
      </c>
      <c r="F6322" s="10">
        <v>111133005</v>
      </c>
      <c r="G6322" s="8">
        <v>3.8661159000000001E-3</v>
      </c>
      <c r="H6322" s="10">
        <v>8356609.5178500004</v>
      </c>
      <c r="I6322">
        <f>IFERROR(VLOOKUP(D6322,'LEAID Match'!$A$2:$B$186,2,FALSE),"")</f>
        <v>4113530</v>
      </c>
    </row>
    <row r="6323" spans="1:9" x14ac:dyDescent="0.2">
      <c r="A6323">
        <f t="shared" si="98"/>
        <v>4113530</v>
      </c>
      <c r="B6323" s="15">
        <v>2022</v>
      </c>
      <c r="C6323" t="s">
        <v>1416</v>
      </c>
      <c r="D6323" t="s">
        <v>702</v>
      </c>
      <c r="E6323" t="s">
        <v>702</v>
      </c>
      <c r="F6323" s="10">
        <v>127945020</v>
      </c>
      <c r="G6323" s="8">
        <v>3.843806E-3</v>
      </c>
      <c r="H6323" s="10">
        <v>15491306.941199999</v>
      </c>
      <c r="I6323">
        <f>IFERROR(VLOOKUP(D6323,'LEAID Match'!$A$2:$B$186,2,FALSE),"")</f>
        <v>4113530</v>
      </c>
    </row>
    <row r="6324" spans="1:9" x14ac:dyDescent="0.2">
      <c r="A6324">
        <f t="shared" si="98"/>
        <v>4113530</v>
      </c>
      <c r="B6324" s="15">
        <v>2023</v>
      </c>
      <c r="C6324" t="s">
        <v>1416</v>
      </c>
      <c r="D6324" t="s">
        <v>702</v>
      </c>
      <c r="E6324" t="s">
        <v>702</v>
      </c>
      <c r="F6324" s="10">
        <v>95030881</v>
      </c>
      <c r="G6324" s="8">
        <v>3.7380512000000001E-3</v>
      </c>
      <c r="H6324" s="10">
        <v>8944782.7164799999</v>
      </c>
      <c r="I6324">
        <f>IFERROR(VLOOKUP(D6324,'LEAID Match'!$A$2:$B$186,2,FALSE),"")</f>
        <v>4113530</v>
      </c>
    </row>
    <row r="6325" spans="1:9" x14ac:dyDescent="0.2">
      <c r="A6325" t="str">
        <f t="shared" si="98"/>
        <v/>
      </c>
      <c r="B6325" s="15">
        <v>2015</v>
      </c>
      <c r="C6325" t="s">
        <v>1417</v>
      </c>
      <c r="D6325" t="s">
        <v>703</v>
      </c>
      <c r="E6325" t="s">
        <v>703</v>
      </c>
      <c r="F6325" s="10" t="s">
        <v>29</v>
      </c>
      <c r="G6325" s="8">
        <v>0</v>
      </c>
      <c r="H6325" s="10">
        <v>0</v>
      </c>
      <c r="I6325" t="str">
        <f>IFERROR(VLOOKUP(D6325,'LEAID Match'!$A$2:$B$186,2,FALSE),"")</f>
        <v/>
      </c>
    </row>
    <row r="6326" spans="1:9" x14ac:dyDescent="0.2">
      <c r="A6326" t="str">
        <f t="shared" si="98"/>
        <v/>
      </c>
      <c r="B6326" s="15">
        <v>2016</v>
      </c>
      <c r="C6326" t="s">
        <v>1417</v>
      </c>
      <c r="D6326" t="s">
        <v>703</v>
      </c>
      <c r="E6326" t="s">
        <v>703</v>
      </c>
      <c r="F6326" s="10" t="s">
        <v>29</v>
      </c>
      <c r="G6326" s="8">
        <v>0</v>
      </c>
      <c r="H6326" s="10">
        <v>0</v>
      </c>
      <c r="I6326" t="str">
        <f>IFERROR(VLOOKUP(D6326,'LEAID Match'!$A$2:$B$186,2,FALSE),"")</f>
        <v/>
      </c>
    </row>
    <row r="6327" spans="1:9" x14ac:dyDescent="0.2">
      <c r="A6327" t="str">
        <f t="shared" si="98"/>
        <v/>
      </c>
      <c r="B6327" s="15">
        <v>2017</v>
      </c>
      <c r="C6327" t="s">
        <v>1417</v>
      </c>
      <c r="D6327" t="s">
        <v>703</v>
      </c>
      <c r="E6327" t="s">
        <v>703</v>
      </c>
      <c r="F6327" s="10" t="s">
        <v>29</v>
      </c>
      <c r="G6327" s="8">
        <v>0</v>
      </c>
      <c r="H6327" s="10">
        <v>0</v>
      </c>
      <c r="I6327" t="str">
        <f>IFERROR(VLOOKUP(D6327,'LEAID Match'!$A$2:$B$186,2,FALSE),"")</f>
        <v/>
      </c>
    </row>
    <row r="6328" spans="1:9" x14ac:dyDescent="0.2">
      <c r="A6328" t="str">
        <f t="shared" si="98"/>
        <v/>
      </c>
      <c r="B6328" s="15">
        <v>2018</v>
      </c>
      <c r="C6328" t="s">
        <v>1417</v>
      </c>
      <c r="D6328" t="s">
        <v>703</v>
      </c>
      <c r="E6328" t="s">
        <v>703</v>
      </c>
      <c r="F6328" s="10" t="s">
        <v>29</v>
      </c>
      <c r="G6328" s="8">
        <v>0</v>
      </c>
      <c r="H6328" s="10">
        <v>0</v>
      </c>
      <c r="I6328" t="str">
        <f>IFERROR(VLOOKUP(D6328,'LEAID Match'!$A$2:$B$186,2,FALSE),"")</f>
        <v/>
      </c>
    </row>
    <row r="6329" spans="1:9" x14ac:dyDescent="0.2">
      <c r="A6329" t="str">
        <f t="shared" si="98"/>
        <v/>
      </c>
      <c r="B6329" s="15">
        <v>2019</v>
      </c>
      <c r="C6329" t="s">
        <v>1417</v>
      </c>
      <c r="D6329" t="s">
        <v>703</v>
      </c>
      <c r="E6329" t="s">
        <v>703</v>
      </c>
      <c r="F6329" s="10" t="s">
        <v>29</v>
      </c>
      <c r="G6329" s="8">
        <v>0</v>
      </c>
      <c r="H6329" s="10">
        <v>0</v>
      </c>
      <c r="I6329" t="str">
        <f>IFERROR(VLOOKUP(D6329,'LEAID Match'!$A$2:$B$186,2,FALSE),"")</f>
        <v/>
      </c>
    </row>
    <row r="6330" spans="1:9" x14ac:dyDescent="0.2">
      <c r="A6330" t="str">
        <f t="shared" si="98"/>
        <v/>
      </c>
      <c r="B6330" s="15">
        <v>2020</v>
      </c>
      <c r="C6330" t="s">
        <v>1417</v>
      </c>
      <c r="D6330" t="s">
        <v>703</v>
      </c>
      <c r="E6330" t="s">
        <v>703</v>
      </c>
      <c r="F6330" s="10" t="s">
        <v>29</v>
      </c>
      <c r="G6330" s="8">
        <v>0</v>
      </c>
      <c r="H6330" s="10">
        <v>0</v>
      </c>
      <c r="I6330" t="str">
        <f>IFERROR(VLOOKUP(D6330,'LEAID Match'!$A$2:$B$186,2,FALSE),"")</f>
        <v/>
      </c>
    </row>
    <row r="6331" spans="1:9" x14ac:dyDescent="0.2">
      <c r="A6331" t="str">
        <f t="shared" si="98"/>
        <v/>
      </c>
      <c r="B6331" s="15">
        <v>2021</v>
      </c>
      <c r="C6331" t="s">
        <v>1417</v>
      </c>
      <c r="D6331" t="s">
        <v>703</v>
      </c>
      <c r="E6331" t="s">
        <v>703</v>
      </c>
      <c r="F6331" s="10" t="s">
        <v>29</v>
      </c>
      <c r="G6331" s="8">
        <v>0</v>
      </c>
      <c r="H6331" s="10">
        <v>0</v>
      </c>
      <c r="I6331" t="str">
        <f>IFERROR(VLOOKUP(D6331,'LEAID Match'!$A$2:$B$186,2,FALSE),"")</f>
        <v/>
      </c>
    </row>
    <row r="6332" spans="1:9" x14ac:dyDescent="0.2">
      <c r="A6332" t="str">
        <f t="shared" si="98"/>
        <v/>
      </c>
      <c r="B6332" s="15">
        <v>2022</v>
      </c>
      <c r="C6332" t="s">
        <v>1417</v>
      </c>
      <c r="D6332" t="s">
        <v>703</v>
      </c>
      <c r="E6332" t="s">
        <v>703</v>
      </c>
      <c r="F6332" s="10" t="s">
        <v>29</v>
      </c>
      <c r="G6332" s="8">
        <v>0</v>
      </c>
      <c r="H6332" s="10">
        <v>0</v>
      </c>
      <c r="I6332" t="str">
        <f>IFERROR(VLOOKUP(D6332,'LEAID Match'!$A$2:$B$186,2,FALSE),"")</f>
        <v/>
      </c>
    </row>
    <row r="6333" spans="1:9" x14ac:dyDescent="0.2">
      <c r="A6333" t="str">
        <f t="shared" si="98"/>
        <v/>
      </c>
      <c r="B6333" s="15">
        <v>2023</v>
      </c>
      <c r="C6333" t="s">
        <v>1417</v>
      </c>
      <c r="D6333" t="s">
        <v>703</v>
      </c>
      <c r="E6333" t="s">
        <v>703</v>
      </c>
      <c r="F6333" s="10" t="s">
        <v>2013</v>
      </c>
      <c r="G6333" s="8">
        <v>0</v>
      </c>
      <c r="H6333" s="10">
        <v>0</v>
      </c>
      <c r="I6333" t="str">
        <f>IFERROR(VLOOKUP(D6333,'LEAID Match'!$A$2:$B$186,2,FALSE),"")</f>
        <v/>
      </c>
    </row>
    <row r="6334" spans="1:9" x14ac:dyDescent="0.2">
      <c r="A6334" t="str">
        <f t="shared" si="98"/>
        <v/>
      </c>
      <c r="B6334" s="15">
        <v>2015</v>
      </c>
      <c r="C6334" t="s">
        <v>1418</v>
      </c>
      <c r="D6334" t="s">
        <v>704</v>
      </c>
      <c r="E6334" t="s">
        <v>704</v>
      </c>
      <c r="F6334" s="10" t="s">
        <v>29</v>
      </c>
      <c r="G6334" s="8">
        <v>0</v>
      </c>
      <c r="H6334" s="10">
        <v>0</v>
      </c>
      <c r="I6334" t="str">
        <f>IFERROR(VLOOKUP(D6334,'LEAID Match'!$A$2:$B$186,2,FALSE),"")</f>
        <v/>
      </c>
    </row>
    <row r="6335" spans="1:9" x14ac:dyDescent="0.2">
      <c r="A6335" t="str">
        <f t="shared" si="98"/>
        <v/>
      </c>
      <c r="B6335" s="15">
        <v>2016</v>
      </c>
      <c r="C6335" t="s">
        <v>1418</v>
      </c>
      <c r="D6335" t="s">
        <v>704</v>
      </c>
      <c r="E6335" t="s">
        <v>704</v>
      </c>
      <c r="F6335" s="10" t="s">
        <v>29</v>
      </c>
      <c r="G6335" s="8">
        <v>0</v>
      </c>
      <c r="H6335" s="10">
        <v>0</v>
      </c>
      <c r="I6335" t="str">
        <f>IFERROR(VLOOKUP(D6335,'LEAID Match'!$A$2:$B$186,2,FALSE),"")</f>
        <v/>
      </c>
    </row>
    <row r="6336" spans="1:9" x14ac:dyDescent="0.2">
      <c r="A6336" t="str">
        <f t="shared" si="98"/>
        <v/>
      </c>
      <c r="B6336" s="15">
        <v>2017</v>
      </c>
      <c r="C6336" t="s">
        <v>1418</v>
      </c>
      <c r="D6336" t="s">
        <v>704</v>
      </c>
      <c r="E6336" t="s">
        <v>704</v>
      </c>
      <c r="F6336" s="10" t="s">
        <v>29</v>
      </c>
      <c r="G6336" s="8">
        <v>0</v>
      </c>
      <c r="H6336" s="10">
        <v>0</v>
      </c>
      <c r="I6336" t="str">
        <f>IFERROR(VLOOKUP(D6336,'LEAID Match'!$A$2:$B$186,2,FALSE),"")</f>
        <v/>
      </c>
    </row>
    <row r="6337" spans="1:9" x14ac:dyDescent="0.2">
      <c r="A6337" t="str">
        <f t="shared" si="98"/>
        <v/>
      </c>
      <c r="B6337" s="15">
        <v>2018</v>
      </c>
      <c r="C6337" t="s">
        <v>1418</v>
      </c>
      <c r="D6337" t="s">
        <v>704</v>
      </c>
      <c r="E6337" t="s">
        <v>704</v>
      </c>
      <c r="F6337" s="10" t="s">
        <v>29</v>
      </c>
      <c r="G6337" s="8">
        <v>0</v>
      </c>
      <c r="H6337" s="10">
        <v>0</v>
      </c>
      <c r="I6337" t="str">
        <f>IFERROR(VLOOKUP(D6337,'LEAID Match'!$A$2:$B$186,2,FALSE),"")</f>
        <v/>
      </c>
    </row>
    <row r="6338" spans="1:9" x14ac:dyDescent="0.2">
      <c r="A6338" t="str">
        <f t="shared" si="98"/>
        <v/>
      </c>
      <c r="B6338" s="15">
        <v>2019</v>
      </c>
      <c r="C6338" t="s">
        <v>1418</v>
      </c>
      <c r="D6338" t="s">
        <v>704</v>
      </c>
      <c r="E6338" t="s">
        <v>704</v>
      </c>
      <c r="F6338" s="10" t="s">
        <v>29</v>
      </c>
      <c r="G6338" s="8">
        <v>0</v>
      </c>
      <c r="H6338" s="10">
        <v>0</v>
      </c>
      <c r="I6338" t="str">
        <f>IFERROR(VLOOKUP(D6338,'LEAID Match'!$A$2:$B$186,2,FALSE),"")</f>
        <v/>
      </c>
    </row>
    <row r="6339" spans="1:9" x14ac:dyDescent="0.2">
      <c r="A6339" t="str">
        <f t="shared" ref="A6339:A6402" si="99">I6339</f>
        <v/>
      </c>
      <c r="B6339" s="15">
        <v>2020</v>
      </c>
      <c r="C6339" t="s">
        <v>1418</v>
      </c>
      <c r="D6339" t="s">
        <v>704</v>
      </c>
      <c r="E6339" t="s">
        <v>704</v>
      </c>
      <c r="F6339" s="10" t="s">
        <v>29</v>
      </c>
      <c r="G6339" s="8">
        <v>0</v>
      </c>
      <c r="H6339" s="10">
        <v>0</v>
      </c>
      <c r="I6339" t="str">
        <f>IFERROR(VLOOKUP(D6339,'LEAID Match'!$A$2:$B$186,2,FALSE),"")</f>
        <v/>
      </c>
    </row>
    <row r="6340" spans="1:9" x14ac:dyDescent="0.2">
      <c r="A6340" t="str">
        <f t="shared" si="99"/>
        <v/>
      </c>
      <c r="B6340" s="15">
        <v>2021</v>
      </c>
      <c r="C6340" t="s">
        <v>1418</v>
      </c>
      <c r="D6340" t="s">
        <v>704</v>
      </c>
      <c r="E6340" t="s">
        <v>704</v>
      </c>
      <c r="F6340" s="10" t="s">
        <v>29</v>
      </c>
      <c r="G6340" s="8">
        <v>0</v>
      </c>
      <c r="H6340" s="10">
        <v>0</v>
      </c>
      <c r="I6340" t="str">
        <f>IFERROR(VLOOKUP(D6340,'LEAID Match'!$A$2:$B$186,2,FALSE),"")</f>
        <v/>
      </c>
    </row>
    <row r="6341" spans="1:9" x14ac:dyDescent="0.2">
      <c r="A6341" t="str">
        <f t="shared" si="99"/>
        <v/>
      </c>
      <c r="B6341" s="15">
        <v>2022</v>
      </c>
      <c r="C6341" t="s">
        <v>1418</v>
      </c>
      <c r="D6341" t="s">
        <v>704</v>
      </c>
      <c r="E6341" t="s">
        <v>704</v>
      </c>
      <c r="F6341" s="10" t="s">
        <v>29</v>
      </c>
      <c r="G6341" s="8">
        <v>0</v>
      </c>
      <c r="H6341" s="10">
        <v>0</v>
      </c>
      <c r="I6341" t="str">
        <f>IFERROR(VLOOKUP(D6341,'LEAID Match'!$A$2:$B$186,2,FALSE),"")</f>
        <v/>
      </c>
    </row>
    <row r="6342" spans="1:9" x14ac:dyDescent="0.2">
      <c r="A6342" t="str">
        <f t="shared" si="99"/>
        <v/>
      </c>
      <c r="B6342" s="15">
        <v>2023</v>
      </c>
      <c r="C6342" t="s">
        <v>1418</v>
      </c>
      <c r="D6342" t="s">
        <v>704</v>
      </c>
      <c r="E6342" t="s">
        <v>704</v>
      </c>
      <c r="F6342" s="10" t="s">
        <v>2013</v>
      </c>
      <c r="G6342" s="8">
        <v>0</v>
      </c>
      <c r="H6342" s="10">
        <v>0</v>
      </c>
      <c r="I6342" t="str">
        <f>IFERROR(VLOOKUP(D6342,'LEAID Match'!$A$2:$B$186,2,FALSE),"")</f>
        <v/>
      </c>
    </row>
    <row r="6343" spans="1:9" x14ac:dyDescent="0.2">
      <c r="A6343" t="str">
        <f t="shared" si="99"/>
        <v/>
      </c>
      <c r="B6343" s="15">
        <v>2015</v>
      </c>
      <c r="C6343" t="s">
        <v>1419</v>
      </c>
      <c r="D6343" t="s">
        <v>705</v>
      </c>
      <c r="E6343" t="s">
        <v>705</v>
      </c>
      <c r="F6343" s="10" t="s">
        <v>29</v>
      </c>
      <c r="G6343" s="8">
        <v>0</v>
      </c>
      <c r="H6343" s="10">
        <v>0</v>
      </c>
      <c r="I6343" t="str">
        <f>IFERROR(VLOOKUP(D6343,'LEAID Match'!$A$2:$B$186,2,FALSE),"")</f>
        <v/>
      </c>
    </row>
    <row r="6344" spans="1:9" x14ac:dyDescent="0.2">
      <c r="A6344" t="str">
        <f t="shared" si="99"/>
        <v/>
      </c>
      <c r="B6344" s="15">
        <v>2016</v>
      </c>
      <c r="C6344" t="s">
        <v>1419</v>
      </c>
      <c r="D6344" t="s">
        <v>705</v>
      </c>
      <c r="E6344" t="s">
        <v>705</v>
      </c>
      <c r="F6344" s="10" t="s">
        <v>29</v>
      </c>
      <c r="G6344" s="8">
        <v>0</v>
      </c>
      <c r="H6344" s="10">
        <v>0</v>
      </c>
      <c r="I6344" t="str">
        <f>IFERROR(VLOOKUP(D6344,'LEAID Match'!$A$2:$B$186,2,FALSE),"")</f>
        <v/>
      </c>
    </row>
    <row r="6345" spans="1:9" x14ac:dyDescent="0.2">
      <c r="A6345" t="str">
        <f t="shared" si="99"/>
        <v/>
      </c>
      <c r="B6345" s="15">
        <v>2017</v>
      </c>
      <c r="C6345" t="s">
        <v>1419</v>
      </c>
      <c r="D6345" t="s">
        <v>705</v>
      </c>
      <c r="E6345" t="s">
        <v>705</v>
      </c>
      <c r="F6345" s="10" t="s">
        <v>29</v>
      </c>
      <c r="G6345" s="8">
        <v>0</v>
      </c>
      <c r="H6345" s="10">
        <v>0</v>
      </c>
      <c r="I6345" t="str">
        <f>IFERROR(VLOOKUP(D6345,'LEAID Match'!$A$2:$B$186,2,FALSE),"")</f>
        <v/>
      </c>
    </row>
    <row r="6346" spans="1:9" x14ac:dyDescent="0.2">
      <c r="A6346" t="str">
        <f t="shared" si="99"/>
        <v/>
      </c>
      <c r="B6346" s="15">
        <v>2018</v>
      </c>
      <c r="C6346" t="s">
        <v>1419</v>
      </c>
      <c r="D6346" t="s">
        <v>705</v>
      </c>
      <c r="E6346" t="s">
        <v>705</v>
      </c>
      <c r="F6346" s="10" t="s">
        <v>29</v>
      </c>
      <c r="G6346" s="8">
        <v>0</v>
      </c>
      <c r="H6346" s="10">
        <v>0</v>
      </c>
      <c r="I6346" t="str">
        <f>IFERROR(VLOOKUP(D6346,'LEAID Match'!$A$2:$B$186,2,FALSE),"")</f>
        <v/>
      </c>
    </row>
    <row r="6347" spans="1:9" x14ac:dyDescent="0.2">
      <c r="A6347" t="str">
        <f t="shared" si="99"/>
        <v/>
      </c>
      <c r="B6347" s="15">
        <v>2019</v>
      </c>
      <c r="C6347" t="s">
        <v>1419</v>
      </c>
      <c r="D6347" t="s">
        <v>705</v>
      </c>
      <c r="E6347" t="s">
        <v>705</v>
      </c>
      <c r="F6347" s="10" t="s">
        <v>29</v>
      </c>
      <c r="G6347" s="8">
        <v>0</v>
      </c>
      <c r="H6347" s="10">
        <v>0</v>
      </c>
      <c r="I6347" t="str">
        <f>IFERROR(VLOOKUP(D6347,'LEAID Match'!$A$2:$B$186,2,FALSE),"")</f>
        <v/>
      </c>
    </row>
    <row r="6348" spans="1:9" x14ac:dyDescent="0.2">
      <c r="A6348" t="str">
        <f t="shared" si="99"/>
        <v/>
      </c>
      <c r="B6348" s="15">
        <v>2020</v>
      </c>
      <c r="C6348" t="s">
        <v>1419</v>
      </c>
      <c r="D6348" t="s">
        <v>705</v>
      </c>
      <c r="E6348" t="s">
        <v>705</v>
      </c>
      <c r="F6348" s="10" t="s">
        <v>29</v>
      </c>
      <c r="G6348" s="8">
        <v>0</v>
      </c>
      <c r="H6348" s="10">
        <v>0</v>
      </c>
      <c r="I6348" t="str">
        <f>IFERROR(VLOOKUP(D6348,'LEAID Match'!$A$2:$B$186,2,FALSE),"")</f>
        <v/>
      </c>
    </row>
    <row r="6349" spans="1:9" x14ac:dyDescent="0.2">
      <c r="A6349" t="str">
        <f t="shared" si="99"/>
        <v/>
      </c>
      <c r="B6349" s="15">
        <v>2021</v>
      </c>
      <c r="C6349" t="s">
        <v>1419</v>
      </c>
      <c r="D6349" t="s">
        <v>705</v>
      </c>
      <c r="E6349" t="s">
        <v>705</v>
      </c>
      <c r="F6349" s="10" t="s">
        <v>29</v>
      </c>
      <c r="G6349" s="8">
        <v>0</v>
      </c>
      <c r="H6349" s="10">
        <v>0</v>
      </c>
      <c r="I6349" t="str">
        <f>IFERROR(VLOOKUP(D6349,'LEAID Match'!$A$2:$B$186,2,FALSE),"")</f>
        <v/>
      </c>
    </row>
    <row r="6350" spans="1:9" x14ac:dyDescent="0.2">
      <c r="A6350" t="str">
        <f t="shared" si="99"/>
        <v/>
      </c>
      <c r="B6350" s="15">
        <v>2022</v>
      </c>
      <c r="C6350" t="s">
        <v>1419</v>
      </c>
      <c r="D6350" t="s">
        <v>705</v>
      </c>
      <c r="E6350" t="s">
        <v>705</v>
      </c>
      <c r="F6350" s="10" t="s">
        <v>29</v>
      </c>
      <c r="G6350" s="8">
        <v>0</v>
      </c>
      <c r="H6350" s="10">
        <v>0</v>
      </c>
      <c r="I6350" t="str">
        <f>IFERROR(VLOOKUP(D6350,'LEAID Match'!$A$2:$B$186,2,FALSE),"")</f>
        <v/>
      </c>
    </row>
    <row r="6351" spans="1:9" x14ac:dyDescent="0.2">
      <c r="A6351" t="str">
        <f t="shared" si="99"/>
        <v/>
      </c>
      <c r="B6351" s="15">
        <v>2023</v>
      </c>
      <c r="C6351" t="s">
        <v>1419</v>
      </c>
      <c r="D6351" t="s">
        <v>705</v>
      </c>
      <c r="E6351" t="s">
        <v>705</v>
      </c>
      <c r="F6351" s="10" t="s">
        <v>2013</v>
      </c>
      <c r="G6351" s="8">
        <v>0</v>
      </c>
      <c r="H6351" s="10">
        <v>0</v>
      </c>
      <c r="I6351" t="str">
        <f>IFERROR(VLOOKUP(D6351,'LEAID Match'!$A$2:$B$186,2,FALSE),"")</f>
        <v/>
      </c>
    </row>
    <row r="6352" spans="1:9" x14ac:dyDescent="0.2">
      <c r="A6352" t="str">
        <f t="shared" si="99"/>
        <v/>
      </c>
      <c r="B6352" s="15">
        <v>2015</v>
      </c>
      <c r="C6352" t="s">
        <v>1420</v>
      </c>
      <c r="D6352" t="s">
        <v>706</v>
      </c>
      <c r="E6352" t="s">
        <v>706</v>
      </c>
      <c r="F6352" s="10">
        <v>17229706</v>
      </c>
      <c r="G6352" s="8">
        <v>1.2546154000000001E-3</v>
      </c>
      <c r="H6352" s="10">
        <v>1409309.4788200001</v>
      </c>
      <c r="I6352" t="str">
        <f>IFERROR(VLOOKUP(D6352,'LEAID Match'!$A$2:$B$186,2,FALSE),"")</f>
        <v/>
      </c>
    </row>
    <row r="6353" spans="1:9" x14ac:dyDescent="0.2">
      <c r="A6353" t="str">
        <f t="shared" si="99"/>
        <v/>
      </c>
      <c r="B6353" s="15">
        <v>2016</v>
      </c>
      <c r="C6353" t="s">
        <v>1420</v>
      </c>
      <c r="D6353" t="s">
        <v>706</v>
      </c>
      <c r="E6353" t="s">
        <v>706</v>
      </c>
      <c r="F6353" s="10">
        <v>23103729</v>
      </c>
      <c r="G6353" s="8">
        <v>1.1978354000000001E-3</v>
      </c>
      <c r="H6353" s="10">
        <v>1170644.53642</v>
      </c>
      <c r="I6353" t="str">
        <f>IFERROR(VLOOKUP(D6353,'LEAID Match'!$A$2:$B$186,2,FALSE),"")</f>
        <v/>
      </c>
    </row>
    <row r="6354" spans="1:9" x14ac:dyDescent="0.2">
      <c r="A6354" t="str">
        <f t="shared" si="99"/>
        <v/>
      </c>
      <c r="B6354" s="15">
        <v>2017</v>
      </c>
      <c r="C6354" t="s">
        <v>1420</v>
      </c>
      <c r="D6354" t="s">
        <v>706</v>
      </c>
      <c r="E6354" t="s">
        <v>706</v>
      </c>
      <c r="F6354" s="10">
        <v>27800154</v>
      </c>
      <c r="G6354" s="8">
        <v>1.1743264E-3</v>
      </c>
      <c r="H6354" s="10">
        <v>1200396.4460799999</v>
      </c>
      <c r="I6354" t="str">
        <f>IFERROR(VLOOKUP(D6354,'LEAID Match'!$A$2:$B$186,2,FALSE),"")</f>
        <v/>
      </c>
    </row>
    <row r="6355" spans="1:9" x14ac:dyDescent="0.2">
      <c r="A6355" t="str">
        <f t="shared" si="99"/>
        <v/>
      </c>
      <c r="B6355" s="15">
        <v>2018</v>
      </c>
      <c r="C6355" t="s">
        <v>1420</v>
      </c>
      <c r="D6355" t="s">
        <v>706</v>
      </c>
      <c r="E6355" t="s">
        <v>706</v>
      </c>
      <c r="F6355" s="10">
        <v>34442461</v>
      </c>
      <c r="G6355" s="8">
        <v>1.2268672E-3</v>
      </c>
      <c r="H6355" s="10">
        <v>1705468.0947200002</v>
      </c>
      <c r="I6355" t="str">
        <f>IFERROR(VLOOKUP(D6355,'LEAID Match'!$A$2:$B$186,2,FALSE),"")</f>
        <v/>
      </c>
    </row>
    <row r="6356" spans="1:9" x14ac:dyDescent="0.2">
      <c r="A6356" t="str">
        <f t="shared" si="99"/>
        <v/>
      </c>
      <c r="B6356" s="15">
        <v>2019</v>
      </c>
      <c r="C6356" t="s">
        <v>1420</v>
      </c>
      <c r="D6356" t="s">
        <v>706</v>
      </c>
      <c r="E6356" t="s">
        <v>706</v>
      </c>
      <c r="F6356" s="10">
        <v>30409494</v>
      </c>
      <c r="G6356" s="8">
        <v>1.2279382999999999E-3</v>
      </c>
      <c r="H6356" s="10">
        <v>2112299.4636599999</v>
      </c>
      <c r="I6356" t="str">
        <f>IFERROR(VLOOKUP(D6356,'LEAID Match'!$A$2:$B$186,2,FALSE),"")</f>
        <v/>
      </c>
    </row>
    <row r="6357" spans="1:9" x14ac:dyDescent="0.2">
      <c r="A6357" t="str">
        <f t="shared" si="99"/>
        <v/>
      </c>
      <c r="B6357" s="15">
        <v>2020</v>
      </c>
      <c r="C6357" t="s">
        <v>1420</v>
      </c>
      <c r="D6357" t="s">
        <v>706</v>
      </c>
      <c r="E6357" t="s">
        <v>706</v>
      </c>
      <c r="F6357" s="10">
        <v>35492040</v>
      </c>
      <c r="G6357" s="8">
        <v>1.1602477999999999E-3</v>
      </c>
      <c r="H6357" s="10">
        <v>2667409.6921999999</v>
      </c>
      <c r="I6357" t="str">
        <f>IFERROR(VLOOKUP(D6357,'LEAID Match'!$A$2:$B$186,2,FALSE),"")</f>
        <v/>
      </c>
    </row>
    <row r="6358" spans="1:9" x14ac:dyDescent="0.2">
      <c r="A6358" t="str">
        <f t="shared" si="99"/>
        <v/>
      </c>
      <c r="B6358" s="15">
        <v>2021</v>
      </c>
      <c r="C6358" t="s">
        <v>1420</v>
      </c>
      <c r="D6358" t="s">
        <v>706</v>
      </c>
      <c r="E6358" t="s">
        <v>706</v>
      </c>
      <c r="F6358" s="10">
        <v>34773822</v>
      </c>
      <c r="G6358" s="8">
        <v>1.2097182999999999E-3</v>
      </c>
      <c r="H6358" s="10">
        <v>2614806.1054499997</v>
      </c>
      <c r="I6358" t="str">
        <f>IFERROR(VLOOKUP(D6358,'LEAID Match'!$A$2:$B$186,2,FALSE),"")</f>
        <v/>
      </c>
    </row>
    <row r="6359" spans="1:9" x14ac:dyDescent="0.2">
      <c r="A6359" t="str">
        <f t="shared" si="99"/>
        <v/>
      </c>
      <c r="B6359" s="15">
        <v>2022</v>
      </c>
      <c r="C6359" t="s">
        <v>1420</v>
      </c>
      <c r="D6359" t="s">
        <v>706</v>
      </c>
      <c r="E6359" t="s">
        <v>706</v>
      </c>
      <c r="F6359" s="10">
        <v>23498348</v>
      </c>
      <c r="G6359" s="8">
        <v>7.0595239999999995E-4</v>
      </c>
      <c r="H6359" s="10">
        <v>2845129.3624799997</v>
      </c>
      <c r="I6359" t="str">
        <f>IFERROR(VLOOKUP(D6359,'LEAID Match'!$A$2:$B$186,2,FALSE),"")</f>
        <v/>
      </c>
    </row>
    <row r="6360" spans="1:9" x14ac:dyDescent="0.2">
      <c r="A6360" t="str">
        <f t="shared" si="99"/>
        <v/>
      </c>
      <c r="B6360" s="15">
        <v>2023</v>
      </c>
      <c r="C6360" t="s">
        <v>1420</v>
      </c>
      <c r="D6360" t="s">
        <v>706</v>
      </c>
      <c r="E6360" t="s">
        <v>706</v>
      </c>
      <c r="F6360" s="10">
        <v>13514071</v>
      </c>
      <c r="G6360" s="8">
        <v>5.3157759999999997E-4</v>
      </c>
      <c r="H6360" s="10">
        <v>1272012.0390399999</v>
      </c>
      <c r="I6360" t="str">
        <f>IFERROR(VLOOKUP(D6360,'LEAID Match'!$A$2:$B$186,2,FALSE),"")</f>
        <v/>
      </c>
    </row>
    <row r="6361" spans="1:9" x14ac:dyDescent="0.2">
      <c r="A6361">
        <f t="shared" si="99"/>
        <v>4110040</v>
      </c>
      <c r="B6361" s="15">
        <v>2015</v>
      </c>
      <c r="C6361" t="s">
        <v>1421</v>
      </c>
      <c r="D6361" t="s">
        <v>707</v>
      </c>
      <c r="E6361" t="s">
        <v>707</v>
      </c>
      <c r="F6361" s="10">
        <v>41106146</v>
      </c>
      <c r="G6361" s="8">
        <v>2.9932258999999998E-3</v>
      </c>
      <c r="H6361" s="10">
        <v>3362290.6534699998</v>
      </c>
      <c r="I6361">
        <f>IFERROR(VLOOKUP(D6361,'LEAID Match'!$A$2:$B$186,2,FALSE),"")</f>
        <v>4110040</v>
      </c>
    </row>
    <row r="6362" spans="1:9" x14ac:dyDescent="0.2">
      <c r="A6362">
        <f t="shared" si="99"/>
        <v>4110040</v>
      </c>
      <c r="B6362" s="15">
        <v>2016</v>
      </c>
      <c r="C6362" t="s">
        <v>1421</v>
      </c>
      <c r="D6362" t="s">
        <v>707</v>
      </c>
      <c r="E6362" t="s">
        <v>707</v>
      </c>
      <c r="F6362" s="10">
        <v>266214792</v>
      </c>
      <c r="G6362" s="8">
        <v>1.38021655E-2</v>
      </c>
      <c r="H6362" s="10">
        <v>13488856.343149999</v>
      </c>
      <c r="I6362">
        <f>IFERROR(VLOOKUP(D6362,'LEAID Match'!$A$2:$B$186,2,FALSE),"")</f>
        <v>4110040</v>
      </c>
    </row>
    <row r="6363" spans="1:9" x14ac:dyDescent="0.2">
      <c r="A6363">
        <f t="shared" si="99"/>
        <v>4110040</v>
      </c>
      <c r="B6363" s="15">
        <v>2017</v>
      </c>
      <c r="C6363" t="s">
        <v>1421</v>
      </c>
      <c r="D6363" t="s">
        <v>707</v>
      </c>
      <c r="E6363" t="s">
        <v>707</v>
      </c>
      <c r="F6363" s="10">
        <v>497533089</v>
      </c>
      <c r="G6363" s="8">
        <v>2.1016654199999998E-2</v>
      </c>
      <c r="H6363" s="10">
        <v>21483223.923239999</v>
      </c>
      <c r="I6363">
        <f>IFERROR(VLOOKUP(D6363,'LEAID Match'!$A$2:$B$186,2,FALSE),"")</f>
        <v>4110040</v>
      </c>
    </row>
    <row r="6364" spans="1:9" x14ac:dyDescent="0.2">
      <c r="A6364">
        <f t="shared" si="99"/>
        <v>4110040</v>
      </c>
      <c r="B6364" s="15">
        <v>2018</v>
      </c>
      <c r="C6364" t="s">
        <v>1421</v>
      </c>
      <c r="D6364" t="s">
        <v>707</v>
      </c>
      <c r="E6364" t="s">
        <v>707</v>
      </c>
      <c r="F6364" s="10">
        <v>641699817</v>
      </c>
      <c r="G6364" s="8">
        <v>2.28578454E-2</v>
      </c>
      <c r="H6364" s="10">
        <v>31774690.89054</v>
      </c>
      <c r="I6364">
        <f>IFERROR(VLOOKUP(D6364,'LEAID Match'!$A$2:$B$186,2,FALSE),"")</f>
        <v>4110040</v>
      </c>
    </row>
    <row r="6365" spans="1:9" x14ac:dyDescent="0.2">
      <c r="A6365">
        <f t="shared" si="99"/>
        <v>4110040</v>
      </c>
      <c r="B6365" s="15">
        <v>2019</v>
      </c>
      <c r="C6365" t="s">
        <v>1421</v>
      </c>
      <c r="D6365" t="s">
        <v>707</v>
      </c>
      <c r="E6365" t="s">
        <v>707</v>
      </c>
      <c r="F6365" s="10">
        <v>438294847</v>
      </c>
      <c r="G6365" s="8">
        <v>1.7698387600000001E-2</v>
      </c>
      <c r="H6365" s="10">
        <v>30444766.349520002</v>
      </c>
      <c r="I6365">
        <f>IFERROR(VLOOKUP(D6365,'LEAID Match'!$A$2:$B$186,2,FALSE),"")</f>
        <v>4110040</v>
      </c>
    </row>
    <row r="6366" spans="1:9" x14ac:dyDescent="0.2">
      <c r="A6366">
        <f t="shared" si="99"/>
        <v>4110040</v>
      </c>
      <c r="B6366" s="15">
        <v>2020</v>
      </c>
      <c r="C6366" t="s">
        <v>1421</v>
      </c>
      <c r="D6366" t="s">
        <v>707</v>
      </c>
      <c r="E6366" t="s">
        <v>707</v>
      </c>
      <c r="F6366" s="10">
        <v>730749587</v>
      </c>
      <c r="G6366" s="8">
        <v>2.38884722E-2</v>
      </c>
      <c r="H6366" s="10">
        <v>54919597.587800004</v>
      </c>
      <c r="I6366">
        <f>IFERROR(VLOOKUP(D6366,'LEAID Match'!$A$2:$B$186,2,FALSE),"")</f>
        <v>4110040</v>
      </c>
    </row>
    <row r="6367" spans="1:9" x14ac:dyDescent="0.2">
      <c r="A6367">
        <f t="shared" si="99"/>
        <v>4110040</v>
      </c>
      <c r="B6367" s="15">
        <v>2021</v>
      </c>
      <c r="C6367" t="s">
        <v>1421</v>
      </c>
      <c r="D6367" t="s">
        <v>707</v>
      </c>
      <c r="E6367" t="s">
        <v>707</v>
      </c>
      <c r="F6367" s="10">
        <v>643364824</v>
      </c>
      <c r="G6367" s="8">
        <v>2.2381496899999999E-2</v>
      </c>
      <c r="H6367" s="10">
        <v>48377605.549350001</v>
      </c>
      <c r="I6367">
        <f>IFERROR(VLOOKUP(D6367,'LEAID Match'!$A$2:$B$186,2,FALSE),"")</f>
        <v>4110040</v>
      </c>
    </row>
    <row r="6368" spans="1:9" x14ac:dyDescent="0.2">
      <c r="A6368">
        <f t="shared" si="99"/>
        <v>4110040</v>
      </c>
      <c r="B6368" s="15">
        <v>2022</v>
      </c>
      <c r="C6368" t="s">
        <v>1421</v>
      </c>
      <c r="D6368" t="s">
        <v>707</v>
      </c>
      <c r="E6368" t="s">
        <v>707</v>
      </c>
      <c r="F6368" s="10">
        <v>438930973</v>
      </c>
      <c r="G6368" s="8">
        <v>1.3186644399999999E-2</v>
      </c>
      <c r="H6368" s="10">
        <v>53144814.260879993</v>
      </c>
      <c r="I6368">
        <f>IFERROR(VLOOKUP(D6368,'LEAID Match'!$A$2:$B$186,2,FALSE),"")</f>
        <v>4110040</v>
      </c>
    </row>
    <row r="6369" spans="1:9" x14ac:dyDescent="0.2">
      <c r="A6369">
        <f t="shared" si="99"/>
        <v>4110040</v>
      </c>
      <c r="B6369" s="15">
        <v>2023</v>
      </c>
      <c r="C6369" t="s">
        <v>1421</v>
      </c>
      <c r="D6369" t="s">
        <v>707</v>
      </c>
      <c r="E6369" t="s">
        <v>707</v>
      </c>
      <c r="F6369" s="10">
        <v>129562595</v>
      </c>
      <c r="G6369" s="8">
        <v>5.0963603E-3</v>
      </c>
      <c r="H6369" s="10">
        <v>12195080.561869999</v>
      </c>
      <c r="I6369">
        <f>IFERROR(VLOOKUP(D6369,'LEAID Match'!$A$2:$B$186,2,FALSE),"")</f>
        <v>4110040</v>
      </c>
    </row>
    <row r="6370" spans="1:9" x14ac:dyDescent="0.2">
      <c r="A6370">
        <f t="shared" si="99"/>
        <v>4109480</v>
      </c>
      <c r="B6370" s="15">
        <v>2015</v>
      </c>
      <c r="C6370" t="s">
        <v>1422</v>
      </c>
      <c r="D6370" t="s">
        <v>708</v>
      </c>
      <c r="E6370" t="s">
        <v>708</v>
      </c>
      <c r="F6370" s="10">
        <v>44553860</v>
      </c>
      <c r="G6370" s="8">
        <v>3.2442781000000002E-3</v>
      </c>
      <c r="H6370" s="10">
        <v>3644297.5897300001</v>
      </c>
      <c r="I6370">
        <f>IFERROR(VLOOKUP(D6370,'LEAID Match'!$A$2:$B$186,2,FALSE),"")</f>
        <v>4109480</v>
      </c>
    </row>
    <row r="6371" spans="1:9" x14ac:dyDescent="0.2">
      <c r="A6371">
        <f t="shared" si="99"/>
        <v>4109480</v>
      </c>
      <c r="B6371" s="15">
        <v>2016</v>
      </c>
      <c r="C6371" t="s">
        <v>1422</v>
      </c>
      <c r="D6371" t="s">
        <v>708</v>
      </c>
      <c r="E6371" t="s">
        <v>708</v>
      </c>
      <c r="F6371" s="10">
        <v>53865924</v>
      </c>
      <c r="G6371" s="8">
        <v>2.7927313999999998E-3</v>
      </c>
      <c r="H6371" s="10">
        <v>2729336.3972199997</v>
      </c>
      <c r="I6371">
        <f>IFERROR(VLOOKUP(D6371,'LEAID Match'!$A$2:$B$186,2,FALSE),"")</f>
        <v>4109480</v>
      </c>
    </row>
    <row r="6372" spans="1:9" x14ac:dyDescent="0.2">
      <c r="A6372">
        <f t="shared" si="99"/>
        <v>4109480</v>
      </c>
      <c r="B6372" s="15">
        <v>2017</v>
      </c>
      <c r="C6372" t="s">
        <v>1422</v>
      </c>
      <c r="D6372" t="s">
        <v>708</v>
      </c>
      <c r="E6372" t="s">
        <v>708</v>
      </c>
      <c r="F6372" s="10">
        <v>57295460</v>
      </c>
      <c r="G6372" s="8">
        <v>2.4202589000000001E-3</v>
      </c>
      <c r="H6372" s="10">
        <v>2473988.6475800001</v>
      </c>
      <c r="I6372">
        <f>IFERROR(VLOOKUP(D6372,'LEAID Match'!$A$2:$B$186,2,FALSE),"")</f>
        <v>4109480</v>
      </c>
    </row>
    <row r="6373" spans="1:9" x14ac:dyDescent="0.2">
      <c r="A6373">
        <f t="shared" si="99"/>
        <v>4109480</v>
      </c>
      <c r="B6373" s="15">
        <v>2018</v>
      </c>
      <c r="C6373" t="s">
        <v>1422</v>
      </c>
      <c r="D6373" t="s">
        <v>708</v>
      </c>
      <c r="E6373" t="s">
        <v>708</v>
      </c>
      <c r="F6373" s="10">
        <v>63671717</v>
      </c>
      <c r="G6373" s="8">
        <v>2.2680360000000002E-3</v>
      </c>
      <c r="H6373" s="10">
        <v>3152796.8436000003</v>
      </c>
      <c r="I6373">
        <f>IFERROR(VLOOKUP(D6373,'LEAID Match'!$A$2:$B$186,2,FALSE),"")</f>
        <v>4109480</v>
      </c>
    </row>
    <row r="6374" spans="1:9" x14ac:dyDescent="0.2">
      <c r="A6374">
        <f t="shared" si="99"/>
        <v>4109480</v>
      </c>
      <c r="B6374" s="15">
        <v>2019</v>
      </c>
      <c r="C6374" t="s">
        <v>1422</v>
      </c>
      <c r="D6374" t="s">
        <v>708</v>
      </c>
      <c r="E6374" t="s">
        <v>708</v>
      </c>
      <c r="F6374" s="10">
        <v>37947266</v>
      </c>
      <c r="G6374" s="8">
        <v>1.5323142E-3</v>
      </c>
      <c r="H6374" s="10">
        <v>2635886.8868399998</v>
      </c>
      <c r="I6374">
        <f>IFERROR(VLOOKUP(D6374,'LEAID Match'!$A$2:$B$186,2,FALSE),"")</f>
        <v>4109480</v>
      </c>
    </row>
    <row r="6375" spans="1:9" x14ac:dyDescent="0.2">
      <c r="A6375">
        <f t="shared" si="99"/>
        <v>4109480</v>
      </c>
      <c r="B6375" s="15">
        <v>2020</v>
      </c>
      <c r="C6375" t="s">
        <v>1422</v>
      </c>
      <c r="D6375" t="s">
        <v>708</v>
      </c>
      <c r="E6375" t="s">
        <v>708</v>
      </c>
      <c r="F6375" s="10">
        <v>44652416</v>
      </c>
      <c r="G6375" s="8">
        <v>1.4597039E-3</v>
      </c>
      <c r="H6375" s="10">
        <v>3355859.2661000001</v>
      </c>
      <c r="I6375">
        <f>IFERROR(VLOOKUP(D6375,'LEAID Match'!$A$2:$B$186,2,FALSE),"")</f>
        <v>4109480</v>
      </c>
    </row>
    <row r="6376" spans="1:9" x14ac:dyDescent="0.2">
      <c r="A6376">
        <f t="shared" si="99"/>
        <v>4109480</v>
      </c>
      <c r="B6376" s="15">
        <v>2021</v>
      </c>
      <c r="C6376" t="s">
        <v>1422</v>
      </c>
      <c r="D6376" t="s">
        <v>708</v>
      </c>
      <c r="E6376" t="s">
        <v>708</v>
      </c>
      <c r="F6376" s="10">
        <v>36041847</v>
      </c>
      <c r="G6376" s="8">
        <v>1.2538306E-3</v>
      </c>
      <c r="H6376" s="10">
        <v>2710154.8418999999</v>
      </c>
      <c r="I6376">
        <f>IFERROR(VLOOKUP(D6376,'LEAID Match'!$A$2:$B$186,2,FALSE),"")</f>
        <v>4109480</v>
      </c>
    </row>
    <row r="6377" spans="1:9" x14ac:dyDescent="0.2">
      <c r="A6377">
        <f t="shared" si="99"/>
        <v>4109480</v>
      </c>
      <c r="B6377" s="15">
        <v>2022</v>
      </c>
      <c r="C6377" t="s">
        <v>1422</v>
      </c>
      <c r="D6377" t="s">
        <v>708</v>
      </c>
      <c r="E6377" t="s">
        <v>708</v>
      </c>
      <c r="F6377" s="10">
        <v>18524506</v>
      </c>
      <c r="G6377" s="8">
        <v>5.5652499999999999E-4</v>
      </c>
      <c r="H6377" s="10">
        <v>2242907.0550000002</v>
      </c>
      <c r="I6377">
        <f>IFERROR(VLOOKUP(D6377,'LEAID Match'!$A$2:$B$186,2,FALSE),"")</f>
        <v>4109480</v>
      </c>
    </row>
    <row r="6378" spans="1:9" x14ac:dyDescent="0.2">
      <c r="A6378">
        <f t="shared" si="99"/>
        <v>4109480</v>
      </c>
      <c r="B6378" s="15">
        <v>2023</v>
      </c>
      <c r="C6378" t="s">
        <v>1422</v>
      </c>
      <c r="D6378" t="s">
        <v>708</v>
      </c>
      <c r="E6378" t="s">
        <v>708</v>
      </c>
      <c r="F6378" s="10">
        <v>452131</v>
      </c>
      <c r="G6378" s="8">
        <v>1.7784599999999999E-5</v>
      </c>
      <c r="H6378" s="10">
        <v>42556.769339999999</v>
      </c>
      <c r="I6378">
        <f>IFERROR(VLOOKUP(D6378,'LEAID Match'!$A$2:$B$186,2,FALSE),"")</f>
        <v>4109480</v>
      </c>
    </row>
    <row r="6379" spans="1:9" x14ac:dyDescent="0.2">
      <c r="A6379" t="str">
        <f t="shared" si="99"/>
        <v/>
      </c>
      <c r="B6379" s="15">
        <v>2015</v>
      </c>
      <c r="C6379" t="s">
        <v>1423</v>
      </c>
      <c r="D6379" t="s">
        <v>709</v>
      </c>
      <c r="E6379" t="s">
        <v>709</v>
      </c>
      <c r="F6379" s="10" t="s">
        <v>29</v>
      </c>
      <c r="G6379" s="8">
        <v>0</v>
      </c>
      <c r="H6379" s="10">
        <v>0</v>
      </c>
      <c r="I6379" t="str">
        <f>IFERROR(VLOOKUP(D6379,'LEAID Match'!$A$2:$B$186,2,FALSE),"")</f>
        <v/>
      </c>
    </row>
    <row r="6380" spans="1:9" x14ac:dyDescent="0.2">
      <c r="A6380" t="str">
        <f t="shared" si="99"/>
        <v/>
      </c>
      <c r="B6380" s="15">
        <v>2016</v>
      </c>
      <c r="C6380" t="s">
        <v>1423</v>
      </c>
      <c r="D6380" t="s">
        <v>709</v>
      </c>
      <c r="E6380" t="s">
        <v>709</v>
      </c>
      <c r="F6380" s="10" t="s">
        <v>29</v>
      </c>
      <c r="G6380" s="8">
        <v>0</v>
      </c>
      <c r="H6380" s="10">
        <v>0</v>
      </c>
      <c r="I6380" t="str">
        <f>IFERROR(VLOOKUP(D6380,'LEAID Match'!$A$2:$B$186,2,FALSE),"")</f>
        <v/>
      </c>
    </row>
    <row r="6381" spans="1:9" x14ac:dyDescent="0.2">
      <c r="A6381" t="str">
        <f t="shared" si="99"/>
        <v/>
      </c>
      <c r="B6381" s="15">
        <v>2017</v>
      </c>
      <c r="C6381" t="s">
        <v>1423</v>
      </c>
      <c r="D6381" t="s">
        <v>709</v>
      </c>
      <c r="E6381" t="s">
        <v>709</v>
      </c>
      <c r="F6381" s="10" t="s">
        <v>29</v>
      </c>
      <c r="G6381" s="8">
        <v>0</v>
      </c>
      <c r="H6381" s="10">
        <v>0</v>
      </c>
      <c r="I6381" t="str">
        <f>IFERROR(VLOOKUP(D6381,'LEAID Match'!$A$2:$B$186,2,FALSE),"")</f>
        <v/>
      </c>
    </row>
    <row r="6382" spans="1:9" x14ac:dyDescent="0.2">
      <c r="A6382" t="str">
        <f t="shared" si="99"/>
        <v/>
      </c>
      <c r="B6382" s="15">
        <v>2018</v>
      </c>
      <c r="C6382" t="s">
        <v>1423</v>
      </c>
      <c r="D6382" t="s">
        <v>709</v>
      </c>
      <c r="E6382" t="s">
        <v>709</v>
      </c>
      <c r="F6382" s="10" t="s">
        <v>29</v>
      </c>
      <c r="G6382" s="8">
        <v>0</v>
      </c>
      <c r="H6382" s="10">
        <v>0</v>
      </c>
      <c r="I6382" t="str">
        <f>IFERROR(VLOOKUP(D6382,'LEAID Match'!$A$2:$B$186,2,FALSE),"")</f>
        <v/>
      </c>
    </row>
    <row r="6383" spans="1:9" x14ac:dyDescent="0.2">
      <c r="A6383" t="str">
        <f t="shared" si="99"/>
        <v/>
      </c>
      <c r="B6383" s="15">
        <v>2019</v>
      </c>
      <c r="C6383" t="s">
        <v>1423</v>
      </c>
      <c r="D6383" t="s">
        <v>709</v>
      </c>
      <c r="E6383" t="s">
        <v>709</v>
      </c>
      <c r="F6383" s="10" t="s">
        <v>29</v>
      </c>
      <c r="G6383" s="8">
        <v>0</v>
      </c>
      <c r="H6383" s="10">
        <v>0</v>
      </c>
      <c r="I6383" t="str">
        <f>IFERROR(VLOOKUP(D6383,'LEAID Match'!$A$2:$B$186,2,FALSE),"")</f>
        <v/>
      </c>
    </row>
    <row r="6384" spans="1:9" x14ac:dyDescent="0.2">
      <c r="A6384" t="str">
        <f t="shared" si="99"/>
        <v/>
      </c>
      <c r="B6384" s="15">
        <v>2020</v>
      </c>
      <c r="C6384" t="s">
        <v>1423</v>
      </c>
      <c r="D6384" t="s">
        <v>709</v>
      </c>
      <c r="E6384" t="s">
        <v>709</v>
      </c>
      <c r="F6384" s="10" t="s">
        <v>29</v>
      </c>
      <c r="G6384" s="8">
        <v>0</v>
      </c>
      <c r="H6384" s="10">
        <v>0</v>
      </c>
      <c r="I6384" t="str">
        <f>IFERROR(VLOOKUP(D6384,'LEAID Match'!$A$2:$B$186,2,FALSE),"")</f>
        <v/>
      </c>
    </row>
    <row r="6385" spans="1:9" x14ac:dyDescent="0.2">
      <c r="A6385" t="str">
        <f t="shared" si="99"/>
        <v/>
      </c>
      <c r="B6385" s="15">
        <v>2021</v>
      </c>
      <c r="C6385" t="s">
        <v>1423</v>
      </c>
      <c r="D6385" t="s">
        <v>709</v>
      </c>
      <c r="E6385" t="s">
        <v>709</v>
      </c>
      <c r="F6385" s="10" t="s">
        <v>29</v>
      </c>
      <c r="G6385" s="8">
        <v>0</v>
      </c>
      <c r="H6385" s="10">
        <v>0</v>
      </c>
      <c r="I6385" t="str">
        <f>IFERROR(VLOOKUP(D6385,'LEAID Match'!$A$2:$B$186,2,FALSE),"")</f>
        <v/>
      </c>
    </row>
    <row r="6386" spans="1:9" x14ac:dyDescent="0.2">
      <c r="A6386" t="str">
        <f t="shared" si="99"/>
        <v/>
      </c>
      <c r="B6386" s="15">
        <v>2022</v>
      </c>
      <c r="C6386" t="s">
        <v>1423</v>
      </c>
      <c r="D6386" t="s">
        <v>709</v>
      </c>
      <c r="E6386" t="s">
        <v>709</v>
      </c>
      <c r="F6386" s="10" t="s">
        <v>29</v>
      </c>
      <c r="G6386" s="8">
        <v>0</v>
      </c>
      <c r="H6386" s="10">
        <v>0</v>
      </c>
      <c r="I6386" t="str">
        <f>IFERROR(VLOOKUP(D6386,'LEAID Match'!$A$2:$B$186,2,FALSE),"")</f>
        <v/>
      </c>
    </row>
    <row r="6387" spans="1:9" x14ac:dyDescent="0.2">
      <c r="A6387" t="str">
        <f t="shared" si="99"/>
        <v/>
      </c>
      <c r="B6387" s="15">
        <v>2023</v>
      </c>
      <c r="C6387" t="s">
        <v>1423</v>
      </c>
      <c r="D6387" t="s">
        <v>709</v>
      </c>
      <c r="E6387" t="s">
        <v>709</v>
      </c>
      <c r="F6387" s="10" t="s">
        <v>29</v>
      </c>
      <c r="G6387" s="8">
        <v>0</v>
      </c>
      <c r="H6387" s="10">
        <v>0</v>
      </c>
      <c r="I6387" t="str">
        <f>IFERROR(VLOOKUP(D6387,'LEAID Match'!$A$2:$B$186,2,FALSE),"")</f>
        <v/>
      </c>
    </row>
    <row r="6388" spans="1:9" x14ac:dyDescent="0.2">
      <c r="A6388" t="str">
        <f t="shared" si="99"/>
        <v/>
      </c>
      <c r="B6388" s="15">
        <v>2015</v>
      </c>
      <c r="C6388" t="s">
        <v>1424</v>
      </c>
      <c r="D6388" t="s">
        <v>710</v>
      </c>
      <c r="E6388" t="s">
        <v>710</v>
      </c>
      <c r="F6388" s="10" t="s">
        <v>29</v>
      </c>
      <c r="G6388" s="8">
        <v>0</v>
      </c>
      <c r="H6388" s="10">
        <v>0</v>
      </c>
      <c r="I6388" t="str">
        <f>IFERROR(VLOOKUP(D6388,'LEAID Match'!$A$2:$B$186,2,FALSE),"")</f>
        <v/>
      </c>
    </row>
    <row r="6389" spans="1:9" x14ac:dyDescent="0.2">
      <c r="A6389" t="str">
        <f t="shared" si="99"/>
        <v/>
      </c>
      <c r="B6389" s="15">
        <v>2016</v>
      </c>
      <c r="C6389" t="s">
        <v>1424</v>
      </c>
      <c r="D6389" t="s">
        <v>710</v>
      </c>
      <c r="E6389" t="s">
        <v>710</v>
      </c>
      <c r="F6389" s="10" t="s">
        <v>29</v>
      </c>
      <c r="G6389" s="8">
        <v>0</v>
      </c>
      <c r="H6389" s="10">
        <v>0</v>
      </c>
      <c r="I6389" t="str">
        <f>IFERROR(VLOOKUP(D6389,'LEAID Match'!$A$2:$B$186,2,FALSE),"")</f>
        <v/>
      </c>
    </row>
    <row r="6390" spans="1:9" x14ac:dyDescent="0.2">
      <c r="A6390" t="str">
        <f t="shared" si="99"/>
        <v/>
      </c>
      <c r="B6390" s="15">
        <v>2017</v>
      </c>
      <c r="C6390" t="s">
        <v>1424</v>
      </c>
      <c r="D6390" t="s">
        <v>710</v>
      </c>
      <c r="E6390" t="s">
        <v>710</v>
      </c>
      <c r="F6390" s="10" t="s">
        <v>29</v>
      </c>
      <c r="G6390" s="8">
        <v>0</v>
      </c>
      <c r="H6390" s="10">
        <v>0</v>
      </c>
      <c r="I6390" t="str">
        <f>IFERROR(VLOOKUP(D6390,'LEAID Match'!$A$2:$B$186,2,FALSE),"")</f>
        <v/>
      </c>
    </row>
    <row r="6391" spans="1:9" x14ac:dyDescent="0.2">
      <c r="A6391" t="str">
        <f t="shared" si="99"/>
        <v/>
      </c>
      <c r="B6391" s="15">
        <v>2018</v>
      </c>
      <c r="C6391" t="s">
        <v>1424</v>
      </c>
      <c r="D6391" t="s">
        <v>710</v>
      </c>
      <c r="E6391" t="s">
        <v>710</v>
      </c>
      <c r="F6391" s="10" t="s">
        <v>29</v>
      </c>
      <c r="G6391" s="8">
        <v>0</v>
      </c>
      <c r="H6391" s="10">
        <v>0</v>
      </c>
      <c r="I6391" t="str">
        <f>IFERROR(VLOOKUP(D6391,'LEAID Match'!$A$2:$B$186,2,FALSE),"")</f>
        <v/>
      </c>
    </row>
    <row r="6392" spans="1:9" x14ac:dyDescent="0.2">
      <c r="A6392" t="str">
        <f t="shared" si="99"/>
        <v/>
      </c>
      <c r="B6392" s="15">
        <v>2019</v>
      </c>
      <c r="C6392" t="s">
        <v>1424</v>
      </c>
      <c r="D6392" t="s">
        <v>710</v>
      </c>
      <c r="E6392" t="s">
        <v>710</v>
      </c>
      <c r="F6392" s="10" t="s">
        <v>29</v>
      </c>
      <c r="G6392" s="8">
        <v>0</v>
      </c>
      <c r="H6392" s="10">
        <v>0</v>
      </c>
      <c r="I6392" t="str">
        <f>IFERROR(VLOOKUP(D6392,'LEAID Match'!$A$2:$B$186,2,FALSE),"")</f>
        <v/>
      </c>
    </row>
    <row r="6393" spans="1:9" x14ac:dyDescent="0.2">
      <c r="A6393" t="str">
        <f t="shared" si="99"/>
        <v/>
      </c>
      <c r="B6393" s="15">
        <v>2020</v>
      </c>
      <c r="C6393" t="s">
        <v>1424</v>
      </c>
      <c r="D6393" t="s">
        <v>710</v>
      </c>
      <c r="E6393" t="s">
        <v>710</v>
      </c>
      <c r="F6393" s="10" t="s">
        <v>29</v>
      </c>
      <c r="G6393" s="8">
        <v>0</v>
      </c>
      <c r="H6393" s="10">
        <v>0</v>
      </c>
      <c r="I6393" t="str">
        <f>IFERROR(VLOOKUP(D6393,'LEAID Match'!$A$2:$B$186,2,FALSE),"")</f>
        <v/>
      </c>
    </row>
    <row r="6394" spans="1:9" x14ac:dyDescent="0.2">
      <c r="A6394" t="str">
        <f t="shared" si="99"/>
        <v/>
      </c>
      <c r="B6394" s="15">
        <v>2021</v>
      </c>
      <c r="C6394" t="s">
        <v>1424</v>
      </c>
      <c r="D6394" t="s">
        <v>710</v>
      </c>
      <c r="E6394" t="s">
        <v>710</v>
      </c>
      <c r="F6394" s="10" t="s">
        <v>29</v>
      </c>
      <c r="G6394" s="8">
        <v>0</v>
      </c>
      <c r="H6394" s="10">
        <v>0</v>
      </c>
      <c r="I6394" t="str">
        <f>IFERROR(VLOOKUP(D6394,'LEAID Match'!$A$2:$B$186,2,FALSE),"")</f>
        <v/>
      </c>
    </row>
    <row r="6395" spans="1:9" x14ac:dyDescent="0.2">
      <c r="A6395" t="str">
        <f t="shared" si="99"/>
        <v/>
      </c>
      <c r="B6395" s="15">
        <v>2022</v>
      </c>
      <c r="C6395" t="s">
        <v>1424</v>
      </c>
      <c r="D6395" t="s">
        <v>710</v>
      </c>
      <c r="E6395" t="s">
        <v>710</v>
      </c>
      <c r="F6395" s="10" t="s">
        <v>29</v>
      </c>
      <c r="G6395" s="8">
        <v>0</v>
      </c>
      <c r="H6395" s="10">
        <v>0</v>
      </c>
      <c r="I6395" t="str">
        <f>IFERROR(VLOOKUP(D6395,'LEAID Match'!$A$2:$B$186,2,FALSE),"")</f>
        <v/>
      </c>
    </row>
    <row r="6396" spans="1:9" x14ac:dyDescent="0.2">
      <c r="A6396" t="str">
        <f t="shared" si="99"/>
        <v/>
      </c>
      <c r="B6396" s="15">
        <v>2023</v>
      </c>
      <c r="C6396" t="s">
        <v>1424</v>
      </c>
      <c r="D6396" t="s">
        <v>710</v>
      </c>
      <c r="E6396" t="s">
        <v>710</v>
      </c>
      <c r="F6396" s="10" t="s">
        <v>29</v>
      </c>
      <c r="G6396" s="8">
        <v>0</v>
      </c>
      <c r="H6396" s="10">
        <v>0</v>
      </c>
      <c r="I6396" t="str">
        <f>IFERROR(VLOOKUP(D6396,'LEAID Match'!$A$2:$B$186,2,FALSE),"")</f>
        <v/>
      </c>
    </row>
    <row r="6397" spans="1:9" x14ac:dyDescent="0.2">
      <c r="A6397">
        <f t="shared" si="99"/>
        <v>4110520</v>
      </c>
      <c r="B6397" s="15">
        <v>2015</v>
      </c>
      <c r="C6397" t="s">
        <v>1425</v>
      </c>
      <c r="D6397" t="s">
        <v>711</v>
      </c>
      <c r="E6397" t="s">
        <v>711</v>
      </c>
      <c r="F6397" s="10">
        <v>64227027</v>
      </c>
      <c r="G6397" s="8">
        <v>4.6768189999999996E-3</v>
      </c>
      <c r="H6397" s="10">
        <v>5253470.7826999994</v>
      </c>
      <c r="I6397">
        <f>IFERROR(VLOOKUP(D6397,'LEAID Match'!$A$2:$B$186,2,FALSE),"")</f>
        <v>4110520</v>
      </c>
    </row>
    <row r="6398" spans="1:9" x14ac:dyDescent="0.2">
      <c r="A6398">
        <f t="shared" si="99"/>
        <v>4110520</v>
      </c>
      <c r="B6398" s="15">
        <v>2016</v>
      </c>
      <c r="C6398" t="s">
        <v>1425</v>
      </c>
      <c r="D6398" t="s">
        <v>711</v>
      </c>
      <c r="E6398" t="s">
        <v>711</v>
      </c>
      <c r="F6398" s="10">
        <v>106311104</v>
      </c>
      <c r="G6398" s="8">
        <v>5.5118029000000004E-3</v>
      </c>
      <c r="H6398" s="10">
        <v>5386684.9741700003</v>
      </c>
      <c r="I6398">
        <f>IFERROR(VLOOKUP(D6398,'LEAID Match'!$A$2:$B$186,2,FALSE),"")</f>
        <v>4110520</v>
      </c>
    </row>
    <row r="6399" spans="1:9" x14ac:dyDescent="0.2">
      <c r="A6399">
        <f t="shared" si="99"/>
        <v>4110520</v>
      </c>
      <c r="B6399" s="15">
        <v>2017</v>
      </c>
      <c r="C6399" t="s">
        <v>1425</v>
      </c>
      <c r="D6399" t="s">
        <v>711</v>
      </c>
      <c r="E6399" t="s">
        <v>711</v>
      </c>
      <c r="F6399" s="10">
        <v>150186444</v>
      </c>
      <c r="G6399" s="8">
        <v>6.3441338999999999E-3</v>
      </c>
      <c r="H6399" s="10">
        <v>6484973.67258</v>
      </c>
      <c r="I6399">
        <f>IFERROR(VLOOKUP(D6399,'LEAID Match'!$A$2:$B$186,2,FALSE),"")</f>
        <v>4110520</v>
      </c>
    </row>
    <row r="6400" spans="1:9" x14ac:dyDescent="0.2">
      <c r="A6400">
        <f t="shared" si="99"/>
        <v>4110520</v>
      </c>
      <c r="B6400" s="15">
        <v>2018</v>
      </c>
      <c r="C6400" t="s">
        <v>1425</v>
      </c>
      <c r="D6400" t="s">
        <v>711</v>
      </c>
      <c r="E6400" t="s">
        <v>711</v>
      </c>
      <c r="F6400" s="10">
        <v>170366773</v>
      </c>
      <c r="G6400" s="8">
        <v>6.0685966000000001E-3</v>
      </c>
      <c r="H6400" s="10">
        <v>8435956.1336599998</v>
      </c>
      <c r="I6400">
        <f>IFERROR(VLOOKUP(D6400,'LEAID Match'!$A$2:$B$186,2,FALSE),"")</f>
        <v>4110520</v>
      </c>
    </row>
    <row r="6401" spans="1:9" x14ac:dyDescent="0.2">
      <c r="A6401">
        <f t="shared" si="99"/>
        <v>4110520</v>
      </c>
      <c r="B6401" s="15">
        <v>2019</v>
      </c>
      <c r="C6401" t="s">
        <v>1425</v>
      </c>
      <c r="D6401" t="s">
        <v>711</v>
      </c>
      <c r="E6401" t="s">
        <v>711</v>
      </c>
      <c r="F6401" s="10">
        <v>125394066</v>
      </c>
      <c r="G6401" s="8">
        <v>5.0634243000000001E-3</v>
      </c>
      <c r="H6401" s="10">
        <v>8710102.4808600005</v>
      </c>
      <c r="I6401">
        <f>IFERROR(VLOOKUP(D6401,'LEAID Match'!$A$2:$B$186,2,FALSE),"")</f>
        <v>4110520</v>
      </c>
    </row>
    <row r="6402" spans="1:9" x14ac:dyDescent="0.2">
      <c r="A6402">
        <f t="shared" si="99"/>
        <v>4110520</v>
      </c>
      <c r="B6402" s="15">
        <v>2020</v>
      </c>
      <c r="C6402" t="s">
        <v>1425</v>
      </c>
      <c r="D6402" t="s">
        <v>711</v>
      </c>
      <c r="E6402" t="s">
        <v>711</v>
      </c>
      <c r="F6402" s="10">
        <v>151054177</v>
      </c>
      <c r="G6402" s="8">
        <v>4.9380164999999997E-3</v>
      </c>
      <c r="H6402" s="10">
        <v>11352499.933499999</v>
      </c>
      <c r="I6402">
        <f>IFERROR(VLOOKUP(D6402,'LEAID Match'!$A$2:$B$186,2,FALSE),"")</f>
        <v>4110520</v>
      </c>
    </row>
    <row r="6403" spans="1:9" x14ac:dyDescent="0.2">
      <c r="A6403">
        <f t="shared" ref="A6403:A6466" si="100">I6403</f>
        <v>4110520</v>
      </c>
      <c r="B6403" s="15">
        <v>2021</v>
      </c>
      <c r="C6403" t="s">
        <v>1425</v>
      </c>
      <c r="D6403" t="s">
        <v>711</v>
      </c>
      <c r="E6403" t="s">
        <v>711</v>
      </c>
      <c r="F6403" s="10">
        <v>124142387</v>
      </c>
      <c r="G6403" s="8">
        <v>4.3186887999999996E-3</v>
      </c>
      <c r="H6403" s="10">
        <v>9334845.8411999997</v>
      </c>
      <c r="I6403">
        <f>IFERROR(VLOOKUP(D6403,'LEAID Match'!$A$2:$B$186,2,FALSE),"")</f>
        <v>4110520</v>
      </c>
    </row>
    <row r="6404" spans="1:9" x14ac:dyDescent="0.2">
      <c r="A6404">
        <f t="shared" si="100"/>
        <v>4110520</v>
      </c>
      <c r="B6404" s="15">
        <v>2022</v>
      </c>
      <c r="C6404" t="s">
        <v>1425</v>
      </c>
      <c r="D6404" t="s">
        <v>711</v>
      </c>
      <c r="E6404" t="s">
        <v>711</v>
      </c>
      <c r="F6404" s="10">
        <v>153022536</v>
      </c>
      <c r="G6404" s="8">
        <v>4.5972006999999999E-3</v>
      </c>
      <c r="H6404" s="10">
        <v>18527638.26114</v>
      </c>
      <c r="I6404">
        <f>IFERROR(VLOOKUP(D6404,'LEAID Match'!$A$2:$B$186,2,FALSE),"")</f>
        <v>4110520</v>
      </c>
    </row>
    <row r="6405" spans="1:9" x14ac:dyDescent="0.2">
      <c r="A6405">
        <f t="shared" si="100"/>
        <v>4110520</v>
      </c>
      <c r="B6405" s="15">
        <v>2023</v>
      </c>
      <c r="C6405" t="s">
        <v>1425</v>
      </c>
      <c r="D6405" t="s">
        <v>711</v>
      </c>
      <c r="E6405" t="s">
        <v>711</v>
      </c>
      <c r="F6405" s="10">
        <v>104701056</v>
      </c>
      <c r="G6405" s="8">
        <v>4.1184287000000002E-3</v>
      </c>
      <c r="H6405" s="10">
        <v>9854988.0362299997</v>
      </c>
      <c r="I6405">
        <f>IFERROR(VLOOKUP(D6405,'LEAID Match'!$A$2:$B$186,2,FALSE),"")</f>
        <v>4110520</v>
      </c>
    </row>
    <row r="6406" spans="1:9" x14ac:dyDescent="0.2">
      <c r="A6406">
        <f t="shared" si="100"/>
        <v>4103420</v>
      </c>
      <c r="B6406" s="15">
        <v>2015</v>
      </c>
      <c r="C6406" t="s">
        <v>1426</v>
      </c>
      <c r="D6406" t="s">
        <v>712</v>
      </c>
      <c r="E6406" t="s">
        <v>712</v>
      </c>
      <c r="F6406" s="10">
        <v>10103988</v>
      </c>
      <c r="G6406" s="8">
        <v>7.3574199999999995E-4</v>
      </c>
      <c r="H6406" s="10">
        <v>826458.98859999992</v>
      </c>
      <c r="I6406">
        <f>IFERROR(VLOOKUP(D6406,'LEAID Match'!$A$2:$B$186,2,FALSE),"")</f>
        <v>4103420</v>
      </c>
    </row>
    <row r="6407" spans="1:9" x14ac:dyDescent="0.2">
      <c r="A6407">
        <f t="shared" si="100"/>
        <v>4103420</v>
      </c>
      <c r="B6407" s="15">
        <v>2016</v>
      </c>
      <c r="C6407" t="s">
        <v>1426</v>
      </c>
      <c r="D6407" t="s">
        <v>712</v>
      </c>
      <c r="E6407" t="s">
        <v>712</v>
      </c>
      <c r="F6407" s="10">
        <v>16610320</v>
      </c>
      <c r="G6407" s="8">
        <v>8.6117819999999995E-4</v>
      </c>
      <c r="H6407" s="10">
        <v>841629.45485999994</v>
      </c>
      <c r="I6407">
        <f>IFERROR(VLOOKUP(D6407,'LEAID Match'!$A$2:$B$186,2,FALSE),"")</f>
        <v>4103420</v>
      </c>
    </row>
    <row r="6408" spans="1:9" x14ac:dyDescent="0.2">
      <c r="A6408">
        <f t="shared" si="100"/>
        <v>4103420</v>
      </c>
      <c r="B6408" s="15">
        <v>2017</v>
      </c>
      <c r="C6408" t="s">
        <v>1426</v>
      </c>
      <c r="D6408" t="s">
        <v>712</v>
      </c>
      <c r="E6408" t="s">
        <v>712</v>
      </c>
      <c r="F6408" s="10">
        <v>20222297</v>
      </c>
      <c r="G6408" s="8">
        <v>8.5422459999999999E-4</v>
      </c>
      <c r="H6408" s="10">
        <v>873188.38612000004</v>
      </c>
      <c r="I6408">
        <f>IFERROR(VLOOKUP(D6408,'LEAID Match'!$A$2:$B$186,2,FALSE),"")</f>
        <v>4103420</v>
      </c>
    </row>
    <row r="6409" spans="1:9" x14ac:dyDescent="0.2">
      <c r="A6409">
        <f t="shared" si="100"/>
        <v>4103420</v>
      </c>
      <c r="B6409" s="15">
        <v>2018</v>
      </c>
      <c r="C6409" t="s">
        <v>1426</v>
      </c>
      <c r="D6409" t="s">
        <v>712</v>
      </c>
      <c r="E6409" t="s">
        <v>712</v>
      </c>
      <c r="F6409" s="10">
        <v>22820341</v>
      </c>
      <c r="G6409" s="8">
        <v>8.1287830000000005E-4</v>
      </c>
      <c r="H6409" s="10">
        <v>1129982.1248300001</v>
      </c>
      <c r="I6409">
        <f>IFERROR(VLOOKUP(D6409,'LEAID Match'!$A$2:$B$186,2,FALSE),"")</f>
        <v>4103420</v>
      </c>
    </row>
    <row r="6410" spans="1:9" x14ac:dyDescent="0.2">
      <c r="A6410">
        <f t="shared" si="100"/>
        <v>4103420</v>
      </c>
      <c r="B6410" s="15">
        <v>2019</v>
      </c>
      <c r="C6410" t="s">
        <v>1426</v>
      </c>
      <c r="D6410" t="s">
        <v>712</v>
      </c>
      <c r="E6410" t="s">
        <v>712</v>
      </c>
      <c r="F6410" s="10">
        <v>19435583</v>
      </c>
      <c r="G6410" s="8">
        <v>7.8481069999999996E-4</v>
      </c>
      <c r="H6410" s="10">
        <v>1350031.3661399998</v>
      </c>
      <c r="I6410">
        <f>IFERROR(VLOOKUP(D6410,'LEAID Match'!$A$2:$B$186,2,FALSE),"")</f>
        <v>4103420</v>
      </c>
    </row>
    <row r="6411" spans="1:9" x14ac:dyDescent="0.2">
      <c r="A6411">
        <f t="shared" si="100"/>
        <v>4103420</v>
      </c>
      <c r="B6411" s="15">
        <v>2020</v>
      </c>
      <c r="C6411" t="s">
        <v>1426</v>
      </c>
      <c r="D6411" t="s">
        <v>712</v>
      </c>
      <c r="E6411" t="s">
        <v>712</v>
      </c>
      <c r="F6411" s="10">
        <v>21843906</v>
      </c>
      <c r="G6411" s="8">
        <v>7.1408530000000004E-4</v>
      </c>
      <c r="H6411" s="10">
        <v>1641682.1047</v>
      </c>
      <c r="I6411">
        <f>IFERROR(VLOOKUP(D6411,'LEAID Match'!$A$2:$B$186,2,FALSE),"")</f>
        <v>4103420</v>
      </c>
    </row>
    <row r="6412" spans="1:9" x14ac:dyDescent="0.2">
      <c r="A6412">
        <f t="shared" si="100"/>
        <v>4103420</v>
      </c>
      <c r="B6412" s="15">
        <v>2021</v>
      </c>
      <c r="C6412" t="s">
        <v>1426</v>
      </c>
      <c r="D6412" t="s">
        <v>712</v>
      </c>
      <c r="E6412" t="s">
        <v>712</v>
      </c>
      <c r="F6412" s="10">
        <v>20949532</v>
      </c>
      <c r="G6412" s="8">
        <v>7.2879629999999997E-4</v>
      </c>
      <c r="H6412" s="10">
        <v>1575293.20245</v>
      </c>
      <c r="I6412">
        <f>IFERROR(VLOOKUP(D6412,'LEAID Match'!$A$2:$B$186,2,FALSE),"")</f>
        <v>4103420</v>
      </c>
    </row>
    <row r="6413" spans="1:9" x14ac:dyDescent="0.2">
      <c r="A6413">
        <f t="shared" si="100"/>
        <v>4103420</v>
      </c>
      <c r="B6413" s="15">
        <v>2022</v>
      </c>
      <c r="C6413" t="s">
        <v>1426</v>
      </c>
      <c r="D6413" t="s">
        <v>712</v>
      </c>
      <c r="E6413" t="s">
        <v>712</v>
      </c>
      <c r="F6413" s="10">
        <v>22273140</v>
      </c>
      <c r="G6413" s="8">
        <v>6.6914389999999995E-4</v>
      </c>
      <c r="H6413" s="10">
        <v>2696783.74578</v>
      </c>
      <c r="I6413">
        <f>IFERROR(VLOOKUP(D6413,'LEAID Match'!$A$2:$B$186,2,FALSE),"")</f>
        <v>4103420</v>
      </c>
    </row>
    <row r="6414" spans="1:9" x14ac:dyDescent="0.2">
      <c r="A6414">
        <f t="shared" si="100"/>
        <v>4103420</v>
      </c>
      <c r="B6414" s="15">
        <v>2023</v>
      </c>
      <c r="C6414" t="s">
        <v>1426</v>
      </c>
      <c r="D6414" t="s">
        <v>712</v>
      </c>
      <c r="E6414" t="s">
        <v>712</v>
      </c>
      <c r="F6414" s="10">
        <v>16825459</v>
      </c>
      <c r="G6414" s="8">
        <v>6.6183150000000005E-4</v>
      </c>
      <c r="H6414" s="10">
        <v>1583696.59635</v>
      </c>
      <c r="I6414">
        <f>IFERROR(VLOOKUP(D6414,'LEAID Match'!$A$2:$B$186,2,FALSE),"")</f>
        <v>4103420</v>
      </c>
    </row>
    <row r="6415" spans="1:9" x14ac:dyDescent="0.2">
      <c r="A6415">
        <f t="shared" si="100"/>
        <v>4103940</v>
      </c>
      <c r="B6415" s="15">
        <v>2015</v>
      </c>
      <c r="C6415" t="s">
        <v>1427</v>
      </c>
      <c r="D6415" t="s">
        <v>969</v>
      </c>
      <c r="E6415" t="s">
        <v>713</v>
      </c>
      <c r="F6415" s="10">
        <v>146769225</v>
      </c>
      <c r="G6415" s="8">
        <v>1.06872936E-2</v>
      </c>
      <c r="H6415" s="10">
        <v>12005036.90088</v>
      </c>
      <c r="I6415">
        <f>IFERROR(VLOOKUP(D6415,'LEAID Match'!$A$2:$B$186,2,FALSE),"")</f>
        <v>4103940</v>
      </c>
    </row>
    <row r="6416" spans="1:9" x14ac:dyDescent="0.2">
      <c r="A6416">
        <f t="shared" si="100"/>
        <v>4103940</v>
      </c>
      <c r="B6416" s="15">
        <v>2016</v>
      </c>
      <c r="C6416" t="s">
        <v>1427</v>
      </c>
      <c r="D6416" t="s">
        <v>969</v>
      </c>
      <c r="E6416" t="s">
        <v>713</v>
      </c>
      <c r="F6416" s="10">
        <v>190819826</v>
      </c>
      <c r="G6416" s="8">
        <v>9.8932399999999993E-3</v>
      </c>
      <c r="H6416" s="10">
        <v>9668663.4519999996</v>
      </c>
      <c r="I6416">
        <f>IFERROR(VLOOKUP(D6416,'LEAID Match'!$A$2:$B$186,2,FALSE),"")</f>
        <v>4103940</v>
      </c>
    </row>
    <row r="6417" spans="1:9" x14ac:dyDescent="0.2">
      <c r="A6417">
        <f t="shared" si="100"/>
        <v>4103940</v>
      </c>
      <c r="B6417" s="15">
        <v>2017</v>
      </c>
      <c r="C6417" t="s">
        <v>1427</v>
      </c>
      <c r="D6417" t="s">
        <v>969</v>
      </c>
      <c r="E6417" t="s">
        <v>713</v>
      </c>
      <c r="F6417" s="10">
        <v>222021866</v>
      </c>
      <c r="G6417" s="8">
        <v>9.3785858000000003E-3</v>
      </c>
      <c r="H6417" s="10">
        <v>9586790.4047600012</v>
      </c>
      <c r="I6417">
        <f>IFERROR(VLOOKUP(D6417,'LEAID Match'!$A$2:$B$186,2,FALSE),"")</f>
        <v>4103940</v>
      </c>
    </row>
    <row r="6418" spans="1:9" x14ac:dyDescent="0.2">
      <c r="A6418">
        <f t="shared" si="100"/>
        <v>4103940</v>
      </c>
      <c r="B6418" s="15">
        <v>2018</v>
      </c>
      <c r="C6418" t="s">
        <v>1427</v>
      </c>
      <c r="D6418" t="s">
        <v>969</v>
      </c>
      <c r="E6418" t="s">
        <v>969</v>
      </c>
      <c r="F6418" s="10">
        <v>260826655</v>
      </c>
      <c r="G6418" s="8">
        <v>9.2908477999999999E-3</v>
      </c>
      <c r="H6418" s="10">
        <v>12915207.52678</v>
      </c>
      <c r="I6418">
        <f>IFERROR(VLOOKUP(D6418,'LEAID Match'!$A$2:$B$186,2,FALSE),"")</f>
        <v>4103940</v>
      </c>
    </row>
    <row r="6419" spans="1:9" x14ac:dyDescent="0.2">
      <c r="A6419">
        <f t="shared" si="100"/>
        <v>4103940</v>
      </c>
      <c r="B6419" s="15">
        <v>2019</v>
      </c>
      <c r="C6419" t="s">
        <v>1427</v>
      </c>
      <c r="D6419" t="s">
        <v>969</v>
      </c>
      <c r="E6419" t="s">
        <v>969</v>
      </c>
      <c r="F6419" s="10">
        <v>225665367</v>
      </c>
      <c r="G6419" s="8">
        <v>9.1123890000000003E-3</v>
      </c>
      <c r="H6419" s="10">
        <v>15675131.557800001</v>
      </c>
      <c r="I6419">
        <f>IFERROR(VLOOKUP(D6419,'LEAID Match'!$A$2:$B$186,2,FALSE),"")</f>
        <v>4103940</v>
      </c>
    </row>
    <row r="6420" spans="1:9" x14ac:dyDescent="0.2">
      <c r="A6420">
        <f t="shared" si="100"/>
        <v>4103940</v>
      </c>
      <c r="B6420" s="15">
        <v>2020</v>
      </c>
      <c r="C6420" t="s">
        <v>1427</v>
      </c>
      <c r="D6420" t="s">
        <v>969</v>
      </c>
      <c r="E6420" t="s">
        <v>969</v>
      </c>
      <c r="F6420" s="10">
        <v>263076292</v>
      </c>
      <c r="G6420" s="8">
        <v>8.6000604999999994E-3</v>
      </c>
      <c r="H6420" s="10">
        <v>19771539.089499999</v>
      </c>
      <c r="I6420">
        <f>IFERROR(VLOOKUP(D6420,'LEAID Match'!$A$2:$B$186,2,FALSE),"")</f>
        <v>4103940</v>
      </c>
    </row>
    <row r="6421" spans="1:9" x14ac:dyDescent="0.2">
      <c r="A6421">
        <f t="shared" si="100"/>
        <v>4103940</v>
      </c>
      <c r="B6421" s="15">
        <v>2021</v>
      </c>
      <c r="C6421" t="s">
        <v>1427</v>
      </c>
      <c r="D6421" t="s">
        <v>969</v>
      </c>
      <c r="E6421" t="s">
        <v>969</v>
      </c>
      <c r="F6421" s="10">
        <v>230121556</v>
      </c>
      <c r="G6421" s="8">
        <v>8.0055121000000007E-3</v>
      </c>
      <c r="H6421" s="10">
        <v>17303914.404150002</v>
      </c>
      <c r="I6421">
        <f>IFERROR(VLOOKUP(D6421,'LEAID Match'!$A$2:$B$186,2,FALSE),"")</f>
        <v>4103940</v>
      </c>
    </row>
    <row r="6422" spans="1:9" x14ac:dyDescent="0.2">
      <c r="A6422">
        <f t="shared" si="100"/>
        <v>4103940</v>
      </c>
      <c r="B6422" s="15">
        <v>2022</v>
      </c>
      <c r="C6422" t="s">
        <v>1427</v>
      </c>
      <c r="D6422" t="s">
        <v>969</v>
      </c>
      <c r="E6422" t="s">
        <v>969</v>
      </c>
      <c r="F6422" s="10">
        <v>256038606</v>
      </c>
      <c r="G6422" s="8">
        <v>7.6920751999999997E-3</v>
      </c>
      <c r="H6422" s="10">
        <v>31000601.471039999</v>
      </c>
      <c r="I6422">
        <f>IFERROR(VLOOKUP(D6422,'LEAID Match'!$A$2:$B$186,2,FALSE),"")</f>
        <v>4103940</v>
      </c>
    </row>
    <row r="6423" spans="1:9" x14ac:dyDescent="0.2">
      <c r="A6423">
        <f t="shared" si="100"/>
        <v>4103940</v>
      </c>
      <c r="B6423" s="15">
        <v>2023</v>
      </c>
      <c r="C6423" t="s">
        <v>1427</v>
      </c>
      <c r="D6423" t="s">
        <v>969</v>
      </c>
      <c r="E6423" t="s">
        <v>969</v>
      </c>
      <c r="F6423" s="10">
        <v>188551390</v>
      </c>
      <c r="G6423" s="8">
        <v>7.4166917000000002E-3</v>
      </c>
      <c r="H6423" s="10">
        <v>17747401.56893</v>
      </c>
      <c r="I6423">
        <f>IFERROR(VLOOKUP(D6423,'LEAID Match'!$A$2:$B$186,2,FALSE),"")</f>
        <v>4103940</v>
      </c>
    </row>
    <row r="6424" spans="1:9" x14ac:dyDescent="0.2">
      <c r="A6424">
        <f t="shared" si="100"/>
        <v>4110560</v>
      </c>
      <c r="B6424" s="15">
        <v>2015</v>
      </c>
      <c r="C6424" t="s">
        <v>1428</v>
      </c>
      <c r="D6424" t="s">
        <v>714</v>
      </c>
      <c r="E6424" t="s">
        <v>714</v>
      </c>
      <c r="F6424" s="10">
        <v>4747772</v>
      </c>
      <c r="G6424" s="8">
        <v>3.4571850000000002E-4</v>
      </c>
      <c r="H6424" s="10">
        <v>388345.59105000005</v>
      </c>
      <c r="I6424">
        <f>IFERROR(VLOOKUP(D6424,'LEAID Match'!$A$2:$B$186,2,FALSE),"")</f>
        <v>4110560</v>
      </c>
    </row>
    <row r="6425" spans="1:9" x14ac:dyDescent="0.2">
      <c r="A6425">
        <f t="shared" si="100"/>
        <v>4110560</v>
      </c>
      <c r="B6425" s="15">
        <v>2016</v>
      </c>
      <c r="C6425" t="s">
        <v>1428</v>
      </c>
      <c r="D6425" t="s">
        <v>714</v>
      </c>
      <c r="E6425" t="s">
        <v>714</v>
      </c>
      <c r="F6425" s="10">
        <v>7831634</v>
      </c>
      <c r="G6425" s="8">
        <v>4.0603870000000003E-4</v>
      </c>
      <c r="H6425" s="10">
        <v>396821.62151000003</v>
      </c>
      <c r="I6425">
        <f>IFERROR(VLOOKUP(D6425,'LEAID Match'!$A$2:$B$186,2,FALSE),"")</f>
        <v>4110560</v>
      </c>
    </row>
    <row r="6426" spans="1:9" x14ac:dyDescent="0.2">
      <c r="A6426">
        <f t="shared" si="100"/>
        <v>4110560</v>
      </c>
      <c r="B6426" s="15">
        <v>2017</v>
      </c>
      <c r="C6426" t="s">
        <v>1428</v>
      </c>
      <c r="D6426" t="s">
        <v>714</v>
      </c>
      <c r="E6426" t="s">
        <v>714</v>
      </c>
      <c r="F6426" s="10">
        <v>10843176</v>
      </c>
      <c r="G6426" s="8">
        <v>4.5803439999999999E-4</v>
      </c>
      <c r="H6426" s="10">
        <v>468202.76367999997</v>
      </c>
      <c r="I6426">
        <f>IFERROR(VLOOKUP(D6426,'LEAID Match'!$A$2:$B$186,2,FALSE),"")</f>
        <v>4110560</v>
      </c>
    </row>
    <row r="6427" spans="1:9" x14ac:dyDescent="0.2">
      <c r="A6427">
        <f t="shared" si="100"/>
        <v>4110560</v>
      </c>
      <c r="B6427" s="15">
        <v>2018</v>
      </c>
      <c r="C6427" t="s">
        <v>1428</v>
      </c>
      <c r="D6427" t="s">
        <v>714</v>
      </c>
      <c r="E6427" t="s">
        <v>714</v>
      </c>
      <c r="F6427" s="10">
        <v>13485634</v>
      </c>
      <c r="G6427" s="8">
        <v>4.8036869999999997E-4</v>
      </c>
      <c r="H6427" s="10">
        <v>667760.52986999997</v>
      </c>
      <c r="I6427">
        <f>IFERROR(VLOOKUP(D6427,'LEAID Match'!$A$2:$B$186,2,FALSE),"")</f>
        <v>4110560</v>
      </c>
    </row>
    <row r="6428" spans="1:9" x14ac:dyDescent="0.2">
      <c r="A6428">
        <f t="shared" si="100"/>
        <v>4110560</v>
      </c>
      <c r="B6428" s="15">
        <v>2019</v>
      </c>
      <c r="C6428" t="s">
        <v>1428</v>
      </c>
      <c r="D6428" t="s">
        <v>714</v>
      </c>
      <c r="E6428" t="s">
        <v>714</v>
      </c>
      <c r="F6428" s="10">
        <v>11636024</v>
      </c>
      <c r="G6428" s="8">
        <v>4.698638E-4</v>
      </c>
      <c r="H6428" s="10">
        <v>808259.70875999995</v>
      </c>
      <c r="I6428">
        <f>IFERROR(VLOOKUP(D6428,'LEAID Match'!$A$2:$B$186,2,FALSE),"")</f>
        <v>4110560</v>
      </c>
    </row>
    <row r="6429" spans="1:9" x14ac:dyDescent="0.2">
      <c r="A6429">
        <f t="shared" si="100"/>
        <v>4110560</v>
      </c>
      <c r="B6429" s="15">
        <v>2020</v>
      </c>
      <c r="C6429" t="s">
        <v>1428</v>
      </c>
      <c r="D6429" t="s">
        <v>714</v>
      </c>
      <c r="E6429" t="s">
        <v>714</v>
      </c>
      <c r="F6429" s="10">
        <v>12129802</v>
      </c>
      <c r="G6429" s="8">
        <v>3.965277E-4</v>
      </c>
      <c r="H6429" s="10">
        <v>911617.18229999999</v>
      </c>
      <c r="I6429">
        <f>IFERROR(VLOOKUP(D6429,'LEAID Match'!$A$2:$B$186,2,FALSE),"")</f>
        <v>4110560</v>
      </c>
    </row>
    <row r="6430" spans="1:9" x14ac:dyDescent="0.2">
      <c r="A6430">
        <f t="shared" si="100"/>
        <v>4110560</v>
      </c>
      <c r="B6430" s="15">
        <v>2021</v>
      </c>
      <c r="C6430" t="s">
        <v>1428</v>
      </c>
      <c r="D6430" t="s">
        <v>714</v>
      </c>
      <c r="E6430" t="s">
        <v>714</v>
      </c>
      <c r="F6430" s="10">
        <v>10506348</v>
      </c>
      <c r="G6430" s="8">
        <v>3.6549679999999999E-4</v>
      </c>
      <c r="H6430" s="10">
        <v>790021.33319999999</v>
      </c>
      <c r="I6430">
        <f>IFERROR(VLOOKUP(D6430,'LEAID Match'!$A$2:$B$186,2,FALSE),"")</f>
        <v>4110560</v>
      </c>
    </row>
    <row r="6431" spans="1:9" x14ac:dyDescent="0.2">
      <c r="A6431">
        <f t="shared" si="100"/>
        <v>4110560</v>
      </c>
      <c r="B6431" s="15">
        <v>2022</v>
      </c>
      <c r="C6431" t="s">
        <v>1428</v>
      </c>
      <c r="D6431" t="s">
        <v>714</v>
      </c>
      <c r="E6431" t="s">
        <v>714</v>
      </c>
      <c r="F6431" s="10">
        <v>13497166</v>
      </c>
      <c r="G6431" s="8">
        <v>4.054905E-4</v>
      </c>
      <c r="H6431" s="10">
        <v>1634207.8130999999</v>
      </c>
      <c r="I6431">
        <f>IFERROR(VLOOKUP(D6431,'LEAID Match'!$A$2:$B$186,2,FALSE),"")</f>
        <v>4110560</v>
      </c>
    </row>
    <row r="6432" spans="1:9" x14ac:dyDescent="0.2">
      <c r="A6432">
        <f t="shared" si="100"/>
        <v>4110560</v>
      </c>
      <c r="B6432" s="15">
        <v>2023</v>
      </c>
      <c r="C6432" t="s">
        <v>1428</v>
      </c>
      <c r="D6432" t="s">
        <v>714</v>
      </c>
      <c r="E6432" t="s">
        <v>714</v>
      </c>
      <c r="F6432" s="10">
        <v>8446210</v>
      </c>
      <c r="G6432" s="8">
        <v>3.3223269999999998E-4</v>
      </c>
      <c r="H6432" s="10">
        <v>794999.62783000001</v>
      </c>
      <c r="I6432">
        <f>IFERROR(VLOOKUP(D6432,'LEAID Match'!$A$2:$B$186,2,FALSE),"")</f>
        <v>4110560</v>
      </c>
    </row>
    <row r="6433" spans="1:9" x14ac:dyDescent="0.2">
      <c r="A6433" t="str">
        <f t="shared" si="100"/>
        <v/>
      </c>
      <c r="B6433" s="15">
        <v>2015</v>
      </c>
      <c r="C6433" t="s">
        <v>1429</v>
      </c>
      <c r="D6433" t="s">
        <v>715</v>
      </c>
      <c r="E6433" t="s">
        <v>715</v>
      </c>
      <c r="F6433" s="10" t="s">
        <v>29</v>
      </c>
      <c r="G6433" s="8">
        <v>0</v>
      </c>
      <c r="H6433" s="10">
        <v>0</v>
      </c>
      <c r="I6433" t="str">
        <f>IFERROR(VLOOKUP(D6433,'LEAID Match'!$A$2:$B$186,2,FALSE),"")</f>
        <v/>
      </c>
    </row>
    <row r="6434" spans="1:9" x14ac:dyDescent="0.2">
      <c r="A6434" t="str">
        <f t="shared" si="100"/>
        <v/>
      </c>
      <c r="B6434" s="15">
        <v>2016</v>
      </c>
      <c r="C6434" t="s">
        <v>1429</v>
      </c>
      <c r="D6434" t="s">
        <v>715</v>
      </c>
      <c r="E6434" t="s">
        <v>715</v>
      </c>
      <c r="F6434" s="10" t="s">
        <v>29</v>
      </c>
      <c r="G6434" s="8">
        <v>0</v>
      </c>
      <c r="H6434" s="10">
        <v>0</v>
      </c>
      <c r="I6434" t="str">
        <f>IFERROR(VLOOKUP(D6434,'LEAID Match'!$A$2:$B$186,2,FALSE),"")</f>
        <v/>
      </c>
    </row>
    <row r="6435" spans="1:9" x14ac:dyDescent="0.2">
      <c r="A6435" t="str">
        <f t="shared" si="100"/>
        <v/>
      </c>
      <c r="B6435" s="15">
        <v>2017</v>
      </c>
      <c r="C6435" t="s">
        <v>1429</v>
      </c>
      <c r="D6435" t="s">
        <v>715</v>
      </c>
      <c r="E6435" t="s">
        <v>715</v>
      </c>
      <c r="F6435" s="10" t="s">
        <v>29</v>
      </c>
      <c r="G6435" s="8">
        <v>0</v>
      </c>
      <c r="H6435" s="10">
        <v>0</v>
      </c>
      <c r="I6435" t="str">
        <f>IFERROR(VLOOKUP(D6435,'LEAID Match'!$A$2:$B$186,2,FALSE),"")</f>
        <v/>
      </c>
    </row>
    <row r="6436" spans="1:9" x14ac:dyDescent="0.2">
      <c r="A6436" t="str">
        <f t="shared" si="100"/>
        <v/>
      </c>
      <c r="B6436" s="15">
        <v>2018</v>
      </c>
      <c r="C6436" t="s">
        <v>1429</v>
      </c>
      <c r="D6436" t="s">
        <v>715</v>
      </c>
      <c r="E6436" t="s">
        <v>970</v>
      </c>
      <c r="F6436" s="10" t="s">
        <v>29</v>
      </c>
      <c r="G6436" s="8">
        <v>0</v>
      </c>
      <c r="H6436" s="10">
        <v>0</v>
      </c>
      <c r="I6436" t="str">
        <f>IFERROR(VLOOKUP(D6436,'LEAID Match'!$A$2:$B$186,2,FALSE),"")</f>
        <v/>
      </c>
    </row>
    <row r="6437" spans="1:9" x14ac:dyDescent="0.2">
      <c r="A6437" t="str">
        <f t="shared" si="100"/>
        <v/>
      </c>
      <c r="B6437" s="15">
        <v>2019</v>
      </c>
      <c r="C6437" t="s">
        <v>1429</v>
      </c>
      <c r="D6437" t="s">
        <v>715</v>
      </c>
      <c r="E6437" t="s">
        <v>994</v>
      </c>
      <c r="F6437" s="10" t="s">
        <v>29</v>
      </c>
      <c r="G6437" s="8">
        <v>0</v>
      </c>
      <c r="H6437" s="10">
        <v>0</v>
      </c>
      <c r="I6437" t="str">
        <f>IFERROR(VLOOKUP(D6437,'LEAID Match'!$A$2:$B$186,2,FALSE),"")</f>
        <v/>
      </c>
    </row>
    <row r="6438" spans="1:9" x14ac:dyDescent="0.2">
      <c r="A6438" t="str">
        <f t="shared" si="100"/>
        <v/>
      </c>
      <c r="B6438" s="15">
        <v>2020</v>
      </c>
      <c r="C6438" t="s">
        <v>1429</v>
      </c>
      <c r="D6438" t="s">
        <v>715</v>
      </c>
      <c r="E6438" t="s">
        <v>994</v>
      </c>
      <c r="F6438" s="10" t="s">
        <v>29</v>
      </c>
      <c r="G6438" s="8">
        <v>0</v>
      </c>
      <c r="H6438" s="10">
        <v>0</v>
      </c>
      <c r="I6438" t="str">
        <f>IFERROR(VLOOKUP(D6438,'LEAID Match'!$A$2:$B$186,2,FALSE),"")</f>
        <v/>
      </c>
    </row>
    <row r="6439" spans="1:9" x14ac:dyDescent="0.2">
      <c r="A6439" t="str">
        <f t="shared" si="100"/>
        <v/>
      </c>
      <c r="B6439" s="15">
        <v>2021</v>
      </c>
      <c r="C6439" t="s">
        <v>1429</v>
      </c>
      <c r="D6439" t="s">
        <v>715</v>
      </c>
      <c r="E6439" t="s">
        <v>970</v>
      </c>
      <c r="F6439" s="10" t="s">
        <v>29</v>
      </c>
      <c r="G6439" s="8">
        <v>0</v>
      </c>
      <c r="H6439" s="10">
        <v>0</v>
      </c>
      <c r="I6439" t="str">
        <f>IFERROR(VLOOKUP(D6439,'LEAID Match'!$A$2:$B$186,2,FALSE),"")</f>
        <v/>
      </c>
    </row>
    <row r="6440" spans="1:9" x14ac:dyDescent="0.2">
      <c r="A6440" t="str">
        <f t="shared" si="100"/>
        <v/>
      </c>
      <c r="B6440" s="15">
        <v>2022</v>
      </c>
      <c r="C6440" t="s">
        <v>1429</v>
      </c>
      <c r="D6440" t="s">
        <v>715</v>
      </c>
      <c r="E6440" t="s">
        <v>715</v>
      </c>
      <c r="F6440" s="10" t="s">
        <v>29</v>
      </c>
      <c r="G6440" s="8">
        <v>0</v>
      </c>
      <c r="H6440" s="10">
        <v>0</v>
      </c>
      <c r="I6440" t="str">
        <f>IFERROR(VLOOKUP(D6440,'LEAID Match'!$A$2:$B$186,2,FALSE),"")</f>
        <v/>
      </c>
    </row>
    <row r="6441" spans="1:9" x14ac:dyDescent="0.2">
      <c r="A6441" t="str">
        <f t="shared" si="100"/>
        <v/>
      </c>
      <c r="B6441" s="15">
        <v>2023</v>
      </c>
      <c r="C6441" t="s">
        <v>1429</v>
      </c>
      <c r="D6441" t="s">
        <v>715</v>
      </c>
      <c r="E6441" t="s">
        <v>715</v>
      </c>
      <c r="F6441" s="10" t="s">
        <v>2013</v>
      </c>
      <c r="G6441" s="8">
        <v>0</v>
      </c>
      <c r="H6441" s="10">
        <v>0</v>
      </c>
      <c r="I6441" t="str">
        <f>IFERROR(VLOOKUP(D6441,'LEAID Match'!$A$2:$B$186,2,FALSE),"")</f>
        <v/>
      </c>
    </row>
    <row r="6442" spans="1:9" x14ac:dyDescent="0.2">
      <c r="A6442">
        <f t="shared" si="100"/>
        <v>4103860</v>
      </c>
      <c r="B6442" s="15">
        <v>2015</v>
      </c>
      <c r="C6442" t="s">
        <v>1430</v>
      </c>
      <c r="D6442" t="s">
        <v>971</v>
      </c>
      <c r="E6442" t="s">
        <v>716</v>
      </c>
      <c r="F6442" s="10">
        <v>34952629</v>
      </c>
      <c r="G6442" s="8">
        <v>2.5451453000000001E-3</v>
      </c>
      <c r="H6442" s="10">
        <v>2858961.7154899999</v>
      </c>
      <c r="I6442">
        <f>IFERROR(VLOOKUP(D6442,'LEAID Match'!$A$2:$B$186,2,FALSE),"")</f>
        <v>4103860</v>
      </c>
    </row>
    <row r="6443" spans="1:9" x14ac:dyDescent="0.2">
      <c r="A6443">
        <f t="shared" si="100"/>
        <v>4103860</v>
      </c>
      <c r="B6443" s="15">
        <v>2016</v>
      </c>
      <c r="C6443" t="s">
        <v>1430</v>
      </c>
      <c r="D6443" t="s">
        <v>971</v>
      </c>
      <c r="E6443" t="s">
        <v>716</v>
      </c>
      <c r="F6443" s="10">
        <v>44713720</v>
      </c>
      <c r="G6443" s="8">
        <v>2.3182264000000002E-3</v>
      </c>
      <c r="H6443" s="10">
        <v>2265602.66072</v>
      </c>
      <c r="I6443">
        <f>IFERROR(VLOOKUP(D6443,'LEAID Match'!$A$2:$B$186,2,FALSE),"")</f>
        <v>4103860</v>
      </c>
    </row>
    <row r="6444" spans="1:9" x14ac:dyDescent="0.2">
      <c r="A6444">
        <f t="shared" si="100"/>
        <v>4103860</v>
      </c>
      <c r="B6444" s="15">
        <v>2017</v>
      </c>
      <c r="C6444" t="s">
        <v>1430</v>
      </c>
      <c r="D6444" t="s">
        <v>971</v>
      </c>
      <c r="E6444" t="s">
        <v>716</v>
      </c>
      <c r="F6444" s="10">
        <v>51791156</v>
      </c>
      <c r="G6444" s="8">
        <v>2.1877476000000001E-3</v>
      </c>
      <c r="H6444" s="10">
        <v>2236315.5967200003</v>
      </c>
      <c r="I6444">
        <f>IFERROR(VLOOKUP(D6444,'LEAID Match'!$A$2:$B$186,2,FALSE),"")</f>
        <v>4103860</v>
      </c>
    </row>
    <row r="6445" spans="1:9" x14ac:dyDescent="0.2">
      <c r="A6445">
        <f t="shared" si="100"/>
        <v>4103860</v>
      </c>
      <c r="B6445" s="15">
        <v>2018</v>
      </c>
      <c r="C6445" t="s">
        <v>1430</v>
      </c>
      <c r="D6445" t="s">
        <v>971</v>
      </c>
      <c r="E6445" t="s">
        <v>971</v>
      </c>
      <c r="F6445" s="10">
        <v>59911178</v>
      </c>
      <c r="G6445" s="8">
        <v>2.1340826E-3</v>
      </c>
      <c r="H6445" s="10">
        <v>2966588.2222600002</v>
      </c>
      <c r="I6445">
        <f>IFERROR(VLOOKUP(D6445,'LEAID Match'!$A$2:$B$186,2,FALSE),"")</f>
        <v>4103860</v>
      </c>
    </row>
    <row r="6446" spans="1:9" x14ac:dyDescent="0.2">
      <c r="A6446">
        <f t="shared" si="100"/>
        <v>4103860</v>
      </c>
      <c r="B6446" s="15">
        <v>2019</v>
      </c>
      <c r="C6446" t="s">
        <v>1430</v>
      </c>
      <c r="D6446" t="s">
        <v>971</v>
      </c>
      <c r="E6446" t="s">
        <v>971</v>
      </c>
      <c r="F6446" s="10">
        <v>53691903</v>
      </c>
      <c r="G6446" s="8">
        <v>2.1680840999999998E-3</v>
      </c>
      <c r="H6446" s="10">
        <v>3729538.2688199999</v>
      </c>
      <c r="I6446">
        <f>IFERROR(VLOOKUP(D6446,'LEAID Match'!$A$2:$B$186,2,FALSE),"")</f>
        <v>4103860</v>
      </c>
    </row>
    <row r="6447" spans="1:9" x14ac:dyDescent="0.2">
      <c r="A6447">
        <f t="shared" si="100"/>
        <v>4103860</v>
      </c>
      <c r="B6447" s="15">
        <v>2020</v>
      </c>
      <c r="C6447" t="s">
        <v>1430</v>
      </c>
      <c r="D6447" t="s">
        <v>971</v>
      </c>
      <c r="E6447" t="s">
        <v>971</v>
      </c>
      <c r="F6447" s="10">
        <v>57135622</v>
      </c>
      <c r="G6447" s="8">
        <v>1.8677845000000001E-3</v>
      </c>
      <c r="H6447" s="10">
        <v>4294036.5655000005</v>
      </c>
      <c r="I6447">
        <f>IFERROR(VLOOKUP(D6447,'LEAID Match'!$A$2:$B$186,2,FALSE),"")</f>
        <v>4103860</v>
      </c>
    </row>
    <row r="6448" spans="1:9" x14ac:dyDescent="0.2">
      <c r="A6448">
        <f t="shared" si="100"/>
        <v>4103860</v>
      </c>
      <c r="B6448" s="15">
        <v>2021</v>
      </c>
      <c r="C6448" t="s">
        <v>1430</v>
      </c>
      <c r="D6448" t="s">
        <v>971</v>
      </c>
      <c r="E6448" t="s">
        <v>971</v>
      </c>
      <c r="F6448" s="10">
        <v>54742319</v>
      </c>
      <c r="G6448" s="8">
        <v>1.9043860999999999E-3</v>
      </c>
      <c r="H6448" s="10">
        <v>4116330.5551499999</v>
      </c>
      <c r="I6448">
        <f>IFERROR(VLOOKUP(D6448,'LEAID Match'!$A$2:$B$186,2,FALSE),"")</f>
        <v>4103860</v>
      </c>
    </row>
    <row r="6449" spans="1:9" x14ac:dyDescent="0.2">
      <c r="A6449">
        <f t="shared" si="100"/>
        <v>4103860</v>
      </c>
      <c r="B6449" s="15">
        <v>2022</v>
      </c>
      <c r="C6449" t="s">
        <v>1430</v>
      </c>
      <c r="D6449" t="s">
        <v>971</v>
      </c>
      <c r="E6449" t="s">
        <v>971</v>
      </c>
      <c r="F6449" s="10">
        <v>21078827</v>
      </c>
      <c r="G6449" s="8">
        <v>6.332636E-4</v>
      </c>
      <c r="H6449" s="10">
        <v>2552178.9607199999</v>
      </c>
      <c r="I6449">
        <f>IFERROR(VLOOKUP(D6449,'LEAID Match'!$A$2:$B$186,2,FALSE),"")</f>
        <v>4103860</v>
      </c>
    </row>
    <row r="6450" spans="1:9" x14ac:dyDescent="0.2">
      <c r="A6450">
        <f t="shared" si="100"/>
        <v>4103860</v>
      </c>
      <c r="B6450" s="15">
        <v>2023</v>
      </c>
      <c r="C6450" t="s">
        <v>1430</v>
      </c>
      <c r="D6450" t="s">
        <v>971</v>
      </c>
      <c r="E6450" t="s">
        <v>971</v>
      </c>
      <c r="F6450" s="10">
        <v>6106501</v>
      </c>
      <c r="G6450" s="8">
        <v>2.4020000000000001E-4</v>
      </c>
      <c r="H6450" s="10">
        <v>574774.58000000007</v>
      </c>
      <c r="I6450">
        <f>IFERROR(VLOOKUP(D6450,'LEAID Match'!$A$2:$B$186,2,FALSE),"")</f>
        <v>4103860</v>
      </c>
    </row>
    <row r="6451" spans="1:9" x14ac:dyDescent="0.2">
      <c r="A6451">
        <f t="shared" si="100"/>
        <v>4102840</v>
      </c>
      <c r="B6451" s="15">
        <v>2015</v>
      </c>
      <c r="C6451" t="s">
        <v>1431</v>
      </c>
      <c r="D6451" t="s">
        <v>717</v>
      </c>
      <c r="E6451" t="s">
        <v>717</v>
      </c>
      <c r="F6451" s="10">
        <v>13610844</v>
      </c>
      <c r="G6451" s="8">
        <v>9.9110069999999999E-4</v>
      </c>
      <c r="H6451" s="10">
        <v>1113303.41631</v>
      </c>
      <c r="I6451">
        <f>IFERROR(VLOOKUP(D6451,'LEAID Match'!$A$2:$B$186,2,FALSE),"")</f>
        <v>4102840</v>
      </c>
    </row>
    <row r="6452" spans="1:9" x14ac:dyDescent="0.2">
      <c r="A6452">
        <f t="shared" si="100"/>
        <v>4102840</v>
      </c>
      <c r="B6452" s="15">
        <v>2016</v>
      </c>
      <c r="C6452" t="s">
        <v>1431</v>
      </c>
      <c r="D6452" t="s">
        <v>717</v>
      </c>
      <c r="E6452" t="s">
        <v>717</v>
      </c>
      <c r="F6452" s="10">
        <v>22637898</v>
      </c>
      <c r="G6452" s="8">
        <v>1.1736839000000001E-3</v>
      </c>
      <c r="H6452" s="10">
        <v>1147041.27547</v>
      </c>
      <c r="I6452">
        <f>IFERROR(VLOOKUP(D6452,'LEAID Match'!$A$2:$B$186,2,FALSE),"")</f>
        <v>4102840</v>
      </c>
    </row>
    <row r="6453" spans="1:9" x14ac:dyDescent="0.2">
      <c r="A6453">
        <f t="shared" si="100"/>
        <v>4102840</v>
      </c>
      <c r="B6453" s="15">
        <v>2017</v>
      </c>
      <c r="C6453" t="s">
        <v>1431</v>
      </c>
      <c r="D6453" t="s">
        <v>717</v>
      </c>
      <c r="E6453" t="s">
        <v>717</v>
      </c>
      <c r="F6453" s="10">
        <v>34059804</v>
      </c>
      <c r="G6453" s="8">
        <v>1.4387448000000001E-3</v>
      </c>
      <c r="H6453" s="10">
        <v>1470684.9345600002</v>
      </c>
      <c r="I6453">
        <f>IFERROR(VLOOKUP(D6453,'LEAID Match'!$A$2:$B$186,2,FALSE),"")</f>
        <v>4102840</v>
      </c>
    </row>
    <row r="6454" spans="1:9" x14ac:dyDescent="0.2">
      <c r="A6454">
        <f t="shared" si="100"/>
        <v>4102840</v>
      </c>
      <c r="B6454" s="15">
        <v>2018</v>
      </c>
      <c r="C6454" t="s">
        <v>1431</v>
      </c>
      <c r="D6454" t="s">
        <v>717</v>
      </c>
      <c r="E6454" t="s">
        <v>717</v>
      </c>
      <c r="F6454" s="10">
        <v>44384452</v>
      </c>
      <c r="G6454" s="8">
        <v>1.5810086000000001E-3</v>
      </c>
      <c r="H6454" s="10">
        <v>2197760.05486</v>
      </c>
      <c r="I6454">
        <f>IFERROR(VLOOKUP(D6454,'LEAID Match'!$A$2:$B$186,2,FALSE),"")</f>
        <v>4102840</v>
      </c>
    </row>
    <row r="6455" spans="1:9" x14ac:dyDescent="0.2">
      <c r="A6455">
        <f t="shared" si="100"/>
        <v>4102840</v>
      </c>
      <c r="B6455" s="15">
        <v>2019</v>
      </c>
      <c r="C6455" t="s">
        <v>1431</v>
      </c>
      <c r="D6455" t="s">
        <v>717</v>
      </c>
      <c r="E6455" t="s">
        <v>717</v>
      </c>
      <c r="F6455" s="10">
        <v>36188604</v>
      </c>
      <c r="G6455" s="8">
        <v>1.4612993E-3</v>
      </c>
      <c r="H6455" s="10">
        <v>2513727.0558600002</v>
      </c>
      <c r="I6455">
        <f>IFERROR(VLOOKUP(D6455,'LEAID Match'!$A$2:$B$186,2,FALSE),"")</f>
        <v>4102840</v>
      </c>
    </row>
    <row r="6456" spans="1:9" x14ac:dyDescent="0.2">
      <c r="A6456">
        <f t="shared" si="100"/>
        <v>4102840</v>
      </c>
      <c r="B6456" s="15">
        <v>2020</v>
      </c>
      <c r="C6456" t="s">
        <v>1431</v>
      </c>
      <c r="D6456" t="s">
        <v>717</v>
      </c>
      <c r="E6456" t="s">
        <v>717</v>
      </c>
      <c r="F6456" s="10">
        <v>46180282</v>
      </c>
      <c r="G6456" s="8">
        <v>1.5096504000000001E-3</v>
      </c>
      <c r="H6456" s="10">
        <v>3470686.2696000002</v>
      </c>
      <c r="I6456">
        <f>IFERROR(VLOOKUP(D6456,'LEAID Match'!$A$2:$B$186,2,FALSE),"")</f>
        <v>4102840</v>
      </c>
    </row>
    <row r="6457" spans="1:9" x14ac:dyDescent="0.2">
      <c r="A6457">
        <f t="shared" si="100"/>
        <v>4102840</v>
      </c>
      <c r="B6457" s="15">
        <v>2021</v>
      </c>
      <c r="C6457" t="s">
        <v>1431</v>
      </c>
      <c r="D6457" t="s">
        <v>717</v>
      </c>
      <c r="E6457" t="s">
        <v>717</v>
      </c>
      <c r="F6457" s="10">
        <v>43953367</v>
      </c>
      <c r="G6457" s="8">
        <v>1.529058E-3</v>
      </c>
      <c r="H6457" s="10">
        <v>3305058.8670000001</v>
      </c>
      <c r="I6457">
        <f>IFERROR(VLOOKUP(D6457,'LEAID Match'!$A$2:$B$186,2,FALSE),"")</f>
        <v>4102840</v>
      </c>
    </row>
    <row r="6458" spans="1:9" x14ac:dyDescent="0.2">
      <c r="A6458">
        <f t="shared" si="100"/>
        <v>4102840</v>
      </c>
      <c r="B6458" s="15">
        <v>2022</v>
      </c>
      <c r="C6458" t="s">
        <v>1431</v>
      </c>
      <c r="D6458" t="s">
        <v>717</v>
      </c>
      <c r="E6458" t="s">
        <v>717</v>
      </c>
      <c r="F6458" s="10">
        <v>52969303</v>
      </c>
      <c r="G6458" s="8">
        <v>1.5913375999999999E-3</v>
      </c>
      <c r="H6458" s="10">
        <v>6413408.7955200002</v>
      </c>
      <c r="I6458">
        <f>IFERROR(VLOOKUP(D6458,'LEAID Match'!$A$2:$B$186,2,FALSE),"")</f>
        <v>4102840</v>
      </c>
    </row>
    <row r="6459" spans="1:9" x14ac:dyDescent="0.2">
      <c r="A6459">
        <f t="shared" si="100"/>
        <v>4102840</v>
      </c>
      <c r="B6459" s="15">
        <v>2023</v>
      </c>
      <c r="C6459" t="s">
        <v>1431</v>
      </c>
      <c r="D6459" t="s">
        <v>717</v>
      </c>
      <c r="E6459" t="s">
        <v>717</v>
      </c>
      <c r="F6459" s="10">
        <v>38337411</v>
      </c>
      <c r="G6459" s="8">
        <v>1.5080066999999999E-3</v>
      </c>
      <c r="H6459" s="10">
        <v>3608509.2324299999</v>
      </c>
      <c r="I6459">
        <f>IFERROR(VLOOKUP(D6459,'LEAID Match'!$A$2:$B$186,2,FALSE),"")</f>
        <v>4102840</v>
      </c>
    </row>
    <row r="6460" spans="1:9" x14ac:dyDescent="0.2">
      <c r="A6460">
        <f t="shared" si="100"/>
        <v>4109530</v>
      </c>
      <c r="B6460" s="15">
        <v>2015</v>
      </c>
      <c r="C6460" t="s">
        <v>1433</v>
      </c>
      <c r="D6460" t="s">
        <v>718</v>
      </c>
      <c r="E6460" t="s">
        <v>718</v>
      </c>
      <c r="F6460" s="10">
        <v>3844820</v>
      </c>
      <c r="G6460" s="8">
        <v>2.7996819999999997E-4</v>
      </c>
      <c r="H6460" s="10">
        <v>314488.27905999997</v>
      </c>
      <c r="I6460">
        <f>IFERROR(VLOOKUP(D6460,'LEAID Match'!$A$2:$B$186,2,FALSE),"")</f>
        <v>4109530</v>
      </c>
    </row>
    <row r="6461" spans="1:9" x14ac:dyDescent="0.2">
      <c r="A6461">
        <f t="shared" si="100"/>
        <v>4109530</v>
      </c>
      <c r="B6461" s="15">
        <v>2016</v>
      </c>
      <c r="C6461" t="s">
        <v>1433</v>
      </c>
      <c r="D6461" t="s">
        <v>718</v>
      </c>
      <c r="E6461" t="s">
        <v>718</v>
      </c>
      <c r="F6461" s="10">
        <v>5094317</v>
      </c>
      <c r="G6461" s="8">
        <v>2.641198E-4</v>
      </c>
      <c r="H6461" s="10">
        <v>258124.28054000001</v>
      </c>
      <c r="I6461">
        <f>IFERROR(VLOOKUP(D6461,'LEAID Match'!$A$2:$B$186,2,FALSE),"")</f>
        <v>4109530</v>
      </c>
    </row>
    <row r="6462" spans="1:9" x14ac:dyDescent="0.2">
      <c r="A6462">
        <f t="shared" si="100"/>
        <v>4109530</v>
      </c>
      <c r="B6462" s="15">
        <v>2017</v>
      </c>
      <c r="C6462" t="s">
        <v>1433</v>
      </c>
      <c r="D6462" t="s">
        <v>718</v>
      </c>
      <c r="E6462" t="s">
        <v>718</v>
      </c>
      <c r="F6462" s="10">
        <v>5290781</v>
      </c>
      <c r="G6462" s="8">
        <v>2.234917E-4</v>
      </c>
      <c r="H6462" s="10">
        <v>228453.21574000001</v>
      </c>
      <c r="I6462">
        <f>IFERROR(VLOOKUP(D6462,'LEAID Match'!$A$2:$B$186,2,FALSE),"")</f>
        <v>4109530</v>
      </c>
    </row>
    <row r="6463" spans="1:9" x14ac:dyDescent="0.2">
      <c r="A6463">
        <f t="shared" si="100"/>
        <v>4109530</v>
      </c>
      <c r="B6463" s="15">
        <v>2018</v>
      </c>
      <c r="C6463" t="s">
        <v>1433</v>
      </c>
      <c r="D6463" t="s">
        <v>718</v>
      </c>
      <c r="E6463" t="s">
        <v>718</v>
      </c>
      <c r="F6463" s="10">
        <v>5792359</v>
      </c>
      <c r="G6463" s="8">
        <v>2.063283E-4</v>
      </c>
      <c r="H6463" s="10">
        <v>286816.96983000002</v>
      </c>
      <c r="I6463">
        <f>IFERROR(VLOOKUP(D6463,'LEAID Match'!$A$2:$B$186,2,FALSE),"")</f>
        <v>4109530</v>
      </c>
    </row>
    <row r="6464" spans="1:9" x14ac:dyDescent="0.2">
      <c r="A6464">
        <f t="shared" si="100"/>
        <v>4109530</v>
      </c>
      <c r="B6464" s="15">
        <v>2019</v>
      </c>
      <c r="C6464" t="s">
        <v>1433</v>
      </c>
      <c r="D6464" t="s">
        <v>718</v>
      </c>
      <c r="E6464" t="s">
        <v>718</v>
      </c>
      <c r="F6464" s="10">
        <v>5710462</v>
      </c>
      <c r="G6464" s="8">
        <v>2.3058900000000001E-4</v>
      </c>
      <c r="H6464" s="10">
        <v>396659.19780000002</v>
      </c>
      <c r="I6464">
        <f>IFERROR(VLOOKUP(D6464,'LEAID Match'!$A$2:$B$186,2,FALSE),"")</f>
        <v>4109530</v>
      </c>
    </row>
    <row r="6465" spans="1:9" x14ac:dyDescent="0.2">
      <c r="A6465">
        <f t="shared" si="100"/>
        <v>4109530</v>
      </c>
      <c r="B6465" s="15">
        <v>2020</v>
      </c>
      <c r="C6465" t="s">
        <v>1433</v>
      </c>
      <c r="D6465" t="s">
        <v>718</v>
      </c>
      <c r="E6465" t="s">
        <v>718</v>
      </c>
      <c r="F6465" s="10">
        <v>6703108</v>
      </c>
      <c r="G6465" s="8">
        <v>2.1912710000000001E-4</v>
      </c>
      <c r="H6465" s="10">
        <v>503773.20290000003</v>
      </c>
      <c r="I6465">
        <f>IFERROR(VLOOKUP(D6465,'LEAID Match'!$A$2:$B$186,2,FALSE),"")</f>
        <v>4109530</v>
      </c>
    </row>
    <row r="6466" spans="1:9" x14ac:dyDescent="0.2">
      <c r="A6466">
        <f t="shared" si="100"/>
        <v>4109530</v>
      </c>
      <c r="B6466" s="15">
        <v>2021</v>
      </c>
      <c r="C6466" t="s">
        <v>1433</v>
      </c>
      <c r="D6466" t="s">
        <v>718</v>
      </c>
      <c r="E6466" t="s">
        <v>718</v>
      </c>
      <c r="F6466" s="10">
        <v>5935359</v>
      </c>
      <c r="G6466" s="8">
        <v>2.0648039999999999E-4</v>
      </c>
      <c r="H6466" s="10">
        <v>446307.38459999999</v>
      </c>
      <c r="I6466">
        <f>IFERROR(VLOOKUP(D6466,'LEAID Match'!$A$2:$B$186,2,FALSE),"")</f>
        <v>4109530</v>
      </c>
    </row>
    <row r="6467" spans="1:9" x14ac:dyDescent="0.2">
      <c r="A6467">
        <f t="shared" ref="A6467:A6530" si="101">I6467</f>
        <v>4109530</v>
      </c>
      <c r="B6467" s="15">
        <v>2022</v>
      </c>
      <c r="C6467" t="s">
        <v>1433</v>
      </c>
      <c r="D6467" t="s">
        <v>718</v>
      </c>
      <c r="E6467" t="s">
        <v>718</v>
      </c>
      <c r="F6467" s="10">
        <v>7113623</v>
      </c>
      <c r="G6467" s="8">
        <v>2.1371199999999999E-4</v>
      </c>
      <c r="H6467" s="10">
        <v>861302.10239999997</v>
      </c>
      <c r="I6467">
        <f>IFERROR(VLOOKUP(D6467,'LEAID Match'!$A$2:$B$186,2,FALSE),"")</f>
        <v>4109530</v>
      </c>
    </row>
    <row r="6468" spans="1:9" x14ac:dyDescent="0.2">
      <c r="A6468">
        <f t="shared" si="101"/>
        <v>4109530</v>
      </c>
      <c r="B6468" s="15">
        <v>2023</v>
      </c>
      <c r="C6468" t="s">
        <v>1433</v>
      </c>
      <c r="D6468" t="s">
        <v>718</v>
      </c>
      <c r="E6468" t="s">
        <v>718</v>
      </c>
      <c r="F6468" s="10">
        <v>5023121</v>
      </c>
      <c r="G6468" s="8">
        <v>1.9758509999999999E-4</v>
      </c>
      <c r="H6468" s="10">
        <v>472801.38578999997</v>
      </c>
      <c r="I6468">
        <f>IFERROR(VLOOKUP(D6468,'LEAID Match'!$A$2:$B$186,2,FALSE),"")</f>
        <v>4109530</v>
      </c>
    </row>
    <row r="6469" spans="1:9" x14ac:dyDescent="0.2">
      <c r="A6469">
        <f t="shared" si="101"/>
        <v>4100003</v>
      </c>
      <c r="B6469" s="15">
        <v>2015</v>
      </c>
      <c r="C6469" t="s">
        <v>1434</v>
      </c>
      <c r="D6469" t="s">
        <v>719</v>
      </c>
      <c r="E6469" t="s">
        <v>719</v>
      </c>
      <c r="F6469" s="10">
        <v>199516</v>
      </c>
      <c r="G6469" s="8">
        <v>1.4528199999999999E-5</v>
      </c>
      <c r="H6469" s="10">
        <v>16319.527059999999</v>
      </c>
      <c r="I6469">
        <f>IFERROR(VLOOKUP(D6469,'LEAID Match'!$A$2:$B$186,2,FALSE),"")</f>
        <v>4100003</v>
      </c>
    </row>
    <row r="6470" spans="1:9" x14ac:dyDescent="0.2">
      <c r="A6470">
        <f t="shared" si="101"/>
        <v>4100003</v>
      </c>
      <c r="B6470" s="15">
        <v>2016</v>
      </c>
      <c r="C6470" t="s">
        <v>1434</v>
      </c>
      <c r="D6470" t="s">
        <v>719</v>
      </c>
      <c r="E6470" t="s">
        <v>719</v>
      </c>
      <c r="F6470" s="10">
        <v>463428</v>
      </c>
      <c r="G6470" s="8">
        <v>2.4026899999999999E-5</v>
      </c>
      <c r="H6470" s="10">
        <v>23481.489369999999</v>
      </c>
      <c r="I6470">
        <f>IFERROR(VLOOKUP(D6470,'LEAID Match'!$A$2:$B$186,2,FALSE),"")</f>
        <v>4100003</v>
      </c>
    </row>
    <row r="6471" spans="1:9" x14ac:dyDescent="0.2">
      <c r="A6471">
        <f t="shared" si="101"/>
        <v>4100003</v>
      </c>
      <c r="B6471" s="15">
        <v>2017</v>
      </c>
      <c r="C6471" t="s">
        <v>1434</v>
      </c>
      <c r="D6471" t="s">
        <v>719</v>
      </c>
      <c r="E6471" t="s">
        <v>719</v>
      </c>
      <c r="F6471" s="10">
        <v>1739156</v>
      </c>
      <c r="G6471" s="8">
        <v>7.3464899999999995E-5</v>
      </c>
      <c r="H6471" s="10">
        <v>75095.820779999995</v>
      </c>
      <c r="I6471">
        <f>IFERROR(VLOOKUP(D6471,'LEAID Match'!$A$2:$B$186,2,FALSE),"")</f>
        <v>4100003</v>
      </c>
    </row>
    <row r="6472" spans="1:9" x14ac:dyDescent="0.2">
      <c r="A6472">
        <f t="shared" si="101"/>
        <v>4100003</v>
      </c>
      <c r="B6472" s="15">
        <v>2018</v>
      </c>
      <c r="C6472" t="s">
        <v>1434</v>
      </c>
      <c r="D6472" t="s">
        <v>719</v>
      </c>
      <c r="E6472" t="s">
        <v>719</v>
      </c>
      <c r="F6472" s="10">
        <v>1647102</v>
      </c>
      <c r="G6472" s="8">
        <v>5.8671100000000001E-5</v>
      </c>
      <c r="H6472" s="10">
        <v>81558.696110000004</v>
      </c>
      <c r="I6472">
        <f>IFERROR(VLOOKUP(D6472,'LEAID Match'!$A$2:$B$186,2,FALSE),"")</f>
        <v>4100003</v>
      </c>
    </row>
    <row r="6473" spans="1:9" x14ac:dyDescent="0.2">
      <c r="A6473">
        <f t="shared" si="101"/>
        <v>4100003</v>
      </c>
      <c r="B6473" s="15">
        <v>2019</v>
      </c>
      <c r="C6473" t="s">
        <v>1434</v>
      </c>
      <c r="D6473" t="s">
        <v>719</v>
      </c>
      <c r="E6473" t="s">
        <v>719</v>
      </c>
      <c r="F6473" s="10">
        <v>1671963</v>
      </c>
      <c r="G6473" s="8">
        <v>6.7514000000000004E-5</v>
      </c>
      <c r="H6473" s="10">
        <v>116137.5828</v>
      </c>
      <c r="I6473">
        <f>IFERROR(VLOOKUP(D6473,'LEAID Match'!$A$2:$B$186,2,FALSE),"")</f>
        <v>4100003</v>
      </c>
    </row>
    <row r="6474" spans="1:9" x14ac:dyDescent="0.2">
      <c r="A6474">
        <f t="shared" si="101"/>
        <v>4100003</v>
      </c>
      <c r="B6474" s="15">
        <v>2020</v>
      </c>
      <c r="C6474" t="s">
        <v>1434</v>
      </c>
      <c r="D6474" t="s">
        <v>719</v>
      </c>
      <c r="E6474" t="s">
        <v>719</v>
      </c>
      <c r="F6474" s="10">
        <v>3377322</v>
      </c>
      <c r="G6474" s="8">
        <v>1.1040590000000001E-4</v>
      </c>
      <c r="H6474" s="10">
        <v>253823.16410000002</v>
      </c>
      <c r="I6474">
        <f>IFERROR(VLOOKUP(D6474,'LEAID Match'!$A$2:$B$186,2,FALSE),"")</f>
        <v>4100003</v>
      </c>
    </row>
    <row r="6475" spans="1:9" x14ac:dyDescent="0.2">
      <c r="A6475">
        <f t="shared" si="101"/>
        <v>4100003</v>
      </c>
      <c r="B6475" s="15">
        <v>2021</v>
      </c>
      <c r="C6475" t="s">
        <v>1434</v>
      </c>
      <c r="D6475" t="s">
        <v>719</v>
      </c>
      <c r="E6475" t="s">
        <v>719</v>
      </c>
      <c r="F6475" s="10">
        <v>2857240</v>
      </c>
      <c r="G6475" s="8">
        <v>9.93982E-5</v>
      </c>
      <c r="H6475" s="10">
        <v>214849.20929999999</v>
      </c>
      <c r="I6475">
        <f>IFERROR(VLOOKUP(D6475,'LEAID Match'!$A$2:$B$186,2,FALSE),"")</f>
        <v>4100003</v>
      </c>
    </row>
    <row r="6476" spans="1:9" x14ac:dyDescent="0.2">
      <c r="A6476">
        <f t="shared" si="101"/>
        <v>4100003</v>
      </c>
      <c r="B6476" s="15">
        <v>2022</v>
      </c>
      <c r="C6476" t="s">
        <v>1434</v>
      </c>
      <c r="D6476" t="s">
        <v>719</v>
      </c>
      <c r="E6476" t="s">
        <v>719</v>
      </c>
      <c r="F6476" s="10">
        <v>4215800</v>
      </c>
      <c r="G6476" s="8">
        <v>1.2665380000000001E-4</v>
      </c>
      <c r="H6476" s="10">
        <v>510440.14476000005</v>
      </c>
      <c r="I6476">
        <f>IFERROR(VLOOKUP(D6476,'LEAID Match'!$A$2:$B$186,2,FALSE),"")</f>
        <v>4100003</v>
      </c>
    </row>
    <row r="6477" spans="1:9" x14ac:dyDescent="0.2">
      <c r="A6477">
        <f t="shared" si="101"/>
        <v>4100003</v>
      </c>
      <c r="B6477" s="15">
        <v>2023</v>
      </c>
      <c r="C6477" t="s">
        <v>1434</v>
      </c>
      <c r="D6477" t="s">
        <v>719</v>
      </c>
      <c r="E6477" t="s">
        <v>719</v>
      </c>
      <c r="F6477" s="10">
        <v>3095154</v>
      </c>
      <c r="G6477" s="8">
        <v>1.2174829999999999E-4</v>
      </c>
      <c r="H6477" s="10">
        <v>291331.50706999999</v>
      </c>
      <c r="I6477">
        <f>IFERROR(VLOOKUP(D6477,'LEAID Match'!$A$2:$B$186,2,FALSE),"")</f>
        <v>4100003</v>
      </c>
    </row>
    <row r="6478" spans="1:9" x14ac:dyDescent="0.2">
      <c r="A6478" t="str">
        <f t="shared" si="101"/>
        <v/>
      </c>
      <c r="B6478" s="15">
        <v>2015</v>
      </c>
      <c r="C6478" t="s">
        <v>1435</v>
      </c>
      <c r="D6478" t="s">
        <v>720</v>
      </c>
      <c r="E6478" t="s">
        <v>720</v>
      </c>
      <c r="F6478" s="10" t="s">
        <v>29</v>
      </c>
      <c r="G6478" s="8">
        <v>0</v>
      </c>
      <c r="H6478" s="10">
        <v>0</v>
      </c>
      <c r="I6478" t="str">
        <f>IFERROR(VLOOKUP(D6478,'LEAID Match'!$A$2:$B$186,2,FALSE),"")</f>
        <v/>
      </c>
    </row>
    <row r="6479" spans="1:9" x14ac:dyDescent="0.2">
      <c r="A6479" t="str">
        <f t="shared" si="101"/>
        <v/>
      </c>
      <c r="B6479" s="15">
        <v>2016</v>
      </c>
      <c r="C6479" t="s">
        <v>1435</v>
      </c>
      <c r="D6479" t="s">
        <v>720</v>
      </c>
      <c r="E6479" t="s">
        <v>720</v>
      </c>
      <c r="F6479" s="10" t="s">
        <v>29</v>
      </c>
      <c r="G6479" s="8">
        <v>0</v>
      </c>
      <c r="H6479" s="10">
        <v>0</v>
      </c>
      <c r="I6479" t="str">
        <f>IFERROR(VLOOKUP(D6479,'LEAID Match'!$A$2:$B$186,2,FALSE),"")</f>
        <v/>
      </c>
    </row>
    <row r="6480" spans="1:9" x14ac:dyDescent="0.2">
      <c r="A6480" t="str">
        <f t="shared" si="101"/>
        <v/>
      </c>
      <c r="B6480" s="15">
        <v>2017</v>
      </c>
      <c r="C6480" t="s">
        <v>1435</v>
      </c>
      <c r="D6480" t="s">
        <v>720</v>
      </c>
      <c r="E6480" t="s">
        <v>720</v>
      </c>
      <c r="F6480" s="10" t="s">
        <v>29</v>
      </c>
      <c r="G6480" s="8">
        <v>0</v>
      </c>
      <c r="H6480" s="10">
        <v>0</v>
      </c>
      <c r="I6480" t="str">
        <f>IFERROR(VLOOKUP(D6480,'LEAID Match'!$A$2:$B$186,2,FALSE),"")</f>
        <v/>
      </c>
    </row>
    <row r="6481" spans="1:9" x14ac:dyDescent="0.2">
      <c r="A6481" t="str">
        <f t="shared" si="101"/>
        <v/>
      </c>
      <c r="B6481" s="15">
        <v>2018</v>
      </c>
      <c r="C6481" t="s">
        <v>1435</v>
      </c>
      <c r="D6481" t="s">
        <v>720</v>
      </c>
      <c r="E6481" t="s">
        <v>720</v>
      </c>
      <c r="F6481" s="10" t="s">
        <v>29</v>
      </c>
      <c r="G6481" s="8">
        <v>0</v>
      </c>
      <c r="H6481" s="10">
        <v>0</v>
      </c>
      <c r="I6481" t="str">
        <f>IFERROR(VLOOKUP(D6481,'LEAID Match'!$A$2:$B$186,2,FALSE),"")</f>
        <v/>
      </c>
    </row>
    <row r="6482" spans="1:9" x14ac:dyDescent="0.2">
      <c r="A6482" t="str">
        <f t="shared" si="101"/>
        <v/>
      </c>
      <c r="B6482" s="15">
        <v>2019</v>
      </c>
      <c r="C6482" t="s">
        <v>1435</v>
      </c>
      <c r="D6482" t="s">
        <v>720</v>
      </c>
      <c r="E6482" t="s">
        <v>720</v>
      </c>
      <c r="F6482" s="10" t="s">
        <v>29</v>
      </c>
      <c r="G6482" s="8">
        <v>0</v>
      </c>
      <c r="H6482" s="10">
        <v>0</v>
      </c>
      <c r="I6482" t="str">
        <f>IFERROR(VLOOKUP(D6482,'LEAID Match'!$A$2:$B$186,2,FALSE),"")</f>
        <v/>
      </c>
    </row>
    <row r="6483" spans="1:9" x14ac:dyDescent="0.2">
      <c r="A6483" t="str">
        <f t="shared" si="101"/>
        <v/>
      </c>
      <c r="B6483" s="15">
        <v>2020</v>
      </c>
      <c r="C6483" t="s">
        <v>1435</v>
      </c>
      <c r="D6483" t="s">
        <v>720</v>
      </c>
      <c r="E6483" t="s">
        <v>720</v>
      </c>
      <c r="F6483" s="10" t="s">
        <v>29</v>
      </c>
      <c r="G6483" s="8">
        <v>0</v>
      </c>
      <c r="H6483" s="10">
        <v>0</v>
      </c>
      <c r="I6483" t="str">
        <f>IFERROR(VLOOKUP(D6483,'LEAID Match'!$A$2:$B$186,2,FALSE),"")</f>
        <v/>
      </c>
    </row>
    <row r="6484" spans="1:9" x14ac:dyDescent="0.2">
      <c r="A6484" t="str">
        <f t="shared" si="101"/>
        <v/>
      </c>
      <c r="B6484" s="15">
        <v>2021</v>
      </c>
      <c r="C6484" t="s">
        <v>1435</v>
      </c>
      <c r="D6484" t="s">
        <v>720</v>
      </c>
      <c r="E6484" t="s">
        <v>720</v>
      </c>
      <c r="F6484" s="10" t="s">
        <v>29</v>
      </c>
      <c r="G6484" s="8">
        <v>0</v>
      </c>
      <c r="H6484" s="10">
        <v>0</v>
      </c>
      <c r="I6484" t="str">
        <f>IFERROR(VLOOKUP(D6484,'LEAID Match'!$A$2:$B$186,2,FALSE),"")</f>
        <v/>
      </c>
    </row>
    <row r="6485" spans="1:9" x14ac:dyDescent="0.2">
      <c r="A6485" t="str">
        <f t="shared" si="101"/>
        <v/>
      </c>
      <c r="B6485" s="15">
        <v>2022</v>
      </c>
      <c r="C6485" t="s">
        <v>1435</v>
      </c>
      <c r="D6485" t="s">
        <v>720</v>
      </c>
      <c r="E6485" t="s">
        <v>720</v>
      </c>
      <c r="F6485" s="10" t="s">
        <v>29</v>
      </c>
      <c r="G6485" s="8">
        <v>0</v>
      </c>
      <c r="H6485" s="10">
        <v>0</v>
      </c>
      <c r="I6485" t="str">
        <f>IFERROR(VLOOKUP(D6485,'LEAID Match'!$A$2:$B$186,2,FALSE),"")</f>
        <v/>
      </c>
    </row>
    <row r="6486" spans="1:9" x14ac:dyDescent="0.2">
      <c r="A6486" t="str">
        <f t="shared" si="101"/>
        <v/>
      </c>
      <c r="B6486" s="15">
        <v>2023</v>
      </c>
      <c r="C6486" t="s">
        <v>1435</v>
      </c>
      <c r="D6486" t="s">
        <v>720</v>
      </c>
      <c r="E6486" t="s">
        <v>720</v>
      </c>
      <c r="F6486" s="10" t="s">
        <v>2013</v>
      </c>
      <c r="G6486" s="8">
        <v>0</v>
      </c>
      <c r="H6486" s="10">
        <v>0</v>
      </c>
      <c r="I6486" t="str">
        <f>IFERROR(VLOOKUP(D6486,'LEAID Match'!$A$2:$B$186,2,FALSE),"")</f>
        <v/>
      </c>
    </row>
    <row r="6487" spans="1:9" x14ac:dyDescent="0.2">
      <c r="A6487">
        <f t="shared" si="101"/>
        <v>4112320</v>
      </c>
      <c r="B6487" s="15">
        <v>2015</v>
      </c>
      <c r="C6487" t="s">
        <v>1436</v>
      </c>
      <c r="D6487" t="s">
        <v>721</v>
      </c>
      <c r="E6487" t="s">
        <v>721</v>
      </c>
      <c r="F6487" s="10">
        <v>3393055</v>
      </c>
      <c r="G6487" s="8">
        <v>2.4707210000000002E-4</v>
      </c>
      <c r="H6487" s="10">
        <v>277536.08993000002</v>
      </c>
      <c r="I6487">
        <f>IFERROR(VLOOKUP(D6487,'LEAID Match'!$A$2:$B$186,2,FALSE),"")</f>
        <v>4112320</v>
      </c>
    </row>
    <row r="6488" spans="1:9" x14ac:dyDescent="0.2">
      <c r="A6488">
        <f t="shared" si="101"/>
        <v>4112320</v>
      </c>
      <c r="B6488" s="15">
        <v>2016</v>
      </c>
      <c r="C6488" t="s">
        <v>1436</v>
      </c>
      <c r="D6488" t="s">
        <v>721</v>
      </c>
      <c r="E6488" t="s">
        <v>721</v>
      </c>
      <c r="F6488" s="10">
        <v>8756511</v>
      </c>
      <c r="G6488" s="8">
        <v>4.539899E-4</v>
      </c>
      <c r="H6488" s="10">
        <v>443684.32926999999</v>
      </c>
      <c r="I6488">
        <f>IFERROR(VLOOKUP(D6488,'LEAID Match'!$A$2:$B$186,2,FALSE),"")</f>
        <v>4112320</v>
      </c>
    </row>
    <row r="6489" spans="1:9" x14ac:dyDescent="0.2">
      <c r="A6489">
        <f t="shared" si="101"/>
        <v>4112320</v>
      </c>
      <c r="B6489" s="15">
        <v>2017</v>
      </c>
      <c r="C6489" t="s">
        <v>1436</v>
      </c>
      <c r="D6489" t="s">
        <v>721</v>
      </c>
      <c r="E6489" t="s">
        <v>721</v>
      </c>
      <c r="F6489" s="10">
        <v>14448687</v>
      </c>
      <c r="G6489" s="8">
        <v>6.103374E-4</v>
      </c>
      <c r="H6489" s="10">
        <v>623886.89028000005</v>
      </c>
      <c r="I6489">
        <f>IFERROR(VLOOKUP(D6489,'LEAID Match'!$A$2:$B$186,2,FALSE),"")</f>
        <v>4112320</v>
      </c>
    </row>
    <row r="6490" spans="1:9" x14ac:dyDescent="0.2">
      <c r="A6490">
        <f t="shared" si="101"/>
        <v>4112320</v>
      </c>
      <c r="B6490" s="15">
        <v>2018</v>
      </c>
      <c r="C6490" t="s">
        <v>1436</v>
      </c>
      <c r="D6490" t="s">
        <v>721</v>
      </c>
      <c r="E6490" t="s">
        <v>721</v>
      </c>
      <c r="F6490" s="10">
        <v>19205405</v>
      </c>
      <c r="G6490" s="8">
        <v>6.8411139999999997E-4</v>
      </c>
      <c r="H6490" s="10">
        <v>950983.25714</v>
      </c>
      <c r="I6490">
        <f>IFERROR(VLOOKUP(D6490,'LEAID Match'!$A$2:$B$186,2,FALSE),"")</f>
        <v>4112320</v>
      </c>
    </row>
    <row r="6491" spans="1:9" x14ac:dyDescent="0.2">
      <c r="A6491">
        <f t="shared" si="101"/>
        <v>4112320</v>
      </c>
      <c r="B6491" s="15">
        <v>2019</v>
      </c>
      <c r="C6491" t="s">
        <v>1436</v>
      </c>
      <c r="D6491" t="s">
        <v>721</v>
      </c>
      <c r="E6491" t="s">
        <v>721</v>
      </c>
      <c r="F6491" s="10">
        <v>14182179</v>
      </c>
      <c r="G6491" s="8">
        <v>5.7267769999999997E-4</v>
      </c>
      <c r="H6491" s="10">
        <v>985120.17953999992</v>
      </c>
      <c r="I6491">
        <f>IFERROR(VLOOKUP(D6491,'LEAID Match'!$A$2:$B$186,2,FALSE),"")</f>
        <v>4112320</v>
      </c>
    </row>
    <row r="6492" spans="1:9" x14ac:dyDescent="0.2">
      <c r="A6492">
        <f t="shared" si="101"/>
        <v>4112320</v>
      </c>
      <c r="B6492" s="15">
        <v>2020</v>
      </c>
      <c r="C6492" t="s">
        <v>1436</v>
      </c>
      <c r="D6492" t="s">
        <v>721</v>
      </c>
      <c r="E6492" t="s">
        <v>721</v>
      </c>
      <c r="F6492" s="10">
        <v>23057076</v>
      </c>
      <c r="G6492" s="8">
        <v>7.5374429999999998E-4</v>
      </c>
      <c r="H6492" s="10">
        <v>1732858.1457</v>
      </c>
      <c r="I6492">
        <f>IFERROR(VLOOKUP(D6492,'LEAID Match'!$A$2:$B$186,2,FALSE),"")</f>
        <v>4112320</v>
      </c>
    </row>
    <row r="6493" spans="1:9" x14ac:dyDescent="0.2">
      <c r="A6493">
        <f t="shared" si="101"/>
        <v>4112320</v>
      </c>
      <c r="B6493" s="15">
        <v>2021</v>
      </c>
      <c r="C6493" t="s">
        <v>1436</v>
      </c>
      <c r="D6493" t="s">
        <v>721</v>
      </c>
      <c r="E6493" t="s">
        <v>721</v>
      </c>
      <c r="F6493" s="10">
        <v>20878242</v>
      </c>
      <c r="G6493" s="8">
        <v>7.2631620000000003E-4</v>
      </c>
      <c r="H6493" s="10">
        <v>1569932.4663</v>
      </c>
      <c r="I6493">
        <f>IFERROR(VLOOKUP(D6493,'LEAID Match'!$A$2:$B$186,2,FALSE),"")</f>
        <v>4112320</v>
      </c>
    </row>
    <row r="6494" spans="1:9" x14ac:dyDescent="0.2">
      <c r="A6494">
        <f t="shared" si="101"/>
        <v>4112320</v>
      </c>
      <c r="B6494" s="15">
        <v>2022</v>
      </c>
      <c r="C6494" t="s">
        <v>1436</v>
      </c>
      <c r="D6494" t="s">
        <v>721</v>
      </c>
      <c r="E6494" t="s">
        <v>721</v>
      </c>
      <c r="F6494" s="10">
        <v>17281721</v>
      </c>
      <c r="G6494" s="8">
        <v>5.1918850000000002E-4</v>
      </c>
      <c r="H6494" s="10">
        <v>2092433.4927000001</v>
      </c>
      <c r="I6494">
        <f>IFERROR(VLOOKUP(D6494,'LEAID Match'!$A$2:$B$186,2,FALSE),"")</f>
        <v>4112320</v>
      </c>
    </row>
    <row r="6495" spans="1:9" x14ac:dyDescent="0.2">
      <c r="A6495">
        <f t="shared" si="101"/>
        <v>4112320</v>
      </c>
      <c r="B6495" s="15">
        <v>2023</v>
      </c>
      <c r="C6495" t="s">
        <v>1436</v>
      </c>
      <c r="D6495" t="s">
        <v>721</v>
      </c>
      <c r="E6495" t="s">
        <v>721</v>
      </c>
      <c r="F6495" s="10">
        <v>4064001</v>
      </c>
      <c r="G6495" s="8">
        <v>1.59858E-4</v>
      </c>
      <c r="H6495" s="10">
        <v>382524.20819999999</v>
      </c>
      <c r="I6495">
        <f>IFERROR(VLOOKUP(D6495,'LEAID Match'!$A$2:$B$186,2,FALSE),"")</f>
        <v>4112320</v>
      </c>
    </row>
    <row r="6496" spans="1:9" x14ac:dyDescent="0.2">
      <c r="A6496">
        <f t="shared" si="101"/>
        <v>4108650</v>
      </c>
      <c r="B6496" s="15">
        <v>2015</v>
      </c>
      <c r="C6496" t="s">
        <v>1437</v>
      </c>
      <c r="D6496" t="s">
        <v>722</v>
      </c>
      <c r="E6496" t="s">
        <v>722</v>
      </c>
      <c r="F6496" s="10">
        <v>14760869</v>
      </c>
      <c r="G6496" s="8">
        <v>1.0748420999999999E-3</v>
      </c>
      <c r="H6496" s="10">
        <v>1207370.13093</v>
      </c>
      <c r="I6496">
        <f>IFERROR(VLOOKUP(D6496,'LEAID Match'!$A$2:$B$186,2,FALSE),"")</f>
        <v>4108650</v>
      </c>
    </row>
    <row r="6497" spans="1:9" x14ac:dyDescent="0.2">
      <c r="A6497">
        <f t="shared" si="101"/>
        <v>4108650</v>
      </c>
      <c r="B6497" s="15">
        <v>2016</v>
      </c>
      <c r="C6497" t="s">
        <v>1437</v>
      </c>
      <c r="D6497" t="s">
        <v>722</v>
      </c>
      <c r="E6497" t="s">
        <v>722</v>
      </c>
      <c r="F6497" s="10">
        <v>17927459</v>
      </c>
      <c r="G6497" s="8">
        <v>9.2946659999999998E-4</v>
      </c>
      <c r="H6497" s="10">
        <v>908367.70817999996</v>
      </c>
      <c r="I6497">
        <f>IFERROR(VLOOKUP(D6497,'LEAID Match'!$A$2:$B$186,2,FALSE),"")</f>
        <v>4108650</v>
      </c>
    </row>
    <row r="6498" spans="1:9" x14ac:dyDescent="0.2">
      <c r="A6498">
        <f t="shared" si="101"/>
        <v>4108650</v>
      </c>
      <c r="B6498" s="15">
        <v>2017</v>
      </c>
      <c r="C6498" t="s">
        <v>1437</v>
      </c>
      <c r="D6498" t="s">
        <v>722</v>
      </c>
      <c r="E6498" t="s">
        <v>722</v>
      </c>
      <c r="F6498" s="10">
        <v>19085808</v>
      </c>
      <c r="G6498" s="8">
        <v>8.0621740000000005E-4</v>
      </c>
      <c r="H6498" s="10">
        <v>824115.42628000001</v>
      </c>
      <c r="I6498">
        <f>IFERROR(VLOOKUP(D6498,'LEAID Match'!$A$2:$B$186,2,FALSE),"")</f>
        <v>4108650</v>
      </c>
    </row>
    <row r="6499" spans="1:9" x14ac:dyDescent="0.2">
      <c r="A6499">
        <f t="shared" si="101"/>
        <v>4108650</v>
      </c>
      <c r="B6499" s="15">
        <v>2018</v>
      </c>
      <c r="C6499" t="s">
        <v>1437</v>
      </c>
      <c r="D6499" t="s">
        <v>722</v>
      </c>
      <c r="E6499" t="s">
        <v>722</v>
      </c>
      <c r="F6499" s="10">
        <v>20645430</v>
      </c>
      <c r="G6499" s="8">
        <v>7.3540620000000004E-4</v>
      </c>
      <c r="H6499" s="10">
        <v>1022288.15862</v>
      </c>
      <c r="I6499">
        <f>IFERROR(VLOOKUP(D6499,'LEAID Match'!$A$2:$B$186,2,FALSE),"")</f>
        <v>4108650</v>
      </c>
    </row>
    <row r="6500" spans="1:9" x14ac:dyDescent="0.2">
      <c r="A6500">
        <f t="shared" si="101"/>
        <v>4108650</v>
      </c>
      <c r="B6500" s="15">
        <v>2019</v>
      </c>
      <c r="C6500" t="s">
        <v>1437</v>
      </c>
      <c r="D6500" t="s">
        <v>722</v>
      </c>
      <c r="E6500" t="s">
        <v>722</v>
      </c>
      <c r="F6500" s="10">
        <v>19279717</v>
      </c>
      <c r="G6500" s="8">
        <v>7.7851679999999999E-4</v>
      </c>
      <c r="H6500" s="10">
        <v>1339204.5993599999</v>
      </c>
      <c r="I6500">
        <f>IFERROR(VLOOKUP(D6500,'LEAID Match'!$A$2:$B$186,2,FALSE),"")</f>
        <v>4108650</v>
      </c>
    </row>
    <row r="6501" spans="1:9" x14ac:dyDescent="0.2">
      <c r="A6501">
        <f t="shared" si="101"/>
        <v>4108650</v>
      </c>
      <c r="B6501" s="15">
        <v>2020</v>
      </c>
      <c r="C6501" t="s">
        <v>1437</v>
      </c>
      <c r="D6501" t="s">
        <v>722</v>
      </c>
      <c r="E6501" t="s">
        <v>722</v>
      </c>
      <c r="F6501" s="10">
        <v>22221619</v>
      </c>
      <c r="G6501" s="8">
        <v>7.2643290000000004E-4</v>
      </c>
      <c r="H6501" s="10">
        <v>1670069.2371</v>
      </c>
      <c r="I6501">
        <f>IFERROR(VLOOKUP(D6501,'LEAID Match'!$A$2:$B$186,2,FALSE),"")</f>
        <v>4108650</v>
      </c>
    </row>
    <row r="6502" spans="1:9" x14ac:dyDescent="0.2">
      <c r="A6502">
        <f t="shared" si="101"/>
        <v>4108650</v>
      </c>
      <c r="B6502" s="15">
        <v>2021</v>
      </c>
      <c r="C6502" t="s">
        <v>1437</v>
      </c>
      <c r="D6502" t="s">
        <v>722</v>
      </c>
      <c r="E6502" t="s">
        <v>722</v>
      </c>
      <c r="F6502" s="10">
        <v>20718387</v>
      </c>
      <c r="G6502" s="8">
        <v>7.2075519999999997E-4</v>
      </c>
      <c r="H6502" s="10">
        <v>1557912.3647999999</v>
      </c>
      <c r="I6502">
        <f>IFERROR(VLOOKUP(D6502,'LEAID Match'!$A$2:$B$186,2,FALSE),"")</f>
        <v>4108650</v>
      </c>
    </row>
    <row r="6503" spans="1:9" x14ac:dyDescent="0.2">
      <c r="A6503">
        <f t="shared" si="101"/>
        <v>4108650</v>
      </c>
      <c r="B6503" s="15">
        <v>2022</v>
      </c>
      <c r="C6503" t="s">
        <v>1437</v>
      </c>
      <c r="D6503" t="s">
        <v>722</v>
      </c>
      <c r="E6503" t="s">
        <v>722</v>
      </c>
      <c r="F6503" s="10">
        <v>22685036</v>
      </c>
      <c r="G6503" s="8">
        <v>6.8151829999999998E-4</v>
      </c>
      <c r="H6503" s="10">
        <v>2746655.05266</v>
      </c>
      <c r="I6503">
        <f>IFERROR(VLOOKUP(D6503,'LEAID Match'!$A$2:$B$186,2,FALSE),"")</f>
        <v>4108650</v>
      </c>
    </row>
    <row r="6504" spans="1:9" x14ac:dyDescent="0.2">
      <c r="A6504">
        <f t="shared" si="101"/>
        <v>4108650</v>
      </c>
      <c r="B6504" s="15">
        <v>2023</v>
      </c>
      <c r="C6504" t="s">
        <v>1437</v>
      </c>
      <c r="D6504" t="s">
        <v>722</v>
      </c>
      <c r="E6504" t="s">
        <v>722</v>
      </c>
      <c r="F6504" s="10">
        <v>15353703</v>
      </c>
      <c r="G6504" s="8">
        <v>6.0393980000000001E-4</v>
      </c>
      <c r="H6504" s="10">
        <v>1445167.54742</v>
      </c>
      <c r="I6504">
        <f>IFERROR(VLOOKUP(D6504,'LEAID Match'!$A$2:$B$186,2,FALSE),"")</f>
        <v>4108650</v>
      </c>
    </row>
    <row r="6505" spans="1:9" x14ac:dyDescent="0.2">
      <c r="A6505">
        <f t="shared" si="101"/>
        <v>4104530</v>
      </c>
      <c r="B6505" s="15">
        <v>2015</v>
      </c>
      <c r="C6505" t="s">
        <v>1438</v>
      </c>
      <c r="D6505" t="s">
        <v>723</v>
      </c>
      <c r="E6505" t="s">
        <v>723</v>
      </c>
      <c r="F6505" s="10">
        <v>1917753</v>
      </c>
      <c r="G6505" s="8">
        <v>1.3964500000000001E-4</v>
      </c>
      <c r="H6505" s="10">
        <v>156863.2285</v>
      </c>
      <c r="I6505">
        <f>IFERROR(VLOOKUP(D6505,'LEAID Match'!$A$2:$B$186,2,FALSE),"")</f>
        <v>4104530</v>
      </c>
    </row>
    <row r="6506" spans="1:9" x14ac:dyDescent="0.2">
      <c r="A6506">
        <f t="shared" si="101"/>
        <v>4104530</v>
      </c>
      <c r="B6506" s="15">
        <v>2016</v>
      </c>
      <c r="C6506" t="s">
        <v>1438</v>
      </c>
      <c r="D6506" t="s">
        <v>723</v>
      </c>
      <c r="E6506" t="s">
        <v>723</v>
      </c>
      <c r="F6506" s="10">
        <v>2974682</v>
      </c>
      <c r="G6506" s="8">
        <v>1.5422529999999999E-4</v>
      </c>
      <c r="H6506" s="10">
        <v>150724.38569</v>
      </c>
      <c r="I6506">
        <f>IFERROR(VLOOKUP(D6506,'LEAID Match'!$A$2:$B$186,2,FALSE),"")</f>
        <v>4104530</v>
      </c>
    </row>
    <row r="6507" spans="1:9" x14ac:dyDescent="0.2">
      <c r="A6507">
        <f t="shared" si="101"/>
        <v>4104530</v>
      </c>
      <c r="B6507" s="15">
        <v>2017</v>
      </c>
      <c r="C6507" t="s">
        <v>1438</v>
      </c>
      <c r="D6507" t="s">
        <v>723</v>
      </c>
      <c r="E6507" t="s">
        <v>723</v>
      </c>
      <c r="F6507" s="10">
        <v>3807410</v>
      </c>
      <c r="G6507" s="8">
        <v>1.6083159999999999E-4</v>
      </c>
      <c r="H6507" s="10">
        <v>164402.06151999999</v>
      </c>
      <c r="I6507">
        <f>IFERROR(VLOOKUP(D6507,'LEAID Match'!$A$2:$B$186,2,FALSE),"")</f>
        <v>4104530</v>
      </c>
    </row>
    <row r="6508" spans="1:9" x14ac:dyDescent="0.2">
      <c r="A6508">
        <f t="shared" si="101"/>
        <v>4104530</v>
      </c>
      <c r="B6508" s="15">
        <v>2018</v>
      </c>
      <c r="C6508" t="s">
        <v>1438</v>
      </c>
      <c r="D6508" t="s">
        <v>723</v>
      </c>
      <c r="E6508" t="s">
        <v>723</v>
      </c>
      <c r="F6508" s="10">
        <v>4449987</v>
      </c>
      <c r="G6508" s="8">
        <v>1.58512E-4</v>
      </c>
      <c r="H6508" s="10">
        <v>220347.5312</v>
      </c>
      <c r="I6508">
        <f>IFERROR(VLOOKUP(D6508,'LEAID Match'!$A$2:$B$186,2,FALSE),"")</f>
        <v>4104530</v>
      </c>
    </row>
    <row r="6509" spans="1:9" x14ac:dyDescent="0.2">
      <c r="A6509">
        <f t="shared" si="101"/>
        <v>4104530</v>
      </c>
      <c r="B6509" s="15">
        <v>2019</v>
      </c>
      <c r="C6509" t="s">
        <v>1438</v>
      </c>
      <c r="D6509" t="s">
        <v>723</v>
      </c>
      <c r="E6509" t="s">
        <v>723</v>
      </c>
      <c r="F6509" s="10">
        <v>4572213</v>
      </c>
      <c r="G6509" s="8">
        <v>1.8462639999999999E-4</v>
      </c>
      <c r="H6509" s="10">
        <v>317594.33327999996</v>
      </c>
      <c r="I6509">
        <f>IFERROR(VLOOKUP(D6509,'LEAID Match'!$A$2:$B$186,2,FALSE),"")</f>
        <v>4104530</v>
      </c>
    </row>
    <row r="6510" spans="1:9" x14ac:dyDescent="0.2">
      <c r="A6510">
        <f t="shared" si="101"/>
        <v>4104530</v>
      </c>
      <c r="B6510" s="15">
        <v>2020</v>
      </c>
      <c r="C6510" t="s">
        <v>1438</v>
      </c>
      <c r="D6510" t="s">
        <v>723</v>
      </c>
      <c r="E6510" t="s">
        <v>723</v>
      </c>
      <c r="F6510" s="10">
        <v>5897400</v>
      </c>
      <c r="G6510" s="8">
        <v>1.9278820000000001E-4</v>
      </c>
      <c r="H6510" s="10">
        <v>443220.07180000003</v>
      </c>
      <c r="I6510">
        <f>IFERROR(VLOOKUP(D6510,'LEAID Match'!$A$2:$B$186,2,FALSE),"")</f>
        <v>4104530</v>
      </c>
    </row>
    <row r="6511" spans="1:9" x14ac:dyDescent="0.2">
      <c r="A6511">
        <f t="shared" si="101"/>
        <v>4104530</v>
      </c>
      <c r="B6511" s="15">
        <v>2021</v>
      </c>
      <c r="C6511" t="s">
        <v>1438</v>
      </c>
      <c r="D6511" t="s">
        <v>723</v>
      </c>
      <c r="E6511" t="s">
        <v>723</v>
      </c>
      <c r="F6511" s="10">
        <v>4792439</v>
      </c>
      <c r="G6511" s="8">
        <v>1.667203E-4</v>
      </c>
      <c r="H6511" s="10">
        <v>360365.92845000001</v>
      </c>
      <c r="I6511">
        <f>IFERROR(VLOOKUP(D6511,'LEAID Match'!$A$2:$B$186,2,FALSE),"")</f>
        <v>4104530</v>
      </c>
    </row>
    <row r="6512" spans="1:9" x14ac:dyDescent="0.2">
      <c r="A6512">
        <f t="shared" si="101"/>
        <v>4104530</v>
      </c>
      <c r="B6512" s="15">
        <v>2022</v>
      </c>
      <c r="C6512" t="s">
        <v>1438</v>
      </c>
      <c r="D6512" t="s">
        <v>723</v>
      </c>
      <c r="E6512" t="s">
        <v>723</v>
      </c>
      <c r="F6512" s="10">
        <v>2963734</v>
      </c>
      <c r="G6512" s="8">
        <v>8.9038399999999998E-5</v>
      </c>
      <c r="H6512" s="10">
        <v>358842.55968000001</v>
      </c>
      <c r="I6512">
        <f>IFERROR(VLOOKUP(D6512,'LEAID Match'!$A$2:$B$186,2,FALSE),"")</f>
        <v>4104530</v>
      </c>
    </row>
    <row r="6513" spans="1:9" x14ac:dyDescent="0.2">
      <c r="A6513">
        <f t="shared" si="101"/>
        <v>4104530</v>
      </c>
      <c r="B6513" s="15">
        <v>2023</v>
      </c>
      <c r="C6513" t="s">
        <v>1438</v>
      </c>
      <c r="D6513" t="s">
        <v>723</v>
      </c>
      <c r="E6513" t="s">
        <v>723</v>
      </c>
      <c r="F6513" s="10">
        <v>1114729</v>
      </c>
      <c r="G6513" s="8">
        <v>4.3847999999999998E-5</v>
      </c>
      <c r="H6513" s="10">
        <v>104923.8792</v>
      </c>
      <c r="I6513">
        <f>IFERROR(VLOOKUP(D6513,'LEAID Match'!$A$2:$B$186,2,FALSE),"")</f>
        <v>4104530</v>
      </c>
    </row>
    <row r="6514" spans="1:9" x14ac:dyDescent="0.2">
      <c r="A6514">
        <f t="shared" si="101"/>
        <v>4112600</v>
      </c>
      <c r="B6514" s="15">
        <v>2015</v>
      </c>
      <c r="C6514" t="s">
        <v>1439</v>
      </c>
      <c r="D6514" t="s">
        <v>724</v>
      </c>
      <c r="E6514" t="s">
        <v>724</v>
      </c>
      <c r="F6514" s="10">
        <v>12997161</v>
      </c>
      <c r="G6514" s="8">
        <v>9.4641419999999998E-4</v>
      </c>
      <c r="H6514" s="10">
        <v>1063107.0708600001</v>
      </c>
      <c r="I6514">
        <f>IFERROR(VLOOKUP(D6514,'LEAID Match'!$A$2:$B$186,2,FALSE),"")</f>
        <v>4112600</v>
      </c>
    </row>
    <row r="6515" spans="1:9" x14ac:dyDescent="0.2">
      <c r="A6515">
        <f t="shared" si="101"/>
        <v>4112600</v>
      </c>
      <c r="B6515" s="15">
        <v>2016</v>
      </c>
      <c r="C6515" t="s">
        <v>1439</v>
      </c>
      <c r="D6515" t="s">
        <v>724</v>
      </c>
      <c r="E6515" t="s">
        <v>724</v>
      </c>
      <c r="F6515" s="10">
        <v>16876455</v>
      </c>
      <c r="G6515" s="8">
        <v>8.7497629999999996E-4</v>
      </c>
      <c r="H6515" s="10">
        <v>855114.33798999991</v>
      </c>
      <c r="I6515">
        <f>IFERROR(VLOOKUP(D6515,'LEAID Match'!$A$2:$B$186,2,FALSE),"")</f>
        <v>4112600</v>
      </c>
    </row>
    <row r="6516" spans="1:9" x14ac:dyDescent="0.2">
      <c r="A6516">
        <f t="shared" si="101"/>
        <v>4112600</v>
      </c>
      <c r="B6516" s="15">
        <v>2017</v>
      </c>
      <c r="C6516" t="s">
        <v>1439</v>
      </c>
      <c r="D6516" t="s">
        <v>724</v>
      </c>
      <c r="E6516" t="s">
        <v>724</v>
      </c>
      <c r="F6516" s="10">
        <v>18139320</v>
      </c>
      <c r="G6516" s="8">
        <v>7.6623610000000003E-4</v>
      </c>
      <c r="H6516" s="10">
        <v>783246.54142000002</v>
      </c>
      <c r="I6516">
        <f>IFERROR(VLOOKUP(D6516,'LEAID Match'!$A$2:$B$186,2,FALSE),"")</f>
        <v>4112600</v>
      </c>
    </row>
    <row r="6517" spans="1:9" x14ac:dyDescent="0.2">
      <c r="A6517">
        <f t="shared" si="101"/>
        <v>4112600</v>
      </c>
      <c r="B6517" s="15">
        <v>2018</v>
      </c>
      <c r="C6517" t="s">
        <v>1439</v>
      </c>
      <c r="D6517" t="s">
        <v>724</v>
      </c>
      <c r="E6517" t="s">
        <v>724</v>
      </c>
      <c r="F6517" s="10">
        <v>20211527</v>
      </c>
      <c r="G6517" s="8">
        <v>7.1995030000000001E-4</v>
      </c>
      <c r="H6517" s="10">
        <v>1000802.91203</v>
      </c>
      <c r="I6517">
        <f>IFERROR(VLOOKUP(D6517,'LEAID Match'!$A$2:$B$186,2,FALSE),"")</f>
        <v>4112600</v>
      </c>
    </row>
    <row r="6518" spans="1:9" x14ac:dyDescent="0.2">
      <c r="A6518">
        <f t="shared" si="101"/>
        <v>4112600</v>
      </c>
      <c r="B6518" s="15">
        <v>2019</v>
      </c>
      <c r="C6518" t="s">
        <v>1439</v>
      </c>
      <c r="D6518" t="s">
        <v>724</v>
      </c>
      <c r="E6518" t="s">
        <v>724</v>
      </c>
      <c r="F6518" s="10">
        <v>16891362</v>
      </c>
      <c r="G6518" s="8">
        <v>6.8207480000000002E-4</v>
      </c>
      <c r="H6518" s="10">
        <v>1173305.0709599999</v>
      </c>
      <c r="I6518">
        <f>IFERROR(VLOOKUP(D6518,'LEAID Match'!$A$2:$B$186,2,FALSE),"")</f>
        <v>4112600</v>
      </c>
    </row>
    <row r="6519" spans="1:9" x14ac:dyDescent="0.2">
      <c r="A6519">
        <f t="shared" si="101"/>
        <v>4112600</v>
      </c>
      <c r="B6519" s="15">
        <v>2020</v>
      </c>
      <c r="C6519" t="s">
        <v>1439</v>
      </c>
      <c r="D6519" t="s">
        <v>724</v>
      </c>
      <c r="E6519" t="s">
        <v>724</v>
      </c>
      <c r="F6519" s="10">
        <v>22811387</v>
      </c>
      <c r="G6519" s="8">
        <v>7.4571260000000003E-4</v>
      </c>
      <c r="H6519" s="10">
        <v>1714393.2674</v>
      </c>
      <c r="I6519">
        <f>IFERROR(VLOOKUP(D6519,'LEAID Match'!$A$2:$B$186,2,FALSE),"")</f>
        <v>4112600</v>
      </c>
    </row>
    <row r="6520" spans="1:9" x14ac:dyDescent="0.2">
      <c r="A6520">
        <f t="shared" si="101"/>
        <v>4112600</v>
      </c>
      <c r="B6520" s="15">
        <v>2021</v>
      </c>
      <c r="C6520" t="s">
        <v>1439</v>
      </c>
      <c r="D6520" t="s">
        <v>724</v>
      </c>
      <c r="E6520" t="s">
        <v>724</v>
      </c>
      <c r="F6520" s="10">
        <v>20205911</v>
      </c>
      <c r="G6520" s="8">
        <v>7.02927E-4</v>
      </c>
      <c r="H6520" s="10">
        <v>1519376.7105</v>
      </c>
      <c r="I6520">
        <f>IFERROR(VLOOKUP(D6520,'LEAID Match'!$A$2:$B$186,2,FALSE),"")</f>
        <v>4112600</v>
      </c>
    </row>
    <row r="6521" spans="1:9" x14ac:dyDescent="0.2">
      <c r="A6521">
        <f t="shared" si="101"/>
        <v>4112600</v>
      </c>
      <c r="B6521" s="15">
        <v>2022</v>
      </c>
      <c r="C6521" t="s">
        <v>1439</v>
      </c>
      <c r="D6521" t="s">
        <v>724</v>
      </c>
      <c r="E6521" t="s">
        <v>724</v>
      </c>
      <c r="F6521" s="10">
        <v>12368445</v>
      </c>
      <c r="G6521" s="8">
        <v>3.7158070000000001E-4</v>
      </c>
      <c r="H6521" s="10">
        <v>1497544.5371400001</v>
      </c>
      <c r="I6521">
        <f>IFERROR(VLOOKUP(D6521,'LEAID Match'!$A$2:$B$186,2,FALSE),"")</f>
        <v>4112600</v>
      </c>
    </row>
    <row r="6522" spans="1:9" x14ac:dyDescent="0.2">
      <c r="A6522">
        <f t="shared" si="101"/>
        <v>4112600</v>
      </c>
      <c r="B6522" s="15">
        <v>2023</v>
      </c>
      <c r="C6522" t="s">
        <v>1439</v>
      </c>
      <c r="D6522" t="s">
        <v>724</v>
      </c>
      <c r="E6522" t="s">
        <v>724</v>
      </c>
      <c r="F6522" s="10">
        <v>6908074</v>
      </c>
      <c r="G6522" s="8">
        <v>2.717299E-4</v>
      </c>
      <c r="H6522" s="10">
        <v>650222.47771000001</v>
      </c>
      <c r="I6522">
        <f>IFERROR(VLOOKUP(D6522,'LEAID Match'!$A$2:$B$186,2,FALSE),"")</f>
        <v>4112600</v>
      </c>
    </row>
    <row r="6523" spans="1:9" x14ac:dyDescent="0.2">
      <c r="A6523" t="str">
        <f t="shared" si="101"/>
        <v/>
      </c>
      <c r="B6523" s="15">
        <v>2015</v>
      </c>
      <c r="C6523" t="s">
        <v>1440</v>
      </c>
      <c r="D6523" t="s">
        <v>725</v>
      </c>
      <c r="E6523" t="s">
        <v>725</v>
      </c>
      <c r="F6523" s="10" t="s">
        <v>29</v>
      </c>
      <c r="G6523" s="8">
        <v>0</v>
      </c>
      <c r="H6523" s="10">
        <v>0</v>
      </c>
      <c r="I6523" t="str">
        <f>IFERROR(VLOOKUP(D6523,'LEAID Match'!$A$2:$B$186,2,FALSE),"")</f>
        <v/>
      </c>
    </row>
    <row r="6524" spans="1:9" x14ac:dyDescent="0.2">
      <c r="A6524" t="str">
        <f t="shared" si="101"/>
        <v/>
      </c>
      <c r="B6524" s="15">
        <v>2016</v>
      </c>
      <c r="C6524" t="s">
        <v>1440</v>
      </c>
      <c r="D6524" t="s">
        <v>725</v>
      </c>
      <c r="E6524" t="s">
        <v>725</v>
      </c>
      <c r="F6524" s="10" t="s">
        <v>29</v>
      </c>
      <c r="G6524" s="8">
        <v>0</v>
      </c>
      <c r="H6524" s="10">
        <v>0</v>
      </c>
      <c r="I6524" t="str">
        <f>IFERROR(VLOOKUP(D6524,'LEAID Match'!$A$2:$B$186,2,FALSE),"")</f>
        <v/>
      </c>
    </row>
    <row r="6525" spans="1:9" x14ac:dyDescent="0.2">
      <c r="A6525" t="str">
        <f t="shared" si="101"/>
        <v/>
      </c>
      <c r="B6525" s="15">
        <v>2017</v>
      </c>
      <c r="C6525" t="s">
        <v>1440</v>
      </c>
      <c r="D6525" t="s">
        <v>725</v>
      </c>
      <c r="E6525" t="s">
        <v>725</v>
      </c>
      <c r="F6525" s="10" t="s">
        <v>29</v>
      </c>
      <c r="G6525" s="8">
        <v>0</v>
      </c>
      <c r="H6525" s="10">
        <v>0</v>
      </c>
      <c r="I6525" t="str">
        <f>IFERROR(VLOOKUP(D6525,'LEAID Match'!$A$2:$B$186,2,FALSE),"")</f>
        <v/>
      </c>
    </row>
    <row r="6526" spans="1:9" x14ac:dyDescent="0.2">
      <c r="A6526" t="str">
        <f t="shared" si="101"/>
        <v/>
      </c>
      <c r="B6526" s="15">
        <v>2018</v>
      </c>
      <c r="C6526" t="s">
        <v>1440</v>
      </c>
      <c r="D6526" t="s">
        <v>725</v>
      </c>
      <c r="E6526" t="s">
        <v>725</v>
      </c>
      <c r="F6526" s="10" t="s">
        <v>29</v>
      </c>
      <c r="G6526" s="8">
        <v>0</v>
      </c>
      <c r="H6526" s="10">
        <v>0</v>
      </c>
      <c r="I6526" t="str">
        <f>IFERROR(VLOOKUP(D6526,'LEAID Match'!$A$2:$B$186,2,FALSE),"")</f>
        <v/>
      </c>
    </row>
    <row r="6527" spans="1:9" x14ac:dyDescent="0.2">
      <c r="A6527" t="str">
        <f t="shared" si="101"/>
        <v/>
      </c>
      <c r="B6527" s="15">
        <v>2019</v>
      </c>
      <c r="C6527" t="s">
        <v>1440</v>
      </c>
      <c r="D6527" t="s">
        <v>725</v>
      </c>
      <c r="E6527" t="s">
        <v>725</v>
      </c>
      <c r="F6527" s="10" t="s">
        <v>29</v>
      </c>
      <c r="G6527" s="8">
        <v>0</v>
      </c>
      <c r="H6527" s="10">
        <v>0</v>
      </c>
      <c r="I6527" t="str">
        <f>IFERROR(VLOOKUP(D6527,'LEAID Match'!$A$2:$B$186,2,FALSE),"")</f>
        <v/>
      </c>
    </row>
    <row r="6528" spans="1:9" x14ac:dyDescent="0.2">
      <c r="A6528" t="str">
        <f t="shared" si="101"/>
        <v/>
      </c>
      <c r="B6528" s="15">
        <v>2020</v>
      </c>
      <c r="C6528" t="s">
        <v>1440</v>
      </c>
      <c r="D6528" t="s">
        <v>725</v>
      </c>
      <c r="E6528" t="s">
        <v>725</v>
      </c>
      <c r="F6528" s="10" t="s">
        <v>29</v>
      </c>
      <c r="G6528" s="8">
        <v>0</v>
      </c>
      <c r="H6528" s="10">
        <v>0</v>
      </c>
      <c r="I6528" t="str">
        <f>IFERROR(VLOOKUP(D6528,'LEAID Match'!$A$2:$B$186,2,FALSE),"")</f>
        <v/>
      </c>
    </row>
    <row r="6529" spans="1:9" x14ac:dyDescent="0.2">
      <c r="A6529" t="str">
        <f t="shared" si="101"/>
        <v/>
      </c>
      <c r="B6529" s="15">
        <v>2021</v>
      </c>
      <c r="C6529" t="s">
        <v>1440</v>
      </c>
      <c r="D6529" t="s">
        <v>725</v>
      </c>
      <c r="E6529" t="s">
        <v>725</v>
      </c>
      <c r="F6529" s="10" t="s">
        <v>29</v>
      </c>
      <c r="G6529" s="8">
        <v>0</v>
      </c>
      <c r="H6529" s="10">
        <v>0</v>
      </c>
      <c r="I6529" t="str">
        <f>IFERROR(VLOOKUP(D6529,'LEAID Match'!$A$2:$B$186,2,FALSE),"")</f>
        <v/>
      </c>
    </row>
    <row r="6530" spans="1:9" x14ac:dyDescent="0.2">
      <c r="A6530" t="str">
        <f t="shared" si="101"/>
        <v/>
      </c>
      <c r="B6530" s="15">
        <v>2022</v>
      </c>
      <c r="C6530" t="s">
        <v>1440</v>
      </c>
      <c r="D6530" t="s">
        <v>725</v>
      </c>
      <c r="E6530" t="s">
        <v>725</v>
      </c>
      <c r="F6530" s="10" t="s">
        <v>29</v>
      </c>
      <c r="G6530" s="8">
        <v>0</v>
      </c>
      <c r="H6530" s="10">
        <v>0</v>
      </c>
      <c r="I6530" t="str">
        <f>IFERROR(VLOOKUP(D6530,'LEAID Match'!$A$2:$B$186,2,FALSE),"")</f>
        <v/>
      </c>
    </row>
    <row r="6531" spans="1:9" x14ac:dyDescent="0.2">
      <c r="A6531" t="str">
        <f t="shared" ref="A6531:A6594" si="102">I6531</f>
        <v/>
      </c>
      <c r="B6531" s="15">
        <v>2023</v>
      </c>
      <c r="C6531" t="s">
        <v>1440</v>
      </c>
      <c r="D6531" t="s">
        <v>725</v>
      </c>
      <c r="E6531" t="s">
        <v>725</v>
      </c>
      <c r="F6531" s="10" t="s">
        <v>2013</v>
      </c>
      <c r="G6531" s="8">
        <v>0</v>
      </c>
      <c r="H6531" s="10">
        <v>0</v>
      </c>
      <c r="I6531" t="str">
        <f>IFERROR(VLOOKUP(D6531,'LEAID Match'!$A$2:$B$186,2,FALSE),"")</f>
        <v/>
      </c>
    </row>
    <row r="6532" spans="1:9" x14ac:dyDescent="0.2">
      <c r="A6532">
        <f t="shared" si="102"/>
        <v>4109510</v>
      </c>
      <c r="B6532" s="15">
        <v>2015</v>
      </c>
      <c r="C6532" t="s">
        <v>1441</v>
      </c>
      <c r="D6532" t="s">
        <v>726</v>
      </c>
      <c r="E6532" t="s">
        <v>726</v>
      </c>
      <c r="F6532" s="10">
        <v>8106015</v>
      </c>
      <c r="G6532" s="8">
        <v>5.9025560000000002E-4</v>
      </c>
      <c r="H6532" s="10">
        <v>663034.11548000004</v>
      </c>
      <c r="I6532">
        <f>IFERROR(VLOOKUP(D6532,'LEAID Match'!$A$2:$B$186,2,FALSE),"")</f>
        <v>4109510</v>
      </c>
    </row>
    <row r="6533" spans="1:9" x14ac:dyDescent="0.2">
      <c r="A6533">
        <f t="shared" si="102"/>
        <v>4109510</v>
      </c>
      <c r="B6533" s="15">
        <v>2016</v>
      </c>
      <c r="C6533" t="s">
        <v>1441</v>
      </c>
      <c r="D6533" t="s">
        <v>726</v>
      </c>
      <c r="E6533" t="s">
        <v>726</v>
      </c>
      <c r="F6533" s="10">
        <v>15439065</v>
      </c>
      <c r="G6533" s="8">
        <v>8.0045340000000004E-4</v>
      </c>
      <c r="H6533" s="10">
        <v>782283.10782000003</v>
      </c>
      <c r="I6533">
        <f>IFERROR(VLOOKUP(D6533,'LEAID Match'!$A$2:$B$186,2,FALSE),"")</f>
        <v>4109510</v>
      </c>
    </row>
    <row r="6534" spans="1:9" x14ac:dyDescent="0.2">
      <c r="A6534">
        <f t="shared" si="102"/>
        <v>4109510</v>
      </c>
      <c r="B6534" s="15">
        <v>2017</v>
      </c>
      <c r="C6534" t="s">
        <v>1441</v>
      </c>
      <c r="D6534" t="s">
        <v>726</v>
      </c>
      <c r="E6534" t="s">
        <v>726</v>
      </c>
      <c r="F6534" s="10">
        <v>22854259</v>
      </c>
      <c r="G6534" s="8">
        <v>9.6540320000000005E-4</v>
      </c>
      <c r="H6534" s="10">
        <v>986835.15104000003</v>
      </c>
      <c r="I6534">
        <f>IFERROR(VLOOKUP(D6534,'LEAID Match'!$A$2:$B$186,2,FALSE),"")</f>
        <v>4109510</v>
      </c>
    </row>
    <row r="6535" spans="1:9" x14ac:dyDescent="0.2">
      <c r="A6535">
        <f t="shared" si="102"/>
        <v>4109510</v>
      </c>
      <c r="B6535" s="15">
        <v>2018</v>
      </c>
      <c r="C6535" t="s">
        <v>1441</v>
      </c>
      <c r="D6535" t="s">
        <v>726</v>
      </c>
      <c r="E6535" t="s">
        <v>726</v>
      </c>
      <c r="F6535" s="10">
        <v>33303232</v>
      </c>
      <c r="G6535" s="8">
        <v>1.1862870000000001E-3</v>
      </c>
      <c r="H6535" s="10">
        <v>1649057.5587000002</v>
      </c>
      <c r="I6535">
        <f>IFERROR(VLOOKUP(D6535,'LEAID Match'!$A$2:$B$186,2,FALSE),"")</f>
        <v>4109510</v>
      </c>
    </row>
    <row r="6536" spans="1:9" x14ac:dyDescent="0.2">
      <c r="A6536">
        <f t="shared" si="102"/>
        <v>4109510</v>
      </c>
      <c r="B6536" s="15">
        <v>2019</v>
      </c>
      <c r="C6536" t="s">
        <v>1441</v>
      </c>
      <c r="D6536" t="s">
        <v>726</v>
      </c>
      <c r="E6536" t="s">
        <v>726</v>
      </c>
      <c r="F6536" s="10">
        <v>21933439</v>
      </c>
      <c r="G6536" s="8">
        <v>8.8567439999999995E-4</v>
      </c>
      <c r="H6536" s="10">
        <v>1523537.1028799999</v>
      </c>
      <c r="I6536">
        <f>IFERROR(VLOOKUP(D6536,'LEAID Match'!$A$2:$B$186,2,FALSE),"")</f>
        <v>4109510</v>
      </c>
    </row>
    <row r="6537" spans="1:9" x14ac:dyDescent="0.2">
      <c r="A6537">
        <f t="shared" si="102"/>
        <v>4109510</v>
      </c>
      <c r="B6537" s="15">
        <v>2020</v>
      </c>
      <c r="C6537" t="s">
        <v>1441</v>
      </c>
      <c r="D6537" t="s">
        <v>726</v>
      </c>
      <c r="E6537" t="s">
        <v>726</v>
      </c>
      <c r="F6537" s="10">
        <v>30928485</v>
      </c>
      <c r="G6537" s="8">
        <v>1.0110634999999999E-3</v>
      </c>
      <c r="H6537" s="10">
        <v>2324434.9864999996</v>
      </c>
      <c r="I6537">
        <f>IFERROR(VLOOKUP(D6537,'LEAID Match'!$A$2:$B$186,2,FALSE),"")</f>
        <v>4109510</v>
      </c>
    </row>
    <row r="6538" spans="1:9" x14ac:dyDescent="0.2">
      <c r="A6538">
        <f t="shared" si="102"/>
        <v>4109510</v>
      </c>
      <c r="B6538" s="15">
        <v>2021</v>
      </c>
      <c r="C6538" t="s">
        <v>1441</v>
      </c>
      <c r="D6538" t="s">
        <v>726</v>
      </c>
      <c r="E6538" t="s">
        <v>726</v>
      </c>
      <c r="F6538" s="10">
        <v>24747163</v>
      </c>
      <c r="G6538" s="8">
        <v>8.6090899999999998E-4</v>
      </c>
      <c r="H6538" s="10">
        <v>1860854.8034999999</v>
      </c>
      <c r="I6538">
        <f>IFERROR(VLOOKUP(D6538,'LEAID Match'!$A$2:$B$186,2,FALSE),"")</f>
        <v>4109510</v>
      </c>
    </row>
    <row r="6539" spans="1:9" x14ac:dyDescent="0.2">
      <c r="A6539">
        <f t="shared" si="102"/>
        <v>4109510</v>
      </c>
      <c r="B6539" s="15">
        <v>2022</v>
      </c>
      <c r="C6539" t="s">
        <v>1441</v>
      </c>
      <c r="D6539" t="s">
        <v>726</v>
      </c>
      <c r="E6539" t="s">
        <v>726</v>
      </c>
      <c r="F6539" s="10">
        <v>34054499</v>
      </c>
      <c r="G6539" s="8">
        <v>1.023087E-3</v>
      </c>
      <c r="H6539" s="10">
        <v>4123245.2274000002</v>
      </c>
      <c r="I6539">
        <f>IFERROR(VLOOKUP(D6539,'LEAID Match'!$A$2:$B$186,2,FALSE),"")</f>
        <v>4109510</v>
      </c>
    </row>
    <row r="6540" spans="1:9" x14ac:dyDescent="0.2">
      <c r="A6540">
        <f t="shared" si="102"/>
        <v>4109510</v>
      </c>
      <c r="B6540" s="15">
        <v>2023</v>
      </c>
      <c r="C6540" t="s">
        <v>1441</v>
      </c>
      <c r="D6540" t="s">
        <v>726</v>
      </c>
      <c r="E6540" t="s">
        <v>726</v>
      </c>
      <c r="F6540" s="10">
        <v>20164807</v>
      </c>
      <c r="G6540" s="8">
        <v>7.931851E-4</v>
      </c>
      <c r="H6540" s="10">
        <v>1898012.62579</v>
      </c>
      <c r="I6540">
        <f>IFERROR(VLOOKUP(D6540,'LEAID Match'!$A$2:$B$186,2,FALSE),"")</f>
        <v>4109510</v>
      </c>
    </row>
    <row r="6541" spans="1:9" x14ac:dyDescent="0.2">
      <c r="A6541">
        <f t="shared" si="102"/>
        <v>4101660</v>
      </c>
      <c r="B6541" s="15">
        <v>2015</v>
      </c>
      <c r="C6541" t="s">
        <v>1442</v>
      </c>
      <c r="D6541" t="s">
        <v>727</v>
      </c>
      <c r="E6541" t="s">
        <v>727</v>
      </c>
      <c r="F6541" s="10">
        <v>7670683</v>
      </c>
      <c r="G6541" s="8">
        <v>5.5855610000000002E-4</v>
      </c>
      <c r="H6541" s="10">
        <v>627426.06712999998</v>
      </c>
      <c r="I6541">
        <f>IFERROR(VLOOKUP(D6541,'LEAID Match'!$A$2:$B$186,2,FALSE),"")</f>
        <v>4101660</v>
      </c>
    </row>
    <row r="6542" spans="1:9" x14ac:dyDescent="0.2">
      <c r="A6542">
        <f t="shared" si="102"/>
        <v>4101660</v>
      </c>
      <c r="B6542" s="15">
        <v>2016</v>
      </c>
      <c r="C6542" t="s">
        <v>1442</v>
      </c>
      <c r="D6542" t="s">
        <v>727</v>
      </c>
      <c r="E6542" t="s">
        <v>727</v>
      </c>
      <c r="F6542" s="10">
        <v>10005862</v>
      </c>
      <c r="G6542" s="8">
        <v>5.1876370000000002E-4</v>
      </c>
      <c r="H6542" s="10">
        <v>506987.76401000004</v>
      </c>
      <c r="I6542">
        <f>IFERROR(VLOOKUP(D6542,'LEAID Match'!$A$2:$B$186,2,FALSE),"")</f>
        <v>4101660</v>
      </c>
    </row>
    <row r="6543" spans="1:9" x14ac:dyDescent="0.2">
      <c r="A6543">
        <f t="shared" si="102"/>
        <v>4101660</v>
      </c>
      <c r="B6543" s="15">
        <v>2017</v>
      </c>
      <c r="C6543" t="s">
        <v>1442</v>
      </c>
      <c r="D6543" t="s">
        <v>727</v>
      </c>
      <c r="E6543" t="s">
        <v>727</v>
      </c>
      <c r="F6543" s="10">
        <v>11518057</v>
      </c>
      <c r="G6543" s="8">
        <v>4.8654260000000001E-4</v>
      </c>
      <c r="H6543" s="10">
        <v>497343.84571999998</v>
      </c>
      <c r="I6543">
        <f>IFERROR(VLOOKUP(D6543,'LEAID Match'!$A$2:$B$186,2,FALSE),"")</f>
        <v>4101660</v>
      </c>
    </row>
    <row r="6544" spans="1:9" x14ac:dyDescent="0.2">
      <c r="A6544">
        <f t="shared" si="102"/>
        <v>4101660</v>
      </c>
      <c r="B6544" s="15">
        <v>2018</v>
      </c>
      <c r="C6544" t="s">
        <v>1442</v>
      </c>
      <c r="D6544" t="s">
        <v>727</v>
      </c>
      <c r="E6544" t="s">
        <v>972</v>
      </c>
      <c r="F6544" s="10">
        <v>11729094</v>
      </c>
      <c r="G6544" s="8">
        <v>4.1779939999999998E-4</v>
      </c>
      <c r="H6544" s="10">
        <v>580782.94594000001</v>
      </c>
      <c r="I6544">
        <f>IFERROR(VLOOKUP(D6544,'LEAID Match'!$A$2:$B$186,2,FALSE),"")</f>
        <v>4101660</v>
      </c>
    </row>
    <row r="6545" spans="1:9" x14ac:dyDescent="0.2">
      <c r="A6545">
        <f t="shared" si="102"/>
        <v>4101660</v>
      </c>
      <c r="B6545" s="15">
        <v>2019</v>
      </c>
      <c r="C6545" t="s">
        <v>1442</v>
      </c>
      <c r="D6545" t="s">
        <v>727</v>
      </c>
      <c r="E6545" t="s">
        <v>972</v>
      </c>
      <c r="F6545" s="10">
        <v>10148615</v>
      </c>
      <c r="G6545" s="8">
        <v>4.0980200000000002E-4</v>
      </c>
      <c r="H6545" s="10">
        <v>704941.40040000004</v>
      </c>
      <c r="I6545">
        <f>IFERROR(VLOOKUP(D6545,'LEAID Match'!$A$2:$B$186,2,FALSE),"")</f>
        <v>4101660</v>
      </c>
    </row>
    <row r="6546" spans="1:9" x14ac:dyDescent="0.2">
      <c r="A6546">
        <f t="shared" si="102"/>
        <v>4101660</v>
      </c>
      <c r="B6546" s="15">
        <v>2020</v>
      </c>
      <c r="C6546" t="s">
        <v>1442</v>
      </c>
      <c r="D6546" t="s">
        <v>727</v>
      </c>
      <c r="E6546" t="s">
        <v>972</v>
      </c>
      <c r="F6546" s="10">
        <v>11500247</v>
      </c>
      <c r="G6546" s="8">
        <v>3.759473E-4</v>
      </c>
      <c r="H6546" s="10">
        <v>864302.84270000004</v>
      </c>
      <c r="I6546">
        <f>IFERROR(VLOOKUP(D6546,'LEAID Match'!$A$2:$B$186,2,FALSE),"")</f>
        <v>4101660</v>
      </c>
    </row>
    <row r="6547" spans="1:9" x14ac:dyDescent="0.2">
      <c r="A6547">
        <f t="shared" si="102"/>
        <v>4101660</v>
      </c>
      <c r="B6547" s="15">
        <v>2021</v>
      </c>
      <c r="C6547" t="s">
        <v>1442</v>
      </c>
      <c r="D6547" t="s">
        <v>727</v>
      </c>
      <c r="E6547" t="s">
        <v>972</v>
      </c>
      <c r="F6547" s="10">
        <v>10702294</v>
      </c>
      <c r="G6547" s="8">
        <v>3.7231340000000001E-4</v>
      </c>
      <c r="H6547" s="10">
        <v>804755.41410000005</v>
      </c>
      <c r="I6547">
        <f>IFERROR(VLOOKUP(D6547,'LEAID Match'!$A$2:$B$186,2,FALSE),"")</f>
        <v>4101660</v>
      </c>
    </row>
    <row r="6548" spans="1:9" x14ac:dyDescent="0.2">
      <c r="A6548">
        <f t="shared" si="102"/>
        <v>4101660</v>
      </c>
      <c r="B6548" s="15">
        <v>2022</v>
      </c>
      <c r="C6548" t="s">
        <v>1442</v>
      </c>
      <c r="D6548" t="s">
        <v>727</v>
      </c>
      <c r="E6548" t="s">
        <v>727</v>
      </c>
      <c r="F6548" s="10">
        <v>12685018</v>
      </c>
      <c r="G6548" s="8">
        <v>3.8109139999999999E-4</v>
      </c>
      <c r="H6548" s="10">
        <v>1535874.5602799999</v>
      </c>
      <c r="I6548">
        <f>IFERROR(VLOOKUP(D6548,'LEAID Match'!$A$2:$B$186,2,FALSE),"")</f>
        <v>4101660</v>
      </c>
    </row>
    <row r="6549" spans="1:9" x14ac:dyDescent="0.2">
      <c r="A6549">
        <f t="shared" si="102"/>
        <v>4101660</v>
      </c>
      <c r="B6549" s="15">
        <v>2023</v>
      </c>
      <c r="C6549" t="s">
        <v>1442</v>
      </c>
      <c r="D6549" t="s">
        <v>727</v>
      </c>
      <c r="E6549" t="s">
        <v>727</v>
      </c>
      <c r="F6549" s="10">
        <v>9874949</v>
      </c>
      <c r="G6549" s="8">
        <v>3.8843230000000002E-4</v>
      </c>
      <c r="H6549" s="10">
        <v>929479.65067</v>
      </c>
      <c r="I6549">
        <f>IFERROR(VLOOKUP(D6549,'LEAID Match'!$A$2:$B$186,2,FALSE),"")</f>
        <v>4101660</v>
      </c>
    </row>
    <row r="6550" spans="1:9" x14ac:dyDescent="0.2">
      <c r="A6550" t="str">
        <f t="shared" si="102"/>
        <v/>
      </c>
      <c r="B6550" s="15">
        <v>2015</v>
      </c>
      <c r="C6550" t="s">
        <v>1443</v>
      </c>
      <c r="D6550" t="s">
        <v>728</v>
      </c>
      <c r="E6550" t="s">
        <v>728</v>
      </c>
      <c r="F6550" s="10" t="s">
        <v>29</v>
      </c>
      <c r="G6550" s="8">
        <v>0</v>
      </c>
      <c r="H6550" s="10">
        <v>0</v>
      </c>
      <c r="I6550" t="str">
        <f>IFERROR(VLOOKUP(D6550,'LEAID Match'!$A$2:$B$186,2,FALSE),"")</f>
        <v/>
      </c>
    </row>
    <row r="6551" spans="1:9" x14ac:dyDescent="0.2">
      <c r="A6551" t="str">
        <f t="shared" si="102"/>
        <v/>
      </c>
      <c r="B6551" s="15">
        <v>2016</v>
      </c>
      <c r="C6551" t="s">
        <v>1443</v>
      </c>
      <c r="D6551" t="s">
        <v>728</v>
      </c>
      <c r="E6551" t="s">
        <v>728</v>
      </c>
      <c r="F6551" s="10" t="s">
        <v>29</v>
      </c>
      <c r="G6551" s="8">
        <v>0</v>
      </c>
      <c r="H6551" s="10">
        <v>0</v>
      </c>
      <c r="I6551" t="str">
        <f>IFERROR(VLOOKUP(D6551,'LEAID Match'!$A$2:$B$186,2,FALSE),"")</f>
        <v/>
      </c>
    </row>
    <row r="6552" spans="1:9" x14ac:dyDescent="0.2">
      <c r="A6552" t="str">
        <f t="shared" si="102"/>
        <v/>
      </c>
      <c r="B6552" s="15">
        <v>2017</v>
      </c>
      <c r="C6552" t="s">
        <v>1443</v>
      </c>
      <c r="D6552" t="s">
        <v>728</v>
      </c>
      <c r="E6552" t="s">
        <v>728</v>
      </c>
      <c r="F6552" s="10" t="s">
        <v>29</v>
      </c>
      <c r="G6552" s="8">
        <v>0</v>
      </c>
      <c r="H6552" s="10">
        <v>0</v>
      </c>
      <c r="I6552" t="str">
        <f>IFERROR(VLOOKUP(D6552,'LEAID Match'!$A$2:$B$186,2,FALSE),"")</f>
        <v/>
      </c>
    </row>
    <row r="6553" spans="1:9" x14ac:dyDescent="0.2">
      <c r="A6553" t="str">
        <f t="shared" si="102"/>
        <v/>
      </c>
      <c r="B6553" s="15">
        <v>2018</v>
      </c>
      <c r="C6553" t="s">
        <v>1443</v>
      </c>
      <c r="D6553" t="s">
        <v>728</v>
      </c>
      <c r="E6553" t="s">
        <v>728</v>
      </c>
      <c r="F6553" s="10" t="s">
        <v>29</v>
      </c>
      <c r="G6553" s="8">
        <v>0</v>
      </c>
      <c r="H6553" s="10">
        <v>0</v>
      </c>
      <c r="I6553" t="str">
        <f>IFERROR(VLOOKUP(D6553,'LEAID Match'!$A$2:$B$186,2,FALSE),"")</f>
        <v/>
      </c>
    </row>
    <row r="6554" spans="1:9" x14ac:dyDescent="0.2">
      <c r="A6554" t="str">
        <f t="shared" si="102"/>
        <v/>
      </c>
      <c r="B6554" s="15">
        <v>2019</v>
      </c>
      <c r="C6554" t="s">
        <v>1443</v>
      </c>
      <c r="D6554" t="s">
        <v>728</v>
      </c>
      <c r="E6554" t="s">
        <v>728</v>
      </c>
      <c r="F6554" s="10" t="s">
        <v>29</v>
      </c>
      <c r="G6554" s="8">
        <v>0</v>
      </c>
      <c r="H6554" s="10">
        <v>0</v>
      </c>
      <c r="I6554" t="str">
        <f>IFERROR(VLOOKUP(D6554,'LEAID Match'!$A$2:$B$186,2,FALSE),"")</f>
        <v/>
      </c>
    </row>
    <row r="6555" spans="1:9" x14ac:dyDescent="0.2">
      <c r="A6555" t="str">
        <f t="shared" si="102"/>
        <v/>
      </c>
      <c r="B6555" s="15">
        <v>2020</v>
      </c>
      <c r="C6555" t="s">
        <v>1443</v>
      </c>
      <c r="D6555" t="s">
        <v>728</v>
      </c>
      <c r="E6555" t="s">
        <v>728</v>
      </c>
      <c r="F6555" s="10" t="s">
        <v>29</v>
      </c>
      <c r="G6555" s="8">
        <v>0</v>
      </c>
      <c r="H6555" s="10">
        <v>0</v>
      </c>
      <c r="I6555" t="str">
        <f>IFERROR(VLOOKUP(D6555,'LEAID Match'!$A$2:$B$186,2,FALSE),"")</f>
        <v/>
      </c>
    </row>
    <row r="6556" spans="1:9" x14ac:dyDescent="0.2">
      <c r="A6556" t="str">
        <f t="shared" si="102"/>
        <v/>
      </c>
      <c r="B6556" s="15">
        <v>2021</v>
      </c>
      <c r="C6556" t="s">
        <v>1443</v>
      </c>
      <c r="D6556" t="s">
        <v>728</v>
      </c>
      <c r="E6556" t="s">
        <v>728</v>
      </c>
      <c r="F6556" s="10" t="s">
        <v>29</v>
      </c>
      <c r="G6556" s="8">
        <v>0</v>
      </c>
      <c r="H6556" s="10">
        <v>0</v>
      </c>
      <c r="I6556" t="str">
        <f>IFERROR(VLOOKUP(D6556,'LEAID Match'!$A$2:$B$186,2,FALSE),"")</f>
        <v/>
      </c>
    </row>
    <row r="6557" spans="1:9" x14ac:dyDescent="0.2">
      <c r="A6557" t="str">
        <f t="shared" si="102"/>
        <v/>
      </c>
      <c r="B6557" s="15">
        <v>2022</v>
      </c>
      <c r="C6557" t="s">
        <v>1443</v>
      </c>
      <c r="D6557" t="s">
        <v>728</v>
      </c>
      <c r="E6557" t="s">
        <v>728</v>
      </c>
      <c r="F6557" s="10" t="s">
        <v>29</v>
      </c>
      <c r="G6557" s="8">
        <v>0</v>
      </c>
      <c r="H6557" s="10">
        <v>0</v>
      </c>
      <c r="I6557" t="str">
        <f>IFERROR(VLOOKUP(D6557,'LEAID Match'!$A$2:$B$186,2,FALSE),"")</f>
        <v/>
      </c>
    </row>
    <row r="6558" spans="1:9" x14ac:dyDescent="0.2">
      <c r="A6558" t="str">
        <f t="shared" si="102"/>
        <v/>
      </c>
      <c r="B6558" s="15">
        <v>2023</v>
      </c>
      <c r="C6558" t="s">
        <v>1443</v>
      </c>
      <c r="D6558" t="s">
        <v>728</v>
      </c>
      <c r="E6558" t="s">
        <v>728</v>
      </c>
      <c r="F6558" s="10" t="s">
        <v>2013</v>
      </c>
      <c r="G6558" s="8">
        <v>0</v>
      </c>
      <c r="H6558" s="10">
        <v>0</v>
      </c>
      <c r="I6558" t="str">
        <f>IFERROR(VLOOKUP(D6558,'LEAID Match'!$A$2:$B$186,2,FALSE),"")</f>
        <v/>
      </c>
    </row>
    <row r="6559" spans="1:9" x14ac:dyDescent="0.2">
      <c r="A6559">
        <f t="shared" si="102"/>
        <v>4111790</v>
      </c>
      <c r="B6559" s="15">
        <v>2015</v>
      </c>
      <c r="C6559" t="s">
        <v>1444</v>
      </c>
      <c r="D6559" t="s">
        <v>729</v>
      </c>
      <c r="E6559" t="s">
        <v>729</v>
      </c>
      <c r="F6559" s="10">
        <v>2102591</v>
      </c>
      <c r="G6559" s="8">
        <v>1.5310439999999999E-4</v>
      </c>
      <c r="H6559" s="10">
        <v>171982.17251999999</v>
      </c>
      <c r="I6559">
        <f>IFERROR(VLOOKUP(D6559,'LEAID Match'!$A$2:$B$186,2,FALSE),"")</f>
        <v>4111790</v>
      </c>
    </row>
    <row r="6560" spans="1:9" x14ac:dyDescent="0.2">
      <c r="A6560">
        <f t="shared" si="102"/>
        <v>4111790</v>
      </c>
      <c r="B6560" s="15">
        <v>2016</v>
      </c>
      <c r="C6560" t="s">
        <v>1444</v>
      </c>
      <c r="D6560" t="s">
        <v>729</v>
      </c>
      <c r="E6560" t="s">
        <v>729</v>
      </c>
      <c r="F6560" s="10">
        <v>3831399</v>
      </c>
      <c r="G6560" s="8">
        <v>1.986426E-4</v>
      </c>
      <c r="H6560" s="10">
        <v>194133.41297999999</v>
      </c>
      <c r="I6560">
        <f>IFERROR(VLOOKUP(D6560,'LEAID Match'!$A$2:$B$186,2,FALSE),"")</f>
        <v>4111790</v>
      </c>
    </row>
    <row r="6561" spans="1:9" x14ac:dyDescent="0.2">
      <c r="A6561">
        <f t="shared" si="102"/>
        <v>4111790</v>
      </c>
      <c r="B6561" s="15">
        <v>2017</v>
      </c>
      <c r="C6561" t="s">
        <v>1444</v>
      </c>
      <c r="D6561" t="s">
        <v>729</v>
      </c>
      <c r="E6561" t="s">
        <v>729</v>
      </c>
      <c r="F6561" s="10">
        <v>3867268</v>
      </c>
      <c r="G6561" s="8">
        <v>1.6336009999999999E-4</v>
      </c>
      <c r="H6561" s="10">
        <v>166986.69421999998</v>
      </c>
      <c r="I6561">
        <f>IFERROR(VLOOKUP(D6561,'LEAID Match'!$A$2:$B$186,2,FALSE),"")</f>
        <v>4111790</v>
      </c>
    </row>
    <row r="6562" spans="1:9" x14ac:dyDescent="0.2">
      <c r="A6562">
        <f t="shared" si="102"/>
        <v>4111790</v>
      </c>
      <c r="B6562" s="15">
        <v>2018</v>
      </c>
      <c r="C6562" t="s">
        <v>1444</v>
      </c>
      <c r="D6562" t="s">
        <v>729</v>
      </c>
      <c r="E6562" t="s">
        <v>729</v>
      </c>
      <c r="F6562" s="10">
        <v>6159353</v>
      </c>
      <c r="G6562" s="8">
        <v>2.194009E-4</v>
      </c>
      <c r="H6562" s="10">
        <v>304989.19108999998</v>
      </c>
      <c r="I6562">
        <f>IFERROR(VLOOKUP(D6562,'LEAID Match'!$A$2:$B$186,2,FALSE),"")</f>
        <v>4111790</v>
      </c>
    </row>
    <row r="6563" spans="1:9" x14ac:dyDescent="0.2">
      <c r="A6563">
        <f t="shared" si="102"/>
        <v>4111790</v>
      </c>
      <c r="B6563" s="15">
        <v>2019</v>
      </c>
      <c r="C6563" t="s">
        <v>1444</v>
      </c>
      <c r="D6563" t="s">
        <v>729</v>
      </c>
      <c r="E6563" t="s">
        <v>729</v>
      </c>
      <c r="F6563" s="10">
        <v>4868810</v>
      </c>
      <c r="G6563" s="8">
        <v>1.96603E-4</v>
      </c>
      <c r="H6563" s="10">
        <v>338196.48060000001</v>
      </c>
      <c r="I6563">
        <f>IFERROR(VLOOKUP(D6563,'LEAID Match'!$A$2:$B$186,2,FALSE),"")</f>
        <v>4111790</v>
      </c>
    </row>
    <row r="6564" spans="1:9" x14ac:dyDescent="0.2">
      <c r="A6564">
        <f t="shared" si="102"/>
        <v>4111790</v>
      </c>
      <c r="B6564" s="15">
        <v>2020</v>
      </c>
      <c r="C6564" t="s">
        <v>1444</v>
      </c>
      <c r="D6564" t="s">
        <v>729</v>
      </c>
      <c r="E6564" t="s">
        <v>729</v>
      </c>
      <c r="F6564" s="10">
        <v>6591986</v>
      </c>
      <c r="G6564" s="8">
        <v>2.1549439999999999E-4</v>
      </c>
      <c r="H6564" s="10">
        <v>495421.62559999997</v>
      </c>
      <c r="I6564">
        <f>IFERROR(VLOOKUP(D6564,'LEAID Match'!$A$2:$B$186,2,FALSE),"")</f>
        <v>4111790</v>
      </c>
    </row>
    <row r="6565" spans="1:9" x14ac:dyDescent="0.2">
      <c r="A6565">
        <f t="shared" si="102"/>
        <v>4111790</v>
      </c>
      <c r="B6565" s="15">
        <v>2021</v>
      </c>
      <c r="C6565" t="s">
        <v>1444</v>
      </c>
      <c r="D6565" t="s">
        <v>729</v>
      </c>
      <c r="E6565" t="s">
        <v>729</v>
      </c>
      <c r="F6565" s="10">
        <v>5939380</v>
      </c>
      <c r="G6565" s="8">
        <v>2.0662029999999999E-4</v>
      </c>
      <c r="H6565" s="10">
        <v>446609.77844999998</v>
      </c>
      <c r="I6565">
        <f>IFERROR(VLOOKUP(D6565,'LEAID Match'!$A$2:$B$186,2,FALSE),"")</f>
        <v>4111790</v>
      </c>
    </row>
    <row r="6566" spans="1:9" x14ac:dyDescent="0.2">
      <c r="A6566">
        <f t="shared" si="102"/>
        <v>4111790</v>
      </c>
      <c r="B6566" s="15">
        <v>2022</v>
      </c>
      <c r="C6566" t="s">
        <v>1444</v>
      </c>
      <c r="D6566" t="s">
        <v>729</v>
      </c>
      <c r="E6566" t="s">
        <v>729</v>
      </c>
      <c r="F6566" s="10">
        <v>7193666</v>
      </c>
      <c r="G6566" s="8">
        <v>2.161167E-4</v>
      </c>
      <c r="H6566" s="10">
        <v>870993.52434</v>
      </c>
      <c r="I6566">
        <f>IFERROR(VLOOKUP(D6566,'LEAID Match'!$A$2:$B$186,2,FALSE),"")</f>
        <v>4111790</v>
      </c>
    </row>
    <row r="6567" spans="1:9" x14ac:dyDescent="0.2">
      <c r="A6567">
        <f t="shared" si="102"/>
        <v>4111790</v>
      </c>
      <c r="B6567" s="15">
        <v>2023</v>
      </c>
      <c r="C6567" t="s">
        <v>1444</v>
      </c>
      <c r="D6567" t="s">
        <v>729</v>
      </c>
      <c r="E6567" t="s">
        <v>729</v>
      </c>
      <c r="F6567" s="10">
        <v>5030951</v>
      </c>
      <c r="G6567" s="8">
        <v>1.9789309999999999E-4</v>
      </c>
      <c r="H6567" s="10">
        <v>473538.39898999996</v>
      </c>
      <c r="I6567">
        <f>IFERROR(VLOOKUP(D6567,'LEAID Match'!$A$2:$B$186,2,FALSE),"")</f>
        <v>4111790</v>
      </c>
    </row>
    <row r="6568" spans="1:9" x14ac:dyDescent="0.2">
      <c r="A6568">
        <f t="shared" si="102"/>
        <v>4112540</v>
      </c>
      <c r="B6568" s="15">
        <v>2015</v>
      </c>
      <c r="C6568" t="s">
        <v>1445</v>
      </c>
      <c r="D6568" t="s">
        <v>730</v>
      </c>
      <c r="E6568" t="s">
        <v>730</v>
      </c>
      <c r="F6568" s="10">
        <v>993767</v>
      </c>
      <c r="G6568" s="8">
        <v>7.2363100000000005E-5</v>
      </c>
      <c r="H6568" s="10">
        <v>81285.470230000006</v>
      </c>
      <c r="I6568">
        <f>IFERROR(VLOOKUP(D6568,'LEAID Match'!$A$2:$B$186,2,FALSE),"")</f>
        <v>4112540</v>
      </c>
    </row>
    <row r="6569" spans="1:9" x14ac:dyDescent="0.2">
      <c r="A6569">
        <f t="shared" si="102"/>
        <v>4112540</v>
      </c>
      <c r="B6569" s="15">
        <v>2016</v>
      </c>
      <c r="C6569" t="s">
        <v>1445</v>
      </c>
      <c r="D6569" t="s">
        <v>730</v>
      </c>
      <c r="E6569" t="s">
        <v>730</v>
      </c>
      <c r="F6569" s="10">
        <v>1225333</v>
      </c>
      <c r="G6569" s="8">
        <v>6.3528599999999993E-5</v>
      </c>
      <c r="H6569" s="10">
        <v>62086.500779999995</v>
      </c>
      <c r="I6569">
        <f>IFERROR(VLOOKUP(D6569,'LEAID Match'!$A$2:$B$186,2,FALSE),"")</f>
        <v>4112540</v>
      </c>
    </row>
    <row r="6570" spans="1:9" x14ac:dyDescent="0.2">
      <c r="A6570">
        <f t="shared" si="102"/>
        <v>4112540</v>
      </c>
      <c r="B6570" s="15">
        <v>2017</v>
      </c>
      <c r="C6570" t="s">
        <v>1445</v>
      </c>
      <c r="D6570" t="s">
        <v>730</v>
      </c>
      <c r="E6570" t="s">
        <v>730</v>
      </c>
      <c r="F6570" s="10">
        <v>1283411</v>
      </c>
      <c r="G6570" s="8">
        <v>5.4213499999999999E-5</v>
      </c>
      <c r="H6570" s="10">
        <v>55417.039700000001</v>
      </c>
      <c r="I6570">
        <f>IFERROR(VLOOKUP(D6570,'LEAID Match'!$A$2:$B$186,2,FALSE),"")</f>
        <v>4112540</v>
      </c>
    </row>
    <row r="6571" spans="1:9" x14ac:dyDescent="0.2">
      <c r="A6571">
        <f t="shared" si="102"/>
        <v>4112540</v>
      </c>
      <c r="B6571" s="15">
        <v>2018</v>
      </c>
      <c r="C6571" t="s">
        <v>1445</v>
      </c>
      <c r="D6571" t="s">
        <v>730</v>
      </c>
      <c r="E6571" t="s">
        <v>730</v>
      </c>
      <c r="F6571" s="10">
        <v>1500602</v>
      </c>
      <c r="G6571" s="8">
        <v>5.3452599999999997E-5</v>
      </c>
      <c r="H6571" s="10">
        <v>74304.459259999989</v>
      </c>
      <c r="I6571">
        <f>IFERROR(VLOOKUP(D6571,'LEAID Match'!$A$2:$B$186,2,FALSE),"")</f>
        <v>4112540</v>
      </c>
    </row>
    <row r="6572" spans="1:9" x14ac:dyDescent="0.2">
      <c r="A6572">
        <f t="shared" si="102"/>
        <v>4112540</v>
      </c>
      <c r="B6572" s="15">
        <v>2019</v>
      </c>
      <c r="C6572" t="s">
        <v>1445</v>
      </c>
      <c r="D6572" t="s">
        <v>730</v>
      </c>
      <c r="E6572" t="s">
        <v>730</v>
      </c>
      <c r="F6572" s="10">
        <v>1340979</v>
      </c>
      <c r="G6572" s="8">
        <v>5.4148899999999999E-5</v>
      </c>
      <c r="H6572" s="10">
        <v>93146.937779999993</v>
      </c>
      <c r="I6572">
        <f>IFERROR(VLOOKUP(D6572,'LEAID Match'!$A$2:$B$186,2,FALSE),"")</f>
        <v>4112540</v>
      </c>
    </row>
    <row r="6573" spans="1:9" x14ac:dyDescent="0.2">
      <c r="A6573">
        <f t="shared" si="102"/>
        <v>4112540</v>
      </c>
      <c r="B6573" s="15">
        <v>2020</v>
      </c>
      <c r="C6573" t="s">
        <v>1445</v>
      </c>
      <c r="D6573" t="s">
        <v>730</v>
      </c>
      <c r="E6573" t="s">
        <v>730</v>
      </c>
      <c r="F6573" s="10">
        <v>1479051</v>
      </c>
      <c r="G6573" s="8">
        <v>4.8350699999999998E-5</v>
      </c>
      <c r="H6573" s="10">
        <v>111158.25929999999</v>
      </c>
      <c r="I6573">
        <f>IFERROR(VLOOKUP(D6573,'LEAID Match'!$A$2:$B$186,2,FALSE),"")</f>
        <v>4112540</v>
      </c>
    </row>
    <row r="6574" spans="1:9" x14ac:dyDescent="0.2">
      <c r="A6574">
        <f t="shared" si="102"/>
        <v>4112540</v>
      </c>
      <c r="B6574" s="15">
        <v>2021</v>
      </c>
      <c r="C6574" t="s">
        <v>1445</v>
      </c>
      <c r="D6574" t="s">
        <v>730</v>
      </c>
      <c r="E6574" t="s">
        <v>730</v>
      </c>
      <c r="F6574" s="10">
        <v>1358089</v>
      </c>
      <c r="G6574" s="8">
        <v>4.72455E-5</v>
      </c>
      <c r="H6574" s="10">
        <v>102121.14825</v>
      </c>
      <c r="I6574">
        <f>IFERROR(VLOOKUP(D6574,'LEAID Match'!$A$2:$B$186,2,FALSE),"")</f>
        <v>4112540</v>
      </c>
    </row>
    <row r="6575" spans="1:9" x14ac:dyDescent="0.2">
      <c r="A6575">
        <f t="shared" si="102"/>
        <v>4112540</v>
      </c>
      <c r="B6575" s="15">
        <v>2022</v>
      </c>
      <c r="C6575" t="s">
        <v>1445</v>
      </c>
      <c r="D6575" t="s">
        <v>730</v>
      </c>
      <c r="E6575" t="s">
        <v>730</v>
      </c>
      <c r="F6575" s="10">
        <v>1392363</v>
      </c>
      <c r="G6575" s="8">
        <v>4.1830299999999998E-5</v>
      </c>
      <c r="H6575" s="10">
        <v>168584.47506</v>
      </c>
      <c r="I6575">
        <f>IFERROR(VLOOKUP(D6575,'LEAID Match'!$A$2:$B$186,2,FALSE),"")</f>
        <v>4112540</v>
      </c>
    </row>
    <row r="6576" spans="1:9" x14ac:dyDescent="0.2">
      <c r="A6576">
        <f t="shared" si="102"/>
        <v>4112540</v>
      </c>
      <c r="B6576" s="15">
        <v>2023</v>
      </c>
      <c r="C6576" t="s">
        <v>1445</v>
      </c>
      <c r="D6576" t="s">
        <v>730</v>
      </c>
      <c r="E6576" t="s">
        <v>730</v>
      </c>
      <c r="F6576" s="10">
        <v>1027902</v>
      </c>
      <c r="G6576" s="8">
        <v>4.0432600000000003E-5</v>
      </c>
      <c r="H6576" s="10">
        <v>96751.168540000013</v>
      </c>
      <c r="I6576">
        <f>IFERROR(VLOOKUP(D6576,'LEAID Match'!$A$2:$B$186,2,FALSE),"")</f>
        <v>4112540</v>
      </c>
    </row>
    <row r="6577" spans="1:9" x14ac:dyDescent="0.2">
      <c r="A6577">
        <f t="shared" si="102"/>
        <v>4106270</v>
      </c>
      <c r="B6577" s="15">
        <v>2015</v>
      </c>
      <c r="C6577" t="s">
        <v>1446</v>
      </c>
      <c r="D6577" t="s">
        <v>731</v>
      </c>
      <c r="E6577" t="s">
        <v>731</v>
      </c>
      <c r="F6577" s="10">
        <v>2093987</v>
      </c>
      <c r="G6577" s="8">
        <v>1.5247780000000001E-4</v>
      </c>
      <c r="H6577" s="10">
        <v>171278.31274000002</v>
      </c>
      <c r="I6577">
        <f>IFERROR(VLOOKUP(D6577,'LEAID Match'!$A$2:$B$186,2,FALSE),"")</f>
        <v>4106270</v>
      </c>
    </row>
    <row r="6578" spans="1:9" x14ac:dyDescent="0.2">
      <c r="A6578">
        <f t="shared" si="102"/>
        <v>4106270</v>
      </c>
      <c r="B6578" s="15">
        <v>2016</v>
      </c>
      <c r="C6578" t="s">
        <v>1446</v>
      </c>
      <c r="D6578" t="s">
        <v>731</v>
      </c>
      <c r="E6578" t="s">
        <v>731</v>
      </c>
      <c r="F6578" s="10">
        <v>2853239</v>
      </c>
      <c r="G6578" s="8">
        <v>1.4792900000000001E-4</v>
      </c>
      <c r="H6578" s="10">
        <v>144571.0117</v>
      </c>
      <c r="I6578">
        <f>IFERROR(VLOOKUP(D6578,'LEAID Match'!$A$2:$B$186,2,FALSE),"")</f>
        <v>4106270</v>
      </c>
    </row>
    <row r="6579" spans="1:9" x14ac:dyDescent="0.2">
      <c r="A6579">
        <f t="shared" si="102"/>
        <v>4106270</v>
      </c>
      <c r="B6579" s="15">
        <v>2017</v>
      </c>
      <c r="C6579" t="s">
        <v>1446</v>
      </c>
      <c r="D6579" t="s">
        <v>731</v>
      </c>
      <c r="E6579" t="s">
        <v>731</v>
      </c>
      <c r="F6579" s="10">
        <v>3328219</v>
      </c>
      <c r="G6579" s="8">
        <v>1.4058969999999999E-4</v>
      </c>
      <c r="H6579" s="10">
        <v>143710.79134</v>
      </c>
      <c r="I6579">
        <f>IFERROR(VLOOKUP(D6579,'LEAID Match'!$A$2:$B$186,2,FALSE),"")</f>
        <v>4106270</v>
      </c>
    </row>
    <row r="6580" spans="1:9" x14ac:dyDescent="0.2">
      <c r="A6580">
        <f t="shared" si="102"/>
        <v>4106270</v>
      </c>
      <c r="B6580" s="15">
        <v>2018</v>
      </c>
      <c r="C6580" t="s">
        <v>1446</v>
      </c>
      <c r="D6580" t="s">
        <v>731</v>
      </c>
      <c r="E6580" t="s">
        <v>731</v>
      </c>
      <c r="F6580" s="10">
        <v>3695895</v>
      </c>
      <c r="G6580" s="8">
        <v>1.3165059999999999E-4</v>
      </c>
      <c r="H6580" s="10">
        <v>183007.49905999997</v>
      </c>
      <c r="I6580">
        <f>IFERROR(VLOOKUP(D6580,'LEAID Match'!$A$2:$B$186,2,FALSE),"")</f>
        <v>4106270</v>
      </c>
    </row>
    <row r="6581" spans="1:9" x14ac:dyDescent="0.2">
      <c r="A6581">
        <f t="shared" si="102"/>
        <v>4106270</v>
      </c>
      <c r="B6581" s="15">
        <v>2019</v>
      </c>
      <c r="C6581" t="s">
        <v>1446</v>
      </c>
      <c r="D6581" t="s">
        <v>731</v>
      </c>
      <c r="E6581" t="s">
        <v>731</v>
      </c>
      <c r="F6581" s="10">
        <v>3385406</v>
      </c>
      <c r="G6581" s="8">
        <v>1.3670300000000001E-4</v>
      </c>
      <c r="H6581" s="10">
        <v>235156.50060000003</v>
      </c>
      <c r="I6581">
        <f>IFERROR(VLOOKUP(D6581,'LEAID Match'!$A$2:$B$186,2,FALSE),"")</f>
        <v>4106270</v>
      </c>
    </row>
    <row r="6582" spans="1:9" x14ac:dyDescent="0.2">
      <c r="A6582">
        <f t="shared" si="102"/>
        <v>4106270</v>
      </c>
      <c r="B6582" s="15">
        <v>2020</v>
      </c>
      <c r="C6582" t="s">
        <v>1446</v>
      </c>
      <c r="D6582" t="s">
        <v>731</v>
      </c>
      <c r="E6582" t="s">
        <v>731</v>
      </c>
      <c r="F6582" s="10">
        <v>3845168</v>
      </c>
      <c r="G6582" s="8">
        <v>1.2569999999999999E-4</v>
      </c>
      <c r="H6582" s="10">
        <v>288984.3</v>
      </c>
      <c r="I6582">
        <f>IFERROR(VLOOKUP(D6582,'LEAID Match'!$A$2:$B$186,2,FALSE),"")</f>
        <v>4106270</v>
      </c>
    </row>
    <row r="6583" spans="1:9" x14ac:dyDescent="0.2">
      <c r="A6583">
        <f t="shared" si="102"/>
        <v>4106270</v>
      </c>
      <c r="B6583" s="15">
        <v>2021</v>
      </c>
      <c r="C6583" t="s">
        <v>1446</v>
      </c>
      <c r="D6583" t="s">
        <v>731</v>
      </c>
      <c r="E6583" t="s">
        <v>731</v>
      </c>
      <c r="F6583" s="10">
        <v>3164878</v>
      </c>
      <c r="G6583" s="8">
        <v>1.1010039999999999E-4</v>
      </c>
      <c r="H6583" s="10">
        <v>237982.01459999999</v>
      </c>
      <c r="I6583">
        <f>IFERROR(VLOOKUP(D6583,'LEAID Match'!$A$2:$B$186,2,FALSE),"")</f>
        <v>4106270</v>
      </c>
    </row>
    <row r="6584" spans="1:9" x14ac:dyDescent="0.2">
      <c r="A6584">
        <f t="shared" si="102"/>
        <v>4106270</v>
      </c>
      <c r="B6584" s="15">
        <v>2022</v>
      </c>
      <c r="C6584" t="s">
        <v>1446</v>
      </c>
      <c r="D6584" t="s">
        <v>731</v>
      </c>
      <c r="E6584" t="s">
        <v>731</v>
      </c>
      <c r="F6584" s="10">
        <v>3893167</v>
      </c>
      <c r="G6584" s="8">
        <v>1.1696099999999999E-4</v>
      </c>
      <c r="H6584" s="10">
        <v>471376.22219999996</v>
      </c>
      <c r="I6584">
        <f>IFERROR(VLOOKUP(D6584,'LEAID Match'!$A$2:$B$186,2,FALSE),"")</f>
        <v>4106270</v>
      </c>
    </row>
    <row r="6585" spans="1:9" x14ac:dyDescent="0.2">
      <c r="A6585">
        <f t="shared" si="102"/>
        <v>4106270</v>
      </c>
      <c r="B6585" s="15">
        <v>2023</v>
      </c>
      <c r="C6585" t="s">
        <v>1446</v>
      </c>
      <c r="D6585" t="s">
        <v>731</v>
      </c>
      <c r="E6585" t="s">
        <v>731</v>
      </c>
      <c r="F6585" s="10">
        <v>3076943</v>
      </c>
      <c r="G6585" s="8">
        <v>1.210319E-4</v>
      </c>
      <c r="H6585" s="10">
        <v>289617.23350999999</v>
      </c>
      <c r="I6585">
        <f>IFERROR(VLOOKUP(D6585,'LEAID Match'!$A$2:$B$186,2,FALSE),"")</f>
        <v>4106270</v>
      </c>
    </row>
    <row r="6586" spans="1:9" x14ac:dyDescent="0.2">
      <c r="A6586">
        <f t="shared" si="102"/>
        <v>4109660</v>
      </c>
      <c r="B6586" s="15">
        <v>2015</v>
      </c>
      <c r="C6586" t="s">
        <v>1447</v>
      </c>
      <c r="D6586" t="s">
        <v>732</v>
      </c>
      <c r="E6586" t="s">
        <v>732</v>
      </c>
      <c r="F6586" s="10">
        <v>2343867</v>
      </c>
      <c r="G6586" s="8">
        <v>1.706733E-4</v>
      </c>
      <c r="H6586" s="10">
        <v>191717.31789000001</v>
      </c>
      <c r="I6586">
        <f>IFERROR(VLOOKUP(D6586,'LEAID Match'!$A$2:$B$186,2,FALSE),"")</f>
        <v>4109660</v>
      </c>
    </row>
    <row r="6587" spans="1:9" x14ac:dyDescent="0.2">
      <c r="A6587">
        <f t="shared" si="102"/>
        <v>4109660</v>
      </c>
      <c r="B6587" s="15">
        <v>2016</v>
      </c>
      <c r="C6587" t="s">
        <v>1447</v>
      </c>
      <c r="D6587" t="s">
        <v>732</v>
      </c>
      <c r="E6587" t="s">
        <v>732</v>
      </c>
      <c r="F6587" s="10">
        <v>3363193</v>
      </c>
      <c r="G6587" s="8">
        <v>1.7436799999999999E-4</v>
      </c>
      <c r="H6587" s="10">
        <v>170409.84640000001</v>
      </c>
      <c r="I6587">
        <f>IFERROR(VLOOKUP(D6587,'LEAID Match'!$A$2:$B$186,2,FALSE),"")</f>
        <v>4109660</v>
      </c>
    </row>
    <row r="6588" spans="1:9" x14ac:dyDescent="0.2">
      <c r="A6588">
        <f t="shared" si="102"/>
        <v>4109660</v>
      </c>
      <c r="B6588" s="15">
        <v>2017</v>
      </c>
      <c r="C6588" t="s">
        <v>1447</v>
      </c>
      <c r="D6588" t="s">
        <v>732</v>
      </c>
      <c r="E6588" t="s">
        <v>732</v>
      </c>
      <c r="F6588" s="10">
        <v>3590091</v>
      </c>
      <c r="G6588" s="8">
        <v>1.516516E-4</v>
      </c>
      <c r="H6588" s="10">
        <v>155018.26552000002</v>
      </c>
      <c r="I6588">
        <f>IFERROR(VLOOKUP(D6588,'LEAID Match'!$A$2:$B$186,2,FALSE),"")</f>
        <v>4109660</v>
      </c>
    </row>
    <row r="6589" spans="1:9" x14ac:dyDescent="0.2">
      <c r="A6589">
        <f t="shared" si="102"/>
        <v>4109660</v>
      </c>
      <c r="B6589" s="15">
        <v>2018</v>
      </c>
      <c r="C6589" t="s">
        <v>1447</v>
      </c>
      <c r="D6589" t="s">
        <v>732</v>
      </c>
      <c r="E6589" t="s">
        <v>732</v>
      </c>
      <c r="F6589" s="10">
        <v>4599309</v>
      </c>
      <c r="G6589" s="8">
        <v>1.63831E-4</v>
      </c>
      <c r="H6589" s="10">
        <v>227741.4731</v>
      </c>
      <c r="I6589">
        <f>IFERROR(VLOOKUP(D6589,'LEAID Match'!$A$2:$B$186,2,FALSE),"")</f>
        <v>4109660</v>
      </c>
    </row>
    <row r="6590" spans="1:9" x14ac:dyDescent="0.2">
      <c r="A6590">
        <f t="shared" si="102"/>
        <v>4109660</v>
      </c>
      <c r="B6590" s="15">
        <v>2019</v>
      </c>
      <c r="C6590" t="s">
        <v>1447</v>
      </c>
      <c r="D6590" t="s">
        <v>732</v>
      </c>
      <c r="E6590" t="s">
        <v>732</v>
      </c>
      <c r="F6590" s="10">
        <v>3721667</v>
      </c>
      <c r="G6590" s="8">
        <v>1.5028129999999999E-4</v>
      </c>
      <c r="H6590" s="10">
        <v>258513.89225999996</v>
      </c>
      <c r="I6590">
        <f>IFERROR(VLOOKUP(D6590,'LEAID Match'!$A$2:$B$186,2,FALSE),"")</f>
        <v>4109660</v>
      </c>
    </row>
    <row r="6591" spans="1:9" x14ac:dyDescent="0.2">
      <c r="A6591">
        <f t="shared" si="102"/>
        <v>4109660</v>
      </c>
      <c r="B6591" s="15">
        <v>2020</v>
      </c>
      <c r="C6591" t="s">
        <v>1447</v>
      </c>
      <c r="D6591" t="s">
        <v>732</v>
      </c>
      <c r="E6591" t="s">
        <v>732</v>
      </c>
      <c r="F6591" s="10">
        <v>4779003</v>
      </c>
      <c r="G6591" s="8">
        <v>1.5622739999999999E-4</v>
      </c>
      <c r="H6591" s="10">
        <v>359166.79259999999</v>
      </c>
      <c r="I6591">
        <f>IFERROR(VLOOKUP(D6591,'LEAID Match'!$A$2:$B$186,2,FALSE),"")</f>
        <v>4109660</v>
      </c>
    </row>
    <row r="6592" spans="1:9" x14ac:dyDescent="0.2">
      <c r="A6592">
        <f t="shared" si="102"/>
        <v>4109660</v>
      </c>
      <c r="B6592" s="15">
        <v>2021</v>
      </c>
      <c r="C6592" t="s">
        <v>1447</v>
      </c>
      <c r="D6592" t="s">
        <v>732</v>
      </c>
      <c r="E6592" t="s">
        <v>732</v>
      </c>
      <c r="F6592" s="10">
        <v>3733186</v>
      </c>
      <c r="G6592" s="8">
        <v>1.298708E-4</v>
      </c>
      <c r="H6592" s="10">
        <v>280715.73420000001</v>
      </c>
      <c r="I6592">
        <f>IFERROR(VLOOKUP(D6592,'LEAID Match'!$A$2:$B$186,2,FALSE),"")</f>
        <v>4109660</v>
      </c>
    </row>
    <row r="6593" spans="1:9" x14ac:dyDescent="0.2">
      <c r="A6593">
        <f t="shared" si="102"/>
        <v>4109660</v>
      </c>
      <c r="B6593" s="15">
        <v>2022</v>
      </c>
      <c r="C6593" t="s">
        <v>1447</v>
      </c>
      <c r="D6593" t="s">
        <v>732</v>
      </c>
      <c r="E6593" t="s">
        <v>732</v>
      </c>
      <c r="F6593" s="10">
        <v>5474547</v>
      </c>
      <c r="G6593" s="8">
        <v>1.6446979999999999E-4</v>
      </c>
      <c r="H6593" s="10">
        <v>662846.18796000001</v>
      </c>
      <c r="I6593">
        <f>IFERROR(VLOOKUP(D6593,'LEAID Match'!$A$2:$B$186,2,FALSE),"")</f>
        <v>4109660</v>
      </c>
    </row>
    <row r="6594" spans="1:9" x14ac:dyDescent="0.2">
      <c r="A6594">
        <f t="shared" si="102"/>
        <v>4109660</v>
      </c>
      <c r="B6594" s="15">
        <v>2023</v>
      </c>
      <c r="C6594" t="s">
        <v>1447</v>
      </c>
      <c r="D6594" t="s">
        <v>732</v>
      </c>
      <c r="E6594" t="s">
        <v>732</v>
      </c>
      <c r="F6594" s="10">
        <v>3970802</v>
      </c>
      <c r="G6594" s="8">
        <v>1.5619200000000001E-4</v>
      </c>
      <c r="H6594" s="10">
        <v>373751.83680000005</v>
      </c>
      <c r="I6594">
        <f>IFERROR(VLOOKUP(D6594,'LEAID Match'!$A$2:$B$186,2,FALSE),"")</f>
        <v>4109660</v>
      </c>
    </row>
    <row r="6595" spans="1:9" x14ac:dyDescent="0.2">
      <c r="A6595" t="str">
        <f t="shared" ref="A6595:A6658" si="103">I6595</f>
        <v/>
      </c>
      <c r="B6595" s="15">
        <v>2015</v>
      </c>
      <c r="C6595" t="s">
        <v>1448</v>
      </c>
      <c r="D6595" t="s">
        <v>733</v>
      </c>
      <c r="E6595" t="s">
        <v>733</v>
      </c>
      <c r="F6595" s="10" t="s">
        <v>29</v>
      </c>
      <c r="G6595" s="8">
        <v>0</v>
      </c>
      <c r="H6595" s="10">
        <v>0</v>
      </c>
      <c r="I6595" t="str">
        <f>IFERROR(VLOOKUP(D6595,'LEAID Match'!$A$2:$B$186,2,FALSE),"")</f>
        <v/>
      </c>
    </row>
    <row r="6596" spans="1:9" x14ac:dyDescent="0.2">
      <c r="A6596" t="str">
        <f t="shared" si="103"/>
        <v/>
      </c>
      <c r="B6596" s="15">
        <v>2016</v>
      </c>
      <c r="C6596" t="s">
        <v>1448</v>
      </c>
      <c r="D6596" t="s">
        <v>733</v>
      </c>
      <c r="E6596" t="s">
        <v>733</v>
      </c>
      <c r="F6596" s="10" t="s">
        <v>29</v>
      </c>
      <c r="G6596" s="8">
        <v>0</v>
      </c>
      <c r="H6596" s="10">
        <v>0</v>
      </c>
      <c r="I6596" t="str">
        <f>IFERROR(VLOOKUP(D6596,'LEAID Match'!$A$2:$B$186,2,FALSE),"")</f>
        <v/>
      </c>
    </row>
    <row r="6597" spans="1:9" x14ac:dyDescent="0.2">
      <c r="A6597" t="str">
        <f t="shared" si="103"/>
        <v/>
      </c>
      <c r="B6597" s="15">
        <v>2017</v>
      </c>
      <c r="C6597" t="s">
        <v>1448</v>
      </c>
      <c r="D6597" t="s">
        <v>733</v>
      </c>
      <c r="E6597" t="s">
        <v>733</v>
      </c>
      <c r="F6597" s="10" t="s">
        <v>29</v>
      </c>
      <c r="G6597" s="8">
        <v>0</v>
      </c>
      <c r="H6597" s="10">
        <v>0</v>
      </c>
      <c r="I6597" t="str">
        <f>IFERROR(VLOOKUP(D6597,'LEAID Match'!$A$2:$B$186,2,FALSE),"")</f>
        <v/>
      </c>
    </row>
    <row r="6598" spans="1:9" x14ac:dyDescent="0.2">
      <c r="A6598" t="str">
        <f t="shared" si="103"/>
        <v/>
      </c>
      <c r="B6598" s="15">
        <v>2018</v>
      </c>
      <c r="C6598" t="s">
        <v>1448</v>
      </c>
      <c r="D6598" t="s">
        <v>733</v>
      </c>
      <c r="E6598" t="s">
        <v>733</v>
      </c>
      <c r="F6598" s="10" t="s">
        <v>29</v>
      </c>
      <c r="G6598" s="8">
        <v>0</v>
      </c>
      <c r="H6598" s="10">
        <v>0</v>
      </c>
      <c r="I6598" t="str">
        <f>IFERROR(VLOOKUP(D6598,'LEAID Match'!$A$2:$B$186,2,FALSE),"")</f>
        <v/>
      </c>
    </row>
    <row r="6599" spans="1:9" x14ac:dyDescent="0.2">
      <c r="A6599" t="str">
        <f t="shared" si="103"/>
        <v/>
      </c>
      <c r="B6599" s="15">
        <v>2019</v>
      </c>
      <c r="C6599" t="s">
        <v>1448</v>
      </c>
      <c r="D6599" t="s">
        <v>733</v>
      </c>
      <c r="E6599" t="s">
        <v>733</v>
      </c>
      <c r="F6599" s="10" t="s">
        <v>29</v>
      </c>
      <c r="G6599" s="8">
        <v>0</v>
      </c>
      <c r="H6599" s="10">
        <v>0</v>
      </c>
      <c r="I6599" t="str">
        <f>IFERROR(VLOOKUP(D6599,'LEAID Match'!$A$2:$B$186,2,FALSE),"")</f>
        <v/>
      </c>
    </row>
    <row r="6600" spans="1:9" x14ac:dyDescent="0.2">
      <c r="A6600" t="str">
        <f t="shared" si="103"/>
        <v/>
      </c>
      <c r="B6600" s="15">
        <v>2020</v>
      </c>
      <c r="C6600" t="s">
        <v>1448</v>
      </c>
      <c r="D6600" t="s">
        <v>733</v>
      </c>
      <c r="E6600" t="s">
        <v>733</v>
      </c>
      <c r="F6600" s="10" t="s">
        <v>29</v>
      </c>
      <c r="G6600" s="8">
        <v>0</v>
      </c>
      <c r="H6600" s="10">
        <v>0</v>
      </c>
      <c r="I6600" t="str">
        <f>IFERROR(VLOOKUP(D6600,'LEAID Match'!$A$2:$B$186,2,FALSE),"")</f>
        <v/>
      </c>
    </row>
    <row r="6601" spans="1:9" x14ac:dyDescent="0.2">
      <c r="A6601" t="str">
        <f t="shared" si="103"/>
        <v/>
      </c>
      <c r="B6601" s="15">
        <v>2021</v>
      </c>
      <c r="C6601" t="s">
        <v>1448</v>
      </c>
      <c r="D6601" t="s">
        <v>733</v>
      </c>
      <c r="E6601" t="s">
        <v>733</v>
      </c>
      <c r="F6601" s="10" t="s">
        <v>29</v>
      </c>
      <c r="G6601" s="8">
        <v>0</v>
      </c>
      <c r="H6601" s="10">
        <v>0</v>
      </c>
      <c r="I6601" t="str">
        <f>IFERROR(VLOOKUP(D6601,'LEAID Match'!$A$2:$B$186,2,FALSE),"")</f>
        <v/>
      </c>
    </row>
    <row r="6602" spans="1:9" x14ac:dyDescent="0.2">
      <c r="A6602" t="str">
        <f t="shared" si="103"/>
        <v/>
      </c>
      <c r="B6602" s="15">
        <v>2022</v>
      </c>
      <c r="C6602" t="s">
        <v>1448</v>
      </c>
      <c r="D6602" t="s">
        <v>733</v>
      </c>
      <c r="E6602" t="s">
        <v>733</v>
      </c>
      <c r="F6602" s="10" t="s">
        <v>29</v>
      </c>
      <c r="G6602" s="8">
        <v>0</v>
      </c>
      <c r="H6602" s="10">
        <v>0</v>
      </c>
      <c r="I6602" t="str">
        <f>IFERROR(VLOOKUP(D6602,'LEAID Match'!$A$2:$B$186,2,FALSE),"")</f>
        <v/>
      </c>
    </row>
    <row r="6603" spans="1:9" x14ac:dyDescent="0.2">
      <c r="A6603" t="str">
        <f t="shared" si="103"/>
        <v/>
      </c>
      <c r="B6603" s="15">
        <v>2023</v>
      </c>
      <c r="C6603" t="s">
        <v>1448</v>
      </c>
      <c r="D6603" t="s">
        <v>733</v>
      </c>
      <c r="E6603" t="s">
        <v>733</v>
      </c>
      <c r="F6603" s="10" t="s">
        <v>2013</v>
      </c>
      <c r="G6603" s="8">
        <v>0</v>
      </c>
      <c r="H6603" s="10">
        <v>0</v>
      </c>
      <c r="I6603" t="str">
        <f>IFERROR(VLOOKUP(D6603,'LEAID Match'!$A$2:$B$186,2,FALSE),"")</f>
        <v/>
      </c>
    </row>
    <row r="6604" spans="1:9" x14ac:dyDescent="0.2">
      <c r="A6604">
        <f t="shared" si="103"/>
        <v>4107200</v>
      </c>
      <c r="B6604" s="15">
        <v>2015</v>
      </c>
      <c r="C6604" t="s">
        <v>1449</v>
      </c>
      <c r="D6604" t="s">
        <v>734</v>
      </c>
      <c r="E6604" t="s">
        <v>734</v>
      </c>
      <c r="F6604" s="10">
        <v>12479540</v>
      </c>
      <c r="G6604" s="8">
        <v>9.0872260000000003E-4</v>
      </c>
      <c r="H6604" s="10">
        <v>1020768.09658</v>
      </c>
      <c r="I6604">
        <f>IFERROR(VLOOKUP(D6604,'LEAID Match'!$A$2:$B$186,2,FALSE),"")</f>
        <v>4107200</v>
      </c>
    </row>
    <row r="6605" spans="1:9" x14ac:dyDescent="0.2">
      <c r="A6605">
        <f t="shared" si="103"/>
        <v>4107200</v>
      </c>
      <c r="B6605" s="15">
        <v>2016</v>
      </c>
      <c r="C6605" t="s">
        <v>1449</v>
      </c>
      <c r="D6605" t="s">
        <v>734</v>
      </c>
      <c r="E6605" t="s">
        <v>734</v>
      </c>
      <c r="F6605" s="10">
        <v>18006137</v>
      </c>
      <c r="G6605" s="8">
        <v>9.3354569999999995E-4</v>
      </c>
      <c r="H6605" s="10">
        <v>912354.21260999993</v>
      </c>
      <c r="I6605">
        <f>IFERROR(VLOOKUP(D6605,'LEAID Match'!$A$2:$B$186,2,FALSE),"")</f>
        <v>4107200</v>
      </c>
    </row>
    <row r="6606" spans="1:9" x14ac:dyDescent="0.2">
      <c r="A6606">
        <f t="shared" si="103"/>
        <v>4107200</v>
      </c>
      <c r="B6606" s="15">
        <v>2017</v>
      </c>
      <c r="C6606" t="s">
        <v>1449</v>
      </c>
      <c r="D6606" t="s">
        <v>734</v>
      </c>
      <c r="E6606" t="s">
        <v>734</v>
      </c>
      <c r="F6606" s="10">
        <v>21686234</v>
      </c>
      <c r="G6606" s="8">
        <v>9.1606390000000004E-4</v>
      </c>
      <c r="H6606" s="10">
        <v>936400.51858000003</v>
      </c>
      <c r="I6606">
        <f>IFERROR(VLOOKUP(D6606,'LEAID Match'!$A$2:$B$186,2,FALSE),"")</f>
        <v>4107200</v>
      </c>
    </row>
    <row r="6607" spans="1:9" x14ac:dyDescent="0.2">
      <c r="A6607">
        <f t="shared" si="103"/>
        <v>4107200</v>
      </c>
      <c r="B6607" s="15">
        <v>2018</v>
      </c>
      <c r="C6607" t="s">
        <v>1449</v>
      </c>
      <c r="D6607" t="s">
        <v>734</v>
      </c>
      <c r="E6607" t="s">
        <v>734</v>
      </c>
      <c r="F6607" s="10">
        <v>27883610</v>
      </c>
      <c r="G6607" s="8">
        <v>9.9323579999999992E-4</v>
      </c>
      <c r="H6607" s="10">
        <v>1380697.08558</v>
      </c>
      <c r="I6607">
        <f>IFERROR(VLOOKUP(D6607,'LEAID Match'!$A$2:$B$186,2,FALSE),"")</f>
        <v>4107200</v>
      </c>
    </row>
    <row r="6608" spans="1:9" x14ac:dyDescent="0.2">
      <c r="A6608">
        <f t="shared" si="103"/>
        <v>4107200</v>
      </c>
      <c r="B6608" s="15">
        <v>2019</v>
      </c>
      <c r="C6608" t="s">
        <v>1449</v>
      </c>
      <c r="D6608" t="s">
        <v>734</v>
      </c>
      <c r="E6608" t="s">
        <v>734</v>
      </c>
      <c r="F6608" s="10">
        <v>25066834</v>
      </c>
      <c r="G6608" s="8">
        <v>1.0122010999999999E-3</v>
      </c>
      <c r="H6608" s="10">
        <v>1741188.33222</v>
      </c>
      <c r="I6608">
        <f>IFERROR(VLOOKUP(D6608,'LEAID Match'!$A$2:$B$186,2,FALSE),"")</f>
        <v>4107200</v>
      </c>
    </row>
    <row r="6609" spans="1:9" x14ac:dyDescent="0.2">
      <c r="A6609">
        <f t="shared" si="103"/>
        <v>4107200</v>
      </c>
      <c r="B6609" s="15">
        <v>2020</v>
      </c>
      <c r="C6609" t="s">
        <v>1449</v>
      </c>
      <c r="D6609" t="s">
        <v>734</v>
      </c>
      <c r="E6609" t="s">
        <v>734</v>
      </c>
      <c r="F6609" s="10">
        <v>30958165</v>
      </c>
      <c r="G6609" s="8">
        <v>1.0120337999999999E-3</v>
      </c>
      <c r="H6609" s="10">
        <v>2326665.7061999999</v>
      </c>
      <c r="I6609">
        <f>IFERROR(VLOOKUP(D6609,'LEAID Match'!$A$2:$B$186,2,FALSE),"")</f>
        <v>4107200</v>
      </c>
    </row>
    <row r="6610" spans="1:9" x14ac:dyDescent="0.2">
      <c r="A6610">
        <f t="shared" si="103"/>
        <v>4107200</v>
      </c>
      <c r="B6610" s="15">
        <v>2021</v>
      </c>
      <c r="C6610" t="s">
        <v>1449</v>
      </c>
      <c r="D6610" t="s">
        <v>734</v>
      </c>
      <c r="E6610" t="s">
        <v>734</v>
      </c>
      <c r="F6610" s="10">
        <v>28416799</v>
      </c>
      <c r="G6610" s="8">
        <v>9.8856899999999991E-4</v>
      </c>
      <c r="H6610" s="10">
        <v>2136791.8934999998</v>
      </c>
      <c r="I6610">
        <f>IFERROR(VLOOKUP(D6610,'LEAID Match'!$A$2:$B$186,2,FALSE),"")</f>
        <v>4107200</v>
      </c>
    </row>
    <row r="6611" spans="1:9" x14ac:dyDescent="0.2">
      <c r="A6611">
        <f t="shared" si="103"/>
        <v>4107200</v>
      </c>
      <c r="B6611" s="15">
        <v>2022</v>
      </c>
      <c r="C6611" t="s">
        <v>1449</v>
      </c>
      <c r="D6611" t="s">
        <v>734</v>
      </c>
      <c r="E6611" t="s">
        <v>734</v>
      </c>
      <c r="F6611" s="10">
        <v>16703975</v>
      </c>
      <c r="G6611" s="8">
        <v>5.0183149999999995E-4</v>
      </c>
      <c r="H6611" s="10">
        <v>2022481.3112999997</v>
      </c>
      <c r="I6611">
        <f>IFERROR(VLOOKUP(D6611,'LEAID Match'!$A$2:$B$186,2,FALSE),"")</f>
        <v>4107200</v>
      </c>
    </row>
    <row r="6612" spans="1:9" x14ac:dyDescent="0.2">
      <c r="A6612">
        <f t="shared" si="103"/>
        <v>4107200</v>
      </c>
      <c r="B6612" s="15">
        <v>2023</v>
      </c>
      <c r="C6612" t="s">
        <v>1449</v>
      </c>
      <c r="D6612" t="s">
        <v>734</v>
      </c>
      <c r="E6612" t="s">
        <v>734</v>
      </c>
      <c r="F6612" s="10">
        <v>7264062</v>
      </c>
      <c r="G6612" s="8">
        <v>2.8573280000000002E-4</v>
      </c>
      <c r="H6612" s="10">
        <v>683730.01712000009</v>
      </c>
      <c r="I6612">
        <f>IFERROR(VLOOKUP(D6612,'LEAID Match'!$A$2:$B$186,2,FALSE),"")</f>
        <v>4107200</v>
      </c>
    </row>
    <row r="6613" spans="1:9" x14ac:dyDescent="0.2">
      <c r="A6613">
        <f t="shared" si="103"/>
        <v>4112690</v>
      </c>
      <c r="B6613" s="15">
        <v>2015</v>
      </c>
      <c r="C6613" t="s">
        <v>1450</v>
      </c>
      <c r="D6613" t="s">
        <v>735</v>
      </c>
      <c r="E6613" t="s">
        <v>735</v>
      </c>
      <c r="F6613" s="10">
        <v>1786706</v>
      </c>
      <c r="G6613" s="8">
        <v>1.3010260000000001E-4</v>
      </c>
      <c r="H6613" s="10">
        <v>146144.25058000002</v>
      </c>
      <c r="I6613">
        <f>IFERROR(VLOOKUP(D6613,'LEAID Match'!$A$2:$B$186,2,FALSE),"")</f>
        <v>4112690</v>
      </c>
    </row>
    <row r="6614" spans="1:9" x14ac:dyDescent="0.2">
      <c r="A6614">
        <f t="shared" si="103"/>
        <v>4112690</v>
      </c>
      <c r="B6614" s="15">
        <v>2016</v>
      </c>
      <c r="C6614" t="s">
        <v>1450</v>
      </c>
      <c r="D6614" t="s">
        <v>735</v>
      </c>
      <c r="E6614" t="s">
        <v>735</v>
      </c>
      <c r="F6614" s="10">
        <v>2865126</v>
      </c>
      <c r="G6614" s="8">
        <v>1.485453E-4</v>
      </c>
      <c r="H6614" s="10">
        <v>145173.32169000001</v>
      </c>
      <c r="I6614">
        <f>IFERROR(VLOOKUP(D6614,'LEAID Match'!$A$2:$B$186,2,FALSE),"")</f>
        <v>4112690</v>
      </c>
    </row>
    <row r="6615" spans="1:9" x14ac:dyDescent="0.2">
      <c r="A6615">
        <f t="shared" si="103"/>
        <v>4112690</v>
      </c>
      <c r="B6615" s="15">
        <v>2017</v>
      </c>
      <c r="C6615" t="s">
        <v>1450</v>
      </c>
      <c r="D6615" t="s">
        <v>735</v>
      </c>
      <c r="E6615" t="s">
        <v>735</v>
      </c>
      <c r="F6615" s="10">
        <v>3450908</v>
      </c>
      <c r="G6615" s="8">
        <v>1.4577230000000001E-4</v>
      </c>
      <c r="H6615" s="10">
        <v>149008.44506</v>
      </c>
      <c r="I6615">
        <f>IFERROR(VLOOKUP(D6615,'LEAID Match'!$A$2:$B$186,2,FALSE),"")</f>
        <v>4112690</v>
      </c>
    </row>
    <row r="6616" spans="1:9" x14ac:dyDescent="0.2">
      <c r="A6616">
        <f t="shared" si="103"/>
        <v>4112690</v>
      </c>
      <c r="B6616" s="15">
        <v>2018</v>
      </c>
      <c r="C6616" t="s">
        <v>1450</v>
      </c>
      <c r="D6616" t="s">
        <v>735</v>
      </c>
      <c r="E6616" t="s">
        <v>735</v>
      </c>
      <c r="F6616" s="10">
        <v>4197779</v>
      </c>
      <c r="G6616" s="8">
        <v>1.4952809999999999E-4</v>
      </c>
      <c r="H6616" s="10">
        <v>207859.01181</v>
      </c>
      <c r="I6616">
        <f>IFERROR(VLOOKUP(D6616,'LEAID Match'!$A$2:$B$186,2,FALSE),"")</f>
        <v>4112690</v>
      </c>
    </row>
    <row r="6617" spans="1:9" x14ac:dyDescent="0.2">
      <c r="A6617">
        <f t="shared" si="103"/>
        <v>4112690</v>
      </c>
      <c r="B6617" s="15">
        <v>2019</v>
      </c>
      <c r="C6617" t="s">
        <v>1450</v>
      </c>
      <c r="D6617" t="s">
        <v>735</v>
      </c>
      <c r="E6617" t="s">
        <v>735</v>
      </c>
      <c r="F6617" s="10">
        <v>3550575</v>
      </c>
      <c r="G6617" s="8">
        <v>1.433726E-4</v>
      </c>
      <c r="H6617" s="10">
        <v>246629.54652</v>
      </c>
      <c r="I6617">
        <f>IFERROR(VLOOKUP(D6617,'LEAID Match'!$A$2:$B$186,2,FALSE),"")</f>
        <v>4112690</v>
      </c>
    </row>
    <row r="6618" spans="1:9" x14ac:dyDescent="0.2">
      <c r="A6618">
        <f t="shared" si="103"/>
        <v>4112690</v>
      </c>
      <c r="B6618" s="15">
        <v>2020</v>
      </c>
      <c r="C6618" t="s">
        <v>1450</v>
      </c>
      <c r="D6618" t="s">
        <v>735</v>
      </c>
      <c r="E6618" t="s">
        <v>735</v>
      </c>
      <c r="F6618" s="10">
        <v>5311333</v>
      </c>
      <c r="G6618" s="8">
        <v>1.7362939999999999E-4</v>
      </c>
      <c r="H6618" s="10">
        <v>399173.99059999996</v>
      </c>
      <c r="I6618">
        <f>IFERROR(VLOOKUP(D6618,'LEAID Match'!$A$2:$B$186,2,FALSE),"")</f>
        <v>4112690</v>
      </c>
    </row>
    <row r="6619" spans="1:9" x14ac:dyDescent="0.2">
      <c r="A6619">
        <f t="shared" si="103"/>
        <v>4112690</v>
      </c>
      <c r="B6619" s="15">
        <v>2021</v>
      </c>
      <c r="C6619" t="s">
        <v>1450</v>
      </c>
      <c r="D6619" t="s">
        <v>735</v>
      </c>
      <c r="E6619" t="s">
        <v>735</v>
      </c>
      <c r="F6619" s="10">
        <v>3780486</v>
      </c>
      <c r="G6619" s="8">
        <v>1.315163E-4</v>
      </c>
      <c r="H6619" s="10">
        <v>284272.48245000001</v>
      </c>
      <c r="I6619">
        <f>IFERROR(VLOOKUP(D6619,'LEAID Match'!$A$2:$B$186,2,FALSE),"")</f>
        <v>4112690</v>
      </c>
    </row>
    <row r="6620" spans="1:9" x14ac:dyDescent="0.2">
      <c r="A6620">
        <f t="shared" si="103"/>
        <v>4112690</v>
      </c>
      <c r="B6620" s="15">
        <v>2022</v>
      </c>
      <c r="C6620" t="s">
        <v>1450</v>
      </c>
      <c r="D6620" t="s">
        <v>735</v>
      </c>
      <c r="E6620" t="s">
        <v>735</v>
      </c>
      <c r="F6620" s="10">
        <v>5692913</v>
      </c>
      <c r="G6620" s="8">
        <v>1.710301E-4</v>
      </c>
      <c r="H6620" s="10">
        <v>689285.50902</v>
      </c>
      <c r="I6620">
        <f>IFERROR(VLOOKUP(D6620,'LEAID Match'!$A$2:$B$186,2,FALSE),"")</f>
        <v>4112690</v>
      </c>
    </row>
    <row r="6621" spans="1:9" x14ac:dyDescent="0.2">
      <c r="A6621">
        <f t="shared" si="103"/>
        <v>4112690</v>
      </c>
      <c r="B6621" s="15">
        <v>2023</v>
      </c>
      <c r="C6621" t="s">
        <v>1450</v>
      </c>
      <c r="D6621" t="s">
        <v>735</v>
      </c>
      <c r="E6621" t="s">
        <v>735</v>
      </c>
      <c r="F6621" s="10">
        <v>4469755</v>
      </c>
      <c r="G6621" s="8">
        <v>1.758184E-4</v>
      </c>
      <c r="H6621" s="10">
        <v>420715.84935999999</v>
      </c>
      <c r="I6621">
        <f>IFERROR(VLOOKUP(D6621,'LEAID Match'!$A$2:$B$186,2,FALSE),"")</f>
        <v>4112690</v>
      </c>
    </row>
    <row r="6622" spans="1:9" x14ac:dyDescent="0.2">
      <c r="A6622">
        <f t="shared" si="103"/>
        <v>4108940</v>
      </c>
      <c r="B6622" s="15">
        <v>2015</v>
      </c>
      <c r="C6622" t="s">
        <v>1451</v>
      </c>
      <c r="D6622" t="s">
        <v>736</v>
      </c>
      <c r="E6622" t="s">
        <v>736</v>
      </c>
      <c r="F6622" s="10">
        <v>3300772</v>
      </c>
      <c r="G6622" s="8">
        <v>2.4035230000000001E-4</v>
      </c>
      <c r="H6622" s="10">
        <v>269987.73859000002</v>
      </c>
      <c r="I6622">
        <f>IFERROR(VLOOKUP(D6622,'LEAID Match'!$A$2:$B$186,2,FALSE),"")</f>
        <v>4108940</v>
      </c>
    </row>
    <row r="6623" spans="1:9" x14ac:dyDescent="0.2">
      <c r="A6623">
        <f t="shared" si="103"/>
        <v>4108940</v>
      </c>
      <c r="B6623" s="15">
        <v>2016</v>
      </c>
      <c r="C6623" t="s">
        <v>1451</v>
      </c>
      <c r="D6623" t="s">
        <v>736</v>
      </c>
      <c r="E6623" t="s">
        <v>736</v>
      </c>
      <c r="F6623" s="10">
        <v>4095480</v>
      </c>
      <c r="G6623" s="8">
        <v>2.1233419999999999E-4</v>
      </c>
      <c r="H6623" s="10">
        <v>207514.21365999998</v>
      </c>
      <c r="I6623">
        <f>IFERROR(VLOOKUP(D6623,'LEAID Match'!$A$2:$B$186,2,FALSE),"")</f>
        <v>4108940</v>
      </c>
    </row>
    <row r="6624" spans="1:9" x14ac:dyDescent="0.2">
      <c r="A6624">
        <f t="shared" si="103"/>
        <v>4108940</v>
      </c>
      <c r="B6624" s="15">
        <v>2017</v>
      </c>
      <c r="C6624" t="s">
        <v>1451</v>
      </c>
      <c r="D6624" t="s">
        <v>736</v>
      </c>
      <c r="E6624" t="s">
        <v>736</v>
      </c>
      <c r="F6624" s="10">
        <v>3668796</v>
      </c>
      <c r="G6624" s="8">
        <v>1.549763E-4</v>
      </c>
      <c r="H6624" s="10">
        <v>158416.77385999999</v>
      </c>
      <c r="I6624">
        <f>IFERROR(VLOOKUP(D6624,'LEAID Match'!$A$2:$B$186,2,FALSE),"")</f>
        <v>4108940</v>
      </c>
    </row>
    <row r="6625" spans="1:9" x14ac:dyDescent="0.2">
      <c r="A6625">
        <f t="shared" si="103"/>
        <v>4108940</v>
      </c>
      <c r="B6625" s="15">
        <v>2018</v>
      </c>
      <c r="C6625" t="s">
        <v>1451</v>
      </c>
      <c r="D6625" t="s">
        <v>736</v>
      </c>
      <c r="E6625" t="s">
        <v>736</v>
      </c>
      <c r="F6625" s="10">
        <v>5413861</v>
      </c>
      <c r="G6625" s="8">
        <v>1.9284590000000001E-4</v>
      </c>
      <c r="H6625" s="10">
        <v>268075.08559000003</v>
      </c>
      <c r="I6625">
        <f>IFERROR(VLOOKUP(D6625,'LEAID Match'!$A$2:$B$186,2,FALSE),"")</f>
        <v>4108940</v>
      </c>
    </row>
    <row r="6626" spans="1:9" x14ac:dyDescent="0.2">
      <c r="A6626">
        <f t="shared" si="103"/>
        <v>4108940</v>
      </c>
      <c r="B6626" s="15">
        <v>2019</v>
      </c>
      <c r="C6626" t="s">
        <v>1451</v>
      </c>
      <c r="D6626" t="s">
        <v>736</v>
      </c>
      <c r="E6626" t="s">
        <v>736</v>
      </c>
      <c r="F6626" s="10">
        <v>5062544</v>
      </c>
      <c r="G6626" s="8">
        <v>2.0442600000000001E-4</v>
      </c>
      <c r="H6626" s="10">
        <v>351653.60519999999</v>
      </c>
      <c r="I6626">
        <f>IFERROR(VLOOKUP(D6626,'LEAID Match'!$A$2:$B$186,2,FALSE),"")</f>
        <v>4108940</v>
      </c>
    </row>
    <row r="6627" spans="1:9" x14ac:dyDescent="0.2">
      <c r="A6627">
        <f t="shared" si="103"/>
        <v>4108940</v>
      </c>
      <c r="B6627" s="15">
        <v>2020</v>
      </c>
      <c r="C6627" t="s">
        <v>1451</v>
      </c>
      <c r="D6627" t="s">
        <v>736</v>
      </c>
      <c r="E6627" t="s">
        <v>736</v>
      </c>
      <c r="F6627" s="10">
        <v>5761447</v>
      </c>
      <c r="G6627" s="8">
        <v>1.883438E-4</v>
      </c>
      <c r="H6627" s="10">
        <v>433002.39620000002</v>
      </c>
      <c r="I6627">
        <f>IFERROR(VLOOKUP(D6627,'LEAID Match'!$A$2:$B$186,2,FALSE),"")</f>
        <v>4108940</v>
      </c>
    </row>
    <row r="6628" spans="1:9" x14ac:dyDescent="0.2">
      <c r="A6628">
        <f t="shared" si="103"/>
        <v>4108940</v>
      </c>
      <c r="B6628" s="15">
        <v>2021</v>
      </c>
      <c r="C6628" t="s">
        <v>1451</v>
      </c>
      <c r="D6628" t="s">
        <v>736</v>
      </c>
      <c r="E6628" t="s">
        <v>736</v>
      </c>
      <c r="F6628" s="10">
        <v>5707099</v>
      </c>
      <c r="G6628" s="8">
        <v>1.9853960000000001E-4</v>
      </c>
      <c r="H6628" s="10">
        <v>429143.34539999999</v>
      </c>
      <c r="I6628">
        <f>IFERROR(VLOOKUP(D6628,'LEAID Match'!$A$2:$B$186,2,FALSE),"")</f>
        <v>4108940</v>
      </c>
    </row>
    <row r="6629" spans="1:9" x14ac:dyDescent="0.2">
      <c r="A6629">
        <f t="shared" si="103"/>
        <v>4108940</v>
      </c>
      <c r="B6629" s="15">
        <v>2022</v>
      </c>
      <c r="C6629" t="s">
        <v>1451</v>
      </c>
      <c r="D6629" t="s">
        <v>736</v>
      </c>
      <c r="E6629" t="s">
        <v>736</v>
      </c>
      <c r="F6629" s="10">
        <v>6615885</v>
      </c>
      <c r="G6629" s="8">
        <v>1.9875860000000001E-4</v>
      </c>
      <c r="H6629" s="10">
        <v>801036.90972</v>
      </c>
      <c r="I6629">
        <f>IFERROR(VLOOKUP(D6629,'LEAID Match'!$A$2:$B$186,2,FALSE),"")</f>
        <v>4108940</v>
      </c>
    </row>
    <row r="6630" spans="1:9" x14ac:dyDescent="0.2">
      <c r="A6630">
        <f t="shared" si="103"/>
        <v>4108940</v>
      </c>
      <c r="B6630" s="15">
        <v>2023</v>
      </c>
      <c r="C6630" t="s">
        <v>1451</v>
      </c>
      <c r="D6630" t="s">
        <v>736</v>
      </c>
      <c r="E6630" t="s">
        <v>736</v>
      </c>
      <c r="F6630" s="10">
        <v>4977970</v>
      </c>
      <c r="G6630" s="8">
        <v>1.958091E-4</v>
      </c>
      <c r="H6630" s="10">
        <v>468551.59539000003</v>
      </c>
      <c r="I6630">
        <f>IFERROR(VLOOKUP(D6630,'LEAID Match'!$A$2:$B$186,2,FALSE),"")</f>
        <v>4108940</v>
      </c>
    </row>
    <row r="6631" spans="1:9" x14ac:dyDescent="0.2">
      <c r="A6631">
        <f t="shared" si="103"/>
        <v>4106630</v>
      </c>
      <c r="B6631" s="15">
        <v>2015</v>
      </c>
      <c r="C6631" t="s">
        <v>1452</v>
      </c>
      <c r="D6631" t="s">
        <v>737</v>
      </c>
      <c r="E6631" t="s">
        <v>737</v>
      </c>
      <c r="F6631" s="10">
        <v>4008739</v>
      </c>
      <c r="G6631" s="8">
        <v>2.919043E-4</v>
      </c>
      <c r="H6631" s="10">
        <v>327896.10018999997</v>
      </c>
      <c r="I6631">
        <f>IFERROR(VLOOKUP(D6631,'LEAID Match'!$A$2:$B$186,2,FALSE),"")</f>
        <v>4106630</v>
      </c>
    </row>
    <row r="6632" spans="1:9" x14ac:dyDescent="0.2">
      <c r="A6632">
        <f t="shared" si="103"/>
        <v>4106630</v>
      </c>
      <c r="B6632" s="15">
        <v>2016</v>
      </c>
      <c r="C6632" t="s">
        <v>1452</v>
      </c>
      <c r="D6632" t="s">
        <v>737</v>
      </c>
      <c r="E6632" t="s">
        <v>737</v>
      </c>
      <c r="F6632" s="10">
        <v>4994432</v>
      </c>
      <c r="G6632" s="8">
        <v>2.5894120000000001E-4</v>
      </c>
      <c r="H6632" s="10">
        <v>253063.23476000002</v>
      </c>
      <c r="I6632">
        <f>IFERROR(VLOOKUP(D6632,'LEAID Match'!$A$2:$B$186,2,FALSE),"")</f>
        <v>4106630</v>
      </c>
    </row>
    <row r="6633" spans="1:9" x14ac:dyDescent="0.2">
      <c r="A6633">
        <f t="shared" si="103"/>
        <v>4106630</v>
      </c>
      <c r="B6633" s="15">
        <v>2017</v>
      </c>
      <c r="C6633" t="s">
        <v>1452</v>
      </c>
      <c r="D6633" t="s">
        <v>737</v>
      </c>
      <c r="E6633" t="s">
        <v>737</v>
      </c>
      <c r="F6633" s="10">
        <v>5744471</v>
      </c>
      <c r="G6633" s="8">
        <v>2.426563E-4</v>
      </c>
      <c r="H6633" s="10">
        <v>248043.26986</v>
      </c>
      <c r="I6633">
        <f>IFERROR(VLOOKUP(D6633,'LEAID Match'!$A$2:$B$186,2,FALSE),"")</f>
        <v>4106630</v>
      </c>
    </row>
    <row r="6634" spans="1:9" x14ac:dyDescent="0.2">
      <c r="A6634">
        <f t="shared" si="103"/>
        <v>4106630</v>
      </c>
      <c r="B6634" s="15">
        <v>2018</v>
      </c>
      <c r="C6634" t="s">
        <v>1452</v>
      </c>
      <c r="D6634" t="s">
        <v>737</v>
      </c>
      <c r="E6634" t="s">
        <v>737</v>
      </c>
      <c r="F6634" s="10">
        <v>6640487</v>
      </c>
      <c r="G6634" s="8">
        <v>2.3653929999999999E-4</v>
      </c>
      <c r="H6634" s="10">
        <v>328813.28093000001</v>
      </c>
      <c r="I6634">
        <f>IFERROR(VLOOKUP(D6634,'LEAID Match'!$A$2:$B$186,2,FALSE),"")</f>
        <v>4106630</v>
      </c>
    </row>
    <row r="6635" spans="1:9" x14ac:dyDescent="0.2">
      <c r="A6635">
        <f t="shared" si="103"/>
        <v>4106630</v>
      </c>
      <c r="B6635" s="15">
        <v>2019</v>
      </c>
      <c r="C6635" t="s">
        <v>1452</v>
      </c>
      <c r="D6635" t="s">
        <v>737</v>
      </c>
      <c r="E6635" t="s">
        <v>737</v>
      </c>
      <c r="F6635" s="10">
        <v>6048644</v>
      </c>
      <c r="G6635" s="8">
        <v>2.4424480000000002E-4</v>
      </c>
      <c r="H6635" s="10">
        <v>420149.90496000001</v>
      </c>
      <c r="I6635">
        <f>IFERROR(VLOOKUP(D6635,'LEAID Match'!$A$2:$B$186,2,FALSE),"")</f>
        <v>4106630</v>
      </c>
    </row>
    <row r="6636" spans="1:9" x14ac:dyDescent="0.2">
      <c r="A6636">
        <f t="shared" si="103"/>
        <v>4106630</v>
      </c>
      <c r="B6636" s="15">
        <v>2020</v>
      </c>
      <c r="C6636" t="s">
        <v>1452</v>
      </c>
      <c r="D6636" t="s">
        <v>737</v>
      </c>
      <c r="E6636" t="s">
        <v>737</v>
      </c>
      <c r="F6636" s="10">
        <v>6680882</v>
      </c>
      <c r="G6636" s="8">
        <v>2.184005E-4</v>
      </c>
      <c r="H6636" s="10">
        <v>502102.74950000003</v>
      </c>
      <c r="I6636">
        <f>IFERROR(VLOOKUP(D6636,'LEAID Match'!$A$2:$B$186,2,FALSE),"")</f>
        <v>4106630</v>
      </c>
    </row>
    <row r="6637" spans="1:9" x14ac:dyDescent="0.2">
      <c r="A6637">
        <f t="shared" si="103"/>
        <v>4106630</v>
      </c>
      <c r="B6637" s="15">
        <v>2021</v>
      </c>
      <c r="C6637" t="s">
        <v>1452</v>
      </c>
      <c r="D6637" t="s">
        <v>737</v>
      </c>
      <c r="E6637" t="s">
        <v>737</v>
      </c>
      <c r="F6637" s="10">
        <v>6246019</v>
      </c>
      <c r="G6637" s="8">
        <v>2.172877E-4</v>
      </c>
      <c r="H6637" s="10">
        <v>469667.36355000001</v>
      </c>
      <c r="I6637">
        <f>IFERROR(VLOOKUP(D6637,'LEAID Match'!$A$2:$B$186,2,FALSE),"")</f>
        <v>4106630</v>
      </c>
    </row>
    <row r="6638" spans="1:9" x14ac:dyDescent="0.2">
      <c r="A6638">
        <f t="shared" si="103"/>
        <v>4106630</v>
      </c>
      <c r="B6638" s="15">
        <v>2022</v>
      </c>
      <c r="C6638" t="s">
        <v>1452</v>
      </c>
      <c r="D6638" t="s">
        <v>737</v>
      </c>
      <c r="E6638" t="s">
        <v>737</v>
      </c>
      <c r="F6638" s="10">
        <v>6624870</v>
      </c>
      <c r="G6638" s="8">
        <v>1.9902860000000001E-4</v>
      </c>
      <c r="H6638" s="10">
        <v>802125.06371999998</v>
      </c>
      <c r="I6638">
        <f>IFERROR(VLOOKUP(D6638,'LEAID Match'!$A$2:$B$186,2,FALSE),"")</f>
        <v>4106630</v>
      </c>
    </row>
    <row r="6639" spans="1:9" x14ac:dyDescent="0.2">
      <c r="A6639">
        <f t="shared" si="103"/>
        <v>4106630</v>
      </c>
      <c r="B6639" s="15">
        <v>2023</v>
      </c>
      <c r="C6639" t="s">
        <v>1452</v>
      </c>
      <c r="D6639" t="s">
        <v>737</v>
      </c>
      <c r="E6639" t="s">
        <v>737</v>
      </c>
      <c r="F6639" s="10">
        <v>4296308</v>
      </c>
      <c r="G6639" s="8">
        <v>1.6899579999999999E-4</v>
      </c>
      <c r="H6639" s="10">
        <v>404390.04981999996</v>
      </c>
      <c r="I6639">
        <f>IFERROR(VLOOKUP(D6639,'LEAID Match'!$A$2:$B$186,2,FALSE),"")</f>
        <v>4106630</v>
      </c>
    </row>
    <row r="6640" spans="1:9" x14ac:dyDescent="0.2">
      <c r="A6640">
        <f t="shared" si="103"/>
        <v>4103540</v>
      </c>
      <c r="B6640" s="15">
        <v>2015</v>
      </c>
      <c r="C6640" t="s">
        <v>1453</v>
      </c>
      <c r="D6640" t="s">
        <v>738</v>
      </c>
      <c r="E6640" t="s">
        <v>738</v>
      </c>
      <c r="F6640" s="10">
        <v>3761346</v>
      </c>
      <c r="G6640" s="8">
        <v>2.7388990000000002E-4</v>
      </c>
      <c r="H6640" s="10">
        <v>307660.52467000001</v>
      </c>
      <c r="I6640">
        <f>IFERROR(VLOOKUP(D6640,'LEAID Match'!$A$2:$B$186,2,FALSE),"")</f>
        <v>4103540</v>
      </c>
    </row>
    <row r="6641" spans="1:9" x14ac:dyDescent="0.2">
      <c r="A6641">
        <f t="shared" si="103"/>
        <v>4103540</v>
      </c>
      <c r="B6641" s="15">
        <v>2016</v>
      </c>
      <c r="C6641" t="s">
        <v>1453</v>
      </c>
      <c r="D6641" t="s">
        <v>738</v>
      </c>
      <c r="E6641" t="s">
        <v>738</v>
      </c>
      <c r="F6641" s="10">
        <v>3929857</v>
      </c>
      <c r="G6641" s="8">
        <v>2.0374729999999999E-4</v>
      </c>
      <c r="H6641" s="10">
        <v>199122.23629</v>
      </c>
      <c r="I6641">
        <f>IFERROR(VLOOKUP(D6641,'LEAID Match'!$A$2:$B$186,2,FALSE),"")</f>
        <v>4103540</v>
      </c>
    </row>
    <row r="6642" spans="1:9" x14ac:dyDescent="0.2">
      <c r="A6642">
        <f t="shared" si="103"/>
        <v>4103540</v>
      </c>
      <c r="B6642" s="15">
        <v>2017</v>
      </c>
      <c r="C6642" t="s">
        <v>1453</v>
      </c>
      <c r="D6642" t="s">
        <v>738</v>
      </c>
      <c r="E6642" t="s">
        <v>738</v>
      </c>
      <c r="F6642" s="10">
        <v>4837793</v>
      </c>
      <c r="G6642" s="8">
        <v>2.0435669999999999E-4</v>
      </c>
      <c r="H6642" s="10">
        <v>208893.41873999999</v>
      </c>
      <c r="I6642">
        <f>IFERROR(VLOOKUP(D6642,'LEAID Match'!$A$2:$B$186,2,FALSE),"")</f>
        <v>4103540</v>
      </c>
    </row>
    <row r="6643" spans="1:9" x14ac:dyDescent="0.2">
      <c r="A6643">
        <f t="shared" si="103"/>
        <v>4103540</v>
      </c>
      <c r="B6643" s="15">
        <v>2018</v>
      </c>
      <c r="C6643" t="s">
        <v>1453</v>
      </c>
      <c r="D6643" t="s">
        <v>738</v>
      </c>
      <c r="E6643" t="s">
        <v>738</v>
      </c>
      <c r="F6643" s="10">
        <v>5679113</v>
      </c>
      <c r="G6643" s="8">
        <v>2.022944E-4</v>
      </c>
      <c r="H6643" s="10">
        <v>281209.44543999998</v>
      </c>
      <c r="I6643">
        <f>IFERROR(VLOOKUP(D6643,'LEAID Match'!$A$2:$B$186,2,FALSE),"")</f>
        <v>4103540</v>
      </c>
    </row>
    <row r="6644" spans="1:9" x14ac:dyDescent="0.2">
      <c r="A6644">
        <f t="shared" si="103"/>
        <v>4103540</v>
      </c>
      <c r="B6644" s="15">
        <v>2019</v>
      </c>
      <c r="C6644" t="s">
        <v>1453</v>
      </c>
      <c r="D6644" t="s">
        <v>738</v>
      </c>
      <c r="E6644" t="s">
        <v>738</v>
      </c>
      <c r="F6644" s="10">
        <v>4834494</v>
      </c>
      <c r="G6644" s="8">
        <v>1.9521729999999999E-4</v>
      </c>
      <c r="H6644" s="10">
        <v>335812.79946000001</v>
      </c>
      <c r="I6644">
        <f>IFERROR(VLOOKUP(D6644,'LEAID Match'!$A$2:$B$186,2,FALSE),"")</f>
        <v>4103540</v>
      </c>
    </row>
    <row r="6645" spans="1:9" x14ac:dyDescent="0.2">
      <c r="A6645">
        <f t="shared" si="103"/>
        <v>4103540</v>
      </c>
      <c r="B6645" s="15">
        <v>2020</v>
      </c>
      <c r="C6645" t="s">
        <v>1453</v>
      </c>
      <c r="D6645" t="s">
        <v>738</v>
      </c>
      <c r="E6645" t="s">
        <v>738</v>
      </c>
      <c r="F6645" s="10">
        <v>6192749</v>
      </c>
      <c r="G6645" s="8">
        <v>2.024432E-4</v>
      </c>
      <c r="H6645" s="10">
        <v>465416.91680000001</v>
      </c>
      <c r="I6645">
        <f>IFERROR(VLOOKUP(D6645,'LEAID Match'!$A$2:$B$186,2,FALSE),"")</f>
        <v>4103540</v>
      </c>
    </row>
    <row r="6646" spans="1:9" x14ac:dyDescent="0.2">
      <c r="A6646">
        <f t="shared" si="103"/>
        <v>4103540</v>
      </c>
      <c r="B6646" s="15">
        <v>2021</v>
      </c>
      <c r="C6646" t="s">
        <v>1453</v>
      </c>
      <c r="D6646" t="s">
        <v>738</v>
      </c>
      <c r="E6646" t="s">
        <v>738</v>
      </c>
      <c r="F6646" s="10">
        <v>5254620</v>
      </c>
      <c r="G6646" s="8">
        <v>1.8279869999999999E-4</v>
      </c>
      <c r="H6646" s="10">
        <v>395119.39004999999</v>
      </c>
      <c r="I6646">
        <f>IFERROR(VLOOKUP(D6646,'LEAID Match'!$A$2:$B$186,2,FALSE),"")</f>
        <v>4103540</v>
      </c>
    </row>
    <row r="6647" spans="1:9" x14ac:dyDescent="0.2">
      <c r="A6647">
        <f t="shared" si="103"/>
        <v>4103540</v>
      </c>
      <c r="B6647" s="15">
        <v>2022</v>
      </c>
      <c r="C6647" t="s">
        <v>1453</v>
      </c>
      <c r="D6647" t="s">
        <v>738</v>
      </c>
      <c r="E6647" t="s">
        <v>738</v>
      </c>
      <c r="F6647" s="10">
        <v>4933194</v>
      </c>
      <c r="G6647" s="8">
        <v>1.482062E-4</v>
      </c>
      <c r="H6647" s="10">
        <v>597300.62723999994</v>
      </c>
      <c r="I6647">
        <f>IFERROR(VLOOKUP(D6647,'LEAID Match'!$A$2:$B$186,2,FALSE),"")</f>
        <v>4103540</v>
      </c>
    </row>
    <row r="6648" spans="1:9" x14ac:dyDescent="0.2">
      <c r="A6648">
        <f t="shared" si="103"/>
        <v>4103540</v>
      </c>
      <c r="B6648" s="15">
        <v>2023</v>
      </c>
      <c r="C6648" t="s">
        <v>1453</v>
      </c>
      <c r="D6648" t="s">
        <v>738</v>
      </c>
      <c r="E6648" t="s">
        <v>738</v>
      </c>
      <c r="F6648" s="10">
        <v>4616086</v>
      </c>
      <c r="G6648" s="8">
        <v>1.8157429999999999E-4</v>
      </c>
      <c r="H6648" s="10">
        <v>434489.14246999996</v>
      </c>
      <c r="I6648">
        <f>IFERROR(VLOOKUP(D6648,'LEAID Match'!$A$2:$B$186,2,FALSE),"")</f>
        <v>4103540</v>
      </c>
    </row>
    <row r="6649" spans="1:9" x14ac:dyDescent="0.2">
      <c r="A6649">
        <f t="shared" si="103"/>
        <v>4104590</v>
      </c>
      <c r="B6649" s="15">
        <v>2015</v>
      </c>
      <c r="C6649" t="s">
        <v>1454</v>
      </c>
      <c r="D6649" t="s">
        <v>739</v>
      </c>
      <c r="E6649" t="s">
        <v>739</v>
      </c>
      <c r="F6649" s="10">
        <v>4292707</v>
      </c>
      <c r="G6649" s="8">
        <v>3.12582E-4</v>
      </c>
      <c r="H6649" s="10">
        <v>351123.36060000001</v>
      </c>
      <c r="I6649">
        <f>IFERROR(VLOOKUP(D6649,'LEAID Match'!$A$2:$B$186,2,FALSE),"")</f>
        <v>4104590</v>
      </c>
    </row>
    <row r="6650" spans="1:9" x14ac:dyDescent="0.2">
      <c r="A6650">
        <f t="shared" si="103"/>
        <v>4104590</v>
      </c>
      <c r="B6650" s="15">
        <v>2016</v>
      </c>
      <c r="C6650" t="s">
        <v>1454</v>
      </c>
      <c r="D6650" t="s">
        <v>739</v>
      </c>
      <c r="E6650" t="s">
        <v>739</v>
      </c>
      <c r="F6650" s="10">
        <v>5538567</v>
      </c>
      <c r="G6650" s="8">
        <v>2.8715240000000002E-4</v>
      </c>
      <c r="H6650" s="10">
        <v>280634.04052000004</v>
      </c>
      <c r="I6650">
        <f>IFERROR(VLOOKUP(D6650,'LEAID Match'!$A$2:$B$186,2,FALSE),"")</f>
        <v>4104590</v>
      </c>
    </row>
    <row r="6651" spans="1:9" x14ac:dyDescent="0.2">
      <c r="A6651">
        <f t="shared" si="103"/>
        <v>4104590</v>
      </c>
      <c r="B6651" s="15">
        <v>2017</v>
      </c>
      <c r="C6651" t="s">
        <v>1454</v>
      </c>
      <c r="D6651" t="s">
        <v>739</v>
      </c>
      <c r="E6651" t="s">
        <v>739</v>
      </c>
      <c r="F6651" s="10">
        <v>6817083</v>
      </c>
      <c r="G6651" s="8">
        <v>2.8796529999999999E-4</v>
      </c>
      <c r="H6651" s="10">
        <v>294358.12965999998</v>
      </c>
      <c r="I6651">
        <f>IFERROR(VLOOKUP(D6651,'LEAID Match'!$A$2:$B$186,2,FALSE),"")</f>
        <v>4104590</v>
      </c>
    </row>
    <row r="6652" spans="1:9" x14ac:dyDescent="0.2">
      <c r="A6652">
        <f t="shared" si="103"/>
        <v>4104590</v>
      </c>
      <c r="B6652" s="15">
        <v>2018</v>
      </c>
      <c r="C6652" t="s">
        <v>1454</v>
      </c>
      <c r="D6652" t="s">
        <v>739</v>
      </c>
      <c r="E6652" t="s">
        <v>739</v>
      </c>
      <c r="F6652" s="10">
        <v>6940068</v>
      </c>
      <c r="G6652" s="8">
        <v>2.4721059999999997E-4</v>
      </c>
      <c r="H6652" s="10">
        <v>343647.45505999995</v>
      </c>
      <c r="I6652">
        <f>IFERROR(VLOOKUP(D6652,'LEAID Match'!$A$2:$B$186,2,FALSE),"")</f>
        <v>4104590</v>
      </c>
    </row>
    <row r="6653" spans="1:9" x14ac:dyDescent="0.2">
      <c r="A6653">
        <f t="shared" si="103"/>
        <v>4104590</v>
      </c>
      <c r="B6653" s="15">
        <v>2019</v>
      </c>
      <c r="C6653" t="s">
        <v>1454</v>
      </c>
      <c r="D6653" t="s">
        <v>739</v>
      </c>
      <c r="E6653" t="s">
        <v>739</v>
      </c>
      <c r="F6653" s="10">
        <v>6305776</v>
      </c>
      <c r="G6653" s="8">
        <v>2.546278E-4</v>
      </c>
      <c r="H6653" s="10">
        <v>438010.74155999999</v>
      </c>
      <c r="I6653">
        <f>IFERROR(VLOOKUP(D6653,'LEAID Match'!$A$2:$B$186,2,FALSE),"")</f>
        <v>4104590</v>
      </c>
    </row>
    <row r="6654" spans="1:9" x14ac:dyDescent="0.2">
      <c r="A6654">
        <f t="shared" si="103"/>
        <v>4104590</v>
      </c>
      <c r="B6654" s="15">
        <v>2020</v>
      </c>
      <c r="C6654" t="s">
        <v>1454</v>
      </c>
      <c r="D6654" t="s">
        <v>739</v>
      </c>
      <c r="E6654" t="s">
        <v>739</v>
      </c>
      <c r="F6654" s="10">
        <v>7702696</v>
      </c>
      <c r="G6654" s="8">
        <v>2.51804E-4</v>
      </c>
      <c r="H6654" s="10">
        <v>578897.39600000007</v>
      </c>
      <c r="I6654">
        <f>IFERROR(VLOOKUP(D6654,'LEAID Match'!$A$2:$B$186,2,FALSE),"")</f>
        <v>4104590</v>
      </c>
    </row>
    <row r="6655" spans="1:9" x14ac:dyDescent="0.2">
      <c r="A6655">
        <f t="shared" si="103"/>
        <v>4104590</v>
      </c>
      <c r="B6655" s="15">
        <v>2021</v>
      </c>
      <c r="C6655" t="s">
        <v>1454</v>
      </c>
      <c r="D6655" t="s">
        <v>739</v>
      </c>
      <c r="E6655" t="s">
        <v>739</v>
      </c>
      <c r="F6655" s="10">
        <v>6546497</v>
      </c>
      <c r="G6655" s="8">
        <v>2.2774080000000001E-4</v>
      </c>
      <c r="H6655" s="10">
        <v>492261.73920000001</v>
      </c>
      <c r="I6655">
        <f>IFERROR(VLOOKUP(D6655,'LEAID Match'!$A$2:$B$186,2,FALSE),"")</f>
        <v>4104590</v>
      </c>
    </row>
    <row r="6656" spans="1:9" x14ac:dyDescent="0.2">
      <c r="A6656">
        <f t="shared" si="103"/>
        <v>4104590</v>
      </c>
      <c r="B6656" s="15">
        <v>2022</v>
      </c>
      <c r="C6656" t="s">
        <v>1454</v>
      </c>
      <c r="D6656" t="s">
        <v>739</v>
      </c>
      <c r="E6656" t="s">
        <v>739</v>
      </c>
      <c r="F6656" s="10">
        <v>8403045</v>
      </c>
      <c r="G6656" s="8">
        <v>2.5244960000000001E-4</v>
      </c>
      <c r="H6656" s="10">
        <v>1017422.37792</v>
      </c>
      <c r="I6656">
        <f>IFERROR(VLOOKUP(D6656,'LEAID Match'!$A$2:$B$186,2,FALSE),"")</f>
        <v>4104590</v>
      </c>
    </row>
    <row r="6657" spans="1:9" x14ac:dyDescent="0.2">
      <c r="A6657">
        <f t="shared" si="103"/>
        <v>4104590</v>
      </c>
      <c r="B6657" s="15">
        <v>2023</v>
      </c>
      <c r="C6657" t="s">
        <v>1454</v>
      </c>
      <c r="D6657" t="s">
        <v>739</v>
      </c>
      <c r="E6657" t="s">
        <v>739</v>
      </c>
      <c r="F6657" s="10">
        <v>5826875</v>
      </c>
      <c r="G6657" s="8">
        <v>2.2920079999999999E-4</v>
      </c>
      <c r="H6657" s="10">
        <v>548454.59431999992</v>
      </c>
      <c r="I6657">
        <f>IFERROR(VLOOKUP(D6657,'LEAID Match'!$A$2:$B$186,2,FALSE),"")</f>
        <v>4104590</v>
      </c>
    </row>
    <row r="6658" spans="1:9" x14ac:dyDescent="0.2">
      <c r="A6658">
        <f t="shared" si="103"/>
        <v>4106870</v>
      </c>
      <c r="B6658" s="15">
        <v>2015</v>
      </c>
      <c r="C6658" t="s">
        <v>1455</v>
      </c>
      <c r="D6658" t="s">
        <v>740</v>
      </c>
      <c r="E6658" t="s">
        <v>740</v>
      </c>
      <c r="F6658" s="10">
        <v>3827935</v>
      </c>
      <c r="G6658" s="8">
        <v>2.7873870000000002E-4</v>
      </c>
      <c r="H6658" s="10">
        <v>313107.18171000003</v>
      </c>
      <c r="I6658">
        <f>IFERROR(VLOOKUP(D6658,'LEAID Match'!$A$2:$B$186,2,FALSE),"")</f>
        <v>4106870</v>
      </c>
    </row>
    <row r="6659" spans="1:9" x14ac:dyDescent="0.2">
      <c r="A6659">
        <f t="shared" ref="A6659:A6722" si="104">I6659</f>
        <v>4106870</v>
      </c>
      <c r="B6659" s="15">
        <v>2016</v>
      </c>
      <c r="C6659" t="s">
        <v>1455</v>
      </c>
      <c r="D6659" t="s">
        <v>740</v>
      </c>
      <c r="E6659" t="s">
        <v>740</v>
      </c>
      <c r="F6659" s="10">
        <v>4848313</v>
      </c>
      <c r="G6659" s="8">
        <v>2.5136549999999998E-4</v>
      </c>
      <c r="H6659" s="10">
        <v>245659.50314999997</v>
      </c>
      <c r="I6659">
        <f>IFERROR(VLOOKUP(D6659,'LEAID Match'!$A$2:$B$186,2,FALSE),"")</f>
        <v>4106870</v>
      </c>
    </row>
    <row r="6660" spans="1:9" x14ac:dyDescent="0.2">
      <c r="A6660">
        <f t="shared" si="104"/>
        <v>4106870</v>
      </c>
      <c r="B6660" s="15">
        <v>2017</v>
      </c>
      <c r="C6660" t="s">
        <v>1455</v>
      </c>
      <c r="D6660" t="s">
        <v>740</v>
      </c>
      <c r="E6660" t="s">
        <v>740</v>
      </c>
      <c r="F6660" s="10">
        <v>5417954</v>
      </c>
      <c r="G6660" s="8">
        <v>2.2886369999999999E-4</v>
      </c>
      <c r="H6660" s="10">
        <v>233944.47413999998</v>
      </c>
      <c r="I6660">
        <f>IFERROR(VLOOKUP(D6660,'LEAID Match'!$A$2:$B$186,2,FALSE),"")</f>
        <v>4106870</v>
      </c>
    </row>
    <row r="6661" spans="1:9" x14ac:dyDescent="0.2">
      <c r="A6661">
        <f t="shared" si="104"/>
        <v>4106870</v>
      </c>
      <c r="B6661" s="15">
        <v>2018</v>
      </c>
      <c r="C6661" t="s">
        <v>1455</v>
      </c>
      <c r="D6661" t="s">
        <v>740</v>
      </c>
      <c r="E6661" t="s">
        <v>740</v>
      </c>
      <c r="F6661" s="10">
        <v>6332054</v>
      </c>
      <c r="G6661" s="8">
        <v>2.2555270000000001E-4</v>
      </c>
      <c r="H6661" s="10">
        <v>313540.80827000004</v>
      </c>
      <c r="I6661">
        <f>IFERROR(VLOOKUP(D6661,'LEAID Match'!$A$2:$B$186,2,FALSE),"")</f>
        <v>4106870</v>
      </c>
    </row>
    <row r="6662" spans="1:9" x14ac:dyDescent="0.2">
      <c r="A6662">
        <f t="shared" si="104"/>
        <v>4106870</v>
      </c>
      <c r="B6662" s="15">
        <v>2019</v>
      </c>
      <c r="C6662" t="s">
        <v>1455</v>
      </c>
      <c r="D6662" t="s">
        <v>740</v>
      </c>
      <c r="E6662" t="s">
        <v>740</v>
      </c>
      <c r="F6662" s="10">
        <v>5363050</v>
      </c>
      <c r="G6662" s="8">
        <v>2.1656050000000001E-4</v>
      </c>
      <c r="H6662" s="10">
        <v>372527.37210000004</v>
      </c>
      <c r="I6662">
        <f>IFERROR(VLOOKUP(D6662,'LEAID Match'!$A$2:$B$186,2,FALSE),"")</f>
        <v>4106870</v>
      </c>
    </row>
    <row r="6663" spans="1:9" x14ac:dyDescent="0.2">
      <c r="A6663">
        <f t="shared" si="104"/>
        <v>4106870</v>
      </c>
      <c r="B6663" s="15">
        <v>2020</v>
      </c>
      <c r="C6663" t="s">
        <v>1455</v>
      </c>
      <c r="D6663" t="s">
        <v>740</v>
      </c>
      <c r="E6663" t="s">
        <v>740</v>
      </c>
      <c r="F6663" s="10">
        <v>6227118</v>
      </c>
      <c r="G6663" s="8">
        <v>2.035668E-4</v>
      </c>
      <c r="H6663" s="10">
        <v>468000.07319999998</v>
      </c>
      <c r="I6663">
        <f>IFERROR(VLOOKUP(D6663,'LEAID Match'!$A$2:$B$186,2,FALSE),"")</f>
        <v>4106870</v>
      </c>
    </row>
    <row r="6664" spans="1:9" x14ac:dyDescent="0.2">
      <c r="A6664">
        <f t="shared" si="104"/>
        <v>4106870</v>
      </c>
      <c r="B6664" s="15">
        <v>2021</v>
      </c>
      <c r="C6664" t="s">
        <v>1455</v>
      </c>
      <c r="D6664" t="s">
        <v>740</v>
      </c>
      <c r="E6664" t="s">
        <v>740</v>
      </c>
      <c r="F6664" s="10">
        <v>6065656</v>
      </c>
      <c r="G6664" s="8">
        <v>2.1101320000000001E-4</v>
      </c>
      <c r="H6664" s="10">
        <v>456105.0318</v>
      </c>
      <c r="I6664">
        <f>IFERROR(VLOOKUP(D6664,'LEAID Match'!$A$2:$B$186,2,FALSE),"")</f>
        <v>4106870</v>
      </c>
    </row>
    <row r="6665" spans="1:9" x14ac:dyDescent="0.2">
      <c r="A6665">
        <f t="shared" si="104"/>
        <v>4106870</v>
      </c>
      <c r="B6665" s="15">
        <v>2022</v>
      </c>
      <c r="C6665" t="s">
        <v>1455</v>
      </c>
      <c r="D6665" t="s">
        <v>740</v>
      </c>
      <c r="E6665" t="s">
        <v>740</v>
      </c>
      <c r="F6665" s="10">
        <v>6281364</v>
      </c>
      <c r="G6665" s="8">
        <v>1.8870869999999999E-4</v>
      </c>
      <c r="H6665" s="10">
        <v>760533.80273999996</v>
      </c>
      <c r="I6665">
        <f>IFERROR(VLOOKUP(D6665,'LEAID Match'!$A$2:$B$186,2,FALSE),"")</f>
        <v>4106870</v>
      </c>
    </row>
    <row r="6666" spans="1:9" x14ac:dyDescent="0.2">
      <c r="A6666">
        <f t="shared" si="104"/>
        <v>4106870</v>
      </c>
      <c r="B6666" s="15">
        <v>2023</v>
      </c>
      <c r="C6666" t="s">
        <v>1455</v>
      </c>
      <c r="D6666" t="s">
        <v>740</v>
      </c>
      <c r="E6666" t="s">
        <v>740</v>
      </c>
      <c r="F6666" s="10">
        <v>4804384</v>
      </c>
      <c r="G6666" s="8">
        <v>1.8898100000000001E-4</v>
      </c>
      <c r="H6666" s="10">
        <v>452212.6349</v>
      </c>
      <c r="I6666">
        <f>IFERROR(VLOOKUP(D6666,'LEAID Match'!$A$2:$B$186,2,FALSE),"")</f>
        <v>4106870</v>
      </c>
    </row>
    <row r="6667" spans="1:9" x14ac:dyDescent="0.2">
      <c r="A6667">
        <f t="shared" si="104"/>
        <v>4112990</v>
      </c>
      <c r="B6667" s="15">
        <v>2015</v>
      </c>
      <c r="C6667" t="s">
        <v>1456</v>
      </c>
      <c r="D6667" t="s">
        <v>741</v>
      </c>
      <c r="E6667" t="s">
        <v>741</v>
      </c>
      <c r="F6667" s="10">
        <v>3831633</v>
      </c>
      <c r="G6667" s="8">
        <v>2.7900800000000002E-4</v>
      </c>
      <c r="H6667" s="10">
        <v>313409.68640000001</v>
      </c>
      <c r="I6667">
        <f>IFERROR(VLOOKUP(D6667,'LEAID Match'!$A$2:$B$186,2,FALSE),"")</f>
        <v>4112990</v>
      </c>
    </row>
    <row r="6668" spans="1:9" x14ac:dyDescent="0.2">
      <c r="A6668">
        <f t="shared" si="104"/>
        <v>4112990</v>
      </c>
      <c r="B6668" s="15">
        <v>2016</v>
      </c>
      <c r="C6668" t="s">
        <v>1456</v>
      </c>
      <c r="D6668" t="s">
        <v>741</v>
      </c>
      <c r="E6668" t="s">
        <v>741</v>
      </c>
      <c r="F6668" s="10">
        <v>3906932</v>
      </c>
      <c r="G6668" s="8">
        <v>2.025587E-4</v>
      </c>
      <c r="H6668" s="10">
        <v>197960.61751000001</v>
      </c>
      <c r="I6668">
        <f>IFERROR(VLOOKUP(D6668,'LEAID Match'!$A$2:$B$186,2,FALSE),"")</f>
        <v>4112990</v>
      </c>
    </row>
    <row r="6669" spans="1:9" x14ac:dyDescent="0.2">
      <c r="A6669">
        <f t="shared" si="104"/>
        <v>4112990</v>
      </c>
      <c r="B6669" s="15">
        <v>2017</v>
      </c>
      <c r="C6669" t="s">
        <v>1456</v>
      </c>
      <c r="D6669" t="s">
        <v>741</v>
      </c>
      <c r="E6669" t="s">
        <v>741</v>
      </c>
      <c r="F6669" s="10">
        <v>4747941</v>
      </c>
      <c r="G6669" s="8">
        <v>2.0056119999999999E-4</v>
      </c>
      <c r="H6669" s="10">
        <v>205013.65863999998</v>
      </c>
      <c r="I6669">
        <f>IFERROR(VLOOKUP(D6669,'LEAID Match'!$A$2:$B$186,2,FALSE),"")</f>
        <v>4112990</v>
      </c>
    </row>
    <row r="6670" spans="1:9" x14ac:dyDescent="0.2">
      <c r="A6670">
        <f t="shared" si="104"/>
        <v>4112990</v>
      </c>
      <c r="B6670" s="15">
        <v>2018</v>
      </c>
      <c r="C6670" t="s">
        <v>1456</v>
      </c>
      <c r="D6670" t="s">
        <v>741</v>
      </c>
      <c r="E6670" t="s">
        <v>741</v>
      </c>
      <c r="F6670" s="10">
        <v>4526082</v>
      </c>
      <c r="G6670" s="8">
        <v>1.612226E-4</v>
      </c>
      <c r="H6670" s="10">
        <v>224115.53625999999</v>
      </c>
      <c r="I6670">
        <f>IFERROR(VLOOKUP(D6670,'LEAID Match'!$A$2:$B$186,2,FALSE),"")</f>
        <v>4112990</v>
      </c>
    </row>
    <row r="6671" spans="1:9" x14ac:dyDescent="0.2">
      <c r="A6671">
        <f t="shared" si="104"/>
        <v>4112990</v>
      </c>
      <c r="B6671" s="15">
        <v>2019</v>
      </c>
      <c r="C6671" t="s">
        <v>1456</v>
      </c>
      <c r="D6671" t="s">
        <v>741</v>
      </c>
      <c r="E6671" t="s">
        <v>741</v>
      </c>
      <c r="F6671" s="10">
        <v>4163312</v>
      </c>
      <c r="G6671" s="8">
        <v>1.6811490000000001E-4</v>
      </c>
      <c r="H6671" s="10">
        <v>289191.25098000001</v>
      </c>
      <c r="I6671">
        <f>IFERROR(VLOOKUP(D6671,'LEAID Match'!$A$2:$B$186,2,FALSE),"")</f>
        <v>4112990</v>
      </c>
    </row>
    <row r="6672" spans="1:9" x14ac:dyDescent="0.2">
      <c r="A6672">
        <f t="shared" si="104"/>
        <v>4112990</v>
      </c>
      <c r="B6672" s="15">
        <v>2020</v>
      </c>
      <c r="C6672" t="s">
        <v>1456</v>
      </c>
      <c r="D6672" t="s">
        <v>741</v>
      </c>
      <c r="E6672" t="s">
        <v>741</v>
      </c>
      <c r="F6672" s="10">
        <v>4621360</v>
      </c>
      <c r="G6672" s="8">
        <v>1.5107400000000001E-4</v>
      </c>
      <c r="H6672" s="10">
        <v>347319.12600000005</v>
      </c>
      <c r="I6672">
        <f>IFERROR(VLOOKUP(D6672,'LEAID Match'!$A$2:$B$186,2,FALSE),"")</f>
        <v>4112990</v>
      </c>
    </row>
    <row r="6673" spans="1:9" x14ac:dyDescent="0.2">
      <c r="A6673">
        <f t="shared" si="104"/>
        <v>4112990</v>
      </c>
      <c r="B6673" s="15">
        <v>2021</v>
      </c>
      <c r="C6673" t="s">
        <v>1456</v>
      </c>
      <c r="D6673" t="s">
        <v>741</v>
      </c>
      <c r="E6673" t="s">
        <v>741</v>
      </c>
      <c r="F6673" s="10">
        <v>4195269</v>
      </c>
      <c r="G6673" s="8">
        <v>1.459458E-4</v>
      </c>
      <c r="H6673" s="10">
        <v>315461.84669999999</v>
      </c>
      <c r="I6673">
        <f>IFERROR(VLOOKUP(D6673,'LEAID Match'!$A$2:$B$186,2,FALSE),"")</f>
        <v>4112990</v>
      </c>
    </row>
    <row r="6674" spans="1:9" x14ac:dyDescent="0.2">
      <c r="A6674">
        <f t="shared" si="104"/>
        <v>4112990</v>
      </c>
      <c r="B6674" s="15">
        <v>2022</v>
      </c>
      <c r="C6674" t="s">
        <v>1456</v>
      </c>
      <c r="D6674" t="s">
        <v>741</v>
      </c>
      <c r="E6674" t="s">
        <v>741</v>
      </c>
      <c r="F6674" s="10">
        <v>4902355</v>
      </c>
      <c r="G6674" s="8">
        <v>1.4727969999999999E-4</v>
      </c>
      <c r="H6674" s="10">
        <v>593566.64694000001</v>
      </c>
      <c r="I6674">
        <f>IFERROR(VLOOKUP(D6674,'LEAID Match'!$A$2:$B$186,2,FALSE),"")</f>
        <v>4112990</v>
      </c>
    </row>
    <row r="6675" spans="1:9" x14ac:dyDescent="0.2">
      <c r="A6675">
        <f t="shared" si="104"/>
        <v>4112990</v>
      </c>
      <c r="B6675" s="15">
        <v>2023</v>
      </c>
      <c r="C6675" t="s">
        <v>1456</v>
      </c>
      <c r="D6675" t="s">
        <v>741</v>
      </c>
      <c r="E6675" t="s">
        <v>741</v>
      </c>
      <c r="F6675" s="10">
        <v>3776576</v>
      </c>
      <c r="G6675" s="8">
        <v>1.4855209999999999E-4</v>
      </c>
      <c r="H6675" s="10">
        <v>355470.32008999999</v>
      </c>
      <c r="I6675">
        <f>IFERROR(VLOOKUP(D6675,'LEAID Match'!$A$2:$B$186,2,FALSE),"")</f>
        <v>4112990</v>
      </c>
    </row>
    <row r="6676" spans="1:9" x14ac:dyDescent="0.2">
      <c r="A6676">
        <f t="shared" si="104"/>
        <v>4105080</v>
      </c>
      <c r="B6676" s="15">
        <v>2015</v>
      </c>
      <c r="C6676" t="s">
        <v>1457</v>
      </c>
      <c r="D6676" t="s">
        <v>742</v>
      </c>
      <c r="E6676" t="s">
        <v>742</v>
      </c>
      <c r="F6676" s="10">
        <v>4957339</v>
      </c>
      <c r="G6676" s="8">
        <v>3.6097849999999998E-4</v>
      </c>
      <c r="H6676" s="10">
        <v>405487.14904999995</v>
      </c>
      <c r="I6676">
        <f>IFERROR(VLOOKUP(D6676,'LEAID Match'!$A$2:$B$186,2,FALSE),"")</f>
        <v>4105080</v>
      </c>
    </row>
    <row r="6677" spans="1:9" x14ac:dyDescent="0.2">
      <c r="A6677">
        <f t="shared" si="104"/>
        <v>4105080</v>
      </c>
      <c r="B6677" s="15">
        <v>2016</v>
      </c>
      <c r="C6677" t="s">
        <v>1457</v>
      </c>
      <c r="D6677" t="s">
        <v>742</v>
      </c>
      <c r="E6677" t="s">
        <v>742</v>
      </c>
      <c r="F6677" s="10">
        <v>5686967</v>
      </c>
      <c r="G6677" s="8">
        <v>2.948464E-4</v>
      </c>
      <c r="H6677" s="10">
        <v>288153.38672000001</v>
      </c>
      <c r="I6677">
        <f>IFERROR(VLOOKUP(D6677,'LEAID Match'!$A$2:$B$186,2,FALSE),"")</f>
        <v>4105080</v>
      </c>
    </row>
    <row r="6678" spans="1:9" x14ac:dyDescent="0.2">
      <c r="A6678">
        <f t="shared" si="104"/>
        <v>4105080</v>
      </c>
      <c r="B6678" s="15">
        <v>2017</v>
      </c>
      <c r="C6678" t="s">
        <v>1457</v>
      </c>
      <c r="D6678" t="s">
        <v>742</v>
      </c>
      <c r="E6678" t="s">
        <v>742</v>
      </c>
      <c r="F6678" s="10">
        <v>6225487</v>
      </c>
      <c r="G6678" s="8">
        <v>2.6297529999999998E-4</v>
      </c>
      <c r="H6678" s="10">
        <v>268813.35165999999</v>
      </c>
      <c r="I6678">
        <f>IFERROR(VLOOKUP(D6678,'LEAID Match'!$A$2:$B$186,2,FALSE),"")</f>
        <v>4105080</v>
      </c>
    </row>
    <row r="6679" spans="1:9" x14ac:dyDescent="0.2">
      <c r="A6679">
        <f t="shared" si="104"/>
        <v>4105080</v>
      </c>
      <c r="B6679" s="15">
        <v>2018</v>
      </c>
      <c r="C6679" t="s">
        <v>1457</v>
      </c>
      <c r="D6679" t="s">
        <v>742</v>
      </c>
      <c r="E6679" t="s">
        <v>742</v>
      </c>
      <c r="F6679" s="10">
        <v>7128630</v>
      </c>
      <c r="G6679" s="8">
        <v>2.5392729999999998E-4</v>
      </c>
      <c r="H6679" s="10">
        <v>352984.33972999995</v>
      </c>
      <c r="I6679">
        <f>IFERROR(VLOOKUP(D6679,'LEAID Match'!$A$2:$B$186,2,FALSE),"")</f>
        <v>4105080</v>
      </c>
    </row>
    <row r="6680" spans="1:9" x14ac:dyDescent="0.2">
      <c r="A6680">
        <f t="shared" si="104"/>
        <v>4105080</v>
      </c>
      <c r="B6680" s="15">
        <v>2019</v>
      </c>
      <c r="C6680" t="s">
        <v>1457</v>
      </c>
      <c r="D6680" t="s">
        <v>742</v>
      </c>
      <c r="E6680" t="s">
        <v>742</v>
      </c>
      <c r="F6680" s="10">
        <v>6385580</v>
      </c>
      <c r="G6680" s="8">
        <v>2.578503E-4</v>
      </c>
      <c r="H6680" s="10">
        <v>443554.08606</v>
      </c>
      <c r="I6680">
        <f>IFERROR(VLOOKUP(D6680,'LEAID Match'!$A$2:$B$186,2,FALSE),"")</f>
        <v>4105080</v>
      </c>
    </row>
    <row r="6681" spans="1:9" x14ac:dyDescent="0.2">
      <c r="A6681">
        <f t="shared" si="104"/>
        <v>4105080</v>
      </c>
      <c r="B6681" s="15">
        <v>2020</v>
      </c>
      <c r="C6681" t="s">
        <v>1457</v>
      </c>
      <c r="D6681" t="s">
        <v>742</v>
      </c>
      <c r="E6681" t="s">
        <v>742</v>
      </c>
      <c r="F6681" s="10">
        <v>8076153</v>
      </c>
      <c r="G6681" s="8">
        <v>2.6401240000000002E-4</v>
      </c>
      <c r="H6681" s="10">
        <v>606964.50760000001</v>
      </c>
      <c r="I6681">
        <f>IFERROR(VLOOKUP(D6681,'LEAID Match'!$A$2:$B$186,2,FALSE),"")</f>
        <v>4105080</v>
      </c>
    </row>
    <row r="6682" spans="1:9" x14ac:dyDescent="0.2">
      <c r="A6682">
        <f t="shared" si="104"/>
        <v>4105080</v>
      </c>
      <c r="B6682" s="15">
        <v>2021</v>
      </c>
      <c r="C6682" t="s">
        <v>1457</v>
      </c>
      <c r="D6682" t="s">
        <v>742</v>
      </c>
      <c r="E6682" t="s">
        <v>742</v>
      </c>
      <c r="F6682" s="10">
        <v>7263827</v>
      </c>
      <c r="G6682" s="8">
        <v>2.5269540000000002E-4</v>
      </c>
      <c r="H6682" s="10">
        <v>546201.10710000002</v>
      </c>
      <c r="I6682">
        <f>IFERROR(VLOOKUP(D6682,'LEAID Match'!$A$2:$B$186,2,FALSE),"")</f>
        <v>4105080</v>
      </c>
    </row>
    <row r="6683" spans="1:9" x14ac:dyDescent="0.2">
      <c r="A6683">
        <f t="shared" si="104"/>
        <v>4105080</v>
      </c>
      <c r="B6683" s="15">
        <v>2022</v>
      </c>
      <c r="C6683" t="s">
        <v>1457</v>
      </c>
      <c r="D6683" t="s">
        <v>742</v>
      </c>
      <c r="E6683" t="s">
        <v>742</v>
      </c>
      <c r="F6683" s="10">
        <v>8562812</v>
      </c>
      <c r="G6683" s="8">
        <v>2.5724949999999998E-4</v>
      </c>
      <c r="H6683" s="10">
        <v>1036766.9349</v>
      </c>
      <c r="I6683">
        <f>IFERROR(VLOOKUP(D6683,'LEAID Match'!$A$2:$B$186,2,FALSE),"")</f>
        <v>4105080</v>
      </c>
    </row>
    <row r="6684" spans="1:9" x14ac:dyDescent="0.2">
      <c r="A6684">
        <f t="shared" si="104"/>
        <v>4105080</v>
      </c>
      <c r="B6684" s="15">
        <v>2023</v>
      </c>
      <c r="C6684" t="s">
        <v>1457</v>
      </c>
      <c r="D6684" t="s">
        <v>742</v>
      </c>
      <c r="E6684" t="s">
        <v>742</v>
      </c>
      <c r="F6684" s="10">
        <v>6434496</v>
      </c>
      <c r="G6684" s="8">
        <v>2.5310170000000001E-4</v>
      </c>
      <c r="H6684" s="10">
        <v>605647.05793000001</v>
      </c>
      <c r="I6684">
        <f>IFERROR(VLOOKUP(D6684,'LEAID Match'!$A$2:$B$186,2,FALSE),"")</f>
        <v>4105080</v>
      </c>
    </row>
    <row r="6685" spans="1:9" x14ac:dyDescent="0.2">
      <c r="A6685">
        <f t="shared" si="104"/>
        <v>4112360</v>
      </c>
      <c r="B6685" s="15">
        <v>2015</v>
      </c>
      <c r="C6685" t="s">
        <v>1458</v>
      </c>
      <c r="D6685" t="s">
        <v>743</v>
      </c>
      <c r="E6685" t="s">
        <v>743</v>
      </c>
      <c r="F6685" s="10">
        <v>126789</v>
      </c>
      <c r="G6685" s="8">
        <v>9.2323999999999999E-6</v>
      </c>
      <c r="H6685" s="10">
        <v>10370.754919999999</v>
      </c>
      <c r="I6685">
        <f>IFERROR(VLOOKUP(D6685,'LEAID Match'!$A$2:$B$186,2,FALSE),"")</f>
        <v>4112360</v>
      </c>
    </row>
    <row r="6686" spans="1:9" x14ac:dyDescent="0.2">
      <c r="A6686">
        <f t="shared" si="104"/>
        <v>4112360</v>
      </c>
      <c r="B6686" s="15">
        <v>2016</v>
      </c>
      <c r="C6686" t="s">
        <v>1458</v>
      </c>
      <c r="D6686" t="s">
        <v>743</v>
      </c>
      <c r="E6686" t="s">
        <v>743</v>
      </c>
      <c r="F6686" s="10">
        <v>155777</v>
      </c>
      <c r="G6686" s="8">
        <v>8.0763999999999994E-6</v>
      </c>
      <c r="H6686" s="10">
        <v>7893.0657199999996</v>
      </c>
      <c r="I6686">
        <f>IFERROR(VLOOKUP(D6686,'LEAID Match'!$A$2:$B$186,2,FALSE),"")</f>
        <v>4112360</v>
      </c>
    </row>
    <row r="6687" spans="1:9" x14ac:dyDescent="0.2">
      <c r="A6687">
        <f t="shared" si="104"/>
        <v>4112360</v>
      </c>
      <c r="B6687" s="15">
        <v>2017</v>
      </c>
      <c r="C6687" t="s">
        <v>1458</v>
      </c>
      <c r="D6687" t="s">
        <v>743</v>
      </c>
      <c r="E6687" t="s">
        <v>743</v>
      </c>
      <c r="F6687" s="10">
        <v>181356</v>
      </c>
      <c r="G6687" s="8">
        <v>7.6607999999999996E-6</v>
      </c>
      <c r="H6687" s="10">
        <v>7830.8697599999996</v>
      </c>
      <c r="I6687">
        <f>IFERROR(VLOOKUP(D6687,'LEAID Match'!$A$2:$B$186,2,FALSE),"")</f>
        <v>4112360</v>
      </c>
    </row>
    <row r="6688" spans="1:9" x14ac:dyDescent="0.2">
      <c r="A6688">
        <f t="shared" si="104"/>
        <v>4112360</v>
      </c>
      <c r="B6688" s="15">
        <v>2018</v>
      </c>
      <c r="C6688" t="s">
        <v>1458</v>
      </c>
      <c r="D6688" t="s">
        <v>743</v>
      </c>
      <c r="E6688" t="s">
        <v>743</v>
      </c>
      <c r="F6688" s="10">
        <v>204899</v>
      </c>
      <c r="G6688" s="8">
        <v>7.2987000000000001E-6</v>
      </c>
      <c r="H6688" s="10">
        <v>10145.92287</v>
      </c>
      <c r="I6688">
        <f>IFERROR(VLOOKUP(D6688,'LEAID Match'!$A$2:$B$186,2,FALSE),"")</f>
        <v>4112360</v>
      </c>
    </row>
    <row r="6689" spans="1:9" x14ac:dyDescent="0.2">
      <c r="A6689">
        <f t="shared" si="104"/>
        <v>4112360</v>
      </c>
      <c r="B6689" s="15">
        <v>2019</v>
      </c>
      <c r="C6689" t="s">
        <v>1458</v>
      </c>
      <c r="D6689" t="s">
        <v>743</v>
      </c>
      <c r="E6689" t="s">
        <v>743</v>
      </c>
      <c r="F6689" s="10">
        <v>180748</v>
      </c>
      <c r="G6689" s="8">
        <v>7.2985999999999999E-6</v>
      </c>
      <c r="H6689" s="10">
        <v>12555.051719999999</v>
      </c>
      <c r="I6689">
        <f>IFERROR(VLOOKUP(D6689,'LEAID Match'!$A$2:$B$186,2,FALSE),"")</f>
        <v>4112360</v>
      </c>
    </row>
    <row r="6690" spans="1:9" x14ac:dyDescent="0.2">
      <c r="A6690">
        <f t="shared" si="104"/>
        <v>4112360</v>
      </c>
      <c r="B6690" s="15">
        <v>2020</v>
      </c>
      <c r="C6690" t="s">
        <v>1458</v>
      </c>
      <c r="D6690" t="s">
        <v>743</v>
      </c>
      <c r="E6690" t="s">
        <v>743</v>
      </c>
      <c r="F6690" s="10">
        <v>202794</v>
      </c>
      <c r="G6690" s="8">
        <v>6.6293999999999996E-6</v>
      </c>
      <c r="H6690" s="10">
        <v>15240.990599999999</v>
      </c>
      <c r="I6690">
        <f>IFERROR(VLOOKUP(D6690,'LEAID Match'!$A$2:$B$186,2,FALSE),"")</f>
        <v>4112360</v>
      </c>
    </row>
    <row r="6691" spans="1:9" x14ac:dyDescent="0.2">
      <c r="A6691">
        <f t="shared" si="104"/>
        <v>4112360</v>
      </c>
      <c r="B6691" s="15">
        <v>2021</v>
      </c>
      <c r="C6691" t="s">
        <v>1458</v>
      </c>
      <c r="D6691" t="s">
        <v>743</v>
      </c>
      <c r="E6691" t="s">
        <v>743</v>
      </c>
      <c r="F6691" s="10">
        <v>182882</v>
      </c>
      <c r="G6691" s="8">
        <v>6.3620999999999996E-6</v>
      </c>
      <c r="H6691" s="10">
        <v>13751.67915</v>
      </c>
      <c r="I6691">
        <f>IFERROR(VLOOKUP(D6691,'LEAID Match'!$A$2:$B$186,2,FALSE),"")</f>
        <v>4112360</v>
      </c>
    </row>
    <row r="6692" spans="1:9" x14ac:dyDescent="0.2">
      <c r="A6692">
        <f t="shared" si="104"/>
        <v>4112360</v>
      </c>
      <c r="B6692" s="15">
        <v>2022</v>
      </c>
      <c r="C6692" t="s">
        <v>1458</v>
      </c>
      <c r="D6692" t="s">
        <v>743</v>
      </c>
      <c r="E6692" t="s">
        <v>743</v>
      </c>
      <c r="F6692" s="10">
        <v>210218</v>
      </c>
      <c r="G6692" s="8">
        <v>6.3154999999999999E-6</v>
      </c>
      <c r="H6692" s="10">
        <v>25452.7281</v>
      </c>
      <c r="I6692">
        <f>IFERROR(VLOOKUP(D6692,'LEAID Match'!$A$2:$B$186,2,FALSE),"")</f>
        <v>4112360</v>
      </c>
    </row>
    <row r="6693" spans="1:9" x14ac:dyDescent="0.2">
      <c r="A6693">
        <f t="shared" si="104"/>
        <v>4112360</v>
      </c>
      <c r="B6693" s="15">
        <v>2023</v>
      </c>
      <c r="C6693" t="s">
        <v>1458</v>
      </c>
      <c r="D6693" t="s">
        <v>743</v>
      </c>
      <c r="E6693" t="s">
        <v>743</v>
      </c>
      <c r="F6693" s="10">
        <v>197022</v>
      </c>
      <c r="G6693" s="8">
        <v>7.7499000000000001E-6</v>
      </c>
      <c r="H6693" s="10">
        <v>18544.735710000001</v>
      </c>
      <c r="I6693">
        <f>IFERROR(VLOOKUP(D6693,'LEAID Match'!$A$2:$B$186,2,FALSE),"")</f>
        <v>4112360</v>
      </c>
    </row>
    <row r="6694" spans="1:9" x14ac:dyDescent="0.2">
      <c r="A6694" t="str">
        <f t="shared" si="104"/>
        <v/>
      </c>
      <c r="B6694" s="15">
        <v>2015</v>
      </c>
      <c r="C6694" t="s">
        <v>1459</v>
      </c>
      <c r="D6694" t="s">
        <v>744</v>
      </c>
      <c r="E6694" t="s">
        <v>744</v>
      </c>
      <c r="F6694" s="10" t="s">
        <v>29</v>
      </c>
      <c r="G6694" s="8">
        <v>0</v>
      </c>
      <c r="H6694" s="10">
        <v>0</v>
      </c>
      <c r="I6694" t="str">
        <f>IFERROR(VLOOKUP(D6694,'LEAID Match'!$A$2:$B$186,2,FALSE),"")</f>
        <v/>
      </c>
    </row>
    <row r="6695" spans="1:9" x14ac:dyDescent="0.2">
      <c r="A6695" t="str">
        <f t="shared" si="104"/>
        <v/>
      </c>
      <c r="B6695" s="15">
        <v>2016</v>
      </c>
      <c r="C6695" t="s">
        <v>1459</v>
      </c>
      <c r="D6695" t="s">
        <v>744</v>
      </c>
      <c r="E6695" t="s">
        <v>744</v>
      </c>
      <c r="F6695" s="10" t="s">
        <v>29</v>
      </c>
      <c r="G6695" s="8">
        <v>0</v>
      </c>
      <c r="H6695" s="10">
        <v>0</v>
      </c>
      <c r="I6695" t="str">
        <f>IFERROR(VLOOKUP(D6695,'LEAID Match'!$A$2:$B$186,2,FALSE),"")</f>
        <v/>
      </c>
    </row>
    <row r="6696" spans="1:9" x14ac:dyDescent="0.2">
      <c r="A6696" t="str">
        <f t="shared" si="104"/>
        <v/>
      </c>
      <c r="B6696" s="15">
        <v>2017</v>
      </c>
      <c r="C6696" t="s">
        <v>1459</v>
      </c>
      <c r="D6696" t="s">
        <v>744</v>
      </c>
      <c r="E6696" t="s">
        <v>744</v>
      </c>
      <c r="F6696" s="10" t="s">
        <v>29</v>
      </c>
      <c r="G6696" s="8">
        <v>0</v>
      </c>
      <c r="H6696" s="10">
        <v>0</v>
      </c>
      <c r="I6696" t="str">
        <f>IFERROR(VLOOKUP(D6696,'LEAID Match'!$A$2:$B$186,2,FALSE),"")</f>
        <v/>
      </c>
    </row>
    <row r="6697" spans="1:9" x14ac:dyDescent="0.2">
      <c r="A6697" t="str">
        <f t="shared" si="104"/>
        <v/>
      </c>
      <c r="B6697" s="15">
        <v>2018</v>
      </c>
      <c r="C6697" t="s">
        <v>1459</v>
      </c>
      <c r="D6697" t="s">
        <v>744</v>
      </c>
      <c r="E6697" t="s">
        <v>744</v>
      </c>
      <c r="F6697" s="10" t="s">
        <v>29</v>
      </c>
      <c r="G6697" s="8">
        <v>0</v>
      </c>
      <c r="H6697" s="10">
        <v>0</v>
      </c>
      <c r="I6697" t="str">
        <f>IFERROR(VLOOKUP(D6697,'LEAID Match'!$A$2:$B$186,2,FALSE),"")</f>
        <v/>
      </c>
    </row>
    <row r="6698" spans="1:9" x14ac:dyDescent="0.2">
      <c r="A6698" t="str">
        <f t="shared" si="104"/>
        <v/>
      </c>
      <c r="B6698" s="15">
        <v>2019</v>
      </c>
      <c r="C6698" t="s">
        <v>1459</v>
      </c>
      <c r="D6698" t="s">
        <v>744</v>
      </c>
      <c r="E6698" t="s">
        <v>744</v>
      </c>
      <c r="F6698" s="10" t="s">
        <v>29</v>
      </c>
      <c r="G6698" s="8">
        <v>0</v>
      </c>
      <c r="H6698" s="10">
        <v>0</v>
      </c>
      <c r="I6698" t="str">
        <f>IFERROR(VLOOKUP(D6698,'LEAID Match'!$A$2:$B$186,2,FALSE),"")</f>
        <v/>
      </c>
    </row>
    <row r="6699" spans="1:9" x14ac:dyDescent="0.2">
      <c r="A6699" t="str">
        <f t="shared" si="104"/>
        <v/>
      </c>
      <c r="B6699" s="15">
        <v>2020</v>
      </c>
      <c r="C6699" t="s">
        <v>1459</v>
      </c>
      <c r="D6699" t="s">
        <v>744</v>
      </c>
      <c r="E6699" t="s">
        <v>744</v>
      </c>
      <c r="F6699" s="10" t="s">
        <v>29</v>
      </c>
      <c r="G6699" s="8">
        <v>0</v>
      </c>
      <c r="H6699" s="10">
        <v>0</v>
      </c>
      <c r="I6699" t="str">
        <f>IFERROR(VLOOKUP(D6699,'LEAID Match'!$A$2:$B$186,2,FALSE),"")</f>
        <v/>
      </c>
    </row>
    <row r="6700" spans="1:9" x14ac:dyDescent="0.2">
      <c r="A6700" t="str">
        <f t="shared" si="104"/>
        <v/>
      </c>
      <c r="B6700" s="15">
        <v>2021</v>
      </c>
      <c r="C6700" t="s">
        <v>1459</v>
      </c>
      <c r="D6700" t="s">
        <v>744</v>
      </c>
      <c r="E6700" t="s">
        <v>744</v>
      </c>
      <c r="F6700" s="10" t="s">
        <v>29</v>
      </c>
      <c r="G6700" s="8">
        <v>0</v>
      </c>
      <c r="H6700" s="10">
        <v>0</v>
      </c>
      <c r="I6700" t="str">
        <f>IFERROR(VLOOKUP(D6700,'LEAID Match'!$A$2:$B$186,2,FALSE),"")</f>
        <v/>
      </c>
    </row>
    <row r="6701" spans="1:9" x14ac:dyDescent="0.2">
      <c r="A6701" t="str">
        <f t="shared" si="104"/>
        <v/>
      </c>
      <c r="B6701" s="15">
        <v>2022</v>
      </c>
      <c r="C6701" t="s">
        <v>1459</v>
      </c>
      <c r="D6701" t="s">
        <v>744</v>
      </c>
      <c r="E6701" t="s">
        <v>744</v>
      </c>
      <c r="F6701" s="10" t="s">
        <v>29</v>
      </c>
      <c r="G6701" s="8">
        <v>0</v>
      </c>
      <c r="H6701" s="10">
        <v>0</v>
      </c>
      <c r="I6701" t="str">
        <f>IFERROR(VLOOKUP(D6701,'LEAID Match'!$A$2:$B$186,2,FALSE),"")</f>
        <v/>
      </c>
    </row>
    <row r="6702" spans="1:9" x14ac:dyDescent="0.2">
      <c r="A6702" t="str">
        <f t="shared" si="104"/>
        <v/>
      </c>
      <c r="B6702" s="15">
        <v>2023</v>
      </c>
      <c r="C6702" t="s">
        <v>1459</v>
      </c>
      <c r="D6702" t="s">
        <v>744</v>
      </c>
      <c r="E6702" t="s">
        <v>744</v>
      </c>
      <c r="F6702" s="10" t="s">
        <v>2013</v>
      </c>
      <c r="G6702" s="8">
        <v>0</v>
      </c>
      <c r="H6702" s="10">
        <v>0</v>
      </c>
      <c r="I6702" t="str">
        <f>IFERROR(VLOOKUP(D6702,'LEAID Match'!$A$2:$B$186,2,FALSE),"")</f>
        <v/>
      </c>
    </row>
    <row r="6703" spans="1:9" x14ac:dyDescent="0.2">
      <c r="A6703">
        <f t="shared" si="104"/>
        <v>4104410</v>
      </c>
      <c r="B6703" s="15">
        <v>2015</v>
      </c>
      <c r="C6703" t="s">
        <v>1460</v>
      </c>
      <c r="D6703" t="s">
        <v>745</v>
      </c>
      <c r="E6703" t="s">
        <v>745</v>
      </c>
      <c r="F6703" s="10">
        <v>3951927</v>
      </c>
      <c r="G6703" s="8">
        <v>2.877674E-4</v>
      </c>
      <c r="H6703" s="10">
        <v>323249.12041999999</v>
      </c>
      <c r="I6703">
        <f>IFERROR(VLOOKUP(D6703,'LEAID Match'!$A$2:$B$186,2,FALSE),"")</f>
        <v>4104410</v>
      </c>
    </row>
    <row r="6704" spans="1:9" x14ac:dyDescent="0.2">
      <c r="A6704">
        <f t="shared" si="104"/>
        <v>4104410</v>
      </c>
      <c r="B6704" s="15">
        <v>2016</v>
      </c>
      <c r="C6704" t="s">
        <v>1460</v>
      </c>
      <c r="D6704" t="s">
        <v>745</v>
      </c>
      <c r="E6704" t="s">
        <v>745</v>
      </c>
      <c r="F6704" s="10">
        <v>5260533</v>
      </c>
      <c r="G6704" s="8">
        <v>2.7273750000000001E-4</v>
      </c>
      <c r="H6704" s="10">
        <v>266546.35875000001</v>
      </c>
      <c r="I6704">
        <f>IFERROR(VLOOKUP(D6704,'LEAID Match'!$A$2:$B$186,2,FALSE),"")</f>
        <v>4104410</v>
      </c>
    </row>
    <row r="6705" spans="1:9" x14ac:dyDescent="0.2">
      <c r="A6705">
        <f t="shared" si="104"/>
        <v>4104410</v>
      </c>
      <c r="B6705" s="15">
        <v>2017</v>
      </c>
      <c r="C6705" t="s">
        <v>1460</v>
      </c>
      <c r="D6705" t="s">
        <v>745</v>
      </c>
      <c r="E6705" t="s">
        <v>745</v>
      </c>
      <c r="F6705" s="10">
        <v>5676275</v>
      </c>
      <c r="G6705" s="8">
        <v>2.397756E-4</v>
      </c>
      <c r="H6705" s="10">
        <v>245098.61832000001</v>
      </c>
      <c r="I6705">
        <f>IFERROR(VLOOKUP(D6705,'LEAID Match'!$A$2:$B$186,2,FALSE),"")</f>
        <v>4104410</v>
      </c>
    </row>
    <row r="6706" spans="1:9" x14ac:dyDescent="0.2">
      <c r="A6706">
        <f t="shared" si="104"/>
        <v>4104410</v>
      </c>
      <c r="B6706" s="15">
        <v>2018</v>
      </c>
      <c r="C6706" t="s">
        <v>1460</v>
      </c>
      <c r="D6706" t="s">
        <v>745</v>
      </c>
      <c r="E6706" t="s">
        <v>745</v>
      </c>
      <c r="F6706" s="10">
        <v>6944039</v>
      </c>
      <c r="G6706" s="8">
        <v>2.4735209999999998E-4</v>
      </c>
      <c r="H6706" s="10">
        <v>343844.15420999995</v>
      </c>
      <c r="I6706">
        <f>IFERROR(VLOOKUP(D6706,'LEAID Match'!$A$2:$B$186,2,FALSE),"")</f>
        <v>4104410</v>
      </c>
    </row>
    <row r="6707" spans="1:9" x14ac:dyDescent="0.2">
      <c r="A6707">
        <f t="shared" si="104"/>
        <v>4104410</v>
      </c>
      <c r="B6707" s="15">
        <v>2019</v>
      </c>
      <c r="C6707" t="s">
        <v>1460</v>
      </c>
      <c r="D6707" t="s">
        <v>745</v>
      </c>
      <c r="E6707" t="s">
        <v>745</v>
      </c>
      <c r="F6707" s="10">
        <v>6427291</v>
      </c>
      <c r="G6707" s="8">
        <v>2.595346E-4</v>
      </c>
      <c r="H6707" s="10">
        <v>446451.41892000003</v>
      </c>
      <c r="I6707">
        <f>IFERROR(VLOOKUP(D6707,'LEAID Match'!$A$2:$B$186,2,FALSE),"")</f>
        <v>4104410</v>
      </c>
    </row>
    <row r="6708" spans="1:9" x14ac:dyDescent="0.2">
      <c r="A6708">
        <f t="shared" si="104"/>
        <v>4104410</v>
      </c>
      <c r="B6708" s="15">
        <v>2020</v>
      </c>
      <c r="C6708" t="s">
        <v>1460</v>
      </c>
      <c r="D6708" t="s">
        <v>745</v>
      </c>
      <c r="E6708" t="s">
        <v>745</v>
      </c>
      <c r="F6708" s="10">
        <v>7591985</v>
      </c>
      <c r="G6708" s="8">
        <v>2.4818479999999998E-4</v>
      </c>
      <c r="H6708" s="10">
        <v>570576.85519999999</v>
      </c>
      <c r="I6708">
        <f>IFERROR(VLOOKUP(D6708,'LEAID Match'!$A$2:$B$186,2,FALSE),"")</f>
        <v>4104410</v>
      </c>
    </row>
    <row r="6709" spans="1:9" x14ac:dyDescent="0.2">
      <c r="A6709">
        <f t="shared" si="104"/>
        <v>4104410</v>
      </c>
      <c r="B6709" s="15">
        <v>2021</v>
      </c>
      <c r="C6709" t="s">
        <v>1460</v>
      </c>
      <c r="D6709" t="s">
        <v>745</v>
      </c>
      <c r="E6709" t="s">
        <v>745</v>
      </c>
      <c r="F6709" s="10">
        <v>7635403</v>
      </c>
      <c r="G6709" s="8">
        <v>2.6562180000000001E-4</v>
      </c>
      <c r="H6709" s="10">
        <v>574141.52069999999</v>
      </c>
      <c r="I6709">
        <f>IFERROR(VLOOKUP(D6709,'LEAID Match'!$A$2:$B$186,2,FALSE),"")</f>
        <v>4104410</v>
      </c>
    </row>
    <row r="6710" spans="1:9" x14ac:dyDescent="0.2">
      <c r="A6710">
        <f t="shared" si="104"/>
        <v>4104410</v>
      </c>
      <c r="B6710" s="15">
        <v>2022</v>
      </c>
      <c r="C6710" t="s">
        <v>1460</v>
      </c>
      <c r="D6710" t="s">
        <v>745</v>
      </c>
      <c r="E6710" t="s">
        <v>745</v>
      </c>
      <c r="F6710" s="10">
        <v>8172443</v>
      </c>
      <c r="G6710" s="8">
        <v>2.4552169999999998E-4</v>
      </c>
      <c r="H6710" s="10">
        <v>989501.55533999996</v>
      </c>
      <c r="I6710">
        <f>IFERROR(VLOOKUP(D6710,'LEAID Match'!$A$2:$B$186,2,FALSE),"")</f>
        <v>4104410</v>
      </c>
    </row>
    <row r="6711" spans="1:9" x14ac:dyDescent="0.2">
      <c r="A6711">
        <f t="shared" si="104"/>
        <v>4104410</v>
      </c>
      <c r="B6711" s="15">
        <v>2023</v>
      </c>
      <c r="C6711" t="s">
        <v>1460</v>
      </c>
      <c r="D6711" t="s">
        <v>745</v>
      </c>
      <c r="E6711" t="s">
        <v>745</v>
      </c>
      <c r="F6711" s="10">
        <v>7155636</v>
      </c>
      <c r="G6711" s="8">
        <v>2.8146779999999998E-4</v>
      </c>
      <c r="H6711" s="10">
        <v>673524.2986199999</v>
      </c>
      <c r="I6711">
        <f>IFERROR(VLOOKUP(D6711,'LEAID Match'!$A$2:$B$186,2,FALSE),"")</f>
        <v>4104410</v>
      </c>
    </row>
    <row r="6712" spans="1:9" x14ac:dyDescent="0.2">
      <c r="A6712" t="str">
        <f t="shared" si="104"/>
        <v/>
      </c>
      <c r="B6712" s="15">
        <v>2015</v>
      </c>
      <c r="C6712" t="s">
        <v>1461</v>
      </c>
      <c r="D6712" t="s">
        <v>746</v>
      </c>
      <c r="E6712" t="s">
        <v>746</v>
      </c>
      <c r="F6712" s="10" t="s">
        <v>29</v>
      </c>
      <c r="G6712" s="8">
        <v>0</v>
      </c>
      <c r="H6712" s="10">
        <v>0</v>
      </c>
      <c r="I6712" t="str">
        <f>IFERROR(VLOOKUP(D6712,'LEAID Match'!$A$2:$B$186,2,FALSE),"")</f>
        <v/>
      </c>
    </row>
    <row r="6713" spans="1:9" x14ac:dyDescent="0.2">
      <c r="A6713" t="str">
        <f t="shared" si="104"/>
        <v/>
      </c>
      <c r="B6713" s="15">
        <v>2016</v>
      </c>
      <c r="C6713" t="s">
        <v>1461</v>
      </c>
      <c r="D6713" t="s">
        <v>746</v>
      </c>
      <c r="E6713" t="s">
        <v>746</v>
      </c>
      <c r="F6713" s="10" t="s">
        <v>29</v>
      </c>
      <c r="G6713" s="8">
        <v>0</v>
      </c>
      <c r="H6713" s="10">
        <v>0</v>
      </c>
      <c r="I6713" t="str">
        <f>IFERROR(VLOOKUP(D6713,'LEAID Match'!$A$2:$B$186,2,FALSE),"")</f>
        <v/>
      </c>
    </row>
    <row r="6714" spans="1:9" x14ac:dyDescent="0.2">
      <c r="A6714" t="str">
        <f t="shared" si="104"/>
        <v/>
      </c>
      <c r="B6714" s="15">
        <v>2017</v>
      </c>
      <c r="C6714" t="s">
        <v>1461</v>
      </c>
      <c r="D6714" t="s">
        <v>746</v>
      </c>
      <c r="E6714" t="s">
        <v>746</v>
      </c>
      <c r="F6714" s="10" t="s">
        <v>29</v>
      </c>
      <c r="G6714" s="8">
        <v>0</v>
      </c>
      <c r="H6714" s="10">
        <v>0</v>
      </c>
      <c r="I6714" t="str">
        <f>IFERROR(VLOOKUP(D6714,'LEAID Match'!$A$2:$B$186,2,FALSE),"")</f>
        <v/>
      </c>
    </row>
    <row r="6715" spans="1:9" x14ac:dyDescent="0.2">
      <c r="A6715" t="str">
        <f t="shared" si="104"/>
        <v/>
      </c>
      <c r="B6715" s="15">
        <v>2018</v>
      </c>
      <c r="C6715" t="s">
        <v>1461</v>
      </c>
      <c r="D6715" t="s">
        <v>746</v>
      </c>
      <c r="E6715" t="s">
        <v>746</v>
      </c>
      <c r="F6715" s="10" t="s">
        <v>29</v>
      </c>
      <c r="G6715" s="8">
        <v>0</v>
      </c>
      <c r="H6715" s="10">
        <v>0</v>
      </c>
      <c r="I6715" t="str">
        <f>IFERROR(VLOOKUP(D6715,'LEAID Match'!$A$2:$B$186,2,FALSE),"")</f>
        <v/>
      </c>
    </row>
    <row r="6716" spans="1:9" x14ac:dyDescent="0.2">
      <c r="A6716" t="str">
        <f t="shared" si="104"/>
        <v/>
      </c>
      <c r="B6716" s="15">
        <v>2019</v>
      </c>
      <c r="C6716" t="s">
        <v>1461</v>
      </c>
      <c r="D6716" t="s">
        <v>746</v>
      </c>
      <c r="E6716" t="s">
        <v>746</v>
      </c>
      <c r="F6716" s="10" t="s">
        <v>29</v>
      </c>
      <c r="G6716" s="8">
        <v>0</v>
      </c>
      <c r="H6716" s="10">
        <v>0</v>
      </c>
      <c r="I6716" t="str">
        <f>IFERROR(VLOOKUP(D6716,'LEAID Match'!$A$2:$B$186,2,FALSE),"")</f>
        <v/>
      </c>
    </row>
    <row r="6717" spans="1:9" x14ac:dyDescent="0.2">
      <c r="A6717" t="str">
        <f t="shared" si="104"/>
        <v/>
      </c>
      <c r="B6717" s="15">
        <v>2020</v>
      </c>
      <c r="C6717" t="s">
        <v>1461</v>
      </c>
      <c r="D6717" t="s">
        <v>746</v>
      </c>
      <c r="E6717" t="s">
        <v>746</v>
      </c>
      <c r="F6717" s="10" t="s">
        <v>29</v>
      </c>
      <c r="G6717" s="8">
        <v>0</v>
      </c>
      <c r="H6717" s="10">
        <v>0</v>
      </c>
      <c r="I6717" t="str">
        <f>IFERROR(VLOOKUP(D6717,'LEAID Match'!$A$2:$B$186,2,FALSE),"")</f>
        <v/>
      </c>
    </row>
    <row r="6718" spans="1:9" x14ac:dyDescent="0.2">
      <c r="A6718" t="str">
        <f t="shared" si="104"/>
        <v/>
      </c>
      <c r="B6718" s="15">
        <v>2021</v>
      </c>
      <c r="C6718" t="s">
        <v>1461</v>
      </c>
      <c r="D6718" t="s">
        <v>746</v>
      </c>
      <c r="E6718" t="s">
        <v>746</v>
      </c>
      <c r="F6718" s="10" t="s">
        <v>29</v>
      </c>
      <c r="G6718" s="8">
        <v>0</v>
      </c>
      <c r="H6718" s="10">
        <v>0</v>
      </c>
      <c r="I6718" t="str">
        <f>IFERROR(VLOOKUP(D6718,'LEAID Match'!$A$2:$B$186,2,FALSE),"")</f>
        <v/>
      </c>
    </row>
    <row r="6719" spans="1:9" x14ac:dyDescent="0.2">
      <c r="A6719" t="str">
        <f t="shared" si="104"/>
        <v/>
      </c>
      <c r="B6719" s="15">
        <v>2022</v>
      </c>
      <c r="C6719" t="s">
        <v>1461</v>
      </c>
      <c r="D6719" t="s">
        <v>746</v>
      </c>
      <c r="E6719" t="s">
        <v>746</v>
      </c>
      <c r="F6719" s="10" t="s">
        <v>29</v>
      </c>
      <c r="G6719" s="8">
        <v>0</v>
      </c>
      <c r="H6719" s="10">
        <v>0</v>
      </c>
      <c r="I6719" t="str">
        <f>IFERROR(VLOOKUP(D6719,'LEAID Match'!$A$2:$B$186,2,FALSE),"")</f>
        <v/>
      </c>
    </row>
    <row r="6720" spans="1:9" x14ac:dyDescent="0.2">
      <c r="A6720" t="str">
        <f t="shared" si="104"/>
        <v/>
      </c>
      <c r="B6720" s="15">
        <v>2023</v>
      </c>
      <c r="C6720" t="s">
        <v>1461</v>
      </c>
      <c r="D6720" t="s">
        <v>746</v>
      </c>
      <c r="E6720" t="s">
        <v>746</v>
      </c>
      <c r="F6720" s="10" t="s">
        <v>2013</v>
      </c>
      <c r="G6720" s="8">
        <v>0</v>
      </c>
      <c r="H6720" s="10">
        <v>0</v>
      </c>
      <c r="I6720" t="str">
        <f>IFERROR(VLOOKUP(D6720,'LEAID Match'!$A$2:$B$186,2,FALSE),"")</f>
        <v/>
      </c>
    </row>
    <row r="6721" spans="1:9" x14ac:dyDescent="0.2">
      <c r="A6721" t="str">
        <f t="shared" si="104"/>
        <v/>
      </c>
      <c r="B6721" s="15">
        <v>2015</v>
      </c>
      <c r="C6721" t="s">
        <v>1462</v>
      </c>
      <c r="D6721" t="s">
        <v>747</v>
      </c>
      <c r="E6721" t="s">
        <v>747</v>
      </c>
      <c r="F6721" s="10" t="s">
        <v>29</v>
      </c>
      <c r="G6721" s="8">
        <v>0</v>
      </c>
      <c r="H6721" s="10">
        <v>0</v>
      </c>
      <c r="I6721" t="str">
        <f>IFERROR(VLOOKUP(D6721,'LEAID Match'!$A$2:$B$186,2,FALSE),"")</f>
        <v/>
      </c>
    </row>
    <row r="6722" spans="1:9" x14ac:dyDescent="0.2">
      <c r="A6722" t="str">
        <f t="shared" si="104"/>
        <v/>
      </c>
      <c r="B6722" s="15">
        <v>2016</v>
      </c>
      <c r="C6722" t="s">
        <v>1462</v>
      </c>
      <c r="D6722" t="s">
        <v>747</v>
      </c>
      <c r="E6722" t="s">
        <v>747</v>
      </c>
      <c r="F6722" s="10" t="s">
        <v>29</v>
      </c>
      <c r="G6722" s="8">
        <v>0</v>
      </c>
      <c r="H6722" s="10">
        <v>0</v>
      </c>
      <c r="I6722" t="str">
        <f>IFERROR(VLOOKUP(D6722,'LEAID Match'!$A$2:$B$186,2,FALSE),"")</f>
        <v/>
      </c>
    </row>
    <row r="6723" spans="1:9" x14ac:dyDescent="0.2">
      <c r="A6723" t="str">
        <f t="shared" ref="A6723:A6786" si="105">I6723</f>
        <v/>
      </c>
      <c r="B6723" s="15">
        <v>2017</v>
      </c>
      <c r="C6723" t="s">
        <v>1462</v>
      </c>
      <c r="D6723" t="s">
        <v>747</v>
      </c>
      <c r="E6723" t="s">
        <v>747</v>
      </c>
      <c r="F6723" s="10" t="s">
        <v>29</v>
      </c>
      <c r="G6723" s="8">
        <v>0</v>
      </c>
      <c r="H6723" s="10">
        <v>0</v>
      </c>
      <c r="I6723" t="str">
        <f>IFERROR(VLOOKUP(D6723,'LEAID Match'!$A$2:$B$186,2,FALSE),"")</f>
        <v/>
      </c>
    </row>
    <row r="6724" spans="1:9" x14ac:dyDescent="0.2">
      <c r="A6724" t="str">
        <f t="shared" si="105"/>
        <v/>
      </c>
      <c r="B6724" s="15">
        <v>2018</v>
      </c>
      <c r="C6724" t="s">
        <v>1462</v>
      </c>
      <c r="D6724" t="s">
        <v>747</v>
      </c>
      <c r="E6724" t="s">
        <v>747</v>
      </c>
      <c r="F6724" s="10" t="s">
        <v>29</v>
      </c>
      <c r="G6724" s="8">
        <v>0</v>
      </c>
      <c r="H6724" s="10">
        <v>0</v>
      </c>
      <c r="I6724" t="str">
        <f>IFERROR(VLOOKUP(D6724,'LEAID Match'!$A$2:$B$186,2,FALSE),"")</f>
        <v/>
      </c>
    </row>
    <row r="6725" spans="1:9" x14ac:dyDescent="0.2">
      <c r="A6725" t="str">
        <f t="shared" si="105"/>
        <v/>
      </c>
      <c r="B6725" s="15">
        <v>2019</v>
      </c>
      <c r="C6725" t="s">
        <v>1462</v>
      </c>
      <c r="D6725" t="s">
        <v>747</v>
      </c>
      <c r="E6725" t="s">
        <v>747</v>
      </c>
      <c r="F6725" s="10" t="s">
        <v>29</v>
      </c>
      <c r="G6725" s="8">
        <v>0</v>
      </c>
      <c r="H6725" s="10">
        <v>0</v>
      </c>
      <c r="I6725" t="str">
        <f>IFERROR(VLOOKUP(D6725,'LEAID Match'!$A$2:$B$186,2,FALSE),"")</f>
        <v/>
      </c>
    </row>
    <row r="6726" spans="1:9" x14ac:dyDescent="0.2">
      <c r="A6726" t="str">
        <f t="shared" si="105"/>
        <v/>
      </c>
      <c r="B6726" s="15">
        <v>2020</v>
      </c>
      <c r="C6726" t="s">
        <v>1462</v>
      </c>
      <c r="D6726" t="s">
        <v>747</v>
      </c>
      <c r="E6726" t="s">
        <v>747</v>
      </c>
      <c r="F6726" s="10" t="s">
        <v>29</v>
      </c>
      <c r="G6726" s="8">
        <v>0</v>
      </c>
      <c r="H6726" s="10">
        <v>0</v>
      </c>
      <c r="I6726" t="str">
        <f>IFERROR(VLOOKUP(D6726,'LEAID Match'!$A$2:$B$186,2,FALSE),"")</f>
        <v/>
      </c>
    </row>
    <row r="6727" spans="1:9" x14ac:dyDescent="0.2">
      <c r="A6727" t="str">
        <f t="shared" si="105"/>
        <v/>
      </c>
      <c r="B6727" s="15">
        <v>2021</v>
      </c>
      <c r="C6727" t="s">
        <v>1462</v>
      </c>
      <c r="D6727" t="s">
        <v>747</v>
      </c>
      <c r="E6727" t="s">
        <v>747</v>
      </c>
      <c r="F6727" s="10" t="s">
        <v>29</v>
      </c>
      <c r="G6727" s="8">
        <v>0</v>
      </c>
      <c r="H6727" s="10">
        <v>0</v>
      </c>
      <c r="I6727" t="str">
        <f>IFERROR(VLOOKUP(D6727,'LEAID Match'!$A$2:$B$186,2,FALSE),"")</f>
        <v/>
      </c>
    </row>
    <row r="6728" spans="1:9" x14ac:dyDescent="0.2">
      <c r="A6728" t="str">
        <f t="shared" si="105"/>
        <v/>
      </c>
      <c r="B6728" s="15">
        <v>2022</v>
      </c>
      <c r="C6728" t="s">
        <v>1462</v>
      </c>
      <c r="D6728" t="s">
        <v>747</v>
      </c>
      <c r="E6728" t="s">
        <v>747</v>
      </c>
      <c r="F6728" s="10" t="s">
        <v>29</v>
      </c>
      <c r="G6728" s="8">
        <v>0</v>
      </c>
      <c r="H6728" s="10">
        <v>0</v>
      </c>
      <c r="I6728" t="str">
        <f>IFERROR(VLOOKUP(D6728,'LEAID Match'!$A$2:$B$186,2,FALSE),"")</f>
        <v/>
      </c>
    </row>
    <row r="6729" spans="1:9" x14ac:dyDescent="0.2">
      <c r="A6729" t="str">
        <f t="shared" si="105"/>
        <v/>
      </c>
      <c r="B6729" s="15">
        <v>2023</v>
      </c>
      <c r="C6729" t="s">
        <v>1462</v>
      </c>
      <c r="D6729" t="s">
        <v>747</v>
      </c>
      <c r="E6729" t="s">
        <v>747</v>
      </c>
      <c r="F6729" s="10" t="s">
        <v>2013</v>
      </c>
      <c r="G6729" s="8">
        <v>0</v>
      </c>
      <c r="H6729" s="10">
        <v>0</v>
      </c>
      <c r="I6729" t="str">
        <f>IFERROR(VLOOKUP(D6729,'LEAID Match'!$A$2:$B$186,2,FALSE),"")</f>
        <v/>
      </c>
    </row>
    <row r="6730" spans="1:9" x14ac:dyDescent="0.2">
      <c r="A6730" t="str">
        <f t="shared" si="105"/>
        <v/>
      </c>
      <c r="B6730" s="15">
        <v>2015</v>
      </c>
      <c r="C6730" t="s">
        <v>1463</v>
      </c>
      <c r="D6730" t="s">
        <v>748</v>
      </c>
      <c r="E6730" t="s">
        <v>748</v>
      </c>
      <c r="F6730" s="10" t="s">
        <v>29</v>
      </c>
      <c r="G6730" s="8">
        <v>0</v>
      </c>
      <c r="H6730" s="10">
        <v>0</v>
      </c>
      <c r="I6730" t="str">
        <f>IFERROR(VLOOKUP(D6730,'LEAID Match'!$A$2:$B$186,2,FALSE),"")</f>
        <v/>
      </c>
    </row>
    <row r="6731" spans="1:9" x14ac:dyDescent="0.2">
      <c r="A6731" t="str">
        <f t="shared" si="105"/>
        <v/>
      </c>
      <c r="B6731" s="15">
        <v>2016</v>
      </c>
      <c r="C6731" t="s">
        <v>1463</v>
      </c>
      <c r="D6731" t="s">
        <v>748</v>
      </c>
      <c r="E6731" t="s">
        <v>748</v>
      </c>
      <c r="F6731" s="10" t="s">
        <v>29</v>
      </c>
      <c r="G6731" s="8">
        <v>0</v>
      </c>
      <c r="H6731" s="10">
        <v>0</v>
      </c>
      <c r="I6731" t="str">
        <f>IFERROR(VLOOKUP(D6731,'LEAID Match'!$A$2:$B$186,2,FALSE),"")</f>
        <v/>
      </c>
    </row>
    <row r="6732" spans="1:9" x14ac:dyDescent="0.2">
      <c r="A6732" t="str">
        <f t="shared" si="105"/>
        <v/>
      </c>
      <c r="B6732" s="15">
        <v>2017</v>
      </c>
      <c r="C6732" t="s">
        <v>1463</v>
      </c>
      <c r="D6732" t="s">
        <v>748</v>
      </c>
      <c r="E6732" t="s">
        <v>748</v>
      </c>
      <c r="F6732" s="10" t="s">
        <v>29</v>
      </c>
      <c r="G6732" s="8">
        <v>0</v>
      </c>
      <c r="H6732" s="10">
        <v>0</v>
      </c>
      <c r="I6732" t="str">
        <f>IFERROR(VLOOKUP(D6732,'LEAID Match'!$A$2:$B$186,2,FALSE),"")</f>
        <v/>
      </c>
    </row>
    <row r="6733" spans="1:9" x14ac:dyDescent="0.2">
      <c r="A6733" t="str">
        <f t="shared" si="105"/>
        <v/>
      </c>
      <c r="B6733" s="15">
        <v>2018</v>
      </c>
      <c r="C6733" t="s">
        <v>1463</v>
      </c>
      <c r="D6733" t="s">
        <v>748</v>
      </c>
      <c r="E6733" t="s">
        <v>748</v>
      </c>
      <c r="F6733" s="10" t="s">
        <v>29</v>
      </c>
      <c r="G6733" s="8">
        <v>0</v>
      </c>
      <c r="H6733" s="10">
        <v>0</v>
      </c>
      <c r="I6733" t="str">
        <f>IFERROR(VLOOKUP(D6733,'LEAID Match'!$A$2:$B$186,2,FALSE),"")</f>
        <v/>
      </c>
    </row>
    <row r="6734" spans="1:9" x14ac:dyDescent="0.2">
      <c r="A6734" t="str">
        <f t="shared" si="105"/>
        <v/>
      </c>
      <c r="B6734" s="15">
        <v>2019</v>
      </c>
      <c r="C6734" t="s">
        <v>1463</v>
      </c>
      <c r="D6734" t="s">
        <v>748</v>
      </c>
      <c r="E6734" t="s">
        <v>748</v>
      </c>
      <c r="F6734" s="10" t="s">
        <v>29</v>
      </c>
      <c r="G6734" s="8">
        <v>0</v>
      </c>
      <c r="H6734" s="10">
        <v>0</v>
      </c>
      <c r="I6734" t="str">
        <f>IFERROR(VLOOKUP(D6734,'LEAID Match'!$A$2:$B$186,2,FALSE),"")</f>
        <v/>
      </c>
    </row>
    <row r="6735" spans="1:9" x14ac:dyDescent="0.2">
      <c r="A6735" t="str">
        <f t="shared" si="105"/>
        <v/>
      </c>
      <c r="B6735" s="15">
        <v>2020</v>
      </c>
      <c r="C6735" t="s">
        <v>1463</v>
      </c>
      <c r="D6735" t="s">
        <v>748</v>
      </c>
      <c r="E6735" t="s">
        <v>748</v>
      </c>
      <c r="F6735" s="10" t="s">
        <v>29</v>
      </c>
      <c r="G6735" s="8">
        <v>0</v>
      </c>
      <c r="H6735" s="10">
        <v>0</v>
      </c>
      <c r="I6735" t="str">
        <f>IFERROR(VLOOKUP(D6735,'LEAID Match'!$A$2:$B$186,2,FALSE),"")</f>
        <v/>
      </c>
    </row>
    <row r="6736" spans="1:9" x14ac:dyDescent="0.2">
      <c r="A6736" t="str">
        <f t="shared" si="105"/>
        <v/>
      </c>
      <c r="B6736" s="15">
        <v>2021</v>
      </c>
      <c r="C6736" t="s">
        <v>1463</v>
      </c>
      <c r="D6736" t="s">
        <v>748</v>
      </c>
      <c r="E6736" t="s">
        <v>748</v>
      </c>
      <c r="F6736" s="10" t="s">
        <v>29</v>
      </c>
      <c r="G6736" s="8">
        <v>0</v>
      </c>
      <c r="H6736" s="10">
        <v>0</v>
      </c>
      <c r="I6736" t="str">
        <f>IFERROR(VLOOKUP(D6736,'LEAID Match'!$A$2:$B$186,2,FALSE),"")</f>
        <v/>
      </c>
    </row>
    <row r="6737" spans="1:9" x14ac:dyDescent="0.2">
      <c r="A6737" t="str">
        <f t="shared" si="105"/>
        <v/>
      </c>
      <c r="B6737" s="15">
        <v>2022</v>
      </c>
      <c r="C6737" t="s">
        <v>1463</v>
      </c>
      <c r="D6737" t="s">
        <v>748</v>
      </c>
      <c r="E6737" t="s">
        <v>748</v>
      </c>
      <c r="F6737" s="10" t="s">
        <v>29</v>
      </c>
      <c r="G6737" s="8">
        <v>0</v>
      </c>
      <c r="H6737" s="10">
        <v>0</v>
      </c>
      <c r="I6737" t="str">
        <f>IFERROR(VLOOKUP(D6737,'LEAID Match'!$A$2:$B$186,2,FALSE),"")</f>
        <v/>
      </c>
    </row>
    <row r="6738" spans="1:9" x14ac:dyDescent="0.2">
      <c r="A6738" t="str">
        <f t="shared" si="105"/>
        <v/>
      </c>
      <c r="B6738" s="15">
        <v>2023</v>
      </c>
      <c r="C6738" t="s">
        <v>1463</v>
      </c>
      <c r="D6738" t="s">
        <v>748</v>
      </c>
      <c r="E6738" t="s">
        <v>1432</v>
      </c>
      <c r="F6738" s="10" t="s">
        <v>2013</v>
      </c>
      <c r="G6738" s="8">
        <v>0</v>
      </c>
      <c r="H6738" s="10">
        <v>0</v>
      </c>
      <c r="I6738" t="str">
        <f>IFERROR(VLOOKUP(D6738,'LEAID Match'!$A$2:$B$186,2,FALSE),"")</f>
        <v/>
      </c>
    </row>
    <row r="6739" spans="1:9" x14ac:dyDescent="0.2">
      <c r="A6739">
        <f t="shared" si="105"/>
        <v>4105430</v>
      </c>
      <c r="B6739" s="15">
        <v>2015</v>
      </c>
      <c r="C6739" t="s">
        <v>1464</v>
      </c>
      <c r="D6739" t="s">
        <v>749</v>
      </c>
      <c r="E6739" t="s">
        <v>749</v>
      </c>
      <c r="F6739" s="10">
        <v>1106380</v>
      </c>
      <c r="G6739" s="8">
        <v>8.0563300000000002E-5</v>
      </c>
      <c r="H6739" s="10">
        <v>90496.754889999997</v>
      </c>
      <c r="I6739">
        <f>IFERROR(VLOOKUP(D6739,'LEAID Match'!$A$2:$B$186,2,FALSE),"")</f>
        <v>4105430</v>
      </c>
    </row>
    <row r="6740" spans="1:9" x14ac:dyDescent="0.2">
      <c r="A6740">
        <f t="shared" si="105"/>
        <v>4105430</v>
      </c>
      <c r="B6740" s="15">
        <v>2016</v>
      </c>
      <c r="C6740" t="s">
        <v>1464</v>
      </c>
      <c r="D6740" t="s">
        <v>749</v>
      </c>
      <c r="E6740" t="s">
        <v>749</v>
      </c>
      <c r="F6740" s="10">
        <v>4438116</v>
      </c>
      <c r="G6740" s="8">
        <v>2.3009850000000001E-4</v>
      </c>
      <c r="H6740" s="10">
        <v>224875.26405000003</v>
      </c>
      <c r="I6740">
        <f>IFERROR(VLOOKUP(D6740,'LEAID Match'!$A$2:$B$186,2,FALSE),"")</f>
        <v>4105430</v>
      </c>
    </row>
    <row r="6741" spans="1:9" x14ac:dyDescent="0.2">
      <c r="A6741">
        <f t="shared" si="105"/>
        <v>4105430</v>
      </c>
      <c r="B6741" s="15">
        <v>2017</v>
      </c>
      <c r="C6741" t="s">
        <v>1464</v>
      </c>
      <c r="D6741" t="s">
        <v>749</v>
      </c>
      <c r="E6741" t="s">
        <v>749</v>
      </c>
      <c r="F6741" s="10">
        <v>6303217</v>
      </c>
      <c r="G6741" s="8">
        <v>2.6625869999999998E-4</v>
      </c>
      <c r="H6741" s="10">
        <v>272169.64314</v>
      </c>
      <c r="I6741">
        <f>IFERROR(VLOOKUP(D6741,'LEAID Match'!$A$2:$B$186,2,FALSE),"")</f>
        <v>4105430</v>
      </c>
    </row>
    <row r="6742" spans="1:9" x14ac:dyDescent="0.2">
      <c r="A6742">
        <f t="shared" si="105"/>
        <v>4105430</v>
      </c>
      <c r="B6742" s="15">
        <v>2018</v>
      </c>
      <c r="C6742" t="s">
        <v>1464</v>
      </c>
      <c r="D6742" t="s">
        <v>749</v>
      </c>
      <c r="E6742" t="s">
        <v>749</v>
      </c>
      <c r="F6742" s="10">
        <v>8369240</v>
      </c>
      <c r="G6742" s="8">
        <v>2.981188E-4</v>
      </c>
      <c r="H6742" s="10">
        <v>414414.94387999998</v>
      </c>
      <c r="I6742">
        <f>IFERROR(VLOOKUP(D6742,'LEAID Match'!$A$2:$B$186,2,FALSE),"")</f>
        <v>4105430</v>
      </c>
    </row>
    <row r="6743" spans="1:9" x14ac:dyDescent="0.2">
      <c r="A6743">
        <f t="shared" si="105"/>
        <v>4105430</v>
      </c>
      <c r="B6743" s="15">
        <v>2019</v>
      </c>
      <c r="C6743" t="s">
        <v>1464</v>
      </c>
      <c r="D6743" t="s">
        <v>749</v>
      </c>
      <c r="E6743" t="s">
        <v>749</v>
      </c>
      <c r="F6743" s="10">
        <v>6307480</v>
      </c>
      <c r="G6743" s="8">
        <v>2.5469659999999999E-4</v>
      </c>
      <c r="H6743" s="10">
        <v>438129.09132000001</v>
      </c>
      <c r="I6743">
        <f>IFERROR(VLOOKUP(D6743,'LEAID Match'!$A$2:$B$186,2,FALSE),"")</f>
        <v>4105430</v>
      </c>
    </row>
    <row r="6744" spans="1:9" x14ac:dyDescent="0.2">
      <c r="A6744">
        <f t="shared" si="105"/>
        <v>4105430</v>
      </c>
      <c r="B6744" s="15">
        <v>2020</v>
      </c>
      <c r="C6744" t="s">
        <v>1464</v>
      </c>
      <c r="D6744" t="s">
        <v>749</v>
      </c>
      <c r="E6744" t="s">
        <v>749</v>
      </c>
      <c r="F6744" s="10">
        <v>7397986</v>
      </c>
      <c r="G6744" s="8">
        <v>2.4184289999999999E-4</v>
      </c>
      <c r="H6744" s="10">
        <v>555996.82709999999</v>
      </c>
      <c r="I6744">
        <f>IFERROR(VLOOKUP(D6744,'LEAID Match'!$A$2:$B$186,2,FALSE),"")</f>
        <v>4105430</v>
      </c>
    </row>
    <row r="6745" spans="1:9" x14ac:dyDescent="0.2">
      <c r="A6745">
        <f t="shared" si="105"/>
        <v>4105430</v>
      </c>
      <c r="B6745" s="15">
        <v>2021</v>
      </c>
      <c r="C6745" t="s">
        <v>1464</v>
      </c>
      <c r="D6745" t="s">
        <v>749</v>
      </c>
      <c r="E6745" t="s">
        <v>749</v>
      </c>
      <c r="F6745" s="10">
        <v>5296787</v>
      </c>
      <c r="G6745" s="8">
        <v>1.8426560000000001E-4</v>
      </c>
      <c r="H6745" s="10">
        <v>398290.0944</v>
      </c>
      <c r="I6745">
        <f>IFERROR(VLOOKUP(D6745,'LEAID Match'!$A$2:$B$186,2,FALSE),"")</f>
        <v>4105430</v>
      </c>
    </row>
    <row r="6746" spans="1:9" x14ac:dyDescent="0.2">
      <c r="A6746">
        <f t="shared" si="105"/>
        <v>4105430</v>
      </c>
      <c r="B6746" s="15">
        <v>2022</v>
      </c>
      <c r="C6746" t="s">
        <v>1464</v>
      </c>
      <c r="D6746" t="s">
        <v>749</v>
      </c>
      <c r="E6746" t="s">
        <v>749</v>
      </c>
      <c r="F6746" s="10">
        <v>6779409</v>
      </c>
      <c r="G6746" s="8">
        <v>2.0367129999999999E-4</v>
      </c>
      <c r="H6746" s="10">
        <v>820836.07325999998</v>
      </c>
      <c r="I6746">
        <f>IFERROR(VLOOKUP(D6746,'LEAID Match'!$A$2:$B$186,2,FALSE),"")</f>
        <v>4105430</v>
      </c>
    </row>
    <row r="6747" spans="1:9" x14ac:dyDescent="0.2">
      <c r="A6747">
        <f t="shared" si="105"/>
        <v>4105430</v>
      </c>
      <c r="B6747" s="15">
        <v>2023</v>
      </c>
      <c r="C6747" t="s">
        <v>1464</v>
      </c>
      <c r="D6747" t="s">
        <v>749</v>
      </c>
      <c r="E6747" t="s">
        <v>749</v>
      </c>
      <c r="F6747" s="10">
        <v>4931221</v>
      </c>
      <c r="G6747" s="8">
        <v>1.939702E-4</v>
      </c>
      <c r="H6747" s="10">
        <v>464151.29158000002</v>
      </c>
      <c r="I6747">
        <f>IFERROR(VLOOKUP(D6747,'LEAID Match'!$A$2:$B$186,2,FALSE),"")</f>
        <v>4105430</v>
      </c>
    </row>
    <row r="6748" spans="1:9" x14ac:dyDescent="0.2">
      <c r="A6748">
        <f t="shared" si="105"/>
        <v>4101830</v>
      </c>
      <c r="B6748" s="15">
        <v>2015</v>
      </c>
      <c r="C6748" t="s">
        <v>1465</v>
      </c>
      <c r="D6748" t="s">
        <v>750</v>
      </c>
      <c r="E6748" t="s">
        <v>750</v>
      </c>
      <c r="F6748" s="10">
        <v>8119824</v>
      </c>
      <c r="G6748" s="8">
        <v>5.912612E-4</v>
      </c>
      <c r="H6748" s="10">
        <v>664163.70596000005</v>
      </c>
      <c r="I6748">
        <f>IFERROR(VLOOKUP(D6748,'LEAID Match'!$A$2:$B$186,2,FALSE),"")</f>
        <v>4101830</v>
      </c>
    </row>
    <row r="6749" spans="1:9" x14ac:dyDescent="0.2">
      <c r="A6749">
        <f t="shared" si="105"/>
        <v>4101830</v>
      </c>
      <c r="B6749" s="15">
        <v>2016</v>
      </c>
      <c r="C6749" t="s">
        <v>1465</v>
      </c>
      <c r="D6749" t="s">
        <v>750</v>
      </c>
      <c r="E6749" t="s">
        <v>750</v>
      </c>
      <c r="F6749" s="10">
        <v>11139550</v>
      </c>
      <c r="G6749" s="8">
        <v>5.7754080000000003E-4</v>
      </c>
      <c r="H6749" s="10">
        <v>564430.62384000001</v>
      </c>
      <c r="I6749">
        <f>IFERROR(VLOOKUP(D6749,'LEAID Match'!$A$2:$B$186,2,FALSE),"")</f>
        <v>4101830</v>
      </c>
    </row>
    <row r="6750" spans="1:9" x14ac:dyDescent="0.2">
      <c r="A6750">
        <f t="shared" si="105"/>
        <v>4101830</v>
      </c>
      <c r="B6750" s="15">
        <v>2017</v>
      </c>
      <c r="C6750" t="s">
        <v>1465</v>
      </c>
      <c r="D6750" t="s">
        <v>750</v>
      </c>
      <c r="E6750" t="s">
        <v>750</v>
      </c>
      <c r="F6750" s="10">
        <v>14536011</v>
      </c>
      <c r="G6750" s="8">
        <v>6.1402609999999997E-4</v>
      </c>
      <c r="H6750" s="10">
        <v>627657.47941999999</v>
      </c>
      <c r="I6750">
        <f>IFERROR(VLOOKUP(D6750,'LEAID Match'!$A$2:$B$186,2,FALSE),"")</f>
        <v>4101830</v>
      </c>
    </row>
    <row r="6751" spans="1:9" x14ac:dyDescent="0.2">
      <c r="A6751">
        <f t="shared" si="105"/>
        <v>4101830</v>
      </c>
      <c r="B6751" s="15">
        <v>2018</v>
      </c>
      <c r="C6751" t="s">
        <v>1465</v>
      </c>
      <c r="D6751" t="s">
        <v>750</v>
      </c>
      <c r="E6751" t="s">
        <v>750</v>
      </c>
      <c r="F6751" s="10">
        <v>15047071</v>
      </c>
      <c r="G6751" s="8">
        <v>5.3598830000000004E-4</v>
      </c>
      <c r="H6751" s="10">
        <v>745077.33583000011</v>
      </c>
      <c r="I6751">
        <f>IFERROR(VLOOKUP(D6751,'LEAID Match'!$A$2:$B$186,2,FALSE),"")</f>
        <v>4101830</v>
      </c>
    </row>
    <row r="6752" spans="1:9" x14ac:dyDescent="0.2">
      <c r="A6752">
        <f t="shared" si="105"/>
        <v>4101830</v>
      </c>
      <c r="B6752" s="15">
        <v>2019</v>
      </c>
      <c r="C6752" t="s">
        <v>1465</v>
      </c>
      <c r="D6752" t="s">
        <v>750</v>
      </c>
      <c r="E6752" t="s">
        <v>750</v>
      </c>
      <c r="F6752" s="10">
        <v>14589423</v>
      </c>
      <c r="G6752" s="8">
        <v>5.8912229999999997E-4</v>
      </c>
      <c r="H6752" s="10">
        <v>1013408.1804599999</v>
      </c>
      <c r="I6752">
        <f>IFERROR(VLOOKUP(D6752,'LEAID Match'!$A$2:$B$186,2,FALSE),"")</f>
        <v>4101830</v>
      </c>
    </row>
    <row r="6753" spans="1:9" x14ac:dyDescent="0.2">
      <c r="A6753">
        <f t="shared" si="105"/>
        <v>4101830</v>
      </c>
      <c r="B6753" s="15">
        <v>2020</v>
      </c>
      <c r="C6753" t="s">
        <v>1465</v>
      </c>
      <c r="D6753" t="s">
        <v>750</v>
      </c>
      <c r="E6753" t="s">
        <v>750</v>
      </c>
      <c r="F6753" s="10">
        <v>17350584</v>
      </c>
      <c r="G6753" s="8">
        <v>5.6719699999999997E-4</v>
      </c>
      <c r="H6753" s="10">
        <v>1303985.9029999999</v>
      </c>
      <c r="I6753">
        <f>IFERROR(VLOOKUP(D6753,'LEAID Match'!$A$2:$B$186,2,FALSE),"")</f>
        <v>4101830</v>
      </c>
    </row>
    <row r="6754" spans="1:9" x14ac:dyDescent="0.2">
      <c r="A6754">
        <f t="shared" si="105"/>
        <v>4101830</v>
      </c>
      <c r="B6754" s="15">
        <v>2021</v>
      </c>
      <c r="C6754" t="s">
        <v>1465</v>
      </c>
      <c r="D6754" t="s">
        <v>750</v>
      </c>
      <c r="E6754" t="s">
        <v>750</v>
      </c>
      <c r="F6754" s="10">
        <v>15417735</v>
      </c>
      <c r="G6754" s="8">
        <v>5.363551E-4</v>
      </c>
      <c r="H6754" s="10">
        <v>1159331.54865</v>
      </c>
      <c r="I6754">
        <f>IFERROR(VLOOKUP(D6754,'LEAID Match'!$A$2:$B$186,2,FALSE),"")</f>
        <v>4101830</v>
      </c>
    </row>
    <row r="6755" spans="1:9" x14ac:dyDescent="0.2">
      <c r="A6755">
        <f t="shared" si="105"/>
        <v>4101830</v>
      </c>
      <c r="B6755" s="15">
        <v>2022</v>
      </c>
      <c r="C6755" t="s">
        <v>1465</v>
      </c>
      <c r="D6755" t="s">
        <v>750</v>
      </c>
      <c r="E6755" t="s">
        <v>750</v>
      </c>
      <c r="F6755" s="10">
        <v>16320940</v>
      </c>
      <c r="G6755" s="8">
        <v>4.9032410000000002E-4</v>
      </c>
      <c r="H6755" s="10">
        <v>1976104.1878200001</v>
      </c>
      <c r="I6755">
        <f>IFERROR(VLOOKUP(D6755,'LEAID Match'!$A$2:$B$186,2,FALSE),"")</f>
        <v>4101830</v>
      </c>
    </row>
    <row r="6756" spans="1:9" x14ac:dyDescent="0.2">
      <c r="A6756">
        <f t="shared" si="105"/>
        <v>4101830</v>
      </c>
      <c r="B6756" s="15">
        <v>2023</v>
      </c>
      <c r="C6756" t="s">
        <v>1465</v>
      </c>
      <c r="D6756" t="s">
        <v>750</v>
      </c>
      <c r="E6756" t="s">
        <v>750</v>
      </c>
      <c r="F6756" s="10">
        <v>12016000</v>
      </c>
      <c r="G6756" s="8">
        <v>4.7265080000000002E-4</v>
      </c>
      <c r="H6756" s="10">
        <v>1131006.09932</v>
      </c>
      <c r="I6756">
        <f>IFERROR(VLOOKUP(D6756,'LEAID Match'!$A$2:$B$186,2,FALSE),"")</f>
        <v>4101830</v>
      </c>
    </row>
    <row r="6757" spans="1:9" x14ac:dyDescent="0.2">
      <c r="A6757" t="str">
        <f t="shared" si="105"/>
        <v/>
      </c>
      <c r="B6757" s="15">
        <v>2015</v>
      </c>
      <c r="C6757" t="s">
        <v>1466</v>
      </c>
      <c r="D6757" t="s">
        <v>751</v>
      </c>
      <c r="E6757" t="s">
        <v>751</v>
      </c>
      <c r="F6757" s="10" t="s">
        <v>29</v>
      </c>
      <c r="G6757" s="8">
        <v>0</v>
      </c>
      <c r="H6757" s="10">
        <v>0</v>
      </c>
      <c r="I6757" t="str">
        <f>IFERROR(VLOOKUP(D6757,'LEAID Match'!$A$2:$B$186,2,FALSE),"")</f>
        <v/>
      </c>
    </row>
    <row r="6758" spans="1:9" x14ac:dyDescent="0.2">
      <c r="A6758" t="str">
        <f t="shared" si="105"/>
        <v/>
      </c>
      <c r="B6758" s="15">
        <v>2016</v>
      </c>
      <c r="C6758" t="s">
        <v>1466</v>
      </c>
      <c r="D6758" t="s">
        <v>751</v>
      </c>
      <c r="E6758" t="s">
        <v>751</v>
      </c>
      <c r="F6758" s="10" t="s">
        <v>29</v>
      </c>
      <c r="G6758" s="8">
        <v>0</v>
      </c>
      <c r="H6758" s="10">
        <v>0</v>
      </c>
      <c r="I6758" t="str">
        <f>IFERROR(VLOOKUP(D6758,'LEAID Match'!$A$2:$B$186,2,FALSE),"")</f>
        <v/>
      </c>
    </row>
    <row r="6759" spans="1:9" x14ac:dyDescent="0.2">
      <c r="A6759" t="str">
        <f t="shared" si="105"/>
        <v/>
      </c>
      <c r="B6759" s="15">
        <v>2017</v>
      </c>
      <c r="C6759" t="s">
        <v>1466</v>
      </c>
      <c r="D6759" t="s">
        <v>751</v>
      </c>
      <c r="E6759" t="s">
        <v>751</v>
      </c>
      <c r="F6759" s="10" t="s">
        <v>29</v>
      </c>
      <c r="G6759" s="8">
        <v>0</v>
      </c>
      <c r="H6759" s="10">
        <v>0</v>
      </c>
      <c r="I6759" t="str">
        <f>IFERROR(VLOOKUP(D6759,'LEAID Match'!$A$2:$B$186,2,FALSE),"")</f>
        <v/>
      </c>
    </row>
    <row r="6760" spans="1:9" x14ac:dyDescent="0.2">
      <c r="A6760" t="str">
        <f t="shared" si="105"/>
        <v/>
      </c>
      <c r="B6760" s="15">
        <v>2018</v>
      </c>
      <c r="C6760" t="s">
        <v>1466</v>
      </c>
      <c r="D6760" t="s">
        <v>751</v>
      </c>
      <c r="E6760" t="s">
        <v>751</v>
      </c>
      <c r="F6760" s="10" t="s">
        <v>29</v>
      </c>
      <c r="G6760" s="8">
        <v>0</v>
      </c>
      <c r="H6760" s="10">
        <v>0</v>
      </c>
      <c r="I6760" t="str">
        <f>IFERROR(VLOOKUP(D6760,'LEAID Match'!$A$2:$B$186,2,FALSE),"")</f>
        <v/>
      </c>
    </row>
    <row r="6761" spans="1:9" x14ac:dyDescent="0.2">
      <c r="A6761" t="str">
        <f t="shared" si="105"/>
        <v/>
      </c>
      <c r="B6761" s="15">
        <v>2019</v>
      </c>
      <c r="C6761" t="s">
        <v>1466</v>
      </c>
      <c r="D6761" t="s">
        <v>751</v>
      </c>
      <c r="E6761" t="s">
        <v>751</v>
      </c>
      <c r="F6761" s="10" t="s">
        <v>29</v>
      </c>
      <c r="G6761" s="8">
        <v>0</v>
      </c>
      <c r="H6761" s="10">
        <v>0</v>
      </c>
      <c r="I6761" t="str">
        <f>IFERROR(VLOOKUP(D6761,'LEAID Match'!$A$2:$B$186,2,FALSE),"")</f>
        <v/>
      </c>
    </row>
    <row r="6762" spans="1:9" x14ac:dyDescent="0.2">
      <c r="A6762" t="str">
        <f t="shared" si="105"/>
        <v/>
      </c>
      <c r="B6762" s="15">
        <v>2020</v>
      </c>
      <c r="C6762" t="s">
        <v>1466</v>
      </c>
      <c r="D6762" t="s">
        <v>751</v>
      </c>
      <c r="E6762" t="s">
        <v>751</v>
      </c>
      <c r="F6762" s="10" t="s">
        <v>29</v>
      </c>
      <c r="G6762" s="8">
        <v>0</v>
      </c>
      <c r="H6762" s="10">
        <v>0</v>
      </c>
      <c r="I6762" t="str">
        <f>IFERROR(VLOOKUP(D6762,'LEAID Match'!$A$2:$B$186,2,FALSE),"")</f>
        <v/>
      </c>
    </row>
    <row r="6763" spans="1:9" x14ac:dyDescent="0.2">
      <c r="A6763" t="str">
        <f t="shared" si="105"/>
        <v/>
      </c>
      <c r="B6763" s="15">
        <v>2021</v>
      </c>
      <c r="C6763" t="s">
        <v>1466</v>
      </c>
      <c r="D6763" t="s">
        <v>751</v>
      </c>
      <c r="E6763" t="s">
        <v>751</v>
      </c>
      <c r="F6763" s="10" t="s">
        <v>29</v>
      </c>
      <c r="G6763" s="8">
        <v>0</v>
      </c>
      <c r="H6763" s="10">
        <v>0</v>
      </c>
      <c r="I6763" t="str">
        <f>IFERROR(VLOOKUP(D6763,'LEAID Match'!$A$2:$B$186,2,FALSE),"")</f>
        <v/>
      </c>
    </row>
    <row r="6764" spans="1:9" x14ac:dyDescent="0.2">
      <c r="A6764" t="str">
        <f t="shared" si="105"/>
        <v/>
      </c>
      <c r="B6764" s="15">
        <v>2022</v>
      </c>
      <c r="C6764" t="s">
        <v>1466</v>
      </c>
      <c r="D6764" t="s">
        <v>751</v>
      </c>
      <c r="E6764" t="s">
        <v>751</v>
      </c>
      <c r="F6764" s="10" t="s">
        <v>29</v>
      </c>
      <c r="G6764" s="8">
        <v>0</v>
      </c>
      <c r="H6764" s="10">
        <v>0</v>
      </c>
      <c r="I6764" t="str">
        <f>IFERROR(VLOOKUP(D6764,'LEAID Match'!$A$2:$B$186,2,FALSE),"")</f>
        <v/>
      </c>
    </row>
    <row r="6765" spans="1:9" x14ac:dyDescent="0.2">
      <c r="A6765" t="str">
        <f t="shared" si="105"/>
        <v/>
      </c>
      <c r="B6765" s="15">
        <v>2023</v>
      </c>
      <c r="C6765" t="s">
        <v>1466</v>
      </c>
      <c r="D6765" t="s">
        <v>751</v>
      </c>
      <c r="E6765" t="s">
        <v>751</v>
      </c>
      <c r="F6765" s="10" t="s">
        <v>2013</v>
      </c>
      <c r="G6765" s="8">
        <v>0</v>
      </c>
      <c r="H6765" s="10">
        <v>0</v>
      </c>
      <c r="I6765" t="str">
        <f>IFERROR(VLOOKUP(D6765,'LEAID Match'!$A$2:$B$186,2,FALSE),"")</f>
        <v/>
      </c>
    </row>
    <row r="6766" spans="1:9" x14ac:dyDescent="0.2">
      <c r="A6766" t="str">
        <f t="shared" si="105"/>
        <v/>
      </c>
      <c r="B6766" s="15">
        <v>2015</v>
      </c>
      <c r="C6766" t="s">
        <v>1467</v>
      </c>
      <c r="D6766" t="s">
        <v>752</v>
      </c>
      <c r="E6766" t="s">
        <v>752</v>
      </c>
      <c r="F6766" s="10" t="s">
        <v>29</v>
      </c>
      <c r="G6766" s="8">
        <v>0</v>
      </c>
      <c r="H6766" s="10">
        <v>0</v>
      </c>
      <c r="I6766" t="str">
        <f>IFERROR(VLOOKUP(D6766,'LEAID Match'!$A$2:$B$186,2,FALSE),"")</f>
        <v/>
      </c>
    </row>
    <row r="6767" spans="1:9" x14ac:dyDescent="0.2">
      <c r="A6767" t="str">
        <f t="shared" si="105"/>
        <v/>
      </c>
      <c r="B6767" s="15">
        <v>2016</v>
      </c>
      <c r="C6767" t="s">
        <v>1467</v>
      </c>
      <c r="D6767" t="s">
        <v>752</v>
      </c>
      <c r="E6767" t="s">
        <v>752</v>
      </c>
      <c r="F6767" s="10" t="s">
        <v>29</v>
      </c>
      <c r="G6767" s="8">
        <v>0</v>
      </c>
      <c r="H6767" s="10">
        <v>0</v>
      </c>
      <c r="I6767" t="str">
        <f>IFERROR(VLOOKUP(D6767,'LEAID Match'!$A$2:$B$186,2,FALSE),"")</f>
        <v/>
      </c>
    </row>
    <row r="6768" spans="1:9" x14ac:dyDescent="0.2">
      <c r="A6768" t="str">
        <f t="shared" si="105"/>
        <v/>
      </c>
      <c r="B6768" s="15">
        <v>2017</v>
      </c>
      <c r="C6768" t="s">
        <v>1467</v>
      </c>
      <c r="D6768" t="s">
        <v>752</v>
      </c>
      <c r="E6768" t="s">
        <v>752</v>
      </c>
      <c r="F6768" s="10" t="s">
        <v>29</v>
      </c>
      <c r="G6768" s="8">
        <v>0</v>
      </c>
      <c r="H6768" s="10">
        <v>0</v>
      </c>
      <c r="I6768" t="str">
        <f>IFERROR(VLOOKUP(D6768,'LEAID Match'!$A$2:$B$186,2,FALSE),"")</f>
        <v/>
      </c>
    </row>
    <row r="6769" spans="1:9" x14ac:dyDescent="0.2">
      <c r="A6769" t="str">
        <f t="shared" si="105"/>
        <v/>
      </c>
      <c r="B6769" s="15">
        <v>2018</v>
      </c>
      <c r="C6769" t="s">
        <v>1467</v>
      </c>
      <c r="D6769" t="s">
        <v>752</v>
      </c>
      <c r="E6769" t="s">
        <v>752</v>
      </c>
      <c r="F6769" s="10" t="s">
        <v>29</v>
      </c>
      <c r="G6769" s="8">
        <v>0</v>
      </c>
      <c r="H6769" s="10">
        <v>0</v>
      </c>
      <c r="I6769" t="str">
        <f>IFERROR(VLOOKUP(D6769,'LEAID Match'!$A$2:$B$186,2,FALSE),"")</f>
        <v/>
      </c>
    </row>
    <row r="6770" spans="1:9" x14ac:dyDescent="0.2">
      <c r="A6770" t="str">
        <f t="shared" si="105"/>
        <v/>
      </c>
      <c r="B6770" s="15">
        <v>2019</v>
      </c>
      <c r="C6770" t="s">
        <v>1467</v>
      </c>
      <c r="D6770" t="s">
        <v>752</v>
      </c>
      <c r="E6770" t="s">
        <v>752</v>
      </c>
      <c r="F6770" s="10" t="s">
        <v>29</v>
      </c>
      <c r="G6770" s="8">
        <v>0</v>
      </c>
      <c r="H6770" s="10">
        <v>0</v>
      </c>
      <c r="I6770" t="str">
        <f>IFERROR(VLOOKUP(D6770,'LEAID Match'!$A$2:$B$186,2,FALSE),"")</f>
        <v/>
      </c>
    </row>
    <row r="6771" spans="1:9" x14ac:dyDescent="0.2">
      <c r="A6771" t="str">
        <f t="shared" si="105"/>
        <v/>
      </c>
      <c r="B6771" s="15">
        <v>2020</v>
      </c>
      <c r="C6771" t="s">
        <v>1467</v>
      </c>
      <c r="D6771" t="s">
        <v>752</v>
      </c>
      <c r="E6771" t="s">
        <v>752</v>
      </c>
      <c r="F6771" s="10" t="s">
        <v>29</v>
      </c>
      <c r="G6771" s="8">
        <v>0</v>
      </c>
      <c r="H6771" s="10">
        <v>0</v>
      </c>
      <c r="I6771" t="str">
        <f>IFERROR(VLOOKUP(D6771,'LEAID Match'!$A$2:$B$186,2,FALSE),"")</f>
        <v/>
      </c>
    </row>
    <row r="6772" spans="1:9" x14ac:dyDescent="0.2">
      <c r="A6772" t="str">
        <f t="shared" si="105"/>
        <v/>
      </c>
      <c r="B6772" s="15">
        <v>2021</v>
      </c>
      <c r="C6772" t="s">
        <v>1467</v>
      </c>
      <c r="D6772" t="s">
        <v>752</v>
      </c>
      <c r="E6772" t="s">
        <v>752</v>
      </c>
      <c r="F6772" s="10" t="s">
        <v>29</v>
      </c>
      <c r="G6772" s="8">
        <v>0</v>
      </c>
      <c r="H6772" s="10">
        <v>0</v>
      </c>
      <c r="I6772" t="str">
        <f>IFERROR(VLOOKUP(D6772,'LEAID Match'!$A$2:$B$186,2,FALSE),"")</f>
        <v/>
      </c>
    </row>
    <row r="6773" spans="1:9" x14ac:dyDescent="0.2">
      <c r="A6773" t="str">
        <f t="shared" si="105"/>
        <v/>
      </c>
      <c r="B6773" s="15">
        <v>2022</v>
      </c>
      <c r="C6773" t="s">
        <v>1467</v>
      </c>
      <c r="D6773" t="s">
        <v>752</v>
      </c>
      <c r="E6773" t="s">
        <v>752</v>
      </c>
      <c r="F6773" s="10" t="s">
        <v>29</v>
      </c>
      <c r="G6773" s="8">
        <v>0</v>
      </c>
      <c r="H6773" s="10">
        <v>0</v>
      </c>
      <c r="I6773" t="str">
        <f>IFERROR(VLOOKUP(D6773,'LEAID Match'!$A$2:$B$186,2,FALSE),"")</f>
        <v/>
      </c>
    </row>
    <row r="6774" spans="1:9" x14ac:dyDescent="0.2">
      <c r="A6774" t="str">
        <f t="shared" si="105"/>
        <v/>
      </c>
      <c r="B6774" s="15">
        <v>2023</v>
      </c>
      <c r="C6774" t="s">
        <v>1467</v>
      </c>
      <c r="D6774" t="s">
        <v>752</v>
      </c>
      <c r="E6774" t="s">
        <v>752</v>
      </c>
      <c r="F6774" s="10" t="s">
        <v>2013</v>
      </c>
      <c r="G6774" s="8">
        <v>0</v>
      </c>
      <c r="H6774" s="10">
        <v>0</v>
      </c>
      <c r="I6774" t="str">
        <f>IFERROR(VLOOKUP(D6774,'LEAID Match'!$A$2:$B$186,2,FALSE),"")</f>
        <v/>
      </c>
    </row>
    <row r="6775" spans="1:9" x14ac:dyDescent="0.2">
      <c r="A6775">
        <f t="shared" si="105"/>
        <v>4101920</v>
      </c>
      <c r="B6775" s="15">
        <v>2015</v>
      </c>
      <c r="C6775" t="s">
        <v>1468</v>
      </c>
      <c r="D6775" t="s">
        <v>753</v>
      </c>
      <c r="E6775" t="s">
        <v>753</v>
      </c>
      <c r="F6775" s="10">
        <v>282202930</v>
      </c>
      <c r="G6775" s="8">
        <v>2.0549168699999999E-2</v>
      </c>
      <c r="H6775" s="10">
        <v>23082881.200709999</v>
      </c>
      <c r="I6775">
        <f>IFERROR(VLOOKUP(D6775,'LEAID Match'!$A$2:$B$186,2,FALSE),"")</f>
        <v>4101920</v>
      </c>
    </row>
    <row r="6776" spans="1:9" x14ac:dyDescent="0.2">
      <c r="A6776">
        <f t="shared" si="105"/>
        <v>4101920</v>
      </c>
      <c r="B6776" s="15">
        <v>2016</v>
      </c>
      <c r="C6776" t="s">
        <v>1468</v>
      </c>
      <c r="D6776" t="s">
        <v>753</v>
      </c>
      <c r="E6776" t="s">
        <v>753</v>
      </c>
      <c r="F6776" s="10">
        <v>432240868</v>
      </c>
      <c r="G6776" s="8">
        <v>2.24099494E-2</v>
      </c>
      <c r="H6776" s="10">
        <v>21901243.54862</v>
      </c>
      <c r="I6776">
        <f>IFERROR(VLOOKUP(D6776,'LEAID Match'!$A$2:$B$186,2,FALSE),"")</f>
        <v>4101920</v>
      </c>
    </row>
    <row r="6777" spans="1:9" x14ac:dyDescent="0.2">
      <c r="A6777">
        <f t="shared" si="105"/>
        <v>4101920</v>
      </c>
      <c r="B6777" s="15">
        <v>2017</v>
      </c>
      <c r="C6777" t="s">
        <v>1468</v>
      </c>
      <c r="D6777" t="s">
        <v>753</v>
      </c>
      <c r="E6777" t="s">
        <v>753</v>
      </c>
      <c r="F6777" s="10">
        <v>576653478</v>
      </c>
      <c r="G6777" s="8">
        <v>2.43588356E-2</v>
      </c>
      <c r="H6777" s="10">
        <v>24899601.750319999</v>
      </c>
      <c r="I6777">
        <f>IFERROR(VLOOKUP(D6777,'LEAID Match'!$A$2:$B$186,2,FALSE),"")</f>
        <v>4101920</v>
      </c>
    </row>
    <row r="6778" spans="1:9" x14ac:dyDescent="0.2">
      <c r="A6778">
        <f t="shared" si="105"/>
        <v>4101920</v>
      </c>
      <c r="B6778" s="15">
        <v>2018</v>
      </c>
      <c r="C6778" t="s">
        <v>1468</v>
      </c>
      <c r="D6778" t="s">
        <v>753</v>
      </c>
      <c r="E6778" t="s">
        <v>753</v>
      </c>
      <c r="F6778" s="10">
        <v>729991465</v>
      </c>
      <c r="G6778" s="8">
        <v>2.60028624E-2</v>
      </c>
      <c r="H6778" s="10">
        <v>36146579.022239998</v>
      </c>
      <c r="I6778">
        <f>IFERROR(VLOOKUP(D6778,'LEAID Match'!$A$2:$B$186,2,FALSE),"")</f>
        <v>4101920</v>
      </c>
    </row>
    <row r="6779" spans="1:9" x14ac:dyDescent="0.2">
      <c r="A6779">
        <f t="shared" si="105"/>
        <v>4101920</v>
      </c>
      <c r="B6779" s="15">
        <v>2019</v>
      </c>
      <c r="C6779" t="s">
        <v>1468</v>
      </c>
      <c r="D6779" t="s">
        <v>753</v>
      </c>
      <c r="E6779" t="s">
        <v>753</v>
      </c>
      <c r="F6779" s="10">
        <v>644466757</v>
      </c>
      <c r="G6779" s="8">
        <v>2.6023628900000002E-2</v>
      </c>
      <c r="H6779" s="10">
        <v>44765846.43378</v>
      </c>
      <c r="I6779">
        <f>IFERROR(VLOOKUP(D6779,'LEAID Match'!$A$2:$B$186,2,FALSE),"")</f>
        <v>4101920</v>
      </c>
    </row>
    <row r="6780" spans="1:9" x14ac:dyDescent="0.2">
      <c r="A6780">
        <f t="shared" si="105"/>
        <v>4101920</v>
      </c>
      <c r="B6780" s="15">
        <v>2020</v>
      </c>
      <c r="C6780" t="s">
        <v>1468</v>
      </c>
      <c r="D6780" t="s">
        <v>753</v>
      </c>
      <c r="E6780" t="s">
        <v>753</v>
      </c>
      <c r="F6780" s="10">
        <v>801602200</v>
      </c>
      <c r="G6780" s="8">
        <v>2.6204670100000001E-2</v>
      </c>
      <c r="H6780" s="10">
        <v>60244536.559900001</v>
      </c>
      <c r="I6780">
        <f>IFERROR(VLOOKUP(D6780,'LEAID Match'!$A$2:$B$186,2,FALSE),"")</f>
        <v>4101920</v>
      </c>
    </row>
    <row r="6781" spans="1:9" x14ac:dyDescent="0.2">
      <c r="A6781">
        <f t="shared" si="105"/>
        <v>4101920</v>
      </c>
      <c r="B6781" s="15">
        <v>2021</v>
      </c>
      <c r="C6781" t="s">
        <v>1468</v>
      </c>
      <c r="D6781" t="s">
        <v>753</v>
      </c>
      <c r="E6781" t="s">
        <v>753</v>
      </c>
      <c r="F6781" s="10">
        <v>683987005</v>
      </c>
      <c r="G6781" s="8">
        <v>2.3794669000000001E-2</v>
      </c>
      <c r="H6781" s="10">
        <v>51432177.043499999</v>
      </c>
      <c r="I6781">
        <f>IFERROR(VLOOKUP(D6781,'LEAID Match'!$A$2:$B$186,2,FALSE),"")</f>
        <v>4101920</v>
      </c>
    </row>
    <row r="6782" spans="1:9" x14ac:dyDescent="0.2">
      <c r="A6782">
        <f t="shared" si="105"/>
        <v>4101920</v>
      </c>
      <c r="B6782" s="15">
        <v>2022</v>
      </c>
      <c r="C6782" t="s">
        <v>1468</v>
      </c>
      <c r="D6782" t="s">
        <v>753</v>
      </c>
      <c r="E6782" t="s">
        <v>753</v>
      </c>
      <c r="F6782" s="10">
        <v>758378181</v>
      </c>
      <c r="G6782" s="8">
        <v>2.2783681399999998E-2</v>
      </c>
      <c r="H6782" s="10">
        <v>91822792.77827999</v>
      </c>
      <c r="I6782">
        <f>IFERROR(VLOOKUP(D6782,'LEAID Match'!$A$2:$B$186,2,FALSE),"")</f>
        <v>4101920</v>
      </c>
    </row>
    <row r="6783" spans="1:9" x14ac:dyDescent="0.2">
      <c r="A6783">
        <f t="shared" si="105"/>
        <v>4101920</v>
      </c>
      <c r="B6783" s="15">
        <v>2023</v>
      </c>
      <c r="C6783" t="s">
        <v>1468</v>
      </c>
      <c r="D6783" t="s">
        <v>753</v>
      </c>
      <c r="E6783" t="s">
        <v>753</v>
      </c>
      <c r="F6783" s="10">
        <v>533785271</v>
      </c>
      <c r="G6783" s="8">
        <v>2.0996508099999998E-2</v>
      </c>
      <c r="H6783" s="10">
        <v>50242544.232489996</v>
      </c>
      <c r="I6783">
        <f>IFERROR(VLOOKUP(D6783,'LEAID Match'!$A$2:$B$186,2,FALSE),"")</f>
        <v>4101920</v>
      </c>
    </row>
    <row r="6784" spans="1:9" x14ac:dyDescent="0.2">
      <c r="A6784" t="str">
        <f t="shared" si="105"/>
        <v/>
      </c>
      <c r="B6784" s="15">
        <v>2015</v>
      </c>
      <c r="C6784" t="s">
        <v>1469</v>
      </c>
      <c r="D6784" t="s">
        <v>754</v>
      </c>
      <c r="E6784" t="s">
        <v>754</v>
      </c>
      <c r="F6784" s="10" t="s">
        <v>29</v>
      </c>
      <c r="G6784" s="8">
        <v>0</v>
      </c>
      <c r="H6784" s="10">
        <v>0</v>
      </c>
      <c r="I6784" t="str">
        <f>IFERROR(VLOOKUP(D6784,'LEAID Match'!$A$2:$B$186,2,FALSE),"")</f>
        <v/>
      </c>
    </row>
    <row r="6785" spans="1:9" x14ac:dyDescent="0.2">
      <c r="A6785" t="str">
        <f t="shared" si="105"/>
        <v/>
      </c>
      <c r="B6785" s="15">
        <v>2016</v>
      </c>
      <c r="C6785" t="s">
        <v>1469</v>
      </c>
      <c r="D6785" t="s">
        <v>754</v>
      </c>
      <c r="E6785" t="s">
        <v>754</v>
      </c>
      <c r="F6785" s="10" t="s">
        <v>29</v>
      </c>
      <c r="G6785" s="8">
        <v>0</v>
      </c>
      <c r="H6785" s="10">
        <v>0</v>
      </c>
      <c r="I6785" t="str">
        <f>IFERROR(VLOOKUP(D6785,'LEAID Match'!$A$2:$B$186,2,FALSE),"")</f>
        <v/>
      </c>
    </row>
    <row r="6786" spans="1:9" x14ac:dyDescent="0.2">
      <c r="A6786" t="str">
        <f t="shared" si="105"/>
        <v/>
      </c>
      <c r="B6786" s="15">
        <v>2017</v>
      </c>
      <c r="C6786" t="s">
        <v>1469</v>
      </c>
      <c r="D6786" t="s">
        <v>754</v>
      </c>
      <c r="E6786" t="s">
        <v>754</v>
      </c>
      <c r="F6786" s="10" t="s">
        <v>29</v>
      </c>
      <c r="G6786" s="8">
        <v>0</v>
      </c>
      <c r="H6786" s="10">
        <v>0</v>
      </c>
      <c r="I6786" t="str">
        <f>IFERROR(VLOOKUP(D6786,'LEAID Match'!$A$2:$B$186,2,FALSE),"")</f>
        <v/>
      </c>
    </row>
    <row r="6787" spans="1:9" x14ac:dyDescent="0.2">
      <c r="A6787" t="str">
        <f t="shared" ref="A6787:A6850" si="106">I6787</f>
        <v/>
      </c>
      <c r="B6787" s="15">
        <v>2018</v>
      </c>
      <c r="C6787" t="s">
        <v>1469</v>
      </c>
      <c r="D6787" t="s">
        <v>754</v>
      </c>
      <c r="E6787" t="s">
        <v>754</v>
      </c>
      <c r="F6787" s="10" t="s">
        <v>29</v>
      </c>
      <c r="G6787" s="8">
        <v>0</v>
      </c>
      <c r="H6787" s="10">
        <v>0</v>
      </c>
      <c r="I6787" t="str">
        <f>IFERROR(VLOOKUP(D6787,'LEAID Match'!$A$2:$B$186,2,FALSE),"")</f>
        <v/>
      </c>
    </row>
    <row r="6788" spans="1:9" x14ac:dyDescent="0.2">
      <c r="A6788" t="str">
        <f t="shared" si="106"/>
        <v/>
      </c>
      <c r="B6788" s="15">
        <v>2019</v>
      </c>
      <c r="C6788" t="s">
        <v>1469</v>
      </c>
      <c r="D6788" t="s">
        <v>754</v>
      </c>
      <c r="E6788" t="s">
        <v>754</v>
      </c>
      <c r="F6788" s="10" t="s">
        <v>29</v>
      </c>
      <c r="G6788" s="8">
        <v>0</v>
      </c>
      <c r="H6788" s="10">
        <v>0</v>
      </c>
      <c r="I6788" t="str">
        <f>IFERROR(VLOOKUP(D6788,'LEAID Match'!$A$2:$B$186,2,FALSE),"")</f>
        <v/>
      </c>
    </row>
    <row r="6789" spans="1:9" x14ac:dyDescent="0.2">
      <c r="A6789" t="str">
        <f t="shared" si="106"/>
        <v/>
      </c>
      <c r="B6789" s="15">
        <v>2020</v>
      </c>
      <c r="C6789" t="s">
        <v>1469</v>
      </c>
      <c r="D6789" t="s">
        <v>754</v>
      </c>
      <c r="E6789" t="s">
        <v>754</v>
      </c>
      <c r="F6789" s="10" t="s">
        <v>29</v>
      </c>
      <c r="G6789" s="8">
        <v>0</v>
      </c>
      <c r="H6789" s="10">
        <v>0</v>
      </c>
      <c r="I6789" t="str">
        <f>IFERROR(VLOOKUP(D6789,'LEAID Match'!$A$2:$B$186,2,FALSE),"")</f>
        <v/>
      </c>
    </row>
    <row r="6790" spans="1:9" x14ac:dyDescent="0.2">
      <c r="A6790" t="str">
        <f t="shared" si="106"/>
        <v/>
      </c>
      <c r="B6790" s="15">
        <v>2021</v>
      </c>
      <c r="C6790" t="s">
        <v>1469</v>
      </c>
      <c r="D6790" t="s">
        <v>754</v>
      </c>
      <c r="E6790" t="s">
        <v>754</v>
      </c>
      <c r="F6790" s="10" t="s">
        <v>29</v>
      </c>
      <c r="G6790" s="8">
        <v>0</v>
      </c>
      <c r="H6790" s="10">
        <v>0</v>
      </c>
      <c r="I6790" t="str">
        <f>IFERROR(VLOOKUP(D6790,'LEAID Match'!$A$2:$B$186,2,FALSE),"")</f>
        <v/>
      </c>
    </row>
    <row r="6791" spans="1:9" x14ac:dyDescent="0.2">
      <c r="A6791" t="str">
        <f t="shared" si="106"/>
        <v/>
      </c>
      <c r="B6791" s="15">
        <v>2022</v>
      </c>
      <c r="C6791" t="s">
        <v>1469</v>
      </c>
      <c r="D6791" t="s">
        <v>754</v>
      </c>
      <c r="E6791" t="s">
        <v>754</v>
      </c>
      <c r="F6791" s="10" t="s">
        <v>29</v>
      </c>
      <c r="G6791" s="8">
        <v>0</v>
      </c>
      <c r="H6791" s="10">
        <v>0</v>
      </c>
      <c r="I6791" t="str">
        <f>IFERROR(VLOOKUP(D6791,'LEAID Match'!$A$2:$B$186,2,FALSE),"")</f>
        <v/>
      </c>
    </row>
    <row r="6792" spans="1:9" x14ac:dyDescent="0.2">
      <c r="A6792" t="str">
        <f t="shared" si="106"/>
        <v/>
      </c>
      <c r="B6792" s="15">
        <v>2023</v>
      </c>
      <c r="C6792" t="s">
        <v>1469</v>
      </c>
      <c r="D6792" t="s">
        <v>754</v>
      </c>
      <c r="E6792" t="s">
        <v>754</v>
      </c>
      <c r="F6792" s="10" t="s">
        <v>2013</v>
      </c>
      <c r="G6792" s="8">
        <v>0</v>
      </c>
      <c r="H6792" s="10">
        <v>0</v>
      </c>
      <c r="I6792" t="str">
        <f>IFERROR(VLOOKUP(D6792,'LEAID Match'!$A$2:$B$186,2,FALSE),"")</f>
        <v/>
      </c>
    </row>
    <row r="6793" spans="1:9" x14ac:dyDescent="0.2">
      <c r="A6793" t="str">
        <f t="shared" si="106"/>
        <v/>
      </c>
      <c r="B6793" s="15">
        <v>2015</v>
      </c>
      <c r="C6793" t="s">
        <v>1470</v>
      </c>
      <c r="D6793" t="s">
        <v>755</v>
      </c>
      <c r="E6793" t="s">
        <v>755</v>
      </c>
      <c r="F6793" s="10" t="s">
        <v>29</v>
      </c>
      <c r="G6793" s="8">
        <v>0</v>
      </c>
      <c r="H6793" s="10">
        <v>0</v>
      </c>
      <c r="I6793" t="str">
        <f>IFERROR(VLOOKUP(D6793,'LEAID Match'!$A$2:$B$186,2,FALSE),"")</f>
        <v/>
      </c>
    </row>
    <row r="6794" spans="1:9" x14ac:dyDescent="0.2">
      <c r="A6794" t="str">
        <f t="shared" si="106"/>
        <v/>
      </c>
      <c r="B6794" s="15">
        <v>2016</v>
      </c>
      <c r="C6794" t="s">
        <v>1470</v>
      </c>
      <c r="D6794" t="s">
        <v>755</v>
      </c>
      <c r="E6794" t="s">
        <v>755</v>
      </c>
      <c r="F6794" s="10" t="s">
        <v>29</v>
      </c>
      <c r="G6794" s="8">
        <v>0</v>
      </c>
      <c r="H6794" s="10">
        <v>0</v>
      </c>
      <c r="I6794" t="str">
        <f>IFERROR(VLOOKUP(D6794,'LEAID Match'!$A$2:$B$186,2,FALSE),"")</f>
        <v/>
      </c>
    </row>
    <row r="6795" spans="1:9" x14ac:dyDescent="0.2">
      <c r="A6795" t="str">
        <f t="shared" si="106"/>
        <v/>
      </c>
      <c r="B6795" s="15">
        <v>2017</v>
      </c>
      <c r="C6795" t="s">
        <v>1470</v>
      </c>
      <c r="D6795" t="s">
        <v>755</v>
      </c>
      <c r="E6795" t="s">
        <v>755</v>
      </c>
      <c r="F6795" s="10" t="s">
        <v>29</v>
      </c>
      <c r="G6795" s="8">
        <v>0</v>
      </c>
      <c r="H6795" s="10">
        <v>0</v>
      </c>
      <c r="I6795" t="str">
        <f>IFERROR(VLOOKUP(D6795,'LEAID Match'!$A$2:$B$186,2,FALSE),"")</f>
        <v/>
      </c>
    </row>
    <row r="6796" spans="1:9" x14ac:dyDescent="0.2">
      <c r="A6796" t="str">
        <f t="shared" si="106"/>
        <v/>
      </c>
      <c r="B6796" s="15">
        <v>2018</v>
      </c>
      <c r="C6796" t="s">
        <v>1470</v>
      </c>
      <c r="D6796" t="s">
        <v>755</v>
      </c>
      <c r="E6796" t="s">
        <v>755</v>
      </c>
      <c r="F6796" s="10" t="s">
        <v>29</v>
      </c>
      <c r="G6796" s="8">
        <v>0</v>
      </c>
      <c r="H6796" s="10">
        <v>0</v>
      </c>
      <c r="I6796" t="str">
        <f>IFERROR(VLOOKUP(D6796,'LEAID Match'!$A$2:$B$186,2,FALSE),"")</f>
        <v/>
      </c>
    </row>
    <row r="6797" spans="1:9" x14ac:dyDescent="0.2">
      <c r="A6797" t="str">
        <f t="shared" si="106"/>
        <v/>
      </c>
      <c r="B6797" s="15">
        <v>2019</v>
      </c>
      <c r="C6797" t="s">
        <v>1470</v>
      </c>
      <c r="D6797" t="s">
        <v>755</v>
      </c>
      <c r="E6797" t="s">
        <v>755</v>
      </c>
      <c r="F6797" s="10" t="s">
        <v>29</v>
      </c>
      <c r="G6797" s="8">
        <v>0</v>
      </c>
      <c r="H6797" s="10">
        <v>0</v>
      </c>
      <c r="I6797" t="str">
        <f>IFERROR(VLOOKUP(D6797,'LEAID Match'!$A$2:$B$186,2,FALSE),"")</f>
        <v/>
      </c>
    </row>
    <row r="6798" spans="1:9" x14ac:dyDescent="0.2">
      <c r="A6798" t="str">
        <f t="shared" si="106"/>
        <v/>
      </c>
      <c r="B6798" s="15">
        <v>2020</v>
      </c>
      <c r="C6798" t="s">
        <v>1470</v>
      </c>
      <c r="D6798" t="s">
        <v>755</v>
      </c>
      <c r="E6798" t="s">
        <v>755</v>
      </c>
      <c r="F6798" s="10" t="s">
        <v>29</v>
      </c>
      <c r="G6798" s="8">
        <v>0</v>
      </c>
      <c r="H6798" s="10">
        <v>0</v>
      </c>
      <c r="I6798" t="str">
        <f>IFERROR(VLOOKUP(D6798,'LEAID Match'!$A$2:$B$186,2,FALSE),"")</f>
        <v/>
      </c>
    </row>
    <row r="6799" spans="1:9" x14ac:dyDescent="0.2">
      <c r="A6799" t="str">
        <f t="shared" si="106"/>
        <v/>
      </c>
      <c r="B6799" s="15">
        <v>2021</v>
      </c>
      <c r="C6799" t="s">
        <v>1470</v>
      </c>
      <c r="D6799" t="s">
        <v>755</v>
      </c>
      <c r="E6799" t="s">
        <v>755</v>
      </c>
      <c r="F6799" s="10" t="s">
        <v>29</v>
      </c>
      <c r="G6799" s="8">
        <v>0</v>
      </c>
      <c r="H6799" s="10">
        <v>0</v>
      </c>
      <c r="I6799" t="str">
        <f>IFERROR(VLOOKUP(D6799,'LEAID Match'!$A$2:$B$186,2,FALSE),"")</f>
        <v/>
      </c>
    </row>
    <row r="6800" spans="1:9" x14ac:dyDescent="0.2">
      <c r="A6800" t="str">
        <f t="shared" si="106"/>
        <v/>
      </c>
      <c r="B6800" s="15">
        <v>2022</v>
      </c>
      <c r="C6800" t="s">
        <v>1470</v>
      </c>
      <c r="D6800" t="s">
        <v>755</v>
      </c>
      <c r="E6800" t="s">
        <v>755</v>
      </c>
      <c r="F6800" s="10" t="s">
        <v>29</v>
      </c>
      <c r="G6800" s="8">
        <v>0</v>
      </c>
      <c r="H6800" s="10">
        <v>0</v>
      </c>
      <c r="I6800" t="str">
        <f>IFERROR(VLOOKUP(D6800,'LEAID Match'!$A$2:$B$186,2,FALSE),"")</f>
        <v/>
      </c>
    </row>
    <row r="6801" spans="1:9" x14ac:dyDescent="0.2">
      <c r="A6801" t="str">
        <f t="shared" si="106"/>
        <v/>
      </c>
      <c r="B6801" s="15">
        <v>2023</v>
      </c>
      <c r="C6801" t="s">
        <v>1470</v>
      </c>
      <c r="D6801" t="s">
        <v>755</v>
      </c>
      <c r="E6801" t="s">
        <v>755</v>
      </c>
      <c r="F6801" s="10" t="s">
        <v>2013</v>
      </c>
      <c r="G6801" s="8">
        <v>0</v>
      </c>
      <c r="H6801" s="10">
        <v>0</v>
      </c>
      <c r="I6801" t="str">
        <f>IFERROR(VLOOKUP(D6801,'LEAID Match'!$A$2:$B$186,2,FALSE),"")</f>
        <v/>
      </c>
    </row>
    <row r="6802" spans="1:9" x14ac:dyDescent="0.2">
      <c r="A6802">
        <f t="shared" si="106"/>
        <v>4111640</v>
      </c>
      <c r="B6802" s="15">
        <v>2015</v>
      </c>
      <c r="C6802" t="s">
        <v>1471</v>
      </c>
      <c r="D6802" t="s">
        <v>756</v>
      </c>
      <c r="E6802" t="s">
        <v>756</v>
      </c>
      <c r="F6802" s="10">
        <v>1147981</v>
      </c>
      <c r="G6802" s="8">
        <v>8.3592500000000003E-5</v>
      </c>
      <c r="H6802" s="10">
        <v>93899.455249999999</v>
      </c>
      <c r="I6802">
        <f>IFERROR(VLOOKUP(D6802,'LEAID Match'!$A$2:$B$186,2,FALSE),"")</f>
        <v>4111640</v>
      </c>
    </row>
    <row r="6803" spans="1:9" x14ac:dyDescent="0.2">
      <c r="A6803">
        <f t="shared" si="106"/>
        <v>4111640</v>
      </c>
      <c r="B6803" s="15">
        <v>2016</v>
      </c>
      <c r="C6803" t="s">
        <v>1471</v>
      </c>
      <c r="D6803" t="s">
        <v>756</v>
      </c>
      <c r="E6803" t="s">
        <v>756</v>
      </c>
      <c r="F6803" s="10">
        <v>1597131</v>
      </c>
      <c r="G6803" s="8">
        <v>8.2804800000000004E-5</v>
      </c>
      <c r="H6803" s="10">
        <v>80925.131040000007</v>
      </c>
      <c r="I6803">
        <f>IFERROR(VLOOKUP(D6803,'LEAID Match'!$A$2:$B$186,2,FALSE),"")</f>
        <v>4111640</v>
      </c>
    </row>
    <row r="6804" spans="1:9" x14ac:dyDescent="0.2">
      <c r="A6804">
        <f t="shared" si="106"/>
        <v>4111640</v>
      </c>
      <c r="B6804" s="15">
        <v>2017</v>
      </c>
      <c r="C6804" t="s">
        <v>1471</v>
      </c>
      <c r="D6804" t="s">
        <v>756</v>
      </c>
      <c r="E6804" t="s">
        <v>756</v>
      </c>
      <c r="F6804" s="10">
        <v>1814553</v>
      </c>
      <c r="G6804" s="8">
        <v>7.6649800000000006E-5</v>
      </c>
      <c r="H6804" s="10">
        <v>78351.425560000003</v>
      </c>
      <c r="I6804">
        <f>IFERROR(VLOOKUP(D6804,'LEAID Match'!$A$2:$B$186,2,FALSE),"")</f>
        <v>4111640</v>
      </c>
    </row>
    <row r="6805" spans="1:9" x14ac:dyDescent="0.2">
      <c r="A6805">
        <f t="shared" si="106"/>
        <v>4111640</v>
      </c>
      <c r="B6805" s="15">
        <v>2018</v>
      </c>
      <c r="C6805" t="s">
        <v>1471</v>
      </c>
      <c r="D6805" t="s">
        <v>756</v>
      </c>
      <c r="E6805" t="s">
        <v>756</v>
      </c>
      <c r="F6805" s="10">
        <v>1088173</v>
      </c>
      <c r="G6805" s="8">
        <v>3.8761599999999998E-5</v>
      </c>
      <c r="H6805" s="10">
        <v>53882.500159999996</v>
      </c>
      <c r="I6805">
        <f>IFERROR(VLOOKUP(D6805,'LEAID Match'!$A$2:$B$186,2,FALSE),"")</f>
        <v>4111640</v>
      </c>
    </row>
    <row r="6806" spans="1:9" x14ac:dyDescent="0.2">
      <c r="A6806">
        <f t="shared" si="106"/>
        <v>4111640</v>
      </c>
      <c r="B6806" s="15">
        <v>2019</v>
      </c>
      <c r="C6806" t="s">
        <v>1471</v>
      </c>
      <c r="D6806" t="s">
        <v>756</v>
      </c>
      <c r="E6806" t="s">
        <v>756</v>
      </c>
      <c r="F6806" s="10">
        <v>1026479</v>
      </c>
      <c r="G6806" s="8">
        <v>4.1449300000000003E-5</v>
      </c>
      <c r="H6806" s="10">
        <v>71301.085860000007</v>
      </c>
      <c r="I6806">
        <f>IFERROR(VLOOKUP(D6806,'LEAID Match'!$A$2:$B$186,2,FALSE),"")</f>
        <v>4111640</v>
      </c>
    </row>
    <row r="6807" spans="1:9" x14ac:dyDescent="0.2">
      <c r="A6807">
        <f t="shared" si="106"/>
        <v>4111640</v>
      </c>
      <c r="B6807" s="15">
        <v>2020</v>
      </c>
      <c r="C6807" t="s">
        <v>1471</v>
      </c>
      <c r="D6807" t="s">
        <v>756</v>
      </c>
      <c r="E6807" t="s">
        <v>756</v>
      </c>
      <c r="F6807" s="10">
        <v>1223992</v>
      </c>
      <c r="G6807" s="8">
        <v>4.0012699999999997E-5</v>
      </c>
      <c r="H6807" s="10">
        <v>91989.1973</v>
      </c>
      <c r="I6807">
        <f>IFERROR(VLOOKUP(D6807,'LEAID Match'!$A$2:$B$186,2,FALSE),"")</f>
        <v>4111640</v>
      </c>
    </row>
    <row r="6808" spans="1:9" x14ac:dyDescent="0.2">
      <c r="A6808">
        <f t="shared" si="106"/>
        <v>4111640</v>
      </c>
      <c r="B6808" s="15">
        <v>2021</v>
      </c>
      <c r="C6808" t="s">
        <v>1471</v>
      </c>
      <c r="D6808" t="s">
        <v>756</v>
      </c>
      <c r="E6808" t="s">
        <v>756</v>
      </c>
      <c r="F6808" s="10">
        <v>1138461</v>
      </c>
      <c r="G6808" s="8">
        <v>3.9604999999999998E-5</v>
      </c>
      <c r="H6808" s="10">
        <v>85606.20749999999</v>
      </c>
      <c r="I6808">
        <f>IFERROR(VLOOKUP(D6808,'LEAID Match'!$A$2:$B$186,2,FALSE),"")</f>
        <v>4111640</v>
      </c>
    </row>
    <row r="6809" spans="1:9" x14ac:dyDescent="0.2">
      <c r="A6809">
        <f t="shared" si="106"/>
        <v>4111640</v>
      </c>
      <c r="B6809" s="15">
        <v>2022</v>
      </c>
      <c r="C6809" t="s">
        <v>1471</v>
      </c>
      <c r="D6809" t="s">
        <v>756</v>
      </c>
      <c r="E6809" t="s">
        <v>756</v>
      </c>
      <c r="F6809" s="10">
        <v>1692576</v>
      </c>
      <c r="G6809" s="8">
        <v>5.0849400000000001E-5</v>
      </c>
      <c r="H6809" s="10">
        <v>204933.25188</v>
      </c>
      <c r="I6809">
        <f>IFERROR(VLOOKUP(D6809,'LEAID Match'!$A$2:$B$186,2,FALSE),"")</f>
        <v>4111640</v>
      </c>
    </row>
    <row r="6810" spans="1:9" x14ac:dyDescent="0.2">
      <c r="A6810">
        <f t="shared" si="106"/>
        <v>4111640</v>
      </c>
      <c r="B6810" s="15">
        <v>2023</v>
      </c>
      <c r="C6810" t="s">
        <v>1471</v>
      </c>
      <c r="D6810" t="s">
        <v>756</v>
      </c>
      <c r="E6810" t="s">
        <v>756</v>
      </c>
      <c r="F6810" s="10">
        <v>1270914</v>
      </c>
      <c r="G6810" s="8">
        <v>4.9991599999999998E-5</v>
      </c>
      <c r="H6810" s="10">
        <v>119624.89963999999</v>
      </c>
      <c r="I6810">
        <f>IFERROR(VLOOKUP(D6810,'LEAID Match'!$A$2:$B$186,2,FALSE),"")</f>
        <v>4111640</v>
      </c>
    </row>
    <row r="6811" spans="1:9" x14ac:dyDescent="0.2">
      <c r="A6811">
        <f t="shared" si="106"/>
        <v>4105250</v>
      </c>
      <c r="B6811" s="15">
        <v>2015</v>
      </c>
      <c r="C6811" t="s">
        <v>1472</v>
      </c>
      <c r="D6811" t="s">
        <v>757</v>
      </c>
      <c r="E6811" t="s">
        <v>757</v>
      </c>
      <c r="F6811" s="10">
        <v>2128875</v>
      </c>
      <c r="G6811" s="8">
        <v>1.5501830000000001E-4</v>
      </c>
      <c r="H6811" s="10">
        <v>174132.05639000001</v>
      </c>
      <c r="I6811">
        <f>IFERROR(VLOOKUP(D6811,'LEAID Match'!$A$2:$B$186,2,FALSE),"")</f>
        <v>4105250</v>
      </c>
    </row>
    <row r="6812" spans="1:9" x14ac:dyDescent="0.2">
      <c r="A6812">
        <f t="shared" si="106"/>
        <v>4105250</v>
      </c>
      <c r="B6812" s="15">
        <v>2016</v>
      </c>
      <c r="C6812" t="s">
        <v>1472</v>
      </c>
      <c r="D6812" t="s">
        <v>757</v>
      </c>
      <c r="E6812" t="s">
        <v>757</v>
      </c>
      <c r="F6812" s="10">
        <v>2705168</v>
      </c>
      <c r="G6812" s="8">
        <v>1.4025210000000001E-4</v>
      </c>
      <c r="H6812" s="10">
        <v>137068.37733000002</v>
      </c>
      <c r="I6812">
        <f>IFERROR(VLOOKUP(D6812,'LEAID Match'!$A$2:$B$186,2,FALSE),"")</f>
        <v>4105250</v>
      </c>
    </row>
    <row r="6813" spans="1:9" x14ac:dyDescent="0.2">
      <c r="A6813">
        <f t="shared" si="106"/>
        <v>4105250</v>
      </c>
      <c r="B6813" s="15">
        <v>2017</v>
      </c>
      <c r="C6813" t="s">
        <v>1472</v>
      </c>
      <c r="D6813" t="s">
        <v>757</v>
      </c>
      <c r="E6813" t="s">
        <v>757</v>
      </c>
      <c r="F6813" s="10">
        <v>3897697</v>
      </c>
      <c r="G6813" s="8">
        <v>1.6464539999999999E-4</v>
      </c>
      <c r="H6813" s="10">
        <v>168300.52787999998</v>
      </c>
      <c r="I6813">
        <f>IFERROR(VLOOKUP(D6813,'LEAID Match'!$A$2:$B$186,2,FALSE),"")</f>
        <v>4105250</v>
      </c>
    </row>
    <row r="6814" spans="1:9" x14ac:dyDescent="0.2">
      <c r="A6814">
        <f t="shared" si="106"/>
        <v>4105250</v>
      </c>
      <c r="B6814" s="15">
        <v>2018</v>
      </c>
      <c r="C6814" t="s">
        <v>1472</v>
      </c>
      <c r="D6814" t="s">
        <v>757</v>
      </c>
      <c r="E6814" t="s">
        <v>757</v>
      </c>
      <c r="F6814" s="10">
        <v>5242585</v>
      </c>
      <c r="G6814" s="8">
        <v>1.8674490000000001E-4</v>
      </c>
      <c r="H6814" s="10">
        <v>259594.08549</v>
      </c>
      <c r="I6814">
        <f>IFERROR(VLOOKUP(D6814,'LEAID Match'!$A$2:$B$186,2,FALSE),"")</f>
        <v>4105250</v>
      </c>
    </row>
    <row r="6815" spans="1:9" x14ac:dyDescent="0.2">
      <c r="A6815">
        <f t="shared" si="106"/>
        <v>4105250</v>
      </c>
      <c r="B6815" s="15">
        <v>2019</v>
      </c>
      <c r="C6815" t="s">
        <v>1472</v>
      </c>
      <c r="D6815" t="s">
        <v>757</v>
      </c>
      <c r="E6815" t="s">
        <v>757</v>
      </c>
      <c r="F6815" s="10">
        <v>2418194</v>
      </c>
      <c r="G6815" s="8">
        <v>9.7646900000000002E-5</v>
      </c>
      <c r="H6815" s="10">
        <v>167972.19738</v>
      </c>
      <c r="I6815">
        <f>IFERROR(VLOOKUP(D6815,'LEAID Match'!$A$2:$B$186,2,FALSE),"")</f>
        <v>4105250</v>
      </c>
    </row>
    <row r="6816" spans="1:9" x14ac:dyDescent="0.2">
      <c r="A6816">
        <f t="shared" si="106"/>
        <v>4105250</v>
      </c>
      <c r="B6816" s="15">
        <v>2020</v>
      </c>
      <c r="C6816" t="s">
        <v>1472</v>
      </c>
      <c r="D6816" t="s">
        <v>757</v>
      </c>
      <c r="E6816" t="s">
        <v>757</v>
      </c>
      <c r="F6816" s="10">
        <v>2709866</v>
      </c>
      <c r="G6816" s="8">
        <v>8.8586500000000003E-5</v>
      </c>
      <c r="H6816" s="10">
        <v>203660.36350000001</v>
      </c>
      <c r="I6816">
        <f>IFERROR(VLOOKUP(D6816,'LEAID Match'!$A$2:$B$186,2,FALSE),"")</f>
        <v>4105250</v>
      </c>
    </row>
    <row r="6817" spans="1:9" x14ac:dyDescent="0.2">
      <c r="A6817">
        <f t="shared" si="106"/>
        <v>4105250</v>
      </c>
      <c r="B6817" s="15">
        <v>2021</v>
      </c>
      <c r="C6817" t="s">
        <v>1472</v>
      </c>
      <c r="D6817" t="s">
        <v>757</v>
      </c>
      <c r="E6817" t="s">
        <v>757</v>
      </c>
      <c r="F6817" s="10">
        <v>2626315</v>
      </c>
      <c r="G6817" s="8">
        <v>9.1364699999999996E-5</v>
      </c>
      <c r="H6817" s="10">
        <v>197484.79905</v>
      </c>
      <c r="I6817">
        <f>IFERROR(VLOOKUP(D6817,'LEAID Match'!$A$2:$B$186,2,FALSE),"")</f>
        <v>4105250</v>
      </c>
    </row>
    <row r="6818" spans="1:9" x14ac:dyDescent="0.2">
      <c r="A6818">
        <f t="shared" si="106"/>
        <v>4105250</v>
      </c>
      <c r="B6818" s="15">
        <v>2022</v>
      </c>
      <c r="C6818" t="s">
        <v>1472</v>
      </c>
      <c r="D6818" t="s">
        <v>757</v>
      </c>
      <c r="E6818" t="s">
        <v>757</v>
      </c>
      <c r="F6818" s="10">
        <v>2684652</v>
      </c>
      <c r="G6818" s="8">
        <v>8.0654000000000004E-5</v>
      </c>
      <c r="H6818" s="10">
        <v>325051.75080000004</v>
      </c>
      <c r="I6818">
        <f>IFERROR(VLOOKUP(D6818,'LEAID Match'!$A$2:$B$186,2,FALSE),"")</f>
        <v>4105250</v>
      </c>
    </row>
    <row r="6819" spans="1:9" x14ac:dyDescent="0.2">
      <c r="A6819">
        <f t="shared" si="106"/>
        <v>4105250</v>
      </c>
      <c r="B6819" s="15">
        <v>2023</v>
      </c>
      <c r="C6819" t="s">
        <v>1472</v>
      </c>
      <c r="D6819" t="s">
        <v>757</v>
      </c>
      <c r="E6819" t="s">
        <v>757</v>
      </c>
      <c r="F6819" s="10">
        <v>2136725</v>
      </c>
      <c r="G6819" s="8">
        <v>8.40483E-5</v>
      </c>
      <c r="H6819" s="10">
        <v>201119.17707000001</v>
      </c>
      <c r="I6819">
        <f>IFERROR(VLOOKUP(D6819,'LEAID Match'!$A$2:$B$186,2,FALSE),"")</f>
        <v>4105250</v>
      </c>
    </row>
    <row r="6820" spans="1:9" x14ac:dyDescent="0.2">
      <c r="A6820" t="str">
        <f t="shared" si="106"/>
        <v/>
      </c>
      <c r="B6820" s="15">
        <v>2015</v>
      </c>
      <c r="C6820" t="s">
        <v>1473</v>
      </c>
      <c r="D6820" t="s">
        <v>758</v>
      </c>
      <c r="E6820" t="s">
        <v>758</v>
      </c>
      <c r="F6820" s="10" t="s">
        <v>29</v>
      </c>
      <c r="G6820" s="8">
        <v>0</v>
      </c>
      <c r="H6820" s="10">
        <v>0</v>
      </c>
      <c r="I6820" t="str">
        <f>IFERROR(VLOOKUP(D6820,'LEAID Match'!$A$2:$B$186,2,FALSE),"")</f>
        <v/>
      </c>
    </row>
    <row r="6821" spans="1:9" x14ac:dyDescent="0.2">
      <c r="A6821" t="str">
        <f t="shared" si="106"/>
        <v/>
      </c>
      <c r="B6821" s="15">
        <v>2016</v>
      </c>
      <c r="C6821" t="s">
        <v>1473</v>
      </c>
      <c r="D6821" t="s">
        <v>758</v>
      </c>
      <c r="E6821" t="s">
        <v>758</v>
      </c>
      <c r="F6821" s="10" t="s">
        <v>29</v>
      </c>
      <c r="G6821" s="8">
        <v>0</v>
      </c>
      <c r="H6821" s="10">
        <v>0</v>
      </c>
      <c r="I6821" t="str">
        <f>IFERROR(VLOOKUP(D6821,'LEAID Match'!$A$2:$B$186,2,FALSE),"")</f>
        <v/>
      </c>
    </row>
    <row r="6822" spans="1:9" x14ac:dyDescent="0.2">
      <c r="A6822" t="str">
        <f t="shared" si="106"/>
        <v/>
      </c>
      <c r="B6822" s="15">
        <v>2017</v>
      </c>
      <c r="C6822" t="s">
        <v>1473</v>
      </c>
      <c r="D6822" t="s">
        <v>758</v>
      </c>
      <c r="E6822" t="s">
        <v>758</v>
      </c>
      <c r="F6822" s="10" t="s">
        <v>29</v>
      </c>
      <c r="G6822" s="8">
        <v>0</v>
      </c>
      <c r="H6822" s="10">
        <v>0</v>
      </c>
      <c r="I6822" t="str">
        <f>IFERROR(VLOOKUP(D6822,'LEAID Match'!$A$2:$B$186,2,FALSE),"")</f>
        <v/>
      </c>
    </row>
    <row r="6823" spans="1:9" x14ac:dyDescent="0.2">
      <c r="A6823" t="str">
        <f t="shared" si="106"/>
        <v/>
      </c>
      <c r="B6823" s="15">
        <v>2018</v>
      </c>
      <c r="C6823" t="s">
        <v>1473</v>
      </c>
      <c r="D6823" t="s">
        <v>758</v>
      </c>
      <c r="E6823" t="s">
        <v>758</v>
      </c>
      <c r="F6823" s="10" t="s">
        <v>29</v>
      </c>
      <c r="G6823" s="8">
        <v>0</v>
      </c>
      <c r="H6823" s="10">
        <v>0</v>
      </c>
      <c r="I6823" t="str">
        <f>IFERROR(VLOOKUP(D6823,'LEAID Match'!$A$2:$B$186,2,FALSE),"")</f>
        <v/>
      </c>
    </row>
    <row r="6824" spans="1:9" x14ac:dyDescent="0.2">
      <c r="A6824" t="str">
        <f t="shared" si="106"/>
        <v/>
      </c>
      <c r="B6824" s="15">
        <v>2019</v>
      </c>
      <c r="C6824" t="s">
        <v>1473</v>
      </c>
      <c r="D6824" t="s">
        <v>758</v>
      </c>
      <c r="E6824" t="s">
        <v>758</v>
      </c>
      <c r="F6824" s="10" t="s">
        <v>29</v>
      </c>
      <c r="G6824" s="8">
        <v>0</v>
      </c>
      <c r="H6824" s="10">
        <v>0</v>
      </c>
      <c r="I6824" t="str">
        <f>IFERROR(VLOOKUP(D6824,'LEAID Match'!$A$2:$B$186,2,FALSE),"")</f>
        <v/>
      </c>
    </row>
    <row r="6825" spans="1:9" x14ac:dyDescent="0.2">
      <c r="A6825" t="str">
        <f t="shared" si="106"/>
        <v/>
      </c>
      <c r="B6825" s="15">
        <v>2020</v>
      </c>
      <c r="C6825" t="s">
        <v>1473</v>
      </c>
      <c r="D6825" t="s">
        <v>758</v>
      </c>
      <c r="E6825" t="s">
        <v>758</v>
      </c>
      <c r="F6825" s="10" t="s">
        <v>29</v>
      </c>
      <c r="G6825" s="8">
        <v>0</v>
      </c>
      <c r="H6825" s="10">
        <v>0</v>
      </c>
      <c r="I6825" t="str">
        <f>IFERROR(VLOOKUP(D6825,'LEAID Match'!$A$2:$B$186,2,FALSE),"")</f>
        <v/>
      </c>
    </row>
    <row r="6826" spans="1:9" x14ac:dyDescent="0.2">
      <c r="A6826" t="str">
        <f t="shared" si="106"/>
        <v/>
      </c>
      <c r="B6826" s="15">
        <v>2021</v>
      </c>
      <c r="C6826" t="s">
        <v>1473</v>
      </c>
      <c r="D6826" t="s">
        <v>758</v>
      </c>
      <c r="E6826" t="s">
        <v>758</v>
      </c>
      <c r="F6826" s="10" t="s">
        <v>29</v>
      </c>
      <c r="G6826" s="8">
        <v>0</v>
      </c>
      <c r="H6826" s="10">
        <v>0</v>
      </c>
      <c r="I6826" t="str">
        <f>IFERROR(VLOOKUP(D6826,'LEAID Match'!$A$2:$B$186,2,FALSE),"")</f>
        <v/>
      </c>
    </row>
    <row r="6827" spans="1:9" x14ac:dyDescent="0.2">
      <c r="A6827" t="str">
        <f t="shared" si="106"/>
        <v/>
      </c>
      <c r="B6827" s="15">
        <v>2022</v>
      </c>
      <c r="C6827" t="s">
        <v>1473</v>
      </c>
      <c r="D6827" t="s">
        <v>758</v>
      </c>
      <c r="E6827" t="s">
        <v>758</v>
      </c>
      <c r="F6827" s="10" t="s">
        <v>29</v>
      </c>
      <c r="G6827" s="8">
        <v>0</v>
      </c>
      <c r="H6827" s="10">
        <v>0</v>
      </c>
      <c r="I6827" t="str">
        <f>IFERROR(VLOOKUP(D6827,'LEAID Match'!$A$2:$B$186,2,FALSE),"")</f>
        <v/>
      </c>
    </row>
    <row r="6828" spans="1:9" x14ac:dyDescent="0.2">
      <c r="A6828" t="str">
        <f t="shared" si="106"/>
        <v/>
      </c>
      <c r="B6828" s="15">
        <v>2023</v>
      </c>
      <c r="C6828" t="s">
        <v>1473</v>
      </c>
      <c r="D6828" t="s">
        <v>758</v>
      </c>
      <c r="E6828" t="s">
        <v>758</v>
      </c>
      <c r="F6828" s="10" t="s">
        <v>2013</v>
      </c>
      <c r="G6828" s="8">
        <v>0</v>
      </c>
      <c r="H6828" s="10">
        <v>0</v>
      </c>
      <c r="I6828" t="str">
        <f>IFERROR(VLOOKUP(D6828,'LEAID Match'!$A$2:$B$186,2,FALSE),"")</f>
        <v/>
      </c>
    </row>
    <row r="6829" spans="1:9" x14ac:dyDescent="0.2">
      <c r="A6829">
        <f t="shared" si="106"/>
        <v>4108720</v>
      </c>
      <c r="B6829" s="15">
        <v>2015</v>
      </c>
      <c r="C6829" t="s">
        <v>1474</v>
      </c>
      <c r="D6829" t="s">
        <v>759</v>
      </c>
      <c r="E6829" t="s">
        <v>759</v>
      </c>
      <c r="F6829" s="10">
        <v>23928888</v>
      </c>
      <c r="G6829" s="8">
        <v>1.7424297E-3</v>
      </c>
      <c r="H6829" s="10">
        <v>1957271.28201</v>
      </c>
      <c r="I6829">
        <f>IFERROR(VLOOKUP(D6829,'LEAID Match'!$A$2:$B$186,2,FALSE),"")</f>
        <v>4108720</v>
      </c>
    </row>
    <row r="6830" spans="1:9" x14ac:dyDescent="0.2">
      <c r="A6830">
        <f t="shared" si="106"/>
        <v>4108720</v>
      </c>
      <c r="B6830" s="15">
        <v>2016</v>
      </c>
      <c r="C6830" t="s">
        <v>1474</v>
      </c>
      <c r="D6830" t="s">
        <v>759</v>
      </c>
      <c r="E6830" t="s">
        <v>759</v>
      </c>
      <c r="F6830" s="10">
        <v>38010002</v>
      </c>
      <c r="G6830" s="8">
        <v>1.9706656000000001E-3</v>
      </c>
      <c r="H6830" s="10">
        <v>1925931.4908800002</v>
      </c>
      <c r="I6830">
        <f>IFERROR(VLOOKUP(D6830,'LEAID Match'!$A$2:$B$186,2,FALSE),"")</f>
        <v>4108720</v>
      </c>
    </row>
    <row r="6831" spans="1:9" x14ac:dyDescent="0.2">
      <c r="A6831">
        <f t="shared" si="106"/>
        <v>4108720</v>
      </c>
      <c r="B6831" s="15">
        <v>2017</v>
      </c>
      <c r="C6831" t="s">
        <v>1474</v>
      </c>
      <c r="D6831" t="s">
        <v>759</v>
      </c>
      <c r="E6831" t="s">
        <v>759</v>
      </c>
      <c r="F6831" s="10">
        <v>54756946</v>
      </c>
      <c r="G6831" s="8">
        <v>2.3130276999999999E-3</v>
      </c>
      <c r="H6831" s="10">
        <v>2364376.91494</v>
      </c>
      <c r="I6831">
        <f>IFERROR(VLOOKUP(D6831,'LEAID Match'!$A$2:$B$186,2,FALSE),"")</f>
        <v>4108720</v>
      </c>
    </row>
    <row r="6832" spans="1:9" x14ac:dyDescent="0.2">
      <c r="A6832">
        <f t="shared" si="106"/>
        <v>4108720</v>
      </c>
      <c r="B6832" s="15">
        <v>2018</v>
      </c>
      <c r="C6832" t="s">
        <v>1474</v>
      </c>
      <c r="D6832" t="s">
        <v>759</v>
      </c>
      <c r="E6832" t="s">
        <v>973</v>
      </c>
      <c r="F6832" s="10">
        <v>71857337</v>
      </c>
      <c r="G6832" s="8">
        <v>2.5596141E-3</v>
      </c>
      <c r="H6832" s="10">
        <v>3558119.5604099999</v>
      </c>
      <c r="I6832">
        <f>IFERROR(VLOOKUP(D6832,'LEAID Match'!$A$2:$B$186,2,FALSE),"")</f>
        <v>4108720</v>
      </c>
    </row>
    <row r="6833" spans="1:9" x14ac:dyDescent="0.2">
      <c r="A6833">
        <f t="shared" si="106"/>
        <v>4108720</v>
      </c>
      <c r="B6833" s="15">
        <v>2019</v>
      </c>
      <c r="C6833" t="s">
        <v>1474</v>
      </c>
      <c r="D6833" t="s">
        <v>759</v>
      </c>
      <c r="E6833" t="s">
        <v>973</v>
      </c>
      <c r="F6833" s="10">
        <v>55324899</v>
      </c>
      <c r="G6833" s="8">
        <v>2.2340247000000001E-3</v>
      </c>
      <c r="H6833" s="10">
        <v>3842969.2889399999</v>
      </c>
      <c r="I6833">
        <f>IFERROR(VLOOKUP(D6833,'LEAID Match'!$A$2:$B$186,2,FALSE),"")</f>
        <v>4108720</v>
      </c>
    </row>
    <row r="6834" spans="1:9" x14ac:dyDescent="0.2">
      <c r="A6834">
        <f t="shared" si="106"/>
        <v>4108720</v>
      </c>
      <c r="B6834" s="15">
        <v>2020</v>
      </c>
      <c r="C6834" t="s">
        <v>1474</v>
      </c>
      <c r="D6834" t="s">
        <v>759</v>
      </c>
      <c r="E6834" t="s">
        <v>973</v>
      </c>
      <c r="F6834" s="10">
        <v>58730494</v>
      </c>
      <c r="G6834" s="8">
        <v>1.9199213999999999E-3</v>
      </c>
      <c r="H6834" s="10">
        <v>4413899.2985999994</v>
      </c>
      <c r="I6834">
        <f>IFERROR(VLOOKUP(D6834,'LEAID Match'!$A$2:$B$186,2,FALSE),"")</f>
        <v>4108720</v>
      </c>
    </row>
    <row r="6835" spans="1:9" x14ac:dyDescent="0.2">
      <c r="A6835">
        <f t="shared" si="106"/>
        <v>4108720</v>
      </c>
      <c r="B6835" s="15">
        <v>2021</v>
      </c>
      <c r="C6835" t="s">
        <v>1474</v>
      </c>
      <c r="D6835" t="s">
        <v>759</v>
      </c>
      <c r="E6835" t="s">
        <v>759</v>
      </c>
      <c r="F6835" s="10">
        <v>51510696</v>
      </c>
      <c r="G6835" s="8">
        <v>1.7919638E-3</v>
      </c>
      <c r="H6835" s="10">
        <v>3873329.7536999998</v>
      </c>
      <c r="I6835">
        <f>IFERROR(VLOOKUP(D6835,'LEAID Match'!$A$2:$B$186,2,FALSE),"")</f>
        <v>4108720</v>
      </c>
    </row>
    <row r="6836" spans="1:9" x14ac:dyDescent="0.2">
      <c r="A6836">
        <f t="shared" si="106"/>
        <v>4108720</v>
      </c>
      <c r="B6836" s="15">
        <v>2022</v>
      </c>
      <c r="C6836" t="s">
        <v>1474</v>
      </c>
      <c r="D6836" t="s">
        <v>759</v>
      </c>
      <c r="E6836" t="s">
        <v>759</v>
      </c>
      <c r="F6836" s="10">
        <v>71202074</v>
      </c>
      <c r="G6836" s="8">
        <v>2.1390981999999999E-3</v>
      </c>
      <c r="H6836" s="10">
        <v>8620993.5656400006</v>
      </c>
      <c r="I6836">
        <f>IFERROR(VLOOKUP(D6836,'LEAID Match'!$A$2:$B$186,2,FALSE),"")</f>
        <v>4108720</v>
      </c>
    </row>
    <row r="6837" spans="1:9" x14ac:dyDescent="0.2">
      <c r="A6837">
        <f t="shared" si="106"/>
        <v>4108720</v>
      </c>
      <c r="B6837" s="15">
        <v>2023</v>
      </c>
      <c r="C6837" t="s">
        <v>1474</v>
      </c>
      <c r="D6837" t="s">
        <v>759</v>
      </c>
      <c r="E6837" t="s">
        <v>759</v>
      </c>
      <c r="F6837" s="10">
        <v>47091930</v>
      </c>
      <c r="G6837" s="8">
        <v>1.8523668000000001E-3</v>
      </c>
      <c r="H6837" s="10">
        <v>4432528.5157200005</v>
      </c>
      <c r="I6837">
        <f>IFERROR(VLOOKUP(D6837,'LEAID Match'!$A$2:$B$186,2,FALSE),"")</f>
        <v>4108720</v>
      </c>
    </row>
    <row r="6838" spans="1:9" x14ac:dyDescent="0.2">
      <c r="A6838">
        <f t="shared" si="106"/>
        <v>4108010</v>
      </c>
      <c r="B6838" s="15">
        <v>2015</v>
      </c>
      <c r="C6838" t="s">
        <v>1475</v>
      </c>
      <c r="D6838" t="s">
        <v>760</v>
      </c>
      <c r="E6838" t="s">
        <v>760</v>
      </c>
      <c r="F6838" s="10">
        <v>57719505</v>
      </c>
      <c r="G6838" s="8">
        <v>4.2029607999999998E-3</v>
      </c>
      <c r="H6838" s="10">
        <v>4721185.8666399997</v>
      </c>
      <c r="I6838">
        <f>IFERROR(VLOOKUP(D6838,'LEAID Match'!$A$2:$B$186,2,FALSE),"")</f>
        <v>4108010</v>
      </c>
    </row>
    <row r="6839" spans="1:9" x14ac:dyDescent="0.2">
      <c r="A6839">
        <f t="shared" si="106"/>
        <v>4108010</v>
      </c>
      <c r="B6839" s="15">
        <v>2016</v>
      </c>
      <c r="C6839" t="s">
        <v>1475</v>
      </c>
      <c r="D6839" t="s">
        <v>760</v>
      </c>
      <c r="E6839" t="s">
        <v>760</v>
      </c>
      <c r="F6839" s="10">
        <v>78504872</v>
      </c>
      <c r="G6839" s="8">
        <v>4.0701616999999999E-3</v>
      </c>
      <c r="H6839" s="10">
        <v>3977769.02941</v>
      </c>
      <c r="I6839">
        <f>IFERROR(VLOOKUP(D6839,'LEAID Match'!$A$2:$B$186,2,FALSE),"")</f>
        <v>4108010</v>
      </c>
    </row>
    <row r="6840" spans="1:9" x14ac:dyDescent="0.2">
      <c r="A6840">
        <f t="shared" si="106"/>
        <v>4108010</v>
      </c>
      <c r="B6840" s="15">
        <v>2017</v>
      </c>
      <c r="C6840" t="s">
        <v>1475</v>
      </c>
      <c r="D6840" t="s">
        <v>760</v>
      </c>
      <c r="E6840" t="s">
        <v>760</v>
      </c>
      <c r="F6840" s="10">
        <v>90869039</v>
      </c>
      <c r="G6840" s="8">
        <v>3.8384646E-3</v>
      </c>
      <c r="H6840" s="10">
        <v>3923678.5141199999</v>
      </c>
      <c r="I6840">
        <f>IFERROR(VLOOKUP(D6840,'LEAID Match'!$A$2:$B$186,2,FALSE),"")</f>
        <v>4108010</v>
      </c>
    </row>
    <row r="6841" spans="1:9" x14ac:dyDescent="0.2">
      <c r="A6841">
        <f t="shared" si="106"/>
        <v>4108010</v>
      </c>
      <c r="B6841" s="15">
        <v>2018</v>
      </c>
      <c r="C6841" t="s">
        <v>1475</v>
      </c>
      <c r="D6841" t="s">
        <v>760</v>
      </c>
      <c r="E6841" t="s">
        <v>760</v>
      </c>
      <c r="F6841" s="10">
        <v>111824068</v>
      </c>
      <c r="G6841" s="8">
        <v>3.9832601000000002E-3</v>
      </c>
      <c r="H6841" s="10">
        <v>5537129.8650100008</v>
      </c>
      <c r="I6841">
        <f>IFERROR(VLOOKUP(D6841,'LEAID Match'!$A$2:$B$186,2,FALSE),"")</f>
        <v>4108010</v>
      </c>
    </row>
    <row r="6842" spans="1:9" x14ac:dyDescent="0.2">
      <c r="A6842">
        <f t="shared" si="106"/>
        <v>4108010</v>
      </c>
      <c r="B6842" s="15">
        <v>2019</v>
      </c>
      <c r="C6842" t="s">
        <v>1475</v>
      </c>
      <c r="D6842" t="s">
        <v>760</v>
      </c>
      <c r="E6842" t="s">
        <v>760</v>
      </c>
      <c r="F6842" s="10">
        <v>96035436</v>
      </c>
      <c r="G6842" s="8">
        <v>3.87792E-3</v>
      </c>
      <c r="H6842" s="10">
        <v>6670797.9840000002</v>
      </c>
      <c r="I6842">
        <f>IFERROR(VLOOKUP(D6842,'LEAID Match'!$A$2:$B$186,2,FALSE),"")</f>
        <v>4108010</v>
      </c>
    </row>
    <row r="6843" spans="1:9" x14ac:dyDescent="0.2">
      <c r="A6843">
        <f t="shared" si="106"/>
        <v>4108010</v>
      </c>
      <c r="B6843" s="15">
        <v>2020</v>
      </c>
      <c r="C6843" t="s">
        <v>1475</v>
      </c>
      <c r="D6843" t="s">
        <v>760</v>
      </c>
      <c r="E6843" t="s">
        <v>760</v>
      </c>
      <c r="F6843" s="10">
        <v>114628041</v>
      </c>
      <c r="G6843" s="8">
        <v>3.7472326999999999E-3</v>
      </c>
      <c r="H6843" s="10">
        <v>8614887.9772999994</v>
      </c>
      <c r="I6843">
        <f>IFERROR(VLOOKUP(D6843,'LEAID Match'!$A$2:$B$186,2,FALSE),"")</f>
        <v>4108010</v>
      </c>
    </row>
    <row r="6844" spans="1:9" x14ac:dyDescent="0.2">
      <c r="A6844">
        <f t="shared" si="106"/>
        <v>4108010</v>
      </c>
      <c r="B6844" s="15">
        <v>2021</v>
      </c>
      <c r="C6844" t="s">
        <v>1475</v>
      </c>
      <c r="D6844" t="s">
        <v>760</v>
      </c>
      <c r="E6844" t="s">
        <v>760</v>
      </c>
      <c r="F6844" s="10">
        <v>97259437</v>
      </c>
      <c r="G6844" s="8">
        <v>3.3834796000000002E-3</v>
      </c>
      <c r="H6844" s="10">
        <v>7313391.1554000005</v>
      </c>
      <c r="I6844">
        <f>IFERROR(VLOOKUP(D6844,'LEAID Match'!$A$2:$B$186,2,FALSE),"")</f>
        <v>4108010</v>
      </c>
    </row>
    <row r="6845" spans="1:9" x14ac:dyDescent="0.2">
      <c r="A6845">
        <f t="shared" si="106"/>
        <v>4108010</v>
      </c>
      <c r="B6845" s="15">
        <v>2022</v>
      </c>
      <c r="C6845" t="s">
        <v>1475</v>
      </c>
      <c r="D6845" t="s">
        <v>760</v>
      </c>
      <c r="E6845" t="s">
        <v>760</v>
      </c>
      <c r="F6845" s="10">
        <v>114013761</v>
      </c>
      <c r="G6845" s="8">
        <v>3.4252741999999999E-3</v>
      </c>
      <c r="H6845" s="10">
        <v>13804540.080839999</v>
      </c>
      <c r="I6845">
        <f>IFERROR(VLOOKUP(D6845,'LEAID Match'!$A$2:$B$186,2,FALSE),"")</f>
        <v>4108010</v>
      </c>
    </row>
    <row r="6846" spans="1:9" x14ac:dyDescent="0.2">
      <c r="A6846">
        <f t="shared" si="106"/>
        <v>4108010</v>
      </c>
      <c r="B6846" s="15">
        <v>2023</v>
      </c>
      <c r="C6846" t="s">
        <v>1475</v>
      </c>
      <c r="D6846" t="s">
        <v>760</v>
      </c>
      <c r="E6846" t="s">
        <v>760</v>
      </c>
      <c r="F6846" s="10">
        <v>84562832</v>
      </c>
      <c r="G6846" s="8">
        <v>3.3262892000000001E-3</v>
      </c>
      <c r="H6846" s="10">
        <v>7959477.4266800005</v>
      </c>
      <c r="I6846">
        <f>IFERROR(VLOOKUP(D6846,'LEAID Match'!$A$2:$B$186,2,FALSE),"")</f>
        <v>4108010</v>
      </c>
    </row>
    <row r="6847" spans="1:9" x14ac:dyDescent="0.2">
      <c r="A6847">
        <f t="shared" si="106"/>
        <v>4111220</v>
      </c>
      <c r="B6847" s="15">
        <v>2015</v>
      </c>
      <c r="C6847" t="s">
        <v>1476</v>
      </c>
      <c r="D6847" t="s">
        <v>761</v>
      </c>
      <c r="E6847" t="s">
        <v>761</v>
      </c>
      <c r="F6847" s="10">
        <v>12214168</v>
      </c>
      <c r="G6847" s="8">
        <v>8.8939900000000003E-4</v>
      </c>
      <c r="H6847" s="10">
        <v>999061.89670000004</v>
      </c>
      <c r="I6847">
        <f>IFERROR(VLOOKUP(D6847,'LEAID Match'!$A$2:$B$186,2,FALSE),"")</f>
        <v>4111220</v>
      </c>
    </row>
    <row r="6848" spans="1:9" x14ac:dyDescent="0.2">
      <c r="A6848">
        <f t="shared" si="106"/>
        <v>4111220</v>
      </c>
      <c r="B6848" s="15">
        <v>2016</v>
      </c>
      <c r="C6848" t="s">
        <v>1476</v>
      </c>
      <c r="D6848" t="s">
        <v>761</v>
      </c>
      <c r="E6848" t="s">
        <v>761</v>
      </c>
      <c r="F6848" s="10">
        <v>14326415</v>
      </c>
      <c r="G6848" s="8">
        <v>7.4276699999999997E-4</v>
      </c>
      <c r="H6848" s="10">
        <v>725906.18909999996</v>
      </c>
      <c r="I6848">
        <f>IFERROR(VLOOKUP(D6848,'LEAID Match'!$A$2:$B$186,2,FALSE),"")</f>
        <v>4111220</v>
      </c>
    </row>
    <row r="6849" spans="1:9" x14ac:dyDescent="0.2">
      <c r="A6849">
        <f t="shared" si="106"/>
        <v>4111220</v>
      </c>
      <c r="B6849" s="15">
        <v>2017</v>
      </c>
      <c r="C6849" t="s">
        <v>1476</v>
      </c>
      <c r="D6849" t="s">
        <v>761</v>
      </c>
      <c r="E6849" t="s">
        <v>761</v>
      </c>
      <c r="F6849" s="10">
        <v>14586110</v>
      </c>
      <c r="G6849" s="8">
        <v>6.161424E-4</v>
      </c>
      <c r="H6849" s="10">
        <v>629820.76127999998</v>
      </c>
      <c r="I6849">
        <f>IFERROR(VLOOKUP(D6849,'LEAID Match'!$A$2:$B$186,2,FALSE),"")</f>
        <v>4111220</v>
      </c>
    </row>
    <row r="6850" spans="1:9" x14ac:dyDescent="0.2">
      <c r="A6850">
        <f t="shared" si="106"/>
        <v>4111220</v>
      </c>
      <c r="B6850" s="15">
        <v>2018</v>
      </c>
      <c r="C6850" t="s">
        <v>1476</v>
      </c>
      <c r="D6850" t="s">
        <v>761</v>
      </c>
      <c r="E6850" t="s">
        <v>761</v>
      </c>
      <c r="F6850" s="10">
        <v>15589349</v>
      </c>
      <c r="G6850" s="8">
        <v>5.5530469999999998E-4</v>
      </c>
      <c r="H6850" s="10">
        <v>771929.06346999994</v>
      </c>
      <c r="I6850">
        <f>IFERROR(VLOOKUP(D6850,'LEAID Match'!$A$2:$B$186,2,FALSE),"")</f>
        <v>4111220</v>
      </c>
    </row>
    <row r="6851" spans="1:9" x14ac:dyDescent="0.2">
      <c r="A6851">
        <f t="shared" ref="A6851:A6914" si="107">I6851</f>
        <v>4111220</v>
      </c>
      <c r="B6851" s="15">
        <v>2019</v>
      </c>
      <c r="C6851" t="s">
        <v>1476</v>
      </c>
      <c r="D6851" t="s">
        <v>761</v>
      </c>
      <c r="E6851" t="s">
        <v>761</v>
      </c>
      <c r="F6851" s="10">
        <v>13921063</v>
      </c>
      <c r="G6851" s="8">
        <v>5.6213379999999998E-4</v>
      </c>
      <c r="H6851" s="10">
        <v>966982.56276</v>
      </c>
      <c r="I6851">
        <f>IFERROR(VLOOKUP(D6851,'LEAID Match'!$A$2:$B$186,2,FALSE),"")</f>
        <v>4111220</v>
      </c>
    </row>
    <row r="6852" spans="1:9" x14ac:dyDescent="0.2">
      <c r="A6852">
        <f t="shared" si="107"/>
        <v>4111220</v>
      </c>
      <c r="B6852" s="15">
        <v>2020</v>
      </c>
      <c r="C6852" t="s">
        <v>1476</v>
      </c>
      <c r="D6852" t="s">
        <v>761</v>
      </c>
      <c r="E6852" t="s">
        <v>761</v>
      </c>
      <c r="F6852" s="10">
        <v>13600602</v>
      </c>
      <c r="G6852" s="8">
        <v>4.446087E-4</v>
      </c>
      <c r="H6852" s="10">
        <v>1022155.4013</v>
      </c>
      <c r="I6852">
        <f>IFERROR(VLOOKUP(D6852,'LEAID Match'!$A$2:$B$186,2,FALSE),"")</f>
        <v>4111220</v>
      </c>
    </row>
    <row r="6853" spans="1:9" x14ac:dyDescent="0.2">
      <c r="A6853">
        <f t="shared" si="107"/>
        <v>4111220</v>
      </c>
      <c r="B6853" s="15">
        <v>2021</v>
      </c>
      <c r="C6853" t="s">
        <v>1476</v>
      </c>
      <c r="D6853" t="s">
        <v>761</v>
      </c>
      <c r="E6853" t="s">
        <v>761</v>
      </c>
      <c r="F6853" s="10">
        <v>11132999</v>
      </c>
      <c r="G6853" s="8">
        <v>3.8729690000000001E-4</v>
      </c>
      <c r="H6853" s="10">
        <v>837142.24935000006</v>
      </c>
      <c r="I6853">
        <f>IFERROR(VLOOKUP(D6853,'LEAID Match'!$A$2:$B$186,2,FALSE),"")</f>
        <v>4111220</v>
      </c>
    </row>
    <row r="6854" spans="1:9" x14ac:dyDescent="0.2">
      <c r="A6854">
        <f t="shared" si="107"/>
        <v>4111220</v>
      </c>
      <c r="B6854" s="15">
        <v>2022</v>
      </c>
      <c r="C6854" t="s">
        <v>1476</v>
      </c>
      <c r="D6854" t="s">
        <v>761</v>
      </c>
      <c r="E6854" t="s">
        <v>761</v>
      </c>
      <c r="F6854" s="10">
        <v>13648779</v>
      </c>
      <c r="G6854" s="8">
        <v>4.1004529999999999E-4</v>
      </c>
      <c r="H6854" s="10">
        <v>1652564.56806</v>
      </c>
      <c r="I6854">
        <f>IFERROR(VLOOKUP(D6854,'LEAID Match'!$A$2:$B$186,2,FALSE),"")</f>
        <v>4111220</v>
      </c>
    </row>
    <row r="6855" spans="1:9" x14ac:dyDescent="0.2">
      <c r="A6855">
        <f t="shared" si="107"/>
        <v>4111220</v>
      </c>
      <c r="B6855" s="15">
        <v>2023</v>
      </c>
      <c r="C6855" t="s">
        <v>1476</v>
      </c>
      <c r="D6855" t="s">
        <v>761</v>
      </c>
      <c r="E6855" t="s">
        <v>761</v>
      </c>
      <c r="F6855" s="10">
        <v>12887165</v>
      </c>
      <c r="G6855" s="8">
        <v>5.0691820000000004E-4</v>
      </c>
      <c r="H6855" s="10">
        <v>1213004.5607800002</v>
      </c>
      <c r="I6855">
        <f>IFERROR(VLOOKUP(D6855,'LEAID Match'!$A$2:$B$186,2,FALSE),"")</f>
        <v>4111220</v>
      </c>
    </row>
    <row r="6856" spans="1:9" x14ac:dyDescent="0.2">
      <c r="A6856">
        <f t="shared" si="107"/>
        <v>4100016</v>
      </c>
      <c r="B6856" s="15">
        <v>2015</v>
      </c>
      <c r="C6856" t="s">
        <v>1477</v>
      </c>
      <c r="D6856" t="s">
        <v>762</v>
      </c>
      <c r="E6856" t="s">
        <v>762</v>
      </c>
      <c r="F6856" s="10">
        <v>847704</v>
      </c>
      <c r="G6856" s="8">
        <v>6.1727299999999994E-5</v>
      </c>
      <c r="H6856" s="10">
        <v>69338.276089999999</v>
      </c>
      <c r="I6856">
        <f>IFERROR(VLOOKUP(D6856,'LEAID Match'!$A$2:$B$186,2,FALSE),"")</f>
        <v>4100016</v>
      </c>
    </row>
    <row r="6857" spans="1:9" x14ac:dyDescent="0.2">
      <c r="A6857">
        <f t="shared" si="107"/>
        <v>4100016</v>
      </c>
      <c r="B6857" s="15">
        <v>2016</v>
      </c>
      <c r="C6857" t="s">
        <v>1477</v>
      </c>
      <c r="D6857" t="s">
        <v>762</v>
      </c>
      <c r="E6857" t="s">
        <v>762</v>
      </c>
      <c r="F6857" s="10">
        <v>4154618</v>
      </c>
      <c r="G6857" s="8">
        <v>2.1540019999999999E-4</v>
      </c>
      <c r="H6857" s="10">
        <v>210510.61546</v>
      </c>
      <c r="I6857">
        <f>IFERROR(VLOOKUP(D6857,'LEAID Match'!$A$2:$B$186,2,FALSE),"")</f>
        <v>4100016</v>
      </c>
    </row>
    <row r="6858" spans="1:9" x14ac:dyDescent="0.2">
      <c r="A6858">
        <f t="shared" si="107"/>
        <v>4100016</v>
      </c>
      <c r="B6858" s="15">
        <v>2017</v>
      </c>
      <c r="C6858" t="s">
        <v>1477</v>
      </c>
      <c r="D6858" t="s">
        <v>762</v>
      </c>
      <c r="E6858" t="s">
        <v>762</v>
      </c>
      <c r="F6858" s="10">
        <v>5516499</v>
      </c>
      <c r="G6858" s="8">
        <v>2.330264E-4</v>
      </c>
      <c r="H6858" s="10">
        <v>238199.58608000001</v>
      </c>
      <c r="I6858">
        <f>IFERROR(VLOOKUP(D6858,'LEAID Match'!$A$2:$B$186,2,FALSE),"")</f>
        <v>4100016</v>
      </c>
    </row>
    <row r="6859" spans="1:9" x14ac:dyDescent="0.2">
      <c r="A6859">
        <f t="shared" si="107"/>
        <v>4100016</v>
      </c>
      <c r="B6859" s="15">
        <v>2018</v>
      </c>
      <c r="C6859" t="s">
        <v>1477</v>
      </c>
      <c r="D6859" t="s">
        <v>762</v>
      </c>
      <c r="E6859" t="s">
        <v>762</v>
      </c>
      <c r="F6859" s="10">
        <v>6452841</v>
      </c>
      <c r="G6859" s="8">
        <v>2.2985519999999999E-4</v>
      </c>
      <c r="H6859" s="10">
        <v>319521.71351999999</v>
      </c>
      <c r="I6859">
        <f>IFERROR(VLOOKUP(D6859,'LEAID Match'!$A$2:$B$186,2,FALSE),"")</f>
        <v>4100016</v>
      </c>
    </row>
    <row r="6860" spans="1:9" x14ac:dyDescent="0.2">
      <c r="A6860">
        <f t="shared" si="107"/>
        <v>4100016</v>
      </c>
      <c r="B6860" s="15">
        <v>2019</v>
      </c>
      <c r="C6860" t="s">
        <v>1477</v>
      </c>
      <c r="D6860" t="s">
        <v>762</v>
      </c>
      <c r="E6860" t="s">
        <v>762</v>
      </c>
      <c r="F6860" s="10">
        <v>3237664</v>
      </c>
      <c r="G6860" s="8">
        <v>1.3073720000000001E-4</v>
      </c>
      <c r="H6860" s="10">
        <v>224894.13144</v>
      </c>
      <c r="I6860">
        <f>IFERROR(VLOOKUP(D6860,'LEAID Match'!$A$2:$B$186,2,FALSE),"")</f>
        <v>4100016</v>
      </c>
    </row>
    <row r="6861" spans="1:9" x14ac:dyDescent="0.2">
      <c r="A6861">
        <f t="shared" si="107"/>
        <v>4100016</v>
      </c>
      <c r="B6861" s="15">
        <v>2020</v>
      </c>
      <c r="C6861" t="s">
        <v>1477</v>
      </c>
      <c r="D6861" t="s">
        <v>762</v>
      </c>
      <c r="E6861" t="s">
        <v>762</v>
      </c>
      <c r="F6861" s="10">
        <v>5256152</v>
      </c>
      <c r="G6861" s="8">
        <v>1.718255E-4</v>
      </c>
      <c r="H6861" s="10">
        <v>395026.82449999999</v>
      </c>
      <c r="I6861">
        <f>IFERROR(VLOOKUP(D6861,'LEAID Match'!$A$2:$B$186,2,FALSE),"")</f>
        <v>4100016</v>
      </c>
    </row>
    <row r="6862" spans="1:9" x14ac:dyDescent="0.2">
      <c r="A6862">
        <f t="shared" si="107"/>
        <v>4100016</v>
      </c>
      <c r="B6862" s="15">
        <v>2021</v>
      </c>
      <c r="C6862" t="s">
        <v>1477</v>
      </c>
      <c r="D6862" t="s">
        <v>762</v>
      </c>
      <c r="E6862" t="s">
        <v>762</v>
      </c>
      <c r="F6862" s="10">
        <v>4063807</v>
      </c>
      <c r="G6862" s="8">
        <v>1.413725E-4</v>
      </c>
      <c r="H6862" s="10">
        <v>305576.65875</v>
      </c>
      <c r="I6862">
        <f>IFERROR(VLOOKUP(D6862,'LEAID Match'!$A$2:$B$186,2,FALSE),"")</f>
        <v>4100016</v>
      </c>
    </row>
    <row r="6863" spans="1:9" x14ac:dyDescent="0.2">
      <c r="A6863">
        <f t="shared" si="107"/>
        <v>4100016</v>
      </c>
      <c r="B6863" s="15">
        <v>2022</v>
      </c>
      <c r="C6863" t="s">
        <v>1477</v>
      </c>
      <c r="D6863" t="s">
        <v>762</v>
      </c>
      <c r="E6863" t="s">
        <v>762</v>
      </c>
      <c r="F6863" s="10">
        <v>6127669</v>
      </c>
      <c r="G6863" s="8">
        <v>1.8409129999999999E-4</v>
      </c>
      <c r="H6863" s="10">
        <v>741924.75725999998</v>
      </c>
      <c r="I6863">
        <f>IFERROR(VLOOKUP(D6863,'LEAID Match'!$A$2:$B$186,2,FALSE),"")</f>
        <v>4100016</v>
      </c>
    </row>
    <row r="6864" spans="1:9" x14ac:dyDescent="0.2">
      <c r="A6864">
        <f t="shared" si="107"/>
        <v>4100016</v>
      </c>
      <c r="B6864" s="15">
        <v>2023</v>
      </c>
      <c r="C6864" t="s">
        <v>1477</v>
      </c>
      <c r="D6864" t="s">
        <v>762</v>
      </c>
      <c r="E6864" t="s">
        <v>762</v>
      </c>
      <c r="F6864" s="10">
        <v>1022419</v>
      </c>
      <c r="G6864" s="8">
        <v>4.0216999999999998E-5</v>
      </c>
      <c r="H6864" s="10">
        <v>96235.259299999991</v>
      </c>
      <c r="I6864">
        <f>IFERROR(VLOOKUP(D6864,'LEAID Match'!$A$2:$B$186,2,FALSE),"")</f>
        <v>4100016</v>
      </c>
    </row>
    <row r="6865" spans="1:9" x14ac:dyDescent="0.2">
      <c r="A6865" t="str">
        <f t="shared" si="107"/>
        <v/>
      </c>
      <c r="B6865" s="15">
        <v>2015</v>
      </c>
      <c r="C6865" t="s">
        <v>1478</v>
      </c>
      <c r="D6865" t="s">
        <v>763</v>
      </c>
      <c r="E6865" t="s">
        <v>763</v>
      </c>
      <c r="F6865" s="10" t="s">
        <v>29</v>
      </c>
      <c r="G6865" s="8">
        <v>0</v>
      </c>
      <c r="H6865" s="10">
        <v>0</v>
      </c>
      <c r="I6865" t="str">
        <f>IFERROR(VLOOKUP(D6865,'LEAID Match'!$A$2:$B$186,2,FALSE),"")</f>
        <v/>
      </c>
    </row>
    <row r="6866" spans="1:9" x14ac:dyDescent="0.2">
      <c r="A6866" t="str">
        <f t="shared" si="107"/>
        <v/>
      </c>
      <c r="B6866" s="15">
        <v>2016</v>
      </c>
      <c r="C6866" t="s">
        <v>1478</v>
      </c>
      <c r="D6866" t="s">
        <v>763</v>
      </c>
      <c r="E6866" t="s">
        <v>763</v>
      </c>
      <c r="F6866" s="10" t="s">
        <v>29</v>
      </c>
      <c r="G6866" s="8">
        <v>0</v>
      </c>
      <c r="H6866" s="10">
        <v>0</v>
      </c>
      <c r="I6866" t="str">
        <f>IFERROR(VLOOKUP(D6866,'LEAID Match'!$A$2:$B$186,2,FALSE),"")</f>
        <v/>
      </c>
    </row>
    <row r="6867" spans="1:9" x14ac:dyDescent="0.2">
      <c r="A6867" t="str">
        <f t="shared" si="107"/>
        <v/>
      </c>
      <c r="B6867" s="15">
        <v>2017</v>
      </c>
      <c r="C6867" t="s">
        <v>1478</v>
      </c>
      <c r="D6867" t="s">
        <v>763</v>
      </c>
      <c r="E6867" t="s">
        <v>763</v>
      </c>
      <c r="F6867" s="10" t="s">
        <v>29</v>
      </c>
      <c r="G6867" s="8">
        <v>0</v>
      </c>
      <c r="H6867" s="10">
        <v>0</v>
      </c>
      <c r="I6867" t="str">
        <f>IFERROR(VLOOKUP(D6867,'LEAID Match'!$A$2:$B$186,2,FALSE),"")</f>
        <v/>
      </c>
    </row>
    <row r="6868" spans="1:9" x14ac:dyDescent="0.2">
      <c r="A6868" t="str">
        <f t="shared" si="107"/>
        <v/>
      </c>
      <c r="B6868" s="15">
        <v>2018</v>
      </c>
      <c r="C6868" t="s">
        <v>1478</v>
      </c>
      <c r="D6868" t="s">
        <v>763</v>
      </c>
      <c r="E6868" t="s">
        <v>763</v>
      </c>
      <c r="F6868" s="10" t="s">
        <v>29</v>
      </c>
      <c r="G6868" s="8">
        <v>0</v>
      </c>
      <c r="H6868" s="10">
        <v>0</v>
      </c>
      <c r="I6868" t="str">
        <f>IFERROR(VLOOKUP(D6868,'LEAID Match'!$A$2:$B$186,2,FALSE),"")</f>
        <v/>
      </c>
    </row>
    <row r="6869" spans="1:9" x14ac:dyDescent="0.2">
      <c r="A6869" t="str">
        <f t="shared" si="107"/>
        <v/>
      </c>
      <c r="B6869" s="15">
        <v>2019</v>
      </c>
      <c r="C6869" t="s">
        <v>1478</v>
      </c>
      <c r="D6869" t="s">
        <v>763</v>
      </c>
      <c r="E6869" t="s">
        <v>995</v>
      </c>
      <c r="F6869" s="10" t="s">
        <v>29</v>
      </c>
      <c r="G6869" s="8">
        <v>0</v>
      </c>
      <c r="H6869" s="10">
        <v>0</v>
      </c>
      <c r="I6869" t="str">
        <f>IFERROR(VLOOKUP(D6869,'LEAID Match'!$A$2:$B$186,2,FALSE),"")</f>
        <v/>
      </c>
    </row>
    <row r="6870" spans="1:9" x14ac:dyDescent="0.2">
      <c r="A6870" t="str">
        <f t="shared" si="107"/>
        <v/>
      </c>
      <c r="B6870" s="15">
        <v>2020</v>
      </c>
      <c r="C6870" t="s">
        <v>1478</v>
      </c>
      <c r="D6870" t="s">
        <v>763</v>
      </c>
      <c r="E6870" t="s">
        <v>995</v>
      </c>
      <c r="F6870" s="10" t="s">
        <v>29</v>
      </c>
      <c r="G6870" s="8">
        <v>0</v>
      </c>
      <c r="H6870" s="10">
        <v>0</v>
      </c>
      <c r="I6870" t="str">
        <f>IFERROR(VLOOKUP(D6870,'LEAID Match'!$A$2:$B$186,2,FALSE),"")</f>
        <v/>
      </c>
    </row>
    <row r="6871" spans="1:9" x14ac:dyDescent="0.2">
      <c r="A6871" t="str">
        <f t="shared" si="107"/>
        <v/>
      </c>
      <c r="B6871" s="15">
        <v>2021</v>
      </c>
      <c r="C6871" t="s">
        <v>1478</v>
      </c>
      <c r="D6871" t="s">
        <v>763</v>
      </c>
      <c r="E6871" t="s">
        <v>995</v>
      </c>
      <c r="F6871" s="10" t="s">
        <v>29</v>
      </c>
      <c r="G6871" s="8">
        <v>0</v>
      </c>
      <c r="H6871" s="10">
        <v>0</v>
      </c>
      <c r="I6871" t="str">
        <f>IFERROR(VLOOKUP(D6871,'LEAID Match'!$A$2:$B$186,2,FALSE),"")</f>
        <v/>
      </c>
    </row>
    <row r="6872" spans="1:9" x14ac:dyDescent="0.2">
      <c r="A6872" t="str">
        <f t="shared" si="107"/>
        <v/>
      </c>
      <c r="B6872" s="15">
        <v>2022</v>
      </c>
      <c r="C6872" t="s">
        <v>1478</v>
      </c>
      <c r="D6872" t="s">
        <v>763</v>
      </c>
      <c r="E6872" t="s">
        <v>763</v>
      </c>
      <c r="F6872" s="10" t="s">
        <v>29</v>
      </c>
      <c r="G6872" s="8">
        <v>0</v>
      </c>
      <c r="H6872" s="10">
        <v>0</v>
      </c>
      <c r="I6872" t="str">
        <f>IFERROR(VLOOKUP(D6872,'LEAID Match'!$A$2:$B$186,2,FALSE),"")</f>
        <v/>
      </c>
    </row>
    <row r="6873" spans="1:9" x14ac:dyDescent="0.2">
      <c r="A6873" t="str">
        <f t="shared" si="107"/>
        <v/>
      </c>
      <c r="B6873" s="15">
        <v>2023</v>
      </c>
      <c r="C6873" t="s">
        <v>1478</v>
      </c>
      <c r="D6873" t="s">
        <v>763</v>
      </c>
      <c r="E6873" t="s">
        <v>763</v>
      </c>
      <c r="F6873" s="10" t="s">
        <v>2013</v>
      </c>
      <c r="G6873" s="8">
        <v>0</v>
      </c>
      <c r="H6873" s="10">
        <v>0</v>
      </c>
      <c r="I6873" t="str">
        <f>IFERROR(VLOOKUP(D6873,'LEAID Match'!$A$2:$B$186,2,FALSE),"")</f>
        <v/>
      </c>
    </row>
    <row r="6874" spans="1:9" x14ac:dyDescent="0.2">
      <c r="A6874" t="str">
        <f t="shared" si="107"/>
        <v/>
      </c>
      <c r="B6874" s="15">
        <v>2015</v>
      </c>
      <c r="C6874" t="s">
        <v>1479</v>
      </c>
      <c r="D6874" t="s">
        <v>764</v>
      </c>
      <c r="E6874" t="s">
        <v>764</v>
      </c>
      <c r="F6874" s="10" t="s">
        <v>29</v>
      </c>
      <c r="G6874" s="8">
        <v>0</v>
      </c>
      <c r="H6874" s="10">
        <v>0</v>
      </c>
      <c r="I6874" t="str">
        <f>IFERROR(VLOOKUP(D6874,'LEAID Match'!$A$2:$B$186,2,FALSE),"")</f>
        <v/>
      </c>
    </row>
    <row r="6875" spans="1:9" x14ac:dyDescent="0.2">
      <c r="A6875" t="str">
        <f t="shared" si="107"/>
        <v/>
      </c>
      <c r="B6875" s="15">
        <v>2016</v>
      </c>
      <c r="C6875" t="s">
        <v>1479</v>
      </c>
      <c r="D6875" t="s">
        <v>764</v>
      </c>
      <c r="E6875" t="s">
        <v>764</v>
      </c>
      <c r="F6875" s="10" t="s">
        <v>29</v>
      </c>
      <c r="G6875" s="8">
        <v>0</v>
      </c>
      <c r="H6875" s="10">
        <v>0</v>
      </c>
      <c r="I6875" t="str">
        <f>IFERROR(VLOOKUP(D6875,'LEAID Match'!$A$2:$B$186,2,FALSE),"")</f>
        <v/>
      </c>
    </row>
    <row r="6876" spans="1:9" x14ac:dyDescent="0.2">
      <c r="A6876" t="str">
        <f t="shared" si="107"/>
        <v/>
      </c>
      <c r="B6876" s="15">
        <v>2017</v>
      </c>
      <c r="C6876" t="s">
        <v>1479</v>
      </c>
      <c r="D6876" t="s">
        <v>764</v>
      </c>
      <c r="E6876" t="s">
        <v>764</v>
      </c>
      <c r="F6876" s="10" t="s">
        <v>29</v>
      </c>
      <c r="G6876" s="8">
        <v>0</v>
      </c>
      <c r="H6876" s="10">
        <v>0</v>
      </c>
      <c r="I6876" t="str">
        <f>IFERROR(VLOOKUP(D6876,'LEAID Match'!$A$2:$B$186,2,FALSE),"")</f>
        <v/>
      </c>
    </row>
    <row r="6877" spans="1:9" x14ac:dyDescent="0.2">
      <c r="A6877" t="str">
        <f t="shared" si="107"/>
        <v/>
      </c>
      <c r="B6877" s="15">
        <v>2018</v>
      </c>
      <c r="C6877" t="s">
        <v>1479</v>
      </c>
      <c r="D6877" t="s">
        <v>764</v>
      </c>
      <c r="E6877" t="s">
        <v>764</v>
      </c>
      <c r="F6877" s="10" t="s">
        <v>29</v>
      </c>
      <c r="G6877" s="8">
        <v>0</v>
      </c>
      <c r="H6877" s="10">
        <v>0</v>
      </c>
      <c r="I6877" t="str">
        <f>IFERROR(VLOOKUP(D6877,'LEAID Match'!$A$2:$B$186,2,FALSE),"")</f>
        <v/>
      </c>
    </row>
    <row r="6878" spans="1:9" x14ac:dyDescent="0.2">
      <c r="A6878" t="str">
        <f t="shared" si="107"/>
        <v/>
      </c>
      <c r="B6878" s="15">
        <v>2019</v>
      </c>
      <c r="C6878" t="s">
        <v>1479</v>
      </c>
      <c r="D6878" t="s">
        <v>764</v>
      </c>
      <c r="E6878" t="s">
        <v>764</v>
      </c>
      <c r="F6878" s="10" t="s">
        <v>29</v>
      </c>
      <c r="G6878" s="8">
        <v>0</v>
      </c>
      <c r="H6878" s="10">
        <v>0</v>
      </c>
      <c r="I6878" t="str">
        <f>IFERROR(VLOOKUP(D6878,'LEAID Match'!$A$2:$B$186,2,FALSE),"")</f>
        <v/>
      </c>
    </row>
    <row r="6879" spans="1:9" x14ac:dyDescent="0.2">
      <c r="A6879" t="str">
        <f t="shared" si="107"/>
        <v/>
      </c>
      <c r="B6879" s="15">
        <v>2020</v>
      </c>
      <c r="C6879" t="s">
        <v>1479</v>
      </c>
      <c r="D6879" t="s">
        <v>764</v>
      </c>
      <c r="E6879" t="s">
        <v>764</v>
      </c>
      <c r="F6879" s="10" t="s">
        <v>29</v>
      </c>
      <c r="G6879" s="8">
        <v>0</v>
      </c>
      <c r="H6879" s="10">
        <v>0</v>
      </c>
      <c r="I6879" t="str">
        <f>IFERROR(VLOOKUP(D6879,'LEAID Match'!$A$2:$B$186,2,FALSE),"")</f>
        <v/>
      </c>
    </row>
    <row r="6880" spans="1:9" x14ac:dyDescent="0.2">
      <c r="A6880" t="str">
        <f t="shared" si="107"/>
        <v/>
      </c>
      <c r="B6880" s="15">
        <v>2021</v>
      </c>
      <c r="C6880" t="s">
        <v>1479</v>
      </c>
      <c r="D6880" t="s">
        <v>764</v>
      </c>
      <c r="E6880" t="s">
        <v>764</v>
      </c>
      <c r="F6880" s="10" t="s">
        <v>29</v>
      </c>
      <c r="G6880" s="8">
        <v>0</v>
      </c>
      <c r="H6880" s="10">
        <v>0</v>
      </c>
      <c r="I6880" t="str">
        <f>IFERROR(VLOOKUP(D6880,'LEAID Match'!$A$2:$B$186,2,FALSE),"")</f>
        <v/>
      </c>
    </row>
    <row r="6881" spans="1:9" x14ac:dyDescent="0.2">
      <c r="A6881" t="str">
        <f t="shared" si="107"/>
        <v/>
      </c>
      <c r="B6881" s="15">
        <v>2022</v>
      </c>
      <c r="C6881" t="s">
        <v>1479</v>
      </c>
      <c r="D6881" t="s">
        <v>764</v>
      </c>
      <c r="E6881" t="s">
        <v>764</v>
      </c>
      <c r="F6881" s="10" t="s">
        <v>29</v>
      </c>
      <c r="G6881" s="8">
        <v>0</v>
      </c>
      <c r="H6881" s="10">
        <v>0</v>
      </c>
      <c r="I6881" t="str">
        <f>IFERROR(VLOOKUP(D6881,'LEAID Match'!$A$2:$B$186,2,FALSE),"")</f>
        <v/>
      </c>
    </row>
    <row r="6882" spans="1:9" x14ac:dyDescent="0.2">
      <c r="A6882" t="str">
        <f t="shared" si="107"/>
        <v/>
      </c>
      <c r="B6882" s="15">
        <v>2023</v>
      </c>
      <c r="C6882" t="s">
        <v>1479</v>
      </c>
      <c r="D6882" t="s">
        <v>764</v>
      </c>
      <c r="E6882" t="s">
        <v>764</v>
      </c>
      <c r="F6882" s="10" t="s">
        <v>2013</v>
      </c>
      <c r="G6882" s="8">
        <v>0</v>
      </c>
      <c r="H6882" s="10">
        <v>0</v>
      </c>
      <c r="I6882" t="str">
        <f>IFERROR(VLOOKUP(D6882,'LEAID Match'!$A$2:$B$186,2,FALSE),"")</f>
        <v/>
      </c>
    </row>
    <row r="6883" spans="1:9" x14ac:dyDescent="0.2">
      <c r="A6883" t="str">
        <f t="shared" si="107"/>
        <v/>
      </c>
      <c r="B6883" s="15">
        <v>2015</v>
      </c>
      <c r="C6883" t="s">
        <v>1480</v>
      </c>
      <c r="D6883" t="s">
        <v>765</v>
      </c>
      <c r="E6883" t="s">
        <v>765</v>
      </c>
      <c r="F6883" s="10" t="s">
        <v>29</v>
      </c>
      <c r="G6883" s="8">
        <v>0</v>
      </c>
      <c r="H6883" s="10">
        <v>0</v>
      </c>
      <c r="I6883" t="str">
        <f>IFERROR(VLOOKUP(D6883,'LEAID Match'!$A$2:$B$186,2,FALSE),"")</f>
        <v/>
      </c>
    </row>
    <row r="6884" spans="1:9" x14ac:dyDescent="0.2">
      <c r="A6884" t="str">
        <f t="shared" si="107"/>
        <v/>
      </c>
      <c r="B6884" s="15">
        <v>2016</v>
      </c>
      <c r="C6884" t="s">
        <v>1480</v>
      </c>
      <c r="D6884" t="s">
        <v>765</v>
      </c>
      <c r="E6884" t="s">
        <v>765</v>
      </c>
      <c r="F6884" s="10" t="s">
        <v>29</v>
      </c>
      <c r="G6884" s="8">
        <v>0</v>
      </c>
      <c r="H6884" s="10">
        <v>0</v>
      </c>
      <c r="I6884" t="str">
        <f>IFERROR(VLOOKUP(D6884,'LEAID Match'!$A$2:$B$186,2,FALSE),"")</f>
        <v/>
      </c>
    </row>
    <row r="6885" spans="1:9" x14ac:dyDescent="0.2">
      <c r="A6885" t="str">
        <f t="shared" si="107"/>
        <v/>
      </c>
      <c r="B6885" s="15">
        <v>2017</v>
      </c>
      <c r="C6885" t="s">
        <v>1480</v>
      </c>
      <c r="D6885" t="s">
        <v>765</v>
      </c>
      <c r="E6885" t="s">
        <v>765</v>
      </c>
      <c r="F6885" s="10" t="s">
        <v>29</v>
      </c>
      <c r="G6885" s="8">
        <v>0</v>
      </c>
      <c r="H6885" s="10">
        <v>0</v>
      </c>
      <c r="I6885" t="str">
        <f>IFERROR(VLOOKUP(D6885,'LEAID Match'!$A$2:$B$186,2,FALSE),"")</f>
        <v/>
      </c>
    </row>
    <row r="6886" spans="1:9" x14ac:dyDescent="0.2">
      <c r="A6886" t="str">
        <f t="shared" si="107"/>
        <v/>
      </c>
      <c r="B6886" s="15">
        <v>2018</v>
      </c>
      <c r="C6886" t="s">
        <v>1480</v>
      </c>
      <c r="D6886" t="s">
        <v>765</v>
      </c>
      <c r="E6886" t="s">
        <v>765</v>
      </c>
      <c r="F6886" s="10" t="s">
        <v>29</v>
      </c>
      <c r="G6886" s="8">
        <v>0</v>
      </c>
      <c r="H6886" s="10">
        <v>0</v>
      </c>
      <c r="I6886" t="str">
        <f>IFERROR(VLOOKUP(D6886,'LEAID Match'!$A$2:$B$186,2,FALSE),"")</f>
        <v/>
      </c>
    </row>
    <row r="6887" spans="1:9" x14ac:dyDescent="0.2">
      <c r="A6887" t="str">
        <f t="shared" si="107"/>
        <v/>
      </c>
      <c r="B6887" s="15">
        <v>2019</v>
      </c>
      <c r="C6887" t="s">
        <v>1480</v>
      </c>
      <c r="D6887" t="s">
        <v>765</v>
      </c>
      <c r="E6887" t="s">
        <v>765</v>
      </c>
      <c r="F6887" s="10" t="s">
        <v>29</v>
      </c>
      <c r="G6887" s="8">
        <v>0</v>
      </c>
      <c r="H6887" s="10">
        <v>0</v>
      </c>
      <c r="I6887" t="str">
        <f>IFERROR(VLOOKUP(D6887,'LEAID Match'!$A$2:$B$186,2,FALSE),"")</f>
        <v/>
      </c>
    </row>
    <row r="6888" spans="1:9" x14ac:dyDescent="0.2">
      <c r="A6888" t="str">
        <f t="shared" si="107"/>
        <v/>
      </c>
      <c r="B6888" s="15">
        <v>2020</v>
      </c>
      <c r="C6888" t="s">
        <v>1480</v>
      </c>
      <c r="D6888" t="s">
        <v>765</v>
      </c>
      <c r="E6888" t="s">
        <v>765</v>
      </c>
      <c r="F6888" s="10" t="s">
        <v>29</v>
      </c>
      <c r="G6888" s="8">
        <v>0</v>
      </c>
      <c r="H6888" s="10">
        <v>0</v>
      </c>
      <c r="I6888" t="str">
        <f>IFERROR(VLOOKUP(D6888,'LEAID Match'!$A$2:$B$186,2,FALSE),"")</f>
        <v/>
      </c>
    </row>
    <row r="6889" spans="1:9" x14ac:dyDescent="0.2">
      <c r="A6889" t="str">
        <f t="shared" si="107"/>
        <v/>
      </c>
      <c r="B6889" s="15">
        <v>2021</v>
      </c>
      <c r="C6889" t="s">
        <v>1480</v>
      </c>
      <c r="D6889" t="s">
        <v>765</v>
      </c>
      <c r="E6889" t="s">
        <v>765</v>
      </c>
      <c r="F6889" s="10" t="s">
        <v>29</v>
      </c>
      <c r="G6889" s="8">
        <v>0</v>
      </c>
      <c r="H6889" s="10">
        <v>0</v>
      </c>
      <c r="I6889" t="str">
        <f>IFERROR(VLOOKUP(D6889,'LEAID Match'!$A$2:$B$186,2,FALSE),"")</f>
        <v/>
      </c>
    </row>
    <row r="6890" spans="1:9" x14ac:dyDescent="0.2">
      <c r="A6890" t="str">
        <f t="shared" si="107"/>
        <v/>
      </c>
      <c r="B6890" s="15">
        <v>2022</v>
      </c>
      <c r="C6890" t="s">
        <v>1480</v>
      </c>
      <c r="D6890" t="s">
        <v>765</v>
      </c>
      <c r="E6890" t="s">
        <v>765</v>
      </c>
      <c r="F6890" s="10" t="s">
        <v>29</v>
      </c>
      <c r="G6890" s="8">
        <v>0</v>
      </c>
      <c r="H6890" s="10">
        <v>0</v>
      </c>
      <c r="I6890" t="str">
        <f>IFERROR(VLOOKUP(D6890,'LEAID Match'!$A$2:$B$186,2,FALSE),"")</f>
        <v/>
      </c>
    </row>
    <row r="6891" spans="1:9" x14ac:dyDescent="0.2">
      <c r="A6891" t="str">
        <f t="shared" si="107"/>
        <v/>
      </c>
      <c r="B6891" s="15">
        <v>2023</v>
      </c>
      <c r="C6891" t="s">
        <v>1480</v>
      </c>
      <c r="D6891" t="s">
        <v>765</v>
      </c>
      <c r="E6891" t="s">
        <v>765</v>
      </c>
      <c r="F6891" s="10" t="s">
        <v>2013</v>
      </c>
      <c r="G6891" s="8">
        <v>0</v>
      </c>
      <c r="H6891" s="10">
        <v>0</v>
      </c>
      <c r="I6891" t="str">
        <f>IFERROR(VLOOKUP(D6891,'LEAID Match'!$A$2:$B$186,2,FALSE),"")</f>
        <v/>
      </c>
    </row>
    <row r="6892" spans="1:9" x14ac:dyDescent="0.2">
      <c r="A6892" t="str">
        <f t="shared" si="107"/>
        <v/>
      </c>
      <c r="B6892" s="15">
        <v>2015</v>
      </c>
      <c r="C6892" t="s">
        <v>1481</v>
      </c>
      <c r="D6892" t="s">
        <v>766</v>
      </c>
      <c r="E6892" t="s">
        <v>766</v>
      </c>
      <c r="F6892" s="10" t="s">
        <v>29</v>
      </c>
      <c r="G6892" s="8">
        <v>0</v>
      </c>
      <c r="H6892" s="10">
        <v>0</v>
      </c>
      <c r="I6892" t="str">
        <f>IFERROR(VLOOKUP(D6892,'LEAID Match'!$A$2:$B$186,2,FALSE),"")</f>
        <v/>
      </c>
    </row>
    <row r="6893" spans="1:9" x14ac:dyDescent="0.2">
      <c r="A6893" t="str">
        <f t="shared" si="107"/>
        <v/>
      </c>
      <c r="B6893" s="15">
        <v>2016</v>
      </c>
      <c r="C6893" t="s">
        <v>1481</v>
      </c>
      <c r="D6893" t="s">
        <v>766</v>
      </c>
      <c r="E6893" t="s">
        <v>766</v>
      </c>
      <c r="F6893" s="10" t="s">
        <v>29</v>
      </c>
      <c r="G6893" s="8">
        <v>0</v>
      </c>
      <c r="H6893" s="10">
        <v>0</v>
      </c>
      <c r="I6893" t="str">
        <f>IFERROR(VLOOKUP(D6893,'LEAID Match'!$A$2:$B$186,2,FALSE),"")</f>
        <v/>
      </c>
    </row>
    <row r="6894" spans="1:9" x14ac:dyDescent="0.2">
      <c r="A6894" t="str">
        <f t="shared" si="107"/>
        <v/>
      </c>
      <c r="B6894" s="15">
        <v>2017</v>
      </c>
      <c r="C6894" t="s">
        <v>1481</v>
      </c>
      <c r="D6894" t="s">
        <v>766</v>
      </c>
      <c r="E6894" t="s">
        <v>766</v>
      </c>
      <c r="F6894" s="10" t="s">
        <v>29</v>
      </c>
      <c r="G6894" s="8">
        <v>0</v>
      </c>
      <c r="H6894" s="10">
        <v>0</v>
      </c>
      <c r="I6894" t="str">
        <f>IFERROR(VLOOKUP(D6894,'LEAID Match'!$A$2:$B$186,2,FALSE),"")</f>
        <v/>
      </c>
    </row>
    <row r="6895" spans="1:9" x14ac:dyDescent="0.2">
      <c r="A6895" t="str">
        <f t="shared" si="107"/>
        <v/>
      </c>
      <c r="B6895" s="15">
        <v>2018</v>
      </c>
      <c r="C6895" t="s">
        <v>1481</v>
      </c>
      <c r="D6895" t="s">
        <v>766</v>
      </c>
      <c r="E6895" t="s">
        <v>766</v>
      </c>
      <c r="F6895" s="10" t="s">
        <v>29</v>
      </c>
      <c r="G6895" s="8">
        <v>0</v>
      </c>
      <c r="H6895" s="10">
        <v>0</v>
      </c>
      <c r="I6895" t="str">
        <f>IFERROR(VLOOKUP(D6895,'LEAID Match'!$A$2:$B$186,2,FALSE),"")</f>
        <v/>
      </c>
    </row>
    <row r="6896" spans="1:9" x14ac:dyDescent="0.2">
      <c r="A6896" t="str">
        <f t="shared" si="107"/>
        <v/>
      </c>
      <c r="B6896" s="15">
        <v>2019</v>
      </c>
      <c r="C6896" t="s">
        <v>1481</v>
      </c>
      <c r="D6896" t="s">
        <v>766</v>
      </c>
      <c r="E6896" t="s">
        <v>766</v>
      </c>
      <c r="F6896" s="10" t="s">
        <v>29</v>
      </c>
      <c r="G6896" s="8">
        <v>0</v>
      </c>
      <c r="H6896" s="10">
        <v>0</v>
      </c>
      <c r="I6896" t="str">
        <f>IFERROR(VLOOKUP(D6896,'LEAID Match'!$A$2:$B$186,2,FALSE),"")</f>
        <v/>
      </c>
    </row>
    <row r="6897" spans="1:9" x14ac:dyDescent="0.2">
      <c r="A6897" t="str">
        <f t="shared" si="107"/>
        <v/>
      </c>
      <c r="B6897" s="15">
        <v>2020</v>
      </c>
      <c r="C6897" t="s">
        <v>1481</v>
      </c>
      <c r="D6897" t="s">
        <v>766</v>
      </c>
      <c r="E6897" t="s">
        <v>766</v>
      </c>
      <c r="F6897" s="10" t="s">
        <v>29</v>
      </c>
      <c r="G6897" s="8">
        <v>0</v>
      </c>
      <c r="H6897" s="10">
        <v>0</v>
      </c>
      <c r="I6897" t="str">
        <f>IFERROR(VLOOKUP(D6897,'LEAID Match'!$A$2:$B$186,2,FALSE),"")</f>
        <v/>
      </c>
    </row>
    <row r="6898" spans="1:9" x14ac:dyDescent="0.2">
      <c r="A6898" t="str">
        <f t="shared" si="107"/>
        <v/>
      </c>
      <c r="B6898" s="15">
        <v>2021</v>
      </c>
      <c r="C6898" t="s">
        <v>1481</v>
      </c>
      <c r="D6898" t="s">
        <v>766</v>
      </c>
      <c r="E6898" t="s">
        <v>766</v>
      </c>
      <c r="F6898" s="10" t="s">
        <v>29</v>
      </c>
      <c r="G6898" s="8">
        <v>0</v>
      </c>
      <c r="H6898" s="10">
        <v>0</v>
      </c>
      <c r="I6898" t="str">
        <f>IFERROR(VLOOKUP(D6898,'LEAID Match'!$A$2:$B$186,2,FALSE),"")</f>
        <v/>
      </c>
    </row>
    <row r="6899" spans="1:9" x14ac:dyDescent="0.2">
      <c r="A6899" t="str">
        <f t="shared" si="107"/>
        <v/>
      </c>
      <c r="B6899" s="15">
        <v>2022</v>
      </c>
      <c r="C6899" t="s">
        <v>1481</v>
      </c>
      <c r="D6899" t="s">
        <v>766</v>
      </c>
      <c r="E6899" t="s">
        <v>766</v>
      </c>
      <c r="F6899" s="10" t="s">
        <v>29</v>
      </c>
      <c r="G6899" s="8">
        <v>0</v>
      </c>
      <c r="H6899" s="10">
        <v>0</v>
      </c>
      <c r="I6899" t="str">
        <f>IFERROR(VLOOKUP(D6899,'LEAID Match'!$A$2:$B$186,2,FALSE),"")</f>
        <v/>
      </c>
    </row>
    <row r="6900" spans="1:9" x14ac:dyDescent="0.2">
      <c r="A6900" t="str">
        <f t="shared" si="107"/>
        <v/>
      </c>
      <c r="B6900" s="15">
        <v>2023</v>
      </c>
      <c r="C6900" t="s">
        <v>1481</v>
      </c>
      <c r="D6900" t="s">
        <v>766</v>
      </c>
      <c r="E6900" t="s">
        <v>766</v>
      </c>
      <c r="F6900" s="10" t="s">
        <v>2013</v>
      </c>
      <c r="G6900" s="8">
        <v>0</v>
      </c>
      <c r="H6900" s="10">
        <v>0</v>
      </c>
      <c r="I6900" t="str">
        <f>IFERROR(VLOOKUP(D6900,'LEAID Match'!$A$2:$B$186,2,FALSE),"")</f>
        <v/>
      </c>
    </row>
    <row r="6901" spans="1:9" x14ac:dyDescent="0.2">
      <c r="A6901" t="str">
        <f t="shared" si="107"/>
        <v/>
      </c>
      <c r="B6901" s="15">
        <v>2015</v>
      </c>
      <c r="C6901" t="s">
        <v>1482</v>
      </c>
      <c r="D6901" t="s">
        <v>767</v>
      </c>
      <c r="E6901" t="s">
        <v>767</v>
      </c>
      <c r="F6901" s="10">
        <v>1822156</v>
      </c>
      <c r="G6901" s="8">
        <v>1.3268390000000001E-4</v>
      </c>
      <c r="H6901" s="10">
        <v>149043.82487000001</v>
      </c>
      <c r="I6901" t="str">
        <f>IFERROR(VLOOKUP(D6901,'LEAID Match'!$A$2:$B$186,2,FALSE),"")</f>
        <v/>
      </c>
    </row>
    <row r="6902" spans="1:9" x14ac:dyDescent="0.2">
      <c r="A6902" t="str">
        <f t="shared" si="107"/>
        <v/>
      </c>
      <c r="B6902" s="15">
        <v>2016</v>
      </c>
      <c r="C6902" t="s">
        <v>1482</v>
      </c>
      <c r="D6902" t="s">
        <v>767</v>
      </c>
      <c r="E6902" t="s">
        <v>767</v>
      </c>
      <c r="F6902" s="10">
        <v>2304393</v>
      </c>
      <c r="G6902" s="8">
        <v>1.1947349999999999E-4</v>
      </c>
      <c r="H6902" s="10">
        <v>116761.45155</v>
      </c>
      <c r="I6902" t="str">
        <f>IFERROR(VLOOKUP(D6902,'LEAID Match'!$A$2:$B$186,2,FALSE),"")</f>
        <v/>
      </c>
    </row>
    <row r="6903" spans="1:9" x14ac:dyDescent="0.2">
      <c r="A6903" t="str">
        <f t="shared" si="107"/>
        <v/>
      </c>
      <c r="B6903" s="15">
        <v>2017</v>
      </c>
      <c r="C6903" t="s">
        <v>1482</v>
      </c>
      <c r="D6903" t="s">
        <v>767</v>
      </c>
      <c r="E6903" t="s">
        <v>767</v>
      </c>
      <c r="F6903" s="10">
        <v>2117196</v>
      </c>
      <c r="G6903" s="8">
        <v>8.9433999999999998E-5</v>
      </c>
      <c r="H6903" s="10">
        <v>91419.434800000003</v>
      </c>
      <c r="I6903" t="str">
        <f>IFERROR(VLOOKUP(D6903,'LEAID Match'!$A$2:$B$186,2,FALSE),"")</f>
        <v/>
      </c>
    </row>
    <row r="6904" spans="1:9" x14ac:dyDescent="0.2">
      <c r="A6904" t="str">
        <f t="shared" si="107"/>
        <v/>
      </c>
      <c r="B6904" s="15">
        <v>2018</v>
      </c>
      <c r="C6904" t="s">
        <v>1482</v>
      </c>
      <c r="D6904" t="s">
        <v>767</v>
      </c>
      <c r="E6904" t="s">
        <v>767</v>
      </c>
      <c r="F6904" s="10">
        <v>2266560</v>
      </c>
      <c r="G6904" s="8">
        <v>8.0736599999999995E-5</v>
      </c>
      <c r="H6904" s="10">
        <v>112231.94765999999</v>
      </c>
      <c r="I6904" t="str">
        <f>IFERROR(VLOOKUP(D6904,'LEAID Match'!$A$2:$B$186,2,FALSE),"")</f>
        <v/>
      </c>
    </row>
    <row r="6905" spans="1:9" x14ac:dyDescent="0.2">
      <c r="A6905" t="str">
        <f t="shared" si="107"/>
        <v/>
      </c>
      <c r="B6905" s="15">
        <v>2019</v>
      </c>
      <c r="C6905" t="s">
        <v>1482</v>
      </c>
      <c r="D6905" t="s">
        <v>767</v>
      </c>
      <c r="E6905" t="s">
        <v>767</v>
      </c>
      <c r="F6905" s="10">
        <v>1805171</v>
      </c>
      <c r="G6905" s="8">
        <v>7.2892999999999995E-5</v>
      </c>
      <c r="H6905" s="10">
        <v>125390.53859999999</v>
      </c>
      <c r="I6905" t="str">
        <f>IFERROR(VLOOKUP(D6905,'LEAID Match'!$A$2:$B$186,2,FALSE),"")</f>
        <v/>
      </c>
    </row>
    <row r="6906" spans="1:9" x14ac:dyDescent="0.2">
      <c r="A6906" t="str">
        <f t="shared" si="107"/>
        <v/>
      </c>
      <c r="B6906" s="15">
        <v>2020</v>
      </c>
      <c r="C6906" t="s">
        <v>1482</v>
      </c>
      <c r="D6906" t="s">
        <v>767</v>
      </c>
      <c r="E6906" t="s">
        <v>767</v>
      </c>
      <c r="F6906" s="10">
        <v>1514548</v>
      </c>
      <c r="G6906" s="8">
        <v>4.9511100000000001E-5</v>
      </c>
      <c r="H6906" s="10">
        <v>113826.0189</v>
      </c>
      <c r="I6906" t="str">
        <f>IFERROR(VLOOKUP(D6906,'LEAID Match'!$A$2:$B$186,2,FALSE),"")</f>
        <v/>
      </c>
    </row>
    <row r="6907" spans="1:9" x14ac:dyDescent="0.2">
      <c r="A6907" t="str">
        <f t="shared" si="107"/>
        <v/>
      </c>
      <c r="B6907" s="15">
        <v>2021</v>
      </c>
      <c r="C6907" t="s">
        <v>1482</v>
      </c>
      <c r="D6907" t="s">
        <v>767</v>
      </c>
      <c r="E6907" t="s">
        <v>767</v>
      </c>
      <c r="F6907" s="10">
        <v>998031</v>
      </c>
      <c r="G6907" s="8">
        <v>3.4719699999999999E-5</v>
      </c>
      <c r="H6907" s="10">
        <v>75046.631549999991</v>
      </c>
      <c r="I6907" t="str">
        <f>IFERROR(VLOOKUP(D6907,'LEAID Match'!$A$2:$B$186,2,FALSE),"")</f>
        <v/>
      </c>
    </row>
    <row r="6908" spans="1:9" x14ac:dyDescent="0.2">
      <c r="A6908" t="str">
        <f t="shared" si="107"/>
        <v/>
      </c>
      <c r="B6908" s="15">
        <v>2022</v>
      </c>
      <c r="C6908" t="s">
        <v>1482</v>
      </c>
      <c r="D6908" t="s">
        <v>767</v>
      </c>
      <c r="E6908" t="s">
        <v>767</v>
      </c>
      <c r="F6908" s="10">
        <v>1760093</v>
      </c>
      <c r="G6908" s="8">
        <v>5.2877799999999997E-5</v>
      </c>
      <c r="H6908" s="10">
        <v>213108.10955999998</v>
      </c>
      <c r="I6908" t="str">
        <f>IFERROR(VLOOKUP(D6908,'LEAID Match'!$A$2:$B$186,2,FALSE),"")</f>
        <v/>
      </c>
    </row>
    <row r="6909" spans="1:9" x14ac:dyDescent="0.2">
      <c r="A6909" t="str">
        <f t="shared" si="107"/>
        <v/>
      </c>
      <c r="B6909" s="15">
        <v>2023</v>
      </c>
      <c r="C6909" t="s">
        <v>1482</v>
      </c>
      <c r="D6909" t="s">
        <v>767</v>
      </c>
      <c r="E6909" t="s">
        <v>767</v>
      </c>
      <c r="F6909" s="10">
        <v>1404202</v>
      </c>
      <c r="G6909" s="8">
        <v>5.5234500000000001E-5</v>
      </c>
      <c r="H6909" s="10">
        <v>132170.63505000001</v>
      </c>
      <c r="I6909" t="str">
        <f>IFERROR(VLOOKUP(D6909,'LEAID Match'!$A$2:$B$186,2,FALSE),"")</f>
        <v/>
      </c>
    </row>
    <row r="6910" spans="1:9" x14ac:dyDescent="0.2">
      <c r="A6910" t="str">
        <f t="shared" si="107"/>
        <v/>
      </c>
      <c r="B6910" s="15">
        <v>2015</v>
      </c>
      <c r="C6910" t="s">
        <v>1483</v>
      </c>
      <c r="D6910" t="s">
        <v>768</v>
      </c>
      <c r="E6910" t="s">
        <v>768</v>
      </c>
      <c r="F6910" s="10">
        <v>2427254</v>
      </c>
      <c r="G6910" s="8">
        <v>1.7674530000000001E-4</v>
      </c>
      <c r="H6910" s="10">
        <v>198537.99549</v>
      </c>
      <c r="I6910" t="str">
        <f>IFERROR(VLOOKUP(D6910,'LEAID Match'!$A$2:$B$186,2,FALSE),"")</f>
        <v/>
      </c>
    </row>
    <row r="6911" spans="1:9" x14ac:dyDescent="0.2">
      <c r="A6911" t="str">
        <f t="shared" si="107"/>
        <v/>
      </c>
      <c r="B6911" s="15">
        <v>2016</v>
      </c>
      <c r="C6911" t="s">
        <v>1483</v>
      </c>
      <c r="D6911" t="s">
        <v>768</v>
      </c>
      <c r="E6911" t="s">
        <v>768</v>
      </c>
      <c r="F6911" s="10">
        <v>2740499</v>
      </c>
      <c r="G6911" s="8">
        <v>1.4208379999999999E-4</v>
      </c>
      <c r="H6911" s="10">
        <v>138858.49773999999</v>
      </c>
      <c r="I6911" t="str">
        <f>IFERROR(VLOOKUP(D6911,'LEAID Match'!$A$2:$B$186,2,FALSE),"")</f>
        <v/>
      </c>
    </row>
    <row r="6912" spans="1:9" x14ac:dyDescent="0.2">
      <c r="A6912" t="str">
        <f t="shared" si="107"/>
        <v/>
      </c>
      <c r="B6912" s="15">
        <v>2017</v>
      </c>
      <c r="C6912" t="s">
        <v>1483</v>
      </c>
      <c r="D6912" t="s">
        <v>768</v>
      </c>
      <c r="E6912" t="s">
        <v>768</v>
      </c>
      <c r="F6912" s="10">
        <v>3425009</v>
      </c>
      <c r="G6912" s="8">
        <v>1.4467829999999999E-4</v>
      </c>
      <c r="H6912" s="10">
        <v>147890.15826</v>
      </c>
      <c r="I6912" t="str">
        <f>IFERROR(VLOOKUP(D6912,'LEAID Match'!$A$2:$B$186,2,FALSE),"")</f>
        <v/>
      </c>
    </row>
    <row r="6913" spans="1:9" x14ac:dyDescent="0.2">
      <c r="A6913" t="str">
        <f t="shared" si="107"/>
        <v/>
      </c>
      <c r="B6913" s="15">
        <v>2018</v>
      </c>
      <c r="C6913" t="s">
        <v>1483</v>
      </c>
      <c r="D6913" t="s">
        <v>768</v>
      </c>
      <c r="E6913" t="s">
        <v>768</v>
      </c>
      <c r="F6913" s="10">
        <v>3414247</v>
      </c>
      <c r="G6913" s="8">
        <v>1.2161809999999999E-4</v>
      </c>
      <c r="H6913" s="10">
        <v>169061.32081</v>
      </c>
      <c r="I6913" t="str">
        <f>IFERROR(VLOOKUP(D6913,'LEAID Match'!$A$2:$B$186,2,FALSE),"")</f>
        <v/>
      </c>
    </row>
    <row r="6914" spans="1:9" x14ac:dyDescent="0.2">
      <c r="A6914" t="str">
        <f t="shared" si="107"/>
        <v/>
      </c>
      <c r="B6914" s="15">
        <v>2019</v>
      </c>
      <c r="C6914" t="s">
        <v>1483</v>
      </c>
      <c r="D6914" t="s">
        <v>768</v>
      </c>
      <c r="E6914" t="s">
        <v>768</v>
      </c>
      <c r="F6914" s="10">
        <v>3399635</v>
      </c>
      <c r="G6914" s="8">
        <v>1.3727760000000001E-4</v>
      </c>
      <c r="H6914" s="10">
        <v>236144.92752000003</v>
      </c>
      <c r="I6914" t="str">
        <f>IFERROR(VLOOKUP(D6914,'LEAID Match'!$A$2:$B$186,2,FALSE),"")</f>
        <v/>
      </c>
    </row>
    <row r="6915" spans="1:9" x14ac:dyDescent="0.2">
      <c r="A6915" t="str">
        <f t="shared" ref="A6915:A6978" si="108">I6915</f>
        <v/>
      </c>
      <c r="B6915" s="15">
        <v>2020</v>
      </c>
      <c r="C6915" t="s">
        <v>1483</v>
      </c>
      <c r="D6915" t="s">
        <v>768</v>
      </c>
      <c r="E6915" t="s">
        <v>768</v>
      </c>
      <c r="F6915" s="10">
        <v>3715163</v>
      </c>
      <c r="G6915" s="8">
        <v>1.2145E-4</v>
      </c>
      <c r="H6915" s="10">
        <v>279213.55</v>
      </c>
      <c r="I6915" t="str">
        <f>IFERROR(VLOOKUP(D6915,'LEAID Match'!$A$2:$B$186,2,FALSE),"")</f>
        <v/>
      </c>
    </row>
    <row r="6916" spans="1:9" x14ac:dyDescent="0.2">
      <c r="A6916" t="str">
        <f t="shared" si="108"/>
        <v/>
      </c>
      <c r="B6916" s="15">
        <v>2021</v>
      </c>
      <c r="C6916" t="s">
        <v>1483</v>
      </c>
      <c r="D6916" t="s">
        <v>768</v>
      </c>
      <c r="E6916" t="s">
        <v>768</v>
      </c>
      <c r="F6916" s="10">
        <v>3233110</v>
      </c>
      <c r="G6916" s="8">
        <v>1.1247399999999999E-4</v>
      </c>
      <c r="H6916" s="10">
        <v>243112.55099999998</v>
      </c>
      <c r="I6916" t="str">
        <f>IFERROR(VLOOKUP(D6916,'LEAID Match'!$A$2:$B$186,2,FALSE),"")</f>
        <v/>
      </c>
    </row>
    <row r="6917" spans="1:9" x14ac:dyDescent="0.2">
      <c r="A6917" t="str">
        <f t="shared" si="108"/>
        <v/>
      </c>
      <c r="B6917" s="15">
        <v>2022</v>
      </c>
      <c r="C6917" t="s">
        <v>1483</v>
      </c>
      <c r="D6917" t="s">
        <v>768</v>
      </c>
      <c r="E6917" t="s">
        <v>768</v>
      </c>
      <c r="F6917" s="10">
        <v>1960023</v>
      </c>
      <c r="G6917" s="8">
        <v>5.8884300000000001E-5</v>
      </c>
      <c r="H6917" s="10">
        <v>237315.50586</v>
      </c>
      <c r="I6917" t="str">
        <f>IFERROR(VLOOKUP(D6917,'LEAID Match'!$A$2:$B$186,2,FALSE),"")</f>
        <v/>
      </c>
    </row>
    <row r="6918" spans="1:9" x14ac:dyDescent="0.2">
      <c r="A6918" t="str">
        <f t="shared" si="108"/>
        <v/>
      </c>
      <c r="B6918" s="15">
        <v>2023</v>
      </c>
      <c r="C6918" t="s">
        <v>1483</v>
      </c>
      <c r="D6918" t="s">
        <v>768</v>
      </c>
      <c r="E6918" t="s">
        <v>768</v>
      </c>
      <c r="F6918" s="10">
        <v>1269167</v>
      </c>
      <c r="G6918" s="8">
        <v>4.9922800000000003E-5</v>
      </c>
      <c r="H6918" s="10">
        <v>119460.26812000001</v>
      </c>
      <c r="I6918" t="str">
        <f>IFERROR(VLOOKUP(D6918,'LEAID Match'!$A$2:$B$186,2,FALSE),"")</f>
        <v/>
      </c>
    </row>
    <row r="6919" spans="1:9" x14ac:dyDescent="0.2">
      <c r="A6919" t="str">
        <f t="shared" si="108"/>
        <v/>
      </c>
      <c r="B6919" s="15">
        <v>2015</v>
      </c>
      <c r="C6919" t="s">
        <v>1484</v>
      </c>
      <c r="D6919" t="s">
        <v>769</v>
      </c>
      <c r="E6919" t="s">
        <v>769</v>
      </c>
      <c r="F6919" s="10" t="s">
        <v>29</v>
      </c>
      <c r="G6919" s="8">
        <v>0</v>
      </c>
      <c r="H6919" s="10">
        <v>0</v>
      </c>
      <c r="I6919" t="str">
        <f>IFERROR(VLOOKUP(D6919,'LEAID Match'!$A$2:$B$186,2,FALSE),"")</f>
        <v/>
      </c>
    </row>
    <row r="6920" spans="1:9" x14ac:dyDescent="0.2">
      <c r="A6920" t="str">
        <f t="shared" si="108"/>
        <v/>
      </c>
      <c r="B6920" s="15">
        <v>2016</v>
      </c>
      <c r="C6920" t="s">
        <v>1484</v>
      </c>
      <c r="D6920" t="s">
        <v>769</v>
      </c>
      <c r="E6920" t="s">
        <v>769</v>
      </c>
      <c r="F6920" s="10" t="s">
        <v>29</v>
      </c>
      <c r="G6920" s="8">
        <v>0</v>
      </c>
      <c r="H6920" s="10">
        <v>0</v>
      </c>
      <c r="I6920" t="str">
        <f>IFERROR(VLOOKUP(D6920,'LEAID Match'!$A$2:$B$186,2,FALSE),"")</f>
        <v/>
      </c>
    </row>
    <row r="6921" spans="1:9" x14ac:dyDescent="0.2">
      <c r="A6921" t="str">
        <f t="shared" si="108"/>
        <v/>
      </c>
      <c r="B6921" s="15">
        <v>2017</v>
      </c>
      <c r="C6921" t="s">
        <v>1484</v>
      </c>
      <c r="D6921" t="s">
        <v>769</v>
      </c>
      <c r="E6921" t="s">
        <v>769</v>
      </c>
      <c r="F6921" s="10" t="s">
        <v>29</v>
      </c>
      <c r="G6921" s="8">
        <v>0</v>
      </c>
      <c r="H6921" s="10">
        <v>0</v>
      </c>
      <c r="I6921" t="str">
        <f>IFERROR(VLOOKUP(D6921,'LEAID Match'!$A$2:$B$186,2,FALSE),"")</f>
        <v/>
      </c>
    </row>
    <row r="6922" spans="1:9" x14ac:dyDescent="0.2">
      <c r="A6922" t="str">
        <f t="shared" si="108"/>
        <v/>
      </c>
      <c r="B6922" s="15">
        <v>2018</v>
      </c>
      <c r="C6922" t="s">
        <v>1484</v>
      </c>
      <c r="D6922" t="s">
        <v>769</v>
      </c>
      <c r="E6922" t="s">
        <v>769</v>
      </c>
      <c r="F6922" s="10" t="s">
        <v>29</v>
      </c>
      <c r="G6922" s="8">
        <v>0</v>
      </c>
      <c r="H6922" s="10">
        <v>0</v>
      </c>
      <c r="I6922" t="str">
        <f>IFERROR(VLOOKUP(D6922,'LEAID Match'!$A$2:$B$186,2,FALSE),"")</f>
        <v/>
      </c>
    </row>
    <row r="6923" spans="1:9" x14ac:dyDescent="0.2">
      <c r="A6923" t="str">
        <f t="shared" si="108"/>
        <v/>
      </c>
      <c r="B6923" s="15">
        <v>2019</v>
      </c>
      <c r="C6923" t="s">
        <v>1484</v>
      </c>
      <c r="D6923" t="s">
        <v>769</v>
      </c>
      <c r="E6923" t="s">
        <v>769</v>
      </c>
      <c r="F6923" s="10" t="s">
        <v>29</v>
      </c>
      <c r="G6923" s="8">
        <v>0</v>
      </c>
      <c r="H6923" s="10">
        <v>0</v>
      </c>
      <c r="I6923" t="str">
        <f>IFERROR(VLOOKUP(D6923,'LEAID Match'!$A$2:$B$186,2,FALSE),"")</f>
        <v/>
      </c>
    </row>
    <row r="6924" spans="1:9" x14ac:dyDescent="0.2">
      <c r="A6924" t="str">
        <f t="shared" si="108"/>
        <v/>
      </c>
      <c r="B6924" s="15">
        <v>2020</v>
      </c>
      <c r="C6924" t="s">
        <v>1484</v>
      </c>
      <c r="D6924" t="s">
        <v>769</v>
      </c>
      <c r="E6924" t="s">
        <v>769</v>
      </c>
      <c r="F6924" s="10" t="s">
        <v>29</v>
      </c>
      <c r="G6924" s="8">
        <v>0</v>
      </c>
      <c r="H6924" s="10">
        <v>0</v>
      </c>
      <c r="I6924" t="str">
        <f>IFERROR(VLOOKUP(D6924,'LEAID Match'!$A$2:$B$186,2,FALSE),"")</f>
        <v/>
      </c>
    </row>
    <row r="6925" spans="1:9" x14ac:dyDescent="0.2">
      <c r="A6925" t="str">
        <f t="shared" si="108"/>
        <v/>
      </c>
      <c r="B6925" s="15">
        <v>2021</v>
      </c>
      <c r="C6925" t="s">
        <v>1484</v>
      </c>
      <c r="D6925" t="s">
        <v>769</v>
      </c>
      <c r="E6925" t="s">
        <v>769</v>
      </c>
      <c r="F6925" s="10" t="s">
        <v>29</v>
      </c>
      <c r="G6925" s="8">
        <v>0</v>
      </c>
      <c r="H6925" s="10">
        <v>0</v>
      </c>
      <c r="I6925" t="str">
        <f>IFERROR(VLOOKUP(D6925,'LEAID Match'!$A$2:$B$186,2,FALSE),"")</f>
        <v/>
      </c>
    </row>
    <row r="6926" spans="1:9" x14ac:dyDescent="0.2">
      <c r="A6926" t="str">
        <f t="shared" si="108"/>
        <v/>
      </c>
      <c r="B6926" s="15">
        <v>2022</v>
      </c>
      <c r="C6926" t="s">
        <v>1484</v>
      </c>
      <c r="D6926" t="s">
        <v>769</v>
      </c>
      <c r="E6926" t="s">
        <v>769</v>
      </c>
      <c r="F6926" s="10" t="s">
        <v>29</v>
      </c>
      <c r="G6926" s="8">
        <v>0</v>
      </c>
      <c r="H6926" s="10">
        <v>0</v>
      </c>
      <c r="I6926" t="str">
        <f>IFERROR(VLOOKUP(D6926,'LEAID Match'!$A$2:$B$186,2,FALSE),"")</f>
        <v/>
      </c>
    </row>
    <row r="6927" spans="1:9" x14ac:dyDescent="0.2">
      <c r="A6927" t="str">
        <f t="shared" si="108"/>
        <v/>
      </c>
      <c r="B6927" s="15">
        <v>2023</v>
      </c>
      <c r="C6927" t="s">
        <v>1484</v>
      </c>
      <c r="D6927" t="s">
        <v>769</v>
      </c>
      <c r="E6927" t="s">
        <v>769</v>
      </c>
      <c r="F6927" s="10" t="s">
        <v>2013</v>
      </c>
      <c r="G6927" s="8">
        <v>0</v>
      </c>
      <c r="H6927" s="10">
        <v>0</v>
      </c>
      <c r="I6927" t="str">
        <f>IFERROR(VLOOKUP(D6927,'LEAID Match'!$A$2:$B$186,2,FALSE),"")</f>
        <v/>
      </c>
    </row>
    <row r="6928" spans="1:9" x14ac:dyDescent="0.2">
      <c r="A6928" t="str">
        <f t="shared" si="108"/>
        <v/>
      </c>
      <c r="B6928" s="15">
        <v>2015</v>
      </c>
      <c r="C6928" t="s">
        <v>1485</v>
      </c>
      <c r="D6928" t="s">
        <v>770</v>
      </c>
      <c r="E6928" t="s">
        <v>770</v>
      </c>
      <c r="F6928" s="10">
        <v>14287187</v>
      </c>
      <c r="G6928" s="8">
        <v>1.04035E-3</v>
      </c>
      <c r="H6928" s="10">
        <v>1168625.155</v>
      </c>
      <c r="I6928" t="str">
        <f>IFERROR(VLOOKUP(D6928,'LEAID Match'!$A$2:$B$186,2,FALSE),"")</f>
        <v/>
      </c>
    </row>
    <row r="6929" spans="1:9" x14ac:dyDescent="0.2">
      <c r="A6929" t="str">
        <f t="shared" si="108"/>
        <v/>
      </c>
      <c r="B6929" s="15">
        <v>2016</v>
      </c>
      <c r="C6929" t="s">
        <v>1485</v>
      </c>
      <c r="D6929" t="s">
        <v>770</v>
      </c>
      <c r="E6929" t="s">
        <v>770</v>
      </c>
      <c r="F6929" s="10">
        <v>17301330</v>
      </c>
      <c r="G6929" s="8">
        <v>8.9700429999999996E-4</v>
      </c>
      <c r="H6929" s="10">
        <v>876642.30238999997</v>
      </c>
      <c r="I6929" t="str">
        <f>IFERROR(VLOOKUP(D6929,'LEAID Match'!$A$2:$B$186,2,FALSE),"")</f>
        <v/>
      </c>
    </row>
    <row r="6930" spans="1:9" x14ac:dyDescent="0.2">
      <c r="A6930" t="str">
        <f t="shared" si="108"/>
        <v/>
      </c>
      <c r="B6930" s="15">
        <v>2017</v>
      </c>
      <c r="C6930" t="s">
        <v>1485</v>
      </c>
      <c r="D6930" t="s">
        <v>770</v>
      </c>
      <c r="E6930" t="s">
        <v>770</v>
      </c>
      <c r="F6930" s="10">
        <v>20156623</v>
      </c>
      <c r="G6930" s="8">
        <v>8.5145049999999997E-4</v>
      </c>
      <c r="H6930" s="10">
        <v>870352.70109999995</v>
      </c>
      <c r="I6930" t="str">
        <f>IFERROR(VLOOKUP(D6930,'LEAID Match'!$A$2:$B$186,2,FALSE),"")</f>
        <v/>
      </c>
    </row>
    <row r="6931" spans="1:9" x14ac:dyDescent="0.2">
      <c r="A6931" t="str">
        <f t="shared" si="108"/>
        <v/>
      </c>
      <c r="B6931" s="15">
        <v>2018</v>
      </c>
      <c r="C6931" t="s">
        <v>1485</v>
      </c>
      <c r="D6931" t="s">
        <v>770</v>
      </c>
      <c r="E6931" t="s">
        <v>770</v>
      </c>
      <c r="F6931" s="10">
        <v>25701006</v>
      </c>
      <c r="G6931" s="8">
        <v>9.1548979999999996E-4</v>
      </c>
      <c r="H6931" s="10">
        <v>1272622.3709799999</v>
      </c>
      <c r="I6931" t="str">
        <f>IFERROR(VLOOKUP(D6931,'LEAID Match'!$A$2:$B$186,2,FALSE),"")</f>
        <v/>
      </c>
    </row>
    <row r="6932" spans="1:9" x14ac:dyDescent="0.2">
      <c r="A6932" t="str">
        <f t="shared" si="108"/>
        <v/>
      </c>
      <c r="B6932" s="15">
        <v>2019</v>
      </c>
      <c r="C6932" t="s">
        <v>1485</v>
      </c>
      <c r="D6932" t="s">
        <v>770</v>
      </c>
      <c r="E6932" t="s">
        <v>770</v>
      </c>
      <c r="F6932" s="10">
        <v>23449022</v>
      </c>
      <c r="G6932" s="8">
        <v>9.4687370000000001E-4</v>
      </c>
      <c r="H6932" s="10">
        <v>1628812.1387400001</v>
      </c>
      <c r="I6932" t="str">
        <f>IFERROR(VLOOKUP(D6932,'LEAID Match'!$A$2:$B$186,2,FALSE),"")</f>
        <v/>
      </c>
    </row>
    <row r="6933" spans="1:9" x14ac:dyDescent="0.2">
      <c r="A6933" t="str">
        <f t="shared" si="108"/>
        <v/>
      </c>
      <c r="B6933" s="15">
        <v>2020</v>
      </c>
      <c r="C6933" t="s">
        <v>1485</v>
      </c>
      <c r="D6933" t="s">
        <v>770</v>
      </c>
      <c r="E6933" t="s">
        <v>770</v>
      </c>
      <c r="F6933" s="10">
        <v>30427246</v>
      </c>
      <c r="G6933" s="8">
        <v>9.9467780000000007E-4</v>
      </c>
      <c r="H6933" s="10">
        <v>2286764.2622000002</v>
      </c>
      <c r="I6933" t="str">
        <f>IFERROR(VLOOKUP(D6933,'LEAID Match'!$A$2:$B$186,2,FALSE),"")</f>
        <v/>
      </c>
    </row>
    <row r="6934" spans="1:9" x14ac:dyDescent="0.2">
      <c r="A6934" t="str">
        <f t="shared" si="108"/>
        <v/>
      </c>
      <c r="B6934" s="15">
        <v>2021</v>
      </c>
      <c r="C6934" t="s">
        <v>1485</v>
      </c>
      <c r="D6934" t="s">
        <v>770</v>
      </c>
      <c r="E6934" t="s">
        <v>770</v>
      </c>
      <c r="F6934" s="10">
        <v>27108532</v>
      </c>
      <c r="G6934" s="8">
        <v>9.4305669999999997E-4</v>
      </c>
      <c r="H6934" s="10">
        <v>2038417.0570499999</v>
      </c>
      <c r="I6934" t="str">
        <f>IFERROR(VLOOKUP(D6934,'LEAID Match'!$A$2:$B$186,2,FALSE),"")</f>
        <v/>
      </c>
    </row>
    <row r="6935" spans="1:9" x14ac:dyDescent="0.2">
      <c r="A6935" t="str">
        <f t="shared" si="108"/>
        <v/>
      </c>
      <c r="B6935" s="15">
        <v>2022</v>
      </c>
      <c r="C6935" t="s">
        <v>1485</v>
      </c>
      <c r="D6935" t="s">
        <v>770</v>
      </c>
      <c r="E6935" t="s">
        <v>770</v>
      </c>
      <c r="F6935" s="10">
        <v>18918704</v>
      </c>
      <c r="G6935" s="8">
        <v>5.6836780000000002E-4</v>
      </c>
      <c r="H6935" s="10">
        <v>2290635.9075600002</v>
      </c>
      <c r="I6935" t="str">
        <f>IFERROR(VLOOKUP(D6935,'LEAID Match'!$A$2:$B$186,2,FALSE),"")</f>
        <v/>
      </c>
    </row>
    <row r="6936" spans="1:9" x14ac:dyDescent="0.2">
      <c r="A6936" t="str">
        <f t="shared" si="108"/>
        <v/>
      </c>
      <c r="B6936" s="15">
        <v>2023</v>
      </c>
      <c r="C6936" t="s">
        <v>1485</v>
      </c>
      <c r="D6936" t="s">
        <v>770</v>
      </c>
      <c r="E6936" t="s">
        <v>770</v>
      </c>
      <c r="F6936" s="10">
        <v>11495871</v>
      </c>
      <c r="G6936" s="8">
        <v>4.5219150000000002E-4</v>
      </c>
      <c r="H6936" s="10">
        <v>1082049.0403500001</v>
      </c>
      <c r="I6936" t="str">
        <f>IFERROR(VLOOKUP(D6936,'LEAID Match'!$A$2:$B$186,2,FALSE),"")</f>
        <v/>
      </c>
    </row>
    <row r="6937" spans="1:9" x14ac:dyDescent="0.2">
      <c r="A6937" t="str">
        <f t="shared" si="108"/>
        <v/>
      </c>
      <c r="B6937" s="15">
        <v>2015</v>
      </c>
      <c r="C6937" t="s">
        <v>1486</v>
      </c>
      <c r="D6937" t="s">
        <v>771</v>
      </c>
      <c r="E6937" t="s">
        <v>771</v>
      </c>
      <c r="F6937" s="10">
        <v>2696714</v>
      </c>
      <c r="G6937" s="8">
        <v>1.963666E-4</v>
      </c>
      <c r="H6937" s="10">
        <v>220578.60178</v>
      </c>
      <c r="I6937" t="str">
        <f>IFERROR(VLOOKUP(D6937,'LEAID Match'!$A$2:$B$186,2,FALSE),"")</f>
        <v/>
      </c>
    </row>
    <row r="6938" spans="1:9" x14ac:dyDescent="0.2">
      <c r="A6938" t="str">
        <f t="shared" si="108"/>
        <v/>
      </c>
      <c r="B6938" s="15">
        <v>2016</v>
      </c>
      <c r="C6938" t="s">
        <v>1486</v>
      </c>
      <c r="D6938" t="s">
        <v>771</v>
      </c>
      <c r="E6938" t="s">
        <v>771</v>
      </c>
      <c r="F6938" s="10">
        <v>3257627</v>
      </c>
      <c r="G6938" s="8">
        <v>1.688948E-4</v>
      </c>
      <c r="H6938" s="10">
        <v>165060.88803999999</v>
      </c>
      <c r="I6938" t="str">
        <f>IFERROR(VLOOKUP(D6938,'LEAID Match'!$A$2:$B$186,2,FALSE),"")</f>
        <v/>
      </c>
    </row>
    <row r="6939" spans="1:9" x14ac:dyDescent="0.2">
      <c r="A6939" t="str">
        <f t="shared" si="108"/>
        <v/>
      </c>
      <c r="B6939" s="15">
        <v>2017</v>
      </c>
      <c r="C6939" t="s">
        <v>1486</v>
      </c>
      <c r="D6939" t="s">
        <v>771</v>
      </c>
      <c r="E6939" t="s">
        <v>771</v>
      </c>
      <c r="F6939" s="10">
        <v>3282896</v>
      </c>
      <c r="G6939" s="8">
        <v>1.3867520000000001E-4</v>
      </c>
      <c r="H6939" s="10">
        <v>141753.78944000002</v>
      </c>
      <c r="I6939" t="str">
        <f>IFERROR(VLOOKUP(D6939,'LEAID Match'!$A$2:$B$186,2,FALSE),"")</f>
        <v/>
      </c>
    </row>
    <row r="6940" spans="1:9" x14ac:dyDescent="0.2">
      <c r="A6940" t="str">
        <f t="shared" si="108"/>
        <v/>
      </c>
      <c r="B6940" s="15">
        <v>2018</v>
      </c>
      <c r="C6940" t="s">
        <v>1486</v>
      </c>
      <c r="D6940" t="s">
        <v>771</v>
      </c>
      <c r="E6940" t="s">
        <v>771</v>
      </c>
      <c r="F6940" s="10">
        <v>3859078</v>
      </c>
      <c r="G6940" s="8">
        <v>1.374634E-4</v>
      </c>
      <c r="H6940" s="10">
        <v>191087.87234</v>
      </c>
      <c r="I6940" t="str">
        <f>IFERROR(VLOOKUP(D6940,'LEAID Match'!$A$2:$B$186,2,FALSE),"")</f>
        <v/>
      </c>
    </row>
    <row r="6941" spans="1:9" x14ac:dyDescent="0.2">
      <c r="A6941" t="str">
        <f t="shared" si="108"/>
        <v/>
      </c>
      <c r="B6941" s="15">
        <v>2019</v>
      </c>
      <c r="C6941" t="s">
        <v>1486</v>
      </c>
      <c r="D6941" t="s">
        <v>771</v>
      </c>
      <c r="E6941" t="s">
        <v>771</v>
      </c>
      <c r="F6941" s="10">
        <v>3598993</v>
      </c>
      <c r="G6941" s="8">
        <v>1.4532769999999999E-4</v>
      </c>
      <c r="H6941" s="10">
        <v>249992.70953999998</v>
      </c>
      <c r="I6941" t="str">
        <f>IFERROR(VLOOKUP(D6941,'LEAID Match'!$A$2:$B$186,2,FALSE),"")</f>
        <v/>
      </c>
    </row>
    <row r="6942" spans="1:9" x14ac:dyDescent="0.2">
      <c r="A6942" t="str">
        <f t="shared" si="108"/>
        <v/>
      </c>
      <c r="B6942" s="15">
        <v>2020</v>
      </c>
      <c r="C6942" t="s">
        <v>1486</v>
      </c>
      <c r="D6942" t="s">
        <v>771</v>
      </c>
      <c r="E6942" t="s">
        <v>771</v>
      </c>
      <c r="F6942" s="10">
        <v>4102890</v>
      </c>
      <c r="G6942" s="8">
        <v>1.3412499999999999E-4</v>
      </c>
      <c r="H6942" s="10">
        <v>308353.375</v>
      </c>
      <c r="I6942" t="str">
        <f>IFERROR(VLOOKUP(D6942,'LEAID Match'!$A$2:$B$186,2,FALSE),"")</f>
        <v/>
      </c>
    </row>
    <row r="6943" spans="1:9" x14ac:dyDescent="0.2">
      <c r="A6943" t="str">
        <f t="shared" si="108"/>
        <v/>
      </c>
      <c r="B6943" s="15">
        <v>2021</v>
      </c>
      <c r="C6943" t="s">
        <v>1486</v>
      </c>
      <c r="D6943" t="s">
        <v>771</v>
      </c>
      <c r="E6943" t="s">
        <v>771</v>
      </c>
      <c r="F6943" s="10">
        <v>3953048</v>
      </c>
      <c r="G6943" s="8">
        <v>1.3751940000000001E-4</v>
      </c>
      <c r="H6943" s="10">
        <v>297248.18310000002</v>
      </c>
      <c r="I6943" t="str">
        <f>IFERROR(VLOOKUP(D6943,'LEAID Match'!$A$2:$B$186,2,FALSE),"")</f>
        <v/>
      </c>
    </row>
    <row r="6944" spans="1:9" x14ac:dyDescent="0.2">
      <c r="A6944" t="str">
        <f t="shared" si="108"/>
        <v/>
      </c>
      <c r="B6944" s="15">
        <v>2022</v>
      </c>
      <c r="C6944" t="s">
        <v>1486</v>
      </c>
      <c r="D6944" t="s">
        <v>771</v>
      </c>
      <c r="E6944" t="s">
        <v>771</v>
      </c>
      <c r="F6944" s="10">
        <v>4151723</v>
      </c>
      <c r="G6944" s="8">
        <v>1.247287E-4</v>
      </c>
      <c r="H6944" s="10">
        <v>502681.60674000002</v>
      </c>
      <c r="I6944" t="str">
        <f>IFERROR(VLOOKUP(D6944,'LEAID Match'!$A$2:$B$186,2,FALSE),"")</f>
        <v/>
      </c>
    </row>
    <row r="6945" spans="1:9" x14ac:dyDescent="0.2">
      <c r="A6945" t="str">
        <f t="shared" si="108"/>
        <v/>
      </c>
      <c r="B6945" s="15">
        <v>2023</v>
      </c>
      <c r="C6945" t="s">
        <v>1486</v>
      </c>
      <c r="D6945" t="s">
        <v>771</v>
      </c>
      <c r="E6945" t="s">
        <v>771</v>
      </c>
      <c r="F6945" s="10">
        <v>2930554</v>
      </c>
      <c r="G6945" s="8">
        <v>1.152737E-4</v>
      </c>
      <c r="H6945" s="10">
        <v>275838.43673000002</v>
      </c>
      <c r="I6945" t="str">
        <f>IFERROR(VLOOKUP(D6945,'LEAID Match'!$A$2:$B$186,2,FALSE),"")</f>
        <v/>
      </c>
    </row>
    <row r="6946" spans="1:9" x14ac:dyDescent="0.2">
      <c r="A6946" t="str">
        <f t="shared" si="108"/>
        <v/>
      </c>
      <c r="B6946" s="15">
        <v>2015</v>
      </c>
      <c r="C6946" t="s">
        <v>1487</v>
      </c>
      <c r="D6946" t="s">
        <v>772</v>
      </c>
      <c r="E6946" t="s">
        <v>772</v>
      </c>
      <c r="F6946" s="10" t="s">
        <v>29</v>
      </c>
      <c r="G6946" s="8">
        <v>0</v>
      </c>
      <c r="H6946" s="10">
        <v>0</v>
      </c>
      <c r="I6946" t="str">
        <f>IFERROR(VLOOKUP(D6946,'LEAID Match'!$A$2:$B$186,2,FALSE),"")</f>
        <v/>
      </c>
    </row>
    <row r="6947" spans="1:9" x14ac:dyDescent="0.2">
      <c r="A6947" t="str">
        <f t="shared" si="108"/>
        <v/>
      </c>
      <c r="B6947" s="15">
        <v>2016</v>
      </c>
      <c r="C6947" t="s">
        <v>1487</v>
      </c>
      <c r="D6947" t="s">
        <v>772</v>
      </c>
      <c r="E6947" t="s">
        <v>772</v>
      </c>
      <c r="F6947" s="10" t="s">
        <v>29</v>
      </c>
      <c r="G6947" s="8">
        <v>0</v>
      </c>
      <c r="H6947" s="10">
        <v>0</v>
      </c>
      <c r="I6947" t="str">
        <f>IFERROR(VLOOKUP(D6947,'LEAID Match'!$A$2:$B$186,2,FALSE),"")</f>
        <v/>
      </c>
    </row>
    <row r="6948" spans="1:9" x14ac:dyDescent="0.2">
      <c r="A6948" t="str">
        <f t="shared" si="108"/>
        <v/>
      </c>
      <c r="B6948" s="15">
        <v>2017</v>
      </c>
      <c r="C6948" t="s">
        <v>1487</v>
      </c>
      <c r="D6948" t="s">
        <v>772</v>
      </c>
      <c r="E6948" t="s">
        <v>772</v>
      </c>
      <c r="F6948" s="10" t="s">
        <v>29</v>
      </c>
      <c r="G6948" s="8">
        <v>0</v>
      </c>
      <c r="H6948" s="10">
        <v>0</v>
      </c>
      <c r="I6948" t="str">
        <f>IFERROR(VLOOKUP(D6948,'LEAID Match'!$A$2:$B$186,2,FALSE),"")</f>
        <v/>
      </c>
    </row>
    <row r="6949" spans="1:9" x14ac:dyDescent="0.2">
      <c r="A6949" t="str">
        <f t="shared" si="108"/>
        <v/>
      </c>
      <c r="B6949" s="15">
        <v>2018</v>
      </c>
      <c r="C6949" t="s">
        <v>1487</v>
      </c>
      <c r="D6949" t="s">
        <v>772</v>
      </c>
      <c r="E6949" t="s">
        <v>772</v>
      </c>
      <c r="F6949" s="10" t="s">
        <v>29</v>
      </c>
      <c r="G6949" s="8">
        <v>0</v>
      </c>
      <c r="H6949" s="10">
        <v>0</v>
      </c>
      <c r="I6949" t="str">
        <f>IFERROR(VLOOKUP(D6949,'LEAID Match'!$A$2:$B$186,2,FALSE),"")</f>
        <v/>
      </c>
    </row>
    <row r="6950" spans="1:9" x14ac:dyDescent="0.2">
      <c r="A6950" t="str">
        <f t="shared" si="108"/>
        <v/>
      </c>
      <c r="B6950" s="15">
        <v>2019</v>
      </c>
      <c r="C6950" t="s">
        <v>1487</v>
      </c>
      <c r="D6950" t="s">
        <v>772</v>
      </c>
      <c r="E6950" t="s">
        <v>772</v>
      </c>
      <c r="F6950" s="10" t="s">
        <v>29</v>
      </c>
      <c r="G6950" s="8">
        <v>0</v>
      </c>
      <c r="H6950" s="10">
        <v>0</v>
      </c>
      <c r="I6950" t="str">
        <f>IFERROR(VLOOKUP(D6950,'LEAID Match'!$A$2:$B$186,2,FALSE),"")</f>
        <v/>
      </c>
    </row>
    <row r="6951" spans="1:9" x14ac:dyDescent="0.2">
      <c r="A6951" t="str">
        <f t="shared" si="108"/>
        <v/>
      </c>
      <c r="B6951" s="15">
        <v>2020</v>
      </c>
      <c r="C6951" t="s">
        <v>1487</v>
      </c>
      <c r="D6951" t="s">
        <v>772</v>
      </c>
      <c r="E6951" t="s">
        <v>772</v>
      </c>
      <c r="F6951" s="10" t="s">
        <v>29</v>
      </c>
      <c r="G6951" s="8">
        <v>0</v>
      </c>
      <c r="H6951" s="10">
        <v>0</v>
      </c>
      <c r="I6951" t="str">
        <f>IFERROR(VLOOKUP(D6951,'LEAID Match'!$A$2:$B$186,2,FALSE),"")</f>
        <v/>
      </c>
    </row>
    <row r="6952" spans="1:9" x14ac:dyDescent="0.2">
      <c r="A6952" t="str">
        <f t="shared" si="108"/>
        <v/>
      </c>
      <c r="B6952" s="15">
        <v>2021</v>
      </c>
      <c r="C6952" t="s">
        <v>1487</v>
      </c>
      <c r="D6952" t="s">
        <v>772</v>
      </c>
      <c r="E6952" t="s">
        <v>772</v>
      </c>
      <c r="F6952" s="10" t="s">
        <v>29</v>
      </c>
      <c r="G6952" s="8">
        <v>0</v>
      </c>
      <c r="H6952" s="10">
        <v>0</v>
      </c>
      <c r="I6952" t="str">
        <f>IFERROR(VLOOKUP(D6952,'LEAID Match'!$A$2:$B$186,2,FALSE),"")</f>
        <v/>
      </c>
    </row>
    <row r="6953" spans="1:9" x14ac:dyDescent="0.2">
      <c r="A6953" t="str">
        <f t="shared" si="108"/>
        <v/>
      </c>
      <c r="B6953" s="15">
        <v>2022</v>
      </c>
      <c r="C6953" t="s">
        <v>1487</v>
      </c>
      <c r="D6953" t="s">
        <v>772</v>
      </c>
      <c r="E6953" t="s">
        <v>772</v>
      </c>
      <c r="F6953" s="10" t="s">
        <v>29</v>
      </c>
      <c r="G6953" s="8">
        <v>0</v>
      </c>
      <c r="H6953" s="10">
        <v>0</v>
      </c>
      <c r="I6953" t="str">
        <f>IFERROR(VLOOKUP(D6953,'LEAID Match'!$A$2:$B$186,2,FALSE),"")</f>
        <v/>
      </c>
    </row>
    <row r="6954" spans="1:9" x14ac:dyDescent="0.2">
      <c r="A6954" t="str">
        <f t="shared" si="108"/>
        <v/>
      </c>
      <c r="B6954" s="15">
        <v>2023</v>
      </c>
      <c r="C6954" t="s">
        <v>1487</v>
      </c>
      <c r="D6954" t="s">
        <v>772</v>
      </c>
      <c r="E6954" t="s">
        <v>772</v>
      </c>
      <c r="F6954" s="10" t="s">
        <v>2013</v>
      </c>
      <c r="G6954" s="8">
        <v>0</v>
      </c>
      <c r="H6954" s="10">
        <v>0</v>
      </c>
      <c r="I6954" t="str">
        <f>IFERROR(VLOOKUP(D6954,'LEAID Match'!$A$2:$B$186,2,FALSE),"")</f>
        <v/>
      </c>
    </row>
    <row r="6955" spans="1:9" x14ac:dyDescent="0.2">
      <c r="A6955" t="str">
        <f t="shared" si="108"/>
        <v/>
      </c>
      <c r="B6955" s="15">
        <v>2015</v>
      </c>
      <c r="C6955" t="s">
        <v>1488</v>
      </c>
      <c r="D6955" t="s">
        <v>773</v>
      </c>
      <c r="E6955" t="s">
        <v>773</v>
      </c>
      <c r="F6955" s="10">
        <v>1934106</v>
      </c>
      <c r="G6955" s="8">
        <v>1.4083579999999999E-4</v>
      </c>
      <c r="H6955" s="10">
        <v>158200.85413999998</v>
      </c>
      <c r="I6955" t="str">
        <f>IFERROR(VLOOKUP(D6955,'LEAID Match'!$A$2:$B$186,2,FALSE),"")</f>
        <v/>
      </c>
    </row>
    <row r="6956" spans="1:9" x14ac:dyDescent="0.2">
      <c r="A6956" t="str">
        <f t="shared" si="108"/>
        <v/>
      </c>
      <c r="B6956" s="15">
        <v>2016</v>
      </c>
      <c r="C6956" t="s">
        <v>1488</v>
      </c>
      <c r="D6956" t="s">
        <v>773</v>
      </c>
      <c r="E6956" t="s">
        <v>773</v>
      </c>
      <c r="F6956" s="10">
        <v>2443014</v>
      </c>
      <c r="G6956" s="8">
        <v>1.2666040000000001E-4</v>
      </c>
      <c r="H6956" s="10">
        <v>123785.20892</v>
      </c>
      <c r="I6956" t="str">
        <f>IFERROR(VLOOKUP(D6956,'LEAID Match'!$A$2:$B$186,2,FALSE),"")</f>
        <v/>
      </c>
    </row>
    <row r="6957" spans="1:9" x14ac:dyDescent="0.2">
      <c r="A6957" t="str">
        <f t="shared" si="108"/>
        <v/>
      </c>
      <c r="B6957" s="15">
        <v>2017</v>
      </c>
      <c r="C6957" t="s">
        <v>1488</v>
      </c>
      <c r="D6957" t="s">
        <v>773</v>
      </c>
      <c r="E6957" t="s">
        <v>773</v>
      </c>
      <c r="F6957" s="10">
        <v>1997274</v>
      </c>
      <c r="G6957" s="8">
        <v>8.4368299999999997E-5</v>
      </c>
      <c r="H6957" s="10">
        <v>86241.276259999999</v>
      </c>
      <c r="I6957" t="str">
        <f>IFERROR(VLOOKUP(D6957,'LEAID Match'!$A$2:$B$186,2,FALSE),"")</f>
        <v/>
      </c>
    </row>
    <row r="6958" spans="1:9" x14ac:dyDescent="0.2">
      <c r="A6958" t="str">
        <f t="shared" si="108"/>
        <v/>
      </c>
      <c r="B6958" s="15">
        <v>2018</v>
      </c>
      <c r="C6958" t="s">
        <v>1488</v>
      </c>
      <c r="D6958" t="s">
        <v>773</v>
      </c>
      <c r="E6958" t="s">
        <v>773</v>
      </c>
      <c r="F6958" s="10">
        <v>2266854</v>
      </c>
      <c r="G6958" s="8">
        <v>8.0747099999999998E-5</v>
      </c>
      <c r="H6958" s="10">
        <v>112246.54371</v>
      </c>
      <c r="I6958" t="str">
        <f>IFERROR(VLOOKUP(D6958,'LEAID Match'!$A$2:$B$186,2,FALSE),"")</f>
        <v/>
      </c>
    </row>
    <row r="6959" spans="1:9" x14ac:dyDescent="0.2">
      <c r="A6959" t="str">
        <f t="shared" si="108"/>
        <v/>
      </c>
      <c r="B6959" s="15">
        <v>2019</v>
      </c>
      <c r="C6959" t="s">
        <v>1488</v>
      </c>
      <c r="D6959" t="s">
        <v>773</v>
      </c>
      <c r="E6959" t="s">
        <v>773</v>
      </c>
      <c r="F6959" s="10">
        <v>1836836</v>
      </c>
      <c r="G6959" s="8">
        <v>7.4171600000000007E-5</v>
      </c>
      <c r="H6959" s="10">
        <v>127589.98632000001</v>
      </c>
      <c r="I6959" t="str">
        <f>IFERROR(VLOOKUP(D6959,'LEAID Match'!$A$2:$B$186,2,FALSE),"")</f>
        <v/>
      </c>
    </row>
    <row r="6960" spans="1:9" x14ac:dyDescent="0.2">
      <c r="A6960" t="str">
        <f t="shared" si="108"/>
        <v/>
      </c>
      <c r="B6960" s="15">
        <v>2020</v>
      </c>
      <c r="C6960" t="s">
        <v>1488</v>
      </c>
      <c r="D6960" t="s">
        <v>773</v>
      </c>
      <c r="E6960" t="s">
        <v>773</v>
      </c>
      <c r="F6960" s="10">
        <v>1871466</v>
      </c>
      <c r="G6960" s="8">
        <v>6.1178899999999998E-5</v>
      </c>
      <c r="H6960" s="10">
        <v>140650.2911</v>
      </c>
      <c r="I6960" t="str">
        <f>IFERROR(VLOOKUP(D6960,'LEAID Match'!$A$2:$B$186,2,FALSE),"")</f>
        <v/>
      </c>
    </row>
    <row r="6961" spans="1:9" x14ac:dyDescent="0.2">
      <c r="A6961" t="str">
        <f t="shared" si="108"/>
        <v/>
      </c>
      <c r="B6961" s="15">
        <v>2021</v>
      </c>
      <c r="C6961" t="s">
        <v>1488</v>
      </c>
      <c r="D6961" t="s">
        <v>773</v>
      </c>
      <c r="E6961" t="s">
        <v>773</v>
      </c>
      <c r="F6961" s="10">
        <v>1845886</v>
      </c>
      <c r="G6961" s="8">
        <v>6.4214999999999994E-5</v>
      </c>
      <c r="H6961" s="10">
        <v>138800.72249999997</v>
      </c>
      <c r="I6961" t="str">
        <f>IFERROR(VLOOKUP(D6961,'LEAID Match'!$A$2:$B$186,2,FALSE),"")</f>
        <v/>
      </c>
    </row>
    <row r="6962" spans="1:9" x14ac:dyDescent="0.2">
      <c r="A6962" t="str">
        <f t="shared" si="108"/>
        <v/>
      </c>
      <c r="B6962" s="15">
        <v>2022</v>
      </c>
      <c r="C6962" t="s">
        <v>1488</v>
      </c>
      <c r="D6962" t="s">
        <v>773</v>
      </c>
      <c r="E6962" t="s">
        <v>773</v>
      </c>
      <c r="F6962" s="10">
        <v>2109306</v>
      </c>
      <c r="G6962" s="8">
        <v>6.3369100000000003E-5</v>
      </c>
      <c r="H6962" s="10">
        <v>255390.14682000002</v>
      </c>
      <c r="I6962" t="str">
        <f>IFERROR(VLOOKUP(D6962,'LEAID Match'!$A$2:$B$186,2,FALSE),"")</f>
        <v/>
      </c>
    </row>
    <row r="6963" spans="1:9" x14ac:dyDescent="0.2">
      <c r="A6963" t="str">
        <f t="shared" si="108"/>
        <v/>
      </c>
      <c r="B6963" s="15">
        <v>2023</v>
      </c>
      <c r="C6963" t="s">
        <v>1488</v>
      </c>
      <c r="D6963" t="s">
        <v>773</v>
      </c>
      <c r="E6963" t="s">
        <v>773</v>
      </c>
      <c r="F6963" s="10">
        <v>2004236</v>
      </c>
      <c r="G6963" s="8">
        <v>7.8836899999999997E-5</v>
      </c>
      <c r="H6963" s="10">
        <v>188648.81800999999</v>
      </c>
      <c r="I6963" t="str">
        <f>IFERROR(VLOOKUP(D6963,'LEAID Match'!$A$2:$B$186,2,FALSE),"")</f>
        <v/>
      </c>
    </row>
    <row r="6964" spans="1:9" x14ac:dyDescent="0.2">
      <c r="A6964" t="str">
        <f t="shared" si="108"/>
        <v/>
      </c>
      <c r="B6964" s="15">
        <v>2015</v>
      </c>
      <c r="C6964" t="s">
        <v>1489</v>
      </c>
      <c r="D6964" t="s">
        <v>774</v>
      </c>
      <c r="E6964" t="s">
        <v>774</v>
      </c>
      <c r="F6964" s="10" t="s">
        <v>29</v>
      </c>
      <c r="G6964" s="8">
        <v>0</v>
      </c>
      <c r="H6964" s="10">
        <v>0</v>
      </c>
      <c r="I6964" t="str">
        <f>IFERROR(VLOOKUP(D6964,'LEAID Match'!$A$2:$B$186,2,FALSE),"")</f>
        <v/>
      </c>
    </row>
    <row r="6965" spans="1:9" x14ac:dyDescent="0.2">
      <c r="A6965" t="str">
        <f t="shared" si="108"/>
        <v/>
      </c>
      <c r="B6965" s="15">
        <v>2016</v>
      </c>
      <c r="C6965" t="s">
        <v>1489</v>
      </c>
      <c r="D6965" t="s">
        <v>774</v>
      </c>
      <c r="E6965" t="s">
        <v>774</v>
      </c>
      <c r="F6965" s="10" t="s">
        <v>29</v>
      </c>
      <c r="G6965" s="8">
        <v>0</v>
      </c>
      <c r="H6965" s="10">
        <v>0</v>
      </c>
      <c r="I6965" t="str">
        <f>IFERROR(VLOOKUP(D6965,'LEAID Match'!$A$2:$B$186,2,FALSE),"")</f>
        <v/>
      </c>
    </row>
    <row r="6966" spans="1:9" x14ac:dyDescent="0.2">
      <c r="A6966" t="str">
        <f t="shared" si="108"/>
        <v/>
      </c>
      <c r="B6966" s="15">
        <v>2017</v>
      </c>
      <c r="C6966" t="s">
        <v>1489</v>
      </c>
      <c r="D6966" t="s">
        <v>774</v>
      </c>
      <c r="E6966" t="s">
        <v>774</v>
      </c>
      <c r="F6966" s="10" t="s">
        <v>29</v>
      </c>
      <c r="G6966" s="8">
        <v>0</v>
      </c>
      <c r="H6966" s="10">
        <v>0</v>
      </c>
      <c r="I6966" t="str">
        <f>IFERROR(VLOOKUP(D6966,'LEAID Match'!$A$2:$B$186,2,FALSE),"")</f>
        <v/>
      </c>
    </row>
    <row r="6967" spans="1:9" x14ac:dyDescent="0.2">
      <c r="A6967" t="str">
        <f t="shared" si="108"/>
        <v/>
      </c>
      <c r="B6967" s="15">
        <v>2018</v>
      </c>
      <c r="C6967" t="s">
        <v>1489</v>
      </c>
      <c r="D6967" t="s">
        <v>774</v>
      </c>
      <c r="E6967" t="s">
        <v>774</v>
      </c>
      <c r="F6967" s="10" t="s">
        <v>29</v>
      </c>
      <c r="G6967" s="8">
        <v>0</v>
      </c>
      <c r="H6967" s="10">
        <v>0</v>
      </c>
      <c r="I6967" t="str">
        <f>IFERROR(VLOOKUP(D6967,'LEAID Match'!$A$2:$B$186,2,FALSE),"")</f>
        <v/>
      </c>
    </row>
    <row r="6968" spans="1:9" x14ac:dyDescent="0.2">
      <c r="A6968" t="str">
        <f t="shared" si="108"/>
        <v/>
      </c>
      <c r="B6968" s="15">
        <v>2019</v>
      </c>
      <c r="C6968" t="s">
        <v>1489</v>
      </c>
      <c r="D6968" t="s">
        <v>774</v>
      </c>
      <c r="E6968" t="s">
        <v>996</v>
      </c>
      <c r="F6968" s="10" t="s">
        <v>29</v>
      </c>
      <c r="G6968" s="8">
        <v>0</v>
      </c>
      <c r="H6968" s="10">
        <v>0</v>
      </c>
      <c r="I6968" t="str">
        <f>IFERROR(VLOOKUP(D6968,'LEAID Match'!$A$2:$B$186,2,FALSE),"")</f>
        <v/>
      </c>
    </row>
    <row r="6969" spans="1:9" x14ac:dyDescent="0.2">
      <c r="A6969" t="str">
        <f t="shared" si="108"/>
        <v/>
      </c>
      <c r="B6969" s="15">
        <v>2020</v>
      </c>
      <c r="C6969" t="s">
        <v>1489</v>
      </c>
      <c r="D6969" t="s">
        <v>774</v>
      </c>
      <c r="E6969" t="s">
        <v>996</v>
      </c>
      <c r="F6969" s="10" t="s">
        <v>29</v>
      </c>
      <c r="G6969" s="8">
        <v>0</v>
      </c>
      <c r="H6969" s="10">
        <v>0</v>
      </c>
      <c r="I6969" t="str">
        <f>IFERROR(VLOOKUP(D6969,'LEAID Match'!$A$2:$B$186,2,FALSE),"")</f>
        <v/>
      </c>
    </row>
    <row r="6970" spans="1:9" x14ac:dyDescent="0.2">
      <c r="A6970" t="str">
        <f t="shared" si="108"/>
        <v/>
      </c>
      <c r="B6970" s="15">
        <v>2021</v>
      </c>
      <c r="C6970" t="s">
        <v>1489</v>
      </c>
      <c r="D6970" t="s">
        <v>774</v>
      </c>
      <c r="E6970" t="s">
        <v>996</v>
      </c>
      <c r="F6970" s="10" t="s">
        <v>29</v>
      </c>
      <c r="G6970" s="8">
        <v>0</v>
      </c>
      <c r="H6970" s="10">
        <v>0</v>
      </c>
      <c r="I6970" t="str">
        <f>IFERROR(VLOOKUP(D6970,'LEAID Match'!$A$2:$B$186,2,FALSE),"")</f>
        <v/>
      </c>
    </row>
    <row r="6971" spans="1:9" x14ac:dyDescent="0.2">
      <c r="A6971" t="str">
        <f t="shared" si="108"/>
        <v/>
      </c>
      <c r="B6971" s="15">
        <v>2022</v>
      </c>
      <c r="C6971" t="s">
        <v>1489</v>
      </c>
      <c r="D6971" t="s">
        <v>774</v>
      </c>
      <c r="E6971" t="s">
        <v>774</v>
      </c>
      <c r="F6971" s="10" t="s">
        <v>29</v>
      </c>
      <c r="G6971" s="8">
        <v>0</v>
      </c>
      <c r="H6971" s="10">
        <v>0</v>
      </c>
      <c r="I6971" t="str">
        <f>IFERROR(VLOOKUP(D6971,'LEAID Match'!$A$2:$B$186,2,FALSE),"")</f>
        <v/>
      </c>
    </row>
    <row r="6972" spans="1:9" x14ac:dyDescent="0.2">
      <c r="A6972" t="str">
        <f t="shared" si="108"/>
        <v/>
      </c>
      <c r="B6972" s="15">
        <v>2023</v>
      </c>
      <c r="C6972" t="s">
        <v>1489</v>
      </c>
      <c r="D6972" t="s">
        <v>774</v>
      </c>
      <c r="E6972" t="s">
        <v>774</v>
      </c>
      <c r="F6972" s="10" t="s">
        <v>2013</v>
      </c>
      <c r="G6972" s="8">
        <v>0</v>
      </c>
      <c r="H6972" s="10">
        <v>0</v>
      </c>
      <c r="I6972" t="str">
        <f>IFERROR(VLOOKUP(D6972,'LEAID Match'!$A$2:$B$186,2,FALSE),"")</f>
        <v/>
      </c>
    </row>
    <row r="6973" spans="1:9" x14ac:dyDescent="0.2">
      <c r="A6973" t="str">
        <f t="shared" si="108"/>
        <v/>
      </c>
      <c r="B6973" s="15">
        <v>2015</v>
      </c>
      <c r="C6973" t="s">
        <v>1490</v>
      </c>
      <c r="D6973" t="s">
        <v>775</v>
      </c>
      <c r="E6973" t="s">
        <v>775</v>
      </c>
      <c r="F6973" s="10" t="s">
        <v>29</v>
      </c>
      <c r="G6973" s="8">
        <v>0</v>
      </c>
      <c r="H6973" s="10">
        <v>0</v>
      </c>
      <c r="I6973" t="str">
        <f>IFERROR(VLOOKUP(D6973,'LEAID Match'!$A$2:$B$186,2,FALSE),"")</f>
        <v/>
      </c>
    </row>
    <row r="6974" spans="1:9" x14ac:dyDescent="0.2">
      <c r="A6974" t="str">
        <f t="shared" si="108"/>
        <v/>
      </c>
      <c r="B6974" s="15">
        <v>2016</v>
      </c>
      <c r="C6974" t="s">
        <v>1490</v>
      </c>
      <c r="D6974" t="s">
        <v>775</v>
      </c>
      <c r="E6974" t="s">
        <v>775</v>
      </c>
      <c r="F6974" s="10" t="s">
        <v>29</v>
      </c>
      <c r="G6974" s="8">
        <v>0</v>
      </c>
      <c r="H6974" s="10">
        <v>0</v>
      </c>
      <c r="I6974" t="str">
        <f>IFERROR(VLOOKUP(D6974,'LEAID Match'!$A$2:$B$186,2,FALSE),"")</f>
        <v/>
      </c>
    </row>
    <row r="6975" spans="1:9" x14ac:dyDescent="0.2">
      <c r="A6975" t="str">
        <f t="shared" si="108"/>
        <v/>
      </c>
      <c r="B6975" s="15">
        <v>2017</v>
      </c>
      <c r="C6975" t="s">
        <v>1490</v>
      </c>
      <c r="D6975" t="s">
        <v>775</v>
      </c>
      <c r="E6975" t="s">
        <v>775</v>
      </c>
      <c r="F6975" s="10" t="s">
        <v>29</v>
      </c>
      <c r="G6975" s="8">
        <v>0</v>
      </c>
      <c r="H6975" s="10">
        <v>0</v>
      </c>
      <c r="I6975" t="str">
        <f>IFERROR(VLOOKUP(D6975,'LEAID Match'!$A$2:$B$186,2,FALSE),"")</f>
        <v/>
      </c>
    </row>
    <row r="6976" spans="1:9" x14ac:dyDescent="0.2">
      <c r="A6976" t="str">
        <f t="shared" si="108"/>
        <v/>
      </c>
      <c r="B6976" s="15">
        <v>2018</v>
      </c>
      <c r="C6976" t="s">
        <v>1490</v>
      </c>
      <c r="D6976" t="s">
        <v>775</v>
      </c>
      <c r="E6976" t="s">
        <v>775</v>
      </c>
      <c r="F6976" s="10" t="s">
        <v>29</v>
      </c>
      <c r="G6976" s="8">
        <v>0</v>
      </c>
      <c r="H6976" s="10">
        <v>0</v>
      </c>
      <c r="I6976" t="str">
        <f>IFERROR(VLOOKUP(D6976,'LEAID Match'!$A$2:$B$186,2,FALSE),"")</f>
        <v/>
      </c>
    </row>
    <row r="6977" spans="1:9" x14ac:dyDescent="0.2">
      <c r="A6977" t="str">
        <f t="shared" si="108"/>
        <v/>
      </c>
      <c r="B6977" s="15">
        <v>2019</v>
      </c>
      <c r="C6977" t="s">
        <v>1490</v>
      </c>
      <c r="D6977" t="s">
        <v>775</v>
      </c>
      <c r="E6977" t="s">
        <v>775</v>
      </c>
      <c r="F6977" s="10" t="s">
        <v>29</v>
      </c>
      <c r="G6977" s="8">
        <v>0</v>
      </c>
      <c r="H6977" s="10">
        <v>0</v>
      </c>
      <c r="I6977" t="str">
        <f>IFERROR(VLOOKUP(D6977,'LEAID Match'!$A$2:$B$186,2,FALSE),"")</f>
        <v/>
      </c>
    </row>
    <row r="6978" spans="1:9" x14ac:dyDescent="0.2">
      <c r="A6978" t="str">
        <f t="shared" si="108"/>
        <v/>
      </c>
      <c r="B6978" s="15">
        <v>2020</v>
      </c>
      <c r="C6978" t="s">
        <v>1490</v>
      </c>
      <c r="D6978" t="s">
        <v>775</v>
      </c>
      <c r="E6978" t="s">
        <v>775</v>
      </c>
      <c r="F6978" s="10" t="s">
        <v>29</v>
      </c>
      <c r="G6978" s="8">
        <v>0</v>
      </c>
      <c r="H6978" s="10">
        <v>0</v>
      </c>
      <c r="I6978" t="str">
        <f>IFERROR(VLOOKUP(D6978,'LEAID Match'!$A$2:$B$186,2,FALSE),"")</f>
        <v/>
      </c>
    </row>
    <row r="6979" spans="1:9" x14ac:dyDescent="0.2">
      <c r="A6979" t="str">
        <f t="shared" ref="A6979:A7042" si="109">I6979</f>
        <v/>
      </c>
      <c r="B6979" s="15">
        <v>2021</v>
      </c>
      <c r="C6979" t="s">
        <v>1490</v>
      </c>
      <c r="D6979" t="s">
        <v>775</v>
      </c>
      <c r="E6979" t="s">
        <v>775</v>
      </c>
      <c r="F6979" s="10" t="s">
        <v>29</v>
      </c>
      <c r="G6979" s="8">
        <v>0</v>
      </c>
      <c r="H6979" s="10">
        <v>0</v>
      </c>
      <c r="I6979" t="str">
        <f>IFERROR(VLOOKUP(D6979,'LEAID Match'!$A$2:$B$186,2,FALSE),"")</f>
        <v/>
      </c>
    </row>
    <row r="6980" spans="1:9" x14ac:dyDescent="0.2">
      <c r="A6980" t="str">
        <f t="shared" si="109"/>
        <v/>
      </c>
      <c r="B6980" s="15">
        <v>2022</v>
      </c>
      <c r="C6980" t="s">
        <v>1490</v>
      </c>
      <c r="D6980" t="s">
        <v>775</v>
      </c>
      <c r="E6980" t="s">
        <v>775</v>
      </c>
      <c r="F6980" s="10" t="s">
        <v>29</v>
      </c>
      <c r="G6980" s="8">
        <v>0</v>
      </c>
      <c r="H6980" s="10">
        <v>0</v>
      </c>
      <c r="I6980" t="str">
        <f>IFERROR(VLOOKUP(D6980,'LEAID Match'!$A$2:$B$186,2,FALSE),"")</f>
        <v/>
      </c>
    </row>
    <row r="6981" spans="1:9" x14ac:dyDescent="0.2">
      <c r="A6981" t="str">
        <f t="shared" si="109"/>
        <v/>
      </c>
      <c r="B6981" s="15">
        <v>2023</v>
      </c>
      <c r="C6981" t="s">
        <v>1490</v>
      </c>
      <c r="D6981" t="s">
        <v>775</v>
      </c>
      <c r="E6981" t="s">
        <v>775</v>
      </c>
      <c r="F6981" s="10" t="s">
        <v>29</v>
      </c>
      <c r="G6981" s="8">
        <v>0</v>
      </c>
      <c r="H6981" s="10">
        <v>0</v>
      </c>
      <c r="I6981" t="str">
        <f>IFERROR(VLOOKUP(D6981,'LEAID Match'!$A$2:$B$186,2,FALSE),"")</f>
        <v/>
      </c>
    </row>
    <row r="6982" spans="1:9" x14ac:dyDescent="0.2">
      <c r="A6982" t="str">
        <f t="shared" si="109"/>
        <v/>
      </c>
      <c r="B6982" s="15">
        <v>2015</v>
      </c>
      <c r="C6982" t="s">
        <v>1491</v>
      </c>
      <c r="D6982" t="s">
        <v>776</v>
      </c>
      <c r="E6982" t="s">
        <v>776</v>
      </c>
      <c r="F6982" s="10">
        <v>11633107</v>
      </c>
      <c r="G6982" s="8">
        <v>8.4708790000000004E-4</v>
      </c>
      <c r="H6982" s="10">
        <v>951533.83807000006</v>
      </c>
      <c r="I6982" t="str">
        <f>IFERROR(VLOOKUP(D6982,'LEAID Match'!$A$2:$B$186,2,FALSE),"")</f>
        <v/>
      </c>
    </row>
    <row r="6983" spans="1:9" x14ac:dyDescent="0.2">
      <c r="A6983" t="str">
        <f t="shared" si="109"/>
        <v/>
      </c>
      <c r="B6983" s="15">
        <v>2016</v>
      </c>
      <c r="C6983" t="s">
        <v>1491</v>
      </c>
      <c r="D6983" t="s">
        <v>776</v>
      </c>
      <c r="E6983" t="s">
        <v>776</v>
      </c>
      <c r="F6983" s="10">
        <v>13995207</v>
      </c>
      <c r="G6983" s="8">
        <v>7.2559519999999995E-4</v>
      </c>
      <c r="H6983" s="10">
        <v>709124.18895999994</v>
      </c>
      <c r="I6983" t="str">
        <f>IFERROR(VLOOKUP(D6983,'LEAID Match'!$A$2:$B$186,2,FALSE),"")</f>
        <v/>
      </c>
    </row>
    <row r="6984" spans="1:9" x14ac:dyDescent="0.2">
      <c r="A6984" t="str">
        <f t="shared" si="109"/>
        <v/>
      </c>
      <c r="B6984" s="15">
        <v>2017</v>
      </c>
      <c r="C6984" t="s">
        <v>1491</v>
      </c>
      <c r="D6984" t="s">
        <v>776</v>
      </c>
      <c r="E6984" t="s">
        <v>776</v>
      </c>
      <c r="F6984" s="10">
        <v>15395738</v>
      </c>
      <c r="G6984" s="8">
        <v>6.503425E-4</v>
      </c>
      <c r="H6984" s="10">
        <v>664780.10349999997</v>
      </c>
      <c r="I6984" t="str">
        <f>IFERROR(VLOOKUP(D6984,'LEAID Match'!$A$2:$B$186,2,FALSE),"")</f>
        <v/>
      </c>
    </row>
    <row r="6985" spans="1:9" x14ac:dyDescent="0.2">
      <c r="A6985" t="str">
        <f t="shared" si="109"/>
        <v/>
      </c>
      <c r="B6985" s="15">
        <v>2018</v>
      </c>
      <c r="C6985" t="s">
        <v>1491</v>
      </c>
      <c r="D6985" t="s">
        <v>776</v>
      </c>
      <c r="E6985" t="s">
        <v>776</v>
      </c>
      <c r="F6985" s="10">
        <v>17098839</v>
      </c>
      <c r="G6985" s="8">
        <v>6.090739E-4</v>
      </c>
      <c r="H6985" s="10">
        <v>846673.62838999997</v>
      </c>
      <c r="I6985" t="str">
        <f>IFERROR(VLOOKUP(D6985,'LEAID Match'!$A$2:$B$186,2,FALSE),"")</f>
        <v/>
      </c>
    </row>
    <row r="6986" spans="1:9" x14ac:dyDescent="0.2">
      <c r="A6986" t="str">
        <f t="shared" si="109"/>
        <v/>
      </c>
      <c r="B6986" s="15">
        <v>2019</v>
      </c>
      <c r="C6986" t="s">
        <v>1491</v>
      </c>
      <c r="D6986" t="s">
        <v>776</v>
      </c>
      <c r="E6986" t="s">
        <v>776</v>
      </c>
      <c r="F6986" s="10">
        <v>13761744</v>
      </c>
      <c r="G6986" s="8">
        <v>5.5570049999999996E-4</v>
      </c>
      <c r="H6986" s="10">
        <v>955916.00009999995</v>
      </c>
      <c r="I6986" t="str">
        <f>IFERROR(VLOOKUP(D6986,'LEAID Match'!$A$2:$B$186,2,FALSE),"")</f>
        <v/>
      </c>
    </row>
    <row r="6987" spans="1:9" x14ac:dyDescent="0.2">
      <c r="A6987" t="str">
        <f t="shared" si="109"/>
        <v/>
      </c>
      <c r="B6987" s="15">
        <v>2020</v>
      </c>
      <c r="C6987" t="s">
        <v>1491</v>
      </c>
      <c r="D6987" t="s">
        <v>776</v>
      </c>
      <c r="E6987" t="s">
        <v>776</v>
      </c>
      <c r="F6987" s="10">
        <v>18100163</v>
      </c>
      <c r="G6987" s="8">
        <v>5.9170100000000003E-4</v>
      </c>
      <c r="H6987" s="10">
        <v>1360320.5990000002</v>
      </c>
      <c r="I6987" t="str">
        <f>IFERROR(VLOOKUP(D6987,'LEAID Match'!$A$2:$B$186,2,FALSE),"")</f>
        <v/>
      </c>
    </row>
    <row r="6988" spans="1:9" x14ac:dyDescent="0.2">
      <c r="A6988" t="str">
        <f t="shared" si="109"/>
        <v/>
      </c>
      <c r="B6988" s="15">
        <v>2021</v>
      </c>
      <c r="C6988" t="s">
        <v>1491</v>
      </c>
      <c r="D6988" t="s">
        <v>776</v>
      </c>
      <c r="E6988" t="s">
        <v>776</v>
      </c>
      <c r="F6988" s="10">
        <v>17007007</v>
      </c>
      <c r="G6988" s="8">
        <v>5.9164299999999999E-4</v>
      </c>
      <c r="H6988" s="10">
        <v>1278836.3444999999</v>
      </c>
      <c r="I6988" t="str">
        <f>IFERROR(VLOOKUP(D6988,'LEAID Match'!$A$2:$B$186,2,FALSE),"")</f>
        <v/>
      </c>
    </row>
    <row r="6989" spans="1:9" x14ac:dyDescent="0.2">
      <c r="A6989" t="str">
        <f t="shared" si="109"/>
        <v/>
      </c>
      <c r="B6989" s="15">
        <v>2022</v>
      </c>
      <c r="C6989" t="s">
        <v>1491</v>
      </c>
      <c r="D6989" t="s">
        <v>776</v>
      </c>
      <c r="E6989" t="s">
        <v>776</v>
      </c>
      <c r="F6989" s="10">
        <v>20233267</v>
      </c>
      <c r="G6989" s="8">
        <v>6.0786070000000002E-4</v>
      </c>
      <c r="H6989" s="10">
        <v>2449800.1931400001</v>
      </c>
      <c r="I6989" t="str">
        <f>IFERROR(VLOOKUP(D6989,'LEAID Match'!$A$2:$B$186,2,FALSE),"")</f>
        <v/>
      </c>
    </row>
    <row r="6990" spans="1:9" x14ac:dyDescent="0.2">
      <c r="A6990" t="str">
        <f t="shared" si="109"/>
        <v/>
      </c>
      <c r="B6990" s="15">
        <v>2023</v>
      </c>
      <c r="C6990" t="s">
        <v>1491</v>
      </c>
      <c r="D6990" t="s">
        <v>776</v>
      </c>
      <c r="E6990" t="s">
        <v>776</v>
      </c>
      <c r="F6990" s="10">
        <v>14878901</v>
      </c>
      <c r="G6990" s="8">
        <v>5.8526339999999996E-4</v>
      </c>
      <c r="H6990" s="10">
        <v>1400476.7898599999</v>
      </c>
      <c r="I6990" t="str">
        <f>IFERROR(VLOOKUP(D6990,'LEAID Match'!$A$2:$B$186,2,FALSE),"")</f>
        <v/>
      </c>
    </row>
    <row r="6991" spans="1:9" x14ac:dyDescent="0.2">
      <c r="A6991" t="str">
        <f t="shared" si="109"/>
        <v/>
      </c>
      <c r="B6991" s="15">
        <v>2015</v>
      </c>
      <c r="C6991" t="s">
        <v>1492</v>
      </c>
      <c r="D6991" t="s">
        <v>777</v>
      </c>
      <c r="E6991" t="s">
        <v>777</v>
      </c>
      <c r="F6991" s="10">
        <v>17940780</v>
      </c>
      <c r="G6991" s="8">
        <v>1.3063936000000001E-3</v>
      </c>
      <c r="H6991" s="10">
        <v>1467471.9308800001</v>
      </c>
      <c r="I6991" t="str">
        <f>IFERROR(VLOOKUP(D6991,'LEAID Match'!$A$2:$B$186,2,FALSE),"")</f>
        <v/>
      </c>
    </row>
    <row r="6992" spans="1:9" x14ac:dyDescent="0.2">
      <c r="A6992" t="str">
        <f t="shared" si="109"/>
        <v/>
      </c>
      <c r="B6992" s="15">
        <v>2016</v>
      </c>
      <c r="C6992" t="s">
        <v>1492</v>
      </c>
      <c r="D6992" t="s">
        <v>777</v>
      </c>
      <c r="E6992" t="s">
        <v>777</v>
      </c>
      <c r="F6992" s="10">
        <v>23929541</v>
      </c>
      <c r="G6992" s="8">
        <v>1.2406504E-3</v>
      </c>
      <c r="H6992" s="10">
        <v>1212487.63592</v>
      </c>
      <c r="I6992" t="str">
        <f>IFERROR(VLOOKUP(D6992,'LEAID Match'!$A$2:$B$186,2,FALSE),"")</f>
        <v/>
      </c>
    </row>
    <row r="6993" spans="1:9" x14ac:dyDescent="0.2">
      <c r="A6993" t="str">
        <f t="shared" si="109"/>
        <v/>
      </c>
      <c r="B6993" s="15">
        <v>2017</v>
      </c>
      <c r="C6993" t="s">
        <v>1492</v>
      </c>
      <c r="D6993" t="s">
        <v>777</v>
      </c>
      <c r="E6993" t="s">
        <v>777</v>
      </c>
      <c r="F6993" s="10">
        <v>27486041</v>
      </c>
      <c r="G6993" s="8">
        <v>1.1610577000000001E-3</v>
      </c>
      <c r="H6993" s="10">
        <v>1186833.1809400001</v>
      </c>
      <c r="I6993" t="str">
        <f>IFERROR(VLOOKUP(D6993,'LEAID Match'!$A$2:$B$186,2,FALSE),"")</f>
        <v/>
      </c>
    </row>
    <row r="6994" spans="1:9" x14ac:dyDescent="0.2">
      <c r="A6994" t="str">
        <f t="shared" si="109"/>
        <v/>
      </c>
      <c r="B6994" s="15">
        <v>2018</v>
      </c>
      <c r="C6994" t="s">
        <v>1492</v>
      </c>
      <c r="D6994" t="s">
        <v>777</v>
      </c>
      <c r="E6994" t="s">
        <v>777</v>
      </c>
      <c r="F6994" s="10">
        <v>34336964</v>
      </c>
      <c r="G6994" s="8">
        <v>1.2231093000000001E-3</v>
      </c>
      <c r="H6994" s="10">
        <v>1700244.2379300001</v>
      </c>
      <c r="I6994" t="str">
        <f>IFERROR(VLOOKUP(D6994,'LEAID Match'!$A$2:$B$186,2,FALSE),"")</f>
        <v/>
      </c>
    </row>
    <row r="6995" spans="1:9" x14ac:dyDescent="0.2">
      <c r="A6995" t="str">
        <f t="shared" si="109"/>
        <v/>
      </c>
      <c r="B6995" s="15">
        <v>2019</v>
      </c>
      <c r="C6995" t="s">
        <v>1492</v>
      </c>
      <c r="D6995" t="s">
        <v>777</v>
      </c>
      <c r="E6995" t="s">
        <v>777</v>
      </c>
      <c r="F6995" s="10">
        <v>30206216</v>
      </c>
      <c r="G6995" s="8">
        <v>1.2197299E-3</v>
      </c>
      <c r="H6995" s="10">
        <v>2098179.3739800001</v>
      </c>
      <c r="I6995" t="str">
        <f>IFERROR(VLOOKUP(D6995,'LEAID Match'!$A$2:$B$186,2,FALSE),"")</f>
        <v/>
      </c>
    </row>
    <row r="6996" spans="1:9" x14ac:dyDescent="0.2">
      <c r="A6996" t="str">
        <f t="shared" si="109"/>
        <v/>
      </c>
      <c r="B6996" s="15">
        <v>2020</v>
      </c>
      <c r="C6996" t="s">
        <v>1492</v>
      </c>
      <c r="D6996" t="s">
        <v>777</v>
      </c>
      <c r="E6996" t="s">
        <v>777</v>
      </c>
      <c r="F6996" s="10">
        <v>36219864</v>
      </c>
      <c r="G6996" s="8">
        <v>1.1840405999999999E-3</v>
      </c>
      <c r="H6996" s="10">
        <v>2722109.3393999999</v>
      </c>
      <c r="I6996" t="str">
        <f>IFERROR(VLOOKUP(D6996,'LEAID Match'!$A$2:$B$186,2,FALSE),"")</f>
        <v/>
      </c>
    </row>
    <row r="6997" spans="1:9" x14ac:dyDescent="0.2">
      <c r="A6997" t="str">
        <f t="shared" si="109"/>
        <v/>
      </c>
      <c r="B6997" s="15">
        <v>2021</v>
      </c>
      <c r="C6997" t="s">
        <v>1492</v>
      </c>
      <c r="D6997" t="s">
        <v>777</v>
      </c>
      <c r="E6997" t="s">
        <v>777</v>
      </c>
      <c r="F6997" s="10">
        <v>34010676</v>
      </c>
      <c r="G6997" s="8">
        <v>1.1831698E-3</v>
      </c>
      <c r="H6997" s="10">
        <v>2557421.5227000001</v>
      </c>
      <c r="I6997" t="str">
        <f>IFERROR(VLOOKUP(D6997,'LEAID Match'!$A$2:$B$186,2,FALSE),"")</f>
        <v/>
      </c>
    </row>
    <row r="6998" spans="1:9" x14ac:dyDescent="0.2">
      <c r="A6998" t="str">
        <f t="shared" si="109"/>
        <v/>
      </c>
      <c r="B6998" s="15">
        <v>2022</v>
      </c>
      <c r="C6998" t="s">
        <v>1492</v>
      </c>
      <c r="D6998" t="s">
        <v>777</v>
      </c>
      <c r="E6998" t="s">
        <v>777</v>
      </c>
      <c r="F6998" s="10">
        <v>42330654</v>
      </c>
      <c r="G6998" s="8">
        <v>1.2717245000000001E-3</v>
      </c>
      <c r="H6998" s="10">
        <v>5125304.0799000002</v>
      </c>
      <c r="I6998" t="str">
        <f>IFERROR(VLOOKUP(D6998,'LEAID Match'!$A$2:$B$186,2,FALSE),"")</f>
        <v/>
      </c>
    </row>
    <row r="6999" spans="1:9" x14ac:dyDescent="0.2">
      <c r="A6999" t="str">
        <f t="shared" si="109"/>
        <v/>
      </c>
      <c r="B6999" s="15">
        <v>2023</v>
      </c>
      <c r="C6999" t="s">
        <v>1492</v>
      </c>
      <c r="D6999" t="s">
        <v>777</v>
      </c>
      <c r="E6999" t="s">
        <v>777</v>
      </c>
      <c r="F6999" s="10">
        <v>35150976</v>
      </c>
      <c r="G6999" s="8">
        <v>1.3826679000000001E-3</v>
      </c>
      <c r="H6999" s="10">
        <v>3308586.0179099999</v>
      </c>
      <c r="I6999" t="str">
        <f>IFERROR(VLOOKUP(D6999,'LEAID Match'!$A$2:$B$186,2,FALSE),"")</f>
        <v/>
      </c>
    </row>
    <row r="7000" spans="1:9" x14ac:dyDescent="0.2">
      <c r="A7000" t="str">
        <f t="shared" si="109"/>
        <v/>
      </c>
      <c r="B7000" s="15">
        <v>2015</v>
      </c>
      <c r="C7000" t="s">
        <v>1493</v>
      </c>
      <c r="D7000" t="s">
        <v>778</v>
      </c>
      <c r="E7000" t="s">
        <v>778</v>
      </c>
      <c r="F7000" s="10">
        <v>17912561</v>
      </c>
      <c r="G7000" s="8">
        <v>1.3043388E-3</v>
      </c>
      <c r="H7000" s="10">
        <v>1465163.77404</v>
      </c>
      <c r="I7000" t="str">
        <f>IFERROR(VLOOKUP(D7000,'LEAID Match'!$A$2:$B$186,2,FALSE),"")</f>
        <v/>
      </c>
    </row>
    <row r="7001" spans="1:9" x14ac:dyDescent="0.2">
      <c r="A7001" t="str">
        <f t="shared" si="109"/>
        <v/>
      </c>
      <c r="B7001" s="15">
        <v>2016</v>
      </c>
      <c r="C7001" t="s">
        <v>1493</v>
      </c>
      <c r="D7001" t="s">
        <v>778</v>
      </c>
      <c r="E7001" t="s">
        <v>778</v>
      </c>
      <c r="F7001" s="10">
        <v>25129828</v>
      </c>
      <c r="G7001" s="8">
        <v>1.3028804000000001E-3</v>
      </c>
      <c r="H7001" s="10">
        <v>1273305.01492</v>
      </c>
      <c r="I7001" t="str">
        <f>IFERROR(VLOOKUP(D7001,'LEAID Match'!$A$2:$B$186,2,FALSE),"")</f>
        <v/>
      </c>
    </row>
    <row r="7002" spans="1:9" x14ac:dyDescent="0.2">
      <c r="A7002" t="str">
        <f t="shared" si="109"/>
        <v/>
      </c>
      <c r="B7002" s="15">
        <v>2017</v>
      </c>
      <c r="C7002" t="s">
        <v>1493</v>
      </c>
      <c r="D7002" t="s">
        <v>778</v>
      </c>
      <c r="E7002" t="s">
        <v>778</v>
      </c>
      <c r="F7002" s="10">
        <v>33735207</v>
      </c>
      <c r="G7002" s="8">
        <v>1.4250332000000001E-3</v>
      </c>
      <c r="H7002" s="10">
        <v>1456668.93704</v>
      </c>
      <c r="I7002" t="str">
        <f>IFERROR(VLOOKUP(D7002,'LEAID Match'!$A$2:$B$186,2,FALSE),"")</f>
        <v/>
      </c>
    </row>
    <row r="7003" spans="1:9" x14ac:dyDescent="0.2">
      <c r="A7003" t="str">
        <f t="shared" si="109"/>
        <v/>
      </c>
      <c r="B7003" s="15">
        <v>2018</v>
      </c>
      <c r="C7003" t="s">
        <v>1493</v>
      </c>
      <c r="D7003" t="s">
        <v>778</v>
      </c>
      <c r="E7003" t="s">
        <v>778</v>
      </c>
      <c r="F7003" s="10">
        <v>47764138</v>
      </c>
      <c r="G7003" s="8">
        <v>1.7013957000000001E-3</v>
      </c>
      <c r="H7003" s="10">
        <v>2365110.1625700002</v>
      </c>
      <c r="I7003" t="str">
        <f>IFERROR(VLOOKUP(D7003,'LEAID Match'!$A$2:$B$186,2,FALSE),"")</f>
        <v/>
      </c>
    </row>
    <row r="7004" spans="1:9" x14ac:dyDescent="0.2">
      <c r="A7004" t="str">
        <f t="shared" si="109"/>
        <v/>
      </c>
      <c r="B7004" s="15">
        <v>2019</v>
      </c>
      <c r="C7004" t="s">
        <v>1493</v>
      </c>
      <c r="D7004" t="s">
        <v>778</v>
      </c>
      <c r="E7004" t="s">
        <v>778</v>
      </c>
      <c r="F7004" s="10">
        <v>39359753</v>
      </c>
      <c r="G7004" s="8">
        <v>1.5893506E-3</v>
      </c>
      <c r="H7004" s="10">
        <v>2734000.9021200002</v>
      </c>
      <c r="I7004" t="str">
        <f>IFERROR(VLOOKUP(D7004,'LEAID Match'!$A$2:$B$186,2,FALSE),"")</f>
        <v/>
      </c>
    </row>
    <row r="7005" spans="1:9" x14ac:dyDescent="0.2">
      <c r="A7005" t="str">
        <f t="shared" si="109"/>
        <v/>
      </c>
      <c r="B7005" s="15">
        <v>2020</v>
      </c>
      <c r="C7005" t="s">
        <v>1493</v>
      </c>
      <c r="D7005" t="s">
        <v>778</v>
      </c>
      <c r="E7005" t="s">
        <v>778</v>
      </c>
      <c r="F7005" s="10">
        <v>59341594</v>
      </c>
      <c r="G7005" s="8">
        <v>1.9398985E-3</v>
      </c>
      <c r="H7005" s="10">
        <v>4459826.6514999997</v>
      </c>
      <c r="I7005" t="str">
        <f>IFERROR(VLOOKUP(D7005,'LEAID Match'!$A$2:$B$186,2,FALSE),"")</f>
        <v/>
      </c>
    </row>
    <row r="7006" spans="1:9" x14ac:dyDescent="0.2">
      <c r="A7006" t="str">
        <f t="shared" si="109"/>
        <v/>
      </c>
      <c r="B7006" s="15">
        <v>2021</v>
      </c>
      <c r="C7006" t="s">
        <v>1493</v>
      </c>
      <c r="D7006" t="s">
        <v>778</v>
      </c>
      <c r="E7006" t="s">
        <v>778</v>
      </c>
      <c r="F7006" s="10">
        <v>59690711</v>
      </c>
      <c r="G7006" s="8">
        <v>2.0765317000000002E-3</v>
      </c>
      <c r="H7006" s="10">
        <v>4488423.2695500003</v>
      </c>
      <c r="I7006" t="str">
        <f>IFERROR(VLOOKUP(D7006,'LEAID Match'!$A$2:$B$186,2,FALSE),"")</f>
        <v/>
      </c>
    </row>
    <row r="7007" spans="1:9" x14ac:dyDescent="0.2">
      <c r="A7007" t="str">
        <f t="shared" si="109"/>
        <v/>
      </c>
      <c r="B7007" s="15">
        <v>2022</v>
      </c>
      <c r="C7007" t="s">
        <v>1493</v>
      </c>
      <c r="D7007" t="s">
        <v>778</v>
      </c>
      <c r="E7007" t="s">
        <v>778</v>
      </c>
      <c r="F7007" s="10">
        <v>25811349</v>
      </c>
      <c r="G7007" s="8">
        <v>7.7544099999999998E-4</v>
      </c>
      <c r="H7007" s="10">
        <v>3125182.3182000001</v>
      </c>
      <c r="I7007" t="str">
        <f>IFERROR(VLOOKUP(D7007,'LEAID Match'!$A$2:$B$186,2,FALSE),"")</f>
        <v/>
      </c>
    </row>
    <row r="7008" spans="1:9" x14ac:dyDescent="0.2">
      <c r="A7008" t="str">
        <f t="shared" si="109"/>
        <v/>
      </c>
      <c r="B7008" s="15">
        <v>2023</v>
      </c>
      <c r="C7008" t="s">
        <v>1493</v>
      </c>
      <c r="D7008" t="s">
        <v>778</v>
      </c>
      <c r="E7008" t="s">
        <v>778</v>
      </c>
      <c r="F7008" s="10" t="s">
        <v>29</v>
      </c>
      <c r="G7008" s="8">
        <v>0</v>
      </c>
      <c r="H7008" s="10">
        <v>0</v>
      </c>
      <c r="I7008" t="str">
        <f>IFERROR(VLOOKUP(D7008,'LEAID Match'!$A$2:$B$186,2,FALSE),"")</f>
        <v/>
      </c>
    </row>
    <row r="7009" spans="1:9" x14ac:dyDescent="0.2">
      <c r="A7009" t="str">
        <f t="shared" si="109"/>
        <v/>
      </c>
      <c r="B7009" s="15">
        <v>2015</v>
      </c>
      <c r="C7009" t="s">
        <v>1494</v>
      </c>
      <c r="D7009" t="s">
        <v>779</v>
      </c>
      <c r="E7009" t="s">
        <v>779</v>
      </c>
      <c r="F7009" s="10" t="s">
        <v>29</v>
      </c>
      <c r="G7009" s="8">
        <v>0</v>
      </c>
      <c r="H7009" s="10">
        <v>0</v>
      </c>
      <c r="I7009" t="str">
        <f>IFERROR(VLOOKUP(D7009,'LEAID Match'!$A$2:$B$186,2,FALSE),"")</f>
        <v/>
      </c>
    </row>
    <row r="7010" spans="1:9" x14ac:dyDescent="0.2">
      <c r="A7010" t="str">
        <f t="shared" si="109"/>
        <v/>
      </c>
      <c r="B7010" s="15">
        <v>2016</v>
      </c>
      <c r="C7010" t="s">
        <v>1494</v>
      </c>
      <c r="D7010" t="s">
        <v>779</v>
      </c>
      <c r="E7010" t="s">
        <v>779</v>
      </c>
      <c r="F7010" s="10" t="s">
        <v>29</v>
      </c>
      <c r="G7010" s="8">
        <v>0</v>
      </c>
      <c r="H7010" s="10">
        <v>0</v>
      </c>
      <c r="I7010" t="str">
        <f>IFERROR(VLOOKUP(D7010,'LEAID Match'!$A$2:$B$186,2,FALSE),"")</f>
        <v/>
      </c>
    </row>
    <row r="7011" spans="1:9" x14ac:dyDescent="0.2">
      <c r="A7011" t="str">
        <f t="shared" si="109"/>
        <v/>
      </c>
      <c r="B7011" s="15">
        <v>2017</v>
      </c>
      <c r="C7011" t="s">
        <v>1494</v>
      </c>
      <c r="D7011" t="s">
        <v>779</v>
      </c>
      <c r="E7011" t="s">
        <v>779</v>
      </c>
      <c r="F7011" s="10" t="s">
        <v>29</v>
      </c>
      <c r="G7011" s="8">
        <v>0</v>
      </c>
      <c r="H7011" s="10">
        <v>0</v>
      </c>
      <c r="I7011" t="str">
        <f>IFERROR(VLOOKUP(D7011,'LEAID Match'!$A$2:$B$186,2,FALSE),"")</f>
        <v/>
      </c>
    </row>
    <row r="7012" spans="1:9" x14ac:dyDescent="0.2">
      <c r="A7012" t="str">
        <f t="shared" si="109"/>
        <v/>
      </c>
      <c r="B7012" s="15">
        <v>2018</v>
      </c>
      <c r="C7012" t="s">
        <v>1494</v>
      </c>
      <c r="D7012" t="s">
        <v>779</v>
      </c>
      <c r="E7012" t="s">
        <v>779</v>
      </c>
      <c r="F7012" s="10" t="s">
        <v>29</v>
      </c>
      <c r="G7012" s="8">
        <v>0</v>
      </c>
      <c r="H7012" s="10">
        <v>0</v>
      </c>
      <c r="I7012" t="str">
        <f>IFERROR(VLOOKUP(D7012,'LEAID Match'!$A$2:$B$186,2,FALSE),"")</f>
        <v/>
      </c>
    </row>
    <row r="7013" spans="1:9" x14ac:dyDescent="0.2">
      <c r="A7013" t="str">
        <f t="shared" si="109"/>
        <v/>
      </c>
      <c r="B7013" s="15">
        <v>2019</v>
      </c>
      <c r="C7013" t="s">
        <v>1494</v>
      </c>
      <c r="D7013" t="s">
        <v>779</v>
      </c>
      <c r="E7013" t="s">
        <v>779</v>
      </c>
      <c r="F7013" s="10" t="s">
        <v>29</v>
      </c>
      <c r="G7013" s="8">
        <v>0</v>
      </c>
      <c r="H7013" s="10">
        <v>0</v>
      </c>
      <c r="I7013" t="str">
        <f>IFERROR(VLOOKUP(D7013,'LEAID Match'!$A$2:$B$186,2,FALSE),"")</f>
        <v/>
      </c>
    </row>
    <row r="7014" spans="1:9" x14ac:dyDescent="0.2">
      <c r="A7014" t="str">
        <f t="shared" si="109"/>
        <v/>
      </c>
      <c r="B7014" s="15">
        <v>2020</v>
      </c>
      <c r="C7014" t="s">
        <v>1494</v>
      </c>
      <c r="D7014" t="s">
        <v>779</v>
      </c>
      <c r="E7014" t="s">
        <v>779</v>
      </c>
      <c r="F7014" s="10" t="s">
        <v>29</v>
      </c>
      <c r="G7014" s="8">
        <v>0</v>
      </c>
      <c r="H7014" s="10">
        <v>0</v>
      </c>
      <c r="I7014" t="str">
        <f>IFERROR(VLOOKUP(D7014,'LEAID Match'!$A$2:$B$186,2,FALSE),"")</f>
        <v/>
      </c>
    </row>
    <row r="7015" spans="1:9" x14ac:dyDescent="0.2">
      <c r="A7015" t="str">
        <f t="shared" si="109"/>
        <v/>
      </c>
      <c r="B7015" s="15">
        <v>2021</v>
      </c>
      <c r="C7015" t="s">
        <v>1494</v>
      </c>
      <c r="D7015" t="s">
        <v>779</v>
      </c>
      <c r="E7015" t="s">
        <v>779</v>
      </c>
      <c r="F7015" s="10" t="s">
        <v>29</v>
      </c>
      <c r="G7015" s="8">
        <v>0</v>
      </c>
      <c r="H7015" s="10">
        <v>0</v>
      </c>
      <c r="I7015" t="str">
        <f>IFERROR(VLOOKUP(D7015,'LEAID Match'!$A$2:$B$186,2,FALSE),"")</f>
        <v/>
      </c>
    </row>
    <row r="7016" spans="1:9" x14ac:dyDescent="0.2">
      <c r="A7016" t="str">
        <f t="shared" si="109"/>
        <v/>
      </c>
      <c r="B7016" s="15">
        <v>2022</v>
      </c>
      <c r="C7016" t="s">
        <v>1494</v>
      </c>
      <c r="D7016" t="s">
        <v>779</v>
      </c>
      <c r="E7016" t="s">
        <v>779</v>
      </c>
      <c r="F7016" s="10" t="s">
        <v>29</v>
      </c>
      <c r="G7016" s="8">
        <v>0</v>
      </c>
      <c r="H7016" s="10">
        <v>0</v>
      </c>
      <c r="I7016" t="str">
        <f>IFERROR(VLOOKUP(D7016,'LEAID Match'!$A$2:$B$186,2,FALSE),"")</f>
        <v/>
      </c>
    </row>
    <row r="7017" spans="1:9" x14ac:dyDescent="0.2">
      <c r="A7017" t="str">
        <f t="shared" si="109"/>
        <v/>
      </c>
      <c r="B7017" s="15">
        <v>2023</v>
      </c>
      <c r="C7017" t="s">
        <v>1494</v>
      </c>
      <c r="D7017" t="s">
        <v>779</v>
      </c>
      <c r="E7017" t="s">
        <v>779</v>
      </c>
      <c r="F7017" s="10" t="s">
        <v>29</v>
      </c>
      <c r="G7017" s="8">
        <v>0</v>
      </c>
      <c r="H7017" s="10">
        <v>0</v>
      </c>
      <c r="I7017" t="str">
        <f>IFERROR(VLOOKUP(D7017,'LEAID Match'!$A$2:$B$186,2,FALSE),"")</f>
        <v/>
      </c>
    </row>
    <row r="7018" spans="1:9" x14ac:dyDescent="0.2">
      <c r="A7018" t="str">
        <f t="shared" si="109"/>
        <v/>
      </c>
      <c r="B7018" s="15">
        <v>2015</v>
      </c>
      <c r="C7018" t="s">
        <v>1495</v>
      </c>
      <c r="D7018" t="s">
        <v>780</v>
      </c>
      <c r="E7018" t="s">
        <v>780</v>
      </c>
      <c r="F7018" s="10">
        <v>16824421</v>
      </c>
      <c r="G7018" s="8">
        <v>1.2251037E-3</v>
      </c>
      <c r="H7018" s="10">
        <v>1376158.98621</v>
      </c>
      <c r="I7018" t="str">
        <f>IFERROR(VLOOKUP(D7018,'LEAID Match'!$A$2:$B$186,2,FALSE),"")</f>
        <v/>
      </c>
    </row>
    <row r="7019" spans="1:9" x14ac:dyDescent="0.2">
      <c r="A7019" t="str">
        <f t="shared" si="109"/>
        <v/>
      </c>
      <c r="B7019" s="15">
        <v>2016</v>
      </c>
      <c r="C7019" t="s">
        <v>1495</v>
      </c>
      <c r="D7019" t="s">
        <v>780</v>
      </c>
      <c r="E7019" t="s">
        <v>780</v>
      </c>
      <c r="F7019" s="10">
        <v>23188375</v>
      </c>
      <c r="G7019" s="8">
        <v>1.2022239E-3</v>
      </c>
      <c r="H7019" s="10">
        <v>1174933.41747</v>
      </c>
      <c r="I7019" t="str">
        <f>IFERROR(VLOOKUP(D7019,'LEAID Match'!$A$2:$B$186,2,FALSE),"")</f>
        <v/>
      </c>
    </row>
    <row r="7020" spans="1:9" x14ac:dyDescent="0.2">
      <c r="A7020" t="str">
        <f t="shared" si="109"/>
        <v/>
      </c>
      <c r="B7020" s="15">
        <v>2017</v>
      </c>
      <c r="C7020" t="s">
        <v>1495</v>
      </c>
      <c r="D7020" t="s">
        <v>780</v>
      </c>
      <c r="E7020" t="s">
        <v>780</v>
      </c>
      <c r="F7020" s="10">
        <v>27017342</v>
      </c>
      <c r="G7020" s="8">
        <v>1.1412589999999999E-3</v>
      </c>
      <c r="H7020" s="10">
        <v>1166594.9497999998</v>
      </c>
      <c r="I7020" t="str">
        <f>IFERROR(VLOOKUP(D7020,'LEAID Match'!$A$2:$B$186,2,FALSE),"")</f>
        <v/>
      </c>
    </row>
    <row r="7021" spans="1:9" x14ac:dyDescent="0.2">
      <c r="A7021" t="str">
        <f t="shared" si="109"/>
        <v/>
      </c>
      <c r="B7021" s="15">
        <v>2018</v>
      </c>
      <c r="C7021" t="s">
        <v>1495</v>
      </c>
      <c r="D7021" t="s">
        <v>780</v>
      </c>
      <c r="E7021" t="s">
        <v>780</v>
      </c>
      <c r="F7021" s="10">
        <v>35658326</v>
      </c>
      <c r="G7021" s="8">
        <v>1.2701772E-3</v>
      </c>
      <c r="H7021" s="10">
        <v>1765673.3257200001</v>
      </c>
      <c r="I7021" t="str">
        <f>IFERROR(VLOOKUP(D7021,'LEAID Match'!$A$2:$B$186,2,FALSE),"")</f>
        <v/>
      </c>
    </row>
    <row r="7022" spans="1:9" x14ac:dyDescent="0.2">
      <c r="A7022" t="str">
        <f t="shared" si="109"/>
        <v/>
      </c>
      <c r="B7022" s="15">
        <v>2019</v>
      </c>
      <c r="C7022" t="s">
        <v>1495</v>
      </c>
      <c r="D7022" t="s">
        <v>780</v>
      </c>
      <c r="E7022" t="s">
        <v>780</v>
      </c>
      <c r="F7022" s="10">
        <v>31116151</v>
      </c>
      <c r="G7022" s="8">
        <v>1.2564731E-3</v>
      </c>
      <c r="H7022" s="10">
        <v>2161385.0266200001</v>
      </c>
      <c r="I7022" t="str">
        <f>IFERROR(VLOOKUP(D7022,'LEAID Match'!$A$2:$B$186,2,FALSE),"")</f>
        <v/>
      </c>
    </row>
    <row r="7023" spans="1:9" x14ac:dyDescent="0.2">
      <c r="A7023" t="str">
        <f t="shared" si="109"/>
        <v/>
      </c>
      <c r="B7023" s="15">
        <v>2020</v>
      </c>
      <c r="C7023" t="s">
        <v>1495</v>
      </c>
      <c r="D7023" t="s">
        <v>780</v>
      </c>
      <c r="E7023" t="s">
        <v>780</v>
      </c>
      <c r="F7023" s="10">
        <v>38439737</v>
      </c>
      <c r="G7023" s="8">
        <v>1.2566090999999999E-3</v>
      </c>
      <c r="H7023" s="10">
        <v>2888944.3208999997</v>
      </c>
      <c r="I7023" t="str">
        <f>IFERROR(VLOOKUP(D7023,'LEAID Match'!$A$2:$B$186,2,FALSE),"")</f>
        <v/>
      </c>
    </row>
    <row r="7024" spans="1:9" x14ac:dyDescent="0.2">
      <c r="A7024" t="str">
        <f t="shared" si="109"/>
        <v/>
      </c>
      <c r="B7024" s="15">
        <v>2021</v>
      </c>
      <c r="C7024" t="s">
        <v>1495</v>
      </c>
      <c r="D7024" t="s">
        <v>780</v>
      </c>
      <c r="E7024" t="s">
        <v>780</v>
      </c>
      <c r="F7024" s="10">
        <v>34877073</v>
      </c>
      <c r="G7024" s="8">
        <v>1.2133102000000001E-3</v>
      </c>
      <c r="H7024" s="10">
        <v>2622569.9972999999</v>
      </c>
      <c r="I7024" t="str">
        <f>IFERROR(VLOOKUP(D7024,'LEAID Match'!$A$2:$B$186,2,FALSE),"")</f>
        <v/>
      </c>
    </row>
    <row r="7025" spans="1:9" x14ac:dyDescent="0.2">
      <c r="A7025" t="str">
        <f t="shared" si="109"/>
        <v/>
      </c>
      <c r="B7025" s="15">
        <v>2022</v>
      </c>
      <c r="C7025" t="s">
        <v>1495</v>
      </c>
      <c r="D7025" t="s">
        <v>780</v>
      </c>
      <c r="E7025" t="s">
        <v>780</v>
      </c>
      <c r="F7025" s="10">
        <v>36219406</v>
      </c>
      <c r="G7025" s="8">
        <v>1.0881265E-3</v>
      </c>
      <c r="H7025" s="10">
        <v>4385367.4203000003</v>
      </c>
      <c r="I7025" t="str">
        <f>IFERROR(VLOOKUP(D7025,'LEAID Match'!$A$2:$B$186,2,FALSE),"")</f>
        <v/>
      </c>
    </row>
    <row r="7026" spans="1:9" x14ac:dyDescent="0.2">
      <c r="A7026" t="str">
        <f t="shared" si="109"/>
        <v/>
      </c>
      <c r="B7026" s="15">
        <v>2023</v>
      </c>
      <c r="C7026" t="s">
        <v>1495</v>
      </c>
      <c r="D7026" t="s">
        <v>780</v>
      </c>
      <c r="E7026" t="s">
        <v>780</v>
      </c>
      <c r="F7026" s="10">
        <v>29344200</v>
      </c>
      <c r="G7026" s="8">
        <v>1.1542576999999999E-3</v>
      </c>
      <c r="H7026" s="10">
        <v>2762023.2503299997</v>
      </c>
      <c r="I7026" t="str">
        <f>IFERROR(VLOOKUP(D7026,'LEAID Match'!$A$2:$B$186,2,FALSE),"")</f>
        <v/>
      </c>
    </row>
    <row r="7027" spans="1:9" x14ac:dyDescent="0.2">
      <c r="A7027" t="str">
        <f t="shared" si="109"/>
        <v/>
      </c>
      <c r="B7027" s="15">
        <v>2015</v>
      </c>
      <c r="C7027" t="s">
        <v>1496</v>
      </c>
      <c r="D7027" t="s">
        <v>781</v>
      </c>
      <c r="E7027" t="s">
        <v>781</v>
      </c>
      <c r="F7027" s="10">
        <v>10949707</v>
      </c>
      <c r="G7027" s="8">
        <v>7.9732469999999999E-4</v>
      </c>
      <c r="H7027" s="10">
        <v>895634.83551</v>
      </c>
      <c r="I7027" t="str">
        <f>IFERROR(VLOOKUP(D7027,'LEAID Match'!$A$2:$B$186,2,FALSE),"")</f>
        <v/>
      </c>
    </row>
    <row r="7028" spans="1:9" x14ac:dyDescent="0.2">
      <c r="A7028" t="str">
        <f t="shared" si="109"/>
        <v/>
      </c>
      <c r="B7028" s="15">
        <v>2016</v>
      </c>
      <c r="C7028" t="s">
        <v>1496</v>
      </c>
      <c r="D7028" t="s">
        <v>781</v>
      </c>
      <c r="E7028" t="s">
        <v>781</v>
      </c>
      <c r="F7028" s="10">
        <v>18154211</v>
      </c>
      <c r="G7028" s="8">
        <v>9.4122279999999997E-4</v>
      </c>
      <c r="H7028" s="10">
        <v>919857.04243999999</v>
      </c>
      <c r="I7028" t="str">
        <f>IFERROR(VLOOKUP(D7028,'LEAID Match'!$A$2:$B$186,2,FALSE),"")</f>
        <v/>
      </c>
    </row>
    <row r="7029" spans="1:9" x14ac:dyDescent="0.2">
      <c r="A7029" t="str">
        <f t="shared" si="109"/>
        <v/>
      </c>
      <c r="B7029" s="15">
        <v>2017</v>
      </c>
      <c r="C7029" t="s">
        <v>1496</v>
      </c>
      <c r="D7029" t="s">
        <v>781</v>
      </c>
      <c r="E7029" t="s">
        <v>781</v>
      </c>
      <c r="F7029" s="10">
        <v>25234123</v>
      </c>
      <c r="G7029" s="8">
        <v>1.0659328E-3</v>
      </c>
      <c r="H7029" s="10">
        <v>1089596.50816</v>
      </c>
      <c r="I7029" t="str">
        <f>IFERROR(VLOOKUP(D7029,'LEAID Match'!$A$2:$B$186,2,FALSE),"")</f>
        <v/>
      </c>
    </row>
    <row r="7030" spans="1:9" x14ac:dyDescent="0.2">
      <c r="A7030" t="str">
        <f t="shared" si="109"/>
        <v/>
      </c>
      <c r="B7030" s="15">
        <v>2018</v>
      </c>
      <c r="C7030" t="s">
        <v>1496</v>
      </c>
      <c r="D7030" t="s">
        <v>781</v>
      </c>
      <c r="E7030" t="s">
        <v>781</v>
      </c>
      <c r="F7030" s="10">
        <v>33465763</v>
      </c>
      <c r="G7030" s="8">
        <v>1.1920763999999999E-3</v>
      </c>
      <c r="H7030" s="10">
        <v>1657105.4036399999</v>
      </c>
      <c r="I7030" t="str">
        <f>IFERROR(VLOOKUP(D7030,'LEAID Match'!$A$2:$B$186,2,FALSE),"")</f>
        <v/>
      </c>
    </row>
    <row r="7031" spans="1:9" x14ac:dyDescent="0.2">
      <c r="A7031" t="str">
        <f t="shared" si="109"/>
        <v/>
      </c>
      <c r="B7031" s="15">
        <v>2019</v>
      </c>
      <c r="C7031" t="s">
        <v>1496</v>
      </c>
      <c r="D7031" t="s">
        <v>781</v>
      </c>
      <c r="E7031" t="s">
        <v>781</v>
      </c>
      <c r="F7031" s="10">
        <v>23520171</v>
      </c>
      <c r="G7031" s="8">
        <v>9.4974670000000003E-4</v>
      </c>
      <c r="H7031" s="10">
        <v>1633754.2733400001</v>
      </c>
      <c r="I7031" t="str">
        <f>IFERROR(VLOOKUP(D7031,'LEAID Match'!$A$2:$B$186,2,FALSE),"")</f>
        <v/>
      </c>
    </row>
    <row r="7032" spans="1:9" x14ac:dyDescent="0.2">
      <c r="A7032" t="str">
        <f t="shared" si="109"/>
        <v/>
      </c>
      <c r="B7032" s="15">
        <v>2020</v>
      </c>
      <c r="C7032" t="s">
        <v>1496</v>
      </c>
      <c r="D7032" t="s">
        <v>781</v>
      </c>
      <c r="E7032" t="s">
        <v>781</v>
      </c>
      <c r="F7032" s="10">
        <v>37947828</v>
      </c>
      <c r="G7032" s="8">
        <v>1.2405284E-3</v>
      </c>
      <c r="H7032" s="10">
        <v>2851974.7916000001</v>
      </c>
      <c r="I7032" t="str">
        <f>IFERROR(VLOOKUP(D7032,'LEAID Match'!$A$2:$B$186,2,FALSE),"")</f>
        <v/>
      </c>
    </row>
    <row r="7033" spans="1:9" x14ac:dyDescent="0.2">
      <c r="A7033" t="str">
        <f t="shared" si="109"/>
        <v/>
      </c>
      <c r="B7033" s="15">
        <v>2021</v>
      </c>
      <c r="C7033" t="s">
        <v>1496</v>
      </c>
      <c r="D7033" t="s">
        <v>781</v>
      </c>
      <c r="E7033" t="s">
        <v>781</v>
      </c>
      <c r="F7033" s="10">
        <v>35062012</v>
      </c>
      <c r="G7033" s="8">
        <v>1.2197439E-3</v>
      </c>
      <c r="H7033" s="10">
        <v>2636476.4398500002</v>
      </c>
      <c r="I7033" t="str">
        <f>IFERROR(VLOOKUP(D7033,'LEAID Match'!$A$2:$B$186,2,FALSE),"")</f>
        <v/>
      </c>
    </row>
    <row r="7034" spans="1:9" x14ac:dyDescent="0.2">
      <c r="A7034" t="str">
        <f t="shared" si="109"/>
        <v/>
      </c>
      <c r="B7034" s="15">
        <v>2022</v>
      </c>
      <c r="C7034" t="s">
        <v>1496</v>
      </c>
      <c r="D7034" t="s">
        <v>781</v>
      </c>
      <c r="E7034" t="s">
        <v>781</v>
      </c>
      <c r="F7034" s="10">
        <v>44876892</v>
      </c>
      <c r="G7034" s="8">
        <v>1.3482202000000001E-3</v>
      </c>
      <c r="H7034" s="10">
        <v>5433597.0500400001</v>
      </c>
      <c r="I7034" t="str">
        <f>IFERROR(VLOOKUP(D7034,'LEAID Match'!$A$2:$B$186,2,FALSE),"")</f>
        <v/>
      </c>
    </row>
    <row r="7035" spans="1:9" x14ac:dyDescent="0.2">
      <c r="A7035" t="str">
        <f t="shared" si="109"/>
        <v/>
      </c>
      <c r="B7035" s="15">
        <v>2023</v>
      </c>
      <c r="C7035" t="s">
        <v>1496</v>
      </c>
      <c r="D7035" t="s">
        <v>781</v>
      </c>
      <c r="E7035" t="s">
        <v>781</v>
      </c>
      <c r="F7035" s="10">
        <v>38504932</v>
      </c>
      <c r="G7035" s="8">
        <v>1.5145961E-3</v>
      </c>
      <c r="H7035" s="10">
        <v>3624277.0076899999</v>
      </c>
      <c r="I7035" t="str">
        <f>IFERROR(VLOOKUP(D7035,'LEAID Match'!$A$2:$B$186,2,FALSE),"")</f>
        <v/>
      </c>
    </row>
    <row r="7036" spans="1:9" x14ac:dyDescent="0.2">
      <c r="A7036">
        <f t="shared" si="109"/>
        <v>4106300</v>
      </c>
      <c r="B7036" s="15">
        <v>2015</v>
      </c>
      <c r="C7036" t="s">
        <v>1497</v>
      </c>
      <c r="D7036" t="s">
        <v>782</v>
      </c>
      <c r="E7036" t="s">
        <v>782</v>
      </c>
      <c r="F7036" s="10">
        <v>35428818</v>
      </c>
      <c r="G7036" s="8">
        <v>2.57982E-3</v>
      </c>
      <c r="H7036" s="10">
        <v>2897911.8059999999</v>
      </c>
      <c r="I7036">
        <f>IFERROR(VLOOKUP(D7036,'LEAID Match'!$A$2:$B$186,2,FALSE),"")</f>
        <v>4106300</v>
      </c>
    </row>
    <row r="7037" spans="1:9" x14ac:dyDescent="0.2">
      <c r="A7037">
        <f t="shared" si="109"/>
        <v>4106300</v>
      </c>
      <c r="B7037" s="15">
        <v>2016</v>
      </c>
      <c r="C7037" t="s">
        <v>1497</v>
      </c>
      <c r="D7037" t="s">
        <v>782</v>
      </c>
      <c r="E7037" t="s">
        <v>782</v>
      </c>
      <c r="F7037" s="10">
        <v>44990766</v>
      </c>
      <c r="G7037" s="8">
        <v>2.3325900999999999E-3</v>
      </c>
      <c r="H7037" s="10">
        <v>2279640.30473</v>
      </c>
      <c r="I7037">
        <f>IFERROR(VLOOKUP(D7037,'LEAID Match'!$A$2:$B$186,2,FALSE),"")</f>
        <v>4106300</v>
      </c>
    </row>
    <row r="7038" spans="1:9" x14ac:dyDescent="0.2">
      <c r="A7038">
        <f t="shared" si="109"/>
        <v>4106300</v>
      </c>
      <c r="B7038" s="15">
        <v>2017</v>
      </c>
      <c r="C7038" t="s">
        <v>1497</v>
      </c>
      <c r="D7038" t="s">
        <v>782</v>
      </c>
      <c r="E7038" t="s">
        <v>782</v>
      </c>
      <c r="F7038" s="10">
        <v>57524200</v>
      </c>
      <c r="G7038" s="8">
        <v>2.4299211999999999E-3</v>
      </c>
      <c r="H7038" s="10">
        <v>2483865.4506399999</v>
      </c>
      <c r="I7038">
        <f>IFERROR(VLOOKUP(D7038,'LEAID Match'!$A$2:$B$186,2,FALSE),"")</f>
        <v>4106300</v>
      </c>
    </row>
    <row r="7039" spans="1:9" x14ac:dyDescent="0.2">
      <c r="A7039">
        <f t="shared" si="109"/>
        <v>4106300</v>
      </c>
      <c r="B7039" s="15">
        <v>2018</v>
      </c>
      <c r="C7039" t="s">
        <v>1497</v>
      </c>
      <c r="D7039" t="s">
        <v>782</v>
      </c>
      <c r="E7039" t="s">
        <v>782</v>
      </c>
      <c r="F7039" s="10">
        <v>71940735</v>
      </c>
      <c r="G7039" s="8">
        <v>2.5625848E-3</v>
      </c>
      <c r="H7039" s="10">
        <v>3562249.1304799998</v>
      </c>
      <c r="I7039">
        <f>IFERROR(VLOOKUP(D7039,'LEAID Match'!$A$2:$B$186,2,FALSE),"")</f>
        <v>4106300</v>
      </c>
    </row>
    <row r="7040" spans="1:9" x14ac:dyDescent="0.2">
      <c r="A7040">
        <f t="shared" si="109"/>
        <v>4106300</v>
      </c>
      <c r="B7040" s="15">
        <v>2019</v>
      </c>
      <c r="C7040" t="s">
        <v>1497</v>
      </c>
      <c r="D7040" t="s">
        <v>782</v>
      </c>
      <c r="E7040" t="s">
        <v>782</v>
      </c>
      <c r="F7040" s="10">
        <v>62213105</v>
      </c>
      <c r="G7040" s="8">
        <v>2.5121711000000001E-3</v>
      </c>
      <c r="H7040" s="10">
        <v>4321436.7262200005</v>
      </c>
      <c r="I7040">
        <f>IFERROR(VLOOKUP(D7040,'LEAID Match'!$A$2:$B$186,2,FALSE),"")</f>
        <v>4106300</v>
      </c>
    </row>
    <row r="7041" spans="1:9" x14ac:dyDescent="0.2">
      <c r="A7041">
        <f t="shared" si="109"/>
        <v>4106300</v>
      </c>
      <c r="B7041" s="15">
        <v>2020</v>
      </c>
      <c r="C7041" t="s">
        <v>1497</v>
      </c>
      <c r="D7041" t="s">
        <v>782</v>
      </c>
      <c r="E7041" t="s">
        <v>782</v>
      </c>
      <c r="F7041" s="10">
        <v>78731055</v>
      </c>
      <c r="G7041" s="8">
        <v>2.5737471E-3</v>
      </c>
      <c r="H7041" s="10">
        <v>5917044.5828999998</v>
      </c>
      <c r="I7041">
        <f>IFERROR(VLOOKUP(D7041,'LEAID Match'!$A$2:$B$186,2,FALSE),"")</f>
        <v>4106300</v>
      </c>
    </row>
    <row r="7042" spans="1:9" x14ac:dyDescent="0.2">
      <c r="A7042">
        <f t="shared" si="109"/>
        <v>4106300</v>
      </c>
      <c r="B7042" s="15">
        <v>2021</v>
      </c>
      <c r="C7042" t="s">
        <v>1497</v>
      </c>
      <c r="D7042" t="s">
        <v>782</v>
      </c>
      <c r="E7042" t="s">
        <v>782</v>
      </c>
      <c r="F7042" s="10">
        <v>71714708</v>
      </c>
      <c r="G7042" s="8">
        <v>2.4948247999999999E-3</v>
      </c>
      <c r="H7042" s="10">
        <v>5392563.8052000003</v>
      </c>
      <c r="I7042">
        <f>IFERROR(VLOOKUP(D7042,'LEAID Match'!$A$2:$B$186,2,FALSE),"")</f>
        <v>4106300</v>
      </c>
    </row>
    <row r="7043" spans="1:9" x14ac:dyDescent="0.2">
      <c r="A7043">
        <f t="shared" ref="A7043:A7106" si="110">I7043</f>
        <v>4106300</v>
      </c>
      <c r="B7043" s="15">
        <v>2022</v>
      </c>
      <c r="C7043" t="s">
        <v>1497</v>
      </c>
      <c r="D7043" t="s">
        <v>782</v>
      </c>
      <c r="E7043" t="s">
        <v>782</v>
      </c>
      <c r="F7043" s="10">
        <v>26518176</v>
      </c>
      <c r="G7043" s="8">
        <v>7.9667599999999996E-4</v>
      </c>
      <c r="H7043" s="10">
        <v>3210763.6151999999</v>
      </c>
      <c r="I7043">
        <f>IFERROR(VLOOKUP(D7043,'LEAID Match'!$A$2:$B$186,2,FALSE),"")</f>
        <v>4106300</v>
      </c>
    </row>
    <row r="7044" spans="1:9" x14ac:dyDescent="0.2">
      <c r="A7044">
        <f t="shared" si="110"/>
        <v>4106300</v>
      </c>
      <c r="B7044" s="15">
        <v>2023</v>
      </c>
      <c r="C7044" t="s">
        <v>1497</v>
      </c>
      <c r="D7044" t="s">
        <v>782</v>
      </c>
      <c r="E7044" t="s">
        <v>782</v>
      </c>
      <c r="F7044" s="10">
        <v>5721633</v>
      </c>
      <c r="G7044" s="8">
        <v>2.2506110000000001E-4</v>
      </c>
      <c r="H7044" s="10">
        <v>538548.70619000006</v>
      </c>
      <c r="I7044">
        <f>IFERROR(VLOOKUP(D7044,'LEAID Match'!$A$2:$B$186,2,FALSE),"")</f>
        <v>4106300</v>
      </c>
    </row>
    <row r="7045" spans="1:9" x14ac:dyDescent="0.2">
      <c r="A7045" t="str">
        <f t="shared" si="110"/>
        <v/>
      </c>
      <c r="B7045" s="15">
        <v>2015</v>
      </c>
      <c r="C7045" t="s">
        <v>1498</v>
      </c>
      <c r="D7045" t="s">
        <v>783</v>
      </c>
      <c r="E7045" t="s">
        <v>783</v>
      </c>
      <c r="F7045" s="10">
        <v>24207201</v>
      </c>
      <c r="G7045" s="8">
        <v>1.7626956000000001E-3</v>
      </c>
      <c r="H7045" s="10">
        <v>1980035.9674800001</v>
      </c>
      <c r="I7045" t="str">
        <f>IFERROR(VLOOKUP(D7045,'LEAID Match'!$A$2:$B$186,2,FALSE),"")</f>
        <v/>
      </c>
    </row>
    <row r="7046" spans="1:9" x14ac:dyDescent="0.2">
      <c r="A7046" t="str">
        <f t="shared" si="110"/>
        <v/>
      </c>
      <c r="B7046" s="15">
        <v>2016</v>
      </c>
      <c r="C7046" t="s">
        <v>1498</v>
      </c>
      <c r="D7046" t="s">
        <v>783</v>
      </c>
      <c r="E7046" t="s">
        <v>783</v>
      </c>
      <c r="F7046" s="10">
        <v>28671019</v>
      </c>
      <c r="G7046" s="8">
        <v>1.4864768999999999E-3</v>
      </c>
      <c r="H7046" s="10">
        <v>1452733.8743699999</v>
      </c>
      <c r="I7046" t="str">
        <f>IFERROR(VLOOKUP(D7046,'LEAID Match'!$A$2:$B$186,2,FALSE),"")</f>
        <v/>
      </c>
    </row>
    <row r="7047" spans="1:9" x14ac:dyDescent="0.2">
      <c r="A7047" t="str">
        <f t="shared" si="110"/>
        <v/>
      </c>
      <c r="B7047" s="15">
        <v>2017</v>
      </c>
      <c r="C7047" t="s">
        <v>1498</v>
      </c>
      <c r="D7047" t="s">
        <v>783</v>
      </c>
      <c r="E7047" t="s">
        <v>783</v>
      </c>
      <c r="F7047" s="10">
        <v>33218268</v>
      </c>
      <c r="G7047" s="8">
        <v>1.4031968000000001E-3</v>
      </c>
      <c r="H7047" s="10">
        <v>1434347.76896</v>
      </c>
      <c r="I7047" t="str">
        <f>IFERROR(VLOOKUP(D7047,'LEAID Match'!$A$2:$B$186,2,FALSE),"")</f>
        <v/>
      </c>
    </row>
    <row r="7048" spans="1:9" x14ac:dyDescent="0.2">
      <c r="A7048" t="str">
        <f t="shared" si="110"/>
        <v/>
      </c>
      <c r="B7048" s="15">
        <v>2018</v>
      </c>
      <c r="C7048" t="s">
        <v>1498</v>
      </c>
      <c r="D7048" t="s">
        <v>783</v>
      </c>
      <c r="E7048" t="s">
        <v>783</v>
      </c>
      <c r="F7048" s="10">
        <v>40606276</v>
      </c>
      <c r="G7048" s="8">
        <v>1.4464270999999999E-3</v>
      </c>
      <c r="H7048" s="10">
        <v>2010678.31171</v>
      </c>
      <c r="I7048" t="str">
        <f>IFERROR(VLOOKUP(D7048,'LEAID Match'!$A$2:$B$186,2,FALSE),"")</f>
        <v/>
      </c>
    </row>
    <row r="7049" spans="1:9" x14ac:dyDescent="0.2">
      <c r="A7049" t="str">
        <f t="shared" si="110"/>
        <v/>
      </c>
      <c r="B7049" s="15">
        <v>2019</v>
      </c>
      <c r="C7049" t="s">
        <v>1498</v>
      </c>
      <c r="D7049" t="s">
        <v>783</v>
      </c>
      <c r="E7049" t="s">
        <v>783</v>
      </c>
      <c r="F7049" s="10">
        <v>33341409</v>
      </c>
      <c r="G7049" s="8">
        <v>1.3463292999999999E-3</v>
      </c>
      <c r="H7049" s="10">
        <v>2315955.6618599999</v>
      </c>
      <c r="I7049" t="str">
        <f>IFERROR(VLOOKUP(D7049,'LEAID Match'!$A$2:$B$186,2,FALSE),"")</f>
        <v/>
      </c>
    </row>
    <row r="7050" spans="1:9" x14ac:dyDescent="0.2">
      <c r="A7050" t="str">
        <f t="shared" si="110"/>
        <v/>
      </c>
      <c r="B7050" s="15">
        <v>2020</v>
      </c>
      <c r="C7050" t="s">
        <v>1498</v>
      </c>
      <c r="D7050" t="s">
        <v>783</v>
      </c>
      <c r="E7050" t="s">
        <v>783</v>
      </c>
      <c r="F7050" s="10">
        <v>43092143</v>
      </c>
      <c r="G7050" s="8">
        <v>1.4086979999999999E-3</v>
      </c>
      <c r="H7050" s="10">
        <v>3238596.7019999996</v>
      </c>
      <c r="I7050" t="str">
        <f>IFERROR(VLOOKUP(D7050,'LEAID Match'!$A$2:$B$186,2,FALSE),"")</f>
        <v/>
      </c>
    </row>
    <row r="7051" spans="1:9" x14ac:dyDescent="0.2">
      <c r="A7051" t="str">
        <f t="shared" si="110"/>
        <v/>
      </c>
      <c r="B7051" s="15">
        <v>2021</v>
      </c>
      <c r="C7051" t="s">
        <v>1498</v>
      </c>
      <c r="D7051" t="s">
        <v>783</v>
      </c>
      <c r="E7051" t="s">
        <v>783</v>
      </c>
      <c r="F7051" s="10">
        <v>42208999</v>
      </c>
      <c r="G7051" s="8">
        <v>1.4683745999999999E-3</v>
      </c>
      <c r="H7051" s="10">
        <v>3173891.6979</v>
      </c>
      <c r="I7051" t="str">
        <f>IFERROR(VLOOKUP(D7051,'LEAID Match'!$A$2:$B$186,2,FALSE),"")</f>
        <v/>
      </c>
    </row>
    <row r="7052" spans="1:9" x14ac:dyDescent="0.2">
      <c r="A7052" t="str">
        <f t="shared" si="110"/>
        <v/>
      </c>
      <c r="B7052" s="15">
        <v>2022</v>
      </c>
      <c r="C7052" t="s">
        <v>1498</v>
      </c>
      <c r="D7052" t="s">
        <v>783</v>
      </c>
      <c r="E7052" t="s">
        <v>783</v>
      </c>
      <c r="F7052" s="10">
        <v>48737705</v>
      </c>
      <c r="G7052" s="8">
        <v>1.4642092E-3</v>
      </c>
      <c r="H7052" s="10">
        <v>5901055.9178400002</v>
      </c>
      <c r="I7052" t="str">
        <f>IFERROR(VLOOKUP(D7052,'LEAID Match'!$A$2:$B$186,2,FALSE),"")</f>
        <v/>
      </c>
    </row>
    <row r="7053" spans="1:9" x14ac:dyDescent="0.2">
      <c r="A7053" t="str">
        <f t="shared" si="110"/>
        <v/>
      </c>
      <c r="B7053" s="15">
        <v>2023</v>
      </c>
      <c r="C7053" t="s">
        <v>1498</v>
      </c>
      <c r="D7053" t="s">
        <v>783</v>
      </c>
      <c r="E7053" t="s">
        <v>783</v>
      </c>
      <c r="F7053" s="10">
        <v>37192545</v>
      </c>
      <c r="G7053" s="8">
        <v>1.4629732000000001E-3</v>
      </c>
      <c r="H7053" s="10">
        <v>3500748.5702800001</v>
      </c>
      <c r="I7053" t="str">
        <f>IFERROR(VLOOKUP(D7053,'LEAID Match'!$A$2:$B$186,2,FALSE),"")</f>
        <v/>
      </c>
    </row>
    <row r="7054" spans="1:9" x14ac:dyDescent="0.2">
      <c r="A7054">
        <f t="shared" si="110"/>
        <v>4101120</v>
      </c>
      <c r="B7054" s="15">
        <v>2015</v>
      </c>
      <c r="C7054" t="s">
        <v>1499</v>
      </c>
      <c r="D7054" t="s">
        <v>784</v>
      </c>
      <c r="E7054" t="s">
        <v>784</v>
      </c>
      <c r="F7054" s="10">
        <v>70470325</v>
      </c>
      <c r="G7054" s="8">
        <v>5.1314370999999996E-3</v>
      </c>
      <c r="H7054" s="10">
        <v>5764143.2944299998</v>
      </c>
      <c r="I7054">
        <f>IFERROR(VLOOKUP(D7054,'LEAID Match'!$A$2:$B$186,2,FALSE),"")</f>
        <v>4101120</v>
      </c>
    </row>
    <row r="7055" spans="1:9" x14ac:dyDescent="0.2">
      <c r="A7055">
        <f t="shared" si="110"/>
        <v>4101120</v>
      </c>
      <c r="B7055" s="15">
        <v>2016</v>
      </c>
      <c r="C7055" t="s">
        <v>1499</v>
      </c>
      <c r="D7055" t="s">
        <v>784</v>
      </c>
      <c r="E7055" t="s">
        <v>784</v>
      </c>
      <c r="F7055" s="10">
        <v>99630900</v>
      </c>
      <c r="G7055" s="8">
        <v>5.1654611999999997E-3</v>
      </c>
      <c r="H7055" s="10">
        <v>5048205.2307599997</v>
      </c>
      <c r="I7055">
        <f>IFERROR(VLOOKUP(D7055,'LEAID Match'!$A$2:$B$186,2,FALSE),"")</f>
        <v>4101120</v>
      </c>
    </row>
    <row r="7056" spans="1:9" x14ac:dyDescent="0.2">
      <c r="A7056">
        <f t="shared" si="110"/>
        <v>4101120</v>
      </c>
      <c r="B7056" s="15">
        <v>2017</v>
      </c>
      <c r="C7056" t="s">
        <v>1499</v>
      </c>
      <c r="D7056" t="s">
        <v>784</v>
      </c>
      <c r="E7056" t="s">
        <v>784</v>
      </c>
      <c r="F7056" s="10">
        <v>120211680</v>
      </c>
      <c r="G7056" s="8">
        <v>5.0779483000000002E-3</v>
      </c>
      <c r="H7056" s="10">
        <v>5190678.7522600004</v>
      </c>
      <c r="I7056">
        <f>IFERROR(VLOOKUP(D7056,'LEAID Match'!$A$2:$B$186,2,FALSE),"")</f>
        <v>4101120</v>
      </c>
    </row>
    <row r="7057" spans="1:9" x14ac:dyDescent="0.2">
      <c r="A7057">
        <f t="shared" si="110"/>
        <v>4101120</v>
      </c>
      <c r="B7057" s="15">
        <v>2018</v>
      </c>
      <c r="C7057" t="s">
        <v>1499</v>
      </c>
      <c r="D7057" t="s">
        <v>784</v>
      </c>
      <c r="E7057" t="s">
        <v>784</v>
      </c>
      <c r="F7057" s="10">
        <v>146095685</v>
      </c>
      <c r="G7057" s="8">
        <v>5.2040417000000002E-3</v>
      </c>
      <c r="H7057" s="10">
        <v>7234138.3671700004</v>
      </c>
      <c r="I7057">
        <f>IFERROR(VLOOKUP(D7057,'LEAID Match'!$A$2:$B$186,2,FALSE),"")</f>
        <v>4101120</v>
      </c>
    </row>
    <row r="7058" spans="1:9" x14ac:dyDescent="0.2">
      <c r="A7058">
        <f t="shared" si="110"/>
        <v>4101120</v>
      </c>
      <c r="B7058" s="15">
        <v>2019</v>
      </c>
      <c r="C7058" t="s">
        <v>1499</v>
      </c>
      <c r="D7058" t="s">
        <v>784</v>
      </c>
      <c r="E7058" t="s">
        <v>784</v>
      </c>
      <c r="F7058" s="10">
        <v>127481587</v>
      </c>
      <c r="G7058" s="8">
        <v>5.1477186000000001E-3</v>
      </c>
      <c r="H7058" s="10">
        <v>8855105.53572</v>
      </c>
      <c r="I7058">
        <f>IFERROR(VLOOKUP(D7058,'LEAID Match'!$A$2:$B$186,2,FALSE),"")</f>
        <v>4101120</v>
      </c>
    </row>
    <row r="7059" spans="1:9" x14ac:dyDescent="0.2">
      <c r="A7059">
        <f t="shared" si="110"/>
        <v>4101120</v>
      </c>
      <c r="B7059" s="15">
        <v>2020</v>
      </c>
      <c r="C7059" t="s">
        <v>1499</v>
      </c>
      <c r="D7059" t="s">
        <v>784</v>
      </c>
      <c r="E7059" t="s">
        <v>784</v>
      </c>
      <c r="F7059" s="10">
        <v>157221736</v>
      </c>
      <c r="G7059" s="8">
        <v>5.1396363E-3</v>
      </c>
      <c r="H7059" s="10">
        <v>11816023.853700001</v>
      </c>
      <c r="I7059">
        <f>IFERROR(VLOOKUP(D7059,'LEAID Match'!$A$2:$B$186,2,FALSE),"")</f>
        <v>4101120</v>
      </c>
    </row>
    <row r="7060" spans="1:9" x14ac:dyDescent="0.2">
      <c r="A7060">
        <f t="shared" si="110"/>
        <v>4101120</v>
      </c>
      <c r="B7060" s="15">
        <v>2021</v>
      </c>
      <c r="C7060" t="s">
        <v>1499</v>
      </c>
      <c r="D7060" t="s">
        <v>784</v>
      </c>
      <c r="E7060" t="s">
        <v>784</v>
      </c>
      <c r="F7060" s="10">
        <v>141483340</v>
      </c>
      <c r="G7060" s="8">
        <v>4.9219490999999997E-3</v>
      </c>
      <c r="H7060" s="10">
        <v>10638792.97965</v>
      </c>
      <c r="I7060">
        <f>IFERROR(VLOOKUP(D7060,'LEAID Match'!$A$2:$B$186,2,FALSE),"")</f>
        <v>4101120</v>
      </c>
    </row>
    <row r="7061" spans="1:9" x14ac:dyDescent="0.2">
      <c r="A7061">
        <f t="shared" si="110"/>
        <v>4101120</v>
      </c>
      <c r="B7061" s="15">
        <v>2022</v>
      </c>
      <c r="C7061" t="s">
        <v>1499</v>
      </c>
      <c r="D7061" t="s">
        <v>784</v>
      </c>
      <c r="E7061" t="s">
        <v>784</v>
      </c>
      <c r="F7061" s="10">
        <v>162430216</v>
      </c>
      <c r="G7061" s="8">
        <v>4.8798321999999998E-3</v>
      </c>
      <c r="H7061" s="10">
        <v>19666699.732439999</v>
      </c>
      <c r="I7061">
        <f>IFERROR(VLOOKUP(D7061,'LEAID Match'!$A$2:$B$186,2,FALSE),"")</f>
        <v>4101120</v>
      </c>
    </row>
    <row r="7062" spans="1:9" x14ac:dyDescent="0.2">
      <c r="A7062">
        <f t="shared" si="110"/>
        <v>4101120</v>
      </c>
      <c r="B7062" s="15">
        <v>2023</v>
      </c>
      <c r="C7062" t="s">
        <v>1499</v>
      </c>
      <c r="D7062" t="s">
        <v>784</v>
      </c>
      <c r="E7062" t="s">
        <v>784</v>
      </c>
      <c r="F7062" s="10">
        <v>121711525</v>
      </c>
      <c r="G7062" s="8">
        <v>4.7875375000000003E-3</v>
      </c>
      <c r="H7062" s="10">
        <v>11456098.483750001</v>
      </c>
      <c r="I7062">
        <f>IFERROR(VLOOKUP(D7062,'LEAID Match'!$A$2:$B$186,2,FALSE),"")</f>
        <v>4101120</v>
      </c>
    </row>
    <row r="7063" spans="1:9" x14ac:dyDescent="0.2">
      <c r="A7063">
        <f t="shared" si="110"/>
        <v>4107230</v>
      </c>
      <c r="B7063" s="15">
        <v>2015</v>
      </c>
      <c r="C7063" t="s">
        <v>1500</v>
      </c>
      <c r="D7063" t="s">
        <v>785</v>
      </c>
      <c r="E7063" t="s">
        <v>785</v>
      </c>
      <c r="F7063" s="10">
        <v>39998422</v>
      </c>
      <c r="G7063" s="8">
        <v>2.9125648000000001E-3</v>
      </c>
      <c r="H7063" s="10">
        <v>3271684.0398400002</v>
      </c>
      <c r="I7063">
        <f>IFERROR(VLOOKUP(D7063,'LEAID Match'!$A$2:$B$186,2,FALSE),"")</f>
        <v>4107230</v>
      </c>
    </row>
    <row r="7064" spans="1:9" x14ac:dyDescent="0.2">
      <c r="A7064">
        <f t="shared" si="110"/>
        <v>4107230</v>
      </c>
      <c r="B7064" s="15">
        <v>2016</v>
      </c>
      <c r="C7064" t="s">
        <v>1500</v>
      </c>
      <c r="D7064" t="s">
        <v>785</v>
      </c>
      <c r="E7064" t="s">
        <v>785</v>
      </c>
      <c r="F7064" s="10">
        <v>59350677</v>
      </c>
      <c r="G7064" s="8">
        <v>3.0770937000000002E-3</v>
      </c>
      <c r="H7064" s="10">
        <v>3007243.67301</v>
      </c>
      <c r="I7064">
        <f>IFERROR(VLOOKUP(D7064,'LEAID Match'!$A$2:$B$186,2,FALSE),"")</f>
        <v>4107230</v>
      </c>
    </row>
    <row r="7065" spans="1:9" x14ac:dyDescent="0.2">
      <c r="A7065">
        <f t="shared" si="110"/>
        <v>4107230</v>
      </c>
      <c r="B7065" s="15">
        <v>2017</v>
      </c>
      <c r="C7065" t="s">
        <v>1500</v>
      </c>
      <c r="D7065" t="s">
        <v>785</v>
      </c>
      <c r="E7065" t="s">
        <v>785</v>
      </c>
      <c r="F7065" s="10">
        <v>74943629</v>
      </c>
      <c r="G7065" s="8">
        <v>3.1657478999999999E-3</v>
      </c>
      <c r="H7065" s="10">
        <v>3236027.5033799997</v>
      </c>
      <c r="I7065">
        <f>IFERROR(VLOOKUP(D7065,'LEAID Match'!$A$2:$B$186,2,FALSE),"")</f>
        <v>4107230</v>
      </c>
    </row>
    <row r="7066" spans="1:9" x14ac:dyDescent="0.2">
      <c r="A7066">
        <f t="shared" si="110"/>
        <v>4107230</v>
      </c>
      <c r="B7066" s="15">
        <v>2018</v>
      </c>
      <c r="C7066" t="s">
        <v>1500</v>
      </c>
      <c r="D7066" t="s">
        <v>785</v>
      </c>
      <c r="E7066" t="s">
        <v>785</v>
      </c>
      <c r="F7066" s="10">
        <v>97495980</v>
      </c>
      <c r="G7066" s="8">
        <v>3.4728824999999998E-3</v>
      </c>
      <c r="H7066" s="10">
        <v>4827653.96325</v>
      </c>
      <c r="I7066">
        <f>IFERROR(VLOOKUP(D7066,'LEAID Match'!$A$2:$B$186,2,FALSE),"")</f>
        <v>4107230</v>
      </c>
    </row>
    <row r="7067" spans="1:9" x14ac:dyDescent="0.2">
      <c r="A7067">
        <f t="shared" si="110"/>
        <v>4107230</v>
      </c>
      <c r="B7067" s="15">
        <v>2019</v>
      </c>
      <c r="C7067" t="s">
        <v>1500</v>
      </c>
      <c r="D7067" t="s">
        <v>785</v>
      </c>
      <c r="E7067" t="s">
        <v>785</v>
      </c>
      <c r="F7067" s="10">
        <v>85512537</v>
      </c>
      <c r="G7067" s="8">
        <v>3.4530044000000001E-3</v>
      </c>
      <c r="H7067" s="10">
        <v>5939858.1688799998</v>
      </c>
      <c r="I7067">
        <f>IFERROR(VLOOKUP(D7067,'LEAID Match'!$A$2:$B$186,2,FALSE),"")</f>
        <v>4107230</v>
      </c>
    </row>
    <row r="7068" spans="1:9" x14ac:dyDescent="0.2">
      <c r="A7068">
        <f t="shared" si="110"/>
        <v>4107230</v>
      </c>
      <c r="B7068" s="15">
        <v>2020</v>
      </c>
      <c r="C7068" t="s">
        <v>1500</v>
      </c>
      <c r="D7068" t="s">
        <v>785</v>
      </c>
      <c r="E7068" t="s">
        <v>785</v>
      </c>
      <c r="F7068" s="10">
        <v>113069586</v>
      </c>
      <c r="G7068" s="8">
        <v>3.6962863000000001E-3</v>
      </c>
      <c r="H7068" s="10">
        <v>8497762.2037000004</v>
      </c>
      <c r="I7068">
        <f>IFERROR(VLOOKUP(D7068,'LEAID Match'!$A$2:$B$186,2,FALSE),"")</f>
        <v>4107230</v>
      </c>
    </row>
    <row r="7069" spans="1:9" x14ac:dyDescent="0.2">
      <c r="A7069">
        <f t="shared" si="110"/>
        <v>4107230</v>
      </c>
      <c r="B7069" s="15">
        <v>2021</v>
      </c>
      <c r="C7069" t="s">
        <v>1500</v>
      </c>
      <c r="D7069" t="s">
        <v>785</v>
      </c>
      <c r="E7069" t="s">
        <v>785</v>
      </c>
      <c r="F7069" s="10">
        <v>109659274</v>
      </c>
      <c r="G7069" s="8">
        <v>3.8148474999999999E-3</v>
      </c>
      <c r="H7069" s="10">
        <v>8245792.8712499999</v>
      </c>
      <c r="I7069">
        <f>IFERROR(VLOOKUP(D7069,'LEAID Match'!$A$2:$B$186,2,FALSE),"")</f>
        <v>4107230</v>
      </c>
    </row>
    <row r="7070" spans="1:9" x14ac:dyDescent="0.2">
      <c r="A7070">
        <f t="shared" si="110"/>
        <v>4107230</v>
      </c>
      <c r="B7070" s="15">
        <v>2022</v>
      </c>
      <c r="C7070" t="s">
        <v>1500</v>
      </c>
      <c r="D7070" t="s">
        <v>785</v>
      </c>
      <c r="E7070" t="s">
        <v>785</v>
      </c>
      <c r="F7070" s="10">
        <v>129292840</v>
      </c>
      <c r="G7070" s="8">
        <v>3.884298E-3</v>
      </c>
      <c r="H7070" s="10">
        <v>15654497.7996</v>
      </c>
      <c r="I7070">
        <f>IFERROR(VLOOKUP(D7070,'LEAID Match'!$A$2:$B$186,2,FALSE),"")</f>
        <v>4107230</v>
      </c>
    </row>
    <row r="7071" spans="1:9" x14ac:dyDescent="0.2">
      <c r="A7071">
        <f t="shared" si="110"/>
        <v>4107230</v>
      </c>
      <c r="B7071" s="15">
        <v>2023</v>
      </c>
      <c r="C7071" t="s">
        <v>1500</v>
      </c>
      <c r="D7071" t="s">
        <v>785</v>
      </c>
      <c r="E7071" t="s">
        <v>785</v>
      </c>
      <c r="F7071" s="10">
        <v>87585244</v>
      </c>
      <c r="G7071" s="8">
        <v>3.4451760999999999E-3</v>
      </c>
      <c r="H7071" s="10">
        <v>8243961.8896899996</v>
      </c>
      <c r="I7071">
        <f>IFERROR(VLOOKUP(D7071,'LEAID Match'!$A$2:$B$186,2,FALSE),"")</f>
        <v>4107230</v>
      </c>
    </row>
    <row r="7072" spans="1:9" x14ac:dyDescent="0.2">
      <c r="A7072">
        <f t="shared" si="110"/>
        <v>4111450</v>
      </c>
      <c r="B7072" s="15">
        <v>2015</v>
      </c>
      <c r="C7072" t="s">
        <v>1501</v>
      </c>
      <c r="D7072" t="s">
        <v>786</v>
      </c>
      <c r="E7072" t="s">
        <v>786</v>
      </c>
      <c r="F7072" s="10">
        <v>26606106</v>
      </c>
      <c r="G7072" s="8">
        <v>1.9373766E-3</v>
      </c>
      <c r="H7072" s="10">
        <v>2176255.13478</v>
      </c>
      <c r="I7072">
        <f>IFERROR(VLOOKUP(D7072,'LEAID Match'!$A$2:$B$186,2,FALSE),"")</f>
        <v>4111450</v>
      </c>
    </row>
    <row r="7073" spans="1:9" x14ac:dyDescent="0.2">
      <c r="A7073">
        <f t="shared" si="110"/>
        <v>4111450</v>
      </c>
      <c r="B7073" s="15">
        <v>2016</v>
      </c>
      <c r="C7073" t="s">
        <v>1501</v>
      </c>
      <c r="D7073" t="s">
        <v>786</v>
      </c>
      <c r="E7073" t="s">
        <v>786</v>
      </c>
      <c r="F7073" s="10">
        <v>37305914</v>
      </c>
      <c r="G7073" s="8">
        <v>1.9341615E-3</v>
      </c>
      <c r="H7073" s="10">
        <v>1890256.0339499998</v>
      </c>
      <c r="I7073">
        <f>IFERROR(VLOOKUP(D7073,'LEAID Match'!$A$2:$B$186,2,FALSE),"")</f>
        <v>4111450</v>
      </c>
    </row>
    <row r="7074" spans="1:9" x14ac:dyDescent="0.2">
      <c r="A7074">
        <f t="shared" si="110"/>
        <v>4111450</v>
      </c>
      <c r="B7074" s="15">
        <v>2017</v>
      </c>
      <c r="C7074" t="s">
        <v>1501</v>
      </c>
      <c r="D7074" t="s">
        <v>786</v>
      </c>
      <c r="E7074" t="s">
        <v>786</v>
      </c>
      <c r="F7074" s="10">
        <v>46701156</v>
      </c>
      <c r="G7074" s="8">
        <v>1.9727372000000001E-3</v>
      </c>
      <c r="H7074" s="10">
        <v>2016531.9658400002</v>
      </c>
      <c r="I7074">
        <f>IFERROR(VLOOKUP(D7074,'LEAID Match'!$A$2:$B$186,2,FALSE),"")</f>
        <v>4111450</v>
      </c>
    </row>
    <row r="7075" spans="1:9" x14ac:dyDescent="0.2">
      <c r="A7075">
        <f t="shared" si="110"/>
        <v>4111450</v>
      </c>
      <c r="B7075" s="15">
        <v>2018</v>
      </c>
      <c r="C7075" t="s">
        <v>1501</v>
      </c>
      <c r="D7075" t="s">
        <v>786</v>
      </c>
      <c r="E7075" t="s">
        <v>786</v>
      </c>
      <c r="F7075" s="10">
        <v>56840488</v>
      </c>
      <c r="G7075" s="8">
        <v>2.0247022999999999E-3</v>
      </c>
      <c r="H7075" s="10">
        <v>2814538.6672299998</v>
      </c>
      <c r="I7075">
        <f>IFERROR(VLOOKUP(D7075,'LEAID Match'!$A$2:$B$186,2,FALSE),"")</f>
        <v>4111450</v>
      </c>
    </row>
    <row r="7076" spans="1:9" x14ac:dyDescent="0.2">
      <c r="A7076">
        <f t="shared" si="110"/>
        <v>4111450</v>
      </c>
      <c r="B7076" s="15">
        <v>2019</v>
      </c>
      <c r="C7076" t="s">
        <v>1501</v>
      </c>
      <c r="D7076" t="s">
        <v>786</v>
      </c>
      <c r="E7076" t="s">
        <v>786</v>
      </c>
      <c r="F7076" s="10">
        <v>47041196</v>
      </c>
      <c r="G7076" s="8">
        <v>1.8995279999999999E-3</v>
      </c>
      <c r="H7076" s="10">
        <v>3267568.0655999999</v>
      </c>
      <c r="I7076">
        <f>IFERROR(VLOOKUP(D7076,'LEAID Match'!$A$2:$B$186,2,FALSE),"")</f>
        <v>4111450</v>
      </c>
    </row>
    <row r="7077" spans="1:9" x14ac:dyDescent="0.2">
      <c r="A7077">
        <f t="shared" si="110"/>
        <v>4111450</v>
      </c>
      <c r="B7077" s="15">
        <v>2020</v>
      </c>
      <c r="C7077" t="s">
        <v>1501</v>
      </c>
      <c r="D7077" t="s">
        <v>786</v>
      </c>
      <c r="E7077" t="s">
        <v>786</v>
      </c>
      <c r="F7077" s="10">
        <v>56794929</v>
      </c>
      <c r="G7077" s="8">
        <v>1.8566470999999999E-3</v>
      </c>
      <c r="H7077" s="10">
        <v>4268431.6828999994</v>
      </c>
      <c r="I7077">
        <f>IFERROR(VLOOKUP(D7077,'LEAID Match'!$A$2:$B$186,2,FALSE),"")</f>
        <v>4111450</v>
      </c>
    </row>
    <row r="7078" spans="1:9" x14ac:dyDescent="0.2">
      <c r="A7078">
        <f t="shared" si="110"/>
        <v>4111450</v>
      </c>
      <c r="B7078" s="15">
        <v>2021</v>
      </c>
      <c r="C7078" t="s">
        <v>1501</v>
      </c>
      <c r="D7078" t="s">
        <v>786</v>
      </c>
      <c r="E7078" t="s">
        <v>786</v>
      </c>
      <c r="F7078" s="10">
        <v>51544057</v>
      </c>
      <c r="G7078" s="8">
        <v>1.7931244E-3</v>
      </c>
      <c r="H7078" s="10">
        <v>3875838.3906</v>
      </c>
      <c r="I7078">
        <f>IFERROR(VLOOKUP(D7078,'LEAID Match'!$A$2:$B$186,2,FALSE),"")</f>
        <v>4111450</v>
      </c>
    </row>
    <row r="7079" spans="1:9" x14ac:dyDescent="0.2">
      <c r="A7079">
        <f t="shared" si="110"/>
        <v>4111450</v>
      </c>
      <c r="B7079" s="15">
        <v>2022</v>
      </c>
      <c r="C7079" t="s">
        <v>1501</v>
      </c>
      <c r="D7079" t="s">
        <v>786</v>
      </c>
      <c r="E7079" t="s">
        <v>786</v>
      </c>
      <c r="F7079" s="10">
        <v>29996150</v>
      </c>
      <c r="G7079" s="8">
        <v>9.0116350000000003E-4</v>
      </c>
      <c r="H7079" s="10">
        <v>3631869.1377000003</v>
      </c>
      <c r="I7079">
        <f>IFERROR(VLOOKUP(D7079,'LEAID Match'!$A$2:$B$186,2,FALSE),"")</f>
        <v>4111450</v>
      </c>
    </row>
    <row r="7080" spans="1:9" x14ac:dyDescent="0.2">
      <c r="A7080">
        <f t="shared" si="110"/>
        <v>4111450</v>
      </c>
      <c r="B7080" s="15">
        <v>2023</v>
      </c>
      <c r="C7080" t="s">
        <v>1501</v>
      </c>
      <c r="D7080" t="s">
        <v>786</v>
      </c>
      <c r="E7080" t="s">
        <v>786</v>
      </c>
      <c r="F7080" s="10">
        <v>9525473</v>
      </c>
      <c r="G7080" s="8">
        <v>3.7468560000000002E-4</v>
      </c>
      <c r="H7080" s="10">
        <v>896585.1722400001</v>
      </c>
      <c r="I7080">
        <f>IFERROR(VLOOKUP(D7080,'LEAID Match'!$A$2:$B$186,2,FALSE),"")</f>
        <v>4111450</v>
      </c>
    </row>
    <row r="7081" spans="1:9" x14ac:dyDescent="0.2">
      <c r="A7081" t="str">
        <f t="shared" si="110"/>
        <v/>
      </c>
      <c r="B7081" s="15">
        <v>2015</v>
      </c>
      <c r="C7081" t="s">
        <v>1502</v>
      </c>
      <c r="D7081" t="s">
        <v>787</v>
      </c>
      <c r="E7081" t="s">
        <v>787</v>
      </c>
      <c r="F7081" s="10">
        <v>4660825</v>
      </c>
      <c r="G7081" s="8">
        <v>3.3938730000000002E-4</v>
      </c>
      <c r="H7081" s="10">
        <v>381233.75409</v>
      </c>
      <c r="I7081" t="str">
        <f>IFERROR(VLOOKUP(D7081,'LEAID Match'!$A$2:$B$186,2,FALSE),"")</f>
        <v/>
      </c>
    </row>
    <row r="7082" spans="1:9" x14ac:dyDescent="0.2">
      <c r="A7082" t="str">
        <f t="shared" si="110"/>
        <v/>
      </c>
      <c r="B7082" s="15">
        <v>2016</v>
      </c>
      <c r="C7082" t="s">
        <v>1502</v>
      </c>
      <c r="D7082" t="s">
        <v>787</v>
      </c>
      <c r="E7082" t="s">
        <v>787</v>
      </c>
      <c r="F7082" s="10">
        <v>5405254</v>
      </c>
      <c r="G7082" s="8">
        <v>2.8024069999999998E-4</v>
      </c>
      <c r="H7082" s="10">
        <v>273879.23611</v>
      </c>
      <c r="I7082" t="str">
        <f>IFERROR(VLOOKUP(D7082,'LEAID Match'!$A$2:$B$186,2,FALSE),"")</f>
        <v/>
      </c>
    </row>
    <row r="7083" spans="1:9" x14ac:dyDescent="0.2">
      <c r="A7083" t="str">
        <f t="shared" si="110"/>
        <v/>
      </c>
      <c r="B7083" s="15">
        <v>2017</v>
      </c>
      <c r="C7083" t="s">
        <v>1502</v>
      </c>
      <c r="D7083" t="s">
        <v>787</v>
      </c>
      <c r="E7083" t="s">
        <v>787</v>
      </c>
      <c r="F7083" s="10">
        <v>6454784</v>
      </c>
      <c r="G7083" s="8">
        <v>2.7266120000000001E-4</v>
      </c>
      <c r="H7083" s="10">
        <v>278714.27864000003</v>
      </c>
      <c r="I7083" t="str">
        <f>IFERROR(VLOOKUP(D7083,'LEAID Match'!$A$2:$B$186,2,FALSE),"")</f>
        <v/>
      </c>
    </row>
    <row r="7084" spans="1:9" x14ac:dyDescent="0.2">
      <c r="A7084" t="str">
        <f t="shared" si="110"/>
        <v/>
      </c>
      <c r="B7084" s="15">
        <v>2018</v>
      </c>
      <c r="C7084" t="s">
        <v>1502</v>
      </c>
      <c r="D7084" t="s">
        <v>787</v>
      </c>
      <c r="E7084" t="s">
        <v>787</v>
      </c>
      <c r="F7084" s="10">
        <v>7977659</v>
      </c>
      <c r="G7084" s="8">
        <v>2.8417040000000001E-4</v>
      </c>
      <c r="H7084" s="10">
        <v>395025.27304</v>
      </c>
      <c r="I7084" t="str">
        <f>IFERROR(VLOOKUP(D7084,'LEAID Match'!$A$2:$B$186,2,FALSE),"")</f>
        <v/>
      </c>
    </row>
    <row r="7085" spans="1:9" x14ac:dyDescent="0.2">
      <c r="A7085" t="str">
        <f t="shared" si="110"/>
        <v/>
      </c>
      <c r="B7085" s="15">
        <v>2019</v>
      </c>
      <c r="C7085" t="s">
        <v>1502</v>
      </c>
      <c r="D7085" t="s">
        <v>787</v>
      </c>
      <c r="E7085" t="s">
        <v>787</v>
      </c>
      <c r="F7085" s="10">
        <v>7555250</v>
      </c>
      <c r="G7085" s="8">
        <v>3.0508169999999998E-4</v>
      </c>
      <c r="H7085" s="10">
        <v>524801.54033999995</v>
      </c>
      <c r="I7085" t="str">
        <f>IFERROR(VLOOKUP(D7085,'LEAID Match'!$A$2:$B$186,2,FALSE),"")</f>
        <v/>
      </c>
    </row>
    <row r="7086" spans="1:9" x14ac:dyDescent="0.2">
      <c r="A7086" t="str">
        <f t="shared" si="110"/>
        <v/>
      </c>
      <c r="B7086" s="15">
        <v>2020</v>
      </c>
      <c r="C7086" t="s">
        <v>1502</v>
      </c>
      <c r="D7086" t="s">
        <v>787</v>
      </c>
      <c r="E7086" t="s">
        <v>787</v>
      </c>
      <c r="F7086" s="10">
        <v>8570945</v>
      </c>
      <c r="G7086" s="8">
        <v>2.8018729999999999E-4</v>
      </c>
      <c r="H7086" s="10">
        <v>644150.60269999993</v>
      </c>
      <c r="I7086" t="str">
        <f>IFERROR(VLOOKUP(D7086,'LEAID Match'!$A$2:$B$186,2,FALSE),"")</f>
        <v/>
      </c>
    </row>
    <row r="7087" spans="1:9" x14ac:dyDescent="0.2">
      <c r="A7087" t="str">
        <f t="shared" si="110"/>
        <v/>
      </c>
      <c r="B7087" s="15">
        <v>2021</v>
      </c>
      <c r="C7087" t="s">
        <v>1502</v>
      </c>
      <c r="D7087" t="s">
        <v>787</v>
      </c>
      <c r="E7087" t="s">
        <v>787</v>
      </c>
      <c r="F7087" s="10">
        <v>7243384</v>
      </c>
      <c r="G7087" s="8">
        <v>2.5198419999999998E-4</v>
      </c>
      <c r="H7087" s="10">
        <v>544663.84829999995</v>
      </c>
      <c r="I7087" t="str">
        <f>IFERROR(VLOOKUP(D7087,'LEAID Match'!$A$2:$B$186,2,FALSE),"")</f>
        <v/>
      </c>
    </row>
    <row r="7088" spans="1:9" x14ac:dyDescent="0.2">
      <c r="A7088" t="str">
        <f t="shared" si="110"/>
        <v/>
      </c>
      <c r="B7088" s="15">
        <v>2022</v>
      </c>
      <c r="C7088" t="s">
        <v>1502</v>
      </c>
      <c r="D7088" t="s">
        <v>787</v>
      </c>
      <c r="E7088" t="s">
        <v>787</v>
      </c>
      <c r="F7088" s="10">
        <v>8806181</v>
      </c>
      <c r="G7088" s="8">
        <v>2.6456089999999998E-4</v>
      </c>
      <c r="H7088" s="10">
        <v>1066233.3391799999</v>
      </c>
      <c r="I7088" t="str">
        <f>IFERROR(VLOOKUP(D7088,'LEAID Match'!$A$2:$B$186,2,FALSE),"")</f>
        <v/>
      </c>
    </row>
    <row r="7089" spans="1:9" x14ac:dyDescent="0.2">
      <c r="A7089" t="str">
        <f t="shared" si="110"/>
        <v/>
      </c>
      <c r="B7089" s="15">
        <v>2023</v>
      </c>
      <c r="C7089" t="s">
        <v>1502</v>
      </c>
      <c r="D7089" t="s">
        <v>787</v>
      </c>
      <c r="E7089" t="s">
        <v>787</v>
      </c>
      <c r="F7089" s="10">
        <v>8389284</v>
      </c>
      <c r="G7089" s="8">
        <v>3.299935E-4</v>
      </c>
      <c r="H7089" s="10">
        <v>789641.44614999997</v>
      </c>
      <c r="I7089" t="str">
        <f>IFERROR(VLOOKUP(D7089,'LEAID Match'!$A$2:$B$186,2,FALSE),"")</f>
        <v/>
      </c>
    </row>
    <row r="7090" spans="1:9" x14ac:dyDescent="0.2">
      <c r="A7090" t="str">
        <f t="shared" si="110"/>
        <v/>
      </c>
      <c r="B7090" s="15">
        <v>2015</v>
      </c>
      <c r="C7090" t="s">
        <v>1503</v>
      </c>
      <c r="D7090" t="s">
        <v>788</v>
      </c>
      <c r="E7090" t="s">
        <v>788</v>
      </c>
      <c r="F7090" s="10">
        <v>27586776</v>
      </c>
      <c r="G7090" s="8">
        <v>2.0087860999999999E-3</v>
      </c>
      <c r="H7090" s="10">
        <v>2256469.42613</v>
      </c>
      <c r="I7090" t="str">
        <f>IFERROR(VLOOKUP(D7090,'LEAID Match'!$A$2:$B$186,2,FALSE),"")</f>
        <v/>
      </c>
    </row>
    <row r="7091" spans="1:9" x14ac:dyDescent="0.2">
      <c r="A7091" t="str">
        <f t="shared" si="110"/>
        <v/>
      </c>
      <c r="B7091" s="15">
        <v>2016</v>
      </c>
      <c r="C7091" t="s">
        <v>1503</v>
      </c>
      <c r="D7091" t="s">
        <v>788</v>
      </c>
      <c r="E7091" t="s">
        <v>788</v>
      </c>
      <c r="F7091" s="10">
        <v>35064428</v>
      </c>
      <c r="G7091" s="8">
        <v>1.8179495000000001E-3</v>
      </c>
      <c r="H7091" s="10">
        <v>1776682.0463500002</v>
      </c>
      <c r="I7091" t="str">
        <f>IFERROR(VLOOKUP(D7091,'LEAID Match'!$A$2:$B$186,2,FALSE),"")</f>
        <v/>
      </c>
    </row>
    <row r="7092" spans="1:9" x14ac:dyDescent="0.2">
      <c r="A7092" t="str">
        <f t="shared" si="110"/>
        <v/>
      </c>
      <c r="B7092" s="15">
        <v>2017</v>
      </c>
      <c r="C7092" t="s">
        <v>1503</v>
      </c>
      <c r="D7092" t="s">
        <v>788</v>
      </c>
      <c r="E7092" t="s">
        <v>788</v>
      </c>
      <c r="F7092" s="10">
        <v>38186752</v>
      </c>
      <c r="G7092" s="8">
        <v>1.6130741E-3</v>
      </c>
      <c r="H7092" s="10">
        <v>1648884.3450199999</v>
      </c>
      <c r="I7092" t="str">
        <f>IFERROR(VLOOKUP(D7092,'LEAID Match'!$A$2:$B$186,2,FALSE),"")</f>
        <v/>
      </c>
    </row>
    <row r="7093" spans="1:9" x14ac:dyDescent="0.2">
      <c r="A7093" t="str">
        <f t="shared" si="110"/>
        <v/>
      </c>
      <c r="B7093" s="15">
        <v>2018</v>
      </c>
      <c r="C7093" t="s">
        <v>1503</v>
      </c>
      <c r="D7093" t="s">
        <v>788</v>
      </c>
      <c r="E7093" t="s">
        <v>788</v>
      </c>
      <c r="F7093" s="10">
        <v>45696070</v>
      </c>
      <c r="G7093" s="8">
        <v>1.6277295E-3</v>
      </c>
      <c r="H7093" s="10">
        <v>2262706.77795</v>
      </c>
      <c r="I7093" t="str">
        <f>IFERROR(VLOOKUP(D7093,'LEAID Match'!$A$2:$B$186,2,FALSE),"")</f>
        <v/>
      </c>
    </row>
    <row r="7094" spans="1:9" x14ac:dyDescent="0.2">
      <c r="A7094" t="str">
        <f t="shared" si="110"/>
        <v/>
      </c>
      <c r="B7094" s="15">
        <v>2019</v>
      </c>
      <c r="C7094" t="s">
        <v>1503</v>
      </c>
      <c r="D7094" t="s">
        <v>788</v>
      </c>
      <c r="E7094" t="s">
        <v>788</v>
      </c>
      <c r="F7094" s="10">
        <v>39475980</v>
      </c>
      <c r="G7094" s="8">
        <v>1.5940437999999999E-3</v>
      </c>
      <c r="H7094" s="10">
        <v>2742074.1447600001</v>
      </c>
      <c r="I7094" t="str">
        <f>IFERROR(VLOOKUP(D7094,'LEAID Match'!$A$2:$B$186,2,FALSE),"")</f>
        <v/>
      </c>
    </row>
    <row r="7095" spans="1:9" x14ac:dyDescent="0.2">
      <c r="A7095" t="str">
        <f t="shared" si="110"/>
        <v/>
      </c>
      <c r="B7095" s="15">
        <v>2020</v>
      </c>
      <c r="C7095" t="s">
        <v>1503</v>
      </c>
      <c r="D7095" t="s">
        <v>788</v>
      </c>
      <c r="E7095" t="s">
        <v>788</v>
      </c>
      <c r="F7095" s="10">
        <v>46442033</v>
      </c>
      <c r="G7095" s="8">
        <v>1.5182071E-3</v>
      </c>
      <c r="H7095" s="10">
        <v>3490358.1228999998</v>
      </c>
      <c r="I7095" t="str">
        <f>IFERROR(VLOOKUP(D7095,'LEAID Match'!$A$2:$B$186,2,FALSE),"")</f>
        <v/>
      </c>
    </row>
    <row r="7096" spans="1:9" x14ac:dyDescent="0.2">
      <c r="A7096" t="str">
        <f t="shared" si="110"/>
        <v/>
      </c>
      <c r="B7096" s="15">
        <v>2021</v>
      </c>
      <c r="C7096" t="s">
        <v>1503</v>
      </c>
      <c r="D7096" t="s">
        <v>788</v>
      </c>
      <c r="E7096" t="s">
        <v>788</v>
      </c>
      <c r="F7096" s="10">
        <v>41921995</v>
      </c>
      <c r="G7096" s="8">
        <v>1.4583903E-3</v>
      </c>
      <c r="H7096" s="10">
        <v>3152310.6334500001</v>
      </c>
      <c r="I7096" t="str">
        <f>IFERROR(VLOOKUP(D7096,'LEAID Match'!$A$2:$B$186,2,FALSE),"")</f>
        <v/>
      </c>
    </row>
    <row r="7097" spans="1:9" x14ac:dyDescent="0.2">
      <c r="A7097" t="str">
        <f t="shared" si="110"/>
        <v/>
      </c>
      <c r="B7097" s="15">
        <v>2022</v>
      </c>
      <c r="C7097" t="s">
        <v>1503</v>
      </c>
      <c r="D7097" t="s">
        <v>788</v>
      </c>
      <c r="E7097" t="s">
        <v>788</v>
      </c>
      <c r="F7097" s="10">
        <v>47439607</v>
      </c>
      <c r="G7097" s="8">
        <v>1.425211E-3</v>
      </c>
      <c r="H7097" s="10">
        <v>5743885.3722000001</v>
      </c>
      <c r="I7097" t="str">
        <f>IFERROR(VLOOKUP(D7097,'LEAID Match'!$A$2:$B$186,2,FALSE),"")</f>
        <v/>
      </c>
    </row>
    <row r="7098" spans="1:9" x14ac:dyDescent="0.2">
      <c r="A7098" t="str">
        <f t="shared" si="110"/>
        <v/>
      </c>
      <c r="B7098" s="15">
        <v>2023</v>
      </c>
      <c r="C7098" t="s">
        <v>1503</v>
      </c>
      <c r="D7098" t="s">
        <v>788</v>
      </c>
      <c r="E7098" t="s">
        <v>788</v>
      </c>
      <c r="F7098" s="10">
        <v>37549077</v>
      </c>
      <c r="G7098" s="8">
        <v>1.4769975E-3</v>
      </c>
      <c r="H7098" s="10">
        <v>3534307.3177499999</v>
      </c>
      <c r="I7098" t="str">
        <f>IFERROR(VLOOKUP(D7098,'LEAID Match'!$A$2:$B$186,2,FALSE),"")</f>
        <v/>
      </c>
    </row>
    <row r="7099" spans="1:9" x14ac:dyDescent="0.2">
      <c r="A7099">
        <f t="shared" si="110"/>
        <v>4104290</v>
      </c>
      <c r="B7099" s="15">
        <v>2015</v>
      </c>
      <c r="C7099" t="s">
        <v>1504</v>
      </c>
      <c r="D7099" t="s">
        <v>789</v>
      </c>
      <c r="E7099" t="s">
        <v>789</v>
      </c>
      <c r="F7099" s="10">
        <v>92798</v>
      </c>
      <c r="G7099" s="8">
        <v>6.7572999999999997E-6</v>
      </c>
      <c r="H7099" s="10">
        <v>7590.4750899999999</v>
      </c>
      <c r="I7099">
        <f>IFERROR(VLOOKUP(D7099,'LEAID Match'!$A$2:$B$186,2,FALSE),"")</f>
        <v>4104290</v>
      </c>
    </row>
    <row r="7100" spans="1:9" x14ac:dyDescent="0.2">
      <c r="A7100">
        <f t="shared" si="110"/>
        <v>4104290</v>
      </c>
      <c r="B7100" s="15">
        <v>2016</v>
      </c>
      <c r="C7100" t="s">
        <v>1504</v>
      </c>
      <c r="D7100" t="s">
        <v>789</v>
      </c>
      <c r="E7100" t="s">
        <v>789</v>
      </c>
      <c r="F7100" s="10">
        <v>117037</v>
      </c>
      <c r="G7100" s="8">
        <v>6.0679E-6</v>
      </c>
      <c r="H7100" s="10">
        <v>5930.1586699999998</v>
      </c>
      <c r="I7100">
        <f>IFERROR(VLOOKUP(D7100,'LEAID Match'!$A$2:$B$186,2,FALSE),"")</f>
        <v>4104290</v>
      </c>
    </row>
    <row r="7101" spans="1:9" x14ac:dyDescent="0.2">
      <c r="A7101">
        <f t="shared" si="110"/>
        <v>4104290</v>
      </c>
      <c r="B7101" s="15">
        <v>2017</v>
      </c>
      <c r="C7101" t="s">
        <v>1504</v>
      </c>
      <c r="D7101" t="s">
        <v>789</v>
      </c>
      <c r="E7101" t="s">
        <v>789</v>
      </c>
      <c r="F7101" s="10">
        <v>176536</v>
      </c>
      <c r="G7101" s="8">
        <v>7.4572000000000004E-6</v>
      </c>
      <c r="H7101" s="10">
        <v>7622.7498400000004</v>
      </c>
      <c r="I7101">
        <f>IFERROR(VLOOKUP(D7101,'LEAID Match'!$A$2:$B$186,2,FALSE),"")</f>
        <v>4104290</v>
      </c>
    </row>
    <row r="7102" spans="1:9" x14ac:dyDescent="0.2">
      <c r="A7102">
        <f t="shared" si="110"/>
        <v>4104290</v>
      </c>
      <c r="B7102" s="15">
        <v>2018</v>
      </c>
      <c r="C7102" t="s">
        <v>1504</v>
      </c>
      <c r="D7102" t="s">
        <v>789</v>
      </c>
      <c r="E7102" t="s">
        <v>789</v>
      </c>
      <c r="F7102" s="10">
        <v>192405</v>
      </c>
      <c r="G7102" s="8">
        <v>6.8535999999999999E-6</v>
      </c>
      <c r="H7102" s="10">
        <v>9527.1893600000003</v>
      </c>
      <c r="I7102">
        <f>IFERROR(VLOOKUP(D7102,'LEAID Match'!$A$2:$B$186,2,FALSE),"")</f>
        <v>4104290</v>
      </c>
    </row>
    <row r="7103" spans="1:9" x14ac:dyDescent="0.2">
      <c r="A7103">
        <f t="shared" si="110"/>
        <v>4104290</v>
      </c>
      <c r="B7103" s="15">
        <v>2019</v>
      </c>
      <c r="C7103" t="s">
        <v>1504</v>
      </c>
      <c r="D7103" t="s">
        <v>789</v>
      </c>
      <c r="E7103" t="s">
        <v>789</v>
      </c>
      <c r="F7103" s="10">
        <v>189611</v>
      </c>
      <c r="G7103" s="8">
        <v>7.6565000000000003E-6</v>
      </c>
      <c r="H7103" s="10">
        <v>13170.711300000001</v>
      </c>
      <c r="I7103">
        <f>IFERROR(VLOOKUP(D7103,'LEAID Match'!$A$2:$B$186,2,FALSE),"")</f>
        <v>4104290</v>
      </c>
    </row>
    <row r="7104" spans="1:9" x14ac:dyDescent="0.2">
      <c r="A7104">
        <f t="shared" si="110"/>
        <v>4104290</v>
      </c>
      <c r="B7104" s="15">
        <v>2020</v>
      </c>
      <c r="C7104" t="s">
        <v>1504</v>
      </c>
      <c r="D7104" t="s">
        <v>789</v>
      </c>
      <c r="E7104" t="s">
        <v>789</v>
      </c>
      <c r="F7104" s="10">
        <v>198994</v>
      </c>
      <c r="G7104" s="8">
        <v>6.5052E-6</v>
      </c>
      <c r="H7104" s="10">
        <v>14955.4548</v>
      </c>
      <c r="I7104">
        <f>IFERROR(VLOOKUP(D7104,'LEAID Match'!$A$2:$B$186,2,FALSE),"")</f>
        <v>4104290</v>
      </c>
    </row>
    <row r="7105" spans="1:9" x14ac:dyDescent="0.2">
      <c r="A7105">
        <f t="shared" si="110"/>
        <v>4104290</v>
      </c>
      <c r="B7105" s="15">
        <v>2021</v>
      </c>
      <c r="C7105" t="s">
        <v>1504</v>
      </c>
      <c r="D7105" t="s">
        <v>789</v>
      </c>
      <c r="E7105" t="s">
        <v>789</v>
      </c>
      <c r="F7105" s="10">
        <v>249870</v>
      </c>
      <c r="G7105" s="8">
        <v>8.6925000000000002E-6</v>
      </c>
      <c r="H7105" s="10">
        <v>18788.838749999999</v>
      </c>
      <c r="I7105">
        <f>IFERROR(VLOOKUP(D7105,'LEAID Match'!$A$2:$B$186,2,FALSE),"")</f>
        <v>4104290</v>
      </c>
    </row>
    <row r="7106" spans="1:9" x14ac:dyDescent="0.2">
      <c r="A7106">
        <f t="shared" si="110"/>
        <v>4104290</v>
      </c>
      <c r="B7106" s="15">
        <v>2022</v>
      </c>
      <c r="C7106" t="s">
        <v>1504</v>
      </c>
      <c r="D7106" t="s">
        <v>789</v>
      </c>
      <c r="E7106" t="s">
        <v>789</v>
      </c>
      <c r="F7106" s="10">
        <v>245967</v>
      </c>
      <c r="G7106" s="8">
        <v>7.3895000000000001E-6</v>
      </c>
      <c r="H7106" s="10">
        <v>29781.162899999999</v>
      </c>
      <c r="I7106">
        <f>IFERROR(VLOOKUP(D7106,'LEAID Match'!$A$2:$B$186,2,FALSE),"")</f>
        <v>4104290</v>
      </c>
    </row>
    <row r="7107" spans="1:9" x14ac:dyDescent="0.2">
      <c r="A7107">
        <f t="shared" ref="A7107:A7170" si="111">I7107</f>
        <v>4104290</v>
      </c>
      <c r="B7107" s="15">
        <v>2023</v>
      </c>
      <c r="C7107" t="s">
        <v>1504</v>
      </c>
      <c r="D7107" t="s">
        <v>789</v>
      </c>
      <c r="E7107" t="s">
        <v>789</v>
      </c>
      <c r="F7107" s="10">
        <v>130747</v>
      </c>
      <c r="G7107" s="8">
        <v>5.1429000000000003E-6</v>
      </c>
      <c r="H7107" s="10">
        <v>12306.44541</v>
      </c>
      <c r="I7107">
        <f>IFERROR(VLOOKUP(D7107,'LEAID Match'!$A$2:$B$186,2,FALSE),"")</f>
        <v>4104290</v>
      </c>
    </row>
    <row r="7108" spans="1:9" x14ac:dyDescent="0.2">
      <c r="A7108" t="str">
        <f t="shared" si="111"/>
        <v/>
      </c>
      <c r="B7108" s="15">
        <v>2015</v>
      </c>
      <c r="C7108" t="s">
        <v>1505</v>
      </c>
      <c r="D7108" t="s">
        <v>790</v>
      </c>
      <c r="E7108" t="s">
        <v>790</v>
      </c>
      <c r="F7108" s="10" t="s">
        <v>29</v>
      </c>
      <c r="G7108" s="8">
        <v>0</v>
      </c>
      <c r="H7108" s="10">
        <v>0</v>
      </c>
      <c r="I7108" t="str">
        <f>IFERROR(VLOOKUP(D7108,'LEAID Match'!$A$2:$B$186,2,FALSE),"")</f>
        <v/>
      </c>
    </row>
    <row r="7109" spans="1:9" x14ac:dyDescent="0.2">
      <c r="A7109" t="str">
        <f t="shared" si="111"/>
        <v/>
      </c>
      <c r="B7109" s="15">
        <v>2016</v>
      </c>
      <c r="C7109" t="s">
        <v>1505</v>
      </c>
      <c r="D7109" t="s">
        <v>790</v>
      </c>
      <c r="E7109" t="s">
        <v>790</v>
      </c>
      <c r="F7109" s="10" t="s">
        <v>29</v>
      </c>
      <c r="G7109" s="8">
        <v>0</v>
      </c>
      <c r="H7109" s="10">
        <v>0</v>
      </c>
      <c r="I7109" t="str">
        <f>IFERROR(VLOOKUP(D7109,'LEAID Match'!$A$2:$B$186,2,FALSE),"")</f>
        <v/>
      </c>
    </row>
    <row r="7110" spans="1:9" x14ac:dyDescent="0.2">
      <c r="A7110" t="str">
        <f t="shared" si="111"/>
        <v/>
      </c>
      <c r="B7110" s="15">
        <v>2017</v>
      </c>
      <c r="C7110" t="s">
        <v>1505</v>
      </c>
      <c r="D7110" t="s">
        <v>790</v>
      </c>
      <c r="E7110" t="s">
        <v>790</v>
      </c>
      <c r="F7110" s="10" t="s">
        <v>29</v>
      </c>
      <c r="G7110" s="8">
        <v>0</v>
      </c>
      <c r="H7110" s="10">
        <v>0</v>
      </c>
      <c r="I7110" t="str">
        <f>IFERROR(VLOOKUP(D7110,'LEAID Match'!$A$2:$B$186,2,FALSE),"")</f>
        <v/>
      </c>
    </row>
    <row r="7111" spans="1:9" x14ac:dyDescent="0.2">
      <c r="A7111" t="str">
        <f t="shared" si="111"/>
        <v/>
      </c>
      <c r="B7111" s="15">
        <v>2018</v>
      </c>
      <c r="C7111" t="s">
        <v>1505</v>
      </c>
      <c r="D7111" t="s">
        <v>790</v>
      </c>
      <c r="E7111" t="s">
        <v>790</v>
      </c>
      <c r="F7111" s="10" t="s">
        <v>29</v>
      </c>
      <c r="G7111" s="8">
        <v>0</v>
      </c>
      <c r="H7111" s="10">
        <v>0</v>
      </c>
      <c r="I7111" t="str">
        <f>IFERROR(VLOOKUP(D7111,'LEAID Match'!$A$2:$B$186,2,FALSE),"")</f>
        <v/>
      </c>
    </row>
    <row r="7112" spans="1:9" x14ac:dyDescent="0.2">
      <c r="A7112" t="str">
        <f t="shared" si="111"/>
        <v/>
      </c>
      <c r="B7112" s="15">
        <v>2019</v>
      </c>
      <c r="C7112" t="s">
        <v>1505</v>
      </c>
      <c r="D7112" t="s">
        <v>790</v>
      </c>
      <c r="E7112" t="s">
        <v>790</v>
      </c>
      <c r="F7112" s="10" t="s">
        <v>29</v>
      </c>
      <c r="G7112" s="8">
        <v>0</v>
      </c>
      <c r="H7112" s="10">
        <v>0</v>
      </c>
      <c r="I7112" t="str">
        <f>IFERROR(VLOOKUP(D7112,'LEAID Match'!$A$2:$B$186,2,FALSE),"")</f>
        <v/>
      </c>
    </row>
    <row r="7113" spans="1:9" x14ac:dyDescent="0.2">
      <c r="A7113" t="str">
        <f t="shared" si="111"/>
        <v/>
      </c>
      <c r="B7113" s="15">
        <v>2020</v>
      </c>
      <c r="C7113" t="s">
        <v>1505</v>
      </c>
      <c r="D7113" t="s">
        <v>790</v>
      </c>
      <c r="E7113" t="s">
        <v>790</v>
      </c>
      <c r="F7113" s="10" t="s">
        <v>29</v>
      </c>
      <c r="G7113" s="8">
        <v>0</v>
      </c>
      <c r="H7113" s="10">
        <v>0</v>
      </c>
      <c r="I7113" t="str">
        <f>IFERROR(VLOOKUP(D7113,'LEAID Match'!$A$2:$B$186,2,FALSE),"")</f>
        <v/>
      </c>
    </row>
    <row r="7114" spans="1:9" x14ac:dyDescent="0.2">
      <c r="A7114" t="str">
        <f t="shared" si="111"/>
        <v/>
      </c>
      <c r="B7114" s="15">
        <v>2021</v>
      </c>
      <c r="C7114" t="s">
        <v>1505</v>
      </c>
      <c r="D7114" t="s">
        <v>790</v>
      </c>
      <c r="E7114" t="s">
        <v>790</v>
      </c>
      <c r="F7114" s="10" t="s">
        <v>29</v>
      </c>
      <c r="G7114" s="8">
        <v>0</v>
      </c>
      <c r="H7114" s="10">
        <v>0</v>
      </c>
      <c r="I7114" t="str">
        <f>IFERROR(VLOOKUP(D7114,'LEAID Match'!$A$2:$B$186,2,FALSE),"")</f>
        <v/>
      </c>
    </row>
    <row r="7115" spans="1:9" x14ac:dyDescent="0.2">
      <c r="A7115" t="str">
        <f t="shared" si="111"/>
        <v/>
      </c>
      <c r="B7115" s="15">
        <v>2022</v>
      </c>
      <c r="C7115" t="s">
        <v>1505</v>
      </c>
      <c r="D7115" t="s">
        <v>790</v>
      </c>
      <c r="E7115" t="s">
        <v>790</v>
      </c>
      <c r="F7115" s="10" t="s">
        <v>29</v>
      </c>
      <c r="G7115" s="8">
        <v>0</v>
      </c>
      <c r="H7115" s="10">
        <v>0</v>
      </c>
      <c r="I7115" t="str">
        <f>IFERROR(VLOOKUP(D7115,'LEAID Match'!$A$2:$B$186,2,FALSE),"")</f>
        <v/>
      </c>
    </row>
    <row r="7116" spans="1:9" x14ac:dyDescent="0.2">
      <c r="A7116" t="str">
        <f t="shared" si="111"/>
        <v/>
      </c>
      <c r="B7116" s="15">
        <v>2023</v>
      </c>
      <c r="C7116" t="s">
        <v>1505</v>
      </c>
      <c r="D7116" t="s">
        <v>790</v>
      </c>
      <c r="E7116" t="s">
        <v>790</v>
      </c>
      <c r="F7116" s="10" t="s">
        <v>29</v>
      </c>
      <c r="G7116" s="8">
        <v>0</v>
      </c>
      <c r="H7116" s="10">
        <v>0</v>
      </c>
      <c r="I7116" t="str">
        <f>IFERROR(VLOOKUP(D7116,'LEAID Match'!$A$2:$B$186,2,FALSE),"")</f>
        <v/>
      </c>
    </row>
    <row r="7117" spans="1:9" x14ac:dyDescent="0.2">
      <c r="A7117" t="str">
        <f t="shared" si="111"/>
        <v/>
      </c>
      <c r="B7117" s="15">
        <v>2015</v>
      </c>
      <c r="C7117" t="s">
        <v>1506</v>
      </c>
      <c r="D7117" t="s">
        <v>791</v>
      </c>
      <c r="E7117" t="s">
        <v>791</v>
      </c>
      <c r="F7117" s="10">
        <v>12511268</v>
      </c>
      <c r="G7117" s="8">
        <v>9.1103289999999997E-4</v>
      </c>
      <c r="H7117" s="10">
        <v>1023363.25657</v>
      </c>
      <c r="I7117" t="str">
        <f>IFERROR(VLOOKUP(D7117,'LEAID Match'!$A$2:$B$186,2,FALSE),"")</f>
        <v/>
      </c>
    </row>
    <row r="7118" spans="1:9" x14ac:dyDescent="0.2">
      <c r="A7118" t="str">
        <f t="shared" si="111"/>
        <v/>
      </c>
      <c r="B7118" s="15">
        <v>2016</v>
      </c>
      <c r="C7118" t="s">
        <v>1506</v>
      </c>
      <c r="D7118" t="s">
        <v>791</v>
      </c>
      <c r="E7118" t="s">
        <v>791</v>
      </c>
      <c r="F7118" s="10">
        <v>16432298</v>
      </c>
      <c r="G7118" s="8">
        <v>8.519485E-4</v>
      </c>
      <c r="H7118" s="10">
        <v>832609.26905</v>
      </c>
      <c r="I7118" t="str">
        <f>IFERROR(VLOOKUP(D7118,'LEAID Match'!$A$2:$B$186,2,FALSE),"")</f>
        <v/>
      </c>
    </row>
    <row r="7119" spans="1:9" x14ac:dyDescent="0.2">
      <c r="A7119" t="str">
        <f t="shared" si="111"/>
        <v/>
      </c>
      <c r="B7119" s="15">
        <v>2017</v>
      </c>
      <c r="C7119" t="s">
        <v>1506</v>
      </c>
      <c r="D7119" t="s">
        <v>791</v>
      </c>
      <c r="E7119" t="s">
        <v>791</v>
      </c>
      <c r="F7119" s="10">
        <v>19386071</v>
      </c>
      <c r="G7119" s="8">
        <v>8.1890100000000003E-4</v>
      </c>
      <c r="H7119" s="10">
        <v>837080.60220000008</v>
      </c>
      <c r="I7119" t="str">
        <f>IFERROR(VLOOKUP(D7119,'LEAID Match'!$A$2:$B$186,2,FALSE),"")</f>
        <v/>
      </c>
    </row>
    <row r="7120" spans="1:9" x14ac:dyDescent="0.2">
      <c r="A7120" t="str">
        <f t="shared" si="111"/>
        <v/>
      </c>
      <c r="B7120" s="15">
        <v>2018</v>
      </c>
      <c r="C7120" t="s">
        <v>1506</v>
      </c>
      <c r="D7120" t="s">
        <v>791</v>
      </c>
      <c r="E7120" t="s">
        <v>791</v>
      </c>
      <c r="F7120" s="10">
        <v>23460999</v>
      </c>
      <c r="G7120" s="8">
        <v>8.3569899999999997E-4</v>
      </c>
      <c r="H7120" s="10">
        <v>1161705.1798999999</v>
      </c>
      <c r="I7120" t="str">
        <f>IFERROR(VLOOKUP(D7120,'LEAID Match'!$A$2:$B$186,2,FALSE),"")</f>
        <v/>
      </c>
    </row>
    <row r="7121" spans="1:9" x14ac:dyDescent="0.2">
      <c r="A7121" t="str">
        <f t="shared" si="111"/>
        <v/>
      </c>
      <c r="B7121" s="15">
        <v>2019</v>
      </c>
      <c r="C7121" t="s">
        <v>1506</v>
      </c>
      <c r="D7121" t="s">
        <v>791</v>
      </c>
      <c r="E7121" t="s">
        <v>791</v>
      </c>
      <c r="F7121" s="10">
        <v>21021348</v>
      </c>
      <c r="G7121" s="8">
        <v>8.4884399999999997E-4</v>
      </c>
      <c r="H7121" s="10">
        <v>1460181.4487999999</v>
      </c>
      <c r="I7121" t="str">
        <f>IFERROR(VLOOKUP(D7121,'LEAID Match'!$A$2:$B$186,2,FALSE),"")</f>
        <v/>
      </c>
    </row>
    <row r="7122" spans="1:9" x14ac:dyDescent="0.2">
      <c r="A7122" t="str">
        <f t="shared" si="111"/>
        <v/>
      </c>
      <c r="B7122" s="15">
        <v>2020</v>
      </c>
      <c r="C7122" t="s">
        <v>1506</v>
      </c>
      <c r="D7122" t="s">
        <v>791</v>
      </c>
      <c r="E7122" t="s">
        <v>791</v>
      </c>
      <c r="F7122" s="10">
        <v>24759263</v>
      </c>
      <c r="G7122" s="8">
        <v>8.0938940000000001E-4</v>
      </c>
      <c r="H7122" s="10">
        <v>1860786.2306000001</v>
      </c>
      <c r="I7122" t="str">
        <f>IFERROR(VLOOKUP(D7122,'LEAID Match'!$A$2:$B$186,2,FALSE),"")</f>
        <v/>
      </c>
    </row>
    <row r="7123" spans="1:9" x14ac:dyDescent="0.2">
      <c r="A7123" t="str">
        <f t="shared" si="111"/>
        <v/>
      </c>
      <c r="B7123" s="15">
        <v>2021</v>
      </c>
      <c r="C7123" t="s">
        <v>1506</v>
      </c>
      <c r="D7123" t="s">
        <v>791</v>
      </c>
      <c r="E7123" t="s">
        <v>791</v>
      </c>
      <c r="F7123" s="10">
        <v>24690425</v>
      </c>
      <c r="G7123" s="8">
        <v>8.5893519999999998E-4</v>
      </c>
      <c r="H7123" s="10">
        <v>1856588.4347999999</v>
      </c>
      <c r="I7123" t="str">
        <f>IFERROR(VLOOKUP(D7123,'LEAID Match'!$A$2:$B$186,2,FALSE),"")</f>
        <v/>
      </c>
    </row>
    <row r="7124" spans="1:9" x14ac:dyDescent="0.2">
      <c r="A7124" t="str">
        <f t="shared" si="111"/>
        <v/>
      </c>
      <c r="B7124" s="15">
        <v>2022</v>
      </c>
      <c r="C7124" t="s">
        <v>1506</v>
      </c>
      <c r="D7124" t="s">
        <v>791</v>
      </c>
      <c r="E7124" t="s">
        <v>791</v>
      </c>
      <c r="F7124" s="10">
        <v>29388626</v>
      </c>
      <c r="G7124" s="8">
        <v>8.8291189999999999E-4</v>
      </c>
      <c r="H7124" s="10">
        <v>3558311.53938</v>
      </c>
      <c r="I7124" t="str">
        <f>IFERROR(VLOOKUP(D7124,'LEAID Match'!$A$2:$B$186,2,FALSE),"")</f>
        <v/>
      </c>
    </row>
    <row r="7125" spans="1:9" x14ac:dyDescent="0.2">
      <c r="A7125" t="str">
        <f t="shared" si="111"/>
        <v/>
      </c>
      <c r="B7125" s="15">
        <v>2023</v>
      </c>
      <c r="C7125" t="s">
        <v>1506</v>
      </c>
      <c r="D7125" t="s">
        <v>791</v>
      </c>
      <c r="E7125" t="s">
        <v>791</v>
      </c>
      <c r="F7125" s="10">
        <v>25472589</v>
      </c>
      <c r="G7125" s="8">
        <v>1.0019674E-3</v>
      </c>
      <c r="H7125" s="10">
        <v>2397607.79146</v>
      </c>
      <c r="I7125" t="str">
        <f>IFERROR(VLOOKUP(D7125,'LEAID Match'!$A$2:$B$186,2,FALSE),"")</f>
        <v/>
      </c>
    </row>
    <row r="7126" spans="1:9" x14ac:dyDescent="0.2">
      <c r="A7126">
        <f t="shared" si="111"/>
        <v>4108280</v>
      </c>
      <c r="B7126" s="15">
        <v>2015</v>
      </c>
      <c r="C7126" t="s">
        <v>1507</v>
      </c>
      <c r="D7126" t="s">
        <v>792</v>
      </c>
      <c r="E7126" t="s">
        <v>792</v>
      </c>
      <c r="F7126" s="10">
        <v>1503165</v>
      </c>
      <c r="G7126" s="8">
        <v>1.09456E-4</v>
      </c>
      <c r="H7126" s="10">
        <v>122951.92480000001</v>
      </c>
      <c r="I7126">
        <f>IFERROR(VLOOKUP(D7126,'LEAID Match'!$A$2:$B$186,2,FALSE),"")</f>
        <v>4108280</v>
      </c>
    </row>
    <row r="7127" spans="1:9" x14ac:dyDescent="0.2">
      <c r="A7127">
        <f t="shared" si="111"/>
        <v>4108280</v>
      </c>
      <c r="B7127" s="15">
        <v>2016</v>
      </c>
      <c r="C7127" t="s">
        <v>1507</v>
      </c>
      <c r="D7127" t="s">
        <v>792</v>
      </c>
      <c r="E7127" t="s">
        <v>792</v>
      </c>
      <c r="F7127" s="10">
        <v>1835129</v>
      </c>
      <c r="G7127" s="8">
        <v>9.5144100000000003E-5</v>
      </c>
      <c r="H7127" s="10">
        <v>92984.328930000003</v>
      </c>
      <c r="I7127">
        <f>IFERROR(VLOOKUP(D7127,'LEAID Match'!$A$2:$B$186,2,FALSE),"")</f>
        <v>4108280</v>
      </c>
    </row>
    <row r="7128" spans="1:9" x14ac:dyDescent="0.2">
      <c r="A7128">
        <f t="shared" si="111"/>
        <v>4108280</v>
      </c>
      <c r="B7128" s="15">
        <v>2017</v>
      </c>
      <c r="C7128" t="s">
        <v>1507</v>
      </c>
      <c r="D7128" t="s">
        <v>792</v>
      </c>
      <c r="E7128" t="s">
        <v>792</v>
      </c>
      <c r="F7128" s="10">
        <v>2019106</v>
      </c>
      <c r="G7128" s="8">
        <v>8.5290499999999999E-5</v>
      </c>
      <c r="H7128" s="10">
        <v>87183.949099999998</v>
      </c>
      <c r="I7128">
        <f>IFERROR(VLOOKUP(D7128,'LEAID Match'!$A$2:$B$186,2,FALSE),"")</f>
        <v>4108280</v>
      </c>
    </row>
    <row r="7129" spans="1:9" x14ac:dyDescent="0.2">
      <c r="A7129">
        <f t="shared" si="111"/>
        <v>4108280</v>
      </c>
      <c r="B7129" s="15">
        <v>2018</v>
      </c>
      <c r="C7129" t="s">
        <v>1507</v>
      </c>
      <c r="D7129" t="s">
        <v>792</v>
      </c>
      <c r="E7129" t="s">
        <v>792</v>
      </c>
      <c r="F7129" s="10">
        <v>2259678</v>
      </c>
      <c r="G7129" s="8">
        <v>8.0491499999999993E-5</v>
      </c>
      <c r="H7129" s="10">
        <v>111891.23414999999</v>
      </c>
      <c r="I7129">
        <f>IFERROR(VLOOKUP(D7129,'LEAID Match'!$A$2:$B$186,2,FALSE),"")</f>
        <v>4108280</v>
      </c>
    </row>
    <row r="7130" spans="1:9" x14ac:dyDescent="0.2">
      <c r="A7130">
        <f t="shared" si="111"/>
        <v>4108280</v>
      </c>
      <c r="B7130" s="15">
        <v>2019</v>
      </c>
      <c r="C7130" t="s">
        <v>1507</v>
      </c>
      <c r="D7130" t="s">
        <v>792</v>
      </c>
      <c r="E7130" t="s">
        <v>792</v>
      </c>
      <c r="F7130" s="10">
        <v>1334177</v>
      </c>
      <c r="G7130" s="8">
        <v>5.38742E-5</v>
      </c>
      <c r="H7130" s="10">
        <v>92674.398839999994</v>
      </c>
      <c r="I7130">
        <f>IFERROR(VLOOKUP(D7130,'LEAID Match'!$A$2:$B$186,2,FALSE),"")</f>
        <v>4108280</v>
      </c>
    </row>
    <row r="7131" spans="1:9" x14ac:dyDescent="0.2">
      <c r="A7131">
        <f t="shared" si="111"/>
        <v>4108280</v>
      </c>
      <c r="B7131" s="15">
        <v>2020</v>
      </c>
      <c r="C7131" t="s">
        <v>1507</v>
      </c>
      <c r="D7131" t="s">
        <v>792</v>
      </c>
      <c r="E7131" t="s">
        <v>792</v>
      </c>
      <c r="F7131" s="10">
        <v>2295214</v>
      </c>
      <c r="G7131" s="8">
        <v>7.5031399999999995E-5</v>
      </c>
      <c r="H7131" s="10">
        <v>172497.18859999999</v>
      </c>
      <c r="I7131">
        <f>IFERROR(VLOOKUP(D7131,'LEAID Match'!$A$2:$B$186,2,FALSE),"")</f>
        <v>4108280</v>
      </c>
    </row>
    <row r="7132" spans="1:9" x14ac:dyDescent="0.2">
      <c r="A7132">
        <f t="shared" si="111"/>
        <v>4108280</v>
      </c>
      <c r="B7132" s="15">
        <v>2021</v>
      </c>
      <c r="C7132" t="s">
        <v>1507</v>
      </c>
      <c r="D7132" t="s">
        <v>792</v>
      </c>
      <c r="E7132" t="s">
        <v>792</v>
      </c>
      <c r="F7132" s="10">
        <v>2340962</v>
      </c>
      <c r="G7132" s="8">
        <v>8.1437800000000001E-5</v>
      </c>
      <c r="H7132" s="10">
        <v>176027.80470000001</v>
      </c>
      <c r="I7132">
        <f>IFERROR(VLOOKUP(D7132,'LEAID Match'!$A$2:$B$186,2,FALSE),"")</f>
        <v>4108280</v>
      </c>
    </row>
    <row r="7133" spans="1:9" x14ac:dyDescent="0.2">
      <c r="A7133">
        <f t="shared" si="111"/>
        <v>4108280</v>
      </c>
      <c r="B7133" s="15">
        <v>2022</v>
      </c>
      <c r="C7133" t="s">
        <v>1507</v>
      </c>
      <c r="D7133" t="s">
        <v>792</v>
      </c>
      <c r="E7133" t="s">
        <v>792</v>
      </c>
      <c r="F7133" s="10">
        <v>2297263</v>
      </c>
      <c r="G7133" s="8">
        <v>6.9015800000000004E-5</v>
      </c>
      <c r="H7133" s="10">
        <v>278147.47716000001</v>
      </c>
      <c r="I7133">
        <f>IFERROR(VLOOKUP(D7133,'LEAID Match'!$A$2:$B$186,2,FALSE),"")</f>
        <v>4108280</v>
      </c>
    </row>
    <row r="7134" spans="1:9" x14ac:dyDescent="0.2">
      <c r="A7134">
        <f t="shared" si="111"/>
        <v>4108280</v>
      </c>
      <c r="B7134" s="15">
        <v>2023</v>
      </c>
      <c r="C7134" t="s">
        <v>1507</v>
      </c>
      <c r="D7134" t="s">
        <v>792</v>
      </c>
      <c r="E7134" t="s">
        <v>792</v>
      </c>
      <c r="F7134" s="10">
        <v>1447930</v>
      </c>
      <c r="G7134" s="8">
        <v>5.6954499999999998E-5</v>
      </c>
      <c r="H7134" s="10">
        <v>136286.42304999998</v>
      </c>
      <c r="I7134">
        <f>IFERROR(VLOOKUP(D7134,'LEAID Match'!$A$2:$B$186,2,FALSE),"")</f>
        <v>4108280</v>
      </c>
    </row>
    <row r="7135" spans="1:9" x14ac:dyDescent="0.2">
      <c r="A7135">
        <f t="shared" si="111"/>
        <v>4111720</v>
      </c>
      <c r="B7135" s="15">
        <v>2015</v>
      </c>
      <c r="C7135" t="s">
        <v>1508</v>
      </c>
      <c r="D7135" t="s">
        <v>793</v>
      </c>
      <c r="E7135" t="s">
        <v>793</v>
      </c>
      <c r="F7135" s="10">
        <v>6030905</v>
      </c>
      <c r="G7135" s="8">
        <v>4.3915239999999997E-4</v>
      </c>
      <c r="H7135" s="10">
        <v>493299.89091999998</v>
      </c>
      <c r="I7135">
        <f>IFERROR(VLOOKUP(D7135,'LEAID Match'!$A$2:$B$186,2,FALSE),"")</f>
        <v>4111720</v>
      </c>
    </row>
    <row r="7136" spans="1:9" x14ac:dyDescent="0.2">
      <c r="A7136">
        <f t="shared" si="111"/>
        <v>4111720</v>
      </c>
      <c r="B7136" s="15">
        <v>2016</v>
      </c>
      <c r="C7136" t="s">
        <v>1508</v>
      </c>
      <c r="D7136" t="s">
        <v>793</v>
      </c>
      <c r="E7136" t="s">
        <v>793</v>
      </c>
      <c r="F7136" s="10">
        <v>14828857</v>
      </c>
      <c r="G7136" s="8">
        <v>7.6881659999999995E-4</v>
      </c>
      <c r="H7136" s="10">
        <v>751364.46317999996</v>
      </c>
      <c r="I7136">
        <f>IFERROR(VLOOKUP(D7136,'LEAID Match'!$A$2:$B$186,2,FALSE),"")</f>
        <v>4111720</v>
      </c>
    </row>
    <row r="7137" spans="1:9" x14ac:dyDescent="0.2">
      <c r="A7137">
        <f t="shared" si="111"/>
        <v>4111720</v>
      </c>
      <c r="B7137" s="15">
        <v>2017</v>
      </c>
      <c r="C7137" t="s">
        <v>1508</v>
      </c>
      <c r="D7137" t="s">
        <v>793</v>
      </c>
      <c r="E7137" t="s">
        <v>793</v>
      </c>
      <c r="F7137" s="10">
        <v>21982678</v>
      </c>
      <c r="G7137" s="8">
        <v>9.2858619999999998E-4</v>
      </c>
      <c r="H7137" s="10">
        <v>949200.81363999995</v>
      </c>
      <c r="I7137">
        <f>IFERROR(VLOOKUP(D7137,'LEAID Match'!$A$2:$B$186,2,FALSE),"")</f>
        <v>4111720</v>
      </c>
    </row>
    <row r="7138" spans="1:9" x14ac:dyDescent="0.2">
      <c r="A7138">
        <f t="shared" si="111"/>
        <v>4111720</v>
      </c>
      <c r="B7138" s="15">
        <v>2018</v>
      </c>
      <c r="C7138" t="s">
        <v>1508</v>
      </c>
      <c r="D7138" t="s">
        <v>793</v>
      </c>
      <c r="E7138" t="s">
        <v>974</v>
      </c>
      <c r="F7138" s="10">
        <v>29294901</v>
      </c>
      <c r="G7138" s="8">
        <v>1.0435071E-3</v>
      </c>
      <c r="H7138" s="10">
        <v>1450579.2197099999</v>
      </c>
      <c r="I7138">
        <f>IFERROR(VLOOKUP(D7138,'LEAID Match'!$A$2:$B$186,2,FALSE),"")</f>
        <v>4111720</v>
      </c>
    </row>
    <row r="7139" spans="1:9" x14ac:dyDescent="0.2">
      <c r="A7139">
        <f t="shared" si="111"/>
        <v>4111720</v>
      </c>
      <c r="B7139" s="15">
        <v>2019</v>
      </c>
      <c r="C7139" t="s">
        <v>1508</v>
      </c>
      <c r="D7139" t="s">
        <v>793</v>
      </c>
      <c r="E7139" t="s">
        <v>793</v>
      </c>
      <c r="F7139" s="10">
        <v>22115472</v>
      </c>
      <c r="G7139" s="8">
        <v>8.9302489999999995E-4</v>
      </c>
      <c r="H7139" s="10">
        <v>1536181.4329799998</v>
      </c>
      <c r="I7139">
        <f>IFERROR(VLOOKUP(D7139,'LEAID Match'!$A$2:$B$186,2,FALSE),"")</f>
        <v>4111720</v>
      </c>
    </row>
    <row r="7140" spans="1:9" x14ac:dyDescent="0.2">
      <c r="A7140">
        <f t="shared" si="111"/>
        <v>4111720</v>
      </c>
      <c r="B7140" s="15">
        <v>2020</v>
      </c>
      <c r="C7140" t="s">
        <v>1508</v>
      </c>
      <c r="D7140" t="s">
        <v>793</v>
      </c>
      <c r="E7140" t="s">
        <v>793</v>
      </c>
      <c r="F7140" s="10">
        <v>30375687</v>
      </c>
      <c r="G7140" s="8">
        <v>9.9299239999999997E-4</v>
      </c>
      <c r="H7140" s="10">
        <v>2282889.5276000001</v>
      </c>
      <c r="I7140">
        <f>IFERROR(VLOOKUP(D7140,'LEAID Match'!$A$2:$B$186,2,FALSE),"")</f>
        <v>4111720</v>
      </c>
    </row>
    <row r="7141" spans="1:9" x14ac:dyDescent="0.2">
      <c r="A7141">
        <f t="shared" si="111"/>
        <v>4111720</v>
      </c>
      <c r="B7141" s="15">
        <v>2021</v>
      </c>
      <c r="C7141" t="s">
        <v>1508</v>
      </c>
      <c r="D7141" t="s">
        <v>793</v>
      </c>
      <c r="E7141" t="s">
        <v>793</v>
      </c>
      <c r="F7141" s="10">
        <v>28059332</v>
      </c>
      <c r="G7141" s="8">
        <v>9.7613330000000001E-4</v>
      </c>
      <c r="H7141" s="10">
        <v>2109912.1279500001</v>
      </c>
      <c r="I7141">
        <f>IFERROR(VLOOKUP(D7141,'LEAID Match'!$A$2:$B$186,2,FALSE),"")</f>
        <v>4111720</v>
      </c>
    </row>
    <row r="7142" spans="1:9" x14ac:dyDescent="0.2">
      <c r="A7142">
        <f t="shared" si="111"/>
        <v>4111720</v>
      </c>
      <c r="B7142" s="15">
        <v>2022</v>
      </c>
      <c r="C7142" t="s">
        <v>1508</v>
      </c>
      <c r="D7142" t="s">
        <v>793</v>
      </c>
      <c r="E7142" t="s">
        <v>793</v>
      </c>
      <c r="F7142" s="10">
        <v>34310980</v>
      </c>
      <c r="G7142" s="8">
        <v>1.0307923999999999E-3</v>
      </c>
      <c r="H7142" s="10">
        <v>4154299.5304799997</v>
      </c>
      <c r="I7142">
        <f>IFERROR(VLOOKUP(D7142,'LEAID Match'!$A$2:$B$186,2,FALSE),"")</f>
        <v>4111720</v>
      </c>
    </row>
    <row r="7143" spans="1:9" x14ac:dyDescent="0.2">
      <c r="A7143">
        <f t="shared" si="111"/>
        <v>4111720</v>
      </c>
      <c r="B7143" s="15">
        <v>2023</v>
      </c>
      <c r="C7143" t="s">
        <v>1508</v>
      </c>
      <c r="D7143" t="s">
        <v>793</v>
      </c>
      <c r="E7143" t="s">
        <v>793</v>
      </c>
      <c r="F7143" s="10">
        <v>21642902</v>
      </c>
      <c r="G7143" s="8">
        <v>8.5132619999999997E-4</v>
      </c>
      <c r="H7143" s="10">
        <v>2037138.46398</v>
      </c>
      <c r="I7143">
        <f>IFERROR(VLOOKUP(D7143,'LEAID Match'!$A$2:$B$186,2,FALSE),"")</f>
        <v>4111720</v>
      </c>
    </row>
    <row r="7144" spans="1:9" x14ac:dyDescent="0.2">
      <c r="A7144" t="str">
        <f t="shared" si="111"/>
        <v/>
      </c>
      <c r="B7144" s="15">
        <v>2015</v>
      </c>
      <c r="C7144" t="s">
        <v>1509</v>
      </c>
      <c r="D7144" t="s">
        <v>794</v>
      </c>
      <c r="E7144" t="s">
        <v>794</v>
      </c>
      <c r="F7144" s="10">
        <v>69096065</v>
      </c>
      <c r="G7144" s="8">
        <v>5.0313676999999999E-3</v>
      </c>
      <c r="H7144" s="10">
        <v>5651735.3374100002</v>
      </c>
      <c r="I7144" t="str">
        <f>IFERROR(VLOOKUP(D7144,'LEAID Match'!$A$2:$B$186,2,FALSE),"")</f>
        <v/>
      </c>
    </row>
    <row r="7145" spans="1:9" x14ac:dyDescent="0.2">
      <c r="A7145" t="str">
        <f t="shared" si="111"/>
        <v/>
      </c>
      <c r="B7145" s="15">
        <v>2016</v>
      </c>
      <c r="C7145" t="s">
        <v>1509</v>
      </c>
      <c r="D7145" t="s">
        <v>794</v>
      </c>
      <c r="E7145" t="s">
        <v>794</v>
      </c>
      <c r="F7145" s="10">
        <v>78852260</v>
      </c>
      <c r="G7145" s="8">
        <v>4.0881722999999998E-3</v>
      </c>
      <c r="H7145" s="10">
        <v>3995370.7887899997</v>
      </c>
      <c r="I7145" t="str">
        <f>IFERROR(VLOOKUP(D7145,'LEAID Match'!$A$2:$B$186,2,FALSE),"")</f>
        <v/>
      </c>
    </row>
    <row r="7146" spans="1:9" x14ac:dyDescent="0.2">
      <c r="A7146" t="str">
        <f t="shared" si="111"/>
        <v/>
      </c>
      <c r="B7146" s="15">
        <v>2017</v>
      </c>
      <c r="C7146" t="s">
        <v>1509</v>
      </c>
      <c r="D7146" t="s">
        <v>794</v>
      </c>
      <c r="E7146" t="s">
        <v>794</v>
      </c>
      <c r="F7146" s="10">
        <v>85937243</v>
      </c>
      <c r="G7146" s="8">
        <v>3.6301370999999999E-3</v>
      </c>
      <c r="H7146" s="10">
        <v>3710726.1436199998</v>
      </c>
      <c r="I7146" t="str">
        <f>IFERROR(VLOOKUP(D7146,'LEAID Match'!$A$2:$B$186,2,FALSE),"")</f>
        <v/>
      </c>
    </row>
    <row r="7147" spans="1:9" x14ac:dyDescent="0.2">
      <c r="A7147" t="str">
        <f t="shared" si="111"/>
        <v/>
      </c>
      <c r="B7147" s="15">
        <v>2018</v>
      </c>
      <c r="C7147" t="s">
        <v>1509</v>
      </c>
      <c r="D7147" t="s">
        <v>794</v>
      </c>
      <c r="E7147" t="s">
        <v>794</v>
      </c>
      <c r="F7147" s="10">
        <v>101773565</v>
      </c>
      <c r="G7147" s="8">
        <v>3.6252533999999999E-3</v>
      </c>
      <c r="H7147" s="10">
        <v>5039464.75134</v>
      </c>
      <c r="I7147" t="str">
        <f>IFERROR(VLOOKUP(D7147,'LEAID Match'!$A$2:$B$186,2,FALSE),"")</f>
        <v/>
      </c>
    </row>
    <row r="7148" spans="1:9" x14ac:dyDescent="0.2">
      <c r="A7148" t="str">
        <f t="shared" si="111"/>
        <v/>
      </c>
      <c r="B7148" s="15">
        <v>2019</v>
      </c>
      <c r="C7148" t="s">
        <v>1509</v>
      </c>
      <c r="D7148" t="s">
        <v>794</v>
      </c>
      <c r="E7148" t="s">
        <v>794</v>
      </c>
      <c r="F7148" s="10">
        <v>89719856</v>
      </c>
      <c r="G7148" s="8">
        <v>3.6228963000000001E-3</v>
      </c>
      <c r="H7148" s="10">
        <v>6232106.21526</v>
      </c>
      <c r="I7148" t="str">
        <f>IFERROR(VLOOKUP(D7148,'LEAID Match'!$A$2:$B$186,2,FALSE),"")</f>
        <v/>
      </c>
    </row>
    <row r="7149" spans="1:9" x14ac:dyDescent="0.2">
      <c r="A7149" t="str">
        <f t="shared" si="111"/>
        <v/>
      </c>
      <c r="B7149" s="15">
        <v>2020</v>
      </c>
      <c r="C7149" t="s">
        <v>1509</v>
      </c>
      <c r="D7149" t="s">
        <v>794</v>
      </c>
      <c r="E7149" t="s">
        <v>794</v>
      </c>
      <c r="F7149" s="10">
        <v>107642305</v>
      </c>
      <c r="G7149" s="8">
        <v>3.5188665E-3</v>
      </c>
      <c r="H7149" s="10">
        <v>8089874.0834999997</v>
      </c>
      <c r="I7149" t="str">
        <f>IFERROR(VLOOKUP(D7149,'LEAID Match'!$A$2:$B$186,2,FALSE),"")</f>
        <v/>
      </c>
    </row>
    <row r="7150" spans="1:9" x14ac:dyDescent="0.2">
      <c r="A7150" t="str">
        <f t="shared" si="111"/>
        <v/>
      </c>
      <c r="B7150" s="15">
        <v>2021</v>
      </c>
      <c r="C7150" t="s">
        <v>1509</v>
      </c>
      <c r="D7150" t="s">
        <v>794</v>
      </c>
      <c r="E7150" t="s">
        <v>794</v>
      </c>
      <c r="F7150" s="10">
        <v>101598825</v>
      </c>
      <c r="G7150" s="8">
        <v>3.5344390999999999E-3</v>
      </c>
      <c r="H7150" s="10">
        <v>7639690.1146499999</v>
      </c>
      <c r="I7150" t="str">
        <f>IFERROR(VLOOKUP(D7150,'LEAID Match'!$A$2:$B$186,2,FALSE),"")</f>
        <v/>
      </c>
    </row>
    <row r="7151" spans="1:9" x14ac:dyDescent="0.2">
      <c r="A7151" t="str">
        <f t="shared" si="111"/>
        <v/>
      </c>
      <c r="B7151" s="15">
        <v>2022</v>
      </c>
      <c r="C7151" t="s">
        <v>1509</v>
      </c>
      <c r="D7151" t="s">
        <v>794</v>
      </c>
      <c r="E7151" t="s">
        <v>794</v>
      </c>
      <c r="F7151" s="10">
        <v>114003090</v>
      </c>
      <c r="G7151" s="8">
        <v>3.4249535999999999E-3</v>
      </c>
      <c r="H7151" s="10">
        <v>13803247.99872</v>
      </c>
      <c r="I7151" t="str">
        <f>IFERROR(VLOOKUP(D7151,'LEAID Match'!$A$2:$B$186,2,FALSE),"")</f>
        <v/>
      </c>
    </row>
    <row r="7152" spans="1:9" x14ac:dyDescent="0.2">
      <c r="A7152" t="str">
        <f t="shared" si="111"/>
        <v/>
      </c>
      <c r="B7152" s="15">
        <v>2023</v>
      </c>
      <c r="C7152" t="s">
        <v>1509</v>
      </c>
      <c r="D7152" t="s">
        <v>794</v>
      </c>
      <c r="E7152" t="s">
        <v>794</v>
      </c>
      <c r="F7152" s="10">
        <v>90950375</v>
      </c>
      <c r="G7152" s="8">
        <v>3.5775440000000002E-3</v>
      </c>
      <c r="H7152" s="10">
        <v>8560705.0376000013</v>
      </c>
      <c r="I7152" t="str">
        <f>IFERROR(VLOOKUP(D7152,'LEAID Match'!$A$2:$B$186,2,FALSE),"")</f>
        <v/>
      </c>
    </row>
    <row r="7153" spans="1:9" x14ac:dyDescent="0.2">
      <c r="A7153" t="str">
        <f t="shared" si="111"/>
        <v/>
      </c>
      <c r="B7153" s="15">
        <v>2015</v>
      </c>
      <c r="C7153" t="s">
        <v>1510</v>
      </c>
      <c r="D7153" t="s">
        <v>795</v>
      </c>
      <c r="E7153" t="s">
        <v>795</v>
      </c>
      <c r="F7153" s="10">
        <v>31385078</v>
      </c>
      <c r="G7153" s="8">
        <v>2.285367E-3</v>
      </c>
      <c r="H7153" s="10">
        <v>2567152.7511</v>
      </c>
      <c r="I7153" t="str">
        <f>IFERROR(VLOOKUP(D7153,'LEAID Match'!$A$2:$B$186,2,FALSE),"")</f>
        <v/>
      </c>
    </row>
    <row r="7154" spans="1:9" x14ac:dyDescent="0.2">
      <c r="A7154" t="str">
        <f t="shared" si="111"/>
        <v/>
      </c>
      <c r="B7154" s="15">
        <v>2016</v>
      </c>
      <c r="C7154" t="s">
        <v>1510</v>
      </c>
      <c r="D7154" t="s">
        <v>795</v>
      </c>
      <c r="E7154" t="s">
        <v>795</v>
      </c>
      <c r="F7154" s="10">
        <v>34774612</v>
      </c>
      <c r="G7154" s="8">
        <v>1.8029236999999999E-3</v>
      </c>
      <c r="H7154" s="10">
        <v>1761997.33201</v>
      </c>
      <c r="I7154" t="str">
        <f>IFERROR(VLOOKUP(D7154,'LEAID Match'!$A$2:$B$186,2,FALSE),"")</f>
        <v/>
      </c>
    </row>
    <row r="7155" spans="1:9" x14ac:dyDescent="0.2">
      <c r="A7155" t="str">
        <f t="shared" si="111"/>
        <v/>
      </c>
      <c r="B7155" s="15">
        <v>2017</v>
      </c>
      <c r="C7155" t="s">
        <v>1510</v>
      </c>
      <c r="D7155" t="s">
        <v>795</v>
      </c>
      <c r="E7155" t="s">
        <v>795</v>
      </c>
      <c r="F7155" s="10">
        <v>35787896</v>
      </c>
      <c r="G7155" s="8">
        <v>1.5117423E-3</v>
      </c>
      <c r="H7155" s="10">
        <v>1545302.97906</v>
      </c>
      <c r="I7155" t="str">
        <f>IFERROR(VLOOKUP(D7155,'LEAID Match'!$A$2:$B$186,2,FALSE),"")</f>
        <v/>
      </c>
    </row>
    <row r="7156" spans="1:9" x14ac:dyDescent="0.2">
      <c r="A7156" t="str">
        <f t="shared" si="111"/>
        <v/>
      </c>
      <c r="B7156" s="15">
        <v>2018</v>
      </c>
      <c r="C7156" t="s">
        <v>1510</v>
      </c>
      <c r="D7156" t="s">
        <v>795</v>
      </c>
      <c r="E7156" t="s">
        <v>795</v>
      </c>
      <c r="F7156" s="10">
        <v>45536907</v>
      </c>
      <c r="G7156" s="8">
        <v>1.62206E-3</v>
      </c>
      <c r="H7156" s="10">
        <v>2254825.6060000001</v>
      </c>
      <c r="I7156" t="str">
        <f>IFERROR(VLOOKUP(D7156,'LEAID Match'!$A$2:$B$186,2,FALSE),"")</f>
        <v/>
      </c>
    </row>
    <row r="7157" spans="1:9" x14ac:dyDescent="0.2">
      <c r="A7157" t="str">
        <f t="shared" si="111"/>
        <v/>
      </c>
      <c r="B7157" s="15">
        <v>2019</v>
      </c>
      <c r="C7157" t="s">
        <v>1510</v>
      </c>
      <c r="D7157" t="s">
        <v>795</v>
      </c>
      <c r="E7157" t="s">
        <v>795</v>
      </c>
      <c r="F7157" s="10">
        <v>37687746</v>
      </c>
      <c r="G7157" s="8">
        <v>1.5218348E-3</v>
      </c>
      <c r="H7157" s="10">
        <v>2617860.2229599999</v>
      </c>
      <c r="I7157" t="str">
        <f>IFERROR(VLOOKUP(D7157,'LEAID Match'!$A$2:$B$186,2,FALSE),"")</f>
        <v/>
      </c>
    </row>
    <row r="7158" spans="1:9" x14ac:dyDescent="0.2">
      <c r="A7158" t="str">
        <f t="shared" si="111"/>
        <v/>
      </c>
      <c r="B7158" s="15">
        <v>2020</v>
      </c>
      <c r="C7158" t="s">
        <v>1510</v>
      </c>
      <c r="D7158" t="s">
        <v>795</v>
      </c>
      <c r="E7158" t="s">
        <v>795</v>
      </c>
      <c r="F7158" s="10">
        <v>42540079</v>
      </c>
      <c r="G7158" s="8">
        <v>1.3906508000000001E-3</v>
      </c>
      <c r="H7158" s="10">
        <v>3197106.1891999999</v>
      </c>
      <c r="I7158" t="str">
        <f>IFERROR(VLOOKUP(D7158,'LEAID Match'!$A$2:$B$186,2,FALSE),"")</f>
        <v/>
      </c>
    </row>
    <row r="7159" spans="1:9" x14ac:dyDescent="0.2">
      <c r="A7159" t="str">
        <f t="shared" si="111"/>
        <v/>
      </c>
      <c r="B7159" s="15">
        <v>2021</v>
      </c>
      <c r="C7159" t="s">
        <v>1510</v>
      </c>
      <c r="D7159" t="s">
        <v>795</v>
      </c>
      <c r="E7159" t="s">
        <v>795</v>
      </c>
      <c r="F7159" s="10">
        <v>34897940</v>
      </c>
      <c r="G7159" s="8">
        <v>1.2140361E-3</v>
      </c>
      <c r="H7159" s="10">
        <v>2624139.03015</v>
      </c>
      <c r="I7159" t="str">
        <f>IFERROR(VLOOKUP(D7159,'LEAID Match'!$A$2:$B$186,2,FALSE),"")</f>
        <v/>
      </c>
    </row>
    <row r="7160" spans="1:9" x14ac:dyDescent="0.2">
      <c r="A7160" t="str">
        <f t="shared" si="111"/>
        <v/>
      </c>
      <c r="B7160" s="15">
        <v>2022</v>
      </c>
      <c r="C7160" t="s">
        <v>1510</v>
      </c>
      <c r="D7160" t="s">
        <v>795</v>
      </c>
      <c r="E7160" t="s">
        <v>795</v>
      </c>
      <c r="F7160" s="10">
        <v>36633206</v>
      </c>
      <c r="G7160" s="8">
        <v>1.1005582E-3</v>
      </c>
      <c r="H7160" s="10">
        <v>4435469.6576399999</v>
      </c>
      <c r="I7160" t="str">
        <f>IFERROR(VLOOKUP(D7160,'LEAID Match'!$A$2:$B$186,2,FALSE),"")</f>
        <v/>
      </c>
    </row>
    <row r="7161" spans="1:9" x14ac:dyDescent="0.2">
      <c r="A7161" t="str">
        <f t="shared" si="111"/>
        <v/>
      </c>
      <c r="B7161" s="15">
        <v>2023</v>
      </c>
      <c r="C7161" t="s">
        <v>1510</v>
      </c>
      <c r="D7161" t="s">
        <v>795</v>
      </c>
      <c r="E7161" t="s">
        <v>795</v>
      </c>
      <c r="F7161" s="10">
        <v>28291642</v>
      </c>
      <c r="G7161" s="8">
        <v>1.1128551999999999E-3</v>
      </c>
      <c r="H7161" s="10">
        <v>2662951.2080799998</v>
      </c>
      <c r="I7161" t="str">
        <f>IFERROR(VLOOKUP(D7161,'LEAID Match'!$A$2:$B$186,2,FALSE),"")</f>
        <v/>
      </c>
    </row>
    <row r="7162" spans="1:9" x14ac:dyDescent="0.2">
      <c r="A7162">
        <f t="shared" si="111"/>
        <v>4108040</v>
      </c>
      <c r="B7162" s="15">
        <v>2015</v>
      </c>
      <c r="C7162" t="s">
        <v>1511</v>
      </c>
      <c r="D7162" t="s">
        <v>796</v>
      </c>
      <c r="E7162" t="s">
        <v>796</v>
      </c>
      <c r="F7162" s="10">
        <v>114155324</v>
      </c>
      <c r="G7162" s="8">
        <v>8.3124474000000007E-3</v>
      </c>
      <c r="H7162" s="10">
        <v>9337372.1644200012</v>
      </c>
      <c r="I7162">
        <f>IFERROR(VLOOKUP(D7162,'LEAID Match'!$A$2:$B$186,2,FALSE),"")</f>
        <v>4108040</v>
      </c>
    </row>
    <row r="7163" spans="1:9" x14ac:dyDescent="0.2">
      <c r="A7163">
        <f t="shared" si="111"/>
        <v>4108040</v>
      </c>
      <c r="B7163" s="15">
        <v>2016</v>
      </c>
      <c r="C7163" t="s">
        <v>1511</v>
      </c>
      <c r="D7163" t="s">
        <v>796</v>
      </c>
      <c r="E7163" t="s">
        <v>796</v>
      </c>
      <c r="F7163" s="10">
        <v>148791736</v>
      </c>
      <c r="G7163" s="8">
        <v>7.7142527000000002E-3</v>
      </c>
      <c r="H7163" s="10">
        <v>7539139.16371</v>
      </c>
      <c r="I7163">
        <f>IFERROR(VLOOKUP(D7163,'LEAID Match'!$A$2:$B$186,2,FALSE),"")</f>
        <v>4108040</v>
      </c>
    </row>
    <row r="7164" spans="1:9" x14ac:dyDescent="0.2">
      <c r="A7164">
        <f t="shared" si="111"/>
        <v>4108040</v>
      </c>
      <c r="B7164" s="15">
        <v>2017</v>
      </c>
      <c r="C7164" t="s">
        <v>1511</v>
      </c>
      <c r="D7164" t="s">
        <v>796</v>
      </c>
      <c r="E7164" t="s">
        <v>796</v>
      </c>
      <c r="F7164" s="10">
        <v>177650127</v>
      </c>
      <c r="G7164" s="8">
        <v>7.5042472000000004E-3</v>
      </c>
      <c r="H7164" s="10">
        <v>7670841.4878400005</v>
      </c>
      <c r="I7164">
        <f>IFERROR(VLOOKUP(D7164,'LEAID Match'!$A$2:$B$186,2,FALSE),"")</f>
        <v>4108040</v>
      </c>
    </row>
    <row r="7165" spans="1:9" x14ac:dyDescent="0.2">
      <c r="A7165">
        <f t="shared" si="111"/>
        <v>4108040</v>
      </c>
      <c r="B7165" s="15">
        <v>2018</v>
      </c>
      <c r="C7165" t="s">
        <v>1511</v>
      </c>
      <c r="D7165" t="s">
        <v>796</v>
      </c>
      <c r="E7165" t="s">
        <v>796</v>
      </c>
      <c r="F7165" s="10">
        <v>208433028</v>
      </c>
      <c r="G7165" s="8">
        <v>7.4245461999999998E-3</v>
      </c>
      <c r="H7165" s="10">
        <v>10320861.67262</v>
      </c>
      <c r="I7165">
        <f>IFERROR(VLOOKUP(D7165,'LEAID Match'!$A$2:$B$186,2,FALSE),"")</f>
        <v>4108040</v>
      </c>
    </row>
    <row r="7166" spans="1:9" x14ac:dyDescent="0.2">
      <c r="A7166">
        <f t="shared" si="111"/>
        <v>4108040</v>
      </c>
      <c r="B7166" s="15">
        <v>2019</v>
      </c>
      <c r="C7166" t="s">
        <v>1511</v>
      </c>
      <c r="D7166" t="s">
        <v>796</v>
      </c>
      <c r="E7166" t="s">
        <v>796</v>
      </c>
      <c r="F7166" s="10">
        <v>175763694</v>
      </c>
      <c r="G7166" s="8">
        <v>7.0973547E-3</v>
      </c>
      <c r="H7166" s="10">
        <v>12208869.55494</v>
      </c>
      <c r="I7166">
        <f>IFERROR(VLOOKUP(D7166,'LEAID Match'!$A$2:$B$186,2,FALSE),"")</f>
        <v>4108040</v>
      </c>
    </row>
    <row r="7167" spans="1:9" x14ac:dyDescent="0.2">
      <c r="A7167">
        <f t="shared" si="111"/>
        <v>4108040</v>
      </c>
      <c r="B7167" s="15">
        <v>2020</v>
      </c>
      <c r="C7167" t="s">
        <v>1511</v>
      </c>
      <c r="D7167" t="s">
        <v>796</v>
      </c>
      <c r="E7167" t="s">
        <v>796</v>
      </c>
      <c r="F7167" s="10">
        <v>203682563</v>
      </c>
      <c r="G7167" s="8">
        <v>6.6584577000000002E-3</v>
      </c>
      <c r="H7167" s="10">
        <v>15307794.2523</v>
      </c>
      <c r="I7167">
        <f>IFERROR(VLOOKUP(D7167,'LEAID Match'!$A$2:$B$186,2,FALSE),"")</f>
        <v>4108040</v>
      </c>
    </row>
    <row r="7168" spans="1:9" x14ac:dyDescent="0.2">
      <c r="A7168">
        <f t="shared" si="111"/>
        <v>4108040</v>
      </c>
      <c r="B7168" s="15">
        <v>2021</v>
      </c>
      <c r="C7168" t="s">
        <v>1511</v>
      </c>
      <c r="D7168" t="s">
        <v>796</v>
      </c>
      <c r="E7168" t="s">
        <v>796</v>
      </c>
      <c r="F7168" s="10">
        <v>180924344</v>
      </c>
      <c r="G7168" s="8">
        <v>6.2940302E-3</v>
      </c>
      <c r="H7168" s="10">
        <v>13604546.2773</v>
      </c>
      <c r="I7168">
        <f>IFERROR(VLOOKUP(D7168,'LEAID Match'!$A$2:$B$186,2,FALSE),"")</f>
        <v>4108040</v>
      </c>
    </row>
    <row r="7169" spans="1:9" x14ac:dyDescent="0.2">
      <c r="A7169">
        <f t="shared" si="111"/>
        <v>4108040</v>
      </c>
      <c r="B7169" s="15">
        <v>2022</v>
      </c>
      <c r="C7169" t="s">
        <v>1511</v>
      </c>
      <c r="D7169" t="s">
        <v>796</v>
      </c>
      <c r="E7169" t="s">
        <v>796</v>
      </c>
      <c r="F7169" s="10">
        <v>230876471</v>
      </c>
      <c r="G7169" s="8">
        <v>6.9361383000000002E-3</v>
      </c>
      <c r="H7169" s="10">
        <v>27954024.57666</v>
      </c>
      <c r="I7169">
        <f>IFERROR(VLOOKUP(D7169,'LEAID Match'!$A$2:$B$186,2,FALSE),"")</f>
        <v>4108040</v>
      </c>
    </row>
    <row r="7170" spans="1:9" x14ac:dyDescent="0.2">
      <c r="A7170">
        <f t="shared" si="111"/>
        <v>4108040</v>
      </c>
      <c r="B7170" s="15">
        <v>2023</v>
      </c>
      <c r="C7170" t="s">
        <v>1511</v>
      </c>
      <c r="D7170" t="s">
        <v>796</v>
      </c>
      <c r="E7170" t="s">
        <v>796</v>
      </c>
      <c r="F7170" s="10">
        <v>173438696</v>
      </c>
      <c r="G7170" s="8">
        <v>6.8222320000000001E-3</v>
      </c>
      <c r="H7170" s="10">
        <v>16324918.9528</v>
      </c>
      <c r="I7170">
        <f>IFERROR(VLOOKUP(D7170,'LEAID Match'!$A$2:$B$186,2,FALSE),"")</f>
        <v>4108040</v>
      </c>
    </row>
    <row r="7171" spans="1:9" x14ac:dyDescent="0.2">
      <c r="A7171">
        <f t="shared" ref="A7171:A7234" si="112">I7171</f>
        <v>4103990</v>
      </c>
      <c r="B7171" s="15">
        <v>2015</v>
      </c>
      <c r="C7171" t="s">
        <v>1512</v>
      </c>
      <c r="D7171" t="s">
        <v>797</v>
      </c>
      <c r="E7171" t="s">
        <v>797</v>
      </c>
      <c r="F7171" s="10">
        <v>4204091</v>
      </c>
      <c r="G7171" s="8">
        <v>3.0612929999999998E-4</v>
      </c>
      <c r="H7171" s="10">
        <v>343875.04268999997</v>
      </c>
      <c r="I7171">
        <f>IFERROR(VLOOKUP(D7171,'LEAID Match'!$A$2:$B$186,2,FALSE),"")</f>
        <v>4103990</v>
      </c>
    </row>
    <row r="7172" spans="1:9" x14ac:dyDescent="0.2">
      <c r="A7172">
        <f t="shared" si="112"/>
        <v>4103990</v>
      </c>
      <c r="B7172" s="15">
        <v>2016</v>
      </c>
      <c r="C7172" t="s">
        <v>1512</v>
      </c>
      <c r="D7172" t="s">
        <v>797</v>
      </c>
      <c r="E7172" t="s">
        <v>797</v>
      </c>
      <c r="F7172" s="10">
        <v>6611324</v>
      </c>
      <c r="G7172" s="8">
        <v>3.4277050000000001E-4</v>
      </c>
      <c r="H7172" s="10">
        <v>334989.60965</v>
      </c>
      <c r="I7172">
        <f>IFERROR(VLOOKUP(D7172,'LEAID Match'!$A$2:$B$186,2,FALSE),"")</f>
        <v>4103990</v>
      </c>
    </row>
    <row r="7173" spans="1:9" x14ac:dyDescent="0.2">
      <c r="A7173">
        <f t="shared" si="112"/>
        <v>4103990</v>
      </c>
      <c r="B7173" s="15">
        <v>2017</v>
      </c>
      <c r="C7173" t="s">
        <v>1512</v>
      </c>
      <c r="D7173" t="s">
        <v>797</v>
      </c>
      <c r="E7173" t="s">
        <v>797</v>
      </c>
      <c r="F7173" s="10">
        <v>8612483</v>
      </c>
      <c r="G7173" s="8">
        <v>3.6380610000000003E-4</v>
      </c>
      <c r="H7173" s="10">
        <v>371882.59542000003</v>
      </c>
      <c r="I7173">
        <f>IFERROR(VLOOKUP(D7173,'LEAID Match'!$A$2:$B$186,2,FALSE),"")</f>
        <v>4103990</v>
      </c>
    </row>
    <row r="7174" spans="1:9" x14ac:dyDescent="0.2">
      <c r="A7174">
        <f t="shared" si="112"/>
        <v>4103990</v>
      </c>
      <c r="B7174" s="15">
        <v>2018</v>
      </c>
      <c r="C7174" t="s">
        <v>1512</v>
      </c>
      <c r="D7174" t="s">
        <v>797</v>
      </c>
      <c r="E7174" t="s">
        <v>797</v>
      </c>
      <c r="F7174" s="10">
        <v>11054483</v>
      </c>
      <c r="G7174" s="8">
        <v>3.9376930000000002E-4</v>
      </c>
      <c r="H7174" s="10">
        <v>547378.70393000008</v>
      </c>
      <c r="I7174">
        <f>IFERROR(VLOOKUP(D7174,'LEAID Match'!$A$2:$B$186,2,FALSE),"")</f>
        <v>4103990</v>
      </c>
    </row>
    <row r="7175" spans="1:9" x14ac:dyDescent="0.2">
      <c r="A7175">
        <f t="shared" si="112"/>
        <v>4103990</v>
      </c>
      <c r="B7175" s="15">
        <v>2019</v>
      </c>
      <c r="C7175" t="s">
        <v>1512</v>
      </c>
      <c r="D7175" t="s">
        <v>797</v>
      </c>
      <c r="E7175" t="s">
        <v>797</v>
      </c>
      <c r="F7175" s="10">
        <v>9001883</v>
      </c>
      <c r="G7175" s="8">
        <v>3.6349690000000003E-4</v>
      </c>
      <c r="H7175" s="10">
        <v>625287.36738000007</v>
      </c>
      <c r="I7175">
        <f>IFERROR(VLOOKUP(D7175,'LEAID Match'!$A$2:$B$186,2,FALSE),"")</f>
        <v>4103990</v>
      </c>
    </row>
    <row r="7176" spans="1:9" x14ac:dyDescent="0.2">
      <c r="A7176">
        <f t="shared" si="112"/>
        <v>4103990</v>
      </c>
      <c r="B7176" s="15">
        <v>2020</v>
      </c>
      <c r="C7176" t="s">
        <v>1512</v>
      </c>
      <c r="D7176" t="s">
        <v>797</v>
      </c>
      <c r="E7176" t="s">
        <v>797</v>
      </c>
      <c r="F7176" s="10">
        <v>11661704</v>
      </c>
      <c r="G7176" s="8">
        <v>3.8122539999999998E-4</v>
      </c>
      <c r="H7176" s="10">
        <v>876437.19459999993</v>
      </c>
      <c r="I7176">
        <f>IFERROR(VLOOKUP(D7176,'LEAID Match'!$A$2:$B$186,2,FALSE),"")</f>
        <v>4103990</v>
      </c>
    </row>
    <row r="7177" spans="1:9" x14ac:dyDescent="0.2">
      <c r="A7177">
        <f t="shared" si="112"/>
        <v>4103990</v>
      </c>
      <c r="B7177" s="15">
        <v>2021</v>
      </c>
      <c r="C7177" t="s">
        <v>1512</v>
      </c>
      <c r="D7177" t="s">
        <v>797</v>
      </c>
      <c r="E7177" t="s">
        <v>797</v>
      </c>
      <c r="F7177" s="10">
        <v>9563246</v>
      </c>
      <c r="G7177" s="8">
        <v>3.3268799999999998E-4</v>
      </c>
      <c r="H7177" s="10">
        <v>719105.11199999996</v>
      </c>
      <c r="I7177">
        <f>IFERROR(VLOOKUP(D7177,'LEAID Match'!$A$2:$B$186,2,FALSE),"")</f>
        <v>4103990</v>
      </c>
    </row>
    <row r="7178" spans="1:9" x14ac:dyDescent="0.2">
      <c r="A7178">
        <f t="shared" si="112"/>
        <v>4103990</v>
      </c>
      <c r="B7178" s="15">
        <v>2022</v>
      </c>
      <c r="C7178" t="s">
        <v>1512</v>
      </c>
      <c r="D7178" t="s">
        <v>797</v>
      </c>
      <c r="E7178" t="s">
        <v>797</v>
      </c>
      <c r="F7178" s="10">
        <v>9419179</v>
      </c>
      <c r="G7178" s="8">
        <v>2.8297700000000001E-4</v>
      </c>
      <c r="H7178" s="10">
        <v>1140453.9054</v>
      </c>
      <c r="I7178">
        <f>IFERROR(VLOOKUP(D7178,'LEAID Match'!$A$2:$B$186,2,FALSE),"")</f>
        <v>4103990</v>
      </c>
    </row>
    <row r="7179" spans="1:9" x14ac:dyDescent="0.2">
      <c r="A7179">
        <f t="shared" si="112"/>
        <v>4103990</v>
      </c>
      <c r="B7179" s="15">
        <v>2023</v>
      </c>
      <c r="C7179" t="s">
        <v>1512</v>
      </c>
      <c r="D7179" t="s">
        <v>797</v>
      </c>
      <c r="E7179" t="s">
        <v>797</v>
      </c>
      <c r="F7179" s="10">
        <v>5932837</v>
      </c>
      <c r="G7179" s="8">
        <v>2.333689E-4</v>
      </c>
      <c r="H7179" s="10">
        <v>558428.44081000006</v>
      </c>
      <c r="I7179">
        <f>IFERROR(VLOOKUP(D7179,'LEAID Match'!$A$2:$B$186,2,FALSE),"")</f>
        <v>4103990</v>
      </c>
    </row>
    <row r="7180" spans="1:9" x14ac:dyDescent="0.2">
      <c r="A7180" t="str">
        <f t="shared" si="112"/>
        <v/>
      </c>
      <c r="B7180" s="15">
        <v>2015</v>
      </c>
      <c r="C7180" t="s">
        <v>1513</v>
      </c>
      <c r="D7180" t="s">
        <v>798</v>
      </c>
      <c r="E7180" t="s">
        <v>798</v>
      </c>
      <c r="F7180" s="10">
        <v>1215654</v>
      </c>
      <c r="G7180" s="8">
        <v>8.8520299999999993E-5</v>
      </c>
      <c r="H7180" s="10">
        <v>99434.852989999999</v>
      </c>
      <c r="I7180" t="str">
        <f>IFERROR(VLOOKUP(D7180,'LEAID Match'!$A$2:$B$186,2,FALSE),"")</f>
        <v/>
      </c>
    </row>
    <row r="7181" spans="1:9" x14ac:dyDescent="0.2">
      <c r="A7181" t="str">
        <f t="shared" si="112"/>
        <v/>
      </c>
      <c r="B7181" s="15">
        <v>2016</v>
      </c>
      <c r="C7181" t="s">
        <v>1513</v>
      </c>
      <c r="D7181" t="s">
        <v>798</v>
      </c>
      <c r="E7181" t="s">
        <v>798</v>
      </c>
      <c r="F7181" s="10">
        <v>1744346</v>
      </c>
      <c r="G7181" s="8">
        <v>9.0437299999999996E-5</v>
      </c>
      <c r="H7181" s="10">
        <v>88384.373289999989</v>
      </c>
      <c r="I7181" t="str">
        <f>IFERROR(VLOOKUP(D7181,'LEAID Match'!$A$2:$B$186,2,FALSE),"")</f>
        <v/>
      </c>
    </row>
    <row r="7182" spans="1:9" x14ac:dyDescent="0.2">
      <c r="A7182" t="str">
        <f t="shared" si="112"/>
        <v/>
      </c>
      <c r="B7182" s="15">
        <v>2017</v>
      </c>
      <c r="C7182" t="s">
        <v>1513</v>
      </c>
      <c r="D7182" t="s">
        <v>798</v>
      </c>
      <c r="E7182" t="s">
        <v>798</v>
      </c>
      <c r="F7182" s="10">
        <v>1719843</v>
      </c>
      <c r="G7182" s="8">
        <v>7.2649099999999995E-5</v>
      </c>
      <c r="H7182" s="10">
        <v>74261.910019999996</v>
      </c>
      <c r="I7182" t="str">
        <f>IFERROR(VLOOKUP(D7182,'LEAID Match'!$A$2:$B$186,2,FALSE),"")</f>
        <v/>
      </c>
    </row>
    <row r="7183" spans="1:9" x14ac:dyDescent="0.2">
      <c r="A7183" t="str">
        <f t="shared" si="112"/>
        <v/>
      </c>
      <c r="B7183" s="15">
        <v>2018</v>
      </c>
      <c r="C7183" t="s">
        <v>1513</v>
      </c>
      <c r="D7183" t="s">
        <v>798</v>
      </c>
      <c r="E7183" t="s">
        <v>798</v>
      </c>
      <c r="F7183" s="10">
        <v>1907988</v>
      </c>
      <c r="G7183" s="8">
        <v>6.7964000000000002E-5</v>
      </c>
      <c r="H7183" s="10">
        <v>94476.756399999998</v>
      </c>
      <c r="I7183" t="str">
        <f>IFERROR(VLOOKUP(D7183,'LEAID Match'!$A$2:$B$186,2,FALSE),"")</f>
        <v/>
      </c>
    </row>
    <row r="7184" spans="1:9" x14ac:dyDescent="0.2">
      <c r="A7184" t="str">
        <f t="shared" si="112"/>
        <v/>
      </c>
      <c r="B7184" s="15">
        <v>2019</v>
      </c>
      <c r="C7184" t="s">
        <v>1513</v>
      </c>
      <c r="D7184" t="s">
        <v>798</v>
      </c>
      <c r="E7184" t="s">
        <v>798</v>
      </c>
      <c r="F7184" s="10">
        <v>1904758</v>
      </c>
      <c r="G7184" s="8">
        <v>7.6914299999999996E-5</v>
      </c>
      <c r="H7184" s="10">
        <v>132307.97886</v>
      </c>
      <c r="I7184" t="str">
        <f>IFERROR(VLOOKUP(D7184,'LEAID Match'!$A$2:$B$186,2,FALSE),"")</f>
        <v/>
      </c>
    </row>
    <row r="7185" spans="1:9" x14ac:dyDescent="0.2">
      <c r="A7185" t="str">
        <f t="shared" si="112"/>
        <v/>
      </c>
      <c r="B7185" s="15">
        <v>2020</v>
      </c>
      <c r="C7185" t="s">
        <v>1513</v>
      </c>
      <c r="D7185" t="s">
        <v>798</v>
      </c>
      <c r="E7185" t="s">
        <v>798</v>
      </c>
      <c r="F7185" s="10">
        <v>1674115</v>
      </c>
      <c r="G7185" s="8">
        <v>5.4727400000000001E-5</v>
      </c>
      <c r="H7185" s="10">
        <v>125818.2926</v>
      </c>
      <c r="I7185" t="str">
        <f>IFERROR(VLOOKUP(D7185,'LEAID Match'!$A$2:$B$186,2,FALSE),"")</f>
        <v/>
      </c>
    </row>
    <row r="7186" spans="1:9" x14ac:dyDescent="0.2">
      <c r="A7186" t="str">
        <f t="shared" si="112"/>
        <v/>
      </c>
      <c r="B7186" s="15">
        <v>2021</v>
      </c>
      <c r="C7186" t="s">
        <v>1513</v>
      </c>
      <c r="D7186" t="s">
        <v>798</v>
      </c>
      <c r="E7186" t="s">
        <v>798</v>
      </c>
      <c r="F7186" s="10">
        <v>1730575</v>
      </c>
      <c r="G7186" s="8">
        <v>6.0203600000000001E-5</v>
      </c>
      <c r="H7186" s="10">
        <v>130130.0814</v>
      </c>
      <c r="I7186" t="str">
        <f>IFERROR(VLOOKUP(D7186,'LEAID Match'!$A$2:$B$186,2,FALSE),"")</f>
        <v/>
      </c>
    </row>
    <row r="7187" spans="1:9" x14ac:dyDescent="0.2">
      <c r="A7187" t="str">
        <f t="shared" si="112"/>
        <v/>
      </c>
      <c r="B7187" s="15">
        <v>2022</v>
      </c>
      <c r="C7187" t="s">
        <v>1513</v>
      </c>
      <c r="D7187" t="s">
        <v>798</v>
      </c>
      <c r="E7187" t="s">
        <v>798</v>
      </c>
      <c r="F7187" s="10">
        <v>1867794</v>
      </c>
      <c r="G7187" s="8">
        <v>5.6113499999999997E-5</v>
      </c>
      <c r="H7187" s="10">
        <v>226148.62769999998</v>
      </c>
      <c r="I7187" t="str">
        <f>IFERROR(VLOOKUP(D7187,'LEAID Match'!$A$2:$B$186,2,FALSE),"")</f>
        <v/>
      </c>
    </row>
    <row r="7188" spans="1:9" x14ac:dyDescent="0.2">
      <c r="A7188" t="str">
        <f t="shared" si="112"/>
        <v/>
      </c>
      <c r="B7188" s="15">
        <v>2023</v>
      </c>
      <c r="C7188" t="s">
        <v>1513</v>
      </c>
      <c r="D7188" t="s">
        <v>798</v>
      </c>
      <c r="E7188" t="s">
        <v>798</v>
      </c>
      <c r="F7188" s="10">
        <v>1680824</v>
      </c>
      <c r="G7188" s="8">
        <v>6.6115400000000001E-5</v>
      </c>
      <c r="H7188" s="10">
        <v>158207.54066</v>
      </c>
      <c r="I7188" t="str">
        <f>IFERROR(VLOOKUP(D7188,'LEAID Match'!$A$2:$B$186,2,FALSE),"")</f>
        <v/>
      </c>
    </row>
    <row r="7189" spans="1:9" x14ac:dyDescent="0.2">
      <c r="A7189" t="str">
        <f t="shared" si="112"/>
        <v/>
      </c>
      <c r="B7189" s="15">
        <v>2015</v>
      </c>
      <c r="C7189" t="s">
        <v>1514</v>
      </c>
      <c r="D7189" t="s">
        <v>799</v>
      </c>
      <c r="E7189" t="s">
        <v>799</v>
      </c>
      <c r="F7189" s="10">
        <v>2687255</v>
      </c>
      <c r="G7189" s="8">
        <v>1.9567780000000001E-4</v>
      </c>
      <c r="H7189" s="10">
        <v>219804.87273999999</v>
      </c>
      <c r="I7189" t="str">
        <f>IFERROR(VLOOKUP(D7189,'LEAID Match'!$A$2:$B$186,2,FALSE),"")</f>
        <v/>
      </c>
    </row>
    <row r="7190" spans="1:9" x14ac:dyDescent="0.2">
      <c r="A7190" t="str">
        <f t="shared" si="112"/>
        <v/>
      </c>
      <c r="B7190" s="15">
        <v>2016</v>
      </c>
      <c r="C7190" t="s">
        <v>1514</v>
      </c>
      <c r="D7190" t="s">
        <v>799</v>
      </c>
      <c r="E7190" t="s">
        <v>799</v>
      </c>
      <c r="F7190" s="10">
        <v>3648257</v>
      </c>
      <c r="G7190" s="8">
        <v>1.891474E-4</v>
      </c>
      <c r="H7190" s="10">
        <v>184853.75401999999</v>
      </c>
      <c r="I7190" t="str">
        <f>IFERROR(VLOOKUP(D7190,'LEAID Match'!$A$2:$B$186,2,FALSE),"")</f>
        <v/>
      </c>
    </row>
    <row r="7191" spans="1:9" x14ac:dyDescent="0.2">
      <c r="A7191" t="str">
        <f t="shared" si="112"/>
        <v/>
      </c>
      <c r="B7191" s="15">
        <v>2017</v>
      </c>
      <c r="C7191" t="s">
        <v>1514</v>
      </c>
      <c r="D7191" t="s">
        <v>799</v>
      </c>
      <c r="E7191" t="s">
        <v>799</v>
      </c>
      <c r="F7191" s="10">
        <v>3917053</v>
      </c>
      <c r="G7191" s="8">
        <v>1.654631E-4</v>
      </c>
      <c r="H7191" s="10">
        <v>169136.38081999999</v>
      </c>
      <c r="I7191" t="str">
        <f>IFERROR(VLOOKUP(D7191,'LEAID Match'!$A$2:$B$186,2,FALSE),"")</f>
        <v/>
      </c>
    </row>
    <row r="7192" spans="1:9" x14ac:dyDescent="0.2">
      <c r="A7192" t="str">
        <f t="shared" si="112"/>
        <v/>
      </c>
      <c r="B7192" s="15">
        <v>2018</v>
      </c>
      <c r="C7192" t="s">
        <v>1514</v>
      </c>
      <c r="D7192" t="s">
        <v>799</v>
      </c>
      <c r="E7192" t="s">
        <v>799</v>
      </c>
      <c r="F7192" s="10">
        <v>4297113</v>
      </c>
      <c r="G7192" s="8">
        <v>1.530665E-4</v>
      </c>
      <c r="H7192" s="10">
        <v>212777.74164999998</v>
      </c>
      <c r="I7192" t="str">
        <f>IFERROR(VLOOKUP(D7192,'LEAID Match'!$A$2:$B$186,2,FALSE),"")</f>
        <v/>
      </c>
    </row>
    <row r="7193" spans="1:9" x14ac:dyDescent="0.2">
      <c r="A7193" t="str">
        <f t="shared" si="112"/>
        <v/>
      </c>
      <c r="B7193" s="15">
        <v>2019</v>
      </c>
      <c r="C7193" t="s">
        <v>1514</v>
      </c>
      <c r="D7193" t="s">
        <v>799</v>
      </c>
      <c r="E7193" t="s">
        <v>799</v>
      </c>
      <c r="F7193" s="10">
        <v>3281302</v>
      </c>
      <c r="G7193" s="8">
        <v>1.324993E-4</v>
      </c>
      <c r="H7193" s="10">
        <v>227925.29586000001</v>
      </c>
      <c r="I7193" t="str">
        <f>IFERROR(VLOOKUP(D7193,'LEAID Match'!$A$2:$B$186,2,FALSE),"")</f>
        <v/>
      </c>
    </row>
    <row r="7194" spans="1:9" x14ac:dyDescent="0.2">
      <c r="A7194" t="str">
        <f t="shared" si="112"/>
        <v/>
      </c>
      <c r="B7194" s="15">
        <v>2020</v>
      </c>
      <c r="C7194" t="s">
        <v>1514</v>
      </c>
      <c r="D7194" t="s">
        <v>799</v>
      </c>
      <c r="E7194" t="s">
        <v>799</v>
      </c>
      <c r="F7194" s="10">
        <v>3716642</v>
      </c>
      <c r="G7194" s="8">
        <v>1.214984E-4</v>
      </c>
      <c r="H7194" s="10">
        <v>279324.82159999997</v>
      </c>
      <c r="I7194" t="str">
        <f>IFERROR(VLOOKUP(D7194,'LEAID Match'!$A$2:$B$186,2,FALSE),"")</f>
        <v/>
      </c>
    </row>
    <row r="7195" spans="1:9" x14ac:dyDescent="0.2">
      <c r="A7195" t="str">
        <f t="shared" si="112"/>
        <v/>
      </c>
      <c r="B7195" s="15">
        <v>2021</v>
      </c>
      <c r="C7195" t="s">
        <v>1514</v>
      </c>
      <c r="D7195" t="s">
        <v>799</v>
      </c>
      <c r="E7195" t="s">
        <v>799</v>
      </c>
      <c r="F7195" s="10">
        <v>2844787</v>
      </c>
      <c r="G7195" s="8">
        <v>9.8964999999999999E-5</v>
      </c>
      <c r="H7195" s="10">
        <v>213912.8475</v>
      </c>
      <c r="I7195" t="str">
        <f>IFERROR(VLOOKUP(D7195,'LEAID Match'!$A$2:$B$186,2,FALSE),"")</f>
        <v/>
      </c>
    </row>
    <row r="7196" spans="1:9" x14ac:dyDescent="0.2">
      <c r="A7196" t="str">
        <f t="shared" si="112"/>
        <v/>
      </c>
      <c r="B7196" s="15">
        <v>2022</v>
      </c>
      <c r="C7196" t="s">
        <v>1514</v>
      </c>
      <c r="D7196" t="s">
        <v>799</v>
      </c>
      <c r="E7196" t="s">
        <v>799</v>
      </c>
      <c r="F7196" s="10">
        <v>3705919</v>
      </c>
      <c r="G7196" s="8">
        <v>1.1133560000000001E-4</v>
      </c>
      <c r="H7196" s="10">
        <v>448704.73512000003</v>
      </c>
      <c r="I7196" t="str">
        <f>IFERROR(VLOOKUP(D7196,'LEAID Match'!$A$2:$B$186,2,FALSE),"")</f>
        <v/>
      </c>
    </row>
    <row r="7197" spans="1:9" x14ac:dyDescent="0.2">
      <c r="A7197" t="str">
        <f t="shared" si="112"/>
        <v/>
      </c>
      <c r="B7197" s="15">
        <v>2023</v>
      </c>
      <c r="C7197" t="s">
        <v>1514</v>
      </c>
      <c r="D7197" t="s">
        <v>799</v>
      </c>
      <c r="E7197" t="s">
        <v>799</v>
      </c>
      <c r="F7197" s="10">
        <v>2991076</v>
      </c>
      <c r="G7197" s="8">
        <v>1.176543E-4</v>
      </c>
      <c r="H7197" s="10">
        <v>281534.97447000002</v>
      </c>
      <c r="I7197" t="str">
        <f>IFERROR(VLOOKUP(D7197,'LEAID Match'!$A$2:$B$186,2,FALSE),"")</f>
        <v/>
      </c>
    </row>
    <row r="7198" spans="1:9" x14ac:dyDescent="0.2">
      <c r="A7198" t="str">
        <f t="shared" si="112"/>
        <v/>
      </c>
      <c r="B7198" s="15">
        <v>2015</v>
      </c>
      <c r="C7198" t="s">
        <v>1515</v>
      </c>
      <c r="D7198" t="s">
        <v>800</v>
      </c>
      <c r="E7198" t="s">
        <v>800</v>
      </c>
      <c r="F7198" s="10">
        <v>2824876</v>
      </c>
      <c r="G7198" s="8">
        <v>2.05699E-4</v>
      </c>
      <c r="H7198" s="10">
        <v>231061.68669999999</v>
      </c>
      <c r="I7198" t="str">
        <f>IFERROR(VLOOKUP(D7198,'LEAID Match'!$A$2:$B$186,2,FALSE),"")</f>
        <v/>
      </c>
    </row>
    <row r="7199" spans="1:9" x14ac:dyDescent="0.2">
      <c r="A7199" t="str">
        <f t="shared" si="112"/>
        <v/>
      </c>
      <c r="B7199" s="15">
        <v>2016</v>
      </c>
      <c r="C7199" t="s">
        <v>1515</v>
      </c>
      <c r="D7199" t="s">
        <v>800</v>
      </c>
      <c r="E7199" t="s">
        <v>800</v>
      </c>
      <c r="F7199" s="10">
        <v>3781338</v>
      </c>
      <c r="G7199" s="8">
        <v>1.9604719999999999E-4</v>
      </c>
      <c r="H7199" s="10">
        <v>191596.92856</v>
      </c>
      <c r="I7199" t="str">
        <f>IFERROR(VLOOKUP(D7199,'LEAID Match'!$A$2:$B$186,2,FALSE),"")</f>
        <v/>
      </c>
    </row>
    <row r="7200" spans="1:9" x14ac:dyDescent="0.2">
      <c r="A7200" t="str">
        <f t="shared" si="112"/>
        <v/>
      </c>
      <c r="B7200" s="15">
        <v>2017</v>
      </c>
      <c r="C7200" t="s">
        <v>1515</v>
      </c>
      <c r="D7200" t="s">
        <v>800</v>
      </c>
      <c r="E7200" t="s">
        <v>800</v>
      </c>
      <c r="F7200" s="10">
        <v>4937689</v>
      </c>
      <c r="G7200" s="8">
        <v>2.0857650000000001E-4</v>
      </c>
      <c r="H7200" s="10">
        <v>213206.8983</v>
      </c>
      <c r="I7200" t="str">
        <f>IFERROR(VLOOKUP(D7200,'LEAID Match'!$A$2:$B$186,2,FALSE),"")</f>
        <v/>
      </c>
    </row>
    <row r="7201" spans="1:9" x14ac:dyDescent="0.2">
      <c r="A7201" t="str">
        <f t="shared" si="112"/>
        <v/>
      </c>
      <c r="B7201" s="15">
        <v>2018</v>
      </c>
      <c r="C7201" t="s">
        <v>1515</v>
      </c>
      <c r="D7201" t="s">
        <v>800</v>
      </c>
      <c r="E7201" t="s">
        <v>800</v>
      </c>
      <c r="F7201" s="10">
        <v>6183301</v>
      </c>
      <c r="G7201" s="8">
        <v>2.20254E-4</v>
      </c>
      <c r="H7201" s="10">
        <v>306175.08539999998</v>
      </c>
      <c r="I7201" t="str">
        <f>IFERROR(VLOOKUP(D7201,'LEAID Match'!$A$2:$B$186,2,FALSE),"")</f>
        <v/>
      </c>
    </row>
    <row r="7202" spans="1:9" x14ac:dyDescent="0.2">
      <c r="A7202" t="str">
        <f t="shared" si="112"/>
        <v/>
      </c>
      <c r="B7202" s="15">
        <v>2019</v>
      </c>
      <c r="C7202" t="s">
        <v>1515</v>
      </c>
      <c r="D7202" t="s">
        <v>800</v>
      </c>
      <c r="E7202" t="s">
        <v>800</v>
      </c>
      <c r="F7202" s="10">
        <v>5961706</v>
      </c>
      <c r="G7202" s="8">
        <v>2.4073430000000001E-4</v>
      </c>
      <c r="H7202" s="10">
        <v>414111.14286000002</v>
      </c>
      <c r="I7202" t="str">
        <f>IFERROR(VLOOKUP(D7202,'LEAID Match'!$A$2:$B$186,2,FALSE),"")</f>
        <v/>
      </c>
    </row>
    <row r="7203" spans="1:9" x14ac:dyDescent="0.2">
      <c r="A7203" t="str">
        <f t="shared" si="112"/>
        <v/>
      </c>
      <c r="B7203" s="15">
        <v>2020</v>
      </c>
      <c r="C7203" t="s">
        <v>1515</v>
      </c>
      <c r="D7203" t="s">
        <v>800</v>
      </c>
      <c r="E7203" t="s">
        <v>800</v>
      </c>
      <c r="F7203" s="10">
        <v>7545823</v>
      </c>
      <c r="G7203" s="8">
        <v>2.4667569999999999E-4</v>
      </c>
      <c r="H7203" s="10">
        <v>567107.43429999996</v>
      </c>
      <c r="I7203" t="str">
        <f>IFERROR(VLOOKUP(D7203,'LEAID Match'!$A$2:$B$186,2,FALSE),"")</f>
        <v/>
      </c>
    </row>
    <row r="7204" spans="1:9" x14ac:dyDescent="0.2">
      <c r="A7204" t="str">
        <f t="shared" si="112"/>
        <v/>
      </c>
      <c r="B7204" s="15">
        <v>2021</v>
      </c>
      <c r="C7204" t="s">
        <v>1515</v>
      </c>
      <c r="D7204" t="s">
        <v>800</v>
      </c>
      <c r="E7204" t="s">
        <v>800</v>
      </c>
      <c r="F7204" s="10">
        <v>7019994</v>
      </c>
      <c r="G7204" s="8">
        <v>2.4421289999999998E-4</v>
      </c>
      <c r="H7204" s="10">
        <v>527866.18334999995</v>
      </c>
      <c r="I7204" t="str">
        <f>IFERROR(VLOOKUP(D7204,'LEAID Match'!$A$2:$B$186,2,FALSE),"")</f>
        <v/>
      </c>
    </row>
    <row r="7205" spans="1:9" x14ac:dyDescent="0.2">
      <c r="A7205" t="str">
        <f t="shared" si="112"/>
        <v/>
      </c>
      <c r="B7205" s="15">
        <v>2022</v>
      </c>
      <c r="C7205" t="s">
        <v>1515</v>
      </c>
      <c r="D7205" t="s">
        <v>800</v>
      </c>
      <c r="E7205" t="s">
        <v>800</v>
      </c>
      <c r="F7205" s="10">
        <v>8036070</v>
      </c>
      <c r="G7205" s="8">
        <v>2.4142470000000001E-4</v>
      </c>
      <c r="H7205" s="10">
        <v>972989.82594000001</v>
      </c>
      <c r="I7205" t="str">
        <f>IFERROR(VLOOKUP(D7205,'LEAID Match'!$A$2:$B$186,2,FALSE),"")</f>
        <v/>
      </c>
    </row>
    <row r="7206" spans="1:9" x14ac:dyDescent="0.2">
      <c r="A7206" t="str">
        <f t="shared" si="112"/>
        <v/>
      </c>
      <c r="B7206" s="15">
        <v>2023</v>
      </c>
      <c r="C7206" t="s">
        <v>1515</v>
      </c>
      <c r="D7206" t="s">
        <v>800</v>
      </c>
      <c r="E7206" t="s">
        <v>800</v>
      </c>
      <c r="F7206" s="10">
        <v>7033609</v>
      </c>
      <c r="G7206" s="8">
        <v>2.7666790000000001E-4</v>
      </c>
      <c r="H7206" s="10">
        <v>662038.61791000003</v>
      </c>
      <c r="I7206" t="str">
        <f>IFERROR(VLOOKUP(D7206,'LEAID Match'!$A$2:$B$186,2,FALSE),"")</f>
        <v/>
      </c>
    </row>
    <row r="7207" spans="1:9" x14ac:dyDescent="0.2">
      <c r="A7207" t="str">
        <f t="shared" si="112"/>
        <v/>
      </c>
      <c r="B7207" s="15">
        <v>2015</v>
      </c>
      <c r="C7207" t="s">
        <v>1516</v>
      </c>
      <c r="D7207" t="s">
        <v>801</v>
      </c>
      <c r="E7207" t="s">
        <v>801</v>
      </c>
      <c r="F7207" s="10" t="s">
        <v>29</v>
      </c>
      <c r="G7207" s="8">
        <v>0</v>
      </c>
      <c r="H7207" s="10">
        <v>0</v>
      </c>
      <c r="I7207" t="str">
        <f>IFERROR(VLOOKUP(D7207,'LEAID Match'!$A$2:$B$186,2,FALSE),"")</f>
        <v/>
      </c>
    </row>
    <row r="7208" spans="1:9" x14ac:dyDescent="0.2">
      <c r="A7208" t="str">
        <f t="shared" si="112"/>
        <v/>
      </c>
      <c r="B7208" s="15">
        <v>2016</v>
      </c>
      <c r="C7208" t="s">
        <v>1516</v>
      </c>
      <c r="D7208" t="s">
        <v>801</v>
      </c>
      <c r="E7208" t="s">
        <v>801</v>
      </c>
      <c r="F7208" s="10" t="s">
        <v>29</v>
      </c>
      <c r="G7208" s="8">
        <v>0</v>
      </c>
      <c r="H7208" s="10">
        <v>0</v>
      </c>
      <c r="I7208" t="str">
        <f>IFERROR(VLOOKUP(D7208,'LEAID Match'!$A$2:$B$186,2,FALSE),"")</f>
        <v/>
      </c>
    </row>
    <row r="7209" spans="1:9" x14ac:dyDescent="0.2">
      <c r="A7209" t="str">
        <f t="shared" si="112"/>
        <v/>
      </c>
      <c r="B7209" s="15">
        <v>2017</v>
      </c>
      <c r="C7209" t="s">
        <v>1516</v>
      </c>
      <c r="D7209" t="s">
        <v>801</v>
      </c>
      <c r="E7209" t="s">
        <v>801</v>
      </c>
      <c r="F7209" s="10" t="s">
        <v>29</v>
      </c>
      <c r="G7209" s="8">
        <v>0</v>
      </c>
      <c r="H7209" s="10">
        <v>0</v>
      </c>
      <c r="I7209" t="str">
        <f>IFERROR(VLOOKUP(D7209,'LEAID Match'!$A$2:$B$186,2,FALSE),"")</f>
        <v/>
      </c>
    </row>
    <row r="7210" spans="1:9" x14ac:dyDescent="0.2">
      <c r="A7210" t="str">
        <f t="shared" si="112"/>
        <v/>
      </c>
      <c r="B7210" s="15">
        <v>2018</v>
      </c>
      <c r="C7210" t="s">
        <v>1516</v>
      </c>
      <c r="D7210" t="s">
        <v>801</v>
      </c>
      <c r="E7210" t="s">
        <v>801</v>
      </c>
      <c r="F7210" s="10" t="s">
        <v>29</v>
      </c>
      <c r="G7210" s="8">
        <v>0</v>
      </c>
      <c r="H7210" s="10">
        <v>0</v>
      </c>
      <c r="I7210" t="str">
        <f>IFERROR(VLOOKUP(D7210,'LEAID Match'!$A$2:$B$186,2,FALSE),"")</f>
        <v/>
      </c>
    </row>
    <row r="7211" spans="1:9" x14ac:dyDescent="0.2">
      <c r="A7211" t="str">
        <f t="shared" si="112"/>
        <v/>
      </c>
      <c r="B7211" s="15">
        <v>2019</v>
      </c>
      <c r="C7211" t="s">
        <v>1516</v>
      </c>
      <c r="D7211" t="s">
        <v>801</v>
      </c>
      <c r="E7211" t="s">
        <v>801</v>
      </c>
      <c r="F7211" s="10" t="s">
        <v>29</v>
      </c>
      <c r="G7211" s="8">
        <v>0</v>
      </c>
      <c r="H7211" s="10">
        <v>0</v>
      </c>
      <c r="I7211" t="str">
        <f>IFERROR(VLOOKUP(D7211,'LEAID Match'!$A$2:$B$186,2,FALSE),"")</f>
        <v/>
      </c>
    </row>
    <row r="7212" spans="1:9" x14ac:dyDescent="0.2">
      <c r="A7212" t="str">
        <f t="shared" si="112"/>
        <v/>
      </c>
      <c r="B7212" s="15">
        <v>2020</v>
      </c>
      <c r="C7212" t="s">
        <v>1516</v>
      </c>
      <c r="D7212" t="s">
        <v>801</v>
      </c>
      <c r="E7212" t="s">
        <v>801</v>
      </c>
      <c r="F7212" s="10" t="s">
        <v>29</v>
      </c>
      <c r="G7212" s="8">
        <v>0</v>
      </c>
      <c r="H7212" s="10">
        <v>0</v>
      </c>
      <c r="I7212" t="str">
        <f>IFERROR(VLOOKUP(D7212,'LEAID Match'!$A$2:$B$186,2,FALSE),"")</f>
        <v/>
      </c>
    </row>
    <row r="7213" spans="1:9" x14ac:dyDescent="0.2">
      <c r="A7213" t="str">
        <f t="shared" si="112"/>
        <v/>
      </c>
      <c r="B7213" s="15">
        <v>2021</v>
      </c>
      <c r="C7213" t="s">
        <v>1516</v>
      </c>
      <c r="D7213" t="s">
        <v>801</v>
      </c>
      <c r="E7213" t="s">
        <v>801</v>
      </c>
      <c r="F7213" s="10" t="s">
        <v>29</v>
      </c>
      <c r="G7213" s="8">
        <v>0</v>
      </c>
      <c r="H7213" s="10">
        <v>0</v>
      </c>
      <c r="I7213" t="str">
        <f>IFERROR(VLOOKUP(D7213,'LEAID Match'!$A$2:$B$186,2,FALSE),"")</f>
        <v/>
      </c>
    </row>
    <row r="7214" spans="1:9" x14ac:dyDescent="0.2">
      <c r="A7214" t="str">
        <f t="shared" si="112"/>
        <v/>
      </c>
      <c r="B7214" s="15">
        <v>2022</v>
      </c>
      <c r="C7214" t="s">
        <v>1516</v>
      </c>
      <c r="D7214" t="s">
        <v>801</v>
      </c>
      <c r="E7214" t="s">
        <v>801</v>
      </c>
      <c r="F7214" s="10" t="s">
        <v>29</v>
      </c>
      <c r="G7214" s="8">
        <v>0</v>
      </c>
      <c r="H7214" s="10">
        <v>0</v>
      </c>
      <c r="I7214" t="str">
        <f>IFERROR(VLOOKUP(D7214,'LEAID Match'!$A$2:$B$186,2,FALSE),"")</f>
        <v/>
      </c>
    </row>
    <row r="7215" spans="1:9" x14ac:dyDescent="0.2">
      <c r="A7215" t="str">
        <f t="shared" si="112"/>
        <v/>
      </c>
      <c r="B7215" s="15">
        <v>2023</v>
      </c>
      <c r="C7215" t="s">
        <v>1516</v>
      </c>
      <c r="D7215" t="s">
        <v>801</v>
      </c>
      <c r="E7215" t="s">
        <v>801</v>
      </c>
      <c r="F7215" s="10" t="s">
        <v>2013</v>
      </c>
      <c r="G7215" s="8">
        <v>0</v>
      </c>
      <c r="H7215" s="10">
        <v>0</v>
      </c>
      <c r="I7215" t="str">
        <f>IFERROR(VLOOKUP(D7215,'LEAID Match'!$A$2:$B$186,2,FALSE),"")</f>
        <v/>
      </c>
    </row>
    <row r="7216" spans="1:9" x14ac:dyDescent="0.2">
      <c r="A7216" t="str">
        <f t="shared" si="112"/>
        <v/>
      </c>
      <c r="B7216" s="15">
        <v>2015</v>
      </c>
      <c r="C7216" t="s">
        <v>2000</v>
      </c>
      <c r="D7216" t="s">
        <v>802</v>
      </c>
      <c r="E7216" t="s">
        <v>802</v>
      </c>
      <c r="F7216" s="10" t="s">
        <v>29</v>
      </c>
      <c r="G7216" s="8">
        <v>0</v>
      </c>
      <c r="H7216" s="10">
        <v>0</v>
      </c>
      <c r="I7216" t="str">
        <f>IFERROR(VLOOKUP(D7216,'LEAID Match'!$A$2:$B$186,2,FALSE),"")</f>
        <v/>
      </c>
    </row>
    <row r="7217" spans="1:9" x14ac:dyDescent="0.2">
      <c r="A7217">
        <f t="shared" si="112"/>
        <v>4101230</v>
      </c>
      <c r="B7217" s="15">
        <v>2015</v>
      </c>
      <c r="C7217" t="s">
        <v>1517</v>
      </c>
      <c r="D7217" t="s">
        <v>803</v>
      </c>
      <c r="E7217" t="s">
        <v>803</v>
      </c>
      <c r="F7217" s="10">
        <v>1252764</v>
      </c>
      <c r="G7217" s="8">
        <v>9.1222499999999996E-5</v>
      </c>
      <c r="H7217" s="10">
        <v>102470.23424999999</v>
      </c>
      <c r="I7217">
        <f>IFERROR(VLOOKUP(D7217,'LEAID Match'!$A$2:$B$186,2,FALSE),"")</f>
        <v>4101230</v>
      </c>
    </row>
    <row r="7218" spans="1:9" x14ac:dyDescent="0.2">
      <c r="A7218">
        <f t="shared" si="112"/>
        <v>4101230</v>
      </c>
      <c r="B7218" s="15">
        <v>2016</v>
      </c>
      <c r="C7218" t="s">
        <v>1517</v>
      </c>
      <c r="D7218" t="s">
        <v>803</v>
      </c>
      <c r="E7218" t="s">
        <v>803</v>
      </c>
      <c r="F7218" s="10">
        <v>3941563</v>
      </c>
      <c r="G7218" s="8">
        <v>2.043542E-4</v>
      </c>
      <c r="H7218" s="10">
        <v>199715.35966000002</v>
      </c>
      <c r="I7218">
        <f>IFERROR(VLOOKUP(D7218,'LEAID Match'!$A$2:$B$186,2,FALSE),"")</f>
        <v>4101230</v>
      </c>
    </row>
    <row r="7219" spans="1:9" x14ac:dyDescent="0.2">
      <c r="A7219">
        <f t="shared" si="112"/>
        <v>4101230</v>
      </c>
      <c r="B7219" s="15">
        <v>2017</v>
      </c>
      <c r="C7219" t="s">
        <v>1517</v>
      </c>
      <c r="D7219" t="s">
        <v>803</v>
      </c>
      <c r="E7219" t="s">
        <v>803</v>
      </c>
      <c r="F7219" s="10">
        <v>5567027</v>
      </c>
      <c r="G7219" s="8">
        <v>2.3516079999999999E-4</v>
      </c>
      <c r="H7219" s="10">
        <v>240381.36976</v>
      </c>
      <c r="I7219">
        <f>IFERROR(VLOOKUP(D7219,'LEAID Match'!$A$2:$B$186,2,FALSE),"")</f>
        <v>4101230</v>
      </c>
    </row>
    <row r="7220" spans="1:9" x14ac:dyDescent="0.2">
      <c r="A7220">
        <f t="shared" si="112"/>
        <v>4101230</v>
      </c>
      <c r="B7220" s="15">
        <v>2018</v>
      </c>
      <c r="C7220" t="s">
        <v>1517</v>
      </c>
      <c r="D7220" t="s">
        <v>803</v>
      </c>
      <c r="E7220" t="s">
        <v>803</v>
      </c>
      <c r="F7220" s="10">
        <v>7392342</v>
      </c>
      <c r="G7220" s="8">
        <v>2.6332100000000001E-4</v>
      </c>
      <c r="H7220" s="10">
        <v>366042.5221</v>
      </c>
      <c r="I7220">
        <f>IFERROR(VLOOKUP(D7220,'LEAID Match'!$A$2:$B$186,2,FALSE),"")</f>
        <v>4101230</v>
      </c>
    </row>
    <row r="7221" spans="1:9" x14ac:dyDescent="0.2">
      <c r="A7221">
        <f t="shared" si="112"/>
        <v>4101230</v>
      </c>
      <c r="B7221" s="15">
        <v>2019</v>
      </c>
      <c r="C7221" t="s">
        <v>1517</v>
      </c>
      <c r="D7221" t="s">
        <v>803</v>
      </c>
      <c r="E7221" t="s">
        <v>803</v>
      </c>
      <c r="F7221" s="10">
        <v>5539550</v>
      </c>
      <c r="G7221" s="8">
        <v>2.2368759999999999E-4</v>
      </c>
      <c r="H7221" s="10">
        <v>384787.40951999999</v>
      </c>
      <c r="I7221">
        <f>IFERROR(VLOOKUP(D7221,'LEAID Match'!$A$2:$B$186,2,FALSE),"")</f>
        <v>4101230</v>
      </c>
    </row>
    <row r="7222" spans="1:9" x14ac:dyDescent="0.2">
      <c r="A7222">
        <f t="shared" si="112"/>
        <v>4101230</v>
      </c>
      <c r="B7222" s="15">
        <v>2020</v>
      </c>
      <c r="C7222" t="s">
        <v>1517</v>
      </c>
      <c r="D7222" t="s">
        <v>803</v>
      </c>
      <c r="E7222" t="s">
        <v>803</v>
      </c>
      <c r="F7222" s="10">
        <v>8008218</v>
      </c>
      <c r="G7222" s="8">
        <v>2.6179159999999998E-4</v>
      </c>
      <c r="H7222" s="10">
        <v>601858.88839999994</v>
      </c>
      <c r="I7222">
        <f>IFERROR(VLOOKUP(D7222,'LEAID Match'!$A$2:$B$186,2,FALSE),"")</f>
        <v>4101230</v>
      </c>
    </row>
    <row r="7223" spans="1:9" x14ac:dyDescent="0.2">
      <c r="A7223">
        <f t="shared" si="112"/>
        <v>4101230</v>
      </c>
      <c r="B7223" s="15">
        <v>2021</v>
      </c>
      <c r="C7223" t="s">
        <v>1517</v>
      </c>
      <c r="D7223" t="s">
        <v>803</v>
      </c>
      <c r="E7223" t="s">
        <v>803</v>
      </c>
      <c r="F7223" s="10">
        <v>6357744</v>
      </c>
      <c r="G7223" s="8">
        <v>2.2117440000000001E-4</v>
      </c>
      <c r="H7223" s="10">
        <v>478068.4656</v>
      </c>
      <c r="I7223">
        <f>IFERROR(VLOOKUP(D7223,'LEAID Match'!$A$2:$B$186,2,FALSE),"")</f>
        <v>4101230</v>
      </c>
    </row>
    <row r="7224" spans="1:9" x14ac:dyDescent="0.2">
      <c r="A7224">
        <f t="shared" si="112"/>
        <v>4101230</v>
      </c>
      <c r="B7224" s="15">
        <v>2022</v>
      </c>
      <c r="C7224" t="s">
        <v>1517</v>
      </c>
      <c r="D7224" t="s">
        <v>803</v>
      </c>
      <c r="E7224" t="s">
        <v>803</v>
      </c>
      <c r="F7224" s="10">
        <v>8850843</v>
      </c>
      <c r="G7224" s="8">
        <v>2.6590270000000001E-4</v>
      </c>
      <c r="H7224" s="10">
        <v>1071641.0615400001</v>
      </c>
      <c r="I7224">
        <f>IFERROR(VLOOKUP(D7224,'LEAID Match'!$A$2:$B$186,2,FALSE),"")</f>
        <v>4101230</v>
      </c>
    </row>
    <row r="7225" spans="1:9" x14ac:dyDescent="0.2">
      <c r="A7225">
        <f t="shared" si="112"/>
        <v>4101230</v>
      </c>
      <c r="B7225" s="15">
        <v>2023</v>
      </c>
      <c r="C7225" t="s">
        <v>1517</v>
      </c>
      <c r="D7225" t="s">
        <v>803</v>
      </c>
      <c r="E7225" t="s">
        <v>803</v>
      </c>
      <c r="F7225" s="10">
        <v>4697222</v>
      </c>
      <c r="G7225" s="8">
        <v>1.8476580000000001E-4</v>
      </c>
      <c r="H7225" s="10">
        <v>442126.08282000001</v>
      </c>
      <c r="I7225">
        <f>IFERROR(VLOOKUP(D7225,'LEAID Match'!$A$2:$B$186,2,FALSE),"")</f>
        <v>4101230</v>
      </c>
    </row>
    <row r="7226" spans="1:9" x14ac:dyDescent="0.2">
      <c r="A7226" t="str">
        <f t="shared" si="112"/>
        <v/>
      </c>
      <c r="B7226" s="15">
        <v>2015</v>
      </c>
      <c r="C7226" t="s">
        <v>1518</v>
      </c>
      <c r="D7226" t="s">
        <v>804</v>
      </c>
      <c r="E7226" t="s">
        <v>804</v>
      </c>
      <c r="F7226" s="10" t="s">
        <v>29</v>
      </c>
      <c r="G7226" s="8">
        <v>0</v>
      </c>
      <c r="H7226" s="10">
        <v>0</v>
      </c>
      <c r="I7226" t="str">
        <f>IFERROR(VLOOKUP(D7226,'LEAID Match'!$A$2:$B$186,2,FALSE),"")</f>
        <v/>
      </c>
    </row>
    <row r="7227" spans="1:9" x14ac:dyDescent="0.2">
      <c r="A7227" t="str">
        <f t="shared" si="112"/>
        <v/>
      </c>
      <c r="B7227" s="15">
        <v>2016</v>
      </c>
      <c r="C7227" t="s">
        <v>1518</v>
      </c>
      <c r="D7227" t="s">
        <v>804</v>
      </c>
      <c r="E7227" t="s">
        <v>804</v>
      </c>
      <c r="F7227" s="10" t="s">
        <v>29</v>
      </c>
      <c r="G7227" s="8">
        <v>0</v>
      </c>
      <c r="H7227" s="10">
        <v>0</v>
      </c>
      <c r="I7227" t="str">
        <f>IFERROR(VLOOKUP(D7227,'LEAID Match'!$A$2:$B$186,2,FALSE),"")</f>
        <v/>
      </c>
    </row>
    <row r="7228" spans="1:9" x14ac:dyDescent="0.2">
      <c r="A7228" t="str">
        <f t="shared" si="112"/>
        <v/>
      </c>
      <c r="B7228" s="15">
        <v>2017</v>
      </c>
      <c r="C7228" t="s">
        <v>1518</v>
      </c>
      <c r="D7228" t="s">
        <v>804</v>
      </c>
      <c r="E7228" t="s">
        <v>804</v>
      </c>
      <c r="F7228" s="10" t="s">
        <v>29</v>
      </c>
      <c r="G7228" s="8">
        <v>0</v>
      </c>
      <c r="H7228" s="10">
        <v>0</v>
      </c>
      <c r="I7228" t="str">
        <f>IFERROR(VLOOKUP(D7228,'LEAID Match'!$A$2:$B$186,2,FALSE),"")</f>
        <v/>
      </c>
    </row>
    <row r="7229" spans="1:9" x14ac:dyDescent="0.2">
      <c r="A7229" t="str">
        <f t="shared" si="112"/>
        <v/>
      </c>
      <c r="B7229" s="15">
        <v>2018</v>
      </c>
      <c r="C7229" t="s">
        <v>1518</v>
      </c>
      <c r="D7229" t="s">
        <v>804</v>
      </c>
      <c r="E7229" t="s">
        <v>804</v>
      </c>
      <c r="F7229" s="10" t="s">
        <v>29</v>
      </c>
      <c r="G7229" s="8">
        <v>0</v>
      </c>
      <c r="H7229" s="10">
        <v>0</v>
      </c>
      <c r="I7229" t="str">
        <f>IFERROR(VLOOKUP(D7229,'LEAID Match'!$A$2:$B$186,2,FALSE),"")</f>
        <v/>
      </c>
    </row>
    <row r="7230" spans="1:9" x14ac:dyDescent="0.2">
      <c r="A7230" t="str">
        <f t="shared" si="112"/>
        <v/>
      </c>
      <c r="B7230" s="15">
        <v>2019</v>
      </c>
      <c r="C7230" t="s">
        <v>1518</v>
      </c>
      <c r="D7230" t="s">
        <v>804</v>
      </c>
      <c r="E7230" t="s">
        <v>804</v>
      </c>
      <c r="F7230" s="10" t="s">
        <v>29</v>
      </c>
      <c r="G7230" s="8">
        <v>0</v>
      </c>
      <c r="H7230" s="10">
        <v>0</v>
      </c>
      <c r="I7230" t="str">
        <f>IFERROR(VLOOKUP(D7230,'LEAID Match'!$A$2:$B$186,2,FALSE),"")</f>
        <v/>
      </c>
    </row>
    <row r="7231" spans="1:9" x14ac:dyDescent="0.2">
      <c r="A7231" t="str">
        <f t="shared" si="112"/>
        <v/>
      </c>
      <c r="B7231" s="15">
        <v>2020</v>
      </c>
      <c r="C7231" t="s">
        <v>1518</v>
      </c>
      <c r="D7231" t="s">
        <v>804</v>
      </c>
      <c r="E7231" t="s">
        <v>804</v>
      </c>
      <c r="F7231" s="10" t="s">
        <v>29</v>
      </c>
      <c r="G7231" s="8">
        <v>0</v>
      </c>
      <c r="H7231" s="10">
        <v>0</v>
      </c>
      <c r="I7231" t="str">
        <f>IFERROR(VLOOKUP(D7231,'LEAID Match'!$A$2:$B$186,2,FALSE),"")</f>
        <v/>
      </c>
    </row>
    <row r="7232" spans="1:9" x14ac:dyDescent="0.2">
      <c r="A7232" t="str">
        <f t="shared" si="112"/>
        <v/>
      </c>
      <c r="B7232" s="15">
        <v>2021</v>
      </c>
      <c r="C7232" t="s">
        <v>1518</v>
      </c>
      <c r="D7232" t="s">
        <v>804</v>
      </c>
      <c r="E7232" t="s">
        <v>804</v>
      </c>
      <c r="F7232" s="10" t="s">
        <v>29</v>
      </c>
      <c r="G7232" s="8">
        <v>0</v>
      </c>
      <c r="H7232" s="10">
        <v>0</v>
      </c>
      <c r="I7232" t="str">
        <f>IFERROR(VLOOKUP(D7232,'LEAID Match'!$A$2:$B$186,2,FALSE),"")</f>
        <v/>
      </c>
    </row>
    <row r="7233" spans="1:9" x14ac:dyDescent="0.2">
      <c r="A7233" t="str">
        <f t="shared" si="112"/>
        <v/>
      </c>
      <c r="B7233" s="15">
        <v>2022</v>
      </c>
      <c r="C7233" t="s">
        <v>1518</v>
      </c>
      <c r="D7233" t="s">
        <v>804</v>
      </c>
      <c r="E7233" t="s">
        <v>804</v>
      </c>
      <c r="F7233" s="10" t="s">
        <v>29</v>
      </c>
      <c r="G7233" s="8">
        <v>0</v>
      </c>
      <c r="H7233" s="10">
        <v>0</v>
      </c>
      <c r="I7233" t="str">
        <f>IFERROR(VLOOKUP(D7233,'LEAID Match'!$A$2:$B$186,2,FALSE),"")</f>
        <v/>
      </c>
    </row>
    <row r="7234" spans="1:9" x14ac:dyDescent="0.2">
      <c r="A7234" t="str">
        <f t="shared" si="112"/>
        <v/>
      </c>
      <c r="B7234" s="15">
        <v>2023</v>
      </c>
      <c r="C7234" t="s">
        <v>1518</v>
      </c>
      <c r="D7234" t="s">
        <v>804</v>
      </c>
      <c r="E7234" t="s">
        <v>804</v>
      </c>
      <c r="F7234" s="10" t="s">
        <v>2013</v>
      </c>
      <c r="G7234" s="8">
        <v>0</v>
      </c>
      <c r="H7234" s="10">
        <v>0</v>
      </c>
      <c r="I7234" t="str">
        <f>IFERROR(VLOOKUP(D7234,'LEAID Match'!$A$2:$B$186,2,FALSE),"")</f>
        <v/>
      </c>
    </row>
    <row r="7235" spans="1:9" x14ac:dyDescent="0.2">
      <c r="A7235">
        <f t="shared" ref="A7235:A7298" si="113">I7235</f>
        <v>4110980</v>
      </c>
      <c r="B7235" s="15">
        <v>2015</v>
      </c>
      <c r="C7235" t="s">
        <v>1519</v>
      </c>
      <c r="D7235" t="s">
        <v>805</v>
      </c>
      <c r="E7235" t="s">
        <v>805</v>
      </c>
      <c r="F7235" s="10">
        <v>24768258</v>
      </c>
      <c r="G7235" s="8">
        <v>1.8035500999999999E-3</v>
      </c>
      <c r="H7235" s="10">
        <v>2025927.82733</v>
      </c>
      <c r="I7235">
        <f>IFERROR(VLOOKUP(D7235,'LEAID Match'!$A$2:$B$186,2,FALSE),"")</f>
        <v>4110980</v>
      </c>
    </row>
    <row r="7236" spans="1:9" x14ac:dyDescent="0.2">
      <c r="A7236">
        <f t="shared" si="113"/>
        <v>4110980</v>
      </c>
      <c r="B7236" s="15">
        <v>2016</v>
      </c>
      <c r="C7236" t="s">
        <v>1519</v>
      </c>
      <c r="D7236" t="s">
        <v>805</v>
      </c>
      <c r="E7236" t="s">
        <v>805</v>
      </c>
      <c r="F7236" s="10">
        <v>29756272</v>
      </c>
      <c r="G7236" s="8">
        <v>1.5427429E-3</v>
      </c>
      <c r="H7236" s="10">
        <v>1507722.6361700001</v>
      </c>
      <c r="I7236">
        <f>IFERROR(VLOOKUP(D7236,'LEAID Match'!$A$2:$B$186,2,FALSE),"")</f>
        <v>4110980</v>
      </c>
    </row>
    <row r="7237" spans="1:9" x14ac:dyDescent="0.2">
      <c r="A7237">
        <f t="shared" si="113"/>
        <v>4110980</v>
      </c>
      <c r="B7237" s="15">
        <v>2017</v>
      </c>
      <c r="C7237" t="s">
        <v>1519</v>
      </c>
      <c r="D7237" t="s">
        <v>805</v>
      </c>
      <c r="E7237" t="s">
        <v>805</v>
      </c>
      <c r="F7237" s="10">
        <v>34088908</v>
      </c>
      <c r="G7237" s="8">
        <v>1.4399742E-3</v>
      </c>
      <c r="H7237" s="10">
        <v>1471941.6272400001</v>
      </c>
      <c r="I7237">
        <f>IFERROR(VLOOKUP(D7237,'LEAID Match'!$A$2:$B$186,2,FALSE),"")</f>
        <v>4110980</v>
      </c>
    </row>
    <row r="7238" spans="1:9" x14ac:dyDescent="0.2">
      <c r="A7238">
        <f t="shared" si="113"/>
        <v>4110980</v>
      </c>
      <c r="B7238" s="15">
        <v>2018</v>
      </c>
      <c r="C7238" t="s">
        <v>1519</v>
      </c>
      <c r="D7238" t="s">
        <v>805</v>
      </c>
      <c r="E7238" t="s">
        <v>805</v>
      </c>
      <c r="F7238" s="10">
        <v>39298453</v>
      </c>
      <c r="G7238" s="8">
        <v>1.3998413999999999E-3</v>
      </c>
      <c r="H7238" s="10">
        <v>1945919.5301399999</v>
      </c>
      <c r="I7238">
        <f>IFERROR(VLOOKUP(D7238,'LEAID Match'!$A$2:$B$186,2,FALSE),"")</f>
        <v>4110980</v>
      </c>
    </row>
    <row r="7239" spans="1:9" x14ac:dyDescent="0.2">
      <c r="A7239">
        <f t="shared" si="113"/>
        <v>4110980</v>
      </c>
      <c r="B7239" s="15">
        <v>2019</v>
      </c>
      <c r="C7239" t="s">
        <v>1519</v>
      </c>
      <c r="D7239" t="s">
        <v>805</v>
      </c>
      <c r="E7239" t="s">
        <v>805</v>
      </c>
      <c r="F7239" s="10">
        <v>33173359</v>
      </c>
      <c r="G7239" s="8">
        <v>1.3395434E-3</v>
      </c>
      <c r="H7239" s="10">
        <v>2304282.5566799999</v>
      </c>
      <c r="I7239">
        <f>IFERROR(VLOOKUP(D7239,'LEAID Match'!$A$2:$B$186,2,FALSE),"")</f>
        <v>4110980</v>
      </c>
    </row>
    <row r="7240" spans="1:9" x14ac:dyDescent="0.2">
      <c r="A7240">
        <f t="shared" si="113"/>
        <v>4110980</v>
      </c>
      <c r="B7240" s="15">
        <v>2020</v>
      </c>
      <c r="C7240" t="s">
        <v>1519</v>
      </c>
      <c r="D7240" t="s">
        <v>805</v>
      </c>
      <c r="E7240" t="s">
        <v>805</v>
      </c>
      <c r="F7240" s="10">
        <v>38114499</v>
      </c>
      <c r="G7240" s="8">
        <v>1.2459769999999999E-3</v>
      </c>
      <c r="H7240" s="10">
        <v>2864501.1229999997</v>
      </c>
      <c r="I7240">
        <f>IFERROR(VLOOKUP(D7240,'LEAID Match'!$A$2:$B$186,2,FALSE),"")</f>
        <v>4110980</v>
      </c>
    </row>
    <row r="7241" spans="1:9" x14ac:dyDescent="0.2">
      <c r="A7241">
        <f t="shared" si="113"/>
        <v>4110980</v>
      </c>
      <c r="B7241" s="15">
        <v>2021</v>
      </c>
      <c r="C7241" t="s">
        <v>1519</v>
      </c>
      <c r="D7241" t="s">
        <v>805</v>
      </c>
      <c r="E7241" t="s">
        <v>805</v>
      </c>
      <c r="F7241" s="10">
        <v>35681785</v>
      </c>
      <c r="G7241" s="8">
        <v>1.2413047E-3</v>
      </c>
      <c r="H7241" s="10">
        <v>2683080.1090500001</v>
      </c>
      <c r="I7241">
        <f>IFERROR(VLOOKUP(D7241,'LEAID Match'!$A$2:$B$186,2,FALSE),"")</f>
        <v>4110980</v>
      </c>
    </row>
    <row r="7242" spans="1:9" x14ac:dyDescent="0.2">
      <c r="A7242">
        <f t="shared" si="113"/>
        <v>4110980</v>
      </c>
      <c r="B7242" s="15">
        <v>2022</v>
      </c>
      <c r="C7242" t="s">
        <v>1519</v>
      </c>
      <c r="D7242" t="s">
        <v>805</v>
      </c>
      <c r="E7242" t="s">
        <v>805</v>
      </c>
      <c r="F7242" s="10">
        <v>36653704</v>
      </c>
      <c r="G7242" s="8">
        <v>1.1011739999999999E-3</v>
      </c>
      <c r="H7242" s="10">
        <v>4437951.4547999995</v>
      </c>
      <c r="I7242">
        <f>IFERROR(VLOOKUP(D7242,'LEAID Match'!$A$2:$B$186,2,FALSE),"")</f>
        <v>4110980</v>
      </c>
    </row>
    <row r="7243" spans="1:9" x14ac:dyDescent="0.2">
      <c r="A7243">
        <f t="shared" si="113"/>
        <v>4110980</v>
      </c>
      <c r="B7243" s="15">
        <v>2023</v>
      </c>
      <c r="C7243" t="s">
        <v>1519</v>
      </c>
      <c r="D7243" t="s">
        <v>805</v>
      </c>
      <c r="E7243" t="s">
        <v>805</v>
      </c>
      <c r="F7243" s="10">
        <v>29194528</v>
      </c>
      <c r="G7243" s="8">
        <v>1.1483703E-3</v>
      </c>
      <c r="H7243" s="10">
        <v>2747935.2908700001</v>
      </c>
      <c r="I7243">
        <f>IFERROR(VLOOKUP(D7243,'LEAID Match'!$A$2:$B$186,2,FALSE),"")</f>
        <v>4110980</v>
      </c>
    </row>
    <row r="7244" spans="1:9" x14ac:dyDescent="0.2">
      <c r="A7244">
        <f t="shared" si="113"/>
        <v>4110350</v>
      </c>
      <c r="B7244" s="15">
        <v>2015</v>
      </c>
      <c r="C7244" t="s">
        <v>1520</v>
      </c>
      <c r="D7244" t="s">
        <v>806</v>
      </c>
      <c r="E7244" t="s">
        <v>806</v>
      </c>
      <c r="F7244" s="10">
        <v>51033190</v>
      </c>
      <c r="G7244" s="8">
        <v>3.7160833999999999E-3</v>
      </c>
      <c r="H7244" s="10">
        <v>4174276.4832199998</v>
      </c>
      <c r="I7244">
        <f>IFERROR(VLOOKUP(D7244,'LEAID Match'!$A$2:$B$186,2,FALSE),"")</f>
        <v>4110350</v>
      </c>
    </row>
    <row r="7245" spans="1:9" x14ac:dyDescent="0.2">
      <c r="A7245">
        <f t="shared" si="113"/>
        <v>4110350</v>
      </c>
      <c r="B7245" s="15">
        <v>2016</v>
      </c>
      <c r="C7245" t="s">
        <v>1520</v>
      </c>
      <c r="D7245" t="s">
        <v>806</v>
      </c>
      <c r="E7245" t="s">
        <v>806</v>
      </c>
      <c r="F7245" s="10">
        <v>72917064</v>
      </c>
      <c r="G7245" s="8">
        <v>3.7804562999999998E-3</v>
      </c>
      <c r="H7245" s="10">
        <v>3694639.9419899997</v>
      </c>
      <c r="I7245">
        <f>IFERROR(VLOOKUP(D7245,'LEAID Match'!$A$2:$B$186,2,FALSE),"")</f>
        <v>4110350</v>
      </c>
    </row>
    <row r="7246" spans="1:9" x14ac:dyDescent="0.2">
      <c r="A7246">
        <f t="shared" si="113"/>
        <v>4110350</v>
      </c>
      <c r="B7246" s="15">
        <v>2017</v>
      </c>
      <c r="C7246" t="s">
        <v>1520</v>
      </c>
      <c r="D7246" t="s">
        <v>806</v>
      </c>
      <c r="E7246" t="s">
        <v>806</v>
      </c>
      <c r="F7246" s="10">
        <v>89055382</v>
      </c>
      <c r="G7246" s="8">
        <v>3.7618526000000002E-3</v>
      </c>
      <c r="H7246" s="10">
        <v>3845365.7277200003</v>
      </c>
      <c r="I7246">
        <f>IFERROR(VLOOKUP(D7246,'LEAID Match'!$A$2:$B$186,2,FALSE),"")</f>
        <v>4110350</v>
      </c>
    </row>
    <row r="7247" spans="1:9" x14ac:dyDescent="0.2">
      <c r="A7247">
        <f t="shared" si="113"/>
        <v>4110350</v>
      </c>
      <c r="B7247" s="15">
        <v>2018</v>
      </c>
      <c r="C7247" t="s">
        <v>1520</v>
      </c>
      <c r="D7247" t="s">
        <v>806</v>
      </c>
      <c r="E7247" t="s">
        <v>806</v>
      </c>
      <c r="F7247" s="10">
        <v>106245960</v>
      </c>
      <c r="G7247" s="8">
        <v>3.7845635000000001E-3</v>
      </c>
      <c r="H7247" s="10">
        <v>5260921.7213500002</v>
      </c>
      <c r="I7247">
        <f>IFERROR(VLOOKUP(D7247,'LEAID Match'!$A$2:$B$186,2,FALSE),"")</f>
        <v>4110350</v>
      </c>
    </row>
    <row r="7248" spans="1:9" x14ac:dyDescent="0.2">
      <c r="A7248">
        <f t="shared" si="113"/>
        <v>4110350</v>
      </c>
      <c r="B7248" s="15">
        <v>2019</v>
      </c>
      <c r="C7248" t="s">
        <v>1520</v>
      </c>
      <c r="D7248" t="s">
        <v>806</v>
      </c>
      <c r="E7248" t="s">
        <v>806</v>
      </c>
      <c r="F7248" s="10">
        <v>92668035</v>
      </c>
      <c r="G7248" s="8">
        <v>3.7419441000000001E-3</v>
      </c>
      <c r="H7248" s="10">
        <v>6436892.2408199999</v>
      </c>
      <c r="I7248">
        <f>IFERROR(VLOOKUP(D7248,'LEAID Match'!$A$2:$B$186,2,FALSE),"")</f>
        <v>4110350</v>
      </c>
    </row>
    <row r="7249" spans="1:9" x14ac:dyDescent="0.2">
      <c r="A7249">
        <f t="shared" si="113"/>
        <v>4110350</v>
      </c>
      <c r="B7249" s="15">
        <v>2020</v>
      </c>
      <c r="C7249" t="s">
        <v>1520</v>
      </c>
      <c r="D7249" t="s">
        <v>806</v>
      </c>
      <c r="E7249" t="s">
        <v>806</v>
      </c>
      <c r="F7249" s="10">
        <v>115757265</v>
      </c>
      <c r="G7249" s="8">
        <v>3.7841475E-3</v>
      </c>
      <c r="H7249" s="10">
        <v>8699755.102500001</v>
      </c>
      <c r="I7249">
        <f>IFERROR(VLOOKUP(D7249,'LEAID Match'!$A$2:$B$186,2,FALSE),"")</f>
        <v>4110350</v>
      </c>
    </row>
    <row r="7250" spans="1:9" x14ac:dyDescent="0.2">
      <c r="A7250">
        <f t="shared" si="113"/>
        <v>4110350</v>
      </c>
      <c r="B7250" s="15">
        <v>2021</v>
      </c>
      <c r="C7250" t="s">
        <v>1520</v>
      </c>
      <c r="D7250" t="s">
        <v>806</v>
      </c>
      <c r="E7250" t="s">
        <v>806</v>
      </c>
      <c r="F7250" s="10">
        <v>103114797</v>
      </c>
      <c r="G7250" s="8">
        <v>3.587177E-3</v>
      </c>
      <c r="H7250" s="10">
        <v>7753683.0855</v>
      </c>
      <c r="I7250">
        <f>IFERROR(VLOOKUP(D7250,'LEAID Match'!$A$2:$B$186,2,FALSE),"")</f>
        <v>4110350</v>
      </c>
    </row>
    <row r="7251" spans="1:9" x14ac:dyDescent="0.2">
      <c r="A7251">
        <f t="shared" si="113"/>
        <v>4110350</v>
      </c>
      <c r="B7251" s="15">
        <v>2022</v>
      </c>
      <c r="C7251" t="s">
        <v>1520</v>
      </c>
      <c r="D7251" t="s">
        <v>806</v>
      </c>
      <c r="E7251" t="s">
        <v>806</v>
      </c>
      <c r="F7251" s="10">
        <v>52953771</v>
      </c>
      <c r="G7251" s="8">
        <v>1.590871E-3</v>
      </c>
      <c r="H7251" s="10">
        <v>6411528.3042000001</v>
      </c>
      <c r="I7251">
        <f>IFERROR(VLOOKUP(D7251,'LEAID Match'!$A$2:$B$186,2,FALSE),"")</f>
        <v>4110350</v>
      </c>
    </row>
    <row r="7252" spans="1:9" x14ac:dyDescent="0.2">
      <c r="A7252">
        <f t="shared" si="113"/>
        <v>4110350</v>
      </c>
      <c r="B7252" s="15">
        <v>2023</v>
      </c>
      <c r="C7252" t="s">
        <v>1520</v>
      </c>
      <c r="D7252" t="s">
        <v>806</v>
      </c>
      <c r="E7252" t="s">
        <v>806</v>
      </c>
      <c r="F7252" s="10">
        <v>20103906</v>
      </c>
      <c r="G7252" s="8">
        <v>7.9078959999999995E-4</v>
      </c>
      <c r="H7252" s="10">
        <v>1892280.4338399998</v>
      </c>
      <c r="I7252">
        <f>IFERROR(VLOOKUP(D7252,'LEAID Match'!$A$2:$B$186,2,FALSE),"")</f>
        <v>4110350</v>
      </c>
    </row>
    <row r="7253" spans="1:9" x14ac:dyDescent="0.2">
      <c r="A7253">
        <f t="shared" si="113"/>
        <v>4110410</v>
      </c>
      <c r="B7253" s="15">
        <v>2015</v>
      </c>
      <c r="C7253" t="s">
        <v>1521</v>
      </c>
      <c r="D7253" t="s">
        <v>807</v>
      </c>
      <c r="E7253" t="s">
        <v>807</v>
      </c>
      <c r="F7253" s="10">
        <v>2381686</v>
      </c>
      <c r="G7253" s="8">
        <v>1.7342719999999999E-4</v>
      </c>
      <c r="H7253" s="10">
        <v>194810.77375999998</v>
      </c>
      <c r="I7253">
        <f>IFERROR(VLOOKUP(D7253,'LEAID Match'!$A$2:$B$186,2,FALSE),"")</f>
        <v>4110410</v>
      </c>
    </row>
    <row r="7254" spans="1:9" x14ac:dyDescent="0.2">
      <c r="A7254">
        <f t="shared" si="113"/>
        <v>4110410</v>
      </c>
      <c r="B7254" s="15">
        <v>2016</v>
      </c>
      <c r="C7254" t="s">
        <v>1521</v>
      </c>
      <c r="D7254" t="s">
        <v>807</v>
      </c>
      <c r="E7254" t="s">
        <v>807</v>
      </c>
      <c r="F7254" s="10">
        <v>4635188</v>
      </c>
      <c r="G7254" s="8">
        <v>2.4031580000000001E-4</v>
      </c>
      <c r="H7254" s="10">
        <v>234860.63134000002</v>
      </c>
      <c r="I7254">
        <f>IFERROR(VLOOKUP(D7254,'LEAID Match'!$A$2:$B$186,2,FALSE),"")</f>
        <v>4110410</v>
      </c>
    </row>
    <row r="7255" spans="1:9" x14ac:dyDescent="0.2">
      <c r="A7255">
        <f t="shared" si="113"/>
        <v>4110410</v>
      </c>
      <c r="B7255" s="15">
        <v>2017</v>
      </c>
      <c r="C7255" t="s">
        <v>1521</v>
      </c>
      <c r="D7255" t="s">
        <v>807</v>
      </c>
      <c r="E7255" t="s">
        <v>807</v>
      </c>
      <c r="F7255" s="10">
        <v>4836532</v>
      </c>
      <c r="G7255" s="8">
        <v>2.043034E-4</v>
      </c>
      <c r="H7255" s="10">
        <v>208838.93547999999</v>
      </c>
      <c r="I7255">
        <f>IFERROR(VLOOKUP(D7255,'LEAID Match'!$A$2:$B$186,2,FALSE),"")</f>
        <v>4110410</v>
      </c>
    </row>
    <row r="7256" spans="1:9" x14ac:dyDescent="0.2">
      <c r="A7256">
        <f t="shared" si="113"/>
        <v>4110410</v>
      </c>
      <c r="B7256" s="15">
        <v>2018</v>
      </c>
      <c r="C7256" t="s">
        <v>1521</v>
      </c>
      <c r="D7256" t="s">
        <v>807</v>
      </c>
      <c r="E7256" t="s">
        <v>807</v>
      </c>
      <c r="F7256" s="10">
        <v>8573690</v>
      </c>
      <c r="G7256" s="8">
        <v>3.0540150000000002E-4</v>
      </c>
      <c r="H7256" s="10">
        <v>424538.62515000004</v>
      </c>
      <c r="I7256">
        <f>IFERROR(VLOOKUP(D7256,'LEAID Match'!$A$2:$B$186,2,FALSE),"")</f>
        <v>4110410</v>
      </c>
    </row>
    <row r="7257" spans="1:9" x14ac:dyDescent="0.2">
      <c r="A7257">
        <f t="shared" si="113"/>
        <v>4110410</v>
      </c>
      <c r="B7257" s="15">
        <v>2019</v>
      </c>
      <c r="C7257" t="s">
        <v>1521</v>
      </c>
      <c r="D7257" t="s">
        <v>807</v>
      </c>
      <c r="E7257" t="s">
        <v>807</v>
      </c>
      <c r="F7257" s="10">
        <v>6455498</v>
      </c>
      <c r="G7257" s="8">
        <v>2.6067359999999999E-4</v>
      </c>
      <c r="H7257" s="10">
        <v>448410.72671999998</v>
      </c>
      <c r="I7257">
        <f>IFERROR(VLOOKUP(D7257,'LEAID Match'!$A$2:$B$186,2,FALSE),"")</f>
        <v>4110410</v>
      </c>
    </row>
    <row r="7258" spans="1:9" x14ac:dyDescent="0.2">
      <c r="A7258">
        <f t="shared" si="113"/>
        <v>4110410</v>
      </c>
      <c r="B7258" s="15">
        <v>2020</v>
      </c>
      <c r="C7258" t="s">
        <v>1521</v>
      </c>
      <c r="D7258" t="s">
        <v>807</v>
      </c>
      <c r="E7258" t="s">
        <v>807</v>
      </c>
      <c r="F7258" s="10">
        <v>9535619</v>
      </c>
      <c r="G7258" s="8">
        <v>3.1172289999999999E-4</v>
      </c>
      <c r="H7258" s="10">
        <v>716650.94709999999</v>
      </c>
      <c r="I7258">
        <f>IFERROR(VLOOKUP(D7258,'LEAID Match'!$A$2:$B$186,2,FALSE),"")</f>
        <v>4110410</v>
      </c>
    </row>
    <row r="7259" spans="1:9" x14ac:dyDescent="0.2">
      <c r="A7259">
        <f t="shared" si="113"/>
        <v>4110410</v>
      </c>
      <c r="B7259" s="15">
        <v>2021</v>
      </c>
      <c r="C7259" t="s">
        <v>1521</v>
      </c>
      <c r="D7259" t="s">
        <v>807</v>
      </c>
      <c r="E7259" t="s">
        <v>807</v>
      </c>
      <c r="F7259" s="10">
        <v>8799732</v>
      </c>
      <c r="G7259" s="8">
        <v>3.0612670000000001E-4</v>
      </c>
      <c r="H7259" s="10">
        <v>661692.86205</v>
      </c>
      <c r="I7259">
        <f>IFERROR(VLOOKUP(D7259,'LEAID Match'!$A$2:$B$186,2,FALSE),"")</f>
        <v>4110410</v>
      </c>
    </row>
    <row r="7260" spans="1:9" x14ac:dyDescent="0.2">
      <c r="A7260">
        <f t="shared" si="113"/>
        <v>4110410</v>
      </c>
      <c r="B7260" s="15">
        <v>2022</v>
      </c>
      <c r="C7260" t="s">
        <v>1521</v>
      </c>
      <c r="D7260" t="s">
        <v>807</v>
      </c>
      <c r="E7260" t="s">
        <v>807</v>
      </c>
      <c r="F7260" s="10">
        <v>10581638</v>
      </c>
      <c r="G7260" s="8">
        <v>3.1790030000000002E-4</v>
      </c>
      <c r="H7260" s="10">
        <v>1281201.7890600001</v>
      </c>
      <c r="I7260">
        <f>IFERROR(VLOOKUP(D7260,'LEAID Match'!$A$2:$B$186,2,FALSE),"")</f>
        <v>4110410</v>
      </c>
    </row>
    <row r="7261" spans="1:9" x14ac:dyDescent="0.2">
      <c r="A7261">
        <f t="shared" si="113"/>
        <v>4110410</v>
      </c>
      <c r="B7261" s="15">
        <v>2023</v>
      </c>
      <c r="C7261" t="s">
        <v>1521</v>
      </c>
      <c r="D7261" t="s">
        <v>807</v>
      </c>
      <c r="E7261" t="s">
        <v>807</v>
      </c>
      <c r="F7261" s="10">
        <v>6788163</v>
      </c>
      <c r="G7261" s="8">
        <v>2.6701319999999999E-4</v>
      </c>
      <c r="H7261" s="10">
        <v>638935.88627999998</v>
      </c>
      <c r="I7261">
        <f>IFERROR(VLOOKUP(D7261,'LEAID Match'!$A$2:$B$186,2,FALSE),"")</f>
        <v>4110410</v>
      </c>
    </row>
    <row r="7262" spans="1:9" x14ac:dyDescent="0.2">
      <c r="A7262">
        <f t="shared" si="113"/>
        <v>4105160</v>
      </c>
      <c r="B7262" s="15">
        <v>2015</v>
      </c>
      <c r="C7262" t="s">
        <v>1522</v>
      </c>
      <c r="D7262" t="s">
        <v>808</v>
      </c>
      <c r="E7262" t="s">
        <v>808</v>
      </c>
      <c r="F7262" s="10">
        <v>47361917</v>
      </c>
      <c r="G7262" s="8">
        <v>3.4487523999999999E-3</v>
      </c>
      <c r="H7262" s="10">
        <v>3873983.5709199999</v>
      </c>
      <c r="I7262">
        <f>IFERROR(VLOOKUP(D7262,'LEAID Match'!$A$2:$B$186,2,FALSE),"")</f>
        <v>4105160</v>
      </c>
    </row>
    <row r="7263" spans="1:9" x14ac:dyDescent="0.2">
      <c r="A7263">
        <f t="shared" si="113"/>
        <v>4105160</v>
      </c>
      <c r="B7263" s="15">
        <v>2016</v>
      </c>
      <c r="C7263" t="s">
        <v>1522</v>
      </c>
      <c r="D7263" t="s">
        <v>808</v>
      </c>
      <c r="E7263" t="s">
        <v>808</v>
      </c>
      <c r="F7263" s="10">
        <v>69658264</v>
      </c>
      <c r="G7263" s="8">
        <v>3.6115005999999999E-3</v>
      </c>
      <c r="H7263" s="10">
        <v>3529519.5363799999</v>
      </c>
      <c r="I7263">
        <f>IFERROR(VLOOKUP(D7263,'LEAID Match'!$A$2:$B$186,2,FALSE),"")</f>
        <v>4105160</v>
      </c>
    </row>
    <row r="7264" spans="1:9" x14ac:dyDescent="0.2">
      <c r="A7264">
        <f t="shared" si="113"/>
        <v>4105160</v>
      </c>
      <c r="B7264" s="15">
        <v>2017</v>
      </c>
      <c r="C7264" t="s">
        <v>1522</v>
      </c>
      <c r="D7264" t="s">
        <v>808</v>
      </c>
      <c r="E7264" t="s">
        <v>808</v>
      </c>
      <c r="F7264" s="10">
        <v>87536302</v>
      </c>
      <c r="G7264" s="8">
        <v>3.6976841000000002E-3</v>
      </c>
      <c r="H7264" s="10">
        <v>3779772.6870200001</v>
      </c>
      <c r="I7264">
        <f>IFERROR(VLOOKUP(D7264,'LEAID Match'!$A$2:$B$186,2,FALSE),"")</f>
        <v>4105160</v>
      </c>
    </row>
    <row r="7265" spans="1:9" x14ac:dyDescent="0.2">
      <c r="A7265">
        <f t="shared" si="113"/>
        <v>4105160</v>
      </c>
      <c r="B7265" s="15">
        <v>2018</v>
      </c>
      <c r="C7265" t="s">
        <v>1522</v>
      </c>
      <c r="D7265" t="s">
        <v>808</v>
      </c>
      <c r="E7265" t="s">
        <v>808</v>
      </c>
      <c r="F7265" s="10">
        <v>107325737</v>
      </c>
      <c r="G7265" s="8">
        <v>3.8230260000000002E-3</v>
      </c>
      <c r="H7265" s="10">
        <v>5314388.4426000006</v>
      </c>
      <c r="I7265">
        <f>IFERROR(VLOOKUP(D7265,'LEAID Match'!$A$2:$B$186,2,FALSE),"")</f>
        <v>4105160</v>
      </c>
    </row>
    <row r="7266" spans="1:9" x14ac:dyDescent="0.2">
      <c r="A7266">
        <f t="shared" si="113"/>
        <v>4105160</v>
      </c>
      <c r="B7266" s="15">
        <v>2019</v>
      </c>
      <c r="C7266" t="s">
        <v>1522</v>
      </c>
      <c r="D7266" t="s">
        <v>808</v>
      </c>
      <c r="E7266" t="s">
        <v>808</v>
      </c>
      <c r="F7266" s="10">
        <v>93981504</v>
      </c>
      <c r="G7266" s="8">
        <v>3.7949821000000002E-3</v>
      </c>
      <c r="H7266" s="10">
        <v>6528128.20842</v>
      </c>
      <c r="I7266">
        <f>IFERROR(VLOOKUP(D7266,'LEAID Match'!$A$2:$B$186,2,FALSE),"")</f>
        <v>4105160</v>
      </c>
    </row>
    <row r="7267" spans="1:9" x14ac:dyDescent="0.2">
      <c r="A7267">
        <f t="shared" si="113"/>
        <v>4105160</v>
      </c>
      <c r="B7267" s="15">
        <v>2020</v>
      </c>
      <c r="C7267" t="s">
        <v>1522</v>
      </c>
      <c r="D7267" t="s">
        <v>808</v>
      </c>
      <c r="E7267" t="s">
        <v>808</v>
      </c>
      <c r="F7267" s="10">
        <v>108292545</v>
      </c>
      <c r="G7267" s="8">
        <v>3.5401230000000001E-3</v>
      </c>
      <c r="H7267" s="10">
        <v>8138742.7769999998</v>
      </c>
      <c r="I7267">
        <f>IFERROR(VLOOKUP(D7267,'LEAID Match'!$A$2:$B$186,2,FALSE),"")</f>
        <v>4105160</v>
      </c>
    </row>
    <row r="7268" spans="1:9" x14ac:dyDescent="0.2">
      <c r="A7268">
        <f t="shared" si="113"/>
        <v>4105160</v>
      </c>
      <c r="B7268" s="15">
        <v>2021</v>
      </c>
      <c r="C7268" t="s">
        <v>1522</v>
      </c>
      <c r="D7268" t="s">
        <v>808</v>
      </c>
      <c r="E7268" t="s">
        <v>808</v>
      </c>
      <c r="F7268" s="10">
        <v>99824080</v>
      </c>
      <c r="G7268" s="8">
        <v>3.4726989000000001E-3</v>
      </c>
      <c r="H7268" s="10">
        <v>7506238.6723500006</v>
      </c>
      <c r="I7268">
        <f>IFERROR(VLOOKUP(D7268,'LEAID Match'!$A$2:$B$186,2,FALSE),"")</f>
        <v>4105160</v>
      </c>
    </row>
    <row r="7269" spans="1:9" x14ac:dyDescent="0.2">
      <c r="A7269">
        <f t="shared" si="113"/>
        <v>4105160</v>
      </c>
      <c r="B7269" s="15">
        <v>2022</v>
      </c>
      <c r="C7269" t="s">
        <v>1522</v>
      </c>
      <c r="D7269" t="s">
        <v>808</v>
      </c>
      <c r="E7269" t="s">
        <v>808</v>
      </c>
      <c r="F7269" s="10">
        <v>110639655</v>
      </c>
      <c r="G7269" s="8">
        <v>3.3239071000000001E-3</v>
      </c>
      <c r="H7269" s="10">
        <v>13396010.39442</v>
      </c>
      <c r="I7269">
        <f>IFERROR(VLOOKUP(D7269,'LEAID Match'!$A$2:$B$186,2,FALSE),"")</f>
        <v>4105160</v>
      </c>
    </row>
    <row r="7270" spans="1:9" x14ac:dyDescent="0.2">
      <c r="A7270">
        <f t="shared" si="113"/>
        <v>4105160</v>
      </c>
      <c r="B7270" s="15">
        <v>2023</v>
      </c>
      <c r="C7270" t="s">
        <v>1522</v>
      </c>
      <c r="D7270" t="s">
        <v>808</v>
      </c>
      <c r="E7270" t="s">
        <v>808</v>
      </c>
      <c r="F7270" s="10">
        <v>79902510</v>
      </c>
      <c r="G7270" s="8">
        <v>3.1429749000000001E-3</v>
      </c>
      <c r="H7270" s="10">
        <v>7520824.6382100005</v>
      </c>
      <c r="I7270">
        <f>IFERROR(VLOOKUP(D7270,'LEAID Match'!$A$2:$B$186,2,FALSE),"")</f>
        <v>4105160</v>
      </c>
    </row>
    <row r="7271" spans="1:9" x14ac:dyDescent="0.2">
      <c r="A7271">
        <f t="shared" si="113"/>
        <v>4113350</v>
      </c>
      <c r="B7271" s="15">
        <v>2015</v>
      </c>
      <c r="C7271" t="s">
        <v>1523</v>
      </c>
      <c r="D7271" t="s">
        <v>809</v>
      </c>
      <c r="E7271" t="s">
        <v>809</v>
      </c>
      <c r="F7271" s="10">
        <v>7997233</v>
      </c>
      <c r="G7271" s="8">
        <v>5.8233449999999995E-4</v>
      </c>
      <c r="H7271" s="10">
        <v>654136.34384999995</v>
      </c>
      <c r="I7271">
        <f>IFERROR(VLOOKUP(D7271,'LEAID Match'!$A$2:$B$186,2,FALSE),"")</f>
        <v>4113350</v>
      </c>
    </row>
    <row r="7272" spans="1:9" x14ac:dyDescent="0.2">
      <c r="A7272">
        <f t="shared" si="113"/>
        <v>4113350</v>
      </c>
      <c r="B7272" s="15">
        <v>2016</v>
      </c>
      <c r="C7272" t="s">
        <v>1523</v>
      </c>
      <c r="D7272" t="s">
        <v>809</v>
      </c>
      <c r="E7272" t="s">
        <v>809</v>
      </c>
      <c r="F7272" s="10">
        <v>10250357</v>
      </c>
      <c r="G7272" s="8">
        <v>5.3143980000000003E-4</v>
      </c>
      <c r="H7272" s="10">
        <v>519376.11654000002</v>
      </c>
      <c r="I7272">
        <f>IFERROR(VLOOKUP(D7272,'LEAID Match'!$A$2:$B$186,2,FALSE),"")</f>
        <v>4113350</v>
      </c>
    </row>
    <row r="7273" spans="1:9" x14ac:dyDescent="0.2">
      <c r="A7273">
        <f t="shared" si="113"/>
        <v>4113350</v>
      </c>
      <c r="B7273" s="15">
        <v>2017</v>
      </c>
      <c r="C7273" t="s">
        <v>1523</v>
      </c>
      <c r="D7273" t="s">
        <v>809</v>
      </c>
      <c r="E7273" t="s">
        <v>809</v>
      </c>
      <c r="F7273" s="10">
        <v>13032537</v>
      </c>
      <c r="G7273" s="8">
        <v>5.5051679999999997E-4</v>
      </c>
      <c r="H7273" s="10">
        <v>562738.27295999997</v>
      </c>
      <c r="I7273">
        <f>IFERROR(VLOOKUP(D7273,'LEAID Match'!$A$2:$B$186,2,FALSE),"")</f>
        <v>4113350</v>
      </c>
    </row>
    <row r="7274" spans="1:9" x14ac:dyDescent="0.2">
      <c r="A7274">
        <f t="shared" si="113"/>
        <v>4113350</v>
      </c>
      <c r="B7274" s="15">
        <v>2018</v>
      </c>
      <c r="C7274" t="s">
        <v>1523</v>
      </c>
      <c r="D7274" t="s">
        <v>809</v>
      </c>
      <c r="E7274" t="s">
        <v>809</v>
      </c>
      <c r="F7274" s="10">
        <v>14469245</v>
      </c>
      <c r="G7274" s="8">
        <v>5.1540570000000005E-4</v>
      </c>
      <c r="H7274" s="10">
        <v>716465.46357000002</v>
      </c>
      <c r="I7274">
        <f>IFERROR(VLOOKUP(D7274,'LEAID Match'!$A$2:$B$186,2,FALSE),"")</f>
        <v>4113350</v>
      </c>
    </row>
    <row r="7275" spans="1:9" x14ac:dyDescent="0.2">
      <c r="A7275">
        <f t="shared" si="113"/>
        <v>4113350</v>
      </c>
      <c r="B7275" s="15">
        <v>2019</v>
      </c>
      <c r="C7275" t="s">
        <v>1523</v>
      </c>
      <c r="D7275" t="s">
        <v>809</v>
      </c>
      <c r="E7275" t="s">
        <v>809</v>
      </c>
      <c r="F7275" s="10">
        <v>13122668</v>
      </c>
      <c r="G7275" s="8">
        <v>5.2989460000000003E-4</v>
      </c>
      <c r="H7275" s="10">
        <v>911524.69092000008</v>
      </c>
      <c r="I7275">
        <f>IFERROR(VLOOKUP(D7275,'LEAID Match'!$A$2:$B$186,2,FALSE),"")</f>
        <v>4113350</v>
      </c>
    </row>
    <row r="7276" spans="1:9" x14ac:dyDescent="0.2">
      <c r="A7276">
        <f t="shared" si="113"/>
        <v>4113350</v>
      </c>
      <c r="B7276" s="15">
        <v>2020</v>
      </c>
      <c r="C7276" t="s">
        <v>1523</v>
      </c>
      <c r="D7276" t="s">
        <v>809</v>
      </c>
      <c r="E7276" t="s">
        <v>809</v>
      </c>
      <c r="F7276" s="10">
        <v>16910446</v>
      </c>
      <c r="G7276" s="8">
        <v>5.5280870000000003E-4</v>
      </c>
      <c r="H7276" s="10">
        <v>1270907.2013000001</v>
      </c>
      <c r="I7276">
        <f>IFERROR(VLOOKUP(D7276,'LEAID Match'!$A$2:$B$186,2,FALSE),"")</f>
        <v>4113350</v>
      </c>
    </row>
    <row r="7277" spans="1:9" x14ac:dyDescent="0.2">
      <c r="A7277">
        <f t="shared" si="113"/>
        <v>4113350</v>
      </c>
      <c r="B7277" s="15">
        <v>2021</v>
      </c>
      <c r="C7277" t="s">
        <v>1523</v>
      </c>
      <c r="D7277" t="s">
        <v>809</v>
      </c>
      <c r="E7277" t="s">
        <v>809</v>
      </c>
      <c r="F7277" s="10">
        <v>14628936</v>
      </c>
      <c r="G7277" s="8">
        <v>5.0891420000000003E-4</v>
      </c>
      <c r="H7277" s="10">
        <v>1100018.0433</v>
      </c>
      <c r="I7277">
        <f>IFERROR(VLOOKUP(D7277,'LEAID Match'!$A$2:$B$186,2,FALSE),"")</f>
        <v>4113350</v>
      </c>
    </row>
    <row r="7278" spans="1:9" x14ac:dyDescent="0.2">
      <c r="A7278">
        <f t="shared" si="113"/>
        <v>4113350</v>
      </c>
      <c r="B7278" s="15">
        <v>2022</v>
      </c>
      <c r="C7278" t="s">
        <v>1523</v>
      </c>
      <c r="D7278" t="s">
        <v>809</v>
      </c>
      <c r="E7278" t="s">
        <v>809</v>
      </c>
      <c r="F7278" s="10">
        <v>16078642</v>
      </c>
      <c r="G7278" s="8">
        <v>4.8304480000000002E-4</v>
      </c>
      <c r="H7278" s="10">
        <v>1946767.1529600001</v>
      </c>
      <c r="I7278">
        <f>IFERROR(VLOOKUP(D7278,'LEAID Match'!$A$2:$B$186,2,FALSE),"")</f>
        <v>4113350</v>
      </c>
    </row>
    <row r="7279" spans="1:9" x14ac:dyDescent="0.2">
      <c r="A7279">
        <f t="shared" si="113"/>
        <v>4113350</v>
      </c>
      <c r="B7279" s="15">
        <v>2023</v>
      </c>
      <c r="C7279" t="s">
        <v>1523</v>
      </c>
      <c r="D7279" t="s">
        <v>809</v>
      </c>
      <c r="E7279" t="s">
        <v>809</v>
      </c>
      <c r="F7279" s="10">
        <v>13006788</v>
      </c>
      <c r="G7279" s="8">
        <v>5.1162359999999999E-4</v>
      </c>
      <c r="H7279" s="10">
        <v>1224264.1124400001</v>
      </c>
      <c r="I7279">
        <f>IFERROR(VLOOKUP(D7279,'LEAID Match'!$A$2:$B$186,2,FALSE),"")</f>
        <v>4113350</v>
      </c>
    </row>
    <row r="7280" spans="1:9" x14ac:dyDescent="0.2">
      <c r="A7280">
        <f t="shared" si="113"/>
        <v>4106780</v>
      </c>
      <c r="B7280" s="15">
        <v>2015</v>
      </c>
      <c r="C7280" t="s">
        <v>1524</v>
      </c>
      <c r="D7280" t="s">
        <v>810</v>
      </c>
      <c r="E7280" t="s">
        <v>810</v>
      </c>
      <c r="F7280" s="10">
        <v>4454611</v>
      </c>
      <c r="G7280" s="8">
        <v>3.2437139999999998E-4</v>
      </c>
      <c r="H7280" s="10">
        <v>364366.39361999999</v>
      </c>
      <c r="I7280">
        <f>IFERROR(VLOOKUP(D7280,'LEAID Match'!$A$2:$B$186,2,FALSE),"")</f>
        <v>4106780</v>
      </c>
    </row>
    <row r="7281" spans="1:9" x14ac:dyDescent="0.2">
      <c r="A7281">
        <f t="shared" si="113"/>
        <v>4106780</v>
      </c>
      <c r="B7281" s="15">
        <v>2016</v>
      </c>
      <c r="C7281" t="s">
        <v>1524</v>
      </c>
      <c r="D7281" t="s">
        <v>810</v>
      </c>
      <c r="E7281" t="s">
        <v>810</v>
      </c>
      <c r="F7281" s="10">
        <v>6174799</v>
      </c>
      <c r="G7281" s="8">
        <v>3.2013849999999998E-4</v>
      </c>
      <c r="H7281" s="10">
        <v>312871.35605</v>
      </c>
      <c r="I7281">
        <f>IFERROR(VLOOKUP(D7281,'LEAID Match'!$A$2:$B$186,2,FALSE),"")</f>
        <v>4106780</v>
      </c>
    </row>
    <row r="7282" spans="1:9" x14ac:dyDescent="0.2">
      <c r="A7282">
        <f t="shared" si="113"/>
        <v>4106780</v>
      </c>
      <c r="B7282" s="15">
        <v>2017</v>
      </c>
      <c r="C7282" t="s">
        <v>1524</v>
      </c>
      <c r="D7282" t="s">
        <v>810</v>
      </c>
      <c r="E7282" t="s">
        <v>810</v>
      </c>
      <c r="F7282" s="10">
        <v>8238299</v>
      </c>
      <c r="G7282" s="8">
        <v>3.4799990000000002E-4</v>
      </c>
      <c r="H7282" s="10">
        <v>355725.49778000003</v>
      </c>
      <c r="I7282">
        <f>IFERROR(VLOOKUP(D7282,'LEAID Match'!$A$2:$B$186,2,FALSE),"")</f>
        <v>4106780</v>
      </c>
    </row>
    <row r="7283" spans="1:9" x14ac:dyDescent="0.2">
      <c r="A7283">
        <f t="shared" si="113"/>
        <v>4106780</v>
      </c>
      <c r="B7283" s="15">
        <v>2018</v>
      </c>
      <c r="C7283" t="s">
        <v>1524</v>
      </c>
      <c r="D7283" t="s">
        <v>810</v>
      </c>
      <c r="E7283" t="s">
        <v>810</v>
      </c>
      <c r="F7283" s="10">
        <v>8430701</v>
      </c>
      <c r="G7283" s="8">
        <v>3.0030809999999998E-4</v>
      </c>
      <c r="H7283" s="10">
        <v>417458.28980999999</v>
      </c>
      <c r="I7283">
        <f>IFERROR(VLOOKUP(D7283,'LEAID Match'!$A$2:$B$186,2,FALSE),"")</f>
        <v>4106780</v>
      </c>
    </row>
    <row r="7284" spans="1:9" x14ac:dyDescent="0.2">
      <c r="A7284">
        <f t="shared" si="113"/>
        <v>4106780</v>
      </c>
      <c r="B7284" s="15">
        <v>2019</v>
      </c>
      <c r="C7284" t="s">
        <v>1524</v>
      </c>
      <c r="D7284" t="s">
        <v>810</v>
      </c>
      <c r="E7284" t="s">
        <v>810</v>
      </c>
      <c r="F7284" s="10">
        <v>5764039</v>
      </c>
      <c r="G7284" s="8">
        <v>2.327524E-4</v>
      </c>
      <c r="H7284" s="10">
        <v>400380.67848</v>
      </c>
      <c r="I7284">
        <f>IFERROR(VLOOKUP(D7284,'LEAID Match'!$A$2:$B$186,2,FALSE),"")</f>
        <v>4106780</v>
      </c>
    </row>
    <row r="7285" spans="1:9" x14ac:dyDescent="0.2">
      <c r="A7285">
        <f t="shared" si="113"/>
        <v>4106780</v>
      </c>
      <c r="B7285" s="15">
        <v>2020</v>
      </c>
      <c r="C7285" t="s">
        <v>1524</v>
      </c>
      <c r="D7285" t="s">
        <v>810</v>
      </c>
      <c r="E7285" t="s">
        <v>810</v>
      </c>
      <c r="F7285" s="10">
        <v>7710922</v>
      </c>
      <c r="G7285" s="8">
        <v>2.5207289999999998E-4</v>
      </c>
      <c r="H7285" s="10">
        <v>579515.5970999999</v>
      </c>
      <c r="I7285">
        <f>IFERROR(VLOOKUP(D7285,'LEAID Match'!$A$2:$B$186,2,FALSE),"")</f>
        <v>4106780</v>
      </c>
    </row>
    <row r="7286" spans="1:9" x14ac:dyDescent="0.2">
      <c r="A7286">
        <f t="shared" si="113"/>
        <v>4106780</v>
      </c>
      <c r="B7286" s="15">
        <v>2021</v>
      </c>
      <c r="C7286" t="s">
        <v>1524</v>
      </c>
      <c r="D7286" t="s">
        <v>810</v>
      </c>
      <c r="E7286" t="s">
        <v>810</v>
      </c>
      <c r="F7286" s="10">
        <v>6366331</v>
      </c>
      <c r="G7286" s="8">
        <v>2.2147310000000001E-4</v>
      </c>
      <c r="H7286" s="10">
        <v>478714.10564999998</v>
      </c>
      <c r="I7286">
        <f>IFERROR(VLOOKUP(D7286,'LEAID Match'!$A$2:$B$186,2,FALSE),"")</f>
        <v>4106780</v>
      </c>
    </row>
    <row r="7287" spans="1:9" x14ac:dyDescent="0.2">
      <c r="A7287">
        <f t="shared" si="113"/>
        <v>4106780</v>
      </c>
      <c r="B7287" s="15">
        <v>2022</v>
      </c>
      <c r="C7287" t="s">
        <v>1524</v>
      </c>
      <c r="D7287" t="s">
        <v>810</v>
      </c>
      <c r="E7287" t="s">
        <v>810</v>
      </c>
      <c r="F7287" s="10">
        <v>8593975</v>
      </c>
      <c r="G7287" s="8">
        <v>2.5818569999999999E-4</v>
      </c>
      <c r="H7287" s="10">
        <v>1040540.0081399999</v>
      </c>
      <c r="I7287">
        <f>IFERROR(VLOOKUP(D7287,'LEAID Match'!$A$2:$B$186,2,FALSE),"")</f>
        <v>4106780</v>
      </c>
    </row>
    <row r="7288" spans="1:9" x14ac:dyDescent="0.2">
      <c r="A7288">
        <f t="shared" si="113"/>
        <v>4106780</v>
      </c>
      <c r="B7288" s="15">
        <v>2023</v>
      </c>
      <c r="C7288" t="s">
        <v>1524</v>
      </c>
      <c r="D7288" t="s">
        <v>810</v>
      </c>
      <c r="E7288" t="s">
        <v>810</v>
      </c>
      <c r="F7288" s="10">
        <v>4967789</v>
      </c>
      <c r="G7288" s="8">
        <v>1.9540860000000001E-4</v>
      </c>
      <c r="H7288" s="10">
        <v>467593.23894000001</v>
      </c>
      <c r="I7288">
        <f>IFERROR(VLOOKUP(D7288,'LEAID Match'!$A$2:$B$186,2,FALSE),"")</f>
        <v>4106780</v>
      </c>
    </row>
    <row r="7289" spans="1:9" x14ac:dyDescent="0.2">
      <c r="A7289">
        <f t="shared" si="113"/>
        <v>4112240</v>
      </c>
      <c r="B7289" s="15">
        <v>2015</v>
      </c>
      <c r="C7289" t="s">
        <v>1525</v>
      </c>
      <c r="D7289" t="s">
        <v>811</v>
      </c>
      <c r="E7289" t="s">
        <v>811</v>
      </c>
      <c r="F7289" s="10">
        <v>128104531</v>
      </c>
      <c r="G7289" s="8">
        <v>9.3281866999999994E-3</v>
      </c>
      <c r="H7289" s="10">
        <v>10478352.12011</v>
      </c>
      <c r="I7289">
        <f>IFERROR(VLOOKUP(D7289,'LEAID Match'!$A$2:$B$186,2,FALSE),"")</f>
        <v>4112240</v>
      </c>
    </row>
    <row r="7290" spans="1:9" x14ac:dyDescent="0.2">
      <c r="A7290">
        <f t="shared" si="113"/>
        <v>4112240</v>
      </c>
      <c r="B7290" s="15">
        <v>2016</v>
      </c>
      <c r="C7290" t="s">
        <v>1525</v>
      </c>
      <c r="D7290" t="s">
        <v>811</v>
      </c>
      <c r="E7290" t="s">
        <v>811</v>
      </c>
      <c r="F7290" s="10">
        <v>162625582</v>
      </c>
      <c r="G7290" s="8">
        <v>8.4314818999999992E-3</v>
      </c>
      <c r="H7290" s="10">
        <v>8240087.2608699994</v>
      </c>
      <c r="I7290">
        <f>IFERROR(VLOOKUP(D7290,'LEAID Match'!$A$2:$B$186,2,FALSE),"")</f>
        <v>4112240</v>
      </c>
    </row>
    <row r="7291" spans="1:9" x14ac:dyDescent="0.2">
      <c r="A7291">
        <f t="shared" si="113"/>
        <v>4112240</v>
      </c>
      <c r="B7291" s="15">
        <v>2017</v>
      </c>
      <c r="C7291" t="s">
        <v>1525</v>
      </c>
      <c r="D7291" t="s">
        <v>811</v>
      </c>
      <c r="E7291" t="s">
        <v>811</v>
      </c>
      <c r="F7291" s="10">
        <v>188020626</v>
      </c>
      <c r="G7291" s="8">
        <v>7.9423149000000005E-3</v>
      </c>
      <c r="H7291" s="10">
        <v>8118634.2907800004</v>
      </c>
      <c r="I7291">
        <f>IFERROR(VLOOKUP(D7291,'LEAID Match'!$A$2:$B$186,2,FALSE),"")</f>
        <v>4112240</v>
      </c>
    </row>
    <row r="7292" spans="1:9" x14ac:dyDescent="0.2">
      <c r="A7292">
        <f t="shared" si="113"/>
        <v>4112240</v>
      </c>
      <c r="B7292" s="15">
        <v>2018</v>
      </c>
      <c r="C7292" t="s">
        <v>1525</v>
      </c>
      <c r="D7292" t="s">
        <v>811</v>
      </c>
      <c r="E7292" t="s">
        <v>811</v>
      </c>
      <c r="F7292" s="10">
        <v>229305347</v>
      </c>
      <c r="G7292" s="8">
        <v>8.1680343999999995E-3</v>
      </c>
      <c r="H7292" s="10">
        <v>11354384.619439999</v>
      </c>
      <c r="I7292">
        <f>IFERROR(VLOOKUP(D7292,'LEAID Match'!$A$2:$B$186,2,FALSE),"")</f>
        <v>4112240</v>
      </c>
    </row>
    <row r="7293" spans="1:9" x14ac:dyDescent="0.2">
      <c r="A7293">
        <f t="shared" si="113"/>
        <v>4112240</v>
      </c>
      <c r="B7293" s="15">
        <v>2019</v>
      </c>
      <c r="C7293" t="s">
        <v>1525</v>
      </c>
      <c r="D7293" t="s">
        <v>811</v>
      </c>
      <c r="E7293" t="s">
        <v>811</v>
      </c>
      <c r="F7293" s="10">
        <v>199920055</v>
      </c>
      <c r="G7293" s="8">
        <v>8.0727908000000001E-3</v>
      </c>
      <c r="H7293" s="10">
        <v>13886814.73416</v>
      </c>
      <c r="I7293">
        <f>IFERROR(VLOOKUP(D7293,'LEAID Match'!$A$2:$B$186,2,FALSE),"")</f>
        <v>4112240</v>
      </c>
    </row>
    <row r="7294" spans="1:9" x14ac:dyDescent="0.2">
      <c r="A7294">
        <f t="shared" si="113"/>
        <v>4112240</v>
      </c>
      <c r="B7294" s="15">
        <v>2020</v>
      </c>
      <c r="C7294" t="s">
        <v>1525</v>
      </c>
      <c r="D7294" t="s">
        <v>811</v>
      </c>
      <c r="E7294" t="s">
        <v>811</v>
      </c>
      <c r="F7294" s="10">
        <v>235931445</v>
      </c>
      <c r="G7294" s="8">
        <v>7.7126855000000001E-3</v>
      </c>
      <c r="H7294" s="10">
        <v>17731463.964499999</v>
      </c>
      <c r="I7294">
        <f>IFERROR(VLOOKUP(D7294,'LEAID Match'!$A$2:$B$186,2,FALSE),"")</f>
        <v>4112240</v>
      </c>
    </row>
    <row r="7295" spans="1:9" x14ac:dyDescent="0.2">
      <c r="A7295">
        <f t="shared" si="113"/>
        <v>4112240</v>
      </c>
      <c r="B7295" s="15">
        <v>2021</v>
      </c>
      <c r="C7295" t="s">
        <v>1525</v>
      </c>
      <c r="D7295" t="s">
        <v>811</v>
      </c>
      <c r="E7295" t="s">
        <v>811</v>
      </c>
      <c r="F7295" s="10">
        <v>217406684</v>
      </c>
      <c r="G7295" s="8">
        <v>7.5631847000000004E-3</v>
      </c>
      <c r="H7295" s="10">
        <v>16347823.729050001</v>
      </c>
      <c r="I7295">
        <f>IFERROR(VLOOKUP(D7295,'LEAID Match'!$A$2:$B$186,2,FALSE),"")</f>
        <v>4112240</v>
      </c>
    </row>
    <row r="7296" spans="1:9" x14ac:dyDescent="0.2">
      <c r="A7296">
        <f t="shared" si="113"/>
        <v>4112240</v>
      </c>
      <c r="B7296" s="15">
        <v>2022</v>
      </c>
      <c r="C7296" t="s">
        <v>1525</v>
      </c>
      <c r="D7296" t="s">
        <v>811</v>
      </c>
      <c r="E7296" t="s">
        <v>811</v>
      </c>
      <c r="F7296" s="10">
        <v>256210955</v>
      </c>
      <c r="G7296" s="8">
        <v>7.6972530000000003E-3</v>
      </c>
      <c r="H7296" s="10">
        <v>31021469.040600002</v>
      </c>
      <c r="I7296">
        <f>IFERROR(VLOOKUP(D7296,'LEAID Match'!$A$2:$B$186,2,FALSE),"")</f>
        <v>4112240</v>
      </c>
    </row>
    <row r="7297" spans="1:9" x14ac:dyDescent="0.2">
      <c r="A7297">
        <f t="shared" si="113"/>
        <v>4112240</v>
      </c>
      <c r="B7297" s="15">
        <v>2023</v>
      </c>
      <c r="C7297" t="s">
        <v>1525</v>
      </c>
      <c r="D7297" t="s">
        <v>811</v>
      </c>
      <c r="E7297" t="s">
        <v>811</v>
      </c>
      <c r="F7297" s="10">
        <v>188111304</v>
      </c>
      <c r="G7297" s="8">
        <v>7.3993809000000004E-3</v>
      </c>
      <c r="H7297" s="10">
        <v>17705978.555610001</v>
      </c>
      <c r="I7297">
        <f>IFERROR(VLOOKUP(D7297,'LEAID Match'!$A$2:$B$186,2,FALSE),"")</f>
        <v>4112240</v>
      </c>
    </row>
    <row r="7298" spans="1:9" x14ac:dyDescent="0.2">
      <c r="A7298">
        <f t="shared" si="113"/>
        <v>4111290</v>
      </c>
      <c r="B7298" s="15">
        <v>2015</v>
      </c>
      <c r="C7298" t="s">
        <v>1526</v>
      </c>
      <c r="D7298" t="s">
        <v>812</v>
      </c>
      <c r="E7298" t="s">
        <v>812</v>
      </c>
      <c r="F7298" s="10">
        <v>48421115</v>
      </c>
      <c r="G7298" s="8">
        <v>3.5258799999999999E-3</v>
      </c>
      <c r="H7298" s="10">
        <v>3960621.0039999997</v>
      </c>
      <c r="I7298">
        <f>IFERROR(VLOOKUP(D7298,'LEAID Match'!$A$2:$B$186,2,FALSE),"")</f>
        <v>4111290</v>
      </c>
    </row>
    <row r="7299" spans="1:9" x14ac:dyDescent="0.2">
      <c r="A7299">
        <f t="shared" ref="A7299:A7362" si="114">I7299</f>
        <v>4111290</v>
      </c>
      <c r="B7299" s="15">
        <v>2016</v>
      </c>
      <c r="C7299" t="s">
        <v>1526</v>
      </c>
      <c r="D7299" t="s">
        <v>812</v>
      </c>
      <c r="E7299" t="s">
        <v>812</v>
      </c>
      <c r="F7299" s="10">
        <v>62709152</v>
      </c>
      <c r="G7299" s="8">
        <v>3.2512170999999999E-3</v>
      </c>
      <c r="H7299" s="10">
        <v>3177414.4718299997</v>
      </c>
      <c r="I7299">
        <f>IFERROR(VLOOKUP(D7299,'LEAID Match'!$A$2:$B$186,2,FALSE),"")</f>
        <v>4111290</v>
      </c>
    </row>
    <row r="7300" spans="1:9" x14ac:dyDescent="0.2">
      <c r="A7300">
        <f t="shared" si="114"/>
        <v>4111290</v>
      </c>
      <c r="B7300" s="15">
        <v>2017</v>
      </c>
      <c r="C7300" t="s">
        <v>1526</v>
      </c>
      <c r="D7300" t="s">
        <v>812</v>
      </c>
      <c r="E7300" t="s">
        <v>812</v>
      </c>
      <c r="F7300" s="10">
        <v>75357576</v>
      </c>
      <c r="G7300" s="8">
        <v>3.1832337E-3</v>
      </c>
      <c r="H7300" s="10">
        <v>3253901.48814</v>
      </c>
      <c r="I7300">
        <f>IFERROR(VLOOKUP(D7300,'LEAID Match'!$A$2:$B$186,2,FALSE),"")</f>
        <v>4111290</v>
      </c>
    </row>
    <row r="7301" spans="1:9" x14ac:dyDescent="0.2">
      <c r="A7301">
        <f t="shared" si="114"/>
        <v>4111290</v>
      </c>
      <c r="B7301" s="15">
        <v>2018</v>
      </c>
      <c r="C7301" t="s">
        <v>1526</v>
      </c>
      <c r="D7301" t="s">
        <v>812</v>
      </c>
      <c r="E7301" t="s">
        <v>812</v>
      </c>
      <c r="F7301" s="10">
        <v>88482191</v>
      </c>
      <c r="G7301" s="8">
        <v>3.1518042999999999E-3</v>
      </c>
      <c r="H7301" s="10">
        <v>4381323.1574299997</v>
      </c>
      <c r="I7301">
        <f>IFERROR(VLOOKUP(D7301,'LEAID Match'!$A$2:$B$186,2,FALSE),"")</f>
        <v>4111290</v>
      </c>
    </row>
    <row r="7302" spans="1:9" x14ac:dyDescent="0.2">
      <c r="A7302">
        <f t="shared" si="114"/>
        <v>4111290</v>
      </c>
      <c r="B7302" s="15">
        <v>2019</v>
      </c>
      <c r="C7302" t="s">
        <v>1526</v>
      </c>
      <c r="D7302" t="s">
        <v>812</v>
      </c>
      <c r="E7302" t="s">
        <v>812</v>
      </c>
      <c r="F7302" s="10">
        <v>77139990</v>
      </c>
      <c r="G7302" s="8">
        <v>3.1149200999999998E-3</v>
      </c>
      <c r="H7302" s="10">
        <v>5358285.55602</v>
      </c>
      <c r="I7302">
        <f>IFERROR(VLOOKUP(D7302,'LEAID Match'!$A$2:$B$186,2,FALSE),"")</f>
        <v>4111290</v>
      </c>
    </row>
    <row r="7303" spans="1:9" x14ac:dyDescent="0.2">
      <c r="A7303">
        <f t="shared" si="114"/>
        <v>4111290</v>
      </c>
      <c r="B7303" s="15">
        <v>2020</v>
      </c>
      <c r="C7303" t="s">
        <v>1526</v>
      </c>
      <c r="D7303" t="s">
        <v>812</v>
      </c>
      <c r="E7303" t="s">
        <v>812</v>
      </c>
      <c r="F7303" s="10">
        <v>90853425</v>
      </c>
      <c r="G7303" s="8">
        <v>2.9700318E-3</v>
      </c>
      <c r="H7303" s="10">
        <v>6828103.1081999997</v>
      </c>
      <c r="I7303">
        <f>IFERROR(VLOOKUP(D7303,'LEAID Match'!$A$2:$B$186,2,FALSE),"")</f>
        <v>4111290</v>
      </c>
    </row>
    <row r="7304" spans="1:9" x14ac:dyDescent="0.2">
      <c r="A7304">
        <f t="shared" si="114"/>
        <v>4111290</v>
      </c>
      <c r="B7304" s="15">
        <v>2021</v>
      </c>
      <c r="C7304" t="s">
        <v>1526</v>
      </c>
      <c r="D7304" t="s">
        <v>812</v>
      </c>
      <c r="E7304" t="s">
        <v>812</v>
      </c>
      <c r="F7304" s="10">
        <v>82096895</v>
      </c>
      <c r="G7304" s="8">
        <v>2.8560022999999999E-3</v>
      </c>
      <c r="H7304" s="10">
        <v>6173248.9714500001</v>
      </c>
      <c r="I7304">
        <f>IFERROR(VLOOKUP(D7304,'LEAID Match'!$A$2:$B$186,2,FALSE),"")</f>
        <v>4111290</v>
      </c>
    </row>
    <row r="7305" spans="1:9" x14ac:dyDescent="0.2">
      <c r="A7305">
        <f t="shared" si="114"/>
        <v>4111290</v>
      </c>
      <c r="B7305" s="15">
        <v>2022</v>
      </c>
      <c r="C7305" t="s">
        <v>1526</v>
      </c>
      <c r="D7305" t="s">
        <v>812</v>
      </c>
      <c r="E7305" t="s">
        <v>812</v>
      </c>
      <c r="F7305" s="10">
        <v>95620611</v>
      </c>
      <c r="G7305" s="8">
        <v>2.8726953999999999E-3</v>
      </c>
      <c r="H7305" s="10">
        <v>11577537.001079999</v>
      </c>
      <c r="I7305">
        <f>IFERROR(VLOOKUP(D7305,'LEAID Match'!$A$2:$B$186,2,FALSE),"")</f>
        <v>4111290</v>
      </c>
    </row>
    <row r="7306" spans="1:9" x14ac:dyDescent="0.2">
      <c r="A7306">
        <f t="shared" si="114"/>
        <v>4111290</v>
      </c>
      <c r="B7306" s="15">
        <v>2023</v>
      </c>
      <c r="C7306" t="s">
        <v>1526</v>
      </c>
      <c r="D7306" t="s">
        <v>812</v>
      </c>
      <c r="E7306" t="s">
        <v>812</v>
      </c>
      <c r="F7306" s="10">
        <v>67537696</v>
      </c>
      <c r="G7306" s="8">
        <v>2.6566034000000001E-3</v>
      </c>
      <c r="H7306" s="10">
        <v>6356986.2758600004</v>
      </c>
      <c r="I7306">
        <f>IFERROR(VLOOKUP(D7306,'LEAID Match'!$A$2:$B$186,2,FALSE),"")</f>
        <v>4111290</v>
      </c>
    </row>
    <row r="7307" spans="1:9" x14ac:dyDescent="0.2">
      <c r="A7307" t="str">
        <f t="shared" si="114"/>
        <v/>
      </c>
      <c r="B7307" s="15">
        <v>2015</v>
      </c>
      <c r="C7307" t="s">
        <v>2001</v>
      </c>
      <c r="D7307" t="s">
        <v>2002</v>
      </c>
      <c r="E7307" t="s">
        <v>549</v>
      </c>
      <c r="F7307" s="10" t="s">
        <v>29</v>
      </c>
      <c r="G7307" s="8">
        <v>0</v>
      </c>
      <c r="H7307" s="10">
        <v>0</v>
      </c>
      <c r="I7307" t="str">
        <f>IFERROR(VLOOKUP(D7307,'LEAID Match'!$A$2:$B$186,2,FALSE),"")</f>
        <v/>
      </c>
    </row>
    <row r="7308" spans="1:9" x14ac:dyDescent="0.2">
      <c r="A7308">
        <f t="shared" si="114"/>
        <v>4103265</v>
      </c>
      <c r="B7308" s="15">
        <v>2015</v>
      </c>
      <c r="C7308" t="s">
        <v>1527</v>
      </c>
      <c r="D7308" t="s">
        <v>813</v>
      </c>
      <c r="E7308" t="s">
        <v>813</v>
      </c>
      <c r="F7308" s="10">
        <v>5187629</v>
      </c>
      <c r="G7308" s="8">
        <v>3.7774750000000001E-4</v>
      </c>
      <c r="H7308" s="10">
        <v>424323.76675000001</v>
      </c>
      <c r="I7308">
        <f>IFERROR(VLOOKUP(D7308,'LEAID Match'!$A$2:$B$186,2,FALSE),"")</f>
        <v>4103265</v>
      </c>
    </row>
    <row r="7309" spans="1:9" x14ac:dyDescent="0.2">
      <c r="A7309">
        <f t="shared" si="114"/>
        <v>4103265</v>
      </c>
      <c r="B7309" s="15">
        <v>2016</v>
      </c>
      <c r="C7309" t="s">
        <v>1527</v>
      </c>
      <c r="D7309" t="s">
        <v>813</v>
      </c>
      <c r="E7309" t="s">
        <v>813</v>
      </c>
      <c r="F7309" s="10">
        <v>8275036</v>
      </c>
      <c r="G7309" s="8">
        <v>4.290273E-4</v>
      </c>
      <c r="H7309" s="10">
        <v>419288.38029</v>
      </c>
      <c r="I7309">
        <f>IFERROR(VLOOKUP(D7309,'LEAID Match'!$A$2:$B$186,2,FALSE),"")</f>
        <v>4103265</v>
      </c>
    </row>
    <row r="7310" spans="1:9" x14ac:dyDescent="0.2">
      <c r="A7310">
        <f t="shared" si="114"/>
        <v>4103265</v>
      </c>
      <c r="B7310" s="15">
        <v>2017</v>
      </c>
      <c r="C7310" t="s">
        <v>1527</v>
      </c>
      <c r="D7310" t="s">
        <v>813</v>
      </c>
      <c r="E7310" t="s">
        <v>813</v>
      </c>
      <c r="F7310" s="10">
        <v>9518656</v>
      </c>
      <c r="G7310" s="8">
        <v>4.0208440000000001E-4</v>
      </c>
      <c r="H7310" s="10">
        <v>411010.67368000001</v>
      </c>
      <c r="I7310">
        <f>IFERROR(VLOOKUP(D7310,'LEAID Match'!$A$2:$B$186,2,FALSE),"")</f>
        <v>4103265</v>
      </c>
    </row>
    <row r="7311" spans="1:9" x14ac:dyDescent="0.2">
      <c r="A7311">
        <f t="shared" si="114"/>
        <v>4103265</v>
      </c>
      <c r="B7311" s="15">
        <v>2018</v>
      </c>
      <c r="C7311" t="s">
        <v>1527</v>
      </c>
      <c r="D7311" t="s">
        <v>813</v>
      </c>
      <c r="E7311" t="s">
        <v>813</v>
      </c>
      <c r="F7311" s="10">
        <v>11955526</v>
      </c>
      <c r="G7311" s="8">
        <v>4.2586510000000002E-4</v>
      </c>
      <c r="H7311" s="10">
        <v>591995.07551</v>
      </c>
      <c r="I7311">
        <f>IFERROR(VLOOKUP(D7311,'LEAID Match'!$A$2:$B$186,2,FALSE),"")</f>
        <v>4103265</v>
      </c>
    </row>
    <row r="7312" spans="1:9" x14ac:dyDescent="0.2">
      <c r="A7312">
        <f t="shared" si="114"/>
        <v>4103265</v>
      </c>
      <c r="B7312" s="15">
        <v>2019</v>
      </c>
      <c r="C7312" t="s">
        <v>1527</v>
      </c>
      <c r="D7312" t="s">
        <v>813</v>
      </c>
      <c r="E7312" t="s">
        <v>813</v>
      </c>
      <c r="F7312" s="10">
        <v>8454083</v>
      </c>
      <c r="G7312" s="8">
        <v>3.4137669999999997E-4</v>
      </c>
      <c r="H7312" s="10">
        <v>587236.19933999993</v>
      </c>
      <c r="I7312">
        <f>IFERROR(VLOOKUP(D7312,'LEAID Match'!$A$2:$B$186,2,FALSE),"")</f>
        <v>4103265</v>
      </c>
    </row>
    <row r="7313" spans="1:9" x14ac:dyDescent="0.2">
      <c r="A7313">
        <f t="shared" si="114"/>
        <v>4103265</v>
      </c>
      <c r="B7313" s="15">
        <v>2020</v>
      </c>
      <c r="C7313" t="s">
        <v>1527</v>
      </c>
      <c r="D7313" t="s">
        <v>813</v>
      </c>
      <c r="E7313" t="s">
        <v>813</v>
      </c>
      <c r="F7313" s="10">
        <v>13418755</v>
      </c>
      <c r="G7313" s="8">
        <v>4.3866400000000001E-4</v>
      </c>
      <c r="H7313" s="10">
        <v>1008488.5360000001</v>
      </c>
      <c r="I7313">
        <f>IFERROR(VLOOKUP(D7313,'LEAID Match'!$A$2:$B$186,2,FALSE),"")</f>
        <v>4103265</v>
      </c>
    </row>
    <row r="7314" spans="1:9" x14ac:dyDescent="0.2">
      <c r="A7314">
        <f t="shared" si="114"/>
        <v>4103265</v>
      </c>
      <c r="B7314" s="15">
        <v>2021</v>
      </c>
      <c r="C7314" t="s">
        <v>1527</v>
      </c>
      <c r="D7314" t="s">
        <v>813</v>
      </c>
      <c r="E7314" t="s">
        <v>813</v>
      </c>
      <c r="F7314" s="10">
        <v>11459865</v>
      </c>
      <c r="G7314" s="8">
        <v>3.9866789999999999E-4</v>
      </c>
      <c r="H7314" s="10">
        <v>861720.66584999999</v>
      </c>
      <c r="I7314">
        <f>IFERROR(VLOOKUP(D7314,'LEAID Match'!$A$2:$B$186,2,FALSE),"")</f>
        <v>4103265</v>
      </c>
    </row>
    <row r="7315" spans="1:9" x14ac:dyDescent="0.2">
      <c r="A7315">
        <f t="shared" si="114"/>
        <v>4103265</v>
      </c>
      <c r="B7315" s="15">
        <v>2022</v>
      </c>
      <c r="C7315" t="s">
        <v>1527</v>
      </c>
      <c r="D7315" t="s">
        <v>813</v>
      </c>
      <c r="E7315" t="s">
        <v>813</v>
      </c>
      <c r="F7315" s="10">
        <v>13349242</v>
      </c>
      <c r="G7315" s="8">
        <v>4.0104639999999998E-4</v>
      </c>
      <c r="H7315" s="10">
        <v>1616297.2012799999</v>
      </c>
      <c r="I7315">
        <f>IFERROR(VLOOKUP(D7315,'LEAID Match'!$A$2:$B$186,2,FALSE),"")</f>
        <v>4103265</v>
      </c>
    </row>
    <row r="7316" spans="1:9" x14ac:dyDescent="0.2">
      <c r="A7316">
        <f t="shared" si="114"/>
        <v>4103265</v>
      </c>
      <c r="B7316" s="15">
        <v>2023</v>
      </c>
      <c r="C7316" t="s">
        <v>1527</v>
      </c>
      <c r="D7316" t="s">
        <v>813</v>
      </c>
      <c r="E7316" t="s">
        <v>813</v>
      </c>
      <c r="F7316" s="10">
        <v>9175201</v>
      </c>
      <c r="G7316" s="8">
        <v>3.6090759999999998E-4</v>
      </c>
      <c r="H7316" s="10">
        <v>863615.79603999993</v>
      </c>
      <c r="I7316">
        <f>IFERROR(VLOOKUP(D7316,'LEAID Match'!$A$2:$B$186,2,FALSE),"")</f>
        <v>4103265</v>
      </c>
    </row>
    <row r="7317" spans="1:9" x14ac:dyDescent="0.2">
      <c r="A7317">
        <f t="shared" si="114"/>
        <v>4108830</v>
      </c>
      <c r="B7317" s="15">
        <v>2015</v>
      </c>
      <c r="C7317" t="s">
        <v>1528</v>
      </c>
      <c r="D7317" t="s">
        <v>814</v>
      </c>
      <c r="E7317" t="s">
        <v>814</v>
      </c>
      <c r="F7317" s="10">
        <v>74278825</v>
      </c>
      <c r="G7317" s="8">
        <v>5.4087607000000001E-3</v>
      </c>
      <c r="H7317" s="10">
        <v>6075660.8943100004</v>
      </c>
      <c r="I7317">
        <f>IFERROR(VLOOKUP(D7317,'LEAID Match'!$A$2:$B$186,2,FALSE),"")</f>
        <v>4108830</v>
      </c>
    </row>
    <row r="7318" spans="1:9" x14ac:dyDescent="0.2">
      <c r="A7318">
        <f t="shared" si="114"/>
        <v>4108830</v>
      </c>
      <c r="B7318" s="15">
        <v>2016</v>
      </c>
      <c r="C7318" t="s">
        <v>1528</v>
      </c>
      <c r="D7318" t="s">
        <v>814</v>
      </c>
      <c r="E7318" t="s">
        <v>814</v>
      </c>
      <c r="F7318" s="10">
        <v>122033567</v>
      </c>
      <c r="G7318" s="8">
        <v>6.3269492999999998E-3</v>
      </c>
      <c r="H7318" s="10">
        <v>6183327.5508899996</v>
      </c>
      <c r="I7318">
        <f>IFERROR(VLOOKUP(D7318,'LEAID Match'!$A$2:$B$186,2,FALSE),"")</f>
        <v>4108830</v>
      </c>
    </row>
    <row r="7319" spans="1:9" x14ac:dyDescent="0.2">
      <c r="A7319">
        <f t="shared" si="114"/>
        <v>4108830</v>
      </c>
      <c r="B7319" s="15">
        <v>2017</v>
      </c>
      <c r="C7319" t="s">
        <v>1528</v>
      </c>
      <c r="D7319" t="s">
        <v>814</v>
      </c>
      <c r="E7319" t="s">
        <v>814</v>
      </c>
      <c r="F7319" s="10">
        <v>166359274</v>
      </c>
      <c r="G7319" s="8">
        <v>7.0273020999999996E-3</v>
      </c>
      <c r="H7319" s="10">
        <v>7183308.2066199994</v>
      </c>
      <c r="I7319">
        <f>IFERROR(VLOOKUP(D7319,'LEAID Match'!$A$2:$B$186,2,FALSE),"")</f>
        <v>4108830</v>
      </c>
    </row>
    <row r="7320" spans="1:9" x14ac:dyDescent="0.2">
      <c r="A7320">
        <f t="shared" si="114"/>
        <v>4108830</v>
      </c>
      <c r="B7320" s="15">
        <v>2018</v>
      </c>
      <c r="C7320" t="s">
        <v>1528</v>
      </c>
      <c r="D7320" t="s">
        <v>814</v>
      </c>
      <c r="E7320" t="s">
        <v>814</v>
      </c>
      <c r="F7320" s="10">
        <v>236344678</v>
      </c>
      <c r="G7320" s="8">
        <v>8.4187807999999992E-3</v>
      </c>
      <c r="H7320" s="10">
        <v>11702947.190079998</v>
      </c>
      <c r="I7320">
        <f>IFERROR(VLOOKUP(D7320,'LEAID Match'!$A$2:$B$186,2,FALSE),"")</f>
        <v>4108830</v>
      </c>
    </row>
    <row r="7321" spans="1:9" x14ac:dyDescent="0.2">
      <c r="A7321">
        <f t="shared" si="114"/>
        <v>4108830</v>
      </c>
      <c r="B7321" s="15">
        <v>2019</v>
      </c>
      <c r="C7321" t="s">
        <v>1528</v>
      </c>
      <c r="D7321" t="s">
        <v>814</v>
      </c>
      <c r="E7321" t="s">
        <v>814</v>
      </c>
      <c r="F7321" s="10">
        <v>195139970</v>
      </c>
      <c r="G7321" s="8">
        <v>7.8797704999999992E-3</v>
      </c>
      <c r="H7321" s="10">
        <v>13554781.2141</v>
      </c>
      <c r="I7321">
        <f>IFERROR(VLOOKUP(D7321,'LEAID Match'!$A$2:$B$186,2,FALSE),"")</f>
        <v>4108830</v>
      </c>
    </row>
    <row r="7322" spans="1:9" x14ac:dyDescent="0.2">
      <c r="A7322">
        <f t="shared" si="114"/>
        <v>4108830</v>
      </c>
      <c r="B7322" s="15">
        <v>2020</v>
      </c>
      <c r="C7322" t="s">
        <v>1528</v>
      </c>
      <c r="D7322" t="s">
        <v>814</v>
      </c>
      <c r="E7322" t="s">
        <v>814</v>
      </c>
      <c r="F7322" s="10">
        <v>245882145</v>
      </c>
      <c r="G7322" s="8">
        <v>8.0379775999999993E-3</v>
      </c>
      <c r="H7322" s="10">
        <v>18479310.5024</v>
      </c>
      <c r="I7322">
        <f>IFERROR(VLOOKUP(D7322,'LEAID Match'!$A$2:$B$186,2,FALSE),"")</f>
        <v>4108830</v>
      </c>
    </row>
    <row r="7323" spans="1:9" x14ac:dyDescent="0.2">
      <c r="A7323">
        <f t="shared" si="114"/>
        <v>4108830</v>
      </c>
      <c r="B7323" s="15">
        <v>2021</v>
      </c>
      <c r="C7323" t="s">
        <v>1528</v>
      </c>
      <c r="D7323" t="s">
        <v>814</v>
      </c>
      <c r="E7323" t="s">
        <v>814</v>
      </c>
      <c r="F7323" s="10">
        <v>225951239</v>
      </c>
      <c r="G7323" s="8">
        <v>7.8604343E-3</v>
      </c>
      <c r="H7323" s="10">
        <v>16990328.73945</v>
      </c>
      <c r="I7323">
        <f>IFERROR(VLOOKUP(D7323,'LEAID Match'!$A$2:$B$186,2,FALSE),"")</f>
        <v>4108830</v>
      </c>
    </row>
    <row r="7324" spans="1:9" x14ac:dyDescent="0.2">
      <c r="A7324">
        <f t="shared" si="114"/>
        <v>4108830</v>
      </c>
      <c r="B7324" s="15">
        <v>2022</v>
      </c>
      <c r="C7324" t="s">
        <v>1528</v>
      </c>
      <c r="D7324" t="s">
        <v>814</v>
      </c>
      <c r="E7324" t="s">
        <v>814</v>
      </c>
      <c r="F7324" s="10">
        <v>289007877</v>
      </c>
      <c r="G7324" s="8">
        <v>8.6825591000000008E-3</v>
      </c>
      <c r="H7324" s="10">
        <v>34992449.684820004</v>
      </c>
      <c r="I7324">
        <f>IFERROR(VLOOKUP(D7324,'LEAID Match'!$A$2:$B$186,2,FALSE),"")</f>
        <v>4108830</v>
      </c>
    </row>
    <row r="7325" spans="1:9" x14ac:dyDescent="0.2">
      <c r="A7325">
        <f t="shared" si="114"/>
        <v>4108830</v>
      </c>
      <c r="B7325" s="15">
        <v>2023</v>
      </c>
      <c r="C7325" t="s">
        <v>1528</v>
      </c>
      <c r="D7325" t="s">
        <v>814</v>
      </c>
      <c r="E7325" t="s">
        <v>814</v>
      </c>
      <c r="F7325" s="10">
        <v>200298191</v>
      </c>
      <c r="G7325" s="8">
        <v>7.8787535000000002E-3</v>
      </c>
      <c r="H7325" s="10">
        <v>18853069.250149999</v>
      </c>
      <c r="I7325">
        <f>IFERROR(VLOOKUP(D7325,'LEAID Match'!$A$2:$B$186,2,FALSE),"")</f>
        <v>4108830</v>
      </c>
    </row>
    <row r="7326" spans="1:9" x14ac:dyDescent="0.2">
      <c r="A7326">
        <f t="shared" si="114"/>
        <v>4104700</v>
      </c>
      <c r="B7326" s="15">
        <v>2015</v>
      </c>
      <c r="C7326" t="s">
        <v>1529</v>
      </c>
      <c r="D7326" t="s">
        <v>815</v>
      </c>
      <c r="E7326" t="s">
        <v>815</v>
      </c>
      <c r="F7326" s="10">
        <v>12571910</v>
      </c>
      <c r="G7326" s="8">
        <v>9.1544870000000004E-4</v>
      </c>
      <c r="H7326" s="10">
        <v>1028323.52471</v>
      </c>
      <c r="I7326">
        <f>IFERROR(VLOOKUP(D7326,'LEAID Match'!$A$2:$B$186,2,FALSE),"")</f>
        <v>4104700</v>
      </c>
    </row>
    <row r="7327" spans="1:9" x14ac:dyDescent="0.2">
      <c r="A7327">
        <f t="shared" si="114"/>
        <v>4104700</v>
      </c>
      <c r="B7327" s="15">
        <v>2016</v>
      </c>
      <c r="C7327" t="s">
        <v>1529</v>
      </c>
      <c r="D7327" t="s">
        <v>815</v>
      </c>
      <c r="E7327" t="s">
        <v>815</v>
      </c>
      <c r="F7327" s="10">
        <v>16657418</v>
      </c>
      <c r="G7327" s="8">
        <v>8.6362009999999998E-4</v>
      </c>
      <c r="H7327" s="10">
        <v>844015.92373000004</v>
      </c>
      <c r="I7327">
        <f>IFERROR(VLOOKUP(D7327,'LEAID Match'!$A$2:$B$186,2,FALSE),"")</f>
        <v>4104700</v>
      </c>
    </row>
    <row r="7328" spans="1:9" x14ac:dyDescent="0.2">
      <c r="A7328">
        <f t="shared" si="114"/>
        <v>4104700</v>
      </c>
      <c r="B7328" s="15">
        <v>2017</v>
      </c>
      <c r="C7328" t="s">
        <v>1529</v>
      </c>
      <c r="D7328" t="s">
        <v>815</v>
      </c>
      <c r="E7328" t="s">
        <v>815</v>
      </c>
      <c r="F7328" s="10">
        <v>20210299</v>
      </c>
      <c r="G7328" s="8">
        <v>8.5371779999999999E-4</v>
      </c>
      <c r="H7328" s="10">
        <v>872670.33516000002</v>
      </c>
      <c r="I7328">
        <f>IFERROR(VLOOKUP(D7328,'LEAID Match'!$A$2:$B$186,2,FALSE),"")</f>
        <v>4104700</v>
      </c>
    </row>
    <row r="7329" spans="1:9" x14ac:dyDescent="0.2">
      <c r="A7329">
        <f t="shared" si="114"/>
        <v>4104700</v>
      </c>
      <c r="B7329" s="15">
        <v>2018</v>
      </c>
      <c r="C7329" t="s">
        <v>1529</v>
      </c>
      <c r="D7329" t="s">
        <v>815</v>
      </c>
      <c r="E7329" t="s">
        <v>815</v>
      </c>
      <c r="F7329" s="10">
        <v>27173289</v>
      </c>
      <c r="G7329" s="8">
        <v>9.6793360000000002E-4</v>
      </c>
      <c r="H7329" s="10">
        <v>1345524.4973599999</v>
      </c>
      <c r="I7329">
        <f>IFERROR(VLOOKUP(D7329,'LEAID Match'!$A$2:$B$186,2,FALSE),"")</f>
        <v>4104700</v>
      </c>
    </row>
    <row r="7330" spans="1:9" x14ac:dyDescent="0.2">
      <c r="A7330">
        <f t="shared" si="114"/>
        <v>4104700</v>
      </c>
      <c r="B7330" s="15">
        <v>2019</v>
      </c>
      <c r="C7330" t="s">
        <v>1529</v>
      </c>
      <c r="D7330" t="s">
        <v>815</v>
      </c>
      <c r="E7330" t="s">
        <v>815</v>
      </c>
      <c r="F7330" s="10">
        <v>21574457</v>
      </c>
      <c r="G7330" s="8">
        <v>8.711786E-4</v>
      </c>
      <c r="H7330" s="10">
        <v>1498601.42772</v>
      </c>
      <c r="I7330">
        <f>IFERROR(VLOOKUP(D7330,'LEAID Match'!$A$2:$B$186,2,FALSE),"")</f>
        <v>4104700</v>
      </c>
    </row>
    <row r="7331" spans="1:9" x14ac:dyDescent="0.2">
      <c r="A7331">
        <f t="shared" si="114"/>
        <v>4104700</v>
      </c>
      <c r="B7331" s="15">
        <v>2020</v>
      </c>
      <c r="C7331" t="s">
        <v>1529</v>
      </c>
      <c r="D7331" t="s">
        <v>815</v>
      </c>
      <c r="E7331" t="s">
        <v>815</v>
      </c>
      <c r="F7331" s="10">
        <v>26204437</v>
      </c>
      <c r="G7331" s="8">
        <v>8.5663269999999999E-4</v>
      </c>
      <c r="H7331" s="10">
        <v>1969398.5773</v>
      </c>
      <c r="I7331">
        <f>IFERROR(VLOOKUP(D7331,'LEAID Match'!$A$2:$B$186,2,FALSE),"")</f>
        <v>4104700</v>
      </c>
    </row>
    <row r="7332" spans="1:9" x14ac:dyDescent="0.2">
      <c r="A7332">
        <f t="shared" si="114"/>
        <v>4104700</v>
      </c>
      <c r="B7332" s="15">
        <v>2021</v>
      </c>
      <c r="C7332" t="s">
        <v>1529</v>
      </c>
      <c r="D7332" t="s">
        <v>815</v>
      </c>
      <c r="E7332" t="s">
        <v>815</v>
      </c>
      <c r="F7332" s="10">
        <v>25208733</v>
      </c>
      <c r="G7332" s="8">
        <v>8.7696620000000003E-4</v>
      </c>
      <c r="H7332" s="10">
        <v>1895562.4413000001</v>
      </c>
      <c r="I7332">
        <f>IFERROR(VLOOKUP(D7332,'LEAID Match'!$A$2:$B$186,2,FALSE),"")</f>
        <v>4104700</v>
      </c>
    </row>
    <row r="7333" spans="1:9" x14ac:dyDescent="0.2">
      <c r="A7333">
        <f t="shared" si="114"/>
        <v>4104700</v>
      </c>
      <c r="B7333" s="15">
        <v>2022</v>
      </c>
      <c r="C7333" t="s">
        <v>1529</v>
      </c>
      <c r="D7333" t="s">
        <v>815</v>
      </c>
      <c r="E7333" t="s">
        <v>815</v>
      </c>
      <c r="F7333" s="10">
        <v>33853075</v>
      </c>
      <c r="G7333" s="8">
        <v>1.0170356999999999E-3</v>
      </c>
      <c r="H7333" s="10">
        <v>4098857.2781399996</v>
      </c>
      <c r="I7333">
        <f>IFERROR(VLOOKUP(D7333,'LEAID Match'!$A$2:$B$186,2,FALSE),"")</f>
        <v>4104700</v>
      </c>
    </row>
    <row r="7334" spans="1:9" x14ac:dyDescent="0.2">
      <c r="A7334">
        <f t="shared" si="114"/>
        <v>4104700</v>
      </c>
      <c r="B7334" s="15">
        <v>2023</v>
      </c>
      <c r="C7334" t="s">
        <v>1529</v>
      </c>
      <c r="D7334" t="s">
        <v>815</v>
      </c>
      <c r="E7334" t="s">
        <v>815</v>
      </c>
      <c r="F7334" s="10">
        <v>24299679</v>
      </c>
      <c r="G7334" s="8">
        <v>9.5583080000000002E-4</v>
      </c>
      <c r="H7334" s="10">
        <v>2287207.5213199998</v>
      </c>
      <c r="I7334">
        <f>IFERROR(VLOOKUP(D7334,'LEAID Match'!$A$2:$B$186,2,FALSE),"")</f>
        <v>4104700</v>
      </c>
    </row>
    <row r="7335" spans="1:9" x14ac:dyDescent="0.2">
      <c r="A7335">
        <f t="shared" si="114"/>
        <v>4102800</v>
      </c>
      <c r="B7335" s="15">
        <v>2015</v>
      </c>
      <c r="C7335" t="s">
        <v>1530</v>
      </c>
      <c r="D7335" t="s">
        <v>816</v>
      </c>
      <c r="E7335" t="s">
        <v>816</v>
      </c>
      <c r="F7335" s="10">
        <v>91676362</v>
      </c>
      <c r="G7335" s="8">
        <v>6.6755970000000001E-3</v>
      </c>
      <c r="H7335" s="10">
        <v>7498698.1101000002</v>
      </c>
      <c r="I7335">
        <f>IFERROR(VLOOKUP(D7335,'LEAID Match'!$A$2:$B$186,2,FALSE),"")</f>
        <v>4102800</v>
      </c>
    </row>
    <row r="7336" spans="1:9" x14ac:dyDescent="0.2">
      <c r="A7336">
        <f t="shared" si="114"/>
        <v>4102800</v>
      </c>
      <c r="B7336" s="15">
        <v>2016</v>
      </c>
      <c r="C7336" t="s">
        <v>1530</v>
      </c>
      <c r="D7336" t="s">
        <v>816</v>
      </c>
      <c r="E7336" t="s">
        <v>816</v>
      </c>
      <c r="F7336" s="10">
        <v>113215065</v>
      </c>
      <c r="G7336" s="8">
        <v>5.8697454999999997E-3</v>
      </c>
      <c r="H7336" s="10">
        <v>5736502.2771499995</v>
      </c>
      <c r="I7336">
        <f>IFERROR(VLOOKUP(D7336,'LEAID Match'!$A$2:$B$186,2,FALSE),"")</f>
        <v>4102800</v>
      </c>
    </row>
    <row r="7337" spans="1:9" x14ac:dyDescent="0.2">
      <c r="A7337">
        <f t="shared" si="114"/>
        <v>4102800</v>
      </c>
      <c r="B7337" s="15">
        <v>2017</v>
      </c>
      <c r="C7337" t="s">
        <v>1530</v>
      </c>
      <c r="D7337" t="s">
        <v>816</v>
      </c>
      <c r="E7337" t="s">
        <v>816</v>
      </c>
      <c r="F7337" s="10">
        <v>122312585</v>
      </c>
      <c r="G7337" s="8">
        <v>5.1666940999999999E-3</v>
      </c>
      <c r="H7337" s="10">
        <v>5281394.70902</v>
      </c>
      <c r="I7337">
        <f>IFERROR(VLOOKUP(D7337,'LEAID Match'!$A$2:$B$186,2,FALSE),"")</f>
        <v>4102800</v>
      </c>
    </row>
    <row r="7338" spans="1:9" x14ac:dyDescent="0.2">
      <c r="A7338">
        <f t="shared" si="114"/>
        <v>4102800</v>
      </c>
      <c r="B7338" s="15">
        <v>2018</v>
      </c>
      <c r="C7338" t="s">
        <v>1530</v>
      </c>
      <c r="D7338" t="s">
        <v>816</v>
      </c>
      <c r="E7338" t="s">
        <v>816</v>
      </c>
      <c r="F7338" s="10">
        <v>140992484</v>
      </c>
      <c r="G7338" s="8">
        <v>5.0222616999999999E-3</v>
      </c>
      <c r="H7338" s="10">
        <v>6981445.98917</v>
      </c>
      <c r="I7338">
        <f>IFERROR(VLOOKUP(D7338,'LEAID Match'!$A$2:$B$186,2,FALSE),"")</f>
        <v>4102800</v>
      </c>
    </row>
    <row r="7339" spans="1:9" x14ac:dyDescent="0.2">
      <c r="A7339">
        <f t="shared" si="114"/>
        <v>4102800</v>
      </c>
      <c r="B7339" s="15">
        <v>2019</v>
      </c>
      <c r="C7339" t="s">
        <v>1530</v>
      </c>
      <c r="D7339" t="s">
        <v>816</v>
      </c>
      <c r="E7339" t="s">
        <v>816</v>
      </c>
      <c r="F7339" s="10">
        <v>122670931</v>
      </c>
      <c r="G7339" s="8">
        <v>4.9534638000000002E-3</v>
      </c>
      <c r="H7339" s="10">
        <v>8520948.4287599996</v>
      </c>
      <c r="I7339">
        <f>IFERROR(VLOOKUP(D7339,'LEAID Match'!$A$2:$B$186,2,FALSE),"")</f>
        <v>4102800</v>
      </c>
    </row>
    <row r="7340" spans="1:9" x14ac:dyDescent="0.2">
      <c r="A7340">
        <f t="shared" si="114"/>
        <v>4102800</v>
      </c>
      <c r="B7340" s="15">
        <v>2020</v>
      </c>
      <c r="C7340" t="s">
        <v>1530</v>
      </c>
      <c r="D7340" t="s">
        <v>816</v>
      </c>
      <c r="E7340" t="s">
        <v>816</v>
      </c>
      <c r="F7340" s="10">
        <v>136508609</v>
      </c>
      <c r="G7340" s="8">
        <v>4.4625165000000003E-3</v>
      </c>
      <c r="H7340" s="10">
        <v>10259325.433500001</v>
      </c>
      <c r="I7340">
        <f>IFERROR(VLOOKUP(D7340,'LEAID Match'!$A$2:$B$186,2,FALSE),"")</f>
        <v>4102800</v>
      </c>
    </row>
    <row r="7341" spans="1:9" x14ac:dyDescent="0.2">
      <c r="A7341">
        <f t="shared" si="114"/>
        <v>4102800</v>
      </c>
      <c r="B7341" s="15">
        <v>2021</v>
      </c>
      <c r="C7341" t="s">
        <v>1530</v>
      </c>
      <c r="D7341" t="s">
        <v>816</v>
      </c>
      <c r="E7341" t="s">
        <v>816</v>
      </c>
      <c r="F7341" s="10">
        <v>124632877</v>
      </c>
      <c r="G7341" s="8">
        <v>4.335752E-3</v>
      </c>
      <c r="H7341" s="10">
        <v>9371727.9480000008</v>
      </c>
      <c r="I7341">
        <f>IFERROR(VLOOKUP(D7341,'LEAID Match'!$A$2:$B$186,2,FALSE),"")</f>
        <v>4102800</v>
      </c>
    </row>
    <row r="7342" spans="1:9" x14ac:dyDescent="0.2">
      <c r="A7342">
        <f t="shared" si="114"/>
        <v>4102800</v>
      </c>
      <c r="B7342" s="15">
        <v>2022</v>
      </c>
      <c r="C7342" t="s">
        <v>1530</v>
      </c>
      <c r="D7342" t="s">
        <v>816</v>
      </c>
      <c r="E7342" t="s">
        <v>816</v>
      </c>
      <c r="F7342" s="10">
        <v>130175774</v>
      </c>
      <c r="G7342" s="8">
        <v>3.9108236999999997E-3</v>
      </c>
      <c r="H7342" s="10">
        <v>15761401.675739998</v>
      </c>
      <c r="I7342">
        <f>IFERROR(VLOOKUP(D7342,'LEAID Match'!$A$2:$B$186,2,FALSE),"")</f>
        <v>4102800</v>
      </c>
    </row>
    <row r="7343" spans="1:9" x14ac:dyDescent="0.2">
      <c r="A7343">
        <f t="shared" si="114"/>
        <v>4102800</v>
      </c>
      <c r="B7343" s="15">
        <v>2023</v>
      </c>
      <c r="C7343" t="s">
        <v>1530</v>
      </c>
      <c r="D7343" t="s">
        <v>816</v>
      </c>
      <c r="E7343" t="s">
        <v>816</v>
      </c>
      <c r="F7343" s="10">
        <v>92596341</v>
      </c>
      <c r="G7343" s="8">
        <v>3.6422883000000001E-3</v>
      </c>
      <c r="H7343" s="10">
        <v>8715631.6730700005</v>
      </c>
      <c r="I7343">
        <f>IFERROR(VLOOKUP(D7343,'LEAID Match'!$A$2:$B$186,2,FALSE),"")</f>
        <v>4102800</v>
      </c>
    </row>
    <row r="7344" spans="1:9" x14ac:dyDescent="0.2">
      <c r="A7344">
        <f t="shared" si="114"/>
        <v>4102490</v>
      </c>
      <c r="B7344" s="15">
        <v>2015</v>
      </c>
      <c r="C7344" t="s">
        <v>1531</v>
      </c>
      <c r="D7344" t="s">
        <v>817</v>
      </c>
      <c r="E7344" t="s">
        <v>817</v>
      </c>
      <c r="F7344" s="10" t="s">
        <v>29</v>
      </c>
      <c r="G7344" s="8">
        <v>0</v>
      </c>
      <c r="H7344" s="10">
        <v>0</v>
      </c>
      <c r="I7344">
        <f>IFERROR(VLOOKUP(D7344,'LEAID Match'!$A$2:$B$186,2,FALSE),"")</f>
        <v>4102490</v>
      </c>
    </row>
    <row r="7345" spans="1:9" x14ac:dyDescent="0.2">
      <c r="A7345">
        <f t="shared" si="114"/>
        <v>4102490</v>
      </c>
      <c r="B7345" s="15">
        <v>2016</v>
      </c>
      <c r="C7345" t="s">
        <v>1531</v>
      </c>
      <c r="D7345" t="s">
        <v>817</v>
      </c>
      <c r="E7345" t="s">
        <v>817</v>
      </c>
      <c r="F7345" s="10" t="s">
        <v>29</v>
      </c>
      <c r="G7345" s="8">
        <v>0</v>
      </c>
      <c r="H7345" s="10">
        <v>0</v>
      </c>
      <c r="I7345">
        <f>IFERROR(VLOOKUP(D7345,'LEAID Match'!$A$2:$B$186,2,FALSE),"")</f>
        <v>4102490</v>
      </c>
    </row>
    <row r="7346" spans="1:9" x14ac:dyDescent="0.2">
      <c r="A7346">
        <f t="shared" si="114"/>
        <v>4102490</v>
      </c>
      <c r="B7346" s="15">
        <v>2017</v>
      </c>
      <c r="C7346" t="s">
        <v>1531</v>
      </c>
      <c r="D7346" t="s">
        <v>817</v>
      </c>
      <c r="E7346" t="s">
        <v>817</v>
      </c>
      <c r="F7346" s="10" t="s">
        <v>29</v>
      </c>
      <c r="G7346" s="8">
        <v>0</v>
      </c>
      <c r="H7346" s="10">
        <v>0</v>
      </c>
      <c r="I7346">
        <f>IFERROR(VLOOKUP(D7346,'LEAID Match'!$A$2:$B$186,2,FALSE),"")</f>
        <v>4102490</v>
      </c>
    </row>
    <row r="7347" spans="1:9" x14ac:dyDescent="0.2">
      <c r="A7347">
        <f t="shared" si="114"/>
        <v>4102490</v>
      </c>
      <c r="B7347" s="15">
        <v>2018</v>
      </c>
      <c r="C7347" t="s">
        <v>1531</v>
      </c>
      <c r="D7347" t="s">
        <v>817</v>
      </c>
      <c r="E7347" t="s">
        <v>817</v>
      </c>
      <c r="F7347" s="10" t="s">
        <v>29</v>
      </c>
      <c r="G7347" s="8">
        <v>0</v>
      </c>
      <c r="H7347" s="10">
        <v>0</v>
      </c>
      <c r="I7347">
        <f>IFERROR(VLOOKUP(D7347,'LEAID Match'!$A$2:$B$186,2,FALSE),"")</f>
        <v>4102490</v>
      </c>
    </row>
    <row r="7348" spans="1:9" x14ac:dyDescent="0.2">
      <c r="A7348">
        <f t="shared" si="114"/>
        <v>4102490</v>
      </c>
      <c r="B7348" s="15">
        <v>2019</v>
      </c>
      <c r="C7348" t="s">
        <v>1531</v>
      </c>
      <c r="D7348" t="s">
        <v>817</v>
      </c>
      <c r="E7348" t="s">
        <v>817</v>
      </c>
      <c r="F7348" s="10" t="s">
        <v>29</v>
      </c>
      <c r="G7348" s="8">
        <v>0</v>
      </c>
      <c r="H7348" s="10">
        <v>0</v>
      </c>
      <c r="I7348">
        <f>IFERROR(VLOOKUP(D7348,'LEAID Match'!$A$2:$B$186,2,FALSE),"")</f>
        <v>4102490</v>
      </c>
    </row>
    <row r="7349" spans="1:9" x14ac:dyDescent="0.2">
      <c r="A7349">
        <f t="shared" si="114"/>
        <v>4102490</v>
      </c>
      <c r="B7349" s="15">
        <v>2020</v>
      </c>
      <c r="C7349" t="s">
        <v>1531</v>
      </c>
      <c r="D7349" t="s">
        <v>817</v>
      </c>
      <c r="E7349" t="s">
        <v>817</v>
      </c>
      <c r="F7349" s="10" t="s">
        <v>29</v>
      </c>
      <c r="G7349" s="8">
        <v>0</v>
      </c>
      <c r="H7349" s="10">
        <v>0</v>
      </c>
      <c r="I7349">
        <f>IFERROR(VLOOKUP(D7349,'LEAID Match'!$A$2:$B$186,2,FALSE),"")</f>
        <v>4102490</v>
      </c>
    </row>
    <row r="7350" spans="1:9" x14ac:dyDescent="0.2">
      <c r="A7350">
        <f t="shared" si="114"/>
        <v>4102490</v>
      </c>
      <c r="B7350" s="15">
        <v>2021</v>
      </c>
      <c r="C7350" t="s">
        <v>1531</v>
      </c>
      <c r="D7350" t="s">
        <v>817</v>
      </c>
      <c r="E7350" t="s">
        <v>817</v>
      </c>
      <c r="F7350" s="10" t="s">
        <v>29</v>
      </c>
      <c r="G7350" s="8">
        <v>0</v>
      </c>
      <c r="H7350" s="10">
        <v>0</v>
      </c>
      <c r="I7350">
        <f>IFERROR(VLOOKUP(D7350,'LEAID Match'!$A$2:$B$186,2,FALSE),"")</f>
        <v>4102490</v>
      </c>
    </row>
    <row r="7351" spans="1:9" x14ac:dyDescent="0.2">
      <c r="A7351">
        <f t="shared" si="114"/>
        <v>4102490</v>
      </c>
      <c r="B7351" s="15">
        <v>2022</v>
      </c>
      <c r="C7351" t="s">
        <v>1531</v>
      </c>
      <c r="D7351" t="s">
        <v>817</v>
      </c>
      <c r="E7351" t="s">
        <v>817</v>
      </c>
      <c r="F7351" s="10" t="s">
        <v>29</v>
      </c>
      <c r="G7351" s="8">
        <v>0</v>
      </c>
      <c r="H7351" s="10">
        <v>0</v>
      </c>
      <c r="I7351">
        <f>IFERROR(VLOOKUP(D7351,'LEAID Match'!$A$2:$B$186,2,FALSE),"")</f>
        <v>4102490</v>
      </c>
    </row>
    <row r="7352" spans="1:9" x14ac:dyDescent="0.2">
      <c r="A7352">
        <f t="shared" si="114"/>
        <v>4102490</v>
      </c>
      <c r="B7352" s="15">
        <v>2023</v>
      </c>
      <c r="C7352" t="s">
        <v>1531</v>
      </c>
      <c r="D7352" t="s">
        <v>817</v>
      </c>
      <c r="E7352" t="s">
        <v>817</v>
      </c>
      <c r="F7352" s="10" t="s">
        <v>2013</v>
      </c>
      <c r="G7352" s="8">
        <v>0</v>
      </c>
      <c r="H7352" s="10">
        <v>0</v>
      </c>
      <c r="I7352">
        <f>IFERROR(VLOOKUP(D7352,'LEAID Match'!$A$2:$B$186,2,FALSE),"")</f>
        <v>4102490</v>
      </c>
    </row>
    <row r="7353" spans="1:9" x14ac:dyDescent="0.2">
      <c r="A7353">
        <f t="shared" si="114"/>
        <v>4106820</v>
      </c>
      <c r="B7353" s="15">
        <v>2015</v>
      </c>
      <c r="C7353" t="s">
        <v>1532</v>
      </c>
      <c r="D7353" t="s">
        <v>818</v>
      </c>
      <c r="E7353" t="s">
        <v>818</v>
      </c>
      <c r="F7353" s="10">
        <v>1440571</v>
      </c>
      <c r="G7353" s="8">
        <v>1.04898E-4</v>
      </c>
      <c r="H7353" s="10">
        <v>117831.9234</v>
      </c>
      <c r="I7353">
        <f>IFERROR(VLOOKUP(D7353,'LEAID Match'!$A$2:$B$186,2,FALSE),"")</f>
        <v>4106820</v>
      </c>
    </row>
    <row r="7354" spans="1:9" x14ac:dyDescent="0.2">
      <c r="A7354">
        <f t="shared" si="114"/>
        <v>4106820</v>
      </c>
      <c r="B7354" s="15">
        <v>2016</v>
      </c>
      <c r="C7354" t="s">
        <v>1532</v>
      </c>
      <c r="D7354" t="s">
        <v>818</v>
      </c>
      <c r="E7354" t="s">
        <v>818</v>
      </c>
      <c r="F7354" s="10">
        <v>1439858</v>
      </c>
      <c r="G7354" s="8">
        <v>7.46508E-5</v>
      </c>
      <c r="H7354" s="10">
        <v>72956.226840000003</v>
      </c>
      <c r="I7354">
        <f>IFERROR(VLOOKUP(D7354,'LEAID Match'!$A$2:$B$186,2,FALSE),"")</f>
        <v>4106820</v>
      </c>
    </row>
    <row r="7355" spans="1:9" x14ac:dyDescent="0.2">
      <c r="A7355">
        <f t="shared" si="114"/>
        <v>4106820</v>
      </c>
      <c r="B7355" s="15">
        <v>2017</v>
      </c>
      <c r="C7355" t="s">
        <v>1532</v>
      </c>
      <c r="D7355" t="s">
        <v>818</v>
      </c>
      <c r="E7355" t="s">
        <v>818</v>
      </c>
      <c r="F7355" s="10">
        <v>1194320</v>
      </c>
      <c r="G7355" s="8">
        <v>5.04501E-5</v>
      </c>
      <c r="H7355" s="10">
        <v>51570.092219999999</v>
      </c>
      <c r="I7355">
        <f>IFERROR(VLOOKUP(D7355,'LEAID Match'!$A$2:$B$186,2,FALSE),"")</f>
        <v>4106820</v>
      </c>
    </row>
    <row r="7356" spans="1:9" x14ac:dyDescent="0.2">
      <c r="A7356">
        <f t="shared" si="114"/>
        <v>4106820</v>
      </c>
      <c r="B7356" s="15">
        <v>2018</v>
      </c>
      <c r="C7356" t="s">
        <v>1532</v>
      </c>
      <c r="D7356" t="s">
        <v>818</v>
      </c>
      <c r="E7356" t="s">
        <v>818</v>
      </c>
      <c r="F7356" s="10">
        <v>1920896</v>
      </c>
      <c r="G7356" s="8">
        <v>6.8423799999999994E-5</v>
      </c>
      <c r="H7356" s="10">
        <v>95115.924379999997</v>
      </c>
      <c r="I7356">
        <f>IFERROR(VLOOKUP(D7356,'LEAID Match'!$A$2:$B$186,2,FALSE),"")</f>
        <v>4106820</v>
      </c>
    </row>
    <row r="7357" spans="1:9" x14ac:dyDescent="0.2">
      <c r="A7357">
        <f t="shared" si="114"/>
        <v>4106820</v>
      </c>
      <c r="B7357" s="15">
        <v>2019</v>
      </c>
      <c r="C7357" t="s">
        <v>1532</v>
      </c>
      <c r="D7357" t="s">
        <v>818</v>
      </c>
      <c r="E7357" t="s">
        <v>818</v>
      </c>
      <c r="F7357" s="10">
        <v>1866867</v>
      </c>
      <c r="G7357" s="8">
        <v>7.5384300000000003E-5</v>
      </c>
      <c r="H7357" s="10">
        <v>129676.07286</v>
      </c>
      <c r="I7357">
        <f>IFERROR(VLOOKUP(D7357,'LEAID Match'!$A$2:$B$186,2,FALSE),"")</f>
        <v>4106820</v>
      </c>
    </row>
    <row r="7358" spans="1:9" x14ac:dyDescent="0.2">
      <c r="A7358">
        <f t="shared" si="114"/>
        <v>4106820</v>
      </c>
      <c r="B7358" s="15">
        <v>2020</v>
      </c>
      <c r="C7358" t="s">
        <v>1532</v>
      </c>
      <c r="D7358" t="s">
        <v>818</v>
      </c>
      <c r="E7358" t="s">
        <v>818</v>
      </c>
      <c r="F7358" s="10">
        <v>2316668</v>
      </c>
      <c r="G7358" s="8">
        <v>7.5732699999999994E-5</v>
      </c>
      <c r="H7358" s="10">
        <v>174109.4773</v>
      </c>
      <c r="I7358">
        <f>IFERROR(VLOOKUP(D7358,'LEAID Match'!$A$2:$B$186,2,FALSE),"")</f>
        <v>4106820</v>
      </c>
    </row>
    <row r="7359" spans="1:9" x14ac:dyDescent="0.2">
      <c r="A7359">
        <f t="shared" si="114"/>
        <v>4106820</v>
      </c>
      <c r="B7359" s="15">
        <v>2021</v>
      </c>
      <c r="C7359" t="s">
        <v>1532</v>
      </c>
      <c r="D7359" t="s">
        <v>818</v>
      </c>
      <c r="E7359" t="s">
        <v>818</v>
      </c>
      <c r="F7359" s="10">
        <v>1948780</v>
      </c>
      <c r="G7359" s="8">
        <v>6.7794500000000003E-5</v>
      </c>
      <c r="H7359" s="10">
        <v>146537.81174999999</v>
      </c>
      <c r="I7359">
        <f>IFERROR(VLOOKUP(D7359,'LEAID Match'!$A$2:$B$186,2,FALSE),"")</f>
        <v>4106820</v>
      </c>
    </row>
    <row r="7360" spans="1:9" x14ac:dyDescent="0.2">
      <c r="A7360">
        <f t="shared" si="114"/>
        <v>4106820</v>
      </c>
      <c r="B7360" s="15">
        <v>2022</v>
      </c>
      <c r="C7360" t="s">
        <v>1532</v>
      </c>
      <c r="D7360" t="s">
        <v>818</v>
      </c>
      <c r="E7360" t="s">
        <v>818</v>
      </c>
      <c r="F7360" s="10">
        <v>2107436</v>
      </c>
      <c r="G7360" s="8">
        <v>6.3312900000000002E-5</v>
      </c>
      <c r="H7360" s="10">
        <v>255163.64958</v>
      </c>
      <c r="I7360">
        <f>IFERROR(VLOOKUP(D7360,'LEAID Match'!$A$2:$B$186,2,FALSE),"")</f>
        <v>4106820</v>
      </c>
    </row>
    <row r="7361" spans="1:9" x14ac:dyDescent="0.2">
      <c r="A7361">
        <f t="shared" si="114"/>
        <v>4106820</v>
      </c>
      <c r="B7361" s="15">
        <v>2023</v>
      </c>
      <c r="C7361" t="s">
        <v>1532</v>
      </c>
      <c r="D7361" t="s">
        <v>818</v>
      </c>
      <c r="E7361" t="s">
        <v>818</v>
      </c>
      <c r="F7361" s="10">
        <v>1634982</v>
      </c>
      <c r="G7361" s="8">
        <v>6.4312200000000004E-5</v>
      </c>
      <c r="H7361" s="10">
        <v>153892.66338000001</v>
      </c>
      <c r="I7361">
        <f>IFERROR(VLOOKUP(D7361,'LEAID Match'!$A$2:$B$186,2,FALSE),"")</f>
        <v>4106820</v>
      </c>
    </row>
    <row r="7362" spans="1:9" x14ac:dyDescent="0.2">
      <c r="A7362">
        <f t="shared" si="114"/>
        <v>4100015</v>
      </c>
      <c r="B7362" s="15">
        <v>2015</v>
      </c>
      <c r="C7362" t="s">
        <v>1533</v>
      </c>
      <c r="D7362" t="s">
        <v>819</v>
      </c>
      <c r="E7362" t="s">
        <v>819</v>
      </c>
      <c r="F7362" s="10">
        <v>3970413</v>
      </c>
      <c r="G7362" s="8">
        <v>2.8911349999999998E-4</v>
      </c>
      <c r="H7362" s="10">
        <v>324761.19454999996</v>
      </c>
      <c r="I7362">
        <f>IFERROR(VLOOKUP(D7362,'LEAID Match'!$A$2:$B$186,2,FALSE),"")</f>
        <v>4100015</v>
      </c>
    </row>
    <row r="7363" spans="1:9" x14ac:dyDescent="0.2">
      <c r="A7363">
        <f t="shared" ref="A7363:A7426" si="115">I7363</f>
        <v>4100015</v>
      </c>
      <c r="B7363" s="15">
        <v>2016</v>
      </c>
      <c r="C7363" t="s">
        <v>1533</v>
      </c>
      <c r="D7363" t="s">
        <v>819</v>
      </c>
      <c r="E7363" t="s">
        <v>819</v>
      </c>
      <c r="F7363" s="10">
        <v>6693428</v>
      </c>
      <c r="G7363" s="8">
        <v>3.4702730000000002E-4</v>
      </c>
      <c r="H7363" s="10">
        <v>339149.78029000002</v>
      </c>
      <c r="I7363">
        <f>IFERROR(VLOOKUP(D7363,'LEAID Match'!$A$2:$B$186,2,FALSE),"")</f>
        <v>4100015</v>
      </c>
    </row>
    <row r="7364" spans="1:9" x14ac:dyDescent="0.2">
      <c r="A7364">
        <f t="shared" si="115"/>
        <v>4100015</v>
      </c>
      <c r="B7364" s="15">
        <v>2017</v>
      </c>
      <c r="C7364" t="s">
        <v>1533</v>
      </c>
      <c r="D7364" t="s">
        <v>819</v>
      </c>
      <c r="E7364" t="s">
        <v>819</v>
      </c>
      <c r="F7364" s="10">
        <v>8627929</v>
      </c>
      <c r="G7364" s="8">
        <v>3.644586E-4</v>
      </c>
      <c r="H7364" s="10">
        <v>372549.58091999998</v>
      </c>
      <c r="I7364">
        <f>IFERROR(VLOOKUP(D7364,'LEAID Match'!$A$2:$B$186,2,FALSE),"")</f>
        <v>4100015</v>
      </c>
    </row>
    <row r="7365" spans="1:9" x14ac:dyDescent="0.2">
      <c r="A7365">
        <f t="shared" si="115"/>
        <v>4100015</v>
      </c>
      <c r="B7365" s="15">
        <v>2018</v>
      </c>
      <c r="C7365" t="s">
        <v>1533</v>
      </c>
      <c r="D7365" t="s">
        <v>819</v>
      </c>
      <c r="E7365" t="s">
        <v>819</v>
      </c>
      <c r="F7365" s="10">
        <v>9795476</v>
      </c>
      <c r="G7365" s="8">
        <v>3.489225E-4</v>
      </c>
      <c r="H7365" s="10">
        <v>485037.16725</v>
      </c>
      <c r="I7365">
        <f>IFERROR(VLOOKUP(D7365,'LEAID Match'!$A$2:$B$186,2,FALSE),"")</f>
        <v>4100015</v>
      </c>
    </row>
    <row r="7366" spans="1:9" x14ac:dyDescent="0.2">
      <c r="A7366">
        <f t="shared" si="115"/>
        <v>4100015</v>
      </c>
      <c r="B7366" s="15">
        <v>2019</v>
      </c>
      <c r="C7366" t="s">
        <v>1533</v>
      </c>
      <c r="D7366" t="s">
        <v>819</v>
      </c>
      <c r="E7366" t="s">
        <v>819</v>
      </c>
      <c r="F7366" s="10">
        <v>7390518</v>
      </c>
      <c r="G7366" s="8">
        <v>2.9842980000000001E-4</v>
      </c>
      <c r="H7366" s="10">
        <v>513358.94196000003</v>
      </c>
      <c r="I7366">
        <f>IFERROR(VLOOKUP(D7366,'LEAID Match'!$A$2:$B$186,2,FALSE),"")</f>
        <v>4100015</v>
      </c>
    </row>
    <row r="7367" spans="1:9" x14ac:dyDescent="0.2">
      <c r="A7367">
        <f t="shared" si="115"/>
        <v>4100015</v>
      </c>
      <c r="B7367" s="15">
        <v>2020</v>
      </c>
      <c r="C7367" t="s">
        <v>1533</v>
      </c>
      <c r="D7367" t="s">
        <v>819</v>
      </c>
      <c r="E7367" t="s">
        <v>819</v>
      </c>
      <c r="F7367" s="10">
        <v>10629890</v>
      </c>
      <c r="G7367" s="8">
        <v>3.4749500000000002E-4</v>
      </c>
      <c r="H7367" s="10">
        <v>798891.005</v>
      </c>
      <c r="I7367">
        <f>IFERROR(VLOOKUP(D7367,'LEAID Match'!$A$2:$B$186,2,FALSE),"")</f>
        <v>4100015</v>
      </c>
    </row>
    <row r="7368" spans="1:9" x14ac:dyDescent="0.2">
      <c r="A7368">
        <f t="shared" si="115"/>
        <v>4100015</v>
      </c>
      <c r="B7368" s="15">
        <v>2021</v>
      </c>
      <c r="C7368" t="s">
        <v>1533</v>
      </c>
      <c r="D7368" t="s">
        <v>819</v>
      </c>
      <c r="E7368" t="s">
        <v>819</v>
      </c>
      <c r="F7368" s="10">
        <v>9118530</v>
      </c>
      <c r="G7368" s="8">
        <v>3.1721709999999999E-4</v>
      </c>
      <c r="H7368" s="10">
        <v>685664.76165</v>
      </c>
      <c r="I7368">
        <f>IFERROR(VLOOKUP(D7368,'LEAID Match'!$A$2:$B$186,2,FALSE),"")</f>
        <v>4100015</v>
      </c>
    </row>
    <row r="7369" spans="1:9" x14ac:dyDescent="0.2">
      <c r="A7369">
        <f t="shared" si="115"/>
        <v>4100015</v>
      </c>
      <c r="B7369" s="15">
        <v>2022</v>
      </c>
      <c r="C7369" t="s">
        <v>1533</v>
      </c>
      <c r="D7369" t="s">
        <v>819</v>
      </c>
      <c r="E7369" t="s">
        <v>819</v>
      </c>
      <c r="F7369" s="10">
        <v>8355089</v>
      </c>
      <c r="G7369" s="8">
        <v>2.5100889999999997E-4</v>
      </c>
      <c r="H7369" s="10">
        <v>1011616.0687799999</v>
      </c>
      <c r="I7369">
        <f>IFERROR(VLOOKUP(D7369,'LEAID Match'!$A$2:$B$186,2,FALSE),"")</f>
        <v>4100015</v>
      </c>
    </row>
    <row r="7370" spans="1:9" x14ac:dyDescent="0.2">
      <c r="A7370">
        <f t="shared" si="115"/>
        <v>4100015</v>
      </c>
      <c r="B7370" s="15">
        <v>2023</v>
      </c>
      <c r="C7370" t="s">
        <v>1533</v>
      </c>
      <c r="D7370" t="s">
        <v>819</v>
      </c>
      <c r="E7370" t="s">
        <v>819</v>
      </c>
      <c r="F7370" s="10">
        <v>4390766</v>
      </c>
      <c r="G7370" s="8">
        <v>1.727113E-4</v>
      </c>
      <c r="H7370" s="10">
        <v>413280.86976999999</v>
      </c>
      <c r="I7370">
        <f>IFERROR(VLOOKUP(D7370,'LEAID Match'!$A$2:$B$186,2,FALSE),"")</f>
        <v>4100015</v>
      </c>
    </row>
    <row r="7371" spans="1:9" x14ac:dyDescent="0.2">
      <c r="A7371">
        <f t="shared" si="115"/>
        <v>4100014</v>
      </c>
      <c r="B7371" s="15">
        <v>2015</v>
      </c>
      <c r="C7371" t="s">
        <v>1534</v>
      </c>
      <c r="D7371" t="s">
        <v>820</v>
      </c>
      <c r="E7371" t="s">
        <v>820</v>
      </c>
      <c r="F7371" s="10">
        <v>12770212</v>
      </c>
      <c r="G7371" s="8">
        <v>9.2988840000000005E-4</v>
      </c>
      <c r="H7371" s="10">
        <v>1044543.6397200001</v>
      </c>
      <c r="I7371">
        <f>IFERROR(VLOOKUP(D7371,'LEAID Match'!$A$2:$B$186,2,FALSE),"")</f>
        <v>4100014</v>
      </c>
    </row>
    <row r="7372" spans="1:9" x14ac:dyDescent="0.2">
      <c r="A7372">
        <f t="shared" si="115"/>
        <v>4100014</v>
      </c>
      <c r="B7372" s="15">
        <v>2016</v>
      </c>
      <c r="C7372" t="s">
        <v>1534</v>
      </c>
      <c r="D7372" t="s">
        <v>820</v>
      </c>
      <c r="E7372" t="s">
        <v>820</v>
      </c>
      <c r="F7372" s="10">
        <v>16361316</v>
      </c>
      <c r="G7372" s="8">
        <v>8.4826840000000003E-4</v>
      </c>
      <c r="H7372" s="10">
        <v>829012.70732000005</v>
      </c>
      <c r="I7372">
        <f>IFERROR(VLOOKUP(D7372,'LEAID Match'!$A$2:$B$186,2,FALSE),"")</f>
        <v>4100014</v>
      </c>
    </row>
    <row r="7373" spans="1:9" x14ac:dyDescent="0.2">
      <c r="A7373">
        <f t="shared" si="115"/>
        <v>4100014</v>
      </c>
      <c r="B7373" s="15">
        <v>2017</v>
      </c>
      <c r="C7373" t="s">
        <v>1534</v>
      </c>
      <c r="D7373" t="s">
        <v>820</v>
      </c>
      <c r="E7373" t="s">
        <v>820</v>
      </c>
      <c r="F7373" s="10">
        <v>17661127</v>
      </c>
      <c r="G7373" s="8">
        <v>7.4603639999999997E-4</v>
      </c>
      <c r="H7373" s="10">
        <v>762598.40807999996</v>
      </c>
      <c r="I7373">
        <f>IFERROR(VLOOKUP(D7373,'LEAID Match'!$A$2:$B$186,2,FALSE),"")</f>
        <v>4100014</v>
      </c>
    </row>
    <row r="7374" spans="1:9" x14ac:dyDescent="0.2">
      <c r="A7374">
        <f t="shared" si="115"/>
        <v>4100014</v>
      </c>
      <c r="B7374" s="15">
        <v>2018</v>
      </c>
      <c r="C7374" t="s">
        <v>1534</v>
      </c>
      <c r="D7374" t="s">
        <v>820</v>
      </c>
      <c r="E7374" t="s">
        <v>820</v>
      </c>
      <c r="F7374" s="10">
        <v>20576620</v>
      </c>
      <c r="G7374" s="8">
        <v>7.3295520000000005E-4</v>
      </c>
      <c r="H7374" s="10">
        <v>1018881.02352</v>
      </c>
      <c r="I7374">
        <f>IFERROR(VLOOKUP(D7374,'LEAID Match'!$A$2:$B$186,2,FALSE),"")</f>
        <v>4100014</v>
      </c>
    </row>
    <row r="7375" spans="1:9" x14ac:dyDescent="0.2">
      <c r="A7375">
        <f t="shared" si="115"/>
        <v>4100014</v>
      </c>
      <c r="B7375" s="15">
        <v>2019</v>
      </c>
      <c r="C7375" t="s">
        <v>1534</v>
      </c>
      <c r="D7375" t="s">
        <v>820</v>
      </c>
      <c r="E7375" t="s">
        <v>820</v>
      </c>
      <c r="F7375" s="10">
        <v>17805817</v>
      </c>
      <c r="G7375" s="8">
        <v>7.1900060000000001E-4</v>
      </c>
      <c r="H7375" s="10">
        <v>1236824.8321199999</v>
      </c>
      <c r="I7375">
        <f>IFERROR(VLOOKUP(D7375,'LEAID Match'!$A$2:$B$186,2,FALSE),"")</f>
        <v>4100014</v>
      </c>
    </row>
    <row r="7376" spans="1:9" x14ac:dyDescent="0.2">
      <c r="A7376">
        <f t="shared" si="115"/>
        <v>4100014</v>
      </c>
      <c r="B7376" s="15">
        <v>2020</v>
      </c>
      <c r="C7376" t="s">
        <v>1534</v>
      </c>
      <c r="D7376" t="s">
        <v>820</v>
      </c>
      <c r="E7376" t="s">
        <v>820</v>
      </c>
      <c r="F7376" s="10">
        <v>20205318</v>
      </c>
      <c r="G7376" s="8">
        <v>6.6051930000000003E-4</v>
      </c>
      <c r="H7376" s="10">
        <v>1518533.8707000001</v>
      </c>
      <c r="I7376">
        <f>IFERROR(VLOOKUP(D7376,'LEAID Match'!$A$2:$B$186,2,FALSE),"")</f>
        <v>4100014</v>
      </c>
    </row>
    <row r="7377" spans="1:9" x14ac:dyDescent="0.2">
      <c r="A7377">
        <f t="shared" si="115"/>
        <v>4100014</v>
      </c>
      <c r="B7377" s="15">
        <v>2021</v>
      </c>
      <c r="C7377" t="s">
        <v>1534</v>
      </c>
      <c r="D7377" t="s">
        <v>820</v>
      </c>
      <c r="E7377" t="s">
        <v>820</v>
      </c>
      <c r="F7377" s="10">
        <v>17550657</v>
      </c>
      <c r="G7377" s="8">
        <v>6.1055560000000003E-4</v>
      </c>
      <c r="H7377" s="10">
        <v>1319715.9294</v>
      </c>
      <c r="I7377">
        <f>IFERROR(VLOOKUP(D7377,'LEAID Match'!$A$2:$B$186,2,FALSE),"")</f>
        <v>4100014</v>
      </c>
    </row>
    <row r="7378" spans="1:9" x14ac:dyDescent="0.2">
      <c r="A7378">
        <f t="shared" si="115"/>
        <v>4100014</v>
      </c>
      <c r="B7378" s="15">
        <v>2022</v>
      </c>
      <c r="C7378" t="s">
        <v>1534</v>
      </c>
      <c r="D7378" t="s">
        <v>820</v>
      </c>
      <c r="E7378" t="s">
        <v>820</v>
      </c>
      <c r="F7378" s="10">
        <v>20779121</v>
      </c>
      <c r="G7378" s="8">
        <v>6.2425960000000004E-4</v>
      </c>
      <c r="H7378" s="10">
        <v>2515891.0399200004</v>
      </c>
      <c r="I7378">
        <f>IFERROR(VLOOKUP(D7378,'LEAID Match'!$A$2:$B$186,2,FALSE),"")</f>
        <v>4100014</v>
      </c>
    </row>
    <row r="7379" spans="1:9" x14ac:dyDescent="0.2">
      <c r="A7379">
        <f t="shared" si="115"/>
        <v>4100014</v>
      </c>
      <c r="B7379" s="15">
        <v>2023</v>
      </c>
      <c r="C7379" t="s">
        <v>1534</v>
      </c>
      <c r="D7379" t="s">
        <v>820</v>
      </c>
      <c r="E7379" t="s">
        <v>820</v>
      </c>
      <c r="F7379" s="10">
        <v>15722458</v>
      </c>
      <c r="G7379" s="8">
        <v>6.1844479999999995E-4</v>
      </c>
      <c r="H7379" s="10">
        <v>1479876.5619199998</v>
      </c>
      <c r="I7379">
        <f>IFERROR(VLOOKUP(D7379,'LEAID Match'!$A$2:$B$186,2,FALSE),"")</f>
        <v>4100014</v>
      </c>
    </row>
    <row r="7380" spans="1:9" x14ac:dyDescent="0.2">
      <c r="A7380">
        <f t="shared" si="115"/>
        <v>4108310</v>
      </c>
      <c r="B7380" s="15">
        <v>2015</v>
      </c>
      <c r="C7380" t="s">
        <v>1535</v>
      </c>
      <c r="D7380" t="s">
        <v>821</v>
      </c>
      <c r="E7380" t="s">
        <v>821</v>
      </c>
      <c r="F7380" s="10" t="s">
        <v>29</v>
      </c>
      <c r="G7380" s="8">
        <v>0</v>
      </c>
      <c r="H7380" s="10">
        <v>0</v>
      </c>
      <c r="I7380">
        <f>IFERROR(VLOOKUP(D7380,'LEAID Match'!$A$2:$B$186,2,FALSE),"")</f>
        <v>4108310</v>
      </c>
    </row>
    <row r="7381" spans="1:9" x14ac:dyDescent="0.2">
      <c r="A7381">
        <f t="shared" si="115"/>
        <v>4108310</v>
      </c>
      <c r="B7381" s="15">
        <v>2016</v>
      </c>
      <c r="C7381" t="s">
        <v>1535</v>
      </c>
      <c r="D7381" t="s">
        <v>821</v>
      </c>
      <c r="E7381" t="s">
        <v>821</v>
      </c>
      <c r="F7381" s="10">
        <v>5592821</v>
      </c>
      <c r="G7381" s="8">
        <v>2.8996529999999999E-4</v>
      </c>
      <c r="H7381" s="10">
        <v>283383.08769000001</v>
      </c>
      <c r="I7381">
        <f>IFERROR(VLOOKUP(D7381,'LEAID Match'!$A$2:$B$186,2,FALSE),"")</f>
        <v>4108310</v>
      </c>
    </row>
    <row r="7382" spans="1:9" x14ac:dyDescent="0.2">
      <c r="A7382">
        <f t="shared" si="115"/>
        <v>4108310</v>
      </c>
      <c r="B7382" s="15">
        <v>2017</v>
      </c>
      <c r="C7382" t="s">
        <v>1535</v>
      </c>
      <c r="D7382" t="s">
        <v>821</v>
      </c>
      <c r="E7382" t="s">
        <v>821</v>
      </c>
      <c r="F7382" s="10">
        <v>10669514</v>
      </c>
      <c r="G7382" s="8">
        <v>4.5069860000000002E-4</v>
      </c>
      <c r="H7382" s="10">
        <v>460704.10892000003</v>
      </c>
      <c r="I7382">
        <f>IFERROR(VLOOKUP(D7382,'LEAID Match'!$A$2:$B$186,2,FALSE),"")</f>
        <v>4108310</v>
      </c>
    </row>
    <row r="7383" spans="1:9" x14ac:dyDescent="0.2">
      <c r="A7383">
        <f t="shared" si="115"/>
        <v>4108310</v>
      </c>
      <c r="B7383" s="15">
        <v>2018</v>
      </c>
      <c r="C7383" t="s">
        <v>1535</v>
      </c>
      <c r="D7383" t="s">
        <v>821</v>
      </c>
      <c r="E7383" t="s">
        <v>821</v>
      </c>
      <c r="F7383" s="10">
        <v>20208907</v>
      </c>
      <c r="G7383" s="8">
        <v>7.1985690000000004E-4</v>
      </c>
      <c r="H7383" s="10">
        <v>1000673.07669</v>
      </c>
      <c r="I7383">
        <f>IFERROR(VLOOKUP(D7383,'LEAID Match'!$A$2:$B$186,2,FALSE),"")</f>
        <v>4108310</v>
      </c>
    </row>
    <row r="7384" spans="1:9" x14ac:dyDescent="0.2">
      <c r="A7384">
        <f t="shared" si="115"/>
        <v>4108310</v>
      </c>
      <c r="B7384" s="15">
        <v>2019</v>
      </c>
      <c r="C7384" t="s">
        <v>1535</v>
      </c>
      <c r="D7384" t="s">
        <v>821</v>
      </c>
      <c r="E7384" t="s">
        <v>821</v>
      </c>
      <c r="F7384" s="10">
        <v>11615778</v>
      </c>
      <c r="G7384" s="8">
        <v>4.690462E-4</v>
      </c>
      <c r="H7384" s="10">
        <v>806853.27324000001</v>
      </c>
      <c r="I7384">
        <f>IFERROR(VLOOKUP(D7384,'LEAID Match'!$A$2:$B$186,2,FALSE),"")</f>
        <v>4108310</v>
      </c>
    </row>
    <row r="7385" spans="1:9" x14ac:dyDescent="0.2">
      <c r="A7385">
        <f t="shared" si="115"/>
        <v>4108310</v>
      </c>
      <c r="B7385" s="15">
        <v>2020</v>
      </c>
      <c r="C7385" t="s">
        <v>1535</v>
      </c>
      <c r="D7385" t="s">
        <v>821</v>
      </c>
      <c r="E7385" t="s">
        <v>821</v>
      </c>
      <c r="F7385" s="10">
        <v>19476736</v>
      </c>
      <c r="G7385" s="8">
        <v>6.3670160000000003E-4</v>
      </c>
      <c r="H7385" s="10">
        <v>1463776.9784000001</v>
      </c>
      <c r="I7385">
        <f>IFERROR(VLOOKUP(D7385,'LEAID Match'!$A$2:$B$186,2,FALSE),"")</f>
        <v>4108310</v>
      </c>
    </row>
    <row r="7386" spans="1:9" x14ac:dyDescent="0.2">
      <c r="A7386">
        <f t="shared" si="115"/>
        <v>4108310</v>
      </c>
      <c r="B7386" s="15">
        <v>2021</v>
      </c>
      <c r="C7386" t="s">
        <v>1535</v>
      </c>
      <c r="D7386" t="s">
        <v>821</v>
      </c>
      <c r="E7386" t="s">
        <v>821</v>
      </c>
      <c r="F7386" s="10">
        <v>14459194</v>
      </c>
      <c r="G7386" s="8">
        <v>5.0300919999999997E-4</v>
      </c>
      <c r="H7386" s="10">
        <v>1087254.3857999998</v>
      </c>
      <c r="I7386">
        <f>IFERROR(VLOOKUP(D7386,'LEAID Match'!$A$2:$B$186,2,FALSE),"")</f>
        <v>4108310</v>
      </c>
    </row>
    <row r="7387" spans="1:9" x14ac:dyDescent="0.2">
      <c r="A7387">
        <f t="shared" si="115"/>
        <v>4108310</v>
      </c>
      <c r="B7387" s="15">
        <v>2022</v>
      </c>
      <c r="C7387" t="s">
        <v>1535</v>
      </c>
      <c r="D7387" t="s">
        <v>821</v>
      </c>
      <c r="E7387" t="s">
        <v>821</v>
      </c>
      <c r="F7387" s="10">
        <v>25614226</v>
      </c>
      <c r="G7387" s="8">
        <v>7.6951890000000005E-4</v>
      </c>
      <c r="H7387" s="10">
        <v>3101315.0707800002</v>
      </c>
      <c r="I7387">
        <f>IFERROR(VLOOKUP(D7387,'LEAID Match'!$A$2:$B$186,2,FALSE),"")</f>
        <v>4108310</v>
      </c>
    </row>
    <row r="7388" spans="1:9" x14ac:dyDescent="0.2">
      <c r="A7388">
        <f t="shared" si="115"/>
        <v>4108310</v>
      </c>
      <c r="B7388" s="15">
        <v>2023</v>
      </c>
      <c r="C7388" t="s">
        <v>1535</v>
      </c>
      <c r="D7388" t="s">
        <v>821</v>
      </c>
      <c r="E7388" t="s">
        <v>821</v>
      </c>
      <c r="F7388" s="10">
        <v>12955382</v>
      </c>
      <c r="G7388" s="8">
        <v>5.096015E-4</v>
      </c>
      <c r="H7388" s="10">
        <v>1219425.4293499999</v>
      </c>
      <c r="I7388">
        <f>IFERROR(VLOOKUP(D7388,'LEAID Match'!$A$2:$B$186,2,FALSE),"")</f>
        <v>4108310</v>
      </c>
    </row>
    <row r="7389" spans="1:9" x14ac:dyDescent="0.2">
      <c r="A7389">
        <f t="shared" si="115"/>
        <v>4106000</v>
      </c>
      <c r="B7389" s="15">
        <v>2015</v>
      </c>
      <c r="C7389" t="s">
        <v>1536</v>
      </c>
      <c r="D7389" t="s">
        <v>822</v>
      </c>
      <c r="E7389" t="s">
        <v>822</v>
      </c>
      <c r="F7389" s="10">
        <v>73054097</v>
      </c>
      <c r="G7389" s="8">
        <v>5.3195795999999998E-3</v>
      </c>
      <c r="H7389" s="10">
        <v>5975483.76468</v>
      </c>
      <c r="I7389">
        <f>IFERROR(VLOOKUP(D7389,'LEAID Match'!$A$2:$B$186,2,FALSE),"")</f>
        <v>4106000</v>
      </c>
    </row>
    <row r="7390" spans="1:9" x14ac:dyDescent="0.2">
      <c r="A7390">
        <f t="shared" si="115"/>
        <v>4106000</v>
      </c>
      <c r="B7390" s="15">
        <v>2016</v>
      </c>
      <c r="C7390" t="s">
        <v>1536</v>
      </c>
      <c r="D7390" t="s">
        <v>822</v>
      </c>
      <c r="E7390" t="s">
        <v>822</v>
      </c>
      <c r="F7390" s="10">
        <v>103316176</v>
      </c>
      <c r="G7390" s="8">
        <v>5.3565278999999997E-3</v>
      </c>
      <c r="H7390" s="10">
        <v>5234934.71667</v>
      </c>
      <c r="I7390">
        <f>IFERROR(VLOOKUP(D7390,'LEAID Match'!$A$2:$B$186,2,FALSE),"")</f>
        <v>4106000</v>
      </c>
    </row>
    <row r="7391" spans="1:9" x14ac:dyDescent="0.2">
      <c r="A7391">
        <f t="shared" si="115"/>
        <v>4106000</v>
      </c>
      <c r="B7391" s="15">
        <v>2017</v>
      </c>
      <c r="C7391" t="s">
        <v>1536</v>
      </c>
      <c r="D7391" t="s">
        <v>822</v>
      </c>
      <c r="E7391" t="s">
        <v>822</v>
      </c>
      <c r="F7391" s="10">
        <v>124470046</v>
      </c>
      <c r="G7391" s="8">
        <v>5.2578290000000003E-3</v>
      </c>
      <c r="H7391" s="10">
        <v>5374552.8037999999</v>
      </c>
      <c r="I7391">
        <f>IFERROR(VLOOKUP(D7391,'LEAID Match'!$A$2:$B$186,2,FALSE),"")</f>
        <v>4106000</v>
      </c>
    </row>
    <row r="7392" spans="1:9" x14ac:dyDescent="0.2">
      <c r="A7392">
        <f t="shared" si="115"/>
        <v>4106000</v>
      </c>
      <c r="B7392" s="15">
        <v>2018</v>
      </c>
      <c r="C7392" t="s">
        <v>1536</v>
      </c>
      <c r="D7392" t="s">
        <v>822</v>
      </c>
      <c r="E7392" t="s">
        <v>822</v>
      </c>
      <c r="F7392" s="10">
        <v>157002320</v>
      </c>
      <c r="G7392" s="8">
        <v>5.5925445000000002E-3</v>
      </c>
      <c r="H7392" s="10">
        <v>7774196.1094500003</v>
      </c>
      <c r="I7392">
        <f>IFERROR(VLOOKUP(D7392,'LEAID Match'!$A$2:$B$186,2,FALSE),"")</f>
        <v>4106000</v>
      </c>
    </row>
    <row r="7393" spans="1:9" x14ac:dyDescent="0.2">
      <c r="A7393">
        <f t="shared" si="115"/>
        <v>4106000</v>
      </c>
      <c r="B7393" s="15">
        <v>2019</v>
      </c>
      <c r="C7393" t="s">
        <v>1536</v>
      </c>
      <c r="D7393" t="s">
        <v>822</v>
      </c>
      <c r="E7393" t="s">
        <v>822</v>
      </c>
      <c r="F7393" s="10">
        <v>124886394</v>
      </c>
      <c r="G7393" s="8">
        <v>5.0429244999999996E-3</v>
      </c>
      <c r="H7393" s="10">
        <v>8674838.7248999998</v>
      </c>
      <c r="I7393">
        <f>IFERROR(VLOOKUP(D7393,'LEAID Match'!$A$2:$B$186,2,FALSE),"")</f>
        <v>4106000</v>
      </c>
    </row>
    <row r="7394" spans="1:9" x14ac:dyDescent="0.2">
      <c r="A7394">
        <f t="shared" si="115"/>
        <v>4106000</v>
      </c>
      <c r="B7394" s="15">
        <v>2020</v>
      </c>
      <c r="C7394" t="s">
        <v>1536</v>
      </c>
      <c r="D7394" t="s">
        <v>822</v>
      </c>
      <c r="E7394" t="s">
        <v>822</v>
      </c>
      <c r="F7394" s="10">
        <v>154662449</v>
      </c>
      <c r="G7394" s="8">
        <v>5.0559721999999998E-3</v>
      </c>
      <c r="H7394" s="10">
        <v>11623680.0878</v>
      </c>
      <c r="I7394">
        <f>IFERROR(VLOOKUP(D7394,'LEAID Match'!$A$2:$B$186,2,FALSE),"")</f>
        <v>4106000</v>
      </c>
    </row>
    <row r="7395" spans="1:9" x14ac:dyDescent="0.2">
      <c r="A7395">
        <f t="shared" si="115"/>
        <v>4106000</v>
      </c>
      <c r="B7395" s="15">
        <v>2021</v>
      </c>
      <c r="C7395" t="s">
        <v>1536</v>
      </c>
      <c r="D7395" t="s">
        <v>822</v>
      </c>
      <c r="E7395" t="s">
        <v>822</v>
      </c>
      <c r="F7395" s="10">
        <v>131448663</v>
      </c>
      <c r="G7395" s="8">
        <v>4.5728608999999996E-3</v>
      </c>
      <c r="H7395" s="10">
        <v>9884238.8353499994</v>
      </c>
      <c r="I7395">
        <f>IFERROR(VLOOKUP(D7395,'LEAID Match'!$A$2:$B$186,2,FALSE),"")</f>
        <v>4106000</v>
      </c>
    </row>
    <row r="7396" spans="1:9" x14ac:dyDescent="0.2">
      <c r="A7396">
        <f t="shared" si="115"/>
        <v>4106000</v>
      </c>
      <c r="B7396" s="15">
        <v>2022</v>
      </c>
      <c r="C7396" t="s">
        <v>1536</v>
      </c>
      <c r="D7396" t="s">
        <v>822</v>
      </c>
      <c r="E7396" t="s">
        <v>822</v>
      </c>
      <c r="F7396" s="10">
        <v>162768880</v>
      </c>
      <c r="G7396" s="8">
        <v>4.8900065999999999E-3</v>
      </c>
      <c r="H7396" s="10">
        <v>19707704.599319998</v>
      </c>
      <c r="I7396">
        <f>IFERROR(VLOOKUP(D7396,'LEAID Match'!$A$2:$B$186,2,FALSE),"")</f>
        <v>4106000</v>
      </c>
    </row>
    <row r="7397" spans="1:9" x14ac:dyDescent="0.2">
      <c r="A7397">
        <f t="shared" si="115"/>
        <v>4106000</v>
      </c>
      <c r="B7397" s="15">
        <v>2023</v>
      </c>
      <c r="C7397" t="s">
        <v>1536</v>
      </c>
      <c r="D7397" t="s">
        <v>822</v>
      </c>
      <c r="E7397" t="s">
        <v>822</v>
      </c>
      <c r="F7397" s="10">
        <v>106362456</v>
      </c>
      <c r="G7397" s="8">
        <v>4.1837799999999998E-3</v>
      </c>
      <c r="H7397" s="10">
        <v>10011367.161999999</v>
      </c>
      <c r="I7397">
        <f>IFERROR(VLOOKUP(D7397,'LEAID Match'!$A$2:$B$186,2,FALSE),"")</f>
        <v>4106000</v>
      </c>
    </row>
    <row r="7398" spans="1:9" x14ac:dyDescent="0.2">
      <c r="A7398">
        <f t="shared" si="115"/>
        <v>4102640</v>
      </c>
      <c r="B7398" s="15">
        <v>2015</v>
      </c>
      <c r="C7398" t="s">
        <v>1537</v>
      </c>
      <c r="D7398" t="s">
        <v>823</v>
      </c>
      <c r="E7398" t="s">
        <v>823</v>
      </c>
      <c r="F7398" s="10">
        <v>14965446</v>
      </c>
      <c r="G7398" s="8">
        <v>1.0897388000000001E-3</v>
      </c>
      <c r="H7398" s="10">
        <v>1224103.5940400001</v>
      </c>
      <c r="I7398">
        <f>IFERROR(VLOOKUP(D7398,'LEAID Match'!$A$2:$B$186,2,FALSE),"")</f>
        <v>4102640</v>
      </c>
    </row>
    <row r="7399" spans="1:9" x14ac:dyDescent="0.2">
      <c r="A7399">
        <f t="shared" si="115"/>
        <v>4102640</v>
      </c>
      <c r="B7399" s="15">
        <v>2016</v>
      </c>
      <c r="C7399" t="s">
        <v>1537</v>
      </c>
      <c r="D7399" t="s">
        <v>823</v>
      </c>
      <c r="E7399" t="s">
        <v>823</v>
      </c>
      <c r="F7399" s="10">
        <v>23783036</v>
      </c>
      <c r="G7399" s="8">
        <v>1.2330546999999999E-3</v>
      </c>
      <c r="H7399" s="10">
        <v>1205064.35831</v>
      </c>
      <c r="I7399">
        <f>IFERROR(VLOOKUP(D7399,'LEAID Match'!$A$2:$B$186,2,FALSE),"")</f>
        <v>4102640</v>
      </c>
    </row>
    <row r="7400" spans="1:9" x14ac:dyDescent="0.2">
      <c r="A7400">
        <f t="shared" si="115"/>
        <v>4102640</v>
      </c>
      <c r="B7400" s="15">
        <v>2017</v>
      </c>
      <c r="C7400" t="s">
        <v>1537</v>
      </c>
      <c r="D7400" t="s">
        <v>823</v>
      </c>
      <c r="E7400" t="s">
        <v>823</v>
      </c>
      <c r="F7400" s="10">
        <v>37037363</v>
      </c>
      <c r="G7400" s="8">
        <v>1.564522E-3</v>
      </c>
      <c r="H7400" s="10">
        <v>1599254.3884000001</v>
      </c>
      <c r="I7400">
        <f>IFERROR(VLOOKUP(D7400,'LEAID Match'!$A$2:$B$186,2,FALSE),"")</f>
        <v>4102640</v>
      </c>
    </row>
    <row r="7401" spans="1:9" x14ac:dyDescent="0.2">
      <c r="A7401">
        <f t="shared" si="115"/>
        <v>4102640</v>
      </c>
      <c r="B7401" s="15">
        <v>2018</v>
      </c>
      <c r="C7401" t="s">
        <v>1537</v>
      </c>
      <c r="D7401" t="s">
        <v>823</v>
      </c>
      <c r="E7401" t="s">
        <v>823</v>
      </c>
      <c r="F7401" s="10">
        <v>53921248</v>
      </c>
      <c r="G7401" s="8">
        <v>1.9207167000000001E-3</v>
      </c>
      <c r="H7401" s="10">
        <v>2669988.28467</v>
      </c>
      <c r="I7401">
        <f>IFERROR(VLOOKUP(D7401,'LEAID Match'!$A$2:$B$186,2,FALSE),"")</f>
        <v>4102640</v>
      </c>
    </row>
    <row r="7402" spans="1:9" x14ac:dyDescent="0.2">
      <c r="A7402">
        <f t="shared" si="115"/>
        <v>4102640</v>
      </c>
      <c r="B7402" s="15">
        <v>2019</v>
      </c>
      <c r="C7402" t="s">
        <v>1537</v>
      </c>
      <c r="D7402" t="s">
        <v>823</v>
      </c>
      <c r="E7402" t="s">
        <v>823</v>
      </c>
      <c r="F7402" s="10">
        <v>40640036</v>
      </c>
      <c r="G7402" s="8">
        <v>1.6410484999999999E-3</v>
      </c>
      <c r="H7402" s="10">
        <v>2822931.6296999999</v>
      </c>
      <c r="I7402">
        <f>IFERROR(VLOOKUP(D7402,'LEAID Match'!$A$2:$B$186,2,FALSE),"")</f>
        <v>4102640</v>
      </c>
    </row>
    <row r="7403" spans="1:9" x14ac:dyDescent="0.2">
      <c r="A7403">
        <f t="shared" si="115"/>
        <v>4102640</v>
      </c>
      <c r="B7403" s="15">
        <v>2020</v>
      </c>
      <c r="C7403" t="s">
        <v>1537</v>
      </c>
      <c r="D7403" t="s">
        <v>823</v>
      </c>
      <c r="E7403" t="s">
        <v>823</v>
      </c>
      <c r="F7403" s="10">
        <v>58765797</v>
      </c>
      <c r="G7403" s="8">
        <v>1.9210754999999999E-3</v>
      </c>
      <c r="H7403" s="10">
        <v>4416552.5745000001</v>
      </c>
      <c r="I7403">
        <f>IFERROR(VLOOKUP(D7403,'LEAID Match'!$A$2:$B$186,2,FALSE),"")</f>
        <v>4102640</v>
      </c>
    </row>
    <row r="7404" spans="1:9" x14ac:dyDescent="0.2">
      <c r="A7404">
        <f t="shared" si="115"/>
        <v>4102640</v>
      </c>
      <c r="B7404" s="15">
        <v>2021</v>
      </c>
      <c r="C7404" t="s">
        <v>1537</v>
      </c>
      <c r="D7404" t="s">
        <v>823</v>
      </c>
      <c r="E7404" t="s">
        <v>823</v>
      </c>
      <c r="F7404" s="10">
        <v>51026799</v>
      </c>
      <c r="G7404" s="8">
        <v>1.7751298999999999E-3</v>
      </c>
      <c r="H7404" s="10">
        <v>3836943.2788499999</v>
      </c>
      <c r="I7404">
        <f>IFERROR(VLOOKUP(D7404,'LEAID Match'!$A$2:$B$186,2,FALSE),"")</f>
        <v>4102640</v>
      </c>
    </row>
    <row r="7405" spans="1:9" x14ac:dyDescent="0.2">
      <c r="A7405">
        <f t="shared" si="115"/>
        <v>4102640</v>
      </c>
      <c r="B7405" s="15">
        <v>2022</v>
      </c>
      <c r="C7405" t="s">
        <v>1537</v>
      </c>
      <c r="D7405" t="s">
        <v>823</v>
      </c>
      <c r="E7405" t="s">
        <v>823</v>
      </c>
      <c r="F7405" s="10">
        <v>66439783</v>
      </c>
      <c r="G7405" s="8">
        <v>1.9960263999999998E-3</v>
      </c>
      <c r="H7405" s="10">
        <v>8044385.5972799994</v>
      </c>
      <c r="I7405">
        <f>IFERROR(VLOOKUP(D7405,'LEAID Match'!$A$2:$B$186,2,FALSE),"")</f>
        <v>4102640</v>
      </c>
    </row>
    <row r="7406" spans="1:9" x14ac:dyDescent="0.2">
      <c r="A7406">
        <f t="shared" si="115"/>
        <v>4102640</v>
      </c>
      <c r="B7406" s="15">
        <v>2023</v>
      </c>
      <c r="C7406" t="s">
        <v>1537</v>
      </c>
      <c r="D7406" t="s">
        <v>823</v>
      </c>
      <c r="E7406" t="s">
        <v>823</v>
      </c>
      <c r="F7406" s="10">
        <v>40019057</v>
      </c>
      <c r="G7406" s="8">
        <v>1.5741544000000001E-3</v>
      </c>
      <c r="H7406" s="10">
        <v>3766794.0637600003</v>
      </c>
      <c r="I7406">
        <f>IFERROR(VLOOKUP(D7406,'LEAID Match'!$A$2:$B$186,2,FALSE),"")</f>
        <v>4102640</v>
      </c>
    </row>
    <row r="7407" spans="1:9" x14ac:dyDescent="0.2">
      <c r="A7407">
        <f t="shared" si="115"/>
        <v>4102780</v>
      </c>
      <c r="B7407" s="15">
        <v>2015</v>
      </c>
      <c r="C7407" t="s">
        <v>1538</v>
      </c>
      <c r="D7407" t="s">
        <v>824</v>
      </c>
      <c r="E7407" t="s">
        <v>824</v>
      </c>
      <c r="F7407" s="10">
        <v>7703443</v>
      </c>
      <c r="G7407" s="8">
        <v>5.6094160000000001E-4</v>
      </c>
      <c r="H7407" s="10">
        <v>630105.69928000006</v>
      </c>
      <c r="I7407">
        <f>IFERROR(VLOOKUP(D7407,'LEAID Match'!$A$2:$B$186,2,FALSE),"")</f>
        <v>4102780</v>
      </c>
    </row>
    <row r="7408" spans="1:9" x14ac:dyDescent="0.2">
      <c r="A7408">
        <f t="shared" si="115"/>
        <v>4102780</v>
      </c>
      <c r="B7408" s="15">
        <v>2016</v>
      </c>
      <c r="C7408" t="s">
        <v>1538</v>
      </c>
      <c r="D7408" t="s">
        <v>824</v>
      </c>
      <c r="E7408" t="s">
        <v>824</v>
      </c>
      <c r="F7408" s="10">
        <v>14346155</v>
      </c>
      <c r="G7408" s="8">
        <v>7.4379039999999995E-4</v>
      </c>
      <c r="H7408" s="10">
        <v>726906.35791999998</v>
      </c>
      <c r="I7408">
        <f>IFERROR(VLOOKUP(D7408,'LEAID Match'!$A$2:$B$186,2,FALSE),"")</f>
        <v>4102780</v>
      </c>
    </row>
    <row r="7409" spans="1:9" x14ac:dyDescent="0.2">
      <c r="A7409">
        <f t="shared" si="115"/>
        <v>4102780</v>
      </c>
      <c r="B7409" s="15">
        <v>2017</v>
      </c>
      <c r="C7409" t="s">
        <v>1538</v>
      </c>
      <c r="D7409" t="s">
        <v>824</v>
      </c>
      <c r="E7409" t="s">
        <v>824</v>
      </c>
      <c r="F7409" s="10">
        <v>18476946</v>
      </c>
      <c r="G7409" s="8">
        <v>7.8049800000000002E-4</v>
      </c>
      <c r="H7409" s="10">
        <v>797825.05559999996</v>
      </c>
      <c r="I7409">
        <f>IFERROR(VLOOKUP(D7409,'LEAID Match'!$A$2:$B$186,2,FALSE),"")</f>
        <v>4102780</v>
      </c>
    </row>
    <row r="7410" spans="1:9" x14ac:dyDescent="0.2">
      <c r="A7410">
        <f t="shared" si="115"/>
        <v>4102780</v>
      </c>
      <c r="B7410" s="15">
        <v>2018</v>
      </c>
      <c r="C7410" t="s">
        <v>1538</v>
      </c>
      <c r="D7410" t="s">
        <v>824</v>
      </c>
      <c r="E7410" t="s">
        <v>824</v>
      </c>
      <c r="F7410" s="10">
        <v>24619849</v>
      </c>
      <c r="G7410" s="8">
        <v>8.7697809999999997E-4</v>
      </c>
      <c r="H7410" s="10">
        <v>1219087.2568099999</v>
      </c>
      <c r="I7410">
        <f>IFERROR(VLOOKUP(D7410,'LEAID Match'!$A$2:$B$186,2,FALSE),"")</f>
        <v>4102780</v>
      </c>
    </row>
    <row r="7411" spans="1:9" x14ac:dyDescent="0.2">
      <c r="A7411">
        <f t="shared" si="115"/>
        <v>4102780</v>
      </c>
      <c r="B7411" s="15">
        <v>2019</v>
      </c>
      <c r="C7411" t="s">
        <v>1538</v>
      </c>
      <c r="D7411" t="s">
        <v>824</v>
      </c>
      <c r="E7411" t="s">
        <v>824</v>
      </c>
      <c r="F7411" s="10">
        <v>20771843</v>
      </c>
      <c r="G7411" s="8">
        <v>8.3876899999999995E-4</v>
      </c>
      <c r="H7411" s="10">
        <v>1442850.4338</v>
      </c>
      <c r="I7411">
        <f>IFERROR(VLOOKUP(D7411,'LEAID Match'!$A$2:$B$186,2,FALSE),"")</f>
        <v>4102780</v>
      </c>
    </row>
    <row r="7412" spans="1:9" x14ac:dyDescent="0.2">
      <c r="A7412">
        <f t="shared" si="115"/>
        <v>4102780</v>
      </c>
      <c r="B7412" s="15">
        <v>2020</v>
      </c>
      <c r="C7412" t="s">
        <v>1538</v>
      </c>
      <c r="D7412" t="s">
        <v>824</v>
      </c>
      <c r="E7412" t="s">
        <v>824</v>
      </c>
      <c r="F7412" s="10">
        <v>28813555</v>
      </c>
      <c r="G7412" s="8">
        <v>9.4192570000000005E-4</v>
      </c>
      <c r="H7412" s="10">
        <v>2165487.1843000003</v>
      </c>
      <c r="I7412">
        <f>IFERROR(VLOOKUP(D7412,'LEAID Match'!$A$2:$B$186,2,FALSE),"")</f>
        <v>4102780</v>
      </c>
    </row>
    <row r="7413" spans="1:9" x14ac:dyDescent="0.2">
      <c r="A7413">
        <f t="shared" si="115"/>
        <v>4102780</v>
      </c>
      <c r="B7413" s="15">
        <v>2021</v>
      </c>
      <c r="C7413" t="s">
        <v>1538</v>
      </c>
      <c r="D7413" t="s">
        <v>824</v>
      </c>
      <c r="E7413" t="s">
        <v>824</v>
      </c>
      <c r="F7413" s="10">
        <v>27006557</v>
      </c>
      <c r="G7413" s="8">
        <v>9.3950920000000001E-4</v>
      </c>
      <c r="H7413" s="10">
        <v>2030749.1358</v>
      </c>
      <c r="I7413">
        <f>IFERROR(VLOOKUP(D7413,'LEAID Match'!$A$2:$B$186,2,FALSE),"")</f>
        <v>4102780</v>
      </c>
    </row>
    <row r="7414" spans="1:9" x14ac:dyDescent="0.2">
      <c r="A7414">
        <f t="shared" si="115"/>
        <v>4102780</v>
      </c>
      <c r="B7414" s="15">
        <v>2022</v>
      </c>
      <c r="C7414" t="s">
        <v>1538</v>
      </c>
      <c r="D7414" t="s">
        <v>824</v>
      </c>
      <c r="E7414" t="s">
        <v>824</v>
      </c>
      <c r="F7414" s="10">
        <v>32983753</v>
      </c>
      <c r="G7414" s="8">
        <v>9.9091900000000004E-4</v>
      </c>
      <c r="H7414" s="10">
        <v>3993601.7538000001</v>
      </c>
      <c r="I7414">
        <f>IFERROR(VLOOKUP(D7414,'LEAID Match'!$A$2:$B$186,2,FALSE),"")</f>
        <v>4102780</v>
      </c>
    </row>
    <row r="7415" spans="1:9" x14ac:dyDescent="0.2">
      <c r="A7415">
        <f t="shared" si="115"/>
        <v>4102780</v>
      </c>
      <c r="B7415" s="15">
        <v>2023</v>
      </c>
      <c r="C7415" t="s">
        <v>1538</v>
      </c>
      <c r="D7415" t="s">
        <v>824</v>
      </c>
      <c r="E7415" t="s">
        <v>824</v>
      </c>
      <c r="F7415" s="10">
        <v>20823462</v>
      </c>
      <c r="G7415" s="8">
        <v>8.1909340000000004E-4</v>
      </c>
      <c r="H7415" s="10">
        <v>1960008.5968600002</v>
      </c>
      <c r="I7415">
        <f>IFERROR(VLOOKUP(D7415,'LEAID Match'!$A$2:$B$186,2,FALSE),"")</f>
        <v>4102780</v>
      </c>
    </row>
    <row r="7416" spans="1:9" x14ac:dyDescent="0.2">
      <c r="A7416">
        <f t="shared" si="115"/>
        <v>4108160</v>
      </c>
      <c r="B7416" s="15">
        <v>2015</v>
      </c>
      <c r="C7416" t="s">
        <v>1539</v>
      </c>
      <c r="D7416" t="s">
        <v>825</v>
      </c>
      <c r="E7416" t="s">
        <v>825</v>
      </c>
      <c r="F7416" s="10">
        <v>5681790</v>
      </c>
      <c r="G7416" s="8">
        <v>4.1373089999999999E-4</v>
      </c>
      <c r="H7416" s="10">
        <v>464743.91996999999</v>
      </c>
      <c r="I7416">
        <f>IFERROR(VLOOKUP(D7416,'LEAID Match'!$A$2:$B$186,2,FALSE),"")</f>
        <v>4108160</v>
      </c>
    </row>
    <row r="7417" spans="1:9" x14ac:dyDescent="0.2">
      <c r="A7417">
        <f t="shared" si="115"/>
        <v>4108160</v>
      </c>
      <c r="B7417" s="15">
        <v>2016</v>
      </c>
      <c r="C7417" t="s">
        <v>1539</v>
      </c>
      <c r="D7417" t="s">
        <v>825</v>
      </c>
      <c r="E7417" t="s">
        <v>825</v>
      </c>
      <c r="F7417" s="10">
        <v>10240006</v>
      </c>
      <c r="G7417" s="8">
        <v>5.3090310000000003E-4</v>
      </c>
      <c r="H7417" s="10">
        <v>518851.59963000001</v>
      </c>
      <c r="I7417">
        <f>IFERROR(VLOOKUP(D7417,'LEAID Match'!$A$2:$B$186,2,FALSE),"")</f>
        <v>4108160</v>
      </c>
    </row>
    <row r="7418" spans="1:9" x14ac:dyDescent="0.2">
      <c r="A7418">
        <f t="shared" si="115"/>
        <v>4108160</v>
      </c>
      <c r="B7418" s="15">
        <v>2017</v>
      </c>
      <c r="C7418" t="s">
        <v>1539</v>
      </c>
      <c r="D7418" t="s">
        <v>825</v>
      </c>
      <c r="E7418" t="s">
        <v>825</v>
      </c>
      <c r="F7418" s="10">
        <v>11711823</v>
      </c>
      <c r="G7418" s="8">
        <v>4.9472760000000002E-4</v>
      </c>
      <c r="H7418" s="10">
        <v>505710.55272000004</v>
      </c>
      <c r="I7418">
        <f>IFERROR(VLOOKUP(D7418,'LEAID Match'!$A$2:$B$186,2,FALSE),"")</f>
        <v>4108160</v>
      </c>
    </row>
    <row r="7419" spans="1:9" x14ac:dyDescent="0.2">
      <c r="A7419">
        <f t="shared" si="115"/>
        <v>4108160</v>
      </c>
      <c r="B7419" s="15">
        <v>2018</v>
      </c>
      <c r="C7419" t="s">
        <v>1539</v>
      </c>
      <c r="D7419" t="s">
        <v>825</v>
      </c>
      <c r="E7419" t="s">
        <v>825</v>
      </c>
      <c r="F7419" s="10">
        <v>15765915</v>
      </c>
      <c r="G7419" s="8">
        <v>5.6159410000000004E-4</v>
      </c>
      <c r="H7419" s="10">
        <v>780671.95841000008</v>
      </c>
      <c r="I7419">
        <f>IFERROR(VLOOKUP(D7419,'LEAID Match'!$A$2:$B$186,2,FALSE),"")</f>
        <v>4108160</v>
      </c>
    </row>
    <row r="7420" spans="1:9" x14ac:dyDescent="0.2">
      <c r="A7420">
        <f t="shared" si="115"/>
        <v>4108160</v>
      </c>
      <c r="B7420" s="15">
        <v>2019</v>
      </c>
      <c r="C7420" t="s">
        <v>1539</v>
      </c>
      <c r="D7420" t="s">
        <v>825</v>
      </c>
      <c r="E7420" t="s">
        <v>825</v>
      </c>
      <c r="F7420" s="10">
        <v>12408273</v>
      </c>
      <c r="G7420" s="8">
        <v>5.0104719999999998E-4</v>
      </c>
      <c r="H7420" s="10">
        <v>861901.39344000001</v>
      </c>
      <c r="I7420">
        <f>IFERROR(VLOOKUP(D7420,'LEAID Match'!$A$2:$B$186,2,FALSE),"")</f>
        <v>4108160</v>
      </c>
    </row>
    <row r="7421" spans="1:9" x14ac:dyDescent="0.2">
      <c r="A7421">
        <f t="shared" si="115"/>
        <v>4108160</v>
      </c>
      <c r="B7421" s="15">
        <v>2020</v>
      </c>
      <c r="C7421" t="s">
        <v>1539</v>
      </c>
      <c r="D7421" t="s">
        <v>825</v>
      </c>
      <c r="E7421" t="s">
        <v>825</v>
      </c>
      <c r="F7421" s="10">
        <v>19248882</v>
      </c>
      <c r="G7421" s="8">
        <v>6.2925299999999997E-4</v>
      </c>
      <c r="H7421" s="10">
        <v>1446652.6469999999</v>
      </c>
      <c r="I7421">
        <f>IFERROR(VLOOKUP(D7421,'LEAID Match'!$A$2:$B$186,2,FALSE),"")</f>
        <v>4108160</v>
      </c>
    </row>
    <row r="7422" spans="1:9" x14ac:dyDescent="0.2">
      <c r="A7422">
        <f t="shared" si="115"/>
        <v>4108160</v>
      </c>
      <c r="B7422" s="15">
        <v>2021</v>
      </c>
      <c r="C7422" t="s">
        <v>1539</v>
      </c>
      <c r="D7422" t="s">
        <v>825</v>
      </c>
      <c r="E7422" t="s">
        <v>825</v>
      </c>
      <c r="F7422" s="10">
        <v>17049570</v>
      </c>
      <c r="G7422" s="8">
        <v>5.931237E-4</v>
      </c>
      <c r="H7422" s="10">
        <v>1282036.8775500001</v>
      </c>
      <c r="I7422">
        <f>IFERROR(VLOOKUP(D7422,'LEAID Match'!$A$2:$B$186,2,FALSE),"")</f>
        <v>4108160</v>
      </c>
    </row>
    <row r="7423" spans="1:9" x14ac:dyDescent="0.2">
      <c r="A7423">
        <f t="shared" si="115"/>
        <v>4108160</v>
      </c>
      <c r="B7423" s="15">
        <v>2022</v>
      </c>
      <c r="C7423" t="s">
        <v>1539</v>
      </c>
      <c r="D7423" t="s">
        <v>825</v>
      </c>
      <c r="E7423" t="s">
        <v>825</v>
      </c>
      <c r="F7423" s="10">
        <v>14811491</v>
      </c>
      <c r="G7423" s="8">
        <v>4.4497630000000002E-4</v>
      </c>
      <c r="H7423" s="10">
        <v>1793343.4842600001</v>
      </c>
      <c r="I7423">
        <f>IFERROR(VLOOKUP(D7423,'LEAID Match'!$A$2:$B$186,2,FALSE),"")</f>
        <v>4108160</v>
      </c>
    </row>
    <row r="7424" spans="1:9" x14ac:dyDescent="0.2">
      <c r="A7424">
        <f t="shared" si="115"/>
        <v>4108160</v>
      </c>
      <c r="B7424" s="15">
        <v>2023</v>
      </c>
      <c r="C7424" t="s">
        <v>1539</v>
      </c>
      <c r="D7424" t="s">
        <v>825</v>
      </c>
      <c r="E7424" t="s">
        <v>825</v>
      </c>
      <c r="F7424" s="10">
        <v>5507474</v>
      </c>
      <c r="G7424" s="8">
        <v>2.1663720000000001E-4</v>
      </c>
      <c r="H7424" s="10">
        <v>518391.15588000003</v>
      </c>
      <c r="I7424">
        <f>IFERROR(VLOOKUP(D7424,'LEAID Match'!$A$2:$B$186,2,FALSE),"")</f>
        <v>4108160</v>
      </c>
    </row>
    <row r="7425" spans="1:9" x14ac:dyDescent="0.2">
      <c r="A7425">
        <f t="shared" si="115"/>
        <v>4108700</v>
      </c>
      <c r="B7425" s="15">
        <v>2015</v>
      </c>
      <c r="C7425" t="s">
        <v>1540</v>
      </c>
      <c r="D7425" t="s">
        <v>826</v>
      </c>
      <c r="E7425" t="s">
        <v>826</v>
      </c>
      <c r="F7425" s="10">
        <v>6027012</v>
      </c>
      <c r="G7425" s="8">
        <v>4.3886890000000001E-4</v>
      </c>
      <c r="H7425" s="10">
        <v>492981.43537000002</v>
      </c>
      <c r="I7425">
        <f>IFERROR(VLOOKUP(D7425,'LEAID Match'!$A$2:$B$186,2,FALSE),"")</f>
        <v>4108700</v>
      </c>
    </row>
    <row r="7426" spans="1:9" x14ac:dyDescent="0.2">
      <c r="A7426">
        <f t="shared" si="115"/>
        <v>4108700</v>
      </c>
      <c r="B7426" s="15">
        <v>2016</v>
      </c>
      <c r="C7426" t="s">
        <v>1540</v>
      </c>
      <c r="D7426" t="s">
        <v>826</v>
      </c>
      <c r="E7426" t="s">
        <v>826</v>
      </c>
      <c r="F7426" s="10">
        <v>7195168</v>
      </c>
      <c r="G7426" s="8">
        <v>3.730405E-4</v>
      </c>
      <c r="H7426" s="10">
        <v>364572.48064999998</v>
      </c>
      <c r="I7426">
        <f>IFERROR(VLOOKUP(D7426,'LEAID Match'!$A$2:$B$186,2,FALSE),"")</f>
        <v>4108700</v>
      </c>
    </row>
    <row r="7427" spans="1:9" x14ac:dyDescent="0.2">
      <c r="A7427">
        <f t="shared" ref="A7427:A7490" si="116">I7427</f>
        <v>4108700</v>
      </c>
      <c r="B7427" s="15">
        <v>2017</v>
      </c>
      <c r="C7427" t="s">
        <v>1540</v>
      </c>
      <c r="D7427" t="s">
        <v>826</v>
      </c>
      <c r="E7427" t="s">
        <v>826</v>
      </c>
      <c r="F7427" s="10">
        <v>8126297</v>
      </c>
      <c r="G7427" s="8">
        <v>3.4326879999999998E-4</v>
      </c>
      <c r="H7427" s="10">
        <v>350889.36735999997</v>
      </c>
      <c r="I7427">
        <f>IFERROR(VLOOKUP(D7427,'LEAID Match'!$A$2:$B$186,2,FALSE),"")</f>
        <v>4108700</v>
      </c>
    </row>
    <row r="7428" spans="1:9" x14ac:dyDescent="0.2">
      <c r="A7428">
        <f t="shared" si="116"/>
        <v>4108700</v>
      </c>
      <c r="B7428" s="15">
        <v>2018</v>
      </c>
      <c r="C7428" t="s">
        <v>1540</v>
      </c>
      <c r="D7428" t="s">
        <v>826</v>
      </c>
      <c r="E7428" t="s">
        <v>826</v>
      </c>
      <c r="F7428" s="10">
        <v>9127008</v>
      </c>
      <c r="G7428" s="8">
        <v>3.2511109999999998E-4</v>
      </c>
      <c r="H7428" s="10">
        <v>451936.94010999997</v>
      </c>
      <c r="I7428">
        <f>IFERROR(VLOOKUP(D7428,'LEAID Match'!$A$2:$B$186,2,FALSE),"")</f>
        <v>4108700</v>
      </c>
    </row>
    <row r="7429" spans="1:9" x14ac:dyDescent="0.2">
      <c r="A7429">
        <f t="shared" si="116"/>
        <v>4108700</v>
      </c>
      <c r="B7429" s="15">
        <v>2019</v>
      </c>
      <c r="C7429" t="s">
        <v>1540</v>
      </c>
      <c r="D7429" t="s">
        <v>826</v>
      </c>
      <c r="E7429" t="s">
        <v>826</v>
      </c>
      <c r="F7429" s="10">
        <v>7429320</v>
      </c>
      <c r="G7429" s="8">
        <v>2.9999660000000001E-4</v>
      </c>
      <c r="H7429" s="10">
        <v>516054.15132</v>
      </c>
      <c r="I7429">
        <f>IFERROR(VLOOKUP(D7429,'LEAID Match'!$A$2:$B$186,2,FALSE),"")</f>
        <v>4108700</v>
      </c>
    </row>
    <row r="7430" spans="1:9" x14ac:dyDescent="0.2">
      <c r="A7430">
        <f t="shared" si="116"/>
        <v>4108700</v>
      </c>
      <c r="B7430" s="15">
        <v>2020</v>
      </c>
      <c r="C7430" t="s">
        <v>1540</v>
      </c>
      <c r="D7430" t="s">
        <v>826</v>
      </c>
      <c r="E7430" t="s">
        <v>826</v>
      </c>
      <c r="F7430" s="10">
        <v>8499645</v>
      </c>
      <c r="G7430" s="8">
        <v>2.778565E-4</v>
      </c>
      <c r="H7430" s="10">
        <v>638792.09349999996</v>
      </c>
      <c r="I7430">
        <f>IFERROR(VLOOKUP(D7430,'LEAID Match'!$A$2:$B$186,2,FALSE),"")</f>
        <v>4108700</v>
      </c>
    </row>
    <row r="7431" spans="1:9" x14ac:dyDescent="0.2">
      <c r="A7431">
        <f t="shared" si="116"/>
        <v>4108700</v>
      </c>
      <c r="B7431" s="15">
        <v>2021</v>
      </c>
      <c r="C7431" t="s">
        <v>1540</v>
      </c>
      <c r="D7431" t="s">
        <v>826</v>
      </c>
      <c r="E7431" t="s">
        <v>826</v>
      </c>
      <c r="F7431" s="10">
        <v>8712437</v>
      </c>
      <c r="G7431" s="8">
        <v>3.0308990000000002E-4</v>
      </c>
      <c r="H7431" s="10">
        <v>655128.81885000004</v>
      </c>
      <c r="I7431">
        <f>IFERROR(VLOOKUP(D7431,'LEAID Match'!$A$2:$B$186,2,FALSE),"")</f>
        <v>4108700</v>
      </c>
    </row>
    <row r="7432" spans="1:9" x14ac:dyDescent="0.2">
      <c r="A7432">
        <f t="shared" si="116"/>
        <v>4108700</v>
      </c>
      <c r="B7432" s="15">
        <v>2022</v>
      </c>
      <c r="C7432" t="s">
        <v>1540</v>
      </c>
      <c r="D7432" t="s">
        <v>826</v>
      </c>
      <c r="E7432" t="s">
        <v>826</v>
      </c>
      <c r="F7432" s="10">
        <v>10132176</v>
      </c>
      <c r="G7432" s="8">
        <v>3.0439729999999997E-4</v>
      </c>
      <c r="H7432" s="10">
        <v>1226781.9984599999</v>
      </c>
      <c r="I7432">
        <f>IFERROR(VLOOKUP(D7432,'LEAID Match'!$A$2:$B$186,2,FALSE),"")</f>
        <v>4108700</v>
      </c>
    </row>
    <row r="7433" spans="1:9" x14ac:dyDescent="0.2">
      <c r="A7433">
        <f t="shared" si="116"/>
        <v>4108700</v>
      </c>
      <c r="B7433" s="15">
        <v>2023</v>
      </c>
      <c r="C7433" t="s">
        <v>1540</v>
      </c>
      <c r="D7433" t="s">
        <v>826</v>
      </c>
      <c r="E7433" t="s">
        <v>826</v>
      </c>
      <c r="F7433" s="10">
        <v>8558247</v>
      </c>
      <c r="G7433" s="8">
        <v>3.3663969999999998E-4</v>
      </c>
      <c r="H7433" s="10">
        <v>805545.13812999998</v>
      </c>
      <c r="I7433">
        <f>IFERROR(VLOOKUP(D7433,'LEAID Match'!$A$2:$B$186,2,FALSE),"")</f>
        <v>4108700</v>
      </c>
    </row>
    <row r="7434" spans="1:9" x14ac:dyDescent="0.2">
      <c r="A7434">
        <f t="shared" si="116"/>
        <v>4111250</v>
      </c>
      <c r="B7434" s="15">
        <v>2015</v>
      </c>
      <c r="C7434" t="s">
        <v>1541</v>
      </c>
      <c r="D7434" t="s">
        <v>827</v>
      </c>
      <c r="E7434" t="s">
        <v>827</v>
      </c>
      <c r="F7434" s="10">
        <v>3465227</v>
      </c>
      <c r="G7434" s="8">
        <v>2.5232740000000003E-4</v>
      </c>
      <c r="H7434" s="10">
        <v>283439.36842000001</v>
      </c>
      <c r="I7434">
        <f>IFERROR(VLOOKUP(D7434,'LEAID Match'!$A$2:$B$186,2,FALSE),"")</f>
        <v>4111250</v>
      </c>
    </row>
    <row r="7435" spans="1:9" x14ac:dyDescent="0.2">
      <c r="A7435">
        <f t="shared" si="116"/>
        <v>4111250</v>
      </c>
      <c r="B7435" s="15">
        <v>2016</v>
      </c>
      <c r="C7435" t="s">
        <v>1541</v>
      </c>
      <c r="D7435" t="s">
        <v>827</v>
      </c>
      <c r="E7435" t="s">
        <v>827</v>
      </c>
      <c r="F7435" s="10">
        <v>4425327</v>
      </c>
      <c r="G7435" s="8">
        <v>2.294354E-4</v>
      </c>
      <c r="H7435" s="10">
        <v>224227.21642000001</v>
      </c>
      <c r="I7435">
        <f>IFERROR(VLOOKUP(D7435,'LEAID Match'!$A$2:$B$186,2,FALSE),"")</f>
        <v>4111250</v>
      </c>
    </row>
    <row r="7436" spans="1:9" x14ac:dyDescent="0.2">
      <c r="A7436">
        <f t="shared" si="116"/>
        <v>4111250</v>
      </c>
      <c r="B7436" s="15">
        <v>2017</v>
      </c>
      <c r="C7436" t="s">
        <v>1541</v>
      </c>
      <c r="D7436" t="s">
        <v>827</v>
      </c>
      <c r="E7436" t="s">
        <v>827</v>
      </c>
      <c r="F7436" s="10">
        <v>4884881</v>
      </c>
      <c r="G7436" s="8">
        <v>2.0634580000000001E-4</v>
      </c>
      <c r="H7436" s="10">
        <v>210926.67676</v>
      </c>
      <c r="I7436">
        <f>IFERROR(VLOOKUP(D7436,'LEAID Match'!$A$2:$B$186,2,FALSE),"")</f>
        <v>4111250</v>
      </c>
    </row>
    <row r="7437" spans="1:9" x14ac:dyDescent="0.2">
      <c r="A7437">
        <f t="shared" si="116"/>
        <v>4111250</v>
      </c>
      <c r="B7437" s="15">
        <v>2018</v>
      </c>
      <c r="C7437" t="s">
        <v>1541</v>
      </c>
      <c r="D7437" t="s">
        <v>827</v>
      </c>
      <c r="E7437" t="s">
        <v>827</v>
      </c>
      <c r="F7437" s="10">
        <v>5163496</v>
      </c>
      <c r="G7437" s="8">
        <v>1.8392770000000001E-4</v>
      </c>
      <c r="H7437" s="10">
        <v>255677.89577</v>
      </c>
      <c r="I7437">
        <f>IFERROR(VLOOKUP(D7437,'LEAID Match'!$A$2:$B$186,2,FALSE),"")</f>
        <v>4111250</v>
      </c>
    </row>
    <row r="7438" spans="1:9" x14ac:dyDescent="0.2">
      <c r="A7438">
        <f t="shared" si="116"/>
        <v>4111250</v>
      </c>
      <c r="B7438" s="15">
        <v>2019</v>
      </c>
      <c r="C7438" t="s">
        <v>1541</v>
      </c>
      <c r="D7438" t="s">
        <v>827</v>
      </c>
      <c r="E7438" t="s">
        <v>827</v>
      </c>
      <c r="F7438" s="10">
        <v>4197496</v>
      </c>
      <c r="G7438" s="8">
        <v>1.694953E-4</v>
      </c>
      <c r="H7438" s="10">
        <v>291565.81505999999</v>
      </c>
      <c r="I7438">
        <f>IFERROR(VLOOKUP(D7438,'LEAID Match'!$A$2:$B$186,2,FALSE),"")</f>
        <v>4111250</v>
      </c>
    </row>
    <row r="7439" spans="1:9" x14ac:dyDescent="0.2">
      <c r="A7439">
        <f t="shared" si="116"/>
        <v>4111250</v>
      </c>
      <c r="B7439" s="15">
        <v>2020</v>
      </c>
      <c r="C7439" t="s">
        <v>1541</v>
      </c>
      <c r="D7439" t="s">
        <v>827</v>
      </c>
      <c r="E7439" t="s">
        <v>827</v>
      </c>
      <c r="F7439" s="10">
        <v>4199712</v>
      </c>
      <c r="G7439" s="8">
        <v>1.3729009999999999E-4</v>
      </c>
      <c r="H7439" s="10">
        <v>315629.9399</v>
      </c>
      <c r="I7439">
        <f>IFERROR(VLOOKUP(D7439,'LEAID Match'!$A$2:$B$186,2,FALSE),"")</f>
        <v>4111250</v>
      </c>
    </row>
    <row r="7440" spans="1:9" x14ac:dyDescent="0.2">
      <c r="A7440">
        <f t="shared" si="116"/>
        <v>4111250</v>
      </c>
      <c r="B7440" s="15">
        <v>2021</v>
      </c>
      <c r="C7440" t="s">
        <v>1541</v>
      </c>
      <c r="D7440" t="s">
        <v>827</v>
      </c>
      <c r="E7440" t="s">
        <v>827</v>
      </c>
      <c r="F7440" s="10">
        <v>3248337</v>
      </c>
      <c r="G7440" s="8">
        <v>1.130038E-4</v>
      </c>
      <c r="H7440" s="10">
        <v>244257.71370000002</v>
      </c>
      <c r="I7440">
        <f>IFERROR(VLOOKUP(D7440,'LEAID Match'!$A$2:$B$186,2,FALSE),"")</f>
        <v>4111250</v>
      </c>
    </row>
    <row r="7441" spans="1:9" x14ac:dyDescent="0.2">
      <c r="A7441">
        <f t="shared" si="116"/>
        <v>4111250</v>
      </c>
      <c r="B7441" s="15">
        <v>2022</v>
      </c>
      <c r="C7441" t="s">
        <v>1541</v>
      </c>
      <c r="D7441" t="s">
        <v>827</v>
      </c>
      <c r="E7441" t="s">
        <v>827</v>
      </c>
      <c r="F7441" s="10">
        <v>3878617</v>
      </c>
      <c r="G7441" s="8">
        <v>1.165239E-4</v>
      </c>
      <c r="H7441" s="10">
        <v>469614.62178000004</v>
      </c>
      <c r="I7441">
        <f>IFERROR(VLOOKUP(D7441,'LEAID Match'!$A$2:$B$186,2,FALSE),"")</f>
        <v>4111250</v>
      </c>
    </row>
    <row r="7442" spans="1:9" x14ac:dyDescent="0.2">
      <c r="A7442">
        <f t="shared" si="116"/>
        <v>4111250</v>
      </c>
      <c r="B7442" s="15">
        <v>2023</v>
      </c>
      <c r="C7442" t="s">
        <v>1541</v>
      </c>
      <c r="D7442" t="s">
        <v>827</v>
      </c>
      <c r="E7442" t="s">
        <v>827</v>
      </c>
      <c r="F7442" s="10">
        <v>2123895</v>
      </c>
      <c r="G7442" s="8">
        <v>8.3543700000000004E-5</v>
      </c>
      <c r="H7442" s="10">
        <v>199911.71973000001</v>
      </c>
      <c r="I7442">
        <f>IFERROR(VLOOKUP(D7442,'LEAID Match'!$A$2:$B$186,2,FALSE),"")</f>
        <v>4111250</v>
      </c>
    </row>
    <row r="7443" spans="1:9" x14ac:dyDescent="0.2">
      <c r="A7443">
        <f t="shared" si="116"/>
        <v>4106900</v>
      </c>
      <c r="B7443" s="15">
        <v>2015</v>
      </c>
      <c r="C7443" t="s">
        <v>1542</v>
      </c>
      <c r="D7443" t="s">
        <v>828</v>
      </c>
      <c r="E7443" t="s">
        <v>828</v>
      </c>
      <c r="F7443" s="10">
        <v>33123840</v>
      </c>
      <c r="G7443" s="8">
        <v>2.4119784000000001E-3</v>
      </c>
      <c r="H7443" s="10">
        <v>2709375.33672</v>
      </c>
      <c r="I7443">
        <f>IFERROR(VLOOKUP(D7443,'LEAID Match'!$A$2:$B$186,2,FALSE),"")</f>
        <v>4106900</v>
      </c>
    </row>
    <row r="7444" spans="1:9" x14ac:dyDescent="0.2">
      <c r="A7444">
        <f t="shared" si="116"/>
        <v>4106900</v>
      </c>
      <c r="B7444" s="15">
        <v>2016</v>
      </c>
      <c r="C7444" t="s">
        <v>1542</v>
      </c>
      <c r="D7444" t="s">
        <v>828</v>
      </c>
      <c r="E7444" t="s">
        <v>828</v>
      </c>
      <c r="F7444" s="10">
        <v>47013400</v>
      </c>
      <c r="G7444" s="8">
        <v>2.4374556E-3</v>
      </c>
      <c r="H7444" s="10">
        <v>2382125.35788</v>
      </c>
      <c r="I7444">
        <f>IFERROR(VLOOKUP(D7444,'LEAID Match'!$A$2:$B$186,2,FALSE),"")</f>
        <v>4106900</v>
      </c>
    </row>
    <row r="7445" spans="1:9" x14ac:dyDescent="0.2">
      <c r="A7445">
        <f t="shared" si="116"/>
        <v>4106900</v>
      </c>
      <c r="B7445" s="15">
        <v>2017</v>
      </c>
      <c r="C7445" t="s">
        <v>1542</v>
      </c>
      <c r="D7445" t="s">
        <v>828</v>
      </c>
      <c r="E7445" t="s">
        <v>828</v>
      </c>
      <c r="F7445" s="10">
        <v>57773876</v>
      </c>
      <c r="G7445" s="8">
        <v>2.4404679999999999E-3</v>
      </c>
      <c r="H7445" s="10">
        <v>2494646.3895999999</v>
      </c>
      <c r="I7445">
        <f>IFERROR(VLOOKUP(D7445,'LEAID Match'!$A$2:$B$186,2,FALSE),"")</f>
        <v>4106900</v>
      </c>
    </row>
    <row r="7446" spans="1:9" x14ac:dyDescent="0.2">
      <c r="A7446">
        <f t="shared" si="116"/>
        <v>4106900</v>
      </c>
      <c r="B7446" s="15">
        <v>2018</v>
      </c>
      <c r="C7446" t="s">
        <v>1542</v>
      </c>
      <c r="D7446" t="s">
        <v>828</v>
      </c>
      <c r="E7446" t="s">
        <v>828</v>
      </c>
      <c r="F7446" s="10">
        <v>69770169</v>
      </c>
      <c r="G7446" s="8">
        <v>2.4852676E-3</v>
      </c>
      <c r="H7446" s="10">
        <v>3454770.49076</v>
      </c>
      <c r="I7446">
        <f>IFERROR(VLOOKUP(D7446,'LEAID Match'!$A$2:$B$186,2,FALSE),"")</f>
        <v>4106900</v>
      </c>
    </row>
    <row r="7447" spans="1:9" x14ac:dyDescent="0.2">
      <c r="A7447">
        <f t="shared" si="116"/>
        <v>4106900</v>
      </c>
      <c r="B7447" s="15">
        <v>2019</v>
      </c>
      <c r="C7447" t="s">
        <v>1542</v>
      </c>
      <c r="D7447" t="s">
        <v>828</v>
      </c>
      <c r="E7447" t="s">
        <v>828</v>
      </c>
      <c r="F7447" s="10">
        <v>58449184</v>
      </c>
      <c r="G7447" s="8">
        <v>2.3601835999999998E-3</v>
      </c>
      <c r="H7447" s="10">
        <v>4059987.8287199996</v>
      </c>
      <c r="I7447">
        <f>IFERROR(VLOOKUP(D7447,'LEAID Match'!$A$2:$B$186,2,FALSE),"")</f>
        <v>4106900</v>
      </c>
    </row>
    <row r="7448" spans="1:9" x14ac:dyDescent="0.2">
      <c r="A7448">
        <f t="shared" si="116"/>
        <v>4106900</v>
      </c>
      <c r="B7448" s="15">
        <v>2020</v>
      </c>
      <c r="C7448" t="s">
        <v>1542</v>
      </c>
      <c r="D7448" t="s">
        <v>828</v>
      </c>
      <c r="E7448" t="s">
        <v>828</v>
      </c>
      <c r="F7448" s="10">
        <v>73314692</v>
      </c>
      <c r="G7448" s="8">
        <v>2.3966842000000001E-3</v>
      </c>
      <c r="H7448" s="10">
        <v>5509976.9758000001</v>
      </c>
      <c r="I7448">
        <f>IFERROR(VLOOKUP(D7448,'LEAID Match'!$A$2:$B$186,2,FALSE),"")</f>
        <v>4106900</v>
      </c>
    </row>
    <row r="7449" spans="1:9" x14ac:dyDescent="0.2">
      <c r="A7449">
        <f t="shared" si="116"/>
        <v>4106900</v>
      </c>
      <c r="B7449" s="15">
        <v>2021</v>
      </c>
      <c r="C7449" t="s">
        <v>1542</v>
      </c>
      <c r="D7449" t="s">
        <v>828</v>
      </c>
      <c r="E7449" t="s">
        <v>828</v>
      </c>
      <c r="F7449" s="10">
        <v>64040720</v>
      </c>
      <c r="G7449" s="8">
        <v>2.2278607000000001E-3</v>
      </c>
      <c r="H7449" s="10">
        <v>4815520.9030500008</v>
      </c>
      <c r="I7449">
        <f>IFERROR(VLOOKUP(D7449,'LEAID Match'!$A$2:$B$186,2,FALSE),"")</f>
        <v>4106900</v>
      </c>
    </row>
    <row r="7450" spans="1:9" x14ac:dyDescent="0.2">
      <c r="A7450">
        <f t="shared" si="116"/>
        <v>4106900</v>
      </c>
      <c r="B7450" s="15">
        <v>2022</v>
      </c>
      <c r="C7450" t="s">
        <v>1542</v>
      </c>
      <c r="D7450" t="s">
        <v>828</v>
      </c>
      <c r="E7450" t="s">
        <v>828</v>
      </c>
      <c r="F7450" s="10">
        <v>75214725</v>
      </c>
      <c r="G7450" s="8">
        <v>2.2596487999999998E-3</v>
      </c>
      <c r="H7450" s="10">
        <v>9106836.5937599987</v>
      </c>
      <c r="I7450">
        <f>IFERROR(VLOOKUP(D7450,'LEAID Match'!$A$2:$B$186,2,FALSE),"")</f>
        <v>4106900</v>
      </c>
    </row>
    <row r="7451" spans="1:9" x14ac:dyDescent="0.2">
      <c r="A7451">
        <f t="shared" si="116"/>
        <v>4106900</v>
      </c>
      <c r="B7451" s="15">
        <v>2023</v>
      </c>
      <c r="C7451" t="s">
        <v>1542</v>
      </c>
      <c r="D7451" t="s">
        <v>828</v>
      </c>
      <c r="E7451" t="s">
        <v>828</v>
      </c>
      <c r="F7451" s="10">
        <v>51111798</v>
      </c>
      <c r="G7451" s="8">
        <v>2.0104887000000002E-3</v>
      </c>
      <c r="H7451" s="10">
        <v>4810898.4102300005</v>
      </c>
      <c r="I7451">
        <f>IFERROR(VLOOKUP(D7451,'LEAID Match'!$A$2:$B$186,2,FALSE),"")</f>
        <v>4106900</v>
      </c>
    </row>
    <row r="7452" spans="1:9" x14ac:dyDescent="0.2">
      <c r="A7452">
        <f t="shared" si="116"/>
        <v>4107380</v>
      </c>
      <c r="B7452" s="15">
        <v>2015</v>
      </c>
      <c r="C7452" t="s">
        <v>1543</v>
      </c>
      <c r="D7452" t="s">
        <v>829</v>
      </c>
      <c r="E7452" t="s">
        <v>829</v>
      </c>
      <c r="F7452" s="10">
        <v>45541253</v>
      </c>
      <c r="G7452" s="8">
        <v>3.3161771E-3</v>
      </c>
      <c r="H7452" s="10">
        <v>3725061.73643</v>
      </c>
      <c r="I7452">
        <f>IFERROR(VLOOKUP(D7452,'LEAID Match'!$A$2:$B$186,2,FALSE),"")</f>
        <v>4107380</v>
      </c>
    </row>
    <row r="7453" spans="1:9" x14ac:dyDescent="0.2">
      <c r="A7453">
        <f t="shared" si="116"/>
        <v>4107380</v>
      </c>
      <c r="B7453" s="15">
        <v>2016</v>
      </c>
      <c r="C7453" t="s">
        <v>1543</v>
      </c>
      <c r="D7453" t="s">
        <v>829</v>
      </c>
      <c r="E7453" t="s">
        <v>829</v>
      </c>
      <c r="F7453" s="10">
        <v>53139880</v>
      </c>
      <c r="G7453" s="8">
        <v>2.7550889E-3</v>
      </c>
      <c r="H7453" s="10">
        <v>2692548.38197</v>
      </c>
      <c r="I7453">
        <f>IFERROR(VLOOKUP(D7453,'LEAID Match'!$A$2:$B$186,2,FALSE),"")</f>
        <v>4107380</v>
      </c>
    </row>
    <row r="7454" spans="1:9" x14ac:dyDescent="0.2">
      <c r="A7454">
        <f t="shared" si="116"/>
        <v>4107380</v>
      </c>
      <c r="B7454" s="15">
        <v>2017</v>
      </c>
      <c r="C7454" t="s">
        <v>1543</v>
      </c>
      <c r="D7454" t="s">
        <v>829</v>
      </c>
      <c r="E7454" t="s">
        <v>829</v>
      </c>
      <c r="F7454" s="10">
        <v>62482160</v>
      </c>
      <c r="G7454" s="8">
        <v>2.639354E-3</v>
      </c>
      <c r="H7454" s="10">
        <v>2697947.6587999999</v>
      </c>
      <c r="I7454">
        <f>IFERROR(VLOOKUP(D7454,'LEAID Match'!$A$2:$B$186,2,FALSE),"")</f>
        <v>4107380</v>
      </c>
    </row>
    <row r="7455" spans="1:9" x14ac:dyDescent="0.2">
      <c r="A7455">
        <f t="shared" si="116"/>
        <v>4107380</v>
      </c>
      <c r="B7455" s="15">
        <v>2018</v>
      </c>
      <c r="C7455" t="s">
        <v>1543</v>
      </c>
      <c r="D7455" t="s">
        <v>829</v>
      </c>
      <c r="E7455" t="s">
        <v>829</v>
      </c>
      <c r="F7455" s="10">
        <v>76589340</v>
      </c>
      <c r="G7455" s="8">
        <v>2.7281717E-3</v>
      </c>
      <c r="H7455" s="10">
        <v>3792431.4801699999</v>
      </c>
      <c r="I7455">
        <f>IFERROR(VLOOKUP(D7455,'LEAID Match'!$A$2:$B$186,2,FALSE),"")</f>
        <v>4107380</v>
      </c>
    </row>
    <row r="7456" spans="1:9" x14ac:dyDescent="0.2">
      <c r="A7456">
        <f t="shared" si="116"/>
        <v>4107380</v>
      </c>
      <c r="B7456" s="15">
        <v>2019</v>
      </c>
      <c r="C7456" t="s">
        <v>1543</v>
      </c>
      <c r="D7456" t="s">
        <v>829</v>
      </c>
      <c r="E7456" t="s">
        <v>829</v>
      </c>
      <c r="F7456" s="10">
        <v>64430317</v>
      </c>
      <c r="G7456" s="8">
        <v>2.6017023000000001E-3</v>
      </c>
      <c r="H7456" s="10">
        <v>4475448.2964599999</v>
      </c>
      <c r="I7456">
        <f>IFERROR(VLOOKUP(D7456,'LEAID Match'!$A$2:$B$186,2,FALSE),"")</f>
        <v>4107380</v>
      </c>
    </row>
    <row r="7457" spans="1:9" x14ac:dyDescent="0.2">
      <c r="A7457">
        <f t="shared" si="116"/>
        <v>4107380</v>
      </c>
      <c r="B7457" s="15">
        <v>2020</v>
      </c>
      <c r="C7457" t="s">
        <v>1543</v>
      </c>
      <c r="D7457" t="s">
        <v>829</v>
      </c>
      <c r="E7457" t="s">
        <v>829</v>
      </c>
      <c r="F7457" s="10">
        <v>78481245</v>
      </c>
      <c r="G7457" s="8">
        <v>2.5655806999999998E-3</v>
      </c>
      <c r="H7457" s="10">
        <v>5898270.0292999996</v>
      </c>
      <c r="I7457">
        <f>IFERROR(VLOOKUP(D7457,'LEAID Match'!$A$2:$B$186,2,FALSE),"")</f>
        <v>4107380</v>
      </c>
    </row>
    <row r="7458" spans="1:9" x14ac:dyDescent="0.2">
      <c r="A7458">
        <f t="shared" si="116"/>
        <v>4107380</v>
      </c>
      <c r="B7458" s="15">
        <v>2021</v>
      </c>
      <c r="C7458" t="s">
        <v>1543</v>
      </c>
      <c r="D7458" t="s">
        <v>829</v>
      </c>
      <c r="E7458" t="s">
        <v>829</v>
      </c>
      <c r="F7458" s="10">
        <v>75602860</v>
      </c>
      <c r="G7458" s="8">
        <v>2.6300866E-3</v>
      </c>
      <c r="H7458" s="10">
        <v>5684932.1858999999</v>
      </c>
      <c r="I7458">
        <f>IFERROR(VLOOKUP(D7458,'LEAID Match'!$A$2:$B$186,2,FALSE),"")</f>
        <v>4107380</v>
      </c>
    </row>
    <row r="7459" spans="1:9" x14ac:dyDescent="0.2">
      <c r="A7459">
        <f t="shared" si="116"/>
        <v>4107380</v>
      </c>
      <c r="B7459" s="15">
        <v>2022</v>
      </c>
      <c r="C7459" t="s">
        <v>1543</v>
      </c>
      <c r="D7459" t="s">
        <v>829</v>
      </c>
      <c r="E7459" t="s">
        <v>829</v>
      </c>
      <c r="F7459" s="10">
        <v>78122659</v>
      </c>
      <c r="G7459" s="8">
        <v>2.3470107999999999E-3</v>
      </c>
      <c r="H7459" s="10">
        <v>9458922.9261600003</v>
      </c>
      <c r="I7459">
        <f>IFERROR(VLOOKUP(D7459,'LEAID Match'!$A$2:$B$186,2,FALSE),"")</f>
        <v>4107380</v>
      </c>
    </row>
    <row r="7460" spans="1:9" x14ac:dyDescent="0.2">
      <c r="A7460">
        <f t="shared" si="116"/>
        <v>4107380</v>
      </c>
      <c r="B7460" s="15">
        <v>2023</v>
      </c>
      <c r="C7460" t="s">
        <v>1543</v>
      </c>
      <c r="D7460" t="s">
        <v>829</v>
      </c>
      <c r="E7460" t="s">
        <v>829</v>
      </c>
      <c r="F7460" s="10">
        <v>63880099</v>
      </c>
      <c r="G7460" s="8">
        <v>2.5127314E-3</v>
      </c>
      <c r="H7460" s="10">
        <v>6012714.9670599997</v>
      </c>
      <c r="I7460">
        <f>IFERROR(VLOOKUP(D7460,'LEAID Match'!$A$2:$B$186,2,FALSE),"")</f>
        <v>4107380</v>
      </c>
    </row>
    <row r="7461" spans="1:9" x14ac:dyDescent="0.2">
      <c r="A7461">
        <f t="shared" si="116"/>
        <v>4108430</v>
      </c>
      <c r="B7461" s="15">
        <v>2015</v>
      </c>
      <c r="C7461" t="s">
        <v>1544</v>
      </c>
      <c r="D7461" t="s">
        <v>830</v>
      </c>
      <c r="E7461" t="s">
        <v>830</v>
      </c>
      <c r="F7461" s="10">
        <v>4095485</v>
      </c>
      <c r="G7461" s="8">
        <v>2.9822090000000001E-4</v>
      </c>
      <c r="H7461" s="10">
        <v>334991.53697000002</v>
      </c>
      <c r="I7461">
        <f>IFERROR(VLOOKUP(D7461,'LEAID Match'!$A$2:$B$186,2,FALSE),"")</f>
        <v>4108430</v>
      </c>
    </row>
    <row r="7462" spans="1:9" x14ac:dyDescent="0.2">
      <c r="A7462">
        <f t="shared" si="116"/>
        <v>4108430</v>
      </c>
      <c r="B7462" s="15">
        <v>2016</v>
      </c>
      <c r="C7462" t="s">
        <v>1544</v>
      </c>
      <c r="D7462" t="s">
        <v>830</v>
      </c>
      <c r="E7462" t="s">
        <v>830</v>
      </c>
      <c r="F7462" s="10">
        <v>4976253</v>
      </c>
      <c r="G7462" s="8">
        <v>2.5799869999999997E-4</v>
      </c>
      <c r="H7462" s="10">
        <v>252142.12950999997</v>
      </c>
      <c r="I7462">
        <f>IFERROR(VLOOKUP(D7462,'LEAID Match'!$A$2:$B$186,2,FALSE),"")</f>
        <v>4108430</v>
      </c>
    </row>
    <row r="7463" spans="1:9" x14ac:dyDescent="0.2">
      <c r="A7463">
        <f t="shared" si="116"/>
        <v>4108430</v>
      </c>
      <c r="B7463" s="15">
        <v>2017</v>
      </c>
      <c r="C7463" t="s">
        <v>1544</v>
      </c>
      <c r="D7463" t="s">
        <v>830</v>
      </c>
      <c r="E7463" t="s">
        <v>830</v>
      </c>
      <c r="F7463" s="10">
        <v>6593562</v>
      </c>
      <c r="G7463" s="8">
        <v>2.785234E-4</v>
      </c>
      <c r="H7463" s="10">
        <v>284706.61947999999</v>
      </c>
      <c r="I7463">
        <f>IFERROR(VLOOKUP(D7463,'LEAID Match'!$A$2:$B$186,2,FALSE),"")</f>
        <v>4108430</v>
      </c>
    </row>
    <row r="7464" spans="1:9" x14ac:dyDescent="0.2">
      <c r="A7464">
        <f t="shared" si="116"/>
        <v>4108430</v>
      </c>
      <c r="B7464" s="15">
        <v>2018</v>
      </c>
      <c r="C7464" t="s">
        <v>1544</v>
      </c>
      <c r="D7464" t="s">
        <v>830</v>
      </c>
      <c r="E7464" t="s">
        <v>830</v>
      </c>
      <c r="F7464" s="10">
        <v>7641339</v>
      </c>
      <c r="G7464" s="8">
        <v>2.7219039999999998E-4</v>
      </c>
      <c r="H7464" s="10">
        <v>378371.87503999996</v>
      </c>
      <c r="I7464">
        <f>IFERROR(VLOOKUP(D7464,'LEAID Match'!$A$2:$B$186,2,FALSE),"")</f>
        <v>4108430</v>
      </c>
    </row>
    <row r="7465" spans="1:9" x14ac:dyDescent="0.2">
      <c r="A7465">
        <f t="shared" si="116"/>
        <v>4108430</v>
      </c>
      <c r="B7465" s="15">
        <v>2019</v>
      </c>
      <c r="C7465" t="s">
        <v>1544</v>
      </c>
      <c r="D7465" t="s">
        <v>830</v>
      </c>
      <c r="E7465" t="s">
        <v>830</v>
      </c>
      <c r="F7465" s="10">
        <v>5558499</v>
      </c>
      <c r="G7465" s="8">
        <v>2.2445270000000001E-4</v>
      </c>
      <c r="H7465" s="10">
        <v>386103.53454000002</v>
      </c>
      <c r="I7465">
        <f>IFERROR(VLOOKUP(D7465,'LEAID Match'!$A$2:$B$186,2,FALSE),"")</f>
        <v>4108430</v>
      </c>
    </row>
    <row r="7466" spans="1:9" x14ac:dyDescent="0.2">
      <c r="A7466">
        <f t="shared" si="116"/>
        <v>4108430</v>
      </c>
      <c r="B7466" s="15">
        <v>2020</v>
      </c>
      <c r="C7466" t="s">
        <v>1544</v>
      </c>
      <c r="D7466" t="s">
        <v>830</v>
      </c>
      <c r="E7466" t="s">
        <v>830</v>
      </c>
      <c r="F7466" s="10">
        <v>6584859</v>
      </c>
      <c r="G7466" s="8">
        <v>2.1526149999999999E-4</v>
      </c>
      <c r="H7466" s="10">
        <v>494886.18849999999</v>
      </c>
      <c r="I7466">
        <f>IFERROR(VLOOKUP(D7466,'LEAID Match'!$A$2:$B$186,2,FALSE),"")</f>
        <v>4108430</v>
      </c>
    </row>
    <row r="7467" spans="1:9" x14ac:dyDescent="0.2">
      <c r="A7467">
        <f t="shared" si="116"/>
        <v>4108430</v>
      </c>
      <c r="B7467" s="15">
        <v>2021</v>
      </c>
      <c r="C7467" t="s">
        <v>1544</v>
      </c>
      <c r="D7467" t="s">
        <v>830</v>
      </c>
      <c r="E7467" t="s">
        <v>830</v>
      </c>
      <c r="F7467" s="10">
        <v>5330076</v>
      </c>
      <c r="G7467" s="8">
        <v>1.8542370000000001E-4</v>
      </c>
      <c r="H7467" s="10">
        <v>400793.32755000005</v>
      </c>
      <c r="I7467">
        <f>IFERROR(VLOOKUP(D7467,'LEAID Match'!$A$2:$B$186,2,FALSE),"")</f>
        <v>4108430</v>
      </c>
    </row>
    <row r="7468" spans="1:9" x14ac:dyDescent="0.2">
      <c r="A7468">
        <f t="shared" si="116"/>
        <v>4108430</v>
      </c>
      <c r="B7468" s="15">
        <v>2022</v>
      </c>
      <c r="C7468" t="s">
        <v>1544</v>
      </c>
      <c r="D7468" t="s">
        <v>830</v>
      </c>
      <c r="E7468" t="s">
        <v>830</v>
      </c>
      <c r="F7468" s="10">
        <v>6222757</v>
      </c>
      <c r="G7468" s="8">
        <v>1.8694800000000001E-4</v>
      </c>
      <c r="H7468" s="10">
        <v>753437.82960000006</v>
      </c>
      <c r="I7468">
        <f>IFERROR(VLOOKUP(D7468,'LEAID Match'!$A$2:$B$186,2,FALSE),"")</f>
        <v>4108430</v>
      </c>
    </row>
    <row r="7469" spans="1:9" x14ac:dyDescent="0.2">
      <c r="A7469">
        <f t="shared" si="116"/>
        <v>4108430</v>
      </c>
      <c r="B7469" s="15">
        <v>2023</v>
      </c>
      <c r="C7469" t="s">
        <v>1544</v>
      </c>
      <c r="D7469" t="s">
        <v>830</v>
      </c>
      <c r="E7469" t="s">
        <v>830</v>
      </c>
      <c r="F7469" s="10">
        <v>4062466</v>
      </c>
      <c r="G7469" s="8">
        <v>1.597976E-4</v>
      </c>
      <c r="H7469" s="10">
        <v>382379.67703999998</v>
      </c>
      <c r="I7469">
        <f>IFERROR(VLOOKUP(D7469,'LEAID Match'!$A$2:$B$186,2,FALSE),"")</f>
        <v>4108430</v>
      </c>
    </row>
    <row r="7470" spans="1:9" x14ac:dyDescent="0.2">
      <c r="A7470">
        <f t="shared" si="116"/>
        <v>4100023</v>
      </c>
      <c r="B7470" s="15">
        <v>2015</v>
      </c>
      <c r="C7470" t="s">
        <v>1545</v>
      </c>
      <c r="D7470" t="s">
        <v>831</v>
      </c>
      <c r="E7470" t="s">
        <v>831</v>
      </c>
      <c r="F7470" s="10">
        <v>144217622</v>
      </c>
      <c r="G7470" s="8">
        <v>1.05014935E-2</v>
      </c>
      <c r="H7470" s="10">
        <v>11796327.64855</v>
      </c>
      <c r="I7470">
        <f>IFERROR(VLOOKUP(D7470,'LEAID Match'!$A$2:$B$186,2,FALSE),"")</f>
        <v>4100023</v>
      </c>
    </row>
    <row r="7471" spans="1:9" x14ac:dyDescent="0.2">
      <c r="A7471">
        <f t="shared" si="116"/>
        <v>4100023</v>
      </c>
      <c r="B7471" s="15">
        <v>2016</v>
      </c>
      <c r="C7471" t="s">
        <v>1545</v>
      </c>
      <c r="D7471" t="s">
        <v>831</v>
      </c>
      <c r="E7471" t="s">
        <v>831</v>
      </c>
      <c r="F7471" s="10">
        <v>214857216</v>
      </c>
      <c r="G7471" s="8">
        <v>1.11394819E-2</v>
      </c>
      <c r="H7471" s="10">
        <v>10886615.660869999</v>
      </c>
      <c r="I7471">
        <f>IFERROR(VLOOKUP(D7471,'LEAID Match'!$A$2:$B$186,2,FALSE),"")</f>
        <v>4100023</v>
      </c>
    </row>
    <row r="7472" spans="1:9" x14ac:dyDescent="0.2">
      <c r="A7472">
        <f t="shared" si="116"/>
        <v>4100023</v>
      </c>
      <c r="B7472" s="15">
        <v>2017</v>
      </c>
      <c r="C7472" t="s">
        <v>1545</v>
      </c>
      <c r="D7472" t="s">
        <v>831</v>
      </c>
      <c r="E7472" t="s">
        <v>831</v>
      </c>
      <c r="F7472" s="10">
        <v>278100862</v>
      </c>
      <c r="G7472" s="8">
        <v>1.17474591E-2</v>
      </c>
      <c r="H7472" s="10">
        <v>12008252.692019999</v>
      </c>
      <c r="I7472">
        <f>IFERROR(VLOOKUP(D7472,'LEAID Match'!$A$2:$B$186,2,FALSE),"")</f>
        <v>4100023</v>
      </c>
    </row>
    <row r="7473" spans="1:9" x14ac:dyDescent="0.2">
      <c r="A7473">
        <f t="shared" si="116"/>
        <v>4100023</v>
      </c>
      <c r="B7473" s="15">
        <v>2018</v>
      </c>
      <c r="C7473" t="s">
        <v>1545</v>
      </c>
      <c r="D7473" t="s">
        <v>831</v>
      </c>
      <c r="E7473" t="s">
        <v>831</v>
      </c>
      <c r="F7473" s="10">
        <v>349680364</v>
      </c>
      <c r="G7473" s="8">
        <v>1.24558859E-2</v>
      </c>
      <c r="H7473" s="10">
        <v>17314926.98959</v>
      </c>
      <c r="I7473">
        <f>IFERROR(VLOOKUP(D7473,'LEAID Match'!$A$2:$B$186,2,FALSE),"")</f>
        <v>4100023</v>
      </c>
    </row>
    <row r="7474" spans="1:9" x14ac:dyDescent="0.2">
      <c r="A7474">
        <f t="shared" si="116"/>
        <v>4100023</v>
      </c>
      <c r="B7474" s="15">
        <v>2019</v>
      </c>
      <c r="C7474" t="s">
        <v>1545</v>
      </c>
      <c r="D7474" t="s">
        <v>831</v>
      </c>
      <c r="E7474" t="s">
        <v>831</v>
      </c>
      <c r="F7474" s="10">
        <v>291773136</v>
      </c>
      <c r="G7474" s="8">
        <v>1.17818269E-2</v>
      </c>
      <c r="H7474" s="10">
        <v>20267098.63338</v>
      </c>
      <c r="I7474">
        <f>IFERROR(VLOOKUP(D7474,'LEAID Match'!$A$2:$B$186,2,FALSE),"")</f>
        <v>4100023</v>
      </c>
    </row>
    <row r="7475" spans="1:9" x14ac:dyDescent="0.2">
      <c r="A7475">
        <f t="shared" si="116"/>
        <v>4100023</v>
      </c>
      <c r="B7475" s="15">
        <v>2020</v>
      </c>
      <c r="C7475" t="s">
        <v>1545</v>
      </c>
      <c r="D7475" t="s">
        <v>831</v>
      </c>
      <c r="E7475" t="s">
        <v>831</v>
      </c>
      <c r="F7475" s="10">
        <v>354449046</v>
      </c>
      <c r="G7475" s="8">
        <v>1.15870694E-2</v>
      </c>
      <c r="H7475" s="10">
        <v>26638672.5506</v>
      </c>
      <c r="I7475">
        <f>IFERROR(VLOOKUP(D7475,'LEAID Match'!$A$2:$B$186,2,FALSE),"")</f>
        <v>4100023</v>
      </c>
    </row>
    <row r="7476" spans="1:9" x14ac:dyDescent="0.2">
      <c r="A7476">
        <f t="shared" si="116"/>
        <v>4100023</v>
      </c>
      <c r="B7476" s="15">
        <v>2021</v>
      </c>
      <c r="C7476" t="s">
        <v>1545</v>
      </c>
      <c r="D7476" t="s">
        <v>831</v>
      </c>
      <c r="E7476" t="s">
        <v>831</v>
      </c>
      <c r="F7476" s="10">
        <v>312141557</v>
      </c>
      <c r="G7476" s="8">
        <v>1.08588394E-2</v>
      </c>
      <c r="H7476" s="10">
        <v>23471381.3631</v>
      </c>
      <c r="I7476">
        <f>IFERROR(VLOOKUP(D7476,'LEAID Match'!$A$2:$B$186,2,FALSE),"")</f>
        <v>4100023</v>
      </c>
    </row>
    <row r="7477" spans="1:9" x14ac:dyDescent="0.2">
      <c r="A7477">
        <f t="shared" si="116"/>
        <v>4100023</v>
      </c>
      <c r="B7477" s="15">
        <v>2022</v>
      </c>
      <c r="C7477" t="s">
        <v>1545</v>
      </c>
      <c r="D7477" t="s">
        <v>831</v>
      </c>
      <c r="E7477" t="s">
        <v>831</v>
      </c>
      <c r="F7477" s="10">
        <v>358022953</v>
      </c>
      <c r="G7477" s="8">
        <v>1.0755954099999999E-2</v>
      </c>
      <c r="H7477" s="10">
        <v>43348646.213819996</v>
      </c>
      <c r="I7477">
        <f>IFERROR(VLOOKUP(D7477,'LEAID Match'!$A$2:$B$186,2,FALSE),"")</f>
        <v>4100023</v>
      </c>
    </row>
    <row r="7478" spans="1:9" x14ac:dyDescent="0.2">
      <c r="A7478">
        <f t="shared" si="116"/>
        <v>4100023</v>
      </c>
      <c r="B7478" s="15">
        <v>2023</v>
      </c>
      <c r="C7478" t="s">
        <v>1545</v>
      </c>
      <c r="D7478" t="s">
        <v>831</v>
      </c>
      <c r="E7478" t="s">
        <v>831</v>
      </c>
      <c r="F7478" s="10">
        <v>239905757</v>
      </c>
      <c r="G7478" s="8">
        <v>9.4367219000000002E-3</v>
      </c>
      <c r="H7478" s="10">
        <v>22581131.834510002</v>
      </c>
      <c r="I7478">
        <f>IFERROR(VLOOKUP(D7478,'LEAID Match'!$A$2:$B$186,2,FALSE),"")</f>
        <v>4100023</v>
      </c>
    </row>
    <row r="7479" spans="1:9" x14ac:dyDescent="0.2">
      <c r="A7479">
        <f t="shared" si="116"/>
        <v>4100020</v>
      </c>
      <c r="B7479" s="15">
        <v>2015</v>
      </c>
      <c r="C7479" t="s">
        <v>1546</v>
      </c>
      <c r="D7479" t="s">
        <v>832</v>
      </c>
      <c r="E7479" t="s">
        <v>832</v>
      </c>
      <c r="F7479" s="10">
        <v>9124532</v>
      </c>
      <c r="G7479" s="8">
        <v>6.64421E-4</v>
      </c>
      <c r="H7479" s="10">
        <v>746344.10930000001</v>
      </c>
      <c r="I7479">
        <f>IFERROR(VLOOKUP(D7479,'LEAID Match'!$A$2:$B$186,2,FALSE),"")</f>
        <v>4100020</v>
      </c>
    </row>
    <row r="7480" spans="1:9" x14ac:dyDescent="0.2">
      <c r="A7480">
        <f t="shared" si="116"/>
        <v>4100020</v>
      </c>
      <c r="B7480" s="15">
        <v>2016</v>
      </c>
      <c r="C7480" t="s">
        <v>1546</v>
      </c>
      <c r="D7480" t="s">
        <v>832</v>
      </c>
      <c r="E7480" t="s">
        <v>832</v>
      </c>
      <c r="F7480" s="10">
        <v>14764678</v>
      </c>
      <c r="G7480" s="8">
        <v>7.6548909999999998E-4</v>
      </c>
      <c r="H7480" s="10">
        <v>748112.49742999999</v>
      </c>
      <c r="I7480">
        <f>IFERROR(VLOOKUP(D7480,'LEAID Match'!$A$2:$B$186,2,FALSE),"")</f>
        <v>4100020</v>
      </c>
    </row>
    <row r="7481" spans="1:9" x14ac:dyDescent="0.2">
      <c r="A7481">
        <f t="shared" si="116"/>
        <v>4100020</v>
      </c>
      <c r="B7481" s="15">
        <v>2017</v>
      </c>
      <c r="C7481" t="s">
        <v>1546</v>
      </c>
      <c r="D7481" t="s">
        <v>832</v>
      </c>
      <c r="E7481" t="s">
        <v>832</v>
      </c>
      <c r="F7481" s="10">
        <v>20334920</v>
      </c>
      <c r="G7481" s="8">
        <v>8.58982E-4</v>
      </c>
      <c r="H7481" s="10">
        <v>878051.40040000004</v>
      </c>
      <c r="I7481">
        <f>IFERROR(VLOOKUP(D7481,'LEAID Match'!$A$2:$B$186,2,FALSE),"")</f>
        <v>4100020</v>
      </c>
    </row>
    <row r="7482" spans="1:9" x14ac:dyDescent="0.2">
      <c r="A7482">
        <f t="shared" si="116"/>
        <v>4100020</v>
      </c>
      <c r="B7482" s="15">
        <v>2018</v>
      </c>
      <c r="C7482" t="s">
        <v>1546</v>
      </c>
      <c r="D7482" t="s">
        <v>832</v>
      </c>
      <c r="E7482" t="s">
        <v>832</v>
      </c>
      <c r="F7482" s="10">
        <v>25849576</v>
      </c>
      <c r="G7482" s="8">
        <v>9.2078199999999998E-4</v>
      </c>
      <c r="H7482" s="10">
        <v>1279979.0582000001</v>
      </c>
      <c r="I7482">
        <f>IFERROR(VLOOKUP(D7482,'LEAID Match'!$A$2:$B$186,2,FALSE),"")</f>
        <v>4100020</v>
      </c>
    </row>
    <row r="7483" spans="1:9" x14ac:dyDescent="0.2">
      <c r="A7483">
        <f t="shared" si="116"/>
        <v>4100020</v>
      </c>
      <c r="B7483" s="15">
        <v>2019</v>
      </c>
      <c r="C7483" t="s">
        <v>1546</v>
      </c>
      <c r="D7483" t="s">
        <v>832</v>
      </c>
      <c r="E7483" t="s">
        <v>832</v>
      </c>
      <c r="F7483" s="10">
        <v>19797338</v>
      </c>
      <c r="G7483" s="8">
        <v>7.9941840000000001E-4</v>
      </c>
      <c r="H7483" s="10">
        <v>1375159.53168</v>
      </c>
      <c r="I7483">
        <f>IFERROR(VLOOKUP(D7483,'LEAID Match'!$A$2:$B$186,2,FALSE),"")</f>
        <v>4100020</v>
      </c>
    </row>
    <row r="7484" spans="1:9" x14ac:dyDescent="0.2">
      <c r="A7484">
        <f t="shared" si="116"/>
        <v>4100020</v>
      </c>
      <c r="B7484" s="15">
        <v>2020</v>
      </c>
      <c r="C7484" t="s">
        <v>1546</v>
      </c>
      <c r="D7484" t="s">
        <v>832</v>
      </c>
      <c r="E7484" t="s">
        <v>832</v>
      </c>
      <c r="F7484" s="10">
        <v>26104421</v>
      </c>
      <c r="G7484" s="8">
        <v>8.5336310000000003E-4</v>
      </c>
      <c r="H7484" s="10">
        <v>1961881.7669000002</v>
      </c>
      <c r="I7484">
        <f>IFERROR(VLOOKUP(D7484,'LEAID Match'!$A$2:$B$186,2,FALSE),"")</f>
        <v>4100020</v>
      </c>
    </row>
    <row r="7485" spans="1:9" x14ac:dyDescent="0.2">
      <c r="A7485">
        <f t="shared" si="116"/>
        <v>4100020</v>
      </c>
      <c r="B7485" s="15">
        <v>2021</v>
      </c>
      <c r="C7485" t="s">
        <v>1546</v>
      </c>
      <c r="D7485" t="s">
        <v>832</v>
      </c>
      <c r="E7485" t="s">
        <v>832</v>
      </c>
      <c r="F7485" s="10">
        <v>23018201</v>
      </c>
      <c r="G7485" s="8">
        <v>8.0076150000000005E-4</v>
      </c>
      <c r="H7485" s="10">
        <v>1730845.9822500001</v>
      </c>
      <c r="I7485">
        <f>IFERROR(VLOOKUP(D7485,'LEAID Match'!$A$2:$B$186,2,FALSE),"")</f>
        <v>4100020</v>
      </c>
    </row>
    <row r="7486" spans="1:9" x14ac:dyDescent="0.2">
      <c r="A7486">
        <f t="shared" si="116"/>
        <v>4100020</v>
      </c>
      <c r="B7486" s="15">
        <v>2022</v>
      </c>
      <c r="C7486" t="s">
        <v>1546</v>
      </c>
      <c r="D7486" t="s">
        <v>832</v>
      </c>
      <c r="E7486" t="s">
        <v>832</v>
      </c>
      <c r="F7486" s="10">
        <v>14688904</v>
      </c>
      <c r="G7486" s="8">
        <v>4.4129340000000002E-4</v>
      </c>
      <c r="H7486" s="10">
        <v>1778500.66068</v>
      </c>
      <c r="I7486">
        <f>IFERROR(VLOOKUP(D7486,'LEAID Match'!$A$2:$B$186,2,FALSE),"")</f>
        <v>4100020</v>
      </c>
    </row>
    <row r="7487" spans="1:9" x14ac:dyDescent="0.2">
      <c r="A7487">
        <f t="shared" si="116"/>
        <v>4100020</v>
      </c>
      <c r="B7487" s="15">
        <v>2023</v>
      </c>
      <c r="C7487" t="s">
        <v>1546</v>
      </c>
      <c r="D7487" t="s">
        <v>832</v>
      </c>
      <c r="E7487" t="s">
        <v>832</v>
      </c>
      <c r="F7487" s="10">
        <v>4196539</v>
      </c>
      <c r="G7487" s="8">
        <v>1.6507140000000001E-4</v>
      </c>
      <c r="H7487" s="10">
        <v>394999.35305999999</v>
      </c>
      <c r="I7487">
        <f>IFERROR(VLOOKUP(D7487,'LEAID Match'!$A$2:$B$186,2,FALSE),"")</f>
        <v>4100020</v>
      </c>
    </row>
    <row r="7488" spans="1:9" x14ac:dyDescent="0.2">
      <c r="A7488">
        <f t="shared" si="116"/>
        <v>4100019</v>
      </c>
      <c r="B7488" s="15">
        <v>2015</v>
      </c>
      <c r="C7488" t="s">
        <v>1547</v>
      </c>
      <c r="D7488" t="s">
        <v>975</v>
      </c>
      <c r="E7488" t="s">
        <v>833</v>
      </c>
      <c r="F7488" s="10">
        <v>11320629</v>
      </c>
      <c r="G7488" s="8">
        <v>8.2433419999999999E-4</v>
      </c>
      <c r="H7488" s="10">
        <v>925974.60685999994</v>
      </c>
      <c r="I7488">
        <f>IFERROR(VLOOKUP(D7488,'LEAID Match'!$A$2:$B$186,2,FALSE),"")</f>
        <v>4100019</v>
      </c>
    </row>
    <row r="7489" spans="1:9" x14ac:dyDescent="0.2">
      <c r="A7489">
        <f t="shared" si="116"/>
        <v>4100019</v>
      </c>
      <c r="B7489" s="15">
        <v>2016</v>
      </c>
      <c r="C7489" t="s">
        <v>1547</v>
      </c>
      <c r="D7489" t="s">
        <v>975</v>
      </c>
      <c r="E7489" t="s">
        <v>926</v>
      </c>
      <c r="F7489" s="10">
        <v>13973185</v>
      </c>
      <c r="G7489" s="8">
        <v>7.2445340000000004E-4</v>
      </c>
      <c r="H7489" s="10">
        <v>708008.30781999999</v>
      </c>
      <c r="I7489">
        <f>IFERROR(VLOOKUP(D7489,'LEAID Match'!$A$2:$B$186,2,FALSE),"")</f>
        <v>4100019</v>
      </c>
    </row>
    <row r="7490" spans="1:9" x14ac:dyDescent="0.2">
      <c r="A7490">
        <f t="shared" si="116"/>
        <v>4100019</v>
      </c>
      <c r="B7490" s="15">
        <v>2017</v>
      </c>
      <c r="C7490" t="s">
        <v>1547</v>
      </c>
      <c r="D7490" t="s">
        <v>975</v>
      </c>
      <c r="E7490" t="s">
        <v>926</v>
      </c>
      <c r="F7490" s="10">
        <v>15564048</v>
      </c>
      <c r="G7490" s="8">
        <v>6.5745219999999995E-4</v>
      </c>
      <c r="H7490" s="10">
        <v>672047.63883999991</v>
      </c>
      <c r="I7490">
        <f>IFERROR(VLOOKUP(D7490,'LEAID Match'!$A$2:$B$186,2,FALSE),"")</f>
        <v>4100019</v>
      </c>
    </row>
    <row r="7491" spans="1:9" x14ac:dyDescent="0.2">
      <c r="A7491">
        <f t="shared" ref="A7491:A7554" si="117">I7491</f>
        <v>4100019</v>
      </c>
      <c r="B7491" s="15">
        <v>2018</v>
      </c>
      <c r="C7491" t="s">
        <v>1547</v>
      </c>
      <c r="D7491" t="s">
        <v>975</v>
      </c>
      <c r="E7491" t="s">
        <v>975</v>
      </c>
      <c r="F7491" s="10">
        <v>17165301</v>
      </c>
      <c r="G7491" s="8">
        <v>6.114413E-4</v>
      </c>
      <c r="H7491" s="10">
        <v>849964.55113000004</v>
      </c>
      <c r="I7491">
        <f>IFERROR(VLOOKUP(D7491,'LEAID Match'!$A$2:$B$186,2,FALSE),"")</f>
        <v>4100019</v>
      </c>
    </row>
    <row r="7492" spans="1:9" x14ac:dyDescent="0.2">
      <c r="A7492">
        <f t="shared" si="117"/>
        <v>4100019</v>
      </c>
      <c r="B7492" s="15">
        <v>2019</v>
      </c>
      <c r="C7492" t="s">
        <v>1547</v>
      </c>
      <c r="D7492" t="s">
        <v>975</v>
      </c>
      <c r="E7492" t="s">
        <v>975</v>
      </c>
      <c r="F7492" s="10">
        <v>15583475</v>
      </c>
      <c r="G7492" s="8">
        <v>6.2926219999999997E-4</v>
      </c>
      <c r="H7492" s="10">
        <v>1082456.83644</v>
      </c>
      <c r="I7492">
        <f>IFERROR(VLOOKUP(D7492,'LEAID Match'!$A$2:$B$186,2,FALSE),"")</f>
        <v>4100019</v>
      </c>
    </row>
    <row r="7493" spans="1:9" x14ac:dyDescent="0.2">
      <c r="A7493">
        <f t="shared" si="117"/>
        <v>4100019</v>
      </c>
      <c r="B7493" s="15">
        <v>2020</v>
      </c>
      <c r="C7493" t="s">
        <v>1547</v>
      </c>
      <c r="D7493" t="s">
        <v>975</v>
      </c>
      <c r="E7493" t="s">
        <v>975</v>
      </c>
      <c r="F7493" s="10">
        <v>16175197</v>
      </c>
      <c r="G7493" s="8">
        <v>5.2877309999999999E-4</v>
      </c>
      <c r="H7493" s="10">
        <v>1215649.3569</v>
      </c>
      <c r="I7493">
        <f>IFERROR(VLOOKUP(D7493,'LEAID Match'!$A$2:$B$186,2,FALSE),"")</f>
        <v>4100019</v>
      </c>
    </row>
    <row r="7494" spans="1:9" x14ac:dyDescent="0.2">
      <c r="A7494">
        <f t="shared" si="117"/>
        <v>4100019</v>
      </c>
      <c r="B7494" s="15">
        <v>2021</v>
      </c>
      <c r="C7494" t="s">
        <v>1547</v>
      </c>
      <c r="D7494" t="s">
        <v>975</v>
      </c>
      <c r="E7494" t="s">
        <v>926</v>
      </c>
      <c r="F7494" s="10">
        <v>12794261</v>
      </c>
      <c r="G7494" s="8">
        <v>4.4508919999999998E-4</v>
      </c>
      <c r="H7494" s="10">
        <v>962060.30579999997</v>
      </c>
      <c r="I7494">
        <f>IFERROR(VLOOKUP(D7494,'LEAID Match'!$A$2:$B$186,2,FALSE),"")</f>
        <v>4100019</v>
      </c>
    </row>
    <row r="7495" spans="1:9" x14ac:dyDescent="0.2">
      <c r="A7495">
        <f t="shared" si="117"/>
        <v>4100019</v>
      </c>
      <c r="B7495" s="15">
        <v>2022</v>
      </c>
      <c r="C7495" t="s">
        <v>1547</v>
      </c>
      <c r="D7495" t="s">
        <v>975</v>
      </c>
      <c r="E7495" t="s">
        <v>975</v>
      </c>
      <c r="F7495" s="10">
        <v>15270719</v>
      </c>
      <c r="G7495" s="8">
        <v>4.587727E-4</v>
      </c>
      <c r="H7495" s="10">
        <v>1848945.73554</v>
      </c>
      <c r="I7495">
        <f>IFERROR(VLOOKUP(D7495,'LEAID Match'!$A$2:$B$186,2,FALSE),"")</f>
        <v>4100019</v>
      </c>
    </row>
    <row r="7496" spans="1:9" x14ac:dyDescent="0.2">
      <c r="A7496">
        <f t="shared" si="117"/>
        <v>4100019</v>
      </c>
      <c r="B7496" s="15">
        <v>2023</v>
      </c>
      <c r="C7496" t="s">
        <v>1547</v>
      </c>
      <c r="D7496" t="s">
        <v>975</v>
      </c>
      <c r="E7496" t="s">
        <v>975</v>
      </c>
      <c r="F7496" s="10">
        <v>12686694</v>
      </c>
      <c r="G7496" s="8">
        <v>4.9903260000000004E-4</v>
      </c>
      <c r="H7496" s="10">
        <v>1194135.1085400002</v>
      </c>
      <c r="I7496">
        <f>IFERROR(VLOOKUP(D7496,'LEAID Match'!$A$2:$B$186,2,FALSE),"")</f>
        <v>4100019</v>
      </c>
    </row>
    <row r="7497" spans="1:9" x14ac:dyDescent="0.2">
      <c r="A7497">
        <f t="shared" si="117"/>
        <v>4100021</v>
      </c>
      <c r="B7497" s="15">
        <v>2015</v>
      </c>
      <c r="C7497" t="s">
        <v>1548</v>
      </c>
      <c r="D7497" t="s">
        <v>834</v>
      </c>
      <c r="E7497" t="s">
        <v>834</v>
      </c>
      <c r="F7497" s="10">
        <v>3807920</v>
      </c>
      <c r="G7497" s="8">
        <v>2.7728129999999998E-4</v>
      </c>
      <c r="H7497" s="10">
        <v>311470.08428999997</v>
      </c>
      <c r="I7497">
        <f>IFERROR(VLOOKUP(D7497,'LEAID Match'!$A$2:$B$186,2,FALSE),"")</f>
        <v>4100021</v>
      </c>
    </row>
    <row r="7498" spans="1:9" x14ac:dyDescent="0.2">
      <c r="A7498">
        <f t="shared" si="117"/>
        <v>4100021</v>
      </c>
      <c r="B7498" s="15">
        <v>2016</v>
      </c>
      <c r="C7498" t="s">
        <v>1548</v>
      </c>
      <c r="D7498" t="s">
        <v>834</v>
      </c>
      <c r="E7498" t="s">
        <v>834</v>
      </c>
      <c r="F7498" s="10">
        <v>4639068</v>
      </c>
      <c r="G7498" s="8">
        <v>2.4051699999999999E-4</v>
      </c>
      <c r="H7498" s="10">
        <v>235057.2641</v>
      </c>
      <c r="I7498">
        <f>IFERROR(VLOOKUP(D7498,'LEAID Match'!$A$2:$B$186,2,FALSE),"")</f>
        <v>4100021</v>
      </c>
    </row>
    <row r="7499" spans="1:9" x14ac:dyDescent="0.2">
      <c r="A7499">
        <f t="shared" si="117"/>
        <v>4100021</v>
      </c>
      <c r="B7499" s="15">
        <v>2017</v>
      </c>
      <c r="C7499" t="s">
        <v>1548</v>
      </c>
      <c r="D7499" t="s">
        <v>834</v>
      </c>
      <c r="E7499" t="s">
        <v>834</v>
      </c>
      <c r="F7499" s="10">
        <v>5243794</v>
      </c>
      <c r="G7499" s="8">
        <v>2.2150690000000001E-4</v>
      </c>
      <c r="H7499" s="10">
        <v>226424.35318000001</v>
      </c>
      <c r="I7499">
        <f>IFERROR(VLOOKUP(D7499,'LEAID Match'!$A$2:$B$186,2,FALSE),"")</f>
        <v>4100021</v>
      </c>
    </row>
    <row r="7500" spans="1:9" x14ac:dyDescent="0.2">
      <c r="A7500">
        <f t="shared" si="117"/>
        <v>4100021</v>
      </c>
      <c r="B7500" s="15">
        <v>2018</v>
      </c>
      <c r="C7500" t="s">
        <v>1548</v>
      </c>
      <c r="D7500" t="s">
        <v>834</v>
      </c>
      <c r="E7500" t="s">
        <v>834</v>
      </c>
      <c r="F7500" s="10">
        <v>5956030</v>
      </c>
      <c r="G7500" s="8">
        <v>2.121584E-4</v>
      </c>
      <c r="H7500" s="10">
        <v>294921.39184</v>
      </c>
      <c r="I7500">
        <f>IFERROR(VLOOKUP(D7500,'LEAID Match'!$A$2:$B$186,2,FALSE),"")</f>
        <v>4100021</v>
      </c>
    </row>
    <row r="7501" spans="1:9" x14ac:dyDescent="0.2">
      <c r="A7501">
        <f t="shared" si="117"/>
        <v>4100021</v>
      </c>
      <c r="B7501" s="15">
        <v>2019</v>
      </c>
      <c r="C7501" t="s">
        <v>1548</v>
      </c>
      <c r="D7501" t="s">
        <v>834</v>
      </c>
      <c r="E7501" t="s">
        <v>834</v>
      </c>
      <c r="F7501" s="10">
        <v>5544260</v>
      </c>
      <c r="G7501" s="8">
        <v>2.2387770000000001E-4</v>
      </c>
      <c r="H7501" s="10">
        <v>385114.41954000003</v>
      </c>
      <c r="I7501">
        <f>IFERROR(VLOOKUP(D7501,'LEAID Match'!$A$2:$B$186,2,FALSE),"")</f>
        <v>4100021</v>
      </c>
    </row>
    <row r="7502" spans="1:9" x14ac:dyDescent="0.2">
      <c r="A7502">
        <f t="shared" si="117"/>
        <v>4100021</v>
      </c>
      <c r="B7502" s="15">
        <v>2020</v>
      </c>
      <c r="C7502" t="s">
        <v>1548</v>
      </c>
      <c r="D7502" t="s">
        <v>834</v>
      </c>
      <c r="E7502" t="s">
        <v>834</v>
      </c>
      <c r="F7502" s="10">
        <v>5838243</v>
      </c>
      <c r="G7502" s="8">
        <v>1.9085430000000001E-4</v>
      </c>
      <c r="H7502" s="10">
        <v>438774.03570000001</v>
      </c>
      <c r="I7502">
        <f>IFERROR(VLOOKUP(D7502,'LEAID Match'!$A$2:$B$186,2,FALSE),"")</f>
        <v>4100021</v>
      </c>
    </row>
    <row r="7503" spans="1:9" x14ac:dyDescent="0.2">
      <c r="A7503">
        <f t="shared" si="117"/>
        <v>4100021</v>
      </c>
      <c r="B7503" s="15">
        <v>2021</v>
      </c>
      <c r="C7503" t="s">
        <v>1548</v>
      </c>
      <c r="D7503" t="s">
        <v>834</v>
      </c>
      <c r="E7503" t="s">
        <v>834</v>
      </c>
      <c r="F7503" s="10">
        <v>5733464</v>
      </c>
      <c r="G7503" s="8">
        <v>1.9945680000000001E-4</v>
      </c>
      <c r="H7503" s="10">
        <v>431125.87320000003</v>
      </c>
      <c r="I7503">
        <f>IFERROR(VLOOKUP(D7503,'LEAID Match'!$A$2:$B$186,2,FALSE),"")</f>
        <v>4100021</v>
      </c>
    </row>
    <row r="7504" spans="1:9" x14ac:dyDescent="0.2">
      <c r="A7504">
        <f t="shared" si="117"/>
        <v>4100021</v>
      </c>
      <c r="B7504" s="15">
        <v>2022</v>
      </c>
      <c r="C7504" t="s">
        <v>1548</v>
      </c>
      <c r="D7504" t="s">
        <v>834</v>
      </c>
      <c r="E7504" t="s">
        <v>834</v>
      </c>
      <c r="F7504" s="10">
        <v>6346881</v>
      </c>
      <c r="G7504" s="8">
        <v>1.906771E-4</v>
      </c>
      <c r="H7504" s="10">
        <v>768466.84841999994</v>
      </c>
      <c r="I7504">
        <f>IFERROR(VLOOKUP(D7504,'LEAID Match'!$A$2:$B$186,2,FALSE),"")</f>
        <v>4100021</v>
      </c>
    </row>
    <row r="7505" spans="1:9" x14ac:dyDescent="0.2">
      <c r="A7505">
        <f t="shared" si="117"/>
        <v>4100021</v>
      </c>
      <c r="B7505" s="15">
        <v>2023</v>
      </c>
      <c r="C7505" t="s">
        <v>1548</v>
      </c>
      <c r="D7505" t="s">
        <v>834</v>
      </c>
      <c r="E7505" t="s">
        <v>834</v>
      </c>
      <c r="F7505" s="10">
        <v>5253359</v>
      </c>
      <c r="G7505" s="8">
        <v>2.0664150000000001E-4</v>
      </c>
      <c r="H7505" s="10">
        <v>494472.44535000005</v>
      </c>
      <c r="I7505">
        <f>IFERROR(VLOOKUP(D7505,'LEAID Match'!$A$2:$B$186,2,FALSE),"")</f>
        <v>4100021</v>
      </c>
    </row>
    <row r="7506" spans="1:9" x14ac:dyDescent="0.2">
      <c r="A7506">
        <f t="shared" si="117"/>
        <v>4110890</v>
      </c>
      <c r="B7506" s="15">
        <v>2015</v>
      </c>
      <c r="C7506" t="s">
        <v>1549</v>
      </c>
      <c r="D7506" t="s">
        <v>835</v>
      </c>
      <c r="E7506" t="s">
        <v>835</v>
      </c>
      <c r="F7506" s="10">
        <v>49886560</v>
      </c>
      <c r="G7506" s="8">
        <v>3.6325893E-3</v>
      </c>
      <c r="H7506" s="10">
        <v>4080487.5606900002</v>
      </c>
      <c r="I7506">
        <f>IFERROR(VLOOKUP(D7506,'LEAID Match'!$A$2:$B$186,2,FALSE),"")</f>
        <v>4110890</v>
      </c>
    </row>
    <row r="7507" spans="1:9" x14ac:dyDescent="0.2">
      <c r="A7507">
        <f t="shared" si="117"/>
        <v>4110890</v>
      </c>
      <c r="B7507" s="15">
        <v>2016</v>
      </c>
      <c r="C7507" t="s">
        <v>1549</v>
      </c>
      <c r="D7507" t="s">
        <v>835</v>
      </c>
      <c r="E7507" t="s">
        <v>835</v>
      </c>
      <c r="F7507" s="10">
        <v>61525049</v>
      </c>
      <c r="G7507" s="8">
        <v>3.1898261999999998E-3</v>
      </c>
      <c r="H7507" s="10">
        <v>3117417.1452599997</v>
      </c>
      <c r="I7507">
        <f>IFERROR(VLOOKUP(D7507,'LEAID Match'!$A$2:$B$186,2,FALSE),"")</f>
        <v>4110890</v>
      </c>
    </row>
    <row r="7508" spans="1:9" x14ac:dyDescent="0.2">
      <c r="A7508">
        <f t="shared" si="117"/>
        <v>4110890</v>
      </c>
      <c r="B7508" s="15">
        <v>2017</v>
      </c>
      <c r="C7508" t="s">
        <v>1549</v>
      </c>
      <c r="D7508" t="s">
        <v>835</v>
      </c>
      <c r="E7508" t="s">
        <v>835</v>
      </c>
      <c r="F7508" s="10">
        <v>66095614</v>
      </c>
      <c r="G7508" s="8">
        <v>2.7919924999999998E-3</v>
      </c>
      <c r="H7508" s="10">
        <v>2853974.7334999996</v>
      </c>
      <c r="I7508">
        <f>IFERROR(VLOOKUP(D7508,'LEAID Match'!$A$2:$B$186,2,FALSE),"")</f>
        <v>4110890</v>
      </c>
    </row>
    <row r="7509" spans="1:9" x14ac:dyDescent="0.2">
      <c r="A7509">
        <f t="shared" si="117"/>
        <v>4110890</v>
      </c>
      <c r="B7509" s="15">
        <v>2018</v>
      </c>
      <c r="C7509" t="s">
        <v>1549</v>
      </c>
      <c r="D7509" t="s">
        <v>835</v>
      </c>
      <c r="E7509" t="s">
        <v>835</v>
      </c>
      <c r="F7509" s="10">
        <v>75205129</v>
      </c>
      <c r="G7509" s="8">
        <v>2.6788649999999999E-3</v>
      </c>
      <c r="H7509" s="10">
        <v>3723890.2364999996</v>
      </c>
      <c r="I7509">
        <f>IFERROR(VLOOKUP(D7509,'LEAID Match'!$A$2:$B$186,2,FALSE),"")</f>
        <v>4110890</v>
      </c>
    </row>
    <row r="7510" spans="1:9" x14ac:dyDescent="0.2">
      <c r="A7510">
        <f t="shared" si="117"/>
        <v>4110890</v>
      </c>
      <c r="B7510" s="15">
        <v>2019</v>
      </c>
      <c r="C7510" t="s">
        <v>1549</v>
      </c>
      <c r="D7510" t="s">
        <v>835</v>
      </c>
      <c r="E7510" t="s">
        <v>835</v>
      </c>
      <c r="F7510" s="10">
        <v>63956947</v>
      </c>
      <c r="G7510" s="8">
        <v>2.5825876000000001E-3</v>
      </c>
      <c r="H7510" s="10">
        <v>4442567.1895200005</v>
      </c>
      <c r="I7510">
        <f>IFERROR(VLOOKUP(D7510,'LEAID Match'!$A$2:$B$186,2,FALSE),"")</f>
        <v>4110890</v>
      </c>
    </row>
    <row r="7511" spans="1:9" x14ac:dyDescent="0.2">
      <c r="A7511">
        <f t="shared" si="117"/>
        <v>4110890</v>
      </c>
      <c r="B7511" s="15">
        <v>2020</v>
      </c>
      <c r="C7511" t="s">
        <v>1549</v>
      </c>
      <c r="D7511" t="s">
        <v>835</v>
      </c>
      <c r="E7511" t="s">
        <v>835</v>
      </c>
      <c r="F7511" s="10">
        <v>75346725</v>
      </c>
      <c r="G7511" s="8">
        <v>2.4631121E-3</v>
      </c>
      <c r="H7511" s="10">
        <v>5662694.7178999996</v>
      </c>
      <c r="I7511">
        <f>IFERROR(VLOOKUP(D7511,'LEAID Match'!$A$2:$B$186,2,FALSE),"")</f>
        <v>4110890</v>
      </c>
    </row>
    <row r="7512" spans="1:9" x14ac:dyDescent="0.2">
      <c r="A7512">
        <f t="shared" si="117"/>
        <v>4110890</v>
      </c>
      <c r="B7512" s="15">
        <v>2021</v>
      </c>
      <c r="C7512" t="s">
        <v>1549</v>
      </c>
      <c r="D7512" t="s">
        <v>835</v>
      </c>
      <c r="E7512" t="s">
        <v>835</v>
      </c>
      <c r="F7512" s="10">
        <v>67583374</v>
      </c>
      <c r="G7512" s="8">
        <v>2.3511031999999999E-3</v>
      </c>
      <c r="H7512" s="10">
        <v>5081909.5668000001</v>
      </c>
      <c r="I7512">
        <f>IFERROR(VLOOKUP(D7512,'LEAID Match'!$A$2:$B$186,2,FALSE),"")</f>
        <v>4110890</v>
      </c>
    </row>
    <row r="7513" spans="1:9" x14ac:dyDescent="0.2">
      <c r="A7513">
        <f t="shared" si="117"/>
        <v>4110890</v>
      </c>
      <c r="B7513" s="15">
        <v>2022</v>
      </c>
      <c r="C7513" t="s">
        <v>1549</v>
      </c>
      <c r="D7513" t="s">
        <v>835</v>
      </c>
      <c r="E7513" t="s">
        <v>835</v>
      </c>
      <c r="F7513" s="10">
        <v>78569865</v>
      </c>
      <c r="G7513" s="8">
        <v>2.360446E-3</v>
      </c>
      <c r="H7513" s="10">
        <v>9513069.4692000002</v>
      </c>
      <c r="I7513">
        <f>IFERROR(VLOOKUP(D7513,'LEAID Match'!$A$2:$B$186,2,FALSE),"")</f>
        <v>4110890</v>
      </c>
    </row>
    <row r="7514" spans="1:9" x14ac:dyDescent="0.2">
      <c r="A7514">
        <f t="shared" si="117"/>
        <v>4110890</v>
      </c>
      <c r="B7514" s="15">
        <v>2023</v>
      </c>
      <c r="C7514" t="s">
        <v>1549</v>
      </c>
      <c r="D7514" t="s">
        <v>835</v>
      </c>
      <c r="E7514" t="s">
        <v>835</v>
      </c>
      <c r="F7514" s="10">
        <v>61143912</v>
      </c>
      <c r="G7514" s="8">
        <v>2.4051032000000001E-3</v>
      </c>
      <c r="H7514" s="10">
        <v>5755171.44728</v>
      </c>
      <c r="I7514">
        <f>IFERROR(VLOOKUP(D7514,'LEAID Match'!$A$2:$B$186,2,FALSE),"")</f>
        <v>4110890</v>
      </c>
    </row>
    <row r="7515" spans="1:9" x14ac:dyDescent="0.2">
      <c r="A7515">
        <f t="shared" si="117"/>
        <v>4100040</v>
      </c>
      <c r="B7515" s="15">
        <v>2015</v>
      </c>
      <c r="C7515" t="s">
        <v>1550</v>
      </c>
      <c r="D7515" t="s">
        <v>836</v>
      </c>
      <c r="E7515" t="s">
        <v>836</v>
      </c>
      <c r="F7515" s="10">
        <v>6131102</v>
      </c>
      <c r="G7515" s="8">
        <v>4.4644839999999998E-4</v>
      </c>
      <c r="H7515" s="10">
        <v>501495.48771999998</v>
      </c>
      <c r="I7515">
        <f>IFERROR(VLOOKUP(D7515,'LEAID Match'!$A$2:$B$186,2,FALSE),"")</f>
        <v>4100040</v>
      </c>
    </row>
    <row r="7516" spans="1:9" x14ac:dyDescent="0.2">
      <c r="A7516">
        <f t="shared" si="117"/>
        <v>4100040</v>
      </c>
      <c r="B7516" s="15">
        <v>2016</v>
      </c>
      <c r="C7516" t="s">
        <v>1550</v>
      </c>
      <c r="D7516" t="s">
        <v>836</v>
      </c>
      <c r="E7516" t="s">
        <v>836</v>
      </c>
      <c r="F7516" s="10">
        <v>8073883</v>
      </c>
      <c r="G7516" s="8">
        <v>4.185983E-4</v>
      </c>
      <c r="H7516" s="10">
        <v>409096.11859000003</v>
      </c>
      <c r="I7516">
        <f>IFERROR(VLOOKUP(D7516,'LEAID Match'!$A$2:$B$186,2,FALSE),"")</f>
        <v>4100040</v>
      </c>
    </row>
    <row r="7517" spans="1:9" x14ac:dyDescent="0.2">
      <c r="A7517">
        <f t="shared" si="117"/>
        <v>4100040</v>
      </c>
      <c r="B7517" s="15">
        <v>2017</v>
      </c>
      <c r="C7517" t="s">
        <v>1550</v>
      </c>
      <c r="D7517" t="s">
        <v>836</v>
      </c>
      <c r="E7517" t="s">
        <v>836</v>
      </c>
      <c r="F7517" s="10">
        <v>9013675</v>
      </c>
      <c r="G7517" s="8">
        <v>3.8075309999999998E-4</v>
      </c>
      <c r="H7517" s="10">
        <v>389205.81881999999</v>
      </c>
      <c r="I7517">
        <f>IFERROR(VLOOKUP(D7517,'LEAID Match'!$A$2:$B$186,2,FALSE),"")</f>
        <v>4100040</v>
      </c>
    </row>
    <row r="7518" spans="1:9" x14ac:dyDescent="0.2">
      <c r="A7518">
        <f t="shared" si="117"/>
        <v>4100040</v>
      </c>
      <c r="B7518" s="15">
        <v>2018</v>
      </c>
      <c r="C7518" t="s">
        <v>1550</v>
      </c>
      <c r="D7518" t="s">
        <v>836</v>
      </c>
      <c r="E7518" t="s">
        <v>836</v>
      </c>
      <c r="F7518" s="10">
        <v>10190284</v>
      </c>
      <c r="G7518" s="8">
        <v>3.6298580000000002E-4</v>
      </c>
      <c r="H7518" s="10">
        <v>504586.56058000005</v>
      </c>
      <c r="I7518">
        <f>IFERROR(VLOOKUP(D7518,'LEAID Match'!$A$2:$B$186,2,FALSE),"")</f>
        <v>4100040</v>
      </c>
    </row>
    <row r="7519" spans="1:9" x14ac:dyDescent="0.2">
      <c r="A7519">
        <f t="shared" si="117"/>
        <v>4100040</v>
      </c>
      <c r="B7519" s="15">
        <v>2019</v>
      </c>
      <c r="C7519" t="s">
        <v>1550</v>
      </c>
      <c r="D7519" t="s">
        <v>836</v>
      </c>
      <c r="E7519" t="s">
        <v>836</v>
      </c>
      <c r="F7519" s="10">
        <v>9503616</v>
      </c>
      <c r="G7519" s="8">
        <v>3.837569E-4</v>
      </c>
      <c r="H7519" s="10">
        <v>660138.61938000005</v>
      </c>
      <c r="I7519">
        <f>IFERROR(VLOOKUP(D7519,'LEAID Match'!$A$2:$B$186,2,FALSE),"")</f>
        <v>4100040</v>
      </c>
    </row>
    <row r="7520" spans="1:9" x14ac:dyDescent="0.2">
      <c r="A7520">
        <f t="shared" si="117"/>
        <v>4100040</v>
      </c>
      <c r="B7520" s="15">
        <v>2020</v>
      </c>
      <c r="C7520" t="s">
        <v>1550</v>
      </c>
      <c r="D7520" t="s">
        <v>836</v>
      </c>
      <c r="E7520" t="s">
        <v>836</v>
      </c>
      <c r="F7520" s="10">
        <v>10087222</v>
      </c>
      <c r="G7520" s="8">
        <v>3.2975499999999999E-4</v>
      </c>
      <c r="H7520" s="10">
        <v>758106.745</v>
      </c>
      <c r="I7520">
        <f>IFERROR(VLOOKUP(D7520,'LEAID Match'!$A$2:$B$186,2,FALSE),"")</f>
        <v>4100040</v>
      </c>
    </row>
    <row r="7521" spans="1:9" x14ac:dyDescent="0.2">
      <c r="A7521">
        <f t="shared" si="117"/>
        <v>4100040</v>
      </c>
      <c r="B7521" s="15">
        <v>2021</v>
      </c>
      <c r="C7521" t="s">
        <v>1550</v>
      </c>
      <c r="D7521" t="s">
        <v>836</v>
      </c>
      <c r="E7521" t="s">
        <v>836</v>
      </c>
      <c r="F7521" s="10">
        <v>9826469</v>
      </c>
      <c r="G7521" s="8">
        <v>3.418451E-4</v>
      </c>
      <c r="H7521" s="10">
        <v>738898.18365000002</v>
      </c>
      <c r="I7521">
        <f>IFERROR(VLOOKUP(D7521,'LEAID Match'!$A$2:$B$186,2,FALSE),"")</f>
        <v>4100040</v>
      </c>
    </row>
    <row r="7522" spans="1:9" x14ac:dyDescent="0.2">
      <c r="A7522">
        <f t="shared" si="117"/>
        <v>4100040</v>
      </c>
      <c r="B7522" s="15">
        <v>2022</v>
      </c>
      <c r="C7522" t="s">
        <v>1550</v>
      </c>
      <c r="D7522" t="s">
        <v>836</v>
      </c>
      <c r="E7522" t="s">
        <v>836</v>
      </c>
      <c r="F7522" s="10">
        <v>11136623</v>
      </c>
      <c r="G7522" s="8">
        <v>3.3457350000000002E-4</v>
      </c>
      <c r="H7522" s="10">
        <v>1348398.1197000002</v>
      </c>
      <c r="I7522">
        <f>IFERROR(VLOOKUP(D7522,'LEAID Match'!$A$2:$B$186,2,FALSE),"")</f>
        <v>4100040</v>
      </c>
    </row>
    <row r="7523" spans="1:9" x14ac:dyDescent="0.2">
      <c r="A7523">
        <f t="shared" si="117"/>
        <v>4100040</v>
      </c>
      <c r="B7523" s="15">
        <v>2023</v>
      </c>
      <c r="C7523" t="s">
        <v>1550</v>
      </c>
      <c r="D7523" t="s">
        <v>836</v>
      </c>
      <c r="E7523" t="s">
        <v>836</v>
      </c>
      <c r="F7523" s="10">
        <v>9171417</v>
      </c>
      <c r="G7523" s="8">
        <v>3.6075879999999998E-4</v>
      </c>
      <c r="H7523" s="10">
        <v>863259.73251999996</v>
      </c>
      <c r="I7523">
        <f>IFERROR(VLOOKUP(D7523,'LEAID Match'!$A$2:$B$186,2,FALSE),"")</f>
        <v>4100040</v>
      </c>
    </row>
    <row r="7524" spans="1:9" x14ac:dyDescent="0.2">
      <c r="A7524">
        <f t="shared" si="117"/>
        <v>4103260</v>
      </c>
      <c r="B7524" s="15">
        <v>2015</v>
      </c>
      <c r="C7524" t="s">
        <v>1551</v>
      </c>
      <c r="D7524" t="s">
        <v>837</v>
      </c>
      <c r="E7524" t="s">
        <v>837</v>
      </c>
      <c r="F7524" s="10">
        <v>10634675</v>
      </c>
      <c r="G7524" s="8">
        <v>7.7438509999999997E-4</v>
      </c>
      <c r="H7524" s="10">
        <v>869866.78282999992</v>
      </c>
      <c r="I7524">
        <f>IFERROR(VLOOKUP(D7524,'LEAID Match'!$A$2:$B$186,2,FALSE),"")</f>
        <v>4103260</v>
      </c>
    </row>
    <row r="7525" spans="1:9" x14ac:dyDescent="0.2">
      <c r="A7525">
        <f t="shared" si="117"/>
        <v>4103260</v>
      </c>
      <c r="B7525" s="15">
        <v>2016</v>
      </c>
      <c r="C7525" t="s">
        <v>1551</v>
      </c>
      <c r="D7525" t="s">
        <v>837</v>
      </c>
      <c r="E7525" t="s">
        <v>837</v>
      </c>
      <c r="F7525" s="10">
        <v>12185235</v>
      </c>
      <c r="G7525" s="8">
        <v>6.3175540000000004E-4</v>
      </c>
      <c r="H7525" s="10">
        <v>617414.55242000008</v>
      </c>
      <c r="I7525">
        <f>IFERROR(VLOOKUP(D7525,'LEAID Match'!$A$2:$B$186,2,FALSE),"")</f>
        <v>4103260</v>
      </c>
    </row>
    <row r="7526" spans="1:9" x14ac:dyDescent="0.2">
      <c r="A7526">
        <f t="shared" si="117"/>
        <v>4103260</v>
      </c>
      <c r="B7526" s="15">
        <v>2017</v>
      </c>
      <c r="C7526" t="s">
        <v>1551</v>
      </c>
      <c r="D7526" t="s">
        <v>837</v>
      </c>
      <c r="E7526" t="s">
        <v>837</v>
      </c>
      <c r="F7526" s="10">
        <v>13488859</v>
      </c>
      <c r="G7526" s="8">
        <v>5.6979260000000005E-4</v>
      </c>
      <c r="H7526" s="10">
        <v>582441.99572000001</v>
      </c>
      <c r="I7526">
        <f>IFERROR(VLOOKUP(D7526,'LEAID Match'!$A$2:$B$186,2,FALSE),"")</f>
        <v>4103260</v>
      </c>
    </row>
    <row r="7527" spans="1:9" x14ac:dyDescent="0.2">
      <c r="A7527">
        <f t="shared" si="117"/>
        <v>4103260</v>
      </c>
      <c r="B7527" s="15">
        <v>2018</v>
      </c>
      <c r="C7527" t="s">
        <v>1551</v>
      </c>
      <c r="D7527" t="s">
        <v>837</v>
      </c>
      <c r="E7527" t="s">
        <v>837</v>
      </c>
      <c r="F7527" s="10">
        <v>15435314</v>
      </c>
      <c r="G7527" s="8">
        <v>5.4981789999999995E-4</v>
      </c>
      <c r="H7527" s="10">
        <v>764301.86278999993</v>
      </c>
      <c r="I7527">
        <f>IFERROR(VLOOKUP(D7527,'LEAID Match'!$A$2:$B$186,2,FALSE),"")</f>
        <v>4103260</v>
      </c>
    </row>
    <row r="7528" spans="1:9" x14ac:dyDescent="0.2">
      <c r="A7528">
        <f t="shared" si="117"/>
        <v>4103260</v>
      </c>
      <c r="B7528" s="15">
        <v>2019</v>
      </c>
      <c r="C7528" t="s">
        <v>1551</v>
      </c>
      <c r="D7528" t="s">
        <v>837</v>
      </c>
      <c r="E7528" t="s">
        <v>837</v>
      </c>
      <c r="F7528" s="10">
        <v>14539765</v>
      </c>
      <c r="G7528" s="8">
        <v>5.8711709999999999E-4</v>
      </c>
      <c r="H7528" s="10">
        <v>1009958.83542</v>
      </c>
      <c r="I7528">
        <f>IFERROR(VLOOKUP(D7528,'LEAID Match'!$A$2:$B$186,2,FALSE),"")</f>
        <v>4103260</v>
      </c>
    </row>
    <row r="7529" spans="1:9" x14ac:dyDescent="0.2">
      <c r="A7529">
        <f t="shared" si="117"/>
        <v>4103260</v>
      </c>
      <c r="B7529" s="15">
        <v>2020</v>
      </c>
      <c r="C7529" t="s">
        <v>1551</v>
      </c>
      <c r="D7529" t="s">
        <v>837</v>
      </c>
      <c r="E7529" t="s">
        <v>837</v>
      </c>
      <c r="F7529" s="10">
        <v>15421315</v>
      </c>
      <c r="G7529" s="8">
        <v>5.0412839999999998E-4</v>
      </c>
      <c r="H7529" s="10">
        <v>1158991.1916</v>
      </c>
      <c r="I7529">
        <f>IFERROR(VLOOKUP(D7529,'LEAID Match'!$A$2:$B$186,2,FALSE),"")</f>
        <v>4103260</v>
      </c>
    </row>
    <row r="7530" spans="1:9" x14ac:dyDescent="0.2">
      <c r="A7530">
        <f t="shared" si="117"/>
        <v>4103260</v>
      </c>
      <c r="B7530" s="15">
        <v>2021</v>
      </c>
      <c r="C7530" t="s">
        <v>1551</v>
      </c>
      <c r="D7530" t="s">
        <v>837</v>
      </c>
      <c r="E7530" t="s">
        <v>837</v>
      </c>
      <c r="F7530" s="10">
        <v>14991254</v>
      </c>
      <c r="G7530" s="8">
        <v>5.2151859999999999E-4</v>
      </c>
      <c r="H7530" s="10">
        <v>1127262.4539000001</v>
      </c>
      <c r="I7530">
        <f>IFERROR(VLOOKUP(D7530,'LEAID Match'!$A$2:$B$186,2,FALSE),"")</f>
        <v>4103260</v>
      </c>
    </row>
    <row r="7531" spans="1:9" x14ac:dyDescent="0.2">
      <c r="A7531">
        <f t="shared" si="117"/>
        <v>4103260</v>
      </c>
      <c r="B7531" s="15">
        <v>2022</v>
      </c>
      <c r="C7531" t="s">
        <v>1551</v>
      </c>
      <c r="D7531" t="s">
        <v>837</v>
      </c>
      <c r="E7531" t="s">
        <v>837</v>
      </c>
      <c r="F7531" s="10">
        <v>17851818</v>
      </c>
      <c r="G7531" s="8">
        <v>5.3631570000000001E-4</v>
      </c>
      <c r="H7531" s="10">
        <v>2161459.5341400001</v>
      </c>
      <c r="I7531">
        <f>IFERROR(VLOOKUP(D7531,'LEAID Match'!$A$2:$B$186,2,FALSE),"")</f>
        <v>4103260</v>
      </c>
    </row>
    <row r="7532" spans="1:9" x14ac:dyDescent="0.2">
      <c r="A7532">
        <f t="shared" si="117"/>
        <v>4103260</v>
      </c>
      <c r="B7532" s="15">
        <v>2023</v>
      </c>
      <c r="C7532" t="s">
        <v>1551</v>
      </c>
      <c r="D7532" t="s">
        <v>837</v>
      </c>
      <c r="E7532" t="s">
        <v>837</v>
      </c>
      <c r="F7532" s="10">
        <v>13824629</v>
      </c>
      <c r="G7532" s="8">
        <v>5.4379350000000005E-4</v>
      </c>
      <c r="H7532" s="10">
        <v>1301243.4661500002</v>
      </c>
      <c r="I7532">
        <f>IFERROR(VLOOKUP(D7532,'LEAID Match'!$A$2:$B$186,2,FALSE),"")</f>
        <v>4103260</v>
      </c>
    </row>
    <row r="7533" spans="1:9" x14ac:dyDescent="0.2">
      <c r="A7533" t="str">
        <f t="shared" si="117"/>
        <v/>
      </c>
      <c r="B7533" s="15">
        <v>2015</v>
      </c>
      <c r="C7533" t="s">
        <v>1552</v>
      </c>
      <c r="D7533" t="s">
        <v>838</v>
      </c>
      <c r="E7533" t="s">
        <v>838</v>
      </c>
      <c r="F7533" s="10">
        <v>417098</v>
      </c>
      <c r="G7533" s="8">
        <v>3.0371799999999999E-5</v>
      </c>
      <c r="H7533" s="10">
        <v>34116.642939999998</v>
      </c>
      <c r="I7533" t="str">
        <f>IFERROR(VLOOKUP(D7533,'LEAID Match'!$A$2:$B$186,2,FALSE),"")</f>
        <v/>
      </c>
    </row>
    <row r="7534" spans="1:9" x14ac:dyDescent="0.2">
      <c r="A7534" t="str">
        <f t="shared" si="117"/>
        <v/>
      </c>
      <c r="B7534" s="15">
        <v>2016</v>
      </c>
      <c r="C7534" t="s">
        <v>1552</v>
      </c>
      <c r="D7534" t="s">
        <v>838</v>
      </c>
      <c r="E7534" t="s">
        <v>838</v>
      </c>
      <c r="F7534" s="10">
        <v>504696</v>
      </c>
      <c r="G7534" s="8">
        <v>2.6166500000000001E-5</v>
      </c>
      <c r="H7534" s="10">
        <v>25572.52045</v>
      </c>
      <c r="I7534" t="str">
        <f>IFERROR(VLOOKUP(D7534,'LEAID Match'!$A$2:$B$186,2,FALSE),"")</f>
        <v/>
      </c>
    </row>
    <row r="7535" spans="1:9" x14ac:dyDescent="0.2">
      <c r="A7535" t="str">
        <f t="shared" si="117"/>
        <v/>
      </c>
      <c r="B7535" s="15">
        <v>2017</v>
      </c>
      <c r="C7535" t="s">
        <v>1552</v>
      </c>
      <c r="D7535" t="s">
        <v>838</v>
      </c>
      <c r="E7535" t="s">
        <v>838</v>
      </c>
      <c r="F7535" s="10">
        <v>600166</v>
      </c>
      <c r="G7535" s="8">
        <v>2.5352000000000001E-5</v>
      </c>
      <c r="H7535" s="10">
        <v>25914.814399999999</v>
      </c>
      <c r="I7535" t="str">
        <f>IFERROR(VLOOKUP(D7535,'LEAID Match'!$A$2:$B$186,2,FALSE),"")</f>
        <v/>
      </c>
    </row>
    <row r="7536" spans="1:9" x14ac:dyDescent="0.2">
      <c r="A7536" t="str">
        <f t="shared" si="117"/>
        <v/>
      </c>
      <c r="B7536" s="15">
        <v>2018</v>
      </c>
      <c r="C7536" t="s">
        <v>1552</v>
      </c>
      <c r="D7536" t="s">
        <v>838</v>
      </c>
      <c r="E7536" t="s">
        <v>838</v>
      </c>
      <c r="F7536" s="10">
        <v>655554</v>
      </c>
      <c r="G7536" s="8">
        <v>2.3351300000000001E-5</v>
      </c>
      <c r="H7536" s="10">
        <v>32460.64213</v>
      </c>
      <c r="I7536" t="str">
        <f>IFERROR(VLOOKUP(D7536,'LEAID Match'!$A$2:$B$186,2,FALSE),"")</f>
        <v/>
      </c>
    </row>
    <row r="7537" spans="1:9" x14ac:dyDescent="0.2">
      <c r="A7537" t="str">
        <f t="shared" si="117"/>
        <v/>
      </c>
      <c r="B7537" s="15">
        <v>2019</v>
      </c>
      <c r="C7537" t="s">
        <v>1552</v>
      </c>
      <c r="D7537" t="s">
        <v>838</v>
      </c>
      <c r="E7537" t="s">
        <v>838</v>
      </c>
      <c r="F7537" s="10">
        <v>503772</v>
      </c>
      <c r="G7537" s="8">
        <v>2.03424E-5</v>
      </c>
      <c r="H7537" s="10">
        <v>34992.996480000002</v>
      </c>
      <c r="I7537" t="str">
        <f>IFERROR(VLOOKUP(D7537,'LEAID Match'!$A$2:$B$186,2,FALSE),"")</f>
        <v/>
      </c>
    </row>
    <row r="7538" spans="1:9" x14ac:dyDescent="0.2">
      <c r="A7538" t="str">
        <f t="shared" si="117"/>
        <v/>
      </c>
      <c r="B7538" s="15">
        <v>2020</v>
      </c>
      <c r="C7538" t="s">
        <v>1552</v>
      </c>
      <c r="D7538" t="s">
        <v>838</v>
      </c>
      <c r="E7538" t="s">
        <v>838</v>
      </c>
      <c r="F7538" s="10">
        <v>231264</v>
      </c>
      <c r="G7538" s="8">
        <v>7.5600999999999998E-6</v>
      </c>
      <c r="H7538" s="10">
        <v>17380.669900000001</v>
      </c>
      <c r="I7538" t="str">
        <f>IFERROR(VLOOKUP(D7538,'LEAID Match'!$A$2:$B$186,2,FALSE),"")</f>
        <v/>
      </c>
    </row>
    <row r="7539" spans="1:9" x14ac:dyDescent="0.2">
      <c r="A7539" t="str">
        <f t="shared" si="117"/>
        <v/>
      </c>
      <c r="B7539" s="15">
        <v>2021</v>
      </c>
      <c r="C7539" t="s">
        <v>1552</v>
      </c>
      <c r="D7539" t="s">
        <v>838</v>
      </c>
      <c r="E7539" t="s">
        <v>838</v>
      </c>
      <c r="F7539" s="10">
        <v>348341</v>
      </c>
      <c r="G7539" s="8">
        <v>1.21182E-5</v>
      </c>
      <c r="H7539" s="10">
        <v>26193.489300000001</v>
      </c>
      <c r="I7539" t="str">
        <f>IFERROR(VLOOKUP(D7539,'LEAID Match'!$A$2:$B$186,2,FALSE),"")</f>
        <v/>
      </c>
    </row>
    <row r="7540" spans="1:9" x14ac:dyDescent="0.2">
      <c r="A7540" t="str">
        <f t="shared" si="117"/>
        <v/>
      </c>
      <c r="B7540" s="15">
        <v>2022</v>
      </c>
      <c r="C7540" t="s">
        <v>1552</v>
      </c>
      <c r="D7540" t="s">
        <v>838</v>
      </c>
      <c r="E7540" t="s">
        <v>838</v>
      </c>
      <c r="F7540" s="10">
        <v>604606</v>
      </c>
      <c r="G7540" s="8">
        <v>1.8164000000000001E-5</v>
      </c>
      <c r="H7540" s="10">
        <v>73204.552800000005</v>
      </c>
      <c r="I7540" t="str">
        <f>IFERROR(VLOOKUP(D7540,'LEAID Match'!$A$2:$B$186,2,FALSE),"")</f>
        <v/>
      </c>
    </row>
    <row r="7541" spans="1:9" x14ac:dyDescent="0.2">
      <c r="A7541" t="str">
        <f t="shared" si="117"/>
        <v/>
      </c>
      <c r="B7541" s="15">
        <v>2023</v>
      </c>
      <c r="C7541" t="s">
        <v>1552</v>
      </c>
      <c r="D7541" t="s">
        <v>838</v>
      </c>
      <c r="E7541" t="s">
        <v>838</v>
      </c>
      <c r="F7541" s="10">
        <v>427964</v>
      </c>
      <c r="G7541" s="8">
        <v>1.6833999999999998E-5</v>
      </c>
      <c r="H7541" s="10">
        <v>40282.078599999993</v>
      </c>
      <c r="I7541" t="str">
        <f>IFERROR(VLOOKUP(D7541,'LEAID Match'!$A$2:$B$186,2,FALSE),"")</f>
        <v/>
      </c>
    </row>
    <row r="7542" spans="1:9" x14ac:dyDescent="0.2">
      <c r="A7542" t="str">
        <f t="shared" si="117"/>
        <v/>
      </c>
      <c r="B7542" s="15">
        <v>2015</v>
      </c>
      <c r="C7542" t="s">
        <v>1553</v>
      </c>
      <c r="D7542" t="s">
        <v>839</v>
      </c>
      <c r="E7542" t="s">
        <v>839</v>
      </c>
      <c r="F7542" s="10">
        <v>1785873</v>
      </c>
      <c r="G7542" s="8">
        <v>1.3004189999999999E-4</v>
      </c>
      <c r="H7542" s="10">
        <v>146076.06626999998</v>
      </c>
      <c r="I7542" t="str">
        <f>IFERROR(VLOOKUP(D7542,'LEAID Match'!$A$2:$B$186,2,FALSE),"")</f>
        <v/>
      </c>
    </row>
    <row r="7543" spans="1:9" x14ac:dyDescent="0.2">
      <c r="A7543" t="str">
        <f t="shared" si="117"/>
        <v/>
      </c>
      <c r="B7543" s="15">
        <v>2016</v>
      </c>
      <c r="C7543" t="s">
        <v>1553</v>
      </c>
      <c r="D7543" t="s">
        <v>839</v>
      </c>
      <c r="E7543" t="s">
        <v>839</v>
      </c>
      <c r="F7543" s="10">
        <v>2361328</v>
      </c>
      <c r="G7543" s="8">
        <v>1.2242540000000001E-4</v>
      </c>
      <c r="H7543" s="10">
        <v>119646.34342</v>
      </c>
      <c r="I7543" t="str">
        <f>IFERROR(VLOOKUP(D7543,'LEAID Match'!$A$2:$B$186,2,FALSE),"")</f>
        <v/>
      </c>
    </row>
    <row r="7544" spans="1:9" x14ac:dyDescent="0.2">
      <c r="A7544" t="str">
        <f t="shared" si="117"/>
        <v/>
      </c>
      <c r="B7544" s="15">
        <v>2017</v>
      </c>
      <c r="C7544" t="s">
        <v>1553</v>
      </c>
      <c r="D7544" t="s">
        <v>839</v>
      </c>
      <c r="E7544" t="s">
        <v>839</v>
      </c>
      <c r="F7544" s="10">
        <v>2590539</v>
      </c>
      <c r="G7544" s="8">
        <v>1.094288E-4</v>
      </c>
      <c r="H7544" s="10">
        <v>111858.11936</v>
      </c>
      <c r="I7544" t="str">
        <f>IFERROR(VLOOKUP(D7544,'LEAID Match'!$A$2:$B$186,2,FALSE),"")</f>
        <v/>
      </c>
    </row>
    <row r="7545" spans="1:9" x14ac:dyDescent="0.2">
      <c r="A7545" t="str">
        <f t="shared" si="117"/>
        <v/>
      </c>
      <c r="B7545" s="15">
        <v>2018</v>
      </c>
      <c r="C7545" t="s">
        <v>1553</v>
      </c>
      <c r="D7545" t="s">
        <v>839</v>
      </c>
      <c r="E7545" t="s">
        <v>839</v>
      </c>
      <c r="F7545" s="10">
        <v>3168332</v>
      </c>
      <c r="G7545" s="8">
        <v>1.128584E-4</v>
      </c>
      <c r="H7545" s="10">
        <v>156884.46184</v>
      </c>
      <c r="I7545" t="str">
        <f>IFERROR(VLOOKUP(D7545,'LEAID Match'!$A$2:$B$186,2,FALSE),"")</f>
        <v/>
      </c>
    </row>
    <row r="7546" spans="1:9" x14ac:dyDescent="0.2">
      <c r="A7546" t="str">
        <f t="shared" si="117"/>
        <v/>
      </c>
      <c r="B7546" s="15">
        <v>2019</v>
      </c>
      <c r="C7546" t="s">
        <v>1553</v>
      </c>
      <c r="D7546" t="s">
        <v>839</v>
      </c>
      <c r="E7546" t="s">
        <v>839</v>
      </c>
      <c r="F7546" s="10">
        <v>2819126</v>
      </c>
      <c r="G7546" s="8">
        <v>1.138366E-4</v>
      </c>
      <c r="H7546" s="10">
        <v>195821.71932</v>
      </c>
      <c r="I7546" t="str">
        <f>IFERROR(VLOOKUP(D7546,'LEAID Match'!$A$2:$B$186,2,FALSE),"")</f>
        <v/>
      </c>
    </row>
    <row r="7547" spans="1:9" x14ac:dyDescent="0.2">
      <c r="A7547" t="str">
        <f t="shared" si="117"/>
        <v/>
      </c>
      <c r="B7547" s="15">
        <v>2020</v>
      </c>
      <c r="C7547" t="s">
        <v>1553</v>
      </c>
      <c r="D7547" t="s">
        <v>839</v>
      </c>
      <c r="E7547" t="s">
        <v>839</v>
      </c>
      <c r="F7547" s="10">
        <v>3224383</v>
      </c>
      <c r="G7547" s="8">
        <v>1.0540629999999999E-4</v>
      </c>
      <c r="H7547" s="10">
        <v>242329.08369999999</v>
      </c>
      <c r="I7547" t="str">
        <f>IFERROR(VLOOKUP(D7547,'LEAID Match'!$A$2:$B$186,2,FALSE),"")</f>
        <v/>
      </c>
    </row>
    <row r="7548" spans="1:9" x14ac:dyDescent="0.2">
      <c r="A7548" t="str">
        <f t="shared" si="117"/>
        <v/>
      </c>
      <c r="B7548" s="15">
        <v>2021</v>
      </c>
      <c r="C7548" t="s">
        <v>1553</v>
      </c>
      <c r="D7548" t="s">
        <v>839</v>
      </c>
      <c r="E7548" t="s">
        <v>839</v>
      </c>
      <c r="F7548" s="10">
        <v>2867221</v>
      </c>
      <c r="G7548" s="8">
        <v>9.9745400000000002E-5</v>
      </c>
      <c r="H7548" s="10">
        <v>215599.68210000001</v>
      </c>
      <c r="I7548" t="str">
        <f>IFERROR(VLOOKUP(D7548,'LEAID Match'!$A$2:$B$186,2,FALSE),"")</f>
        <v/>
      </c>
    </row>
    <row r="7549" spans="1:9" x14ac:dyDescent="0.2">
      <c r="A7549" t="str">
        <f t="shared" si="117"/>
        <v/>
      </c>
      <c r="B7549" s="15">
        <v>2022</v>
      </c>
      <c r="C7549" t="s">
        <v>1553</v>
      </c>
      <c r="D7549" t="s">
        <v>839</v>
      </c>
      <c r="E7549" t="s">
        <v>839</v>
      </c>
      <c r="F7549" s="10">
        <v>3630151</v>
      </c>
      <c r="G7549" s="8">
        <v>1.0905929999999999E-4</v>
      </c>
      <c r="H7549" s="10">
        <v>439530.79085999995</v>
      </c>
      <c r="I7549" t="str">
        <f>IFERROR(VLOOKUP(D7549,'LEAID Match'!$A$2:$B$186,2,FALSE),"")</f>
        <v/>
      </c>
    </row>
    <row r="7550" spans="1:9" x14ac:dyDescent="0.2">
      <c r="A7550" t="str">
        <f t="shared" si="117"/>
        <v/>
      </c>
      <c r="B7550" s="15">
        <v>2023</v>
      </c>
      <c r="C7550" t="s">
        <v>1553</v>
      </c>
      <c r="D7550" t="s">
        <v>839</v>
      </c>
      <c r="E7550" t="s">
        <v>839</v>
      </c>
      <c r="F7550" s="10">
        <v>2623928</v>
      </c>
      <c r="G7550" s="8">
        <v>1.0321249999999999E-4</v>
      </c>
      <c r="H7550" s="10">
        <v>246977.19124999997</v>
      </c>
      <c r="I7550" t="str">
        <f>IFERROR(VLOOKUP(D7550,'LEAID Match'!$A$2:$B$186,2,FALSE),"")</f>
        <v/>
      </c>
    </row>
    <row r="7551" spans="1:9" x14ac:dyDescent="0.2">
      <c r="A7551" t="str">
        <f t="shared" si="117"/>
        <v/>
      </c>
      <c r="B7551" s="15">
        <v>2015</v>
      </c>
      <c r="C7551" t="s">
        <v>1554</v>
      </c>
      <c r="D7551" t="s">
        <v>840</v>
      </c>
      <c r="E7551" t="s">
        <v>840</v>
      </c>
      <c r="F7551" s="10">
        <v>399797</v>
      </c>
      <c r="G7551" s="8">
        <v>2.9111999999999998E-5</v>
      </c>
      <c r="H7551" s="10">
        <v>32701.509599999998</v>
      </c>
      <c r="I7551" t="str">
        <f>IFERROR(VLOOKUP(D7551,'LEAID Match'!$A$2:$B$186,2,FALSE),"")</f>
        <v/>
      </c>
    </row>
    <row r="7552" spans="1:9" x14ac:dyDescent="0.2">
      <c r="A7552" t="str">
        <f t="shared" si="117"/>
        <v/>
      </c>
      <c r="B7552" s="15">
        <v>2016</v>
      </c>
      <c r="C7552" t="s">
        <v>1554</v>
      </c>
      <c r="D7552" t="s">
        <v>840</v>
      </c>
      <c r="E7552" t="s">
        <v>840</v>
      </c>
      <c r="F7552" s="10">
        <v>551150</v>
      </c>
      <c r="G7552" s="8">
        <v>2.85749E-5</v>
      </c>
      <c r="H7552" s="10">
        <v>27926.249769999999</v>
      </c>
      <c r="I7552" t="str">
        <f>IFERROR(VLOOKUP(D7552,'LEAID Match'!$A$2:$B$186,2,FALSE),"")</f>
        <v/>
      </c>
    </row>
    <row r="7553" spans="1:9" x14ac:dyDescent="0.2">
      <c r="A7553" t="str">
        <f t="shared" si="117"/>
        <v/>
      </c>
      <c r="B7553" s="15">
        <v>2017</v>
      </c>
      <c r="C7553" t="s">
        <v>1554</v>
      </c>
      <c r="D7553" t="s">
        <v>840</v>
      </c>
      <c r="E7553" t="s">
        <v>840</v>
      </c>
      <c r="F7553" s="10">
        <v>627441</v>
      </c>
      <c r="G7553" s="8">
        <v>2.6504199999999999E-5</v>
      </c>
      <c r="H7553" s="10">
        <v>27092.593239999998</v>
      </c>
      <c r="I7553" t="str">
        <f>IFERROR(VLOOKUP(D7553,'LEAID Match'!$A$2:$B$186,2,FALSE),"")</f>
        <v/>
      </c>
    </row>
    <row r="7554" spans="1:9" x14ac:dyDescent="0.2">
      <c r="A7554" t="str">
        <f t="shared" si="117"/>
        <v/>
      </c>
      <c r="B7554" s="15">
        <v>2018</v>
      </c>
      <c r="C7554" t="s">
        <v>1554</v>
      </c>
      <c r="D7554" t="s">
        <v>840</v>
      </c>
      <c r="E7554" t="s">
        <v>840</v>
      </c>
      <c r="F7554" s="10">
        <v>1344568</v>
      </c>
      <c r="G7554" s="8">
        <v>4.78946E-5</v>
      </c>
      <c r="H7554" s="10">
        <v>66578.283460000006</v>
      </c>
      <c r="I7554" t="str">
        <f>IFERROR(VLOOKUP(D7554,'LEAID Match'!$A$2:$B$186,2,FALSE),"")</f>
        <v/>
      </c>
    </row>
    <row r="7555" spans="1:9" x14ac:dyDescent="0.2">
      <c r="A7555" t="str">
        <f t="shared" ref="A7555:A7618" si="118">I7555</f>
        <v/>
      </c>
      <c r="B7555" s="15">
        <v>2019</v>
      </c>
      <c r="C7555" t="s">
        <v>1554</v>
      </c>
      <c r="D7555" t="s">
        <v>840</v>
      </c>
      <c r="E7555" t="s">
        <v>840</v>
      </c>
      <c r="F7555" s="10">
        <v>765297</v>
      </c>
      <c r="G7555" s="8">
        <v>3.0902799999999998E-5</v>
      </c>
      <c r="H7555" s="10">
        <v>53158.99656</v>
      </c>
      <c r="I7555" t="str">
        <f>IFERROR(VLOOKUP(D7555,'LEAID Match'!$A$2:$B$186,2,FALSE),"")</f>
        <v/>
      </c>
    </row>
    <row r="7556" spans="1:9" x14ac:dyDescent="0.2">
      <c r="A7556" t="str">
        <f t="shared" si="118"/>
        <v/>
      </c>
      <c r="B7556" s="15">
        <v>2020</v>
      </c>
      <c r="C7556" t="s">
        <v>1554</v>
      </c>
      <c r="D7556" t="s">
        <v>840</v>
      </c>
      <c r="E7556" t="s">
        <v>840</v>
      </c>
      <c r="F7556" s="10">
        <v>941108</v>
      </c>
      <c r="G7556" s="8">
        <v>3.0765200000000001E-5</v>
      </c>
      <c r="H7556" s="10">
        <v>70729.194799999997</v>
      </c>
      <c r="I7556" t="str">
        <f>IFERROR(VLOOKUP(D7556,'LEAID Match'!$A$2:$B$186,2,FALSE),"")</f>
        <v/>
      </c>
    </row>
    <row r="7557" spans="1:9" x14ac:dyDescent="0.2">
      <c r="A7557" t="str">
        <f t="shared" si="118"/>
        <v/>
      </c>
      <c r="B7557" s="15">
        <v>2021</v>
      </c>
      <c r="C7557" t="s">
        <v>1554</v>
      </c>
      <c r="D7557" t="s">
        <v>840</v>
      </c>
      <c r="E7557" t="s">
        <v>840</v>
      </c>
      <c r="F7557" s="10">
        <v>765687</v>
      </c>
      <c r="G7557" s="8">
        <v>2.6636899999999999E-5</v>
      </c>
      <c r="H7557" s="10">
        <v>57575.659349999994</v>
      </c>
      <c r="I7557" t="str">
        <f>IFERROR(VLOOKUP(D7557,'LEAID Match'!$A$2:$B$186,2,FALSE),"")</f>
        <v/>
      </c>
    </row>
    <row r="7558" spans="1:9" x14ac:dyDescent="0.2">
      <c r="A7558" t="str">
        <f t="shared" si="118"/>
        <v/>
      </c>
      <c r="B7558" s="15">
        <v>2022</v>
      </c>
      <c r="C7558" t="s">
        <v>1554</v>
      </c>
      <c r="D7558" t="s">
        <v>840</v>
      </c>
      <c r="E7558" t="s">
        <v>840</v>
      </c>
      <c r="F7558" s="10">
        <v>826274</v>
      </c>
      <c r="G7558" s="8">
        <v>2.48235E-5</v>
      </c>
      <c r="H7558" s="10">
        <v>100043.6697</v>
      </c>
      <c r="I7558" t="str">
        <f>IFERROR(VLOOKUP(D7558,'LEAID Match'!$A$2:$B$186,2,FALSE),"")</f>
        <v/>
      </c>
    </row>
    <row r="7559" spans="1:9" x14ac:dyDescent="0.2">
      <c r="A7559" t="str">
        <f t="shared" si="118"/>
        <v/>
      </c>
      <c r="B7559" s="15">
        <v>2023</v>
      </c>
      <c r="C7559" t="s">
        <v>1554</v>
      </c>
      <c r="D7559" t="s">
        <v>840</v>
      </c>
      <c r="E7559" t="s">
        <v>840</v>
      </c>
      <c r="F7559" s="10">
        <v>741345</v>
      </c>
      <c r="G7559" s="8">
        <v>2.9160900000000001E-5</v>
      </c>
      <c r="H7559" s="10">
        <v>69779.117610000001</v>
      </c>
      <c r="I7559" t="str">
        <f>IFERROR(VLOOKUP(D7559,'LEAID Match'!$A$2:$B$186,2,FALSE),"")</f>
        <v/>
      </c>
    </row>
    <row r="7560" spans="1:9" x14ac:dyDescent="0.2">
      <c r="A7560" t="str">
        <f t="shared" si="118"/>
        <v/>
      </c>
      <c r="B7560" s="15">
        <v>2015</v>
      </c>
      <c r="C7560" t="s">
        <v>1555</v>
      </c>
      <c r="D7560" t="s">
        <v>841</v>
      </c>
      <c r="E7560" t="s">
        <v>841</v>
      </c>
      <c r="F7560" s="10">
        <v>709910</v>
      </c>
      <c r="G7560" s="8">
        <v>5.1693500000000002E-5</v>
      </c>
      <c r="H7560" s="10">
        <v>58067.308550000002</v>
      </c>
      <c r="I7560" t="str">
        <f>IFERROR(VLOOKUP(D7560,'LEAID Match'!$A$2:$B$186,2,FALSE),"")</f>
        <v/>
      </c>
    </row>
    <row r="7561" spans="1:9" x14ac:dyDescent="0.2">
      <c r="A7561" t="str">
        <f t="shared" si="118"/>
        <v/>
      </c>
      <c r="B7561" s="15">
        <v>2016</v>
      </c>
      <c r="C7561" t="s">
        <v>1555</v>
      </c>
      <c r="D7561" t="s">
        <v>841</v>
      </c>
      <c r="E7561" t="s">
        <v>841</v>
      </c>
      <c r="F7561" s="10">
        <v>1405278</v>
      </c>
      <c r="G7561" s="8">
        <v>7.2857999999999999E-5</v>
      </c>
      <c r="H7561" s="10">
        <v>71204.123399999997</v>
      </c>
      <c r="I7561" t="str">
        <f>IFERROR(VLOOKUP(D7561,'LEAID Match'!$A$2:$B$186,2,FALSE),"")</f>
        <v/>
      </c>
    </row>
    <row r="7562" spans="1:9" x14ac:dyDescent="0.2">
      <c r="A7562" t="str">
        <f t="shared" si="118"/>
        <v/>
      </c>
      <c r="B7562" s="15">
        <v>2017</v>
      </c>
      <c r="C7562" t="s">
        <v>1555</v>
      </c>
      <c r="D7562" t="s">
        <v>841</v>
      </c>
      <c r="E7562" t="s">
        <v>841</v>
      </c>
      <c r="F7562" s="10">
        <v>1521487</v>
      </c>
      <c r="G7562" s="8">
        <v>6.4270199999999993E-5</v>
      </c>
      <c r="H7562" s="10">
        <v>65696.998439999996</v>
      </c>
      <c r="I7562" t="str">
        <f>IFERROR(VLOOKUP(D7562,'LEAID Match'!$A$2:$B$186,2,FALSE),"")</f>
        <v/>
      </c>
    </row>
    <row r="7563" spans="1:9" x14ac:dyDescent="0.2">
      <c r="A7563" t="str">
        <f t="shared" si="118"/>
        <v/>
      </c>
      <c r="B7563" s="15">
        <v>2018</v>
      </c>
      <c r="C7563" t="s">
        <v>1555</v>
      </c>
      <c r="D7563" t="s">
        <v>841</v>
      </c>
      <c r="E7563" t="s">
        <v>841</v>
      </c>
      <c r="F7563" s="10">
        <v>852407</v>
      </c>
      <c r="G7563" s="8">
        <v>3.0363400000000001E-5</v>
      </c>
      <c r="H7563" s="10">
        <v>42208.162340000003</v>
      </c>
      <c r="I7563" t="str">
        <f>IFERROR(VLOOKUP(D7563,'LEAID Match'!$A$2:$B$186,2,FALSE),"")</f>
        <v/>
      </c>
    </row>
    <row r="7564" spans="1:9" x14ac:dyDescent="0.2">
      <c r="A7564" t="str">
        <f t="shared" si="118"/>
        <v/>
      </c>
      <c r="B7564" s="15">
        <v>2019</v>
      </c>
      <c r="C7564" t="s">
        <v>1555</v>
      </c>
      <c r="D7564" t="s">
        <v>841</v>
      </c>
      <c r="E7564" t="s">
        <v>841</v>
      </c>
      <c r="F7564" s="10">
        <v>1040632</v>
      </c>
      <c r="G7564" s="8">
        <v>4.2020800000000003E-5</v>
      </c>
      <c r="H7564" s="10">
        <v>72284.180160000004</v>
      </c>
      <c r="I7564" t="str">
        <f>IFERROR(VLOOKUP(D7564,'LEAID Match'!$A$2:$B$186,2,FALSE),"")</f>
        <v/>
      </c>
    </row>
    <row r="7565" spans="1:9" x14ac:dyDescent="0.2">
      <c r="A7565" t="str">
        <f t="shared" si="118"/>
        <v/>
      </c>
      <c r="B7565" s="15">
        <v>2020</v>
      </c>
      <c r="C7565" t="s">
        <v>1555</v>
      </c>
      <c r="D7565" t="s">
        <v>841</v>
      </c>
      <c r="E7565" t="s">
        <v>841</v>
      </c>
      <c r="F7565" s="10">
        <v>1478391</v>
      </c>
      <c r="G7565" s="8">
        <v>4.8329099999999998E-5</v>
      </c>
      <c r="H7565" s="10">
        <v>111108.60089999999</v>
      </c>
      <c r="I7565" t="str">
        <f>IFERROR(VLOOKUP(D7565,'LEAID Match'!$A$2:$B$186,2,FALSE),"")</f>
        <v/>
      </c>
    </row>
    <row r="7566" spans="1:9" x14ac:dyDescent="0.2">
      <c r="A7566" t="str">
        <f t="shared" si="118"/>
        <v/>
      </c>
      <c r="B7566" s="15">
        <v>2021</v>
      </c>
      <c r="C7566" t="s">
        <v>1555</v>
      </c>
      <c r="D7566" t="s">
        <v>841</v>
      </c>
      <c r="E7566" t="s">
        <v>841</v>
      </c>
      <c r="F7566" s="10">
        <v>1393211</v>
      </c>
      <c r="G7566" s="8">
        <v>4.8467300000000003E-5</v>
      </c>
      <c r="H7566" s="10">
        <v>104762.06895</v>
      </c>
      <c r="I7566" t="str">
        <f>IFERROR(VLOOKUP(D7566,'LEAID Match'!$A$2:$B$186,2,FALSE),"")</f>
        <v/>
      </c>
    </row>
    <row r="7567" spans="1:9" x14ac:dyDescent="0.2">
      <c r="A7567" t="str">
        <f t="shared" si="118"/>
        <v/>
      </c>
      <c r="B7567" s="15">
        <v>2022</v>
      </c>
      <c r="C7567" t="s">
        <v>1555</v>
      </c>
      <c r="D7567" t="s">
        <v>841</v>
      </c>
      <c r="E7567" t="s">
        <v>841</v>
      </c>
      <c r="F7567" s="10">
        <v>1372119</v>
      </c>
      <c r="G7567" s="8">
        <v>4.12221E-5</v>
      </c>
      <c r="H7567" s="10">
        <v>166133.30742</v>
      </c>
      <c r="I7567" t="str">
        <f>IFERROR(VLOOKUP(D7567,'LEAID Match'!$A$2:$B$186,2,FALSE),"")</f>
        <v/>
      </c>
    </row>
    <row r="7568" spans="1:9" x14ac:dyDescent="0.2">
      <c r="A7568" t="str">
        <f t="shared" si="118"/>
        <v/>
      </c>
      <c r="B7568" s="15">
        <v>2023</v>
      </c>
      <c r="C7568" t="s">
        <v>1555</v>
      </c>
      <c r="D7568" t="s">
        <v>841</v>
      </c>
      <c r="E7568" t="s">
        <v>841</v>
      </c>
      <c r="F7568" s="10">
        <v>995387</v>
      </c>
      <c r="G7568" s="8">
        <v>3.9153699999999998E-5</v>
      </c>
      <c r="H7568" s="10">
        <v>93690.888729999991</v>
      </c>
      <c r="I7568" t="str">
        <f>IFERROR(VLOOKUP(D7568,'LEAID Match'!$A$2:$B$186,2,FALSE),"")</f>
        <v/>
      </c>
    </row>
    <row r="7569" spans="1:9" x14ac:dyDescent="0.2">
      <c r="A7569" t="str">
        <f t="shared" si="118"/>
        <v/>
      </c>
      <c r="B7569" s="15">
        <v>2015</v>
      </c>
      <c r="C7569" t="s">
        <v>1556</v>
      </c>
      <c r="D7569" t="s">
        <v>842</v>
      </c>
      <c r="E7569" t="s">
        <v>842</v>
      </c>
      <c r="F7569" s="10">
        <v>366436</v>
      </c>
      <c r="G7569" s="8">
        <v>2.6682800000000001E-5</v>
      </c>
      <c r="H7569" s="10">
        <v>29972.789240000002</v>
      </c>
      <c r="I7569" t="str">
        <f>IFERROR(VLOOKUP(D7569,'LEAID Match'!$A$2:$B$186,2,FALSE),"")</f>
        <v/>
      </c>
    </row>
    <row r="7570" spans="1:9" x14ac:dyDescent="0.2">
      <c r="A7570" t="str">
        <f t="shared" si="118"/>
        <v/>
      </c>
      <c r="B7570" s="15">
        <v>2016</v>
      </c>
      <c r="C7570" t="s">
        <v>1556</v>
      </c>
      <c r="D7570" t="s">
        <v>842</v>
      </c>
      <c r="E7570" t="s">
        <v>842</v>
      </c>
      <c r="F7570" s="10">
        <v>567628</v>
      </c>
      <c r="G7570" s="8">
        <v>2.9429199999999999E-5</v>
      </c>
      <c r="H7570" s="10">
        <v>28761.157159999999</v>
      </c>
      <c r="I7570" t="str">
        <f>IFERROR(VLOOKUP(D7570,'LEAID Match'!$A$2:$B$186,2,FALSE),"")</f>
        <v/>
      </c>
    </row>
    <row r="7571" spans="1:9" x14ac:dyDescent="0.2">
      <c r="A7571" t="str">
        <f t="shared" si="118"/>
        <v/>
      </c>
      <c r="B7571" s="15">
        <v>2017</v>
      </c>
      <c r="C7571" t="s">
        <v>1556</v>
      </c>
      <c r="D7571" t="s">
        <v>842</v>
      </c>
      <c r="E7571" t="s">
        <v>842</v>
      </c>
      <c r="F7571" s="10">
        <v>1296664</v>
      </c>
      <c r="G7571" s="8">
        <v>5.47733E-5</v>
      </c>
      <c r="H7571" s="10">
        <v>55989.267260000001</v>
      </c>
      <c r="I7571" t="str">
        <f>IFERROR(VLOOKUP(D7571,'LEAID Match'!$A$2:$B$186,2,FALSE),"")</f>
        <v/>
      </c>
    </row>
    <row r="7572" spans="1:9" x14ac:dyDescent="0.2">
      <c r="A7572" t="str">
        <f t="shared" si="118"/>
        <v/>
      </c>
      <c r="B7572" s="15">
        <v>2018</v>
      </c>
      <c r="C7572" t="s">
        <v>1556</v>
      </c>
      <c r="D7572" t="s">
        <v>842</v>
      </c>
      <c r="E7572" t="s">
        <v>842</v>
      </c>
      <c r="F7572" s="10">
        <v>942154</v>
      </c>
      <c r="G7572" s="8">
        <v>3.3560299999999998E-5</v>
      </c>
      <c r="H7572" s="10">
        <v>46652.173029999998</v>
      </c>
      <c r="I7572" t="str">
        <f>IFERROR(VLOOKUP(D7572,'LEAID Match'!$A$2:$B$186,2,FALSE),"")</f>
        <v/>
      </c>
    </row>
    <row r="7573" spans="1:9" x14ac:dyDescent="0.2">
      <c r="A7573" t="str">
        <f t="shared" si="118"/>
        <v/>
      </c>
      <c r="B7573" s="15">
        <v>2019</v>
      </c>
      <c r="C7573" t="s">
        <v>1556</v>
      </c>
      <c r="D7573" t="s">
        <v>842</v>
      </c>
      <c r="E7573" t="s">
        <v>842</v>
      </c>
      <c r="F7573" s="10">
        <v>519526</v>
      </c>
      <c r="G7573" s="8">
        <v>2.0978499999999999E-5</v>
      </c>
      <c r="H7573" s="10">
        <v>36087.215700000001</v>
      </c>
      <c r="I7573" t="str">
        <f>IFERROR(VLOOKUP(D7573,'LEAID Match'!$A$2:$B$186,2,FALSE),"")</f>
        <v/>
      </c>
    </row>
    <row r="7574" spans="1:9" x14ac:dyDescent="0.2">
      <c r="A7574" t="str">
        <f t="shared" si="118"/>
        <v/>
      </c>
      <c r="B7574" s="15">
        <v>2020</v>
      </c>
      <c r="C7574" t="s">
        <v>1556</v>
      </c>
      <c r="D7574" t="s">
        <v>842</v>
      </c>
      <c r="E7574" t="s">
        <v>842</v>
      </c>
      <c r="F7574" s="10">
        <v>685107</v>
      </c>
      <c r="G7574" s="8">
        <v>2.2396400000000001E-5</v>
      </c>
      <c r="H7574" s="10">
        <v>51489.323600000003</v>
      </c>
      <c r="I7574" t="str">
        <f>IFERROR(VLOOKUP(D7574,'LEAID Match'!$A$2:$B$186,2,FALSE),"")</f>
        <v/>
      </c>
    </row>
    <row r="7575" spans="1:9" x14ac:dyDescent="0.2">
      <c r="A7575" t="str">
        <f t="shared" si="118"/>
        <v/>
      </c>
      <c r="B7575" s="15">
        <v>2021</v>
      </c>
      <c r="C7575" t="s">
        <v>1556</v>
      </c>
      <c r="D7575" t="s">
        <v>842</v>
      </c>
      <c r="E7575" t="s">
        <v>842</v>
      </c>
      <c r="F7575" s="10">
        <v>685824</v>
      </c>
      <c r="G7575" s="8">
        <v>2.3858599999999999E-5</v>
      </c>
      <c r="H7575" s="10">
        <v>51570.363899999997</v>
      </c>
      <c r="I7575" t="str">
        <f>IFERROR(VLOOKUP(D7575,'LEAID Match'!$A$2:$B$186,2,FALSE),"")</f>
        <v/>
      </c>
    </row>
    <row r="7576" spans="1:9" x14ac:dyDescent="0.2">
      <c r="A7576" t="str">
        <f t="shared" si="118"/>
        <v/>
      </c>
      <c r="B7576" s="15">
        <v>2022</v>
      </c>
      <c r="C7576" t="s">
        <v>1556</v>
      </c>
      <c r="D7576" t="s">
        <v>842</v>
      </c>
      <c r="E7576" t="s">
        <v>842</v>
      </c>
      <c r="F7576" s="10">
        <v>870966</v>
      </c>
      <c r="G7576" s="8">
        <v>2.61661E-5</v>
      </c>
      <c r="H7576" s="10">
        <v>105454.61622</v>
      </c>
      <c r="I7576" t="str">
        <f>IFERROR(VLOOKUP(D7576,'LEAID Match'!$A$2:$B$186,2,FALSE),"")</f>
        <v/>
      </c>
    </row>
    <row r="7577" spans="1:9" x14ac:dyDescent="0.2">
      <c r="A7577" t="str">
        <f t="shared" si="118"/>
        <v/>
      </c>
      <c r="B7577" s="15">
        <v>2023</v>
      </c>
      <c r="C7577" t="s">
        <v>1556</v>
      </c>
      <c r="D7577" t="s">
        <v>842</v>
      </c>
      <c r="E7577" t="s">
        <v>842</v>
      </c>
      <c r="F7577" s="10" t="s">
        <v>2013</v>
      </c>
      <c r="G7577" s="8">
        <v>0</v>
      </c>
      <c r="H7577" s="10">
        <v>0</v>
      </c>
      <c r="I7577" t="str">
        <f>IFERROR(VLOOKUP(D7577,'LEAID Match'!$A$2:$B$186,2,FALSE),"")</f>
        <v/>
      </c>
    </row>
    <row r="7578" spans="1:9" x14ac:dyDescent="0.2">
      <c r="A7578" t="str">
        <f t="shared" si="118"/>
        <v/>
      </c>
      <c r="B7578" s="15">
        <v>2015</v>
      </c>
      <c r="C7578" t="s">
        <v>1557</v>
      </c>
      <c r="D7578" t="s">
        <v>843</v>
      </c>
      <c r="E7578" t="s">
        <v>843</v>
      </c>
      <c r="F7578" s="10">
        <v>1423038</v>
      </c>
      <c r="G7578" s="8">
        <v>1.036213E-4</v>
      </c>
      <c r="H7578" s="10">
        <v>116397.80628999999</v>
      </c>
      <c r="I7578" t="str">
        <f>IFERROR(VLOOKUP(D7578,'LEAID Match'!$A$2:$B$186,2,FALSE),"")</f>
        <v/>
      </c>
    </row>
    <row r="7579" spans="1:9" x14ac:dyDescent="0.2">
      <c r="A7579" t="str">
        <f t="shared" si="118"/>
        <v/>
      </c>
      <c r="B7579" s="15">
        <v>2016</v>
      </c>
      <c r="C7579" t="s">
        <v>1557</v>
      </c>
      <c r="D7579" t="s">
        <v>843</v>
      </c>
      <c r="E7579" t="s">
        <v>843</v>
      </c>
      <c r="F7579" s="10">
        <v>1680101</v>
      </c>
      <c r="G7579" s="8">
        <v>8.7106499999999997E-5</v>
      </c>
      <c r="H7579" s="10">
        <v>85129.182449999993</v>
      </c>
      <c r="I7579" t="str">
        <f>IFERROR(VLOOKUP(D7579,'LEAID Match'!$A$2:$B$186,2,FALSE),"")</f>
        <v/>
      </c>
    </row>
    <row r="7580" spans="1:9" x14ac:dyDescent="0.2">
      <c r="A7580" t="str">
        <f t="shared" si="118"/>
        <v/>
      </c>
      <c r="B7580" s="15">
        <v>2017</v>
      </c>
      <c r="C7580" t="s">
        <v>1557</v>
      </c>
      <c r="D7580" t="s">
        <v>843</v>
      </c>
      <c r="E7580" t="s">
        <v>843</v>
      </c>
      <c r="F7580" s="10">
        <v>2044561</v>
      </c>
      <c r="G7580" s="8">
        <v>8.6365800000000006E-5</v>
      </c>
      <c r="H7580" s="10">
        <v>88283.120760000005</v>
      </c>
      <c r="I7580" t="str">
        <f>IFERROR(VLOOKUP(D7580,'LEAID Match'!$A$2:$B$186,2,FALSE),"")</f>
        <v/>
      </c>
    </row>
    <row r="7581" spans="1:9" x14ac:dyDescent="0.2">
      <c r="A7581" t="str">
        <f t="shared" si="118"/>
        <v/>
      </c>
      <c r="B7581" s="15">
        <v>2018</v>
      </c>
      <c r="C7581" t="s">
        <v>1557</v>
      </c>
      <c r="D7581" t="s">
        <v>843</v>
      </c>
      <c r="E7581" t="s">
        <v>843</v>
      </c>
      <c r="F7581" s="10">
        <v>2426349</v>
      </c>
      <c r="G7581" s="8">
        <v>8.6428399999999994E-5</v>
      </c>
      <c r="H7581" s="10">
        <v>120144.11884</v>
      </c>
      <c r="I7581" t="str">
        <f>IFERROR(VLOOKUP(D7581,'LEAID Match'!$A$2:$B$186,2,FALSE),"")</f>
        <v/>
      </c>
    </row>
    <row r="7582" spans="1:9" x14ac:dyDescent="0.2">
      <c r="A7582" t="str">
        <f t="shared" si="118"/>
        <v/>
      </c>
      <c r="B7582" s="15">
        <v>2019</v>
      </c>
      <c r="C7582" t="s">
        <v>1557</v>
      </c>
      <c r="D7582" t="s">
        <v>843</v>
      </c>
      <c r="E7582" t="s">
        <v>843</v>
      </c>
      <c r="F7582" s="10">
        <v>1839168</v>
      </c>
      <c r="G7582" s="8">
        <v>7.4265799999999996E-5</v>
      </c>
      <c r="H7582" s="10">
        <v>127752.02915999999</v>
      </c>
      <c r="I7582" t="str">
        <f>IFERROR(VLOOKUP(D7582,'LEAID Match'!$A$2:$B$186,2,FALSE),"")</f>
        <v/>
      </c>
    </row>
    <row r="7583" spans="1:9" x14ac:dyDescent="0.2">
      <c r="A7583" t="str">
        <f t="shared" si="118"/>
        <v/>
      </c>
      <c r="B7583" s="15">
        <v>2020</v>
      </c>
      <c r="C7583" t="s">
        <v>1557</v>
      </c>
      <c r="D7583" t="s">
        <v>843</v>
      </c>
      <c r="E7583" t="s">
        <v>843</v>
      </c>
      <c r="F7583" s="10">
        <v>2479738</v>
      </c>
      <c r="G7583" s="8">
        <v>8.1063500000000001E-5</v>
      </c>
      <c r="H7583" s="10">
        <v>186364.9865</v>
      </c>
      <c r="I7583" t="str">
        <f>IFERROR(VLOOKUP(D7583,'LEAID Match'!$A$2:$B$186,2,FALSE),"")</f>
        <v/>
      </c>
    </row>
    <row r="7584" spans="1:9" x14ac:dyDescent="0.2">
      <c r="A7584" t="str">
        <f t="shared" si="118"/>
        <v/>
      </c>
      <c r="B7584" s="15">
        <v>2021</v>
      </c>
      <c r="C7584" t="s">
        <v>1557</v>
      </c>
      <c r="D7584" t="s">
        <v>843</v>
      </c>
      <c r="E7584" t="s">
        <v>843</v>
      </c>
      <c r="F7584" s="10">
        <v>2231015</v>
      </c>
      <c r="G7584" s="8">
        <v>7.7613000000000004E-5</v>
      </c>
      <c r="H7584" s="10">
        <v>167760.49950000001</v>
      </c>
      <c r="I7584" t="str">
        <f>IFERROR(VLOOKUP(D7584,'LEAID Match'!$A$2:$B$186,2,FALSE),"")</f>
        <v/>
      </c>
    </row>
    <row r="7585" spans="1:9" x14ac:dyDescent="0.2">
      <c r="A7585" t="str">
        <f t="shared" si="118"/>
        <v/>
      </c>
      <c r="B7585" s="15">
        <v>2022</v>
      </c>
      <c r="C7585" t="s">
        <v>1557</v>
      </c>
      <c r="D7585" t="s">
        <v>843</v>
      </c>
      <c r="E7585" t="s">
        <v>843</v>
      </c>
      <c r="F7585" s="10">
        <v>2331683</v>
      </c>
      <c r="G7585" s="8">
        <v>7.0049900000000002E-5</v>
      </c>
      <c r="H7585" s="10">
        <v>282315.10697999998</v>
      </c>
      <c r="I7585" t="str">
        <f>IFERROR(VLOOKUP(D7585,'LEAID Match'!$A$2:$B$186,2,FALSE),"")</f>
        <v/>
      </c>
    </row>
    <row r="7586" spans="1:9" x14ac:dyDescent="0.2">
      <c r="A7586" t="str">
        <f t="shared" si="118"/>
        <v/>
      </c>
      <c r="B7586" s="15">
        <v>2023</v>
      </c>
      <c r="C7586" t="s">
        <v>1557</v>
      </c>
      <c r="D7586" t="s">
        <v>843</v>
      </c>
      <c r="E7586" t="s">
        <v>843</v>
      </c>
      <c r="F7586" s="10">
        <v>1359889</v>
      </c>
      <c r="G7586" s="8">
        <v>5.3491400000000001E-5</v>
      </c>
      <c r="H7586" s="10">
        <v>127999.57106</v>
      </c>
      <c r="I7586" t="str">
        <f>IFERROR(VLOOKUP(D7586,'LEAID Match'!$A$2:$B$186,2,FALSE),"")</f>
        <v/>
      </c>
    </row>
    <row r="7587" spans="1:9" x14ac:dyDescent="0.2">
      <c r="A7587" t="str">
        <f t="shared" si="118"/>
        <v/>
      </c>
      <c r="B7587" s="15">
        <v>2015</v>
      </c>
      <c r="C7587" t="s">
        <v>1558</v>
      </c>
      <c r="D7587" t="s">
        <v>844</v>
      </c>
      <c r="E7587" t="s">
        <v>844</v>
      </c>
      <c r="F7587" s="10" t="s">
        <v>29</v>
      </c>
      <c r="G7587" s="8">
        <v>0</v>
      </c>
      <c r="H7587" s="10">
        <v>0</v>
      </c>
      <c r="I7587" t="str">
        <f>IFERROR(VLOOKUP(D7587,'LEAID Match'!$A$2:$B$186,2,FALSE),"")</f>
        <v/>
      </c>
    </row>
    <row r="7588" spans="1:9" x14ac:dyDescent="0.2">
      <c r="A7588" t="str">
        <f t="shared" si="118"/>
        <v/>
      </c>
      <c r="B7588" s="15">
        <v>2016</v>
      </c>
      <c r="C7588" t="s">
        <v>1558</v>
      </c>
      <c r="D7588" t="s">
        <v>844</v>
      </c>
      <c r="E7588" t="s">
        <v>844</v>
      </c>
      <c r="F7588" s="10" t="s">
        <v>29</v>
      </c>
      <c r="G7588" s="8">
        <v>0</v>
      </c>
      <c r="H7588" s="10">
        <v>0</v>
      </c>
      <c r="I7588" t="str">
        <f>IFERROR(VLOOKUP(D7588,'LEAID Match'!$A$2:$B$186,2,FALSE),"")</f>
        <v/>
      </c>
    </row>
    <row r="7589" spans="1:9" x14ac:dyDescent="0.2">
      <c r="A7589" t="str">
        <f t="shared" si="118"/>
        <v/>
      </c>
      <c r="B7589" s="15">
        <v>2017</v>
      </c>
      <c r="C7589" t="s">
        <v>1558</v>
      </c>
      <c r="D7589" t="s">
        <v>844</v>
      </c>
      <c r="E7589" t="s">
        <v>844</v>
      </c>
      <c r="F7589" s="10" t="s">
        <v>29</v>
      </c>
      <c r="G7589" s="8">
        <v>0</v>
      </c>
      <c r="H7589" s="10">
        <v>0</v>
      </c>
      <c r="I7589" t="str">
        <f>IFERROR(VLOOKUP(D7589,'LEAID Match'!$A$2:$B$186,2,FALSE),"")</f>
        <v/>
      </c>
    </row>
    <row r="7590" spans="1:9" x14ac:dyDescent="0.2">
      <c r="A7590" t="str">
        <f t="shared" si="118"/>
        <v/>
      </c>
      <c r="B7590" s="15">
        <v>2018</v>
      </c>
      <c r="C7590" t="s">
        <v>1558</v>
      </c>
      <c r="D7590" t="s">
        <v>844</v>
      </c>
      <c r="E7590" t="s">
        <v>844</v>
      </c>
      <c r="F7590" s="10" t="s">
        <v>29</v>
      </c>
      <c r="G7590" s="8">
        <v>0</v>
      </c>
      <c r="H7590" s="10">
        <v>0</v>
      </c>
      <c r="I7590" t="str">
        <f>IFERROR(VLOOKUP(D7590,'LEAID Match'!$A$2:$B$186,2,FALSE),"")</f>
        <v/>
      </c>
    </row>
    <row r="7591" spans="1:9" x14ac:dyDescent="0.2">
      <c r="A7591" t="str">
        <f t="shared" si="118"/>
        <v/>
      </c>
      <c r="B7591" s="15">
        <v>2019</v>
      </c>
      <c r="C7591" t="s">
        <v>1558</v>
      </c>
      <c r="D7591" t="s">
        <v>844</v>
      </c>
      <c r="E7591" t="s">
        <v>844</v>
      </c>
      <c r="F7591" s="10" t="s">
        <v>29</v>
      </c>
      <c r="G7591" s="8">
        <v>0</v>
      </c>
      <c r="H7591" s="10">
        <v>0</v>
      </c>
      <c r="I7591" t="str">
        <f>IFERROR(VLOOKUP(D7591,'LEAID Match'!$A$2:$B$186,2,FALSE),"")</f>
        <v/>
      </c>
    </row>
    <row r="7592" spans="1:9" x14ac:dyDescent="0.2">
      <c r="A7592" t="str">
        <f t="shared" si="118"/>
        <v/>
      </c>
      <c r="B7592" s="15">
        <v>2020</v>
      </c>
      <c r="C7592" t="s">
        <v>1558</v>
      </c>
      <c r="D7592" t="s">
        <v>844</v>
      </c>
      <c r="E7592" t="s">
        <v>844</v>
      </c>
      <c r="F7592" s="10" t="s">
        <v>29</v>
      </c>
      <c r="G7592" s="8">
        <v>0</v>
      </c>
      <c r="H7592" s="10">
        <v>0</v>
      </c>
      <c r="I7592" t="str">
        <f>IFERROR(VLOOKUP(D7592,'LEAID Match'!$A$2:$B$186,2,FALSE),"")</f>
        <v/>
      </c>
    </row>
    <row r="7593" spans="1:9" x14ac:dyDescent="0.2">
      <c r="A7593" t="str">
        <f t="shared" si="118"/>
        <v/>
      </c>
      <c r="B7593" s="15">
        <v>2021</v>
      </c>
      <c r="C7593" t="s">
        <v>1558</v>
      </c>
      <c r="D7593" t="s">
        <v>844</v>
      </c>
      <c r="E7593" t="s">
        <v>844</v>
      </c>
      <c r="F7593" s="10" t="s">
        <v>29</v>
      </c>
      <c r="G7593" s="8">
        <v>0</v>
      </c>
      <c r="H7593" s="10">
        <v>0</v>
      </c>
      <c r="I7593" t="str">
        <f>IFERROR(VLOOKUP(D7593,'LEAID Match'!$A$2:$B$186,2,FALSE),"")</f>
        <v/>
      </c>
    </row>
    <row r="7594" spans="1:9" x14ac:dyDescent="0.2">
      <c r="A7594" t="str">
        <f t="shared" si="118"/>
        <v/>
      </c>
      <c r="B7594" s="15">
        <v>2022</v>
      </c>
      <c r="C7594" t="s">
        <v>1558</v>
      </c>
      <c r="D7594" t="s">
        <v>844</v>
      </c>
      <c r="E7594" t="s">
        <v>844</v>
      </c>
      <c r="F7594" s="10" t="s">
        <v>29</v>
      </c>
      <c r="G7594" s="8">
        <v>0</v>
      </c>
      <c r="H7594" s="10">
        <v>0</v>
      </c>
      <c r="I7594" t="str">
        <f>IFERROR(VLOOKUP(D7594,'LEAID Match'!$A$2:$B$186,2,FALSE),"")</f>
        <v/>
      </c>
    </row>
    <row r="7595" spans="1:9" x14ac:dyDescent="0.2">
      <c r="A7595" t="str">
        <f t="shared" si="118"/>
        <v/>
      </c>
      <c r="B7595" s="15">
        <v>2023</v>
      </c>
      <c r="C7595" t="s">
        <v>1558</v>
      </c>
      <c r="D7595" t="s">
        <v>844</v>
      </c>
      <c r="E7595" t="s">
        <v>844</v>
      </c>
      <c r="F7595" s="10" t="s">
        <v>29</v>
      </c>
      <c r="G7595" s="8">
        <v>0</v>
      </c>
      <c r="H7595" s="10">
        <v>0</v>
      </c>
      <c r="I7595" t="str">
        <f>IFERROR(VLOOKUP(D7595,'LEAID Match'!$A$2:$B$186,2,FALSE),"")</f>
        <v/>
      </c>
    </row>
    <row r="7596" spans="1:9" x14ac:dyDescent="0.2">
      <c r="A7596" t="str">
        <f t="shared" si="118"/>
        <v/>
      </c>
      <c r="B7596" s="15">
        <v>2015</v>
      </c>
      <c r="C7596" t="s">
        <v>1559</v>
      </c>
      <c r="D7596" t="s">
        <v>845</v>
      </c>
      <c r="E7596" t="s">
        <v>845</v>
      </c>
      <c r="F7596" s="10">
        <v>1815951</v>
      </c>
      <c r="G7596" s="8">
        <v>1.3223210000000001E-4</v>
      </c>
      <c r="H7596" s="10">
        <v>148536.31793000002</v>
      </c>
      <c r="I7596" t="str">
        <f>IFERROR(VLOOKUP(D7596,'LEAID Match'!$A$2:$B$186,2,FALSE),"")</f>
        <v/>
      </c>
    </row>
    <row r="7597" spans="1:9" x14ac:dyDescent="0.2">
      <c r="A7597" t="str">
        <f t="shared" si="118"/>
        <v/>
      </c>
      <c r="B7597" s="15">
        <v>2016</v>
      </c>
      <c r="C7597" t="s">
        <v>1559</v>
      </c>
      <c r="D7597" t="s">
        <v>845</v>
      </c>
      <c r="E7597" t="s">
        <v>845</v>
      </c>
      <c r="F7597" s="10">
        <v>2231632</v>
      </c>
      <c r="G7597" s="8">
        <v>1.157011E-4</v>
      </c>
      <c r="H7597" s="10">
        <v>113074.68503000001</v>
      </c>
      <c r="I7597" t="str">
        <f>IFERROR(VLOOKUP(D7597,'LEAID Match'!$A$2:$B$186,2,FALSE),"")</f>
        <v/>
      </c>
    </row>
    <row r="7598" spans="1:9" x14ac:dyDescent="0.2">
      <c r="A7598" t="str">
        <f t="shared" si="118"/>
        <v/>
      </c>
      <c r="B7598" s="15">
        <v>2017</v>
      </c>
      <c r="C7598" t="s">
        <v>1559</v>
      </c>
      <c r="D7598" t="s">
        <v>845</v>
      </c>
      <c r="E7598" t="s">
        <v>845</v>
      </c>
      <c r="F7598" s="10">
        <v>2723606</v>
      </c>
      <c r="G7598" s="8">
        <v>1.150498E-4</v>
      </c>
      <c r="H7598" s="10">
        <v>117603.90556</v>
      </c>
      <c r="I7598" t="str">
        <f>IFERROR(VLOOKUP(D7598,'LEAID Match'!$A$2:$B$186,2,FALSE),"")</f>
        <v/>
      </c>
    </row>
    <row r="7599" spans="1:9" x14ac:dyDescent="0.2">
      <c r="A7599" t="str">
        <f t="shared" si="118"/>
        <v/>
      </c>
      <c r="B7599" s="15">
        <v>2018</v>
      </c>
      <c r="C7599" t="s">
        <v>1559</v>
      </c>
      <c r="D7599" t="s">
        <v>845</v>
      </c>
      <c r="E7599" t="s">
        <v>845</v>
      </c>
      <c r="F7599" s="10">
        <v>2857670</v>
      </c>
      <c r="G7599" s="8">
        <v>1.017924E-4</v>
      </c>
      <c r="H7599" s="10">
        <v>141501.61524000001</v>
      </c>
      <c r="I7599" t="str">
        <f>IFERROR(VLOOKUP(D7599,'LEAID Match'!$A$2:$B$186,2,FALSE),"")</f>
        <v/>
      </c>
    </row>
    <row r="7600" spans="1:9" x14ac:dyDescent="0.2">
      <c r="A7600" t="str">
        <f t="shared" si="118"/>
        <v/>
      </c>
      <c r="B7600" s="15">
        <v>2019</v>
      </c>
      <c r="C7600" t="s">
        <v>1559</v>
      </c>
      <c r="D7600" t="s">
        <v>845</v>
      </c>
      <c r="E7600" t="s">
        <v>845</v>
      </c>
      <c r="F7600" s="10">
        <v>2603255</v>
      </c>
      <c r="G7600" s="8">
        <v>1.051197E-4</v>
      </c>
      <c r="H7600" s="10">
        <v>180826.90794</v>
      </c>
      <c r="I7600" t="str">
        <f>IFERROR(VLOOKUP(D7600,'LEAID Match'!$A$2:$B$186,2,FALSE),"")</f>
        <v/>
      </c>
    </row>
    <row r="7601" spans="1:9" x14ac:dyDescent="0.2">
      <c r="A7601" t="str">
        <f t="shared" si="118"/>
        <v/>
      </c>
      <c r="B7601" s="15">
        <v>2020</v>
      </c>
      <c r="C7601" t="s">
        <v>1559</v>
      </c>
      <c r="D7601" t="s">
        <v>845</v>
      </c>
      <c r="E7601" t="s">
        <v>845</v>
      </c>
      <c r="F7601" s="10">
        <v>3594304</v>
      </c>
      <c r="G7601" s="8">
        <v>1.174991E-4</v>
      </c>
      <c r="H7601" s="10">
        <v>270130.43089999998</v>
      </c>
      <c r="I7601" t="str">
        <f>IFERROR(VLOOKUP(D7601,'LEAID Match'!$A$2:$B$186,2,FALSE),"")</f>
        <v/>
      </c>
    </row>
    <row r="7602" spans="1:9" x14ac:dyDescent="0.2">
      <c r="A7602" t="str">
        <f t="shared" si="118"/>
        <v/>
      </c>
      <c r="B7602" s="15">
        <v>2021</v>
      </c>
      <c r="C7602" t="s">
        <v>1559</v>
      </c>
      <c r="D7602" t="s">
        <v>845</v>
      </c>
      <c r="E7602" t="s">
        <v>845</v>
      </c>
      <c r="F7602" s="10">
        <v>3032766</v>
      </c>
      <c r="G7602" s="8">
        <v>1.055044E-4</v>
      </c>
      <c r="H7602" s="10">
        <v>228047.76060000001</v>
      </c>
      <c r="I7602" t="str">
        <f>IFERROR(VLOOKUP(D7602,'LEAID Match'!$A$2:$B$186,2,FALSE),"")</f>
        <v/>
      </c>
    </row>
    <row r="7603" spans="1:9" x14ac:dyDescent="0.2">
      <c r="A7603" t="str">
        <f t="shared" si="118"/>
        <v/>
      </c>
      <c r="B7603" s="15">
        <v>2022</v>
      </c>
      <c r="C7603" t="s">
        <v>1559</v>
      </c>
      <c r="D7603" t="s">
        <v>845</v>
      </c>
      <c r="E7603" t="s">
        <v>845</v>
      </c>
      <c r="F7603" s="10">
        <v>3532127</v>
      </c>
      <c r="G7603" s="8">
        <v>1.0611439999999999E-4</v>
      </c>
      <c r="H7603" s="10">
        <v>427662.25487999996</v>
      </c>
      <c r="I7603" t="str">
        <f>IFERROR(VLOOKUP(D7603,'LEAID Match'!$A$2:$B$186,2,FALSE),"")</f>
        <v/>
      </c>
    </row>
    <row r="7604" spans="1:9" x14ac:dyDescent="0.2">
      <c r="A7604" t="str">
        <f t="shared" si="118"/>
        <v/>
      </c>
      <c r="B7604" s="15">
        <v>2023</v>
      </c>
      <c r="C7604" t="s">
        <v>1559</v>
      </c>
      <c r="D7604" t="s">
        <v>845</v>
      </c>
      <c r="E7604" t="s">
        <v>845</v>
      </c>
      <c r="F7604" s="10">
        <v>3370935</v>
      </c>
      <c r="G7604" s="8">
        <v>1.325961E-4</v>
      </c>
      <c r="H7604" s="10">
        <v>317289.20769000001</v>
      </c>
      <c r="I7604" t="str">
        <f>IFERROR(VLOOKUP(D7604,'LEAID Match'!$A$2:$B$186,2,FALSE),"")</f>
        <v/>
      </c>
    </row>
    <row r="7605" spans="1:9" x14ac:dyDescent="0.2">
      <c r="A7605" t="str">
        <f t="shared" si="118"/>
        <v/>
      </c>
      <c r="B7605" s="15">
        <v>2015</v>
      </c>
      <c r="C7605" t="s">
        <v>1560</v>
      </c>
      <c r="D7605" t="s">
        <v>846</v>
      </c>
      <c r="E7605" t="s">
        <v>846</v>
      </c>
      <c r="F7605" s="10">
        <v>1466352</v>
      </c>
      <c r="G7605" s="8">
        <v>1.067753E-4</v>
      </c>
      <c r="H7605" s="10">
        <v>119940.69448999999</v>
      </c>
      <c r="I7605" t="str">
        <f>IFERROR(VLOOKUP(D7605,'LEAID Match'!$A$2:$B$186,2,FALSE),"")</f>
        <v/>
      </c>
    </row>
    <row r="7606" spans="1:9" x14ac:dyDescent="0.2">
      <c r="A7606" t="str">
        <f t="shared" si="118"/>
        <v/>
      </c>
      <c r="B7606" s="15">
        <v>2016</v>
      </c>
      <c r="C7606" t="s">
        <v>1560</v>
      </c>
      <c r="D7606" t="s">
        <v>846</v>
      </c>
      <c r="E7606" t="s">
        <v>846</v>
      </c>
      <c r="F7606" s="10">
        <v>1980612</v>
      </c>
      <c r="G7606" s="8">
        <v>1.026868E-4</v>
      </c>
      <c r="H7606" s="10">
        <v>100355.80964000001</v>
      </c>
      <c r="I7606" t="str">
        <f>IFERROR(VLOOKUP(D7606,'LEAID Match'!$A$2:$B$186,2,FALSE),"")</f>
        <v/>
      </c>
    </row>
    <row r="7607" spans="1:9" x14ac:dyDescent="0.2">
      <c r="A7607" t="str">
        <f t="shared" si="118"/>
        <v/>
      </c>
      <c r="B7607" s="15">
        <v>2017</v>
      </c>
      <c r="C7607" t="s">
        <v>1560</v>
      </c>
      <c r="D7607" t="s">
        <v>846</v>
      </c>
      <c r="E7607" t="s">
        <v>846</v>
      </c>
      <c r="F7607" s="10" t="s">
        <v>29</v>
      </c>
      <c r="G7607" s="8">
        <v>0</v>
      </c>
      <c r="H7607" s="10">
        <v>0</v>
      </c>
      <c r="I7607" t="str">
        <f>IFERROR(VLOOKUP(D7607,'LEAID Match'!$A$2:$B$186,2,FALSE),"")</f>
        <v/>
      </c>
    </row>
    <row r="7608" spans="1:9" x14ac:dyDescent="0.2">
      <c r="A7608" t="str">
        <f t="shared" si="118"/>
        <v/>
      </c>
      <c r="B7608" s="15">
        <v>2018</v>
      </c>
      <c r="C7608" t="s">
        <v>1560</v>
      </c>
      <c r="D7608" t="s">
        <v>846</v>
      </c>
      <c r="E7608" t="s">
        <v>846</v>
      </c>
      <c r="F7608" s="10" t="s">
        <v>29</v>
      </c>
      <c r="G7608" s="8">
        <v>0</v>
      </c>
      <c r="H7608" s="10">
        <v>0</v>
      </c>
      <c r="I7608" t="str">
        <f>IFERROR(VLOOKUP(D7608,'LEAID Match'!$A$2:$B$186,2,FALSE),"")</f>
        <v/>
      </c>
    </row>
    <row r="7609" spans="1:9" x14ac:dyDescent="0.2">
      <c r="A7609" t="str">
        <f t="shared" si="118"/>
        <v/>
      </c>
      <c r="B7609" s="15">
        <v>2019</v>
      </c>
      <c r="C7609" t="s">
        <v>1560</v>
      </c>
      <c r="D7609" t="s">
        <v>846</v>
      </c>
      <c r="E7609" t="s">
        <v>846</v>
      </c>
      <c r="F7609" s="10" t="s">
        <v>29</v>
      </c>
      <c r="G7609" s="8">
        <v>0</v>
      </c>
      <c r="H7609" s="10">
        <v>0</v>
      </c>
      <c r="I7609" t="str">
        <f>IFERROR(VLOOKUP(D7609,'LEAID Match'!$A$2:$B$186,2,FALSE),"")</f>
        <v/>
      </c>
    </row>
    <row r="7610" spans="1:9" x14ac:dyDescent="0.2">
      <c r="A7610" t="str">
        <f t="shared" si="118"/>
        <v/>
      </c>
      <c r="B7610" s="15">
        <v>2020</v>
      </c>
      <c r="C7610" t="s">
        <v>1560</v>
      </c>
      <c r="D7610" t="s">
        <v>846</v>
      </c>
      <c r="E7610" t="s">
        <v>846</v>
      </c>
      <c r="F7610" s="10" t="s">
        <v>29</v>
      </c>
      <c r="G7610" s="8">
        <v>0</v>
      </c>
      <c r="H7610" s="10">
        <v>0</v>
      </c>
      <c r="I7610" t="str">
        <f>IFERROR(VLOOKUP(D7610,'LEAID Match'!$A$2:$B$186,2,FALSE),"")</f>
        <v/>
      </c>
    </row>
    <row r="7611" spans="1:9" x14ac:dyDescent="0.2">
      <c r="A7611" t="str">
        <f t="shared" si="118"/>
        <v/>
      </c>
      <c r="B7611" s="15">
        <v>2021</v>
      </c>
      <c r="C7611" t="s">
        <v>1560</v>
      </c>
      <c r="D7611" t="s">
        <v>846</v>
      </c>
      <c r="E7611" t="s">
        <v>846</v>
      </c>
      <c r="F7611" s="10" t="s">
        <v>29</v>
      </c>
      <c r="G7611" s="8">
        <v>0</v>
      </c>
      <c r="H7611" s="10">
        <v>0</v>
      </c>
      <c r="I7611" t="str">
        <f>IFERROR(VLOOKUP(D7611,'LEAID Match'!$A$2:$B$186,2,FALSE),"")</f>
        <v/>
      </c>
    </row>
    <row r="7612" spans="1:9" x14ac:dyDescent="0.2">
      <c r="A7612" t="str">
        <f t="shared" si="118"/>
        <v/>
      </c>
      <c r="B7612" s="15">
        <v>2022</v>
      </c>
      <c r="C7612" t="s">
        <v>1560</v>
      </c>
      <c r="D7612" t="s">
        <v>846</v>
      </c>
      <c r="E7612" t="s">
        <v>846</v>
      </c>
      <c r="F7612" s="10" t="s">
        <v>29</v>
      </c>
      <c r="G7612" s="8">
        <v>0</v>
      </c>
      <c r="H7612" s="10">
        <v>0</v>
      </c>
      <c r="I7612" t="str">
        <f>IFERROR(VLOOKUP(D7612,'LEAID Match'!$A$2:$B$186,2,FALSE),"")</f>
        <v/>
      </c>
    </row>
    <row r="7613" spans="1:9" x14ac:dyDescent="0.2">
      <c r="A7613" t="str">
        <f t="shared" si="118"/>
        <v/>
      </c>
      <c r="B7613" s="15">
        <v>2023</v>
      </c>
      <c r="C7613" t="s">
        <v>1560</v>
      </c>
      <c r="D7613" t="s">
        <v>846</v>
      </c>
      <c r="E7613" t="s">
        <v>846</v>
      </c>
      <c r="F7613" s="10" t="s">
        <v>2013</v>
      </c>
      <c r="G7613" s="8">
        <v>0</v>
      </c>
      <c r="H7613" s="10">
        <v>0</v>
      </c>
      <c r="I7613" t="str">
        <f>IFERROR(VLOOKUP(D7613,'LEAID Match'!$A$2:$B$186,2,FALSE),"")</f>
        <v/>
      </c>
    </row>
    <row r="7614" spans="1:9" x14ac:dyDescent="0.2">
      <c r="A7614" t="str">
        <f t="shared" si="118"/>
        <v/>
      </c>
      <c r="B7614" s="15">
        <v>2015</v>
      </c>
      <c r="C7614" t="s">
        <v>1561</v>
      </c>
      <c r="D7614" t="s">
        <v>847</v>
      </c>
      <c r="E7614" t="s">
        <v>847</v>
      </c>
      <c r="F7614" s="10">
        <v>75916</v>
      </c>
      <c r="G7614" s="8">
        <v>5.5280000000000003E-6</v>
      </c>
      <c r="H7614" s="10">
        <v>6209.6024000000007</v>
      </c>
      <c r="I7614" t="str">
        <f>IFERROR(VLOOKUP(D7614,'LEAID Match'!$A$2:$B$186,2,FALSE),"")</f>
        <v/>
      </c>
    </row>
    <row r="7615" spans="1:9" x14ac:dyDescent="0.2">
      <c r="A7615" t="str">
        <f t="shared" si="118"/>
        <v/>
      </c>
      <c r="B7615" s="15">
        <v>2016</v>
      </c>
      <c r="C7615" t="s">
        <v>1561</v>
      </c>
      <c r="D7615" t="s">
        <v>847</v>
      </c>
      <c r="E7615" t="s">
        <v>847</v>
      </c>
      <c r="F7615" s="10">
        <v>122912</v>
      </c>
      <c r="G7615" s="8">
        <v>6.3725000000000004E-6</v>
      </c>
      <c r="H7615" s="10">
        <v>6227.8442500000001</v>
      </c>
      <c r="I7615" t="str">
        <f>IFERROR(VLOOKUP(D7615,'LEAID Match'!$A$2:$B$186,2,FALSE),"")</f>
        <v/>
      </c>
    </row>
    <row r="7616" spans="1:9" x14ac:dyDescent="0.2">
      <c r="A7616" t="str">
        <f t="shared" si="118"/>
        <v/>
      </c>
      <c r="B7616" s="15">
        <v>2017</v>
      </c>
      <c r="C7616" t="s">
        <v>1561</v>
      </c>
      <c r="D7616" t="s">
        <v>847</v>
      </c>
      <c r="E7616" t="s">
        <v>847</v>
      </c>
      <c r="F7616" s="10">
        <v>290202</v>
      </c>
      <c r="G7616" s="8">
        <v>1.22586E-5</v>
      </c>
      <c r="H7616" s="10">
        <v>12530.74092</v>
      </c>
      <c r="I7616" t="str">
        <f>IFERROR(VLOOKUP(D7616,'LEAID Match'!$A$2:$B$186,2,FALSE),"")</f>
        <v/>
      </c>
    </row>
    <row r="7617" spans="1:9" x14ac:dyDescent="0.2">
      <c r="A7617" t="str">
        <f t="shared" si="118"/>
        <v/>
      </c>
      <c r="B7617" s="15">
        <v>2018</v>
      </c>
      <c r="C7617" t="s">
        <v>1561</v>
      </c>
      <c r="D7617" t="s">
        <v>847</v>
      </c>
      <c r="E7617" t="s">
        <v>847</v>
      </c>
      <c r="F7617" s="10">
        <v>190532</v>
      </c>
      <c r="G7617" s="8">
        <v>6.7869000000000002E-6</v>
      </c>
      <c r="H7617" s="10">
        <v>9434.4696899999999</v>
      </c>
      <c r="I7617" t="str">
        <f>IFERROR(VLOOKUP(D7617,'LEAID Match'!$A$2:$B$186,2,FALSE),"")</f>
        <v/>
      </c>
    </row>
    <row r="7618" spans="1:9" x14ac:dyDescent="0.2">
      <c r="A7618" t="str">
        <f t="shared" si="118"/>
        <v/>
      </c>
      <c r="B7618" s="15">
        <v>2019</v>
      </c>
      <c r="C7618" t="s">
        <v>1561</v>
      </c>
      <c r="D7618" t="s">
        <v>847</v>
      </c>
      <c r="E7618" t="s">
        <v>847</v>
      </c>
      <c r="F7618" s="10">
        <v>179798</v>
      </c>
      <c r="G7618" s="8">
        <v>7.2602999999999998E-6</v>
      </c>
      <c r="H7618" s="10">
        <v>12489.16806</v>
      </c>
      <c r="I7618" t="str">
        <f>IFERROR(VLOOKUP(D7618,'LEAID Match'!$A$2:$B$186,2,FALSE),"")</f>
        <v/>
      </c>
    </row>
    <row r="7619" spans="1:9" x14ac:dyDescent="0.2">
      <c r="A7619" t="str">
        <f t="shared" ref="A7619:A7682" si="119">I7619</f>
        <v/>
      </c>
      <c r="B7619" s="15">
        <v>2020</v>
      </c>
      <c r="C7619" t="s">
        <v>1561</v>
      </c>
      <c r="D7619" t="s">
        <v>847</v>
      </c>
      <c r="E7619" t="s">
        <v>847</v>
      </c>
      <c r="F7619" s="10">
        <v>253217</v>
      </c>
      <c r="G7619" s="8">
        <v>8.2778000000000006E-6</v>
      </c>
      <c r="H7619" s="10">
        <v>19030.662200000002</v>
      </c>
      <c r="I7619" t="str">
        <f>IFERROR(VLOOKUP(D7619,'LEAID Match'!$A$2:$B$186,2,FALSE),"")</f>
        <v/>
      </c>
    </row>
    <row r="7620" spans="1:9" x14ac:dyDescent="0.2">
      <c r="A7620" t="str">
        <f t="shared" si="119"/>
        <v/>
      </c>
      <c r="B7620" s="15">
        <v>2021</v>
      </c>
      <c r="C7620" t="s">
        <v>1561</v>
      </c>
      <c r="D7620" t="s">
        <v>847</v>
      </c>
      <c r="E7620" t="s">
        <v>847</v>
      </c>
      <c r="F7620" s="10">
        <v>240375</v>
      </c>
      <c r="G7620" s="8">
        <v>8.3621999999999993E-6</v>
      </c>
      <c r="H7620" s="10">
        <v>18074.8953</v>
      </c>
      <c r="I7620" t="str">
        <f>IFERROR(VLOOKUP(D7620,'LEAID Match'!$A$2:$B$186,2,FALSE),"")</f>
        <v/>
      </c>
    </row>
    <row r="7621" spans="1:9" x14ac:dyDescent="0.2">
      <c r="A7621" t="str">
        <f t="shared" si="119"/>
        <v/>
      </c>
      <c r="B7621" s="15">
        <v>2022</v>
      </c>
      <c r="C7621" t="s">
        <v>1561</v>
      </c>
      <c r="D7621" t="s">
        <v>847</v>
      </c>
      <c r="E7621" t="s">
        <v>847</v>
      </c>
      <c r="F7621" s="10">
        <v>280528</v>
      </c>
      <c r="G7621" s="8">
        <v>8.4277999999999992E-6</v>
      </c>
      <c r="H7621" s="10">
        <v>33965.719559999998</v>
      </c>
      <c r="I7621" t="str">
        <f>IFERROR(VLOOKUP(D7621,'LEAID Match'!$A$2:$B$186,2,FALSE),"")</f>
        <v/>
      </c>
    </row>
    <row r="7622" spans="1:9" x14ac:dyDescent="0.2">
      <c r="A7622" t="str">
        <f t="shared" si="119"/>
        <v/>
      </c>
      <c r="B7622" s="15">
        <v>2023</v>
      </c>
      <c r="C7622" t="s">
        <v>1561</v>
      </c>
      <c r="D7622" t="s">
        <v>847</v>
      </c>
      <c r="E7622" t="s">
        <v>847</v>
      </c>
      <c r="F7622" s="10">
        <v>89299</v>
      </c>
      <c r="G7622" s="8">
        <v>3.5126E-6</v>
      </c>
      <c r="H7622" s="10">
        <v>8405.3005400000002</v>
      </c>
      <c r="I7622" t="str">
        <f>IFERROR(VLOOKUP(D7622,'LEAID Match'!$A$2:$B$186,2,FALSE),"")</f>
        <v/>
      </c>
    </row>
    <row r="7623" spans="1:9" x14ac:dyDescent="0.2">
      <c r="A7623" t="str">
        <f t="shared" si="119"/>
        <v/>
      </c>
      <c r="B7623" s="15">
        <v>2015</v>
      </c>
      <c r="C7623" t="s">
        <v>1562</v>
      </c>
      <c r="D7623" t="s">
        <v>848</v>
      </c>
      <c r="E7623" t="s">
        <v>848</v>
      </c>
      <c r="F7623" s="10">
        <v>2043277</v>
      </c>
      <c r="G7623" s="8">
        <v>1.4878530000000001E-4</v>
      </c>
      <c r="H7623" s="10">
        <v>167130.52749000001</v>
      </c>
      <c r="I7623" t="str">
        <f>IFERROR(VLOOKUP(D7623,'LEAID Match'!$A$2:$B$186,2,FALSE),"")</f>
        <v/>
      </c>
    </row>
    <row r="7624" spans="1:9" x14ac:dyDescent="0.2">
      <c r="A7624" t="str">
        <f t="shared" si="119"/>
        <v/>
      </c>
      <c r="B7624" s="15">
        <v>2016</v>
      </c>
      <c r="C7624" t="s">
        <v>1562</v>
      </c>
      <c r="D7624" t="s">
        <v>848</v>
      </c>
      <c r="E7624" t="s">
        <v>848</v>
      </c>
      <c r="F7624" s="10">
        <v>2999723</v>
      </c>
      <c r="G7624" s="8">
        <v>1.5552360000000001E-4</v>
      </c>
      <c r="H7624" s="10">
        <v>151993.21428000001</v>
      </c>
      <c r="I7624" t="str">
        <f>IFERROR(VLOOKUP(D7624,'LEAID Match'!$A$2:$B$186,2,FALSE),"")</f>
        <v/>
      </c>
    </row>
    <row r="7625" spans="1:9" x14ac:dyDescent="0.2">
      <c r="A7625" t="str">
        <f t="shared" si="119"/>
        <v/>
      </c>
      <c r="B7625" s="15">
        <v>2017</v>
      </c>
      <c r="C7625" t="s">
        <v>1562</v>
      </c>
      <c r="D7625" t="s">
        <v>848</v>
      </c>
      <c r="E7625" t="s">
        <v>848</v>
      </c>
      <c r="F7625" s="10">
        <v>4275485</v>
      </c>
      <c r="G7625" s="8">
        <v>1.8060379999999999E-4</v>
      </c>
      <c r="H7625" s="10">
        <v>184613.20436</v>
      </c>
      <c r="I7625" t="str">
        <f>IFERROR(VLOOKUP(D7625,'LEAID Match'!$A$2:$B$186,2,FALSE),"")</f>
        <v/>
      </c>
    </row>
    <row r="7626" spans="1:9" x14ac:dyDescent="0.2">
      <c r="A7626" t="str">
        <f t="shared" si="119"/>
        <v/>
      </c>
      <c r="B7626" s="15">
        <v>2018</v>
      </c>
      <c r="C7626" t="s">
        <v>1562</v>
      </c>
      <c r="D7626" t="s">
        <v>848</v>
      </c>
      <c r="E7626" t="s">
        <v>848</v>
      </c>
      <c r="F7626" s="10">
        <v>5706943</v>
      </c>
      <c r="G7626" s="8">
        <v>2.0328570000000001E-4</v>
      </c>
      <c r="H7626" s="10">
        <v>282587.45157000003</v>
      </c>
      <c r="I7626" t="str">
        <f>IFERROR(VLOOKUP(D7626,'LEAID Match'!$A$2:$B$186,2,FALSE),"")</f>
        <v/>
      </c>
    </row>
    <row r="7627" spans="1:9" x14ac:dyDescent="0.2">
      <c r="A7627" t="str">
        <f t="shared" si="119"/>
        <v/>
      </c>
      <c r="B7627" s="15">
        <v>2019</v>
      </c>
      <c r="C7627" t="s">
        <v>1562</v>
      </c>
      <c r="D7627" t="s">
        <v>848</v>
      </c>
      <c r="E7627" t="s">
        <v>848</v>
      </c>
      <c r="F7627" s="10">
        <v>5757859</v>
      </c>
      <c r="G7627" s="8">
        <v>2.325029E-4</v>
      </c>
      <c r="H7627" s="10">
        <v>399951.48858</v>
      </c>
      <c r="I7627" t="str">
        <f>IFERROR(VLOOKUP(D7627,'LEAID Match'!$A$2:$B$186,2,FALSE),"")</f>
        <v/>
      </c>
    </row>
    <row r="7628" spans="1:9" x14ac:dyDescent="0.2">
      <c r="A7628" t="str">
        <f t="shared" si="119"/>
        <v/>
      </c>
      <c r="B7628" s="15">
        <v>2020</v>
      </c>
      <c r="C7628" t="s">
        <v>1562</v>
      </c>
      <c r="D7628" t="s">
        <v>848</v>
      </c>
      <c r="E7628" t="s">
        <v>848</v>
      </c>
      <c r="F7628" s="10">
        <v>6495841</v>
      </c>
      <c r="G7628" s="8">
        <v>2.123514E-4</v>
      </c>
      <c r="H7628" s="10">
        <v>488195.86859999999</v>
      </c>
      <c r="I7628" t="str">
        <f>IFERROR(VLOOKUP(D7628,'LEAID Match'!$A$2:$B$186,2,FALSE),"")</f>
        <v/>
      </c>
    </row>
    <row r="7629" spans="1:9" x14ac:dyDescent="0.2">
      <c r="A7629" t="str">
        <f t="shared" si="119"/>
        <v/>
      </c>
      <c r="B7629" s="15">
        <v>2021</v>
      </c>
      <c r="C7629" t="s">
        <v>1562</v>
      </c>
      <c r="D7629" t="s">
        <v>848</v>
      </c>
      <c r="E7629" t="s">
        <v>848</v>
      </c>
      <c r="F7629" s="10">
        <v>6129191</v>
      </c>
      <c r="G7629" s="8">
        <v>2.132235E-4</v>
      </c>
      <c r="H7629" s="10">
        <v>460882.59525000001</v>
      </c>
      <c r="I7629" t="str">
        <f>IFERROR(VLOOKUP(D7629,'LEAID Match'!$A$2:$B$186,2,FALSE),"")</f>
        <v/>
      </c>
    </row>
    <row r="7630" spans="1:9" x14ac:dyDescent="0.2">
      <c r="A7630" t="str">
        <f t="shared" si="119"/>
        <v/>
      </c>
      <c r="B7630" s="15">
        <v>2022</v>
      </c>
      <c r="C7630" t="s">
        <v>1562</v>
      </c>
      <c r="D7630" t="s">
        <v>848</v>
      </c>
      <c r="E7630" t="s">
        <v>848</v>
      </c>
      <c r="F7630" s="10">
        <v>9193087</v>
      </c>
      <c r="G7630" s="8">
        <v>2.761846E-4</v>
      </c>
      <c r="H7630" s="10">
        <v>1113079.1749199999</v>
      </c>
      <c r="I7630" t="str">
        <f>IFERROR(VLOOKUP(D7630,'LEAID Match'!$A$2:$B$186,2,FALSE),"")</f>
        <v/>
      </c>
    </row>
    <row r="7631" spans="1:9" x14ac:dyDescent="0.2">
      <c r="A7631" t="str">
        <f t="shared" si="119"/>
        <v/>
      </c>
      <c r="B7631" s="15">
        <v>2023</v>
      </c>
      <c r="C7631" t="s">
        <v>1562</v>
      </c>
      <c r="D7631" t="s">
        <v>848</v>
      </c>
      <c r="E7631" t="s">
        <v>848</v>
      </c>
      <c r="F7631" s="10">
        <v>6184222</v>
      </c>
      <c r="G7631" s="8">
        <v>2.4325710000000001E-4</v>
      </c>
      <c r="H7631" s="10">
        <v>582089.91459000006</v>
      </c>
      <c r="I7631" t="str">
        <f>IFERROR(VLOOKUP(D7631,'LEAID Match'!$A$2:$B$186,2,FALSE),"")</f>
        <v/>
      </c>
    </row>
    <row r="7632" spans="1:9" x14ac:dyDescent="0.2">
      <c r="A7632" t="str">
        <f t="shared" si="119"/>
        <v/>
      </c>
      <c r="B7632" s="15">
        <v>2015</v>
      </c>
      <c r="C7632" t="s">
        <v>1563</v>
      </c>
      <c r="D7632" t="s">
        <v>849</v>
      </c>
      <c r="E7632" t="s">
        <v>849</v>
      </c>
      <c r="F7632" s="10">
        <v>1538850</v>
      </c>
      <c r="G7632" s="8">
        <v>1.120544E-4</v>
      </c>
      <c r="H7632" s="10">
        <v>125870.70752</v>
      </c>
      <c r="I7632" t="str">
        <f>IFERROR(VLOOKUP(D7632,'LEAID Match'!$A$2:$B$186,2,FALSE),"")</f>
        <v/>
      </c>
    </row>
    <row r="7633" spans="1:9" x14ac:dyDescent="0.2">
      <c r="A7633" t="str">
        <f t="shared" si="119"/>
        <v/>
      </c>
      <c r="B7633" s="15">
        <v>2016</v>
      </c>
      <c r="C7633" t="s">
        <v>1563</v>
      </c>
      <c r="D7633" t="s">
        <v>849</v>
      </c>
      <c r="E7633" t="s">
        <v>849</v>
      </c>
      <c r="F7633" s="10">
        <v>1910456</v>
      </c>
      <c r="G7633" s="8">
        <v>9.9049500000000001E-5</v>
      </c>
      <c r="H7633" s="10">
        <v>96801.076350000003</v>
      </c>
      <c r="I7633" t="str">
        <f>IFERROR(VLOOKUP(D7633,'LEAID Match'!$A$2:$B$186,2,FALSE),"")</f>
        <v/>
      </c>
    </row>
    <row r="7634" spans="1:9" x14ac:dyDescent="0.2">
      <c r="A7634" t="str">
        <f t="shared" si="119"/>
        <v/>
      </c>
      <c r="B7634" s="15">
        <v>2017</v>
      </c>
      <c r="C7634" t="s">
        <v>1563</v>
      </c>
      <c r="D7634" t="s">
        <v>849</v>
      </c>
      <c r="E7634" t="s">
        <v>849</v>
      </c>
      <c r="F7634" s="10">
        <v>2617589</v>
      </c>
      <c r="G7634" s="8">
        <v>1.105715E-4</v>
      </c>
      <c r="H7634" s="10">
        <v>113026.18730000001</v>
      </c>
      <c r="I7634" t="str">
        <f>IFERROR(VLOOKUP(D7634,'LEAID Match'!$A$2:$B$186,2,FALSE),"")</f>
        <v/>
      </c>
    </row>
    <row r="7635" spans="1:9" x14ac:dyDescent="0.2">
      <c r="A7635" t="str">
        <f t="shared" si="119"/>
        <v/>
      </c>
      <c r="B7635" s="15">
        <v>2018</v>
      </c>
      <c r="C7635" t="s">
        <v>1563</v>
      </c>
      <c r="D7635" t="s">
        <v>849</v>
      </c>
      <c r="E7635" t="s">
        <v>849</v>
      </c>
      <c r="F7635" s="10">
        <v>3659035</v>
      </c>
      <c r="G7635" s="8">
        <v>1.303377E-4</v>
      </c>
      <c r="H7635" s="10">
        <v>181182.43677</v>
      </c>
      <c r="I7635" t="str">
        <f>IFERROR(VLOOKUP(D7635,'LEAID Match'!$A$2:$B$186,2,FALSE),"")</f>
        <v/>
      </c>
    </row>
    <row r="7636" spans="1:9" x14ac:dyDescent="0.2">
      <c r="A7636" t="str">
        <f t="shared" si="119"/>
        <v/>
      </c>
      <c r="B7636" s="15">
        <v>2019</v>
      </c>
      <c r="C7636" t="s">
        <v>1563</v>
      </c>
      <c r="D7636" t="s">
        <v>849</v>
      </c>
      <c r="E7636" t="s">
        <v>849</v>
      </c>
      <c r="F7636" s="10">
        <v>2786291</v>
      </c>
      <c r="G7636" s="8">
        <v>1.125107E-4</v>
      </c>
      <c r="H7636" s="10">
        <v>193540.90614000001</v>
      </c>
      <c r="I7636" t="str">
        <f>IFERROR(VLOOKUP(D7636,'LEAID Match'!$A$2:$B$186,2,FALSE),"")</f>
        <v/>
      </c>
    </row>
    <row r="7637" spans="1:9" x14ac:dyDescent="0.2">
      <c r="A7637" t="str">
        <f t="shared" si="119"/>
        <v/>
      </c>
      <c r="B7637" s="15">
        <v>2020</v>
      </c>
      <c r="C7637" t="s">
        <v>1563</v>
      </c>
      <c r="D7637" t="s">
        <v>849</v>
      </c>
      <c r="E7637" t="s">
        <v>849</v>
      </c>
      <c r="F7637" s="10">
        <v>2440948</v>
      </c>
      <c r="G7637" s="8">
        <v>7.9795499999999999E-5</v>
      </c>
      <c r="H7637" s="10">
        <v>183449.85449999999</v>
      </c>
      <c r="I7637" t="str">
        <f>IFERROR(VLOOKUP(D7637,'LEAID Match'!$A$2:$B$186,2,FALSE),"")</f>
        <v/>
      </c>
    </row>
    <row r="7638" spans="1:9" x14ac:dyDescent="0.2">
      <c r="A7638" t="str">
        <f t="shared" si="119"/>
        <v/>
      </c>
      <c r="B7638" s="15">
        <v>2021</v>
      </c>
      <c r="C7638" t="s">
        <v>1563</v>
      </c>
      <c r="D7638" t="s">
        <v>849</v>
      </c>
      <c r="E7638" t="s">
        <v>849</v>
      </c>
      <c r="F7638" s="10">
        <v>2279337</v>
      </c>
      <c r="G7638" s="8">
        <v>7.9294000000000003E-5</v>
      </c>
      <c r="H7638" s="10">
        <v>171393.981</v>
      </c>
      <c r="I7638" t="str">
        <f>IFERROR(VLOOKUP(D7638,'LEAID Match'!$A$2:$B$186,2,FALSE),"")</f>
        <v/>
      </c>
    </row>
    <row r="7639" spans="1:9" x14ac:dyDescent="0.2">
      <c r="A7639" t="str">
        <f t="shared" si="119"/>
        <v/>
      </c>
      <c r="B7639" s="15">
        <v>2022</v>
      </c>
      <c r="C7639" t="s">
        <v>1563</v>
      </c>
      <c r="D7639" t="s">
        <v>849</v>
      </c>
      <c r="E7639" t="s">
        <v>849</v>
      </c>
      <c r="F7639" s="10">
        <v>3190680</v>
      </c>
      <c r="G7639" s="8">
        <v>9.5856399999999999E-5</v>
      </c>
      <c r="H7639" s="10">
        <v>386320.46328000003</v>
      </c>
      <c r="I7639" t="str">
        <f>IFERROR(VLOOKUP(D7639,'LEAID Match'!$A$2:$B$186,2,FALSE),"")</f>
        <v/>
      </c>
    </row>
    <row r="7640" spans="1:9" x14ac:dyDescent="0.2">
      <c r="A7640" t="str">
        <f t="shared" si="119"/>
        <v/>
      </c>
      <c r="B7640" s="15">
        <v>2023</v>
      </c>
      <c r="C7640" t="s">
        <v>1563</v>
      </c>
      <c r="D7640" t="s">
        <v>849</v>
      </c>
      <c r="E7640" t="s">
        <v>849</v>
      </c>
      <c r="F7640" s="10">
        <v>2559608</v>
      </c>
      <c r="G7640" s="8">
        <v>1.006825E-4</v>
      </c>
      <c r="H7640" s="10">
        <v>240923.15425000002</v>
      </c>
      <c r="I7640" t="str">
        <f>IFERROR(VLOOKUP(D7640,'LEAID Match'!$A$2:$B$186,2,FALSE),"")</f>
        <v/>
      </c>
    </row>
    <row r="7641" spans="1:9" x14ac:dyDescent="0.2">
      <c r="A7641" t="str">
        <f t="shared" si="119"/>
        <v/>
      </c>
      <c r="B7641" s="15">
        <v>2015</v>
      </c>
      <c r="C7641" t="s">
        <v>1564</v>
      </c>
      <c r="D7641" t="s">
        <v>850</v>
      </c>
      <c r="E7641" t="s">
        <v>850</v>
      </c>
      <c r="F7641" s="10">
        <v>1884402</v>
      </c>
      <c r="G7641" s="8">
        <v>1.3721649999999999E-4</v>
      </c>
      <c r="H7641" s="10">
        <v>154135.29444999999</v>
      </c>
      <c r="I7641" t="str">
        <f>IFERROR(VLOOKUP(D7641,'LEAID Match'!$A$2:$B$186,2,FALSE),"")</f>
        <v/>
      </c>
    </row>
    <row r="7642" spans="1:9" x14ac:dyDescent="0.2">
      <c r="A7642" t="str">
        <f t="shared" si="119"/>
        <v/>
      </c>
      <c r="B7642" s="15">
        <v>2016</v>
      </c>
      <c r="C7642" t="s">
        <v>1564</v>
      </c>
      <c r="D7642" t="s">
        <v>850</v>
      </c>
      <c r="E7642" t="s">
        <v>850</v>
      </c>
      <c r="F7642" s="10">
        <v>2499179</v>
      </c>
      <c r="G7642" s="8">
        <v>1.295724E-4</v>
      </c>
      <c r="H7642" s="10">
        <v>126631.10652</v>
      </c>
      <c r="I7642" t="str">
        <f>IFERROR(VLOOKUP(D7642,'LEAID Match'!$A$2:$B$186,2,FALSE),"")</f>
        <v/>
      </c>
    </row>
    <row r="7643" spans="1:9" x14ac:dyDescent="0.2">
      <c r="A7643" t="str">
        <f t="shared" si="119"/>
        <v/>
      </c>
      <c r="B7643" s="15">
        <v>2017</v>
      </c>
      <c r="C7643" t="s">
        <v>1564</v>
      </c>
      <c r="D7643" t="s">
        <v>850</v>
      </c>
      <c r="E7643" t="s">
        <v>850</v>
      </c>
      <c r="F7643" s="10">
        <v>3079413</v>
      </c>
      <c r="G7643" s="8">
        <v>1.3007970000000001E-4</v>
      </c>
      <c r="H7643" s="10">
        <v>132967.46934000001</v>
      </c>
      <c r="I7643" t="str">
        <f>IFERROR(VLOOKUP(D7643,'LEAID Match'!$A$2:$B$186,2,FALSE),"")</f>
        <v/>
      </c>
    </row>
    <row r="7644" spans="1:9" x14ac:dyDescent="0.2">
      <c r="A7644" t="str">
        <f t="shared" si="119"/>
        <v/>
      </c>
      <c r="B7644" s="15">
        <v>2018</v>
      </c>
      <c r="C7644" t="s">
        <v>1564</v>
      </c>
      <c r="D7644" t="s">
        <v>850</v>
      </c>
      <c r="E7644" t="s">
        <v>850</v>
      </c>
      <c r="F7644" s="10">
        <v>3513094</v>
      </c>
      <c r="G7644" s="8">
        <v>1.251391E-4</v>
      </c>
      <c r="H7644" s="10">
        <v>173955.86291</v>
      </c>
      <c r="I7644" t="str">
        <f>IFERROR(VLOOKUP(D7644,'LEAID Match'!$A$2:$B$186,2,FALSE),"")</f>
        <v/>
      </c>
    </row>
    <row r="7645" spans="1:9" x14ac:dyDescent="0.2">
      <c r="A7645" t="str">
        <f t="shared" si="119"/>
        <v/>
      </c>
      <c r="B7645" s="15">
        <v>2019</v>
      </c>
      <c r="C7645" t="s">
        <v>1564</v>
      </c>
      <c r="D7645" t="s">
        <v>850</v>
      </c>
      <c r="E7645" t="s">
        <v>850</v>
      </c>
      <c r="F7645" s="10">
        <v>3125083</v>
      </c>
      <c r="G7645" s="8">
        <v>1.2619110000000001E-4</v>
      </c>
      <c r="H7645" s="10">
        <v>217073.93022000001</v>
      </c>
      <c r="I7645" t="str">
        <f>IFERROR(VLOOKUP(D7645,'LEAID Match'!$A$2:$B$186,2,FALSE),"")</f>
        <v/>
      </c>
    </row>
    <row r="7646" spans="1:9" x14ac:dyDescent="0.2">
      <c r="A7646" t="str">
        <f t="shared" si="119"/>
        <v/>
      </c>
      <c r="B7646" s="15">
        <v>2020</v>
      </c>
      <c r="C7646" t="s">
        <v>1564</v>
      </c>
      <c r="D7646" t="s">
        <v>850</v>
      </c>
      <c r="E7646" t="s">
        <v>850</v>
      </c>
      <c r="F7646" s="10">
        <v>3944993</v>
      </c>
      <c r="G7646" s="8">
        <v>1.289633E-4</v>
      </c>
      <c r="H7646" s="10">
        <v>296486.62670000002</v>
      </c>
      <c r="I7646" t="str">
        <f>IFERROR(VLOOKUP(D7646,'LEAID Match'!$A$2:$B$186,2,FALSE),"")</f>
        <v/>
      </c>
    </row>
    <row r="7647" spans="1:9" x14ac:dyDescent="0.2">
      <c r="A7647" t="str">
        <f t="shared" si="119"/>
        <v/>
      </c>
      <c r="B7647" s="15">
        <v>2021</v>
      </c>
      <c r="C7647" t="s">
        <v>1564</v>
      </c>
      <c r="D7647" t="s">
        <v>850</v>
      </c>
      <c r="E7647" t="s">
        <v>850</v>
      </c>
      <c r="F7647" s="10">
        <v>3757843</v>
      </c>
      <c r="G7647" s="8">
        <v>1.307286E-4</v>
      </c>
      <c r="H7647" s="10">
        <v>282569.8689</v>
      </c>
      <c r="I7647" t="str">
        <f>IFERROR(VLOOKUP(D7647,'LEAID Match'!$A$2:$B$186,2,FALSE),"")</f>
        <v/>
      </c>
    </row>
    <row r="7648" spans="1:9" x14ac:dyDescent="0.2">
      <c r="A7648" t="str">
        <f t="shared" si="119"/>
        <v/>
      </c>
      <c r="B7648" s="15">
        <v>2022</v>
      </c>
      <c r="C7648" t="s">
        <v>1564</v>
      </c>
      <c r="D7648" t="s">
        <v>850</v>
      </c>
      <c r="E7648" t="s">
        <v>850</v>
      </c>
      <c r="F7648" s="10">
        <v>4014437</v>
      </c>
      <c r="G7648" s="8">
        <v>1.2060430000000001E-4</v>
      </c>
      <c r="H7648" s="10">
        <v>486059.44986000005</v>
      </c>
      <c r="I7648" t="str">
        <f>IFERROR(VLOOKUP(D7648,'LEAID Match'!$A$2:$B$186,2,FALSE),"")</f>
        <v/>
      </c>
    </row>
    <row r="7649" spans="1:9" x14ac:dyDescent="0.2">
      <c r="A7649" t="str">
        <f t="shared" si="119"/>
        <v/>
      </c>
      <c r="B7649" s="15">
        <v>2023</v>
      </c>
      <c r="C7649" t="s">
        <v>1564</v>
      </c>
      <c r="D7649" t="s">
        <v>850</v>
      </c>
      <c r="E7649" t="s">
        <v>850</v>
      </c>
      <c r="F7649" s="10">
        <v>3253605</v>
      </c>
      <c r="G7649" s="8">
        <v>1.2798090000000001E-4</v>
      </c>
      <c r="H7649" s="10">
        <v>306245.49561000004</v>
      </c>
      <c r="I7649" t="str">
        <f>IFERROR(VLOOKUP(D7649,'LEAID Match'!$A$2:$B$186,2,FALSE),"")</f>
        <v/>
      </c>
    </row>
    <row r="7650" spans="1:9" x14ac:dyDescent="0.2">
      <c r="A7650" t="str">
        <f t="shared" si="119"/>
        <v/>
      </c>
      <c r="B7650" s="15">
        <v>2015</v>
      </c>
      <c r="C7650" t="s">
        <v>1565</v>
      </c>
      <c r="D7650" t="s">
        <v>851</v>
      </c>
      <c r="E7650" t="s">
        <v>851</v>
      </c>
      <c r="F7650" s="10">
        <v>6082909</v>
      </c>
      <c r="G7650" s="8">
        <v>4.4293909999999998E-4</v>
      </c>
      <c r="H7650" s="10">
        <v>497553.49102999998</v>
      </c>
      <c r="I7650" t="str">
        <f>IFERROR(VLOOKUP(D7650,'LEAID Match'!$A$2:$B$186,2,FALSE),"")</f>
        <v/>
      </c>
    </row>
    <row r="7651" spans="1:9" x14ac:dyDescent="0.2">
      <c r="A7651" t="str">
        <f t="shared" si="119"/>
        <v/>
      </c>
      <c r="B7651" s="15">
        <v>2016</v>
      </c>
      <c r="C7651" t="s">
        <v>1565</v>
      </c>
      <c r="D7651" t="s">
        <v>851</v>
      </c>
      <c r="E7651" t="s">
        <v>851</v>
      </c>
      <c r="F7651" s="10">
        <v>1171718</v>
      </c>
      <c r="G7651" s="8">
        <v>6.0748899999999997E-5</v>
      </c>
      <c r="H7651" s="10">
        <v>59369.899969999999</v>
      </c>
      <c r="I7651" t="str">
        <f>IFERROR(VLOOKUP(D7651,'LEAID Match'!$A$2:$B$186,2,FALSE),"")</f>
        <v/>
      </c>
    </row>
    <row r="7652" spans="1:9" x14ac:dyDescent="0.2">
      <c r="A7652" t="str">
        <f t="shared" si="119"/>
        <v/>
      </c>
      <c r="B7652" s="15">
        <v>2017</v>
      </c>
      <c r="C7652" t="s">
        <v>1565</v>
      </c>
      <c r="D7652" t="s">
        <v>851</v>
      </c>
      <c r="E7652" t="s">
        <v>851</v>
      </c>
      <c r="F7652" s="10">
        <v>8172294</v>
      </c>
      <c r="G7652" s="8">
        <v>3.452118E-4</v>
      </c>
      <c r="H7652" s="10">
        <v>352875.50196000002</v>
      </c>
      <c r="I7652" t="str">
        <f>IFERROR(VLOOKUP(D7652,'LEAID Match'!$A$2:$B$186,2,FALSE),"")</f>
        <v/>
      </c>
    </row>
    <row r="7653" spans="1:9" x14ac:dyDescent="0.2">
      <c r="A7653" t="str">
        <f t="shared" si="119"/>
        <v/>
      </c>
      <c r="B7653" s="15">
        <v>2018</v>
      </c>
      <c r="C7653" t="s">
        <v>1565</v>
      </c>
      <c r="D7653" t="s">
        <v>851</v>
      </c>
      <c r="E7653" t="s">
        <v>851</v>
      </c>
      <c r="F7653" s="10">
        <v>11488469</v>
      </c>
      <c r="G7653" s="8">
        <v>4.0922819999999999E-4</v>
      </c>
      <c r="H7653" s="10">
        <v>568868.12081999995</v>
      </c>
      <c r="I7653" t="str">
        <f>IFERROR(VLOOKUP(D7653,'LEAID Match'!$A$2:$B$186,2,FALSE),"")</f>
        <v/>
      </c>
    </row>
    <row r="7654" spans="1:9" x14ac:dyDescent="0.2">
      <c r="A7654" t="str">
        <f t="shared" si="119"/>
        <v/>
      </c>
      <c r="B7654" s="15">
        <v>2019</v>
      </c>
      <c r="C7654" t="s">
        <v>1565</v>
      </c>
      <c r="D7654" t="s">
        <v>851</v>
      </c>
      <c r="E7654" t="s">
        <v>851</v>
      </c>
      <c r="F7654" s="10">
        <v>11287517</v>
      </c>
      <c r="G7654" s="8">
        <v>4.5579099999999999E-4</v>
      </c>
      <c r="H7654" s="10">
        <v>784051.67819999997</v>
      </c>
      <c r="I7654" t="str">
        <f>IFERROR(VLOOKUP(D7654,'LEAID Match'!$A$2:$B$186,2,FALSE),"")</f>
        <v/>
      </c>
    </row>
    <row r="7655" spans="1:9" x14ac:dyDescent="0.2">
      <c r="A7655" t="str">
        <f t="shared" si="119"/>
        <v/>
      </c>
      <c r="B7655" s="15">
        <v>2020</v>
      </c>
      <c r="C7655" t="s">
        <v>1565</v>
      </c>
      <c r="D7655" t="s">
        <v>851</v>
      </c>
      <c r="E7655" t="s">
        <v>851</v>
      </c>
      <c r="F7655" s="10">
        <v>13779703</v>
      </c>
      <c r="G7655" s="8">
        <v>4.5046350000000002E-4</v>
      </c>
      <c r="H7655" s="10">
        <v>1035615.5865000001</v>
      </c>
      <c r="I7655" t="str">
        <f>IFERROR(VLOOKUP(D7655,'LEAID Match'!$A$2:$B$186,2,FALSE),"")</f>
        <v/>
      </c>
    </row>
    <row r="7656" spans="1:9" x14ac:dyDescent="0.2">
      <c r="A7656" t="str">
        <f t="shared" si="119"/>
        <v/>
      </c>
      <c r="B7656" s="15">
        <v>2021</v>
      </c>
      <c r="C7656" t="s">
        <v>1565</v>
      </c>
      <c r="D7656" t="s">
        <v>851</v>
      </c>
      <c r="E7656" t="s">
        <v>851</v>
      </c>
      <c r="F7656" s="10">
        <v>11793194</v>
      </c>
      <c r="G7656" s="8">
        <v>4.1026389999999999E-4</v>
      </c>
      <c r="H7656" s="10">
        <v>886785.41984999995</v>
      </c>
      <c r="I7656" t="str">
        <f>IFERROR(VLOOKUP(D7656,'LEAID Match'!$A$2:$B$186,2,FALSE),"")</f>
        <v/>
      </c>
    </row>
    <row r="7657" spans="1:9" x14ac:dyDescent="0.2">
      <c r="A7657" t="str">
        <f t="shared" si="119"/>
        <v/>
      </c>
      <c r="B7657" s="15">
        <v>2022</v>
      </c>
      <c r="C7657" t="s">
        <v>1565</v>
      </c>
      <c r="D7657" t="s">
        <v>851</v>
      </c>
      <c r="E7657" t="s">
        <v>851</v>
      </c>
      <c r="F7657" s="10">
        <v>13159472</v>
      </c>
      <c r="G7657" s="8">
        <v>3.9534530000000001E-4</v>
      </c>
      <c r="H7657" s="10">
        <v>1593320.62806</v>
      </c>
      <c r="I7657" t="str">
        <f>IFERROR(VLOOKUP(D7657,'LEAID Match'!$A$2:$B$186,2,FALSE),"")</f>
        <v/>
      </c>
    </row>
    <row r="7658" spans="1:9" x14ac:dyDescent="0.2">
      <c r="A7658" t="str">
        <f t="shared" si="119"/>
        <v/>
      </c>
      <c r="B7658" s="15">
        <v>2023</v>
      </c>
      <c r="C7658" t="s">
        <v>1565</v>
      </c>
      <c r="D7658" t="s">
        <v>851</v>
      </c>
      <c r="E7658" t="s">
        <v>851</v>
      </c>
      <c r="F7658" s="10">
        <v>11288667</v>
      </c>
      <c r="G7658" s="8">
        <v>4.4404109999999998E-4</v>
      </c>
      <c r="H7658" s="10">
        <v>1062545.9481899999</v>
      </c>
      <c r="I7658" t="str">
        <f>IFERROR(VLOOKUP(D7658,'LEAID Match'!$A$2:$B$186,2,FALSE),"")</f>
        <v/>
      </c>
    </row>
    <row r="7659" spans="1:9" x14ac:dyDescent="0.2">
      <c r="A7659" t="str">
        <f t="shared" si="119"/>
        <v/>
      </c>
      <c r="B7659" s="15">
        <v>2015</v>
      </c>
      <c r="C7659" t="s">
        <v>1566</v>
      </c>
      <c r="D7659" t="s">
        <v>852</v>
      </c>
      <c r="E7659" t="s">
        <v>852</v>
      </c>
      <c r="F7659" s="10">
        <v>1995559</v>
      </c>
      <c r="G7659" s="8">
        <v>1.4531059999999999E-4</v>
      </c>
      <c r="H7659" s="10">
        <v>163227.39697999999</v>
      </c>
      <c r="I7659" t="str">
        <f>IFERROR(VLOOKUP(D7659,'LEAID Match'!$A$2:$B$186,2,FALSE),"")</f>
        <v/>
      </c>
    </row>
    <row r="7660" spans="1:9" x14ac:dyDescent="0.2">
      <c r="A7660" t="str">
        <f t="shared" si="119"/>
        <v/>
      </c>
      <c r="B7660" s="15">
        <v>2016</v>
      </c>
      <c r="C7660" t="s">
        <v>1566</v>
      </c>
      <c r="D7660" t="s">
        <v>852</v>
      </c>
      <c r="E7660" t="s">
        <v>852</v>
      </c>
      <c r="F7660" s="10">
        <v>2366027</v>
      </c>
      <c r="G7660" s="8">
        <v>1.22669E-4</v>
      </c>
      <c r="H7660" s="10">
        <v>119884.4137</v>
      </c>
      <c r="I7660" t="str">
        <f>IFERROR(VLOOKUP(D7660,'LEAID Match'!$A$2:$B$186,2,FALSE),"")</f>
        <v/>
      </c>
    </row>
    <row r="7661" spans="1:9" x14ac:dyDescent="0.2">
      <c r="A7661" t="str">
        <f t="shared" si="119"/>
        <v/>
      </c>
      <c r="B7661" s="15">
        <v>2017</v>
      </c>
      <c r="C7661" t="s">
        <v>1566</v>
      </c>
      <c r="D7661" t="s">
        <v>852</v>
      </c>
      <c r="E7661" t="s">
        <v>852</v>
      </c>
      <c r="F7661" s="10">
        <v>4134055</v>
      </c>
      <c r="G7661" s="8">
        <v>1.746296E-4</v>
      </c>
      <c r="H7661" s="10">
        <v>178506.37711999999</v>
      </c>
      <c r="I7661" t="str">
        <f>IFERROR(VLOOKUP(D7661,'LEAID Match'!$A$2:$B$186,2,FALSE),"")</f>
        <v/>
      </c>
    </row>
    <row r="7662" spans="1:9" x14ac:dyDescent="0.2">
      <c r="A7662" t="str">
        <f t="shared" si="119"/>
        <v/>
      </c>
      <c r="B7662" s="15">
        <v>2018</v>
      </c>
      <c r="C7662" t="s">
        <v>1566</v>
      </c>
      <c r="D7662" t="s">
        <v>852</v>
      </c>
      <c r="E7662" t="s">
        <v>852</v>
      </c>
      <c r="F7662" s="10">
        <v>3976860</v>
      </c>
      <c r="G7662" s="8">
        <v>1.4165879999999999E-4</v>
      </c>
      <c r="H7662" s="10">
        <v>196919.89788</v>
      </c>
      <c r="I7662" t="str">
        <f>IFERROR(VLOOKUP(D7662,'LEAID Match'!$A$2:$B$186,2,FALSE),"")</f>
        <v/>
      </c>
    </row>
    <row r="7663" spans="1:9" x14ac:dyDescent="0.2">
      <c r="A7663" t="str">
        <f t="shared" si="119"/>
        <v/>
      </c>
      <c r="B7663" s="15">
        <v>2019</v>
      </c>
      <c r="C7663" t="s">
        <v>1566</v>
      </c>
      <c r="D7663" t="s">
        <v>852</v>
      </c>
      <c r="E7663" t="s">
        <v>852</v>
      </c>
      <c r="F7663" s="10">
        <v>2627493</v>
      </c>
      <c r="G7663" s="8">
        <v>1.060984E-4</v>
      </c>
      <c r="H7663" s="10">
        <v>182510.46768</v>
      </c>
      <c r="I7663" t="str">
        <f>IFERROR(VLOOKUP(D7663,'LEAID Match'!$A$2:$B$186,2,FALSE),"")</f>
        <v/>
      </c>
    </row>
    <row r="7664" spans="1:9" x14ac:dyDescent="0.2">
      <c r="A7664" t="str">
        <f t="shared" si="119"/>
        <v/>
      </c>
      <c r="B7664" s="15">
        <v>2020</v>
      </c>
      <c r="C7664" t="s">
        <v>1566</v>
      </c>
      <c r="D7664" t="s">
        <v>852</v>
      </c>
      <c r="E7664" t="s">
        <v>852</v>
      </c>
      <c r="F7664" s="10">
        <v>3833450</v>
      </c>
      <c r="G7664" s="8">
        <v>1.253169E-4</v>
      </c>
      <c r="H7664" s="10">
        <v>288103.55310000002</v>
      </c>
      <c r="I7664" t="str">
        <f>IFERROR(VLOOKUP(D7664,'LEAID Match'!$A$2:$B$186,2,FALSE),"")</f>
        <v/>
      </c>
    </row>
    <row r="7665" spans="1:9" x14ac:dyDescent="0.2">
      <c r="A7665" t="str">
        <f t="shared" si="119"/>
        <v/>
      </c>
      <c r="B7665" s="15">
        <v>2021</v>
      </c>
      <c r="C7665" t="s">
        <v>1566</v>
      </c>
      <c r="D7665" t="s">
        <v>852</v>
      </c>
      <c r="E7665" t="s">
        <v>852</v>
      </c>
      <c r="F7665" s="10">
        <v>9323</v>
      </c>
      <c r="G7665" s="8">
        <v>3.2430000000000001E-7</v>
      </c>
      <c r="H7665" s="10">
        <v>700.97445000000005</v>
      </c>
      <c r="I7665" t="str">
        <f>IFERROR(VLOOKUP(D7665,'LEAID Match'!$A$2:$B$186,2,FALSE),"")</f>
        <v/>
      </c>
    </row>
    <row r="7666" spans="1:9" x14ac:dyDescent="0.2">
      <c r="A7666" t="str">
        <f t="shared" si="119"/>
        <v/>
      </c>
      <c r="B7666" s="15">
        <v>2022</v>
      </c>
      <c r="C7666" t="s">
        <v>1566</v>
      </c>
      <c r="D7666" t="s">
        <v>852</v>
      </c>
      <c r="E7666" t="s">
        <v>852</v>
      </c>
      <c r="F7666" s="10" t="s">
        <v>29</v>
      </c>
      <c r="G7666" s="8">
        <v>0</v>
      </c>
      <c r="H7666" s="10">
        <v>0</v>
      </c>
      <c r="I7666" t="str">
        <f>IFERROR(VLOOKUP(D7666,'LEAID Match'!$A$2:$B$186,2,FALSE),"")</f>
        <v/>
      </c>
    </row>
    <row r="7667" spans="1:9" x14ac:dyDescent="0.2">
      <c r="A7667" t="str">
        <f t="shared" si="119"/>
        <v/>
      </c>
      <c r="B7667" s="15">
        <v>2023</v>
      </c>
      <c r="C7667" t="s">
        <v>1566</v>
      </c>
      <c r="D7667" t="s">
        <v>852</v>
      </c>
      <c r="E7667" t="s">
        <v>852</v>
      </c>
      <c r="F7667" s="10" t="s">
        <v>2013</v>
      </c>
      <c r="G7667" s="8">
        <v>0</v>
      </c>
      <c r="H7667" s="10">
        <v>0</v>
      </c>
      <c r="I7667" t="str">
        <f>IFERROR(VLOOKUP(D7667,'LEAID Match'!$A$2:$B$186,2,FALSE),"")</f>
        <v/>
      </c>
    </row>
    <row r="7668" spans="1:9" x14ac:dyDescent="0.2">
      <c r="A7668" t="str">
        <f t="shared" si="119"/>
        <v/>
      </c>
      <c r="B7668" s="15">
        <v>2015</v>
      </c>
      <c r="C7668" t="s">
        <v>1567</v>
      </c>
      <c r="D7668" t="s">
        <v>853</v>
      </c>
      <c r="E7668" t="s">
        <v>853</v>
      </c>
      <c r="F7668" s="10">
        <v>480324</v>
      </c>
      <c r="G7668" s="8">
        <v>3.4975699999999998E-5</v>
      </c>
      <c r="H7668" s="10">
        <v>39288.203809999999</v>
      </c>
      <c r="I7668" t="str">
        <f>IFERROR(VLOOKUP(D7668,'LEAID Match'!$A$2:$B$186,2,FALSE),"")</f>
        <v/>
      </c>
    </row>
    <row r="7669" spans="1:9" x14ac:dyDescent="0.2">
      <c r="A7669" t="str">
        <f t="shared" si="119"/>
        <v/>
      </c>
      <c r="B7669" s="15">
        <v>2016</v>
      </c>
      <c r="C7669" t="s">
        <v>1567</v>
      </c>
      <c r="D7669" t="s">
        <v>853</v>
      </c>
      <c r="E7669" t="s">
        <v>853</v>
      </c>
      <c r="F7669" s="10">
        <v>525959</v>
      </c>
      <c r="G7669" s="8">
        <v>2.7268899999999999E-5</v>
      </c>
      <c r="H7669" s="10">
        <v>26649.895969999998</v>
      </c>
      <c r="I7669" t="str">
        <f>IFERROR(VLOOKUP(D7669,'LEAID Match'!$A$2:$B$186,2,FALSE),"")</f>
        <v/>
      </c>
    </row>
    <row r="7670" spans="1:9" x14ac:dyDescent="0.2">
      <c r="A7670" t="str">
        <f t="shared" si="119"/>
        <v/>
      </c>
      <c r="B7670" s="15">
        <v>2017</v>
      </c>
      <c r="C7670" t="s">
        <v>1567</v>
      </c>
      <c r="D7670" t="s">
        <v>853</v>
      </c>
      <c r="E7670" t="s">
        <v>853</v>
      </c>
      <c r="F7670" s="10">
        <v>1067225</v>
      </c>
      <c r="G7670" s="8">
        <v>4.5081399999999998E-5</v>
      </c>
      <c r="H7670" s="10">
        <v>46082.20708</v>
      </c>
      <c r="I7670" t="str">
        <f>IFERROR(VLOOKUP(D7670,'LEAID Match'!$A$2:$B$186,2,FALSE),"")</f>
        <v/>
      </c>
    </row>
    <row r="7671" spans="1:9" x14ac:dyDescent="0.2">
      <c r="A7671" t="str">
        <f t="shared" si="119"/>
        <v/>
      </c>
      <c r="B7671" s="15">
        <v>2018</v>
      </c>
      <c r="C7671" t="s">
        <v>1567</v>
      </c>
      <c r="D7671" t="s">
        <v>853</v>
      </c>
      <c r="E7671" t="s">
        <v>853</v>
      </c>
      <c r="F7671" s="10">
        <v>1405924</v>
      </c>
      <c r="G7671" s="8">
        <v>5.0080100000000002E-5</v>
      </c>
      <c r="H7671" s="10">
        <v>69616.347009999998</v>
      </c>
      <c r="I7671" t="str">
        <f>IFERROR(VLOOKUP(D7671,'LEAID Match'!$A$2:$B$186,2,FALSE),"")</f>
        <v/>
      </c>
    </row>
    <row r="7672" spans="1:9" x14ac:dyDescent="0.2">
      <c r="A7672" t="str">
        <f t="shared" si="119"/>
        <v/>
      </c>
      <c r="B7672" s="15">
        <v>2019</v>
      </c>
      <c r="C7672" t="s">
        <v>1567</v>
      </c>
      <c r="D7672" t="s">
        <v>853</v>
      </c>
      <c r="E7672" t="s">
        <v>853</v>
      </c>
      <c r="F7672" s="10">
        <v>1268060</v>
      </c>
      <c r="G7672" s="8">
        <v>5.1204400000000001E-5</v>
      </c>
      <c r="H7672" s="10">
        <v>88081.808879999997</v>
      </c>
      <c r="I7672" t="str">
        <f>IFERROR(VLOOKUP(D7672,'LEAID Match'!$A$2:$B$186,2,FALSE),"")</f>
        <v/>
      </c>
    </row>
    <row r="7673" spans="1:9" x14ac:dyDescent="0.2">
      <c r="A7673" t="str">
        <f t="shared" si="119"/>
        <v/>
      </c>
      <c r="B7673" s="15">
        <v>2020</v>
      </c>
      <c r="C7673" t="s">
        <v>1567</v>
      </c>
      <c r="D7673" t="s">
        <v>853</v>
      </c>
      <c r="E7673" t="s">
        <v>853</v>
      </c>
      <c r="F7673" s="10">
        <v>1310726</v>
      </c>
      <c r="G7673" s="8">
        <v>4.2848100000000001E-5</v>
      </c>
      <c r="H7673" s="10">
        <v>98507.781900000002</v>
      </c>
      <c r="I7673" t="str">
        <f>IFERROR(VLOOKUP(D7673,'LEAID Match'!$A$2:$B$186,2,FALSE),"")</f>
        <v/>
      </c>
    </row>
    <row r="7674" spans="1:9" x14ac:dyDescent="0.2">
      <c r="A7674" t="str">
        <f t="shared" si="119"/>
        <v/>
      </c>
      <c r="B7674" s="15">
        <v>2021</v>
      </c>
      <c r="C7674" t="s">
        <v>1567</v>
      </c>
      <c r="D7674" t="s">
        <v>853</v>
      </c>
      <c r="E7674" t="s">
        <v>853</v>
      </c>
      <c r="F7674" s="10">
        <v>1623274</v>
      </c>
      <c r="G7674" s="8">
        <v>5.6470800000000001E-5</v>
      </c>
      <c r="H7674" s="10">
        <v>122061.6342</v>
      </c>
      <c r="I7674" t="str">
        <f>IFERROR(VLOOKUP(D7674,'LEAID Match'!$A$2:$B$186,2,FALSE),"")</f>
        <v/>
      </c>
    </row>
    <row r="7675" spans="1:9" x14ac:dyDescent="0.2">
      <c r="A7675" t="str">
        <f t="shared" si="119"/>
        <v/>
      </c>
      <c r="B7675" s="15">
        <v>2022</v>
      </c>
      <c r="C7675" t="s">
        <v>1567</v>
      </c>
      <c r="D7675" t="s">
        <v>853</v>
      </c>
      <c r="E7675" t="s">
        <v>853</v>
      </c>
      <c r="F7675" s="10">
        <v>1991680</v>
      </c>
      <c r="G7675" s="8">
        <v>5.98353E-5</v>
      </c>
      <c r="H7675" s="10">
        <v>241148.22605999999</v>
      </c>
      <c r="I7675" t="str">
        <f>IFERROR(VLOOKUP(D7675,'LEAID Match'!$A$2:$B$186,2,FALSE),"")</f>
        <v/>
      </c>
    </row>
    <row r="7676" spans="1:9" x14ac:dyDescent="0.2">
      <c r="A7676" t="str">
        <f t="shared" si="119"/>
        <v/>
      </c>
      <c r="B7676" s="15">
        <v>2023</v>
      </c>
      <c r="C7676" t="s">
        <v>1567</v>
      </c>
      <c r="D7676" t="s">
        <v>853</v>
      </c>
      <c r="E7676" t="s">
        <v>853</v>
      </c>
      <c r="F7676" s="10">
        <v>1366193</v>
      </c>
      <c r="G7676" s="8">
        <v>5.3739400000000003E-5</v>
      </c>
      <c r="H7676" s="10">
        <v>128593.01026000001</v>
      </c>
      <c r="I7676" t="str">
        <f>IFERROR(VLOOKUP(D7676,'LEAID Match'!$A$2:$B$186,2,FALSE),"")</f>
        <v/>
      </c>
    </row>
    <row r="7677" spans="1:9" x14ac:dyDescent="0.2">
      <c r="A7677" t="str">
        <f t="shared" si="119"/>
        <v/>
      </c>
      <c r="B7677" s="15">
        <v>2015</v>
      </c>
      <c r="C7677" t="s">
        <v>1569</v>
      </c>
      <c r="D7677" t="s">
        <v>854</v>
      </c>
      <c r="E7677" t="s">
        <v>854</v>
      </c>
      <c r="F7677" s="10">
        <v>1797200</v>
      </c>
      <c r="G7677" s="8">
        <v>1.3086670000000001E-4</v>
      </c>
      <c r="H7677" s="10">
        <v>147002.56411000001</v>
      </c>
      <c r="I7677" t="str">
        <f>IFERROR(VLOOKUP(D7677,'LEAID Match'!$A$2:$B$186,2,FALSE),"")</f>
        <v/>
      </c>
    </row>
    <row r="7678" spans="1:9" x14ac:dyDescent="0.2">
      <c r="A7678" t="str">
        <f t="shared" si="119"/>
        <v/>
      </c>
      <c r="B7678" s="15">
        <v>2016</v>
      </c>
      <c r="C7678" t="s">
        <v>1569</v>
      </c>
      <c r="D7678" t="s">
        <v>854</v>
      </c>
      <c r="E7678" t="s">
        <v>854</v>
      </c>
      <c r="F7678" s="10">
        <v>2046121</v>
      </c>
      <c r="G7678" s="8">
        <v>1.060831E-4</v>
      </c>
      <c r="H7678" s="10">
        <v>103675.01363</v>
      </c>
      <c r="I7678" t="str">
        <f>IFERROR(VLOOKUP(D7678,'LEAID Match'!$A$2:$B$186,2,FALSE),"")</f>
        <v/>
      </c>
    </row>
    <row r="7679" spans="1:9" x14ac:dyDescent="0.2">
      <c r="A7679" t="str">
        <f t="shared" si="119"/>
        <v/>
      </c>
      <c r="B7679" s="15">
        <v>2017</v>
      </c>
      <c r="C7679" t="s">
        <v>1569</v>
      </c>
      <c r="D7679" t="s">
        <v>854</v>
      </c>
      <c r="E7679" t="s">
        <v>854</v>
      </c>
      <c r="F7679" s="10">
        <v>2410154</v>
      </c>
      <c r="G7679" s="8">
        <v>1.0180909999999999E-4</v>
      </c>
      <c r="H7679" s="10">
        <v>104069.26201999999</v>
      </c>
      <c r="I7679" t="str">
        <f>IFERROR(VLOOKUP(D7679,'LEAID Match'!$A$2:$B$186,2,FALSE),"")</f>
        <v/>
      </c>
    </row>
    <row r="7680" spans="1:9" x14ac:dyDescent="0.2">
      <c r="A7680" t="str">
        <f t="shared" si="119"/>
        <v/>
      </c>
      <c r="B7680" s="15">
        <v>2018</v>
      </c>
      <c r="C7680" t="s">
        <v>1569</v>
      </c>
      <c r="D7680" t="s">
        <v>854</v>
      </c>
      <c r="E7680" t="s">
        <v>854</v>
      </c>
      <c r="F7680" s="10">
        <v>2716079</v>
      </c>
      <c r="G7680" s="8">
        <v>9.6748800000000004E-5</v>
      </c>
      <c r="H7680" s="10">
        <v>134490.50688</v>
      </c>
      <c r="I7680" t="str">
        <f>IFERROR(VLOOKUP(D7680,'LEAID Match'!$A$2:$B$186,2,FALSE),"")</f>
        <v/>
      </c>
    </row>
    <row r="7681" spans="1:9" x14ac:dyDescent="0.2">
      <c r="A7681" t="str">
        <f t="shared" si="119"/>
        <v/>
      </c>
      <c r="B7681" s="15">
        <v>2019</v>
      </c>
      <c r="C7681" t="s">
        <v>1569</v>
      </c>
      <c r="D7681" t="s">
        <v>854</v>
      </c>
      <c r="E7681" t="s">
        <v>854</v>
      </c>
      <c r="F7681" s="10">
        <v>2495879</v>
      </c>
      <c r="G7681" s="8">
        <v>1.007838E-4</v>
      </c>
      <c r="H7681" s="10">
        <v>173368.29276000001</v>
      </c>
      <c r="I7681" t="str">
        <f>IFERROR(VLOOKUP(D7681,'LEAID Match'!$A$2:$B$186,2,FALSE),"")</f>
        <v/>
      </c>
    </row>
    <row r="7682" spans="1:9" x14ac:dyDescent="0.2">
      <c r="A7682" t="str">
        <f t="shared" si="119"/>
        <v/>
      </c>
      <c r="B7682" s="15">
        <v>2020</v>
      </c>
      <c r="C7682" t="s">
        <v>1569</v>
      </c>
      <c r="D7682" t="s">
        <v>854</v>
      </c>
      <c r="E7682" t="s">
        <v>854</v>
      </c>
      <c r="F7682" s="10">
        <v>2107185</v>
      </c>
      <c r="G7682" s="8">
        <v>6.8884699999999995E-5</v>
      </c>
      <c r="H7682" s="10">
        <v>158365.92529999997</v>
      </c>
      <c r="I7682" t="str">
        <f>IFERROR(VLOOKUP(D7682,'LEAID Match'!$A$2:$B$186,2,FALSE),"")</f>
        <v/>
      </c>
    </row>
    <row r="7683" spans="1:9" x14ac:dyDescent="0.2">
      <c r="A7683" t="str">
        <f t="shared" ref="A7683:A7746" si="120">I7683</f>
        <v/>
      </c>
      <c r="B7683" s="15">
        <v>2021</v>
      </c>
      <c r="C7683" t="s">
        <v>1569</v>
      </c>
      <c r="D7683" t="s">
        <v>854</v>
      </c>
      <c r="E7683" t="s">
        <v>854</v>
      </c>
      <c r="F7683" s="10">
        <v>2621438</v>
      </c>
      <c r="G7683" s="8">
        <v>9.1195100000000004E-5</v>
      </c>
      <c r="H7683" s="10">
        <v>197118.20865000002</v>
      </c>
      <c r="I7683" t="str">
        <f>IFERROR(VLOOKUP(D7683,'LEAID Match'!$A$2:$B$186,2,FALSE),"")</f>
        <v/>
      </c>
    </row>
    <row r="7684" spans="1:9" x14ac:dyDescent="0.2">
      <c r="A7684" t="str">
        <f t="shared" si="120"/>
        <v/>
      </c>
      <c r="B7684" s="15">
        <v>2022</v>
      </c>
      <c r="C7684" t="s">
        <v>1569</v>
      </c>
      <c r="D7684" t="s">
        <v>854</v>
      </c>
      <c r="E7684" t="s">
        <v>854</v>
      </c>
      <c r="F7684" s="10">
        <v>2984892</v>
      </c>
      <c r="G7684" s="8">
        <v>8.9673999999999996E-5</v>
      </c>
      <c r="H7684" s="10">
        <v>361404.15479999996</v>
      </c>
      <c r="I7684" t="str">
        <f>IFERROR(VLOOKUP(D7684,'LEAID Match'!$A$2:$B$186,2,FALSE),"")</f>
        <v/>
      </c>
    </row>
    <row r="7685" spans="1:9" x14ac:dyDescent="0.2">
      <c r="A7685" t="str">
        <f t="shared" si="120"/>
        <v/>
      </c>
      <c r="B7685" s="15">
        <v>2023</v>
      </c>
      <c r="C7685" t="s">
        <v>1569</v>
      </c>
      <c r="D7685" t="s">
        <v>854</v>
      </c>
      <c r="E7685" t="s">
        <v>854</v>
      </c>
      <c r="F7685" s="10">
        <v>1599927</v>
      </c>
      <c r="G7685" s="8">
        <v>6.2933299999999996E-5</v>
      </c>
      <c r="H7685" s="10">
        <v>150593.09357</v>
      </c>
      <c r="I7685" t="str">
        <f>IFERROR(VLOOKUP(D7685,'LEAID Match'!$A$2:$B$186,2,FALSE),"")</f>
        <v/>
      </c>
    </row>
    <row r="7686" spans="1:9" x14ac:dyDescent="0.2">
      <c r="A7686" t="str">
        <f t="shared" si="120"/>
        <v/>
      </c>
      <c r="B7686" s="15">
        <v>2015</v>
      </c>
      <c r="C7686" t="s">
        <v>1570</v>
      </c>
      <c r="D7686" t="s">
        <v>855</v>
      </c>
      <c r="E7686" t="s">
        <v>855</v>
      </c>
      <c r="F7686" s="10">
        <v>816789</v>
      </c>
      <c r="G7686" s="8">
        <v>5.9476099999999998E-5</v>
      </c>
      <c r="H7686" s="10">
        <v>66809.503129999997</v>
      </c>
      <c r="I7686" t="str">
        <f>IFERROR(VLOOKUP(D7686,'LEAID Match'!$A$2:$B$186,2,FALSE),"")</f>
        <v/>
      </c>
    </row>
    <row r="7687" spans="1:9" x14ac:dyDescent="0.2">
      <c r="A7687" t="str">
        <f t="shared" si="120"/>
        <v/>
      </c>
      <c r="B7687" s="15">
        <v>2016</v>
      </c>
      <c r="C7687" t="s">
        <v>1570</v>
      </c>
      <c r="D7687" t="s">
        <v>855</v>
      </c>
      <c r="E7687" t="s">
        <v>855</v>
      </c>
      <c r="F7687" s="10">
        <v>749435</v>
      </c>
      <c r="G7687" s="8">
        <v>3.88552E-5</v>
      </c>
      <c r="H7687" s="10">
        <v>37973.186959999999</v>
      </c>
      <c r="I7687" t="str">
        <f>IFERROR(VLOOKUP(D7687,'LEAID Match'!$A$2:$B$186,2,FALSE),"")</f>
        <v/>
      </c>
    </row>
    <row r="7688" spans="1:9" x14ac:dyDescent="0.2">
      <c r="A7688" t="str">
        <f t="shared" si="120"/>
        <v/>
      </c>
      <c r="B7688" s="15">
        <v>2017</v>
      </c>
      <c r="C7688" t="s">
        <v>1570</v>
      </c>
      <c r="D7688" t="s">
        <v>855</v>
      </c>
      <c r="E7688" t="s">
        <v>855</v>
      </c>
      <c r="F7688" s="10">
        <v>821459</v>
      </c>
      <c r="G7688" s="8">
        <v>3.4699800000000003E-5</v>
      </c>
      <c r="H7688" s="10">
        <v>35470.135560000002</v>
      </c>
      <c r="I7688" t="str">
        <f>IFERROR(VLOOKUP(D7688,'LEAID Match'!$A$2:$B$186,2,FALSE),"")</f>
        <v/>
      </c>
    </row>
    <row r="7689" spans="1:9" x14ac:dyDescent="0.2">
      <c r="A7689" t="str">
        <f t="shared" si="120"/>
        <v/>
      </c>
      <c r="B7689" s="15">
        <v>2018</v>
      </c>
      <c r="C7689" t="s">
        <v>1570</v>
      </c>
      <c r="D7689" t="s">
        <v>855</v>
      </c>
      <c r="E7689" t="s">
        <v>855</v>
      </c>
      <c r="F7689" s="10">
        <v>1084101</v>
      </c>
      <c r="G7689" s="8">
        <v>3.8616499999999999E-5</v>
      </c>
      <c r="H7689" s="10">
        <v>53680.796649999997</v>
      </c>
      <c r="I7689" t="str">
        <f>IFERROR(VLOOKUP(D7689,'LEAID Match'!$A$2:$B$186,2,FALSE),"")</f>
        <v/>
      </c>
    </row>
    <row r="7690" spans="1:9" x14ac:dyDescent="0.2">
      <c r="A7690" t="str">
        <f t="shared" si="120"/>
        <v/>
      </c>
      <c r="B7690" s="15">
        <v>2019</v>
      </c>
      <c r="C7690" t="s">
        <v>1570</v>
      </c>
      <c r="D7690" t="s">
        <v>855</v>
      </c>
      <c r="E7690" t="s">
        <v>855</v>
      </c>
      <c r="F7690" s="10">
        <v>955010</v>
      </c>
      <c r="G7690" s="8">
        <v>3.8563399999999997E-5</v>
      </c>
      <c r="H7690" s="10">
        <v>66336.760679999992</v>
      </c>
      <c r="I7690" t="str">
        <f>IFERROR(VLOOKUP(D7690,'LEAID Match'!$A$2:$B$186,2,FALSE),"")</f>
        <v/>
      </c>
    </row>
    <row r="7691" spans="1:9" x14ac:dyDescent="0.2">
      <c r="A7691" t="str">
        <f t="shared" si="120"/>
        <v/>
      </c>
      <c r="B7691" s="15">
        <v>2020</v>
      </c>
      <c r="C7691" t="s">
        <v>1570</v>
      </c>
      <c r="D7691" t="s">
        <v>855</v>
      </c>
      <c r="E7691" t="s">
        <v>855</v>
      </c>
      <c r="F7691" s="10">
        <v>974098</v>
      </c>
      <c r="G7691" s="8">
        <v>3.1843600000000001E-5</v>
      </c>
      <c r="H7691" s="10">
        <v>73208.436400000006</v>
      </c>
      <c r="I7691" t="str">
        <f>IFERROR(VLOOKUP(D7691,'LEAID Match'!$A$2:$B$186,2,FALSE),"")</f>
        <v/>
      </c>
    </row>
    <row r="7692" spans="1:9" x14ac:dyDescent="0.2">
      <c r="A7692" t="str">
        <f t="shared" si="120"/>
        <v/>
      </c>
      <c r="B7692" s="15">
        <v>2021</v>
      </c>
      <c r="C7692" t="s">
        <v>1570</v>
      </c>
      <c r="D7692" t="s">
        <v>855</v>
      </c>
      <c r="E7692" t="s">
        <v>855</v>
      </c>
      <c r="F7692" s="10">
        <v>810964</v>
      </c>
      <c r="G7692" s="8">
        <v>2.8212E-5</v>
      </c>
      <c r="H7692" s="10">
        <v>60980.237999999998</v>
      </c>
      <c r="I7692" t="str">
        <f>IFERROR(VLOOKUP(D7692,'LEAID Match'!$A$2:$B$186,2,FALSE),"")</f>
        <v/>
      </c>
    </row>
    <row r="7693" spans="1:9" x14ac:dyDescent="0.2">
      <c r="A7693" t="str">
        <f t="shared" si="120"/>
        <v/>
      </c>
      <c r="B7693" s="15">
        <v>2022</v>
      </c>
      <c r="C7693" t="s">
        <v>1570</v>
      </c>
      <c r="D7693" t="s">
        <v>855</v>
      </c>
      <c r="E7693" t="s">
        <v>855</v>
      </c>
      <c r="F7693" s="10">
        <v>1205087</v>
      </c>
      <c r="G7693" s="8">
        <v>3.6204000000000001E-5</v>
      </c>
      <c r="H7693" s="10">
        <v>145909.36079999999</v>
      </c>
      <c r="I7693" t="str">
        <f>IFERROR(VLOOKUP(D7693,'LEAID Match'!$A$2:$B$186,2,FALSE),"")</f>
        <v/>
      </c>
    </row>
    <row r="7694" spans="1:9" x14ac:dyDescent="0.2">
      <c r="A7694" t="str">
        <f t="shared" si="120"/>
        <v/>
      </c>
      <c r="B7694" s="15">
        <v>2023</v>
      </c>
      <c r="C7694" t="s">
        <v>1570</v>
      </c>
      <c r="D7694" t="s">
        <v>855</v>
      </c>
      <c r="E7694" t="s">
        <v>855</v>
      </c>
      <c r="F7694" s="10">
        <v>669251</v>
      </c>
      <c r="G7694" s="8">
        <v>2.63251E-5</v>
      </c>
      <c r="H7694" s="10">
        <v>62993.331789999997</v>
      </c>
      <c r="I7694" t="str">
        <f>IFERROR(VLOOKUP(D7694,'LEAID Match'!$A$2:$B$186,2,FALSE),"")</f>
        <v/>
      </c>
    </row>
    <row r="7695" spans="1:9" x14ac:dyDescent="0.2">
      <c r="A7695">
        <f t="shared" si="120"/>
        <v>4100047</v>
      </c>
      <c r="B7695" s="15">
        <v>2015</v>
      </c>
      <c r="C7695" t="s">
        <v>1571</v>
      </c>
      <c r="D7695" t="s">
        <v>856</v>
      </c>
      <c r="E7695" t="s">
        <v>856</v>
      </c>
      <c r="F7695" s="10">
        <v>3294171</v>
      </c>
      <c r="G7695" s="8">
        <v>2.398716E-4</v>
      </c>
      <c r="H7695" s="10">
        <v>269447.76828000002</v>
      </c>
      <c r="I7695">
        <f>IFERROR(VLOOKUP(D7695,'LEAID Match'!$A$2:$B$186,2,FALSE),"")</f>
        <v>4100047</v>
      </c>
    </row>
    <row r="7696" spans="1:9" x14ac:dyDescent="0.2">
      <c r="A7696">
        <f t="shared" si="120"/>
        <v>4100047</v>
      </c>
      <c r="B7696" s="15">
        <v>2016</v>
      </c>
      <c r="C7696" t="s">
        <v>1571</v>
      </c>
      <c r="D7696" t="s">
        <v>856</v>
      </c>
      <c r="E7696" t="s">
        <v>856</v>
      </c>
      <c r="F7696" s="10">
        <v>4464973</v>
      </c>
      <c r="G7696" s="8">
        <v>2.314909E-4</v>
      </c>
      <c r="H7696" s="10">
        <v>226236.05657000002</v>
      </c>
      <c r="I7696">
        <f>IFERROR(VLOOKUP(D7696,'LEAID Match'!$A$2:$B$186,2,FALSE),"")</f>
        <v>4100047</v>
      </c>
    </row>
    <row r="7697" spans="1:9" x14ac:dyDescent="0.2">
      <c r="A7697">
        <f t="shared" si="120"/>
        <v>4100047</v>
      </c>
      <c r="B7697" s="15">
        <v>2017</v>
      </c>
      <c r="C7697" t="s">
        <v>1571</v>
      </c>
      <c r="D7697" t="s">
        <v>856</v>
      </c>
      <c r="E7697" t="s">
        <v>856</v>
      </c>
      <c r="F7697" s="10">
        <v>5240063</v>
      </c>
      <c r="G7697" s="8">
        <v>2.2134929999999999E-4</v>
      </c>
      <c r="H7697" s="10">
        <v>226263.25446</v>
      </c>
      <c r="I7697">
        <f>IFERROR(VLOOKUP(D7697,'LEAID Match'!$A$2:$B$186,2,FALSE),"")</f>
        <v>4100047</v>
      </c>
    </row>
    <row r="7698" spans="1:9" x14ac:dyDescent="0.2">
      <c r="A7698">
        <f t="shared" si="120"/>
        <v>4100047</v>
      </c>
      <c r="B7698" s="15">
        <v>2018</v>
      </c>
      <c r="C7698" t="s">
        <v>1571</v>
      </c>
      <c r="D7698" t="s">
        <v>856</v>
      </c>
      <c r="E7698" t="s">
        <v>856</v>
      </c>
      <c r="F7698" s="10">
        <v>5420676</v>
      </c>
      <c r="G7698" s="8">
        <v>1.930887E-4</v>
      </c>
      <c r="H7698" s="10">
        <v>268412.60187000001</v>
      </c>
      <c r="I7698">
        <f>IFERROR(VLOOKUP(D7698,'LEAID Match'!$A$2:$B$186,2,FALSE),"")</f>
        <v>4100047</v>
      </c>
    </row>
    <row r="7699" spans="1:9" x14ac:dyDescent="0.2">
      <c r="A7699">
        <f t="shared" si="120"/>
        <v>4100047</v>
      </c>
      <c r="B7699" s="15">
        <v>2019</v>
      </c>
      <c r="C7699" t="s">
        <v>1571</v>
      </c>
      <c r="D7699" t="s">
        <v>856</v>
      </c>
      <c r="E7699" t="s">
        <v>856</v>
      </c>
      <c r="F7699" s="10">
        <v>4252160</v>
      </c>
      <c r="G7699" s="8">
        <v>1.7170259999999999E-4</v>
      </c>
      <c r="H7699" s="10">
        <v>295362.81251999998</v>
      </c>
      <c r="I7699">
        <f>IFERROR(VLOOKUP(D7699,'LEAID Match'!$A$2:$B$186,2,FALSE),"")</f>
        <v>4100047</v>
      </c>
    </row>
    <row r="7700" spans="1:9" x14ac:dyDescent="0.2">
      <c r="A7700">
        <f t="shared" si="120"/>
        <v>4100047</v>
      </c>
      <c r="B7700" s="15">
        <v>2020</v>
      </c>
      <c r="C7700" t="s">
        <v>1571</v>
      </c>
      <c r="D7700" t="s">
        <v>856</v>
      </c>
      <c r="E7700" t="s">
        <v>856</v>
      </c>
      <c r="F7700" s="10">
        <v>5460896</v>
      </c>
      <c r="G7700" s="8">
        <v>1.7851870000000001E-4</v>
      </c>
      <c r="H7700" s="10">
        <v>410414.49129999999</v>
      </c>
      <c r="I7700">
        <f>IFERROR(VLOOKUP(D7700,'LEAID Match'!$A$2:$B$186,2,FALSE),"")</f>
        <v>4100047</v>
      </c>
    </row>
    <row r="7701" spans="1:9" x14ac:dyDescent="0.2">
      <c r="A7701">
        <f t="shared" si="120"/>
        <v>4100047</v>
      </c>
      <c r="B7701" s="15">
        <v>2021</v>
      </c>
      <c r="C7701" t="s">
        <v>1571</v>
      </c>
      <c r="D7701" t="s">
        <v>856</v>
      </c>
      <c r="E7701" t="s">
        <v>856</v>
      </c>
      <c r="F7701" s="10">
        <v>4724934</v>
      </c>
      <c r="G7701" s="8">
        <v>1.643719E-4</v>
      </c>
      <c r="H7701" s="10">
        <v>355289.86184999999</v>
      </c>
      <c r="I7701">
        <f>IFERROR(VLOOKUP(D7701,'LEAID Match'!$A$2:$B$186,2,FALSE),"")</f>
        <v>4100047</v>
      </c>
    </row>
    <row r="7702" spans="1:9" x14ac:dyDescent="0.2">
      <c r="A7702">
        <f t="shared" si="120"/>
        <v>4100047</v>
      </c>
      <c r="B7702" s="15">
        <v>2022</v>
      </c>
      <c r="C7702" t="s">
        <v>1571</v>
      </c>
      <c r="D7702" t="s">
        <v>856</v>
      </c>
      <c r="E7702" t="s">
        <v>856</v>
      </c>
      <c r="F7702" s="10">
        <v>5213226</v>
      </c>
      <c r="G7702" s="8">
        <v>1.5661909999999999E-4</v>
      </c>
      <c r="H7702" s="10">
        <v>631206.29681999993</v>
      </c>
      <c r="I7702">
        <f>IFERROR(VLOOKUP(D7702,'LEAID Match'!$A$2:$B$186,2,FALSE),"")</f>
        <v>4100047</v>
      </c>
    </row>
    <row r="7703" spans="1:9" x14ac:dyDescent="0.2">
      <c r="A7703">
        <f t="shared" si="120"/>
        <v>4100047</v>
      </c>
      <c r="B7703" s="15">
        <v>2023</v>
      </c>
      <c r="C7703" t="s">
        <v>1571</v>
      </c>
      <c r="D7703" t="s">
        <v>856</v>
      </c>
      <c r="E7703" t="s">
        <v>1568</v>
      </c>
      <c r="F7703" s="10">
        <v>3396177</v>
      </c>
      <c r="G7703" s="8">
        <v>1.3358900000000001E-4</v>
      </c>
      <c r="H7703" s="10">
        <v>319665.11810000002</v>
      </c>
      <c r="I7703">
        <f>IFERROR(VLOOKUP(D7703,'LEAID Match'!$A$2:$B$186,2,FALSE),"")</f>
        <v>4100047</v>
      </c>
    </row>
    <row r="7704" spans="1:9" x14ac:dyDescent="0.2">
      <c r="A7704" t="str">
        <f t="shared" si="120"/>
        <v/>
      </c>
      <c r="B7704" s="15">
        <v>2015</v>
      </c>
      <c r="C7704" t="s">
        <v>1572</v>
      </c>
      <c r="D7704" t="s">
        <v>857</v>
      </c>
      <c r="E7704" t="s">
        <v>857</v>
      </c>
      <c r="F7704" s="10">
        <v>1852639</v>
      </c>
      <c r="G7704" s="8">
        <v>1.3490360000000001E-4</v>
      </c>
      <c r="H7704" s="10">
        <v>151537.21388</v>
      </c>
      <c r="I7704" t="str">
        <f>IFERROR(VLOOKUP(D7704,'LEAID Match'!$A$2:$B$186,2,FALSE),"")</f>
        <v/>
      </c>
    </row>
    <row r="7705" spans="1:9" x14ac:dyDescent="0.2">
      <c r="A7705" t="str">
        <f t="shared" si="120"/>
        <v/>
      </c>
      <c r="B7705" s="15">
        <v>2016</v>
      </c>
      <c r="C7705" t="s">
        <v>1572</v>
      </c>
      <c r="D7705" t="s">
        <v>857</v>
      </c>
      <c r="E7705" t="s">
        <v>857</v>
      </c>
      <c r="F7705" s="10">
        <v>2186623</v>
      </c>
      <c r="G7705" s="8">
        <v>1.133676E-4</v>
      </c>
      <c r="H7705" s="10">
        <v>110794.15548</v>
      </c>
      <c r="I7705" t="str">
        <f>IFERROR(VLOOKUP(D7705,'LEAID Match'!$A$2:$B$186,2,FALSE),"")</f>
        <v/>
      </c>
    </row>
    <row r="7706" spans="1:9" x14ac:dyDescent="0.2">
      <c r="A7706" t="str">
        <f t="shared" si="120"/>
        <v/>
      </c>
      <c r="B7706" s="15">
        <v>2017</v>
      </c>
      <c r="C7706" t="s">
        <v>1572</v>
      </c>
      <c r="D7706" t="s">
        <v>857</v>
      </c>
      <c r="E7706" t="s">
        <v>857</v>
      </c>
      <c r="F7706" s="10">
        <v>2248597</v>
      </c>
      <c r="G7706" s="8">
        <v>9.4984599999999999E-5</v>
      </c>
      <c r="H7706" s="10">
        <v>97093.258119999999</v>
      </c>
      <c r="I7706" t="str">
        <f>IFERROR(VLOOKUP(D7706,'LEAID Match'!$A$2:$B$186,2,FALSE),"")</f>
        <v/>
      </c>
    </row>
    <row r="7707" spans="1:9" x14ac:dyDescent="0.2">
      <c r="A7707" t="str">
        <f t="shared" si="120"/>
        <v/>
      </c>
      <c r="B7707" s="15">
        <v>2018</v>
      </c>
      <c r="C7707" t="s">
        <v>1572</v>
      </c>
      <c r="D7707" t="s">
        <v>857</v>
      </c>
      <c r="E7707" t="s">
        <v>857</v>
      </c>
      <c r="F7707" s="10">
        <v>2491962</v>
      </c>
      <c r="G7707" s="8">
        <v>8.8765599999999996E-5</v>
      </c>
      <c r="H7707" s="10">
        <v>123393.06056</v>
      </c>
      <c r="I7707" t="str">
        <f>IFERROR(VLOOKUP(D7707,'LEAID Match'!$A$2:$B$186,2,FALSE),"")</f>
        <v/>
      </c>
    </row>
    <row r="7708" spans="1:9" x14ac:dyDescent="0.2">
      <c r="A7708" t="str">
        <f t="shared" si="120"/>
        <v/>
      </c>
      <c r="B7708" s="15">
        <v>2019</v>
      </c>
      <c r="C7708" t="s">
        <v>1572</v>
      </c>
      <c r="D7708" t="s">
        <v>857</v>
      </c>
      <c r="E7708" t="s">
        <v>857</v>
      </c>
      <c r="F7708" s="10">
        <v>2217004</v>
      </c>
      <c r="G7708" s="8">
        <v>8.9522800000000003E-5</v>
      </c>
      <c r="H7708" s="10">
        <v>153997.12056000001</v>
      </c>
      <c r="I7708" t="str">
        <f>IFERROR(VLOOKUP(D7708,'LEAID Match'!$A$2:$B$186,2,FALSE),"")</f>
        <v/>
      </c>
    </row>
    <row r="7709" spans="1:9" x14ac:dyDescent="0.2">
      <c r="A7709" t="str">
        <f t="shared" si="120"/>
        <v/>
      </c>
      <c r="B7709" s="15">
        <v>2020</v>
      </c>
      <c r="C7709" t="s">
        <v>1572</v>
      </c>
      <c r="D7709" t="s">
        <v>857</v>
      </c>
      <c r="E7709" t="s">
        <v>857</v>
      </c>
      <c r="F7709" s="10">
        <v>2930282</v>
      </c>
      <c r="G7709" s="8">
        <v>9.5791999999999994E-5</v>
      </c>
      <c r="H7709" s="10">
        <v>220225.80799999999</v>
      </c>
      <c r="I7709" t="str">
        <f>IFERROR(VLOOKUP(D7709,'LEAID Match'!$A$2:$B$186,2,FALSE),"")</f>
        <v/>
      </c>
    </row>
    <row r="7710" spans="1:9" x14ac:dyDescent="0.2">
      <c r="A7710" t="str">
        <f t="shared" si="120"/>
        <v/>
      </c>
      <c r="B7710" s="15">
        <v>2021</v>
      </c>
      <c r="C7710" t="s">
        <v>1572</v>
      </c>
      <c r="D7710" t="s">
        <v>857</v>
      </c>
      <c r="E7710" t="s">
        <v>857</v>
      </c>
      <c r="F7710" s="10">
        <v>3924760</v>
      </c>
      <c r="G7710" s="8">
        <v>1.3653529999999999E-4</v>
      </c>
      <c r="H7710" s="10">
        <v>295121.05094999995</v>
      </c>
      <c r="I7710" t="str">
        <f>IFERROR(VLOOKUP(D7710,'LEAID Match'!$A$2:$B$186,2,FALSE),"")</f>
        <v/>
      </c>
    </row>
    <row r="7711" spans="1:9" x14ac:dyDescent="0.2">
      <c r="A7711" t="str">
        <f t="shared" si="120"/>
        <v/>
      </c>
      <c r="B7711" s="15">
        <v>2022</v>
      </c>
      <c r="C7711" t="s">
        <v>1572</v>
      </c>
      <c r="D7711" t="s">
        <v>857</v>
      </c>
      <c r="E7711" t="s">
        <v>857</v>
      </c>
      <c r="F7711" s="10">
        <v>3978531</v>
      </c>
      <c r="G7711" s="8">
        <v>1.1952560000000001E-4</v>
      </c>
      <c r="H7711" s="10">
        <v>481712.07312000002</v>
      </c>
      <c r="I7711" t="str">
        <f>IFERROR(VLOOKUP(D7711,'LEAID Match'!$A$2:$B$186,2,FALSE),"")</f>
        <v/>
      </c>
    </row>
    <row r="7712" spans="1:9" x14ac:dyDescent="0.2">
      <c r="A7712" t="str">
        <f t="shared" si="120"/>
        <v/>
      </c>
      <c r="B7712" s="15">
        <v>2023</v>
      </c>
      <c r="C7712" t="s">
        <v>1572</v>
      </c>
      <c r="D7712" t="s">
        <v>857</v>
      </c>
      <c r="E7712" t="s">
        <v>857</v>
      </c>
      <c r="F7712" s="10">
        <v>4059267</v>
      </c>
      <c r="G7712" s="8">
        <v>1.5967180000000001E-4</v>
      </c>
      <c r="H7712" s="10">
        <v>382078.65022000001</v>
      </c>
      <c r="I7712" t="str">
        <f>IFERROR(VLOOKUP(D7712,'LEAID Match'!$A$2:$B$186,2,FALSE),"")</f>
        <v/>
      </c>
    </row>
    <row r="7713" spans="1:9" x14ac:dyDescent="0.2">
      <c r="A7713" t="str">
        <f t="shared" si="120"/>
        <v/>
      </c>
      <c r="B7713" s="15">
        <v>2015</v>
      </c>
      <c r="C7713" t="s">
        <v>1573</v>
      </c>
      <c r="D7713" t="s">
        <v>858</v>
      </c>
      <c r="E7713" t="s">
        <v>858</v>
      </c>
      <c r="F7713" s="10">
        <v>2238544</v>
      </c>
      <c r="G7713" s="8">
        <v>1.6300400000000001E-4</v>
      </c>
      <c r="H7713" s="10">
        <v>183102.39320000002</v>
      </c>
      <c r="I7713" t="str">
        <f>IFERROR(VLOOKUP(D7713,'LEAID Match'!$A$2:$B$186,2,FALSE),"")</f>
        <v/>
      </c>
    </row>
    <row r="7714" spans="1:9" x14ac:dyDescent="0.2">
      <c r="A7714" t="str">
        <f t="shared" si="120"/>
        <v/>
      </c>
      <c r="B7714" s="15">
        <v>2016</v>
      </c>
      <c r="C7714" t="s">
        <v>1573</v>
      </c>
      <c r="D7714" t="s">
        <v>858</v>
      </c>
      <c r="E7714" t="s">
        <v>858</v>
      </c>
      <c r="F7714" s="10">
        <v>3082623</v>
      </c>
      <c r="G7714" s="8">
        <v>1.598216E-4</v>
      </c>
      <c r="H7714" s="10">
        <v>156193.64968</v>
      </c>
      <c r="I7714" t="str">
        <f>IFERROR(VLOOKUP(D7714,'LEAID Match'!$A$2:$B$186,2,FALSE),"")</f>
        <v/>
      </c>
    </row>
    <row r="7715" spans="1:9" x14ac:dyDescent="0.2">
      <c r="A7715" t="str">
        <f t="shared" si="120"/>
        <v/>
      </c>
      <c r="B7715" s="15">
        <v>2017</v>
      </c>
      <c r="C7715" t="s">
        <v>1573</v>
      </c>
      <c r="D7715" t="s">
        <v>858</v>
      </c>
      <c r="E7715" t="s">
        <v>858</v>
      </c>
      <c r="F7715" s="10">
        <v>3274370</v>
      </c>
      <c r="G7715" s="8">
        <v>1.3831499999999999E-4</v>
      </c>
      <c r="H7715" s="10">
        <v>141385.59299999999</v>
      </c>
      <c r="I7715" t="str">
        <f>IFERROR(VLOOKUP(D7715,'LEAID Match'!$A$2:$B$186,2,FALSE),"")</f>
        <v/>
      </c>
    </row>
    <row r="7716" spans="1:9" x14ac:dyDescent="0.2">
      <c r="A7716" t="str">
        <f t="shared" si="120"/>
        <v/>
      </c>
      <c r="B7716" s="15">
        <v>2018</v>
      </c>
      <c r="C7716" t="s">
        <v>1573</v>
      </c>
      <c r="D7716" t="s">
        <v>858</v>
      </c>
      <c r="E7716" t="s">
        <v>858</v>
      </c>
      <c r="F7716" s="10">
        <v>4055382</v>
      </c>
      <c r="G7716" s="8">
        <v>1.4445589999999999E-4</v>
      </c>
      <c r="H7716" s="10">
        <v>200808.14658999999</v>
      </c>
      <c r="I7716" t="str">
        <f>IFERROR(VLOOKUP(D7716,'LEAID Match'!$A$2:$B$186,2,FALSE),"")</f>
        <v/>
      </c>
    </row>
    <row r="7717" spans="1:9" x14ac:dyDescent="0.2">
      <c r="A7717" t="str">
        <f t="shared" si="120"/>
        <v/>
      </c>
      <c r="B7717" s="15">
        <v>2019</v>
      </c>
      <c r="C7717" t="s">
        <v>1573</v>
      </c>
      <c r="D7717" t="s">
        <v>858</v>
      </c>
      <c r="E7717" t="s">
        <v>858</v>
      </c>
      <c r="F7717" s="10">
        <v>3716667</v>
      </c>
      <c r="G7717" s="8">
        <v>1.5007940000000001E-4</v>
      </c>
      <c r="H7717" s="10">
        <v>258166.58388000002</v>
      </c>
      <c r="I7717" t="str">
        <f>IFERROR(VLOOKUP(D7717,'LEAID Match'!$A$2:$B$186,2,FALSE),"")</f>
        <v/>
      </c>
    </row>
    <row r="7718" spans="1:9" x14ac:dyDescent="0.2">
      <c r="A7718" t="str">
        <f t="shared" si="120"/>
        <v/>
      </c>
      <c r="B7718" s="15">
        <v>2020</v>
      </c>
      <c r="C7718" t="s">
        <v>1573</v>
      </c>
      <c r="D7718" t="s">
        <v>858</v>
      </c>
      <c r="E7718" t="s">
        <v>858</v>
      </c>
      <c r="F7718" s="10">
        <v>4981087</v>
      </c>
      <c r="G7718" s="8">
        <v>1.6283359999999999E-4</v>
      </c>
      <c r="H7718" s="10">
        <v>374354.44639999996</v>
      </c>
      <c r="I7718" t="str">
        <f>IFERROR(VLOOKUP(D7718,'LEAID Match'!$A$2:$B$186,2,FALSE),"")</f>
        <v/>
      </c>
    </row>
    <row r="7719" spans="1:9" x14ac:dyDescent="0.2">
      <c r="A7719" t="str">
        <f t="shared" si="120"/>
        <v/>
      </c>
      <c r="B7719" s="15">
        <v>2021</v>
      </c>
      <c r="C7719" t="s">
        <v>1573</v>
      </c>
      <c r="D7719" t="s">
        <v>858</v>
      </c>
      <c r="E7719" t="s">
        <v>858</v>
      </c>
      <c r="F7719" s="10">
        <v>4251586</v>
      </c>
      <c r="G7719" s="8">
        <v>1.4790499999999999E-4</v>
      </c>
      <c r="H7719" s="10">
        <v>319696.65749999997</v>
      </c>
      <c r="I7719" t="str">
        <f>IFERROR(VLOOKUP(D7719,'LEAID Match'!$A$2:$B$186,2,FALSE),"")</f>
        <v/>
      </c>
    </row>
    <row r="7720" spans="1:9" x14ac:dyDescent="0.2">
      <c r="A7720" t="str">
        <f t="shared" si="120"/>
        <v/>
      </c>
      <c r="B7720" s="15">
        <v>2022</v>
      </c>
      <c r="C7720" t="s">
        <v>1573</v>
      </c>
      <c r="D7720" t="s">
        <v>858</v>
      </c>
      <c r="E7720" t="s">
        <v>858</v>
      </c>
      <c r="F7720" s="10">
        <v>5791468</v>
      </c>
      <c r="G7720" s="8">
        <v>1.7399099999999999E-4</v>
      </c>
      <c r="H7720" s="10">
        <v>701218.52819999994</v>
      </c>
      <c r="I7720" t="str">
        <f>IFERROR(VLOOKUP(D7720,'LEAID Match'!$A$2:$B$186,2,FALSE),"")</f>
        <v/>
      </c>
    </row>
    <row r="7721" spans="1:9" x14ac:dyDescent="0.2">
      <c r="A7721" t="str">
        <f t="shared" si="120"/>
        <v/>
      </c>
      <c r="B7721" s="15">
        <v>2023</v>
      </c>
      <c r="C7721" t="s">
        <v>1573</v>
      </c>
      <c r="D7721" t="s">
        <v>858</v>
      </c>
      <c r="E7721" t="s">
        <v>858</v>
      </c>
      <c r="F7721" s="10">
        <v>4616901</v>
      </c>
      <c r="G7721" s="8">
        <v>1.8160640000000001E-4</v>
      </c>
      <c r="H7721" s="10">
        <v>434565.95456000004</v>
      </c>
      <c r="I7721" t="str">
        <f>IFERROR(VLOOKUP(D7721,'LEAID Match'!$A$2:$B$186,2,FALSE),"")</f>
        <v/>
      </c>
    </row>
    <row r="7722" spans="1:9" x14ac:dyDescent="0.2">
      <c r="A7722" t="str">
        <f t="shared" si="120"/>
        <v/>
      </c>
      <c r="B7722" s="15">
        <v>2015</v>
      </c>
      <c r="C7722" t="s">
        <v>1574</v>
      </c>
      <c r="D7722" t="s">
        <v>859</v>
      </c>
      <c r="E7722" t="s">
        <v>859</v>
      </c>
      <c r="F7722" s="10">
        <v>1593655</v>
      </c>
      <c r="G7722" s="8">
        <v>1.160452E-4</v>
      </c>
      <c r="H7722" s="10">
        <v>130353.57316</v>
      </c>
      <c r="I7722" t="str">
        <f>IFERROR(VLOOKUP(D7722,'LEAID Match'!$A$2:$B$186,2,FALSE),"")</f>
        <v/>
      </c>
    </row>
    <row r="7723" spans="1:9" x14ac:dyDescent="0.2">
      <c r="A7723" t="str">
        <f t="shared" si="120"/>
        <v/>
      </c>
      <c r="B7723" s="15">
        <v>2016</v>
      </c>
      <c r="C7723" t="s">
        <v>1574</v>
      </c>
      <c r="D7723" t="s">
        <v>859</v>
      </c>
      <c r="E7723" t="s">
        <v>859</v>
      </c>
      <c r="F7723" s="10">
        <v>1992704</v>
      </c>
      <c r="G7723" s="8">
        <v>1.033137E-4</v>
      </c>
      <c r="H7723" s="10">
        <v>100968.47901</v>
      </c>
      <c r="I7723" t="str">
        <f>IFERROR(VLOOKUP(D7723,'LEAID Match'!$A$2:$B$186,2,FALSE),"")</f>
        <v/>
      </c>
    </row>
    <row r="7724" spans="1:9" x14ac:dyDescent="0.2">
      <c r="A7724" t="str">
        <f t="shared" si="120"/>
        <v/>
      </c>
      <c r="B7724" s="15">
        <v>2017</v>
      </c>
      <c r="C7724" t="s">
        <v>1574</v>
      </c>
      <c r="D7724" t="s">
        <v>859</v>
      </c>
      <c r="E7724" t="s">
        <v>859</v>
      </c>
      <c r="F7724" s="10">
        <v>1933405</v>
      </c>
      <c r="G7724" s="8">
        <v>8.1670399999999997E-5</v>
      </c>
      <c r="H7724" s="10">
        <v>83483.482879999996</v>
      </c>
      <c r="I7724" t="str">
        <f>IFERROR(VLOOKUP(D7724,'LEAID Match'!$A$2:$B$186,2,FALSE),"")</f>
        <v/>
      </c>
    </row>
    <row r="7725" spans="1:9" x14ac:dyDescent="0.2">
      <c r="A7725" t="str">
        <f t="shared" si="120"/>
        <v/>
      </c>
      <c r="B7725" s="15">
        <v>2018</v>
      </c>
      <c r="C7725" t="s">
        <v>1574</v>
      </c>
      <c r="D7725" t="s">
        <v>859</v>
      </c>
      <c r="E7725" t="s">
        <v>859</v>
      </c>
      <c r="F7725" s="10">
        <v>3018659</v>
      </c>
      <c r="G7725" s="8">
        <v>1.07527E-4</v>
      </c>
      <c r="H7725" s="10">
        <v>149473.28270000001</v>
      </c>
      <c r="I7725" t="str">
        <f>IFERROR(VLOOKUP(D7725,'LEAID Match'!$A$2:$B$186,2,FALSE),"")</f>
        <v/>
      </c>
    </row>
    <row r="7726" spans="1:9" x14ac:dyDescent="0.2">
      <c r="A7726" t="str">
        <f t="shared" si="120"/>
        <v/>
      </c>
      <c r="B7726" s="15">
        <v>2019</v>
      </c>
      <c r="C7726" t="s">
        <v>1574</v>
      </c>
      <c r="D7726" t="s">
        <v>859</v>
      </c>
      <c r="E7726" t="s">
        <v>859</v>
      </c>
      <c r="F7726" s="10">
        <v>2895574</v>
      </c>
      <c r="G7726" s="8">
        <v>1.1692360000000001E-4</v>
      </c>
      <c r="H7726" s="10">
        <v>201131.97672000001</v>
      </c>
      <c r="I7726" t="str">
        <f>IFERROR(VLOOKUP(D7726,'LEAID Match'!$A$2:$B$186,2,FALSE),"")</f>
        <v/>
      </c>
    </row>
    <row r="7727" spans="1:9" x14ac:dyDescent="0.2">
      <c r="A7727" t="str">
        <f t="shared" si="120"/>
        <v/>
      </c>
      <c r="B7727" s="15">
        <v>2020</v>
      </c>
      <c r="C7727" t="s">
        <v>1574</v>
      </c>
      <c r="D7727" t="s">
        <v>859</v>
      </c>
      <c r="E7727" t="s">
        <v>859</v>
      </c>
      <c r="F7727" s="10">
        <v>3136024</v>
      </c>
      <c r="G7727" s="8">
        <v>1.025178E-4</v>
      </c>
      <c r="H7727" s="10">
        <v>235688.4222</v>
      </c>
      <c r="I7727" t="str">
        <f>IFERROR(VLOOKUP(D7727,'LEAID Match'!$A$2:$B$186,2,FALSE),"")</f>
        <v/>
      </c>
    </row>
    <row r="7728" spans="1:9" x14ac:dyDescent="0.2">
      <c r="A7728" t="str">
        <f t="shared" si="120"/>
        <v/>
      </c>
      <c r="B7728" s="15">
        <v>2021</v>
      </c>
      <c r="C7728" t="s">
        <v>1574</v>
      </c>
      <c r="D7728" t="s">
        <v>859</v>
      </c>
      <c r="E7728" t="s">
        <v>859</v>
      </c>
      <c r="F7728" s="10">
        <v>2919007</v>
      </c>
      <c r="G7728" s="8">
        <v>1.01547E-4</v>
      </c>
      <c r="H7728" s="10">
        <v>219493.84049999999</v>
      </c>
      <c r="I7728" t="str">
        <f>IFERROR(VLOOKUP(D7728,'LEAID Match'!$A$2:$B$186,2,FALSE),"")</f>
        <v/>
      </c>
    </row>
    <row r="7729" spans="1:9" x14ac:dyDescent="0.2">
      <c r="A7729" t="str">
        <f t="shared" si="120"/>
        <v/>
      </c>
      <c r="B7729" s="15">
        <v>2022</v>
      </c>
      <c r="C7729" t="s">
        <v>1574</v>
      </c>
      <c r="D7729" t="s">
        <v>859</v>
      </c>
      <c r="E7729" t="s">
        <v>859</v>
      </c>
      <c r="F7729" s="10">
        <v>2793504</v>
      </c>
      <c r="G7729" s="8">
        <v>8.3924200000000005E-5</v>
      </c>
      <c r="H7729" s="10">
        <v>338231.31084000005</v>
      </c>
      <c r="I7729" t="str">
        <f>IFERROR(VLOOKUP(D7729,'LEAID Match'!$A$2:$B$186,2,FALSE),"")</f>
        <v/>
      </c>
    </row>
    <row r="7730" spans="1:9" x14ac:dyDescent="0.2">
      <c r="A7730" t="str">
        <f t="shared" si="120"/>
        <v/>
      </c>
      <c r="B7730" s="15">
        <v>2023</v>
      </c>
      <c r="C7730" t="s">
        <v>1574</v>
      </c>
      <c r="D7730" t="s">
        <v>859</v>
      </c>
      <c r="E7730" t="s">
        <v>859</v>
      </c>
      <c r="F7730" s="10">
        <v>1796341</v>
      </c>
      <c r="G7730" s="8">
        <v>7.0659299999999996E-5</v>
      </c>
      <c r="H7730" s="10">
        <v>169080.63897</v>
      </c>
      <c r="I7730" t="str">
        <f>IFERROR(VLOOKUP(D7730,'LEAID Match'!$A$2:$B$186,2,FALSE),"")</f>
        <v/>
      </c>
    </row>
    <row r="7731" spans="1:9" x14ac:dyDescent="0.2">
      <c r="A7731" t="str">
        <f t="shared" si="120"/>
        <v/>
      </c>
      <c r="B7731" s="15">
        <v>2015</v>
      </c>
      <c r="C7731" t="s">
        <v>1575</v>
      </c>
      <c r="D7731" t="s">
        <v>860</v>
      </c>
      <c r="E7731" t="s">
        <v>860</v>
      </c>
      <c r="F7731" s="10">
        <v>1851056</v>
      </c>
      <c r="G7731" s="8">
        <v>1.3478829999999999E-4</v>
      </c>
      <c r="H7731" s="10">
        <v>151407.69738999999</v>
      </c>
      <c r="I7731" t="str">
        <f>IFERROR(VLOOKUP(D7731,'LEAID Match'!$A$2:$B$186,2,FALSE),"")</f>
        <v/>
      </c>
    </row>
    <row r="7732" spans="1:9" x14ac:dyDescent="0.2">
      <c r="A7732" t="str">
        <f t="shared" si="120"/>
        <v/>
      </c>
      <c r="B7732" s="15">
        <v>2016</v>
      </c>
      <c r="C7732" t="s">
        <v>1575</v>
      </c>
      <c r="D7732" t="s">
        <v>860</v>
      </c>
      <c r="E7732" t="s">
        <v>860</v>
      </c>
      <c r="F7732" s="10">
        <v>2626278</v>
      </c>
      <c r="G7732" s="8">
        <v>1.3616189999999999E-4</v>
      </c>
      <c r="H7732" s="10">
        <v>133071.02486999999</v>
      </c>
      <c r="I7732" t="str">
        <f>IFERROR(VLOOKUP(D7732,'LEAID Match'!$A$2:$B$186,2,FALSE),"")</f>
        <v/>
      </c>
    </row>
    <row r="7733" spans="1:9" x14ac:dyDescent="0.2">
      <c r="A7733" t="str">
        <f t="shared" si="120"/>
        <v/>
      </c>
      <c r="B7733" s="15">
        <v>2017</v>
      </c>
      <c r="C7733" t="s">
        <v>1575</v>
      </c>
      <c r="D7733" t="s">
        <v>860</v>
      </c>
      <c r="E7733" t="s">
        <v>860</v>
      </c>
      <c r="F7733" s="10">
        <v>3130879</v>
      </c>
      <c r="G7733" s="8">
        <v>1.322537E-4</v>
      </c>
      <c r="H7733" s="10">
        <v>135189.73214000001</v>
      </c>
      <c r="I7733" t="str">
        <f>IFERROR(VLOOKUP(D7733,'LEAID Match'!$A$2:$B$186,2,FALSE),"")</f>
        <v/>
      </c>
    </row>
    <row r="7734" spans="1:9" x14ac:dyDescent="0.2">
      <c r="A7734" t="str">
        <f t="shared" si="120"/>
        <v/>
      </c>
      <c r="B7734" s="15">
        <v>2018</v>
      </c>
      <c r="C7734" t="s">
        <v>1575</v>
      </c>
      <c r="D7734" t="s">
        <v>860</v>
      </c>
      <c r="E7734" t="s">
        <v>860</v>
      </c>
      <c r="F7734" s="10">
        <v>2839912</v>
      </c>
      <c r="G7734" s="8">
        <v>1.0115989999999999E-4</v>
      </c>
      <c r="H7734" s="10">
        <v>140622.37698999999</v>
      </c>
      <c r="I7734" t="str">
        <f>IFERROR(VLOOKUP(D7734,'LEAID Match'!$A$2:$B$186,2,FALSE),"")</f>
        <v/>
      </c>
    </row>
    <row r="7735" spans="1:9" x14ac:dyDescent="0.2">
      <c r="A7735" t="str">
        <f t="shared" si="120"/>
        <v/>
      </c>
      <c r="B7735" s="15">
        <v>2019</v>
      </c>
      <c r="C7735" t="s">
        <v>1575</v>
      </c>
      <c r="D7735" t="s">
        <v>860</v>
      </c>
      <c r="E7735" t="s">
        <v>860</v>
      </c>
      <c r="F7735" s="10">
        <v>2222930</v>
      </c>
      <c r="G7735" s="8">
        <v>8.9762100000000006E-5</v>
      </c>
      <c r="H7735" s="10">
        <v>154408.76442000002</v>
      </c>
      <c r="I7735" t="str">
        <f>IFERROR(VLOOKUP(D7735,'LEAID Match'!$A$2:$B$186,2,FALSE),"")</f>
        <v/>
      </c>
    </row>
    <row r="7736" spans="1:9" x14ac:dyDescent="0.2">
      <c r="A7736" t="str">
        <f t="shared" si="120"/>
        <v/>
      </c>
      <c r="B7736" s="15">
        <v>2020</v>
      </c>
      <c r="C7736" t="s">
        <v>1575</v>
      </c>
      <c r="D7736" t="s">
        <v>860</v>
      </c>
      <c r="E7736" t="s">
        <v>860</v>
      </c>
      <c r="F7736" s="10">
        <v>2377415</v>
      </c>
      <c r="G7736" s="8">
        <v>7.7718600000000005E-5</v>
      </c>
      <c r="H7736" s="10">
        <v>178675.06140000001</v>
      </c>
      <c r="I7736" t="str">
        <f>IFERROR(VLOOKUP(D7736,'LEAID Match'!$A$2:$B$186,2,FALSE),"")</f>
        <v/>
      </c>
    </row>
    <row r="7737" spans="1:9" x14ac:dyDescent="0.2">
      <c r="A7737" t="str">
        <f t="shared" si="120"/>
        <v/>
      </c>
      <c r="B7737" s="15">
        <v>2021</v>
      </c>
      <c r="C7737" t="s">
        <v>1575</v>
      </c>
      <c r="D7737" t="s">
        <v>860</v>
      </c>
      <c r="E7737" t="s">
        <v>860</v>
      </c>
      <c r="F7737" s="10">
        <v>2402465</v>
      </c>
      <c r="G7737" s="8">
        <v>8.3577400000000004E-5</v>
      </c>
      <c r="H7737" s="10">
        <v>180652.55010000002</v>
      </c>
      <c r="I7737" t="str">
        <f>IFERROR(VLOOKUP(D7737,'LEAID Match'!$A$2:$B$186,2,FALSE),"")</f>
        <v/>
      </c>
    </row>
    <row r="7738" spans="1:9" x14ac:dyDescent="0.2">
      <c r="A7738" t="str">
        <f t="shared" si="120"/>
        <v/>
      </c>
      <c r="B7738" s="15">
        <v>2022</v>
      </c>
      <c r="C7738" t="s">
        <v>1575</v>
      </c>
      <c r="D7738" t="s">
        <v>860</v>
      </c>
      <c r="E7738" t="s">
        <v>860</v>
      </c>
      <c r="F7738" s="10">
        <v>4304366</v>
      </c>
      <c r="G7738" s="8">
        <v>1.2931450000000001E-4</v>
      </c>
      <c r="H7738" s="10">
        <v>521163.29790000006</v>
      </c>
      <c r="I7738" t="str">
        <f>IFERROR(VLOOKUP(D7738,'LEAID Match'!$A$2:$B$186,2,FALSE),"")</f>
        <v/>
      </c>
    </row>
    <row r="7739" spans="1:9" x14ac:dyDescent="0.2">
      <c r="A7739" t="str">
        <f t="shared" si="120"/>
        <v/>
      </c>
      <c r="B7739" s="15">
        <v>2023</v>
      </c>
      <c r="C7739" t="s">
        <v>1575</v>
      </c>
      <c r="D7739" t="s">
        <v>860</v>
      </c>
      <c r="E7739" t="s">
        <v>860</v>
      </c>
      <c r="F7739" s="10">
        <v>3327925</v>
      </c>
      <c r="G7739" s="8">
        <v>1.3090430000000001E-4</v>
      </c>
      <c r="H7739" s="10">
        <v>313240.89947</v>
      </c>
      <c r="I7739" t="str">
        <f>IFERROR(VLOOKUP(D7739,'LEAID Match'!$A$2:$B$186,2,FALSE),"")</f>
        <v/>
      </c>
    </row>
    <row r="7740" spans="1:9" x14ac:dyDescent="0.2">
      <c r="A7740" t="str">
        <f t="shared" si="120"/>
        <v/>
      </c>
      <c r="B7740" s="15">
        <v>2015</v>
      </c>
      <c r="C7740" t="s">
        <v>1576</v>
      </c>
      <c r="D7740" t="s">
        <v>861</v>
      </c>
      <c r="E7740" t="s">
        <v>861</v>
      </c>
      <c r="F7740" s="10">
        <v>1119246</v>
      </c>
      <c r="G7740" s="8">
        <v>8.1500099999999996E-5</v>
      </c>
      <c r="H7740" s="10">
        <v>91549.062330000001</v>
      </c>
      <c r="I7740" t="str">
        <f>IFERROR(VLOOKUP(D7740,'LEAID Match'!$A$2:$B$186,2,FALSE),"")</f>
        <v/>
      </c>
    </row>
    <row r="7741" spans="1:9" x14ac:dyDescent="0.2">
      <c r="A7741" t="str">
        <f t="shared" si="120"/>
        <v/>
      </c>
      <c r="B7741" s="15">
        <v>2016</v>
      </c>
      <c r="C7741" t="s">
        <v>1576</v>
      </c>
      <c r="D7741" t="s">
        <v>861</v>
      </c>
      <c r="E7741" t="s">
        <v>861</v>
      </c>
      <c r="F7741" s="10">
        <v>1296681</v>
      </c>
      <c r="G7741" s="8">
        <v>6.7227699999999993E-5</v>
      </c>
      <c r="H7741" s="10">
        <v>65701.631209999992</v>
      </c>
      <c r="I7741" t="str">
        <f>IFERROR(VLOOKUP(D7741,'LEAID Match'!$A$2:$B$186,2,FALSE),"")</f>
        <v/>
      </c>
    </row>
    <row r="7742" spans="1:9" x14ac:dyDescent="0.2">
      <c r="A7742" t="str">
        <f t="shared" si="120"/>
        <v/>
      </c>
      <c r="B7742" s="15">
        <v>2017</v>
      </c>
      <c r="C7742" t="s">
        <v>1576</v>
      </c>
      <c r="D7742" t="s">
        <v>861</v>
      </c>
      <c r="E7742" t="s">
        <v>861</v>
      </c>
      <c r="F7742" s="10">
        <v>1240717</v>
      </c>
      <c r="G7742" s="8">
        <v>5.2410000000000001E-5</v>
      </c>
      <c r="H7742" s="10">
        <v>53573.502</v>
      </c>
      <c r="I7742" t="str">
        <f>IFERROR(VLOOKUP(D7742,'LEAID Match'!$A$2:$B$186,2,FALSE),"")</f>
        <v/>
      </c>
    </row>
    <row r="7743" spans="1:9" x14ac:dyDescent="0.2">
      <c r="A7743" t="str">
        <f t="shared" si="120"/>
        <v/>
      </c>
      <c r="B7743" s="15">
        <v>2018</v>
      </c>
      <c r="C7743" t="s">
        <v>1576</v>
      </c>
      <c r="D7743" t="s">
        <v>861</v>
      </c>
      <c r="E7743" t="s">
        <v>861</v>
      </c>
      <c r="F7743" s="10">
        <v>2162791</v>
      </c>
      <c r="G7743" s="8">
        <v>7.7040300000000002E-5</v>
      </c>
      <c r="H7743" s="10">
        <v>107093.72103</v>
      </c>
      <c r="I7743" t="str">
        <f>IFERROR(VLOOKUP(D7743,'LEAID Match'!$A$2:$B$186,2,FALSE),"")</f>
        <v/>
      </c>
    </row>
    <row r="7744" spans="1:9" x14ac:dyDescent="0.2">
      <c r="A7744" t="str">
        <f t="shared" si="120"/>
        <v/>
      </c>
      <c r="B7744" s="15">
        <v>2019</v>
      </c>
      <c r="C7744" t="s">
        <v>1576</v>
      </c>
      <c r="D7744" t="s">
        <v>861</v>
      </c>
      <c r="E7744" t="s">
        <v>861</v>
      </c>
      <c r="F7744" s="10">
        <v>1613492</v>
      </c>
      <c r="G7744" s="8">
        <v>6.5153000000000005E-5</v>
      </c>
      <c r="H7744" s="10">
        <v>112076.1906</v>
      </c>
      <c r="I7744" t="str">
        <f>IFERROR(VLOOKUP(D7744,'LEAID Match'!$A$2:$B$186,2,FALSE),"")</f>
        <v/>
      </c>
    </row>
    <row r="7745" spans="1:9" x14ac:dyDescent="0.2">
      <c r="A7745" t="str">
        <f t="shared" si="120"/>
        <v/>
      </c>
      <c r="B7745" s="15">
        <v>2020</v>
      </c>
      <c r="C7745" t="s">
        <v>1576</v>
      </c>
      <c r="D7745" t="s">
        <v>861</v>
      </c>
      <c r="E7745" t="s">
        <v>861</v>
      </c>
      <c r="F7745" s="10">
        <v>1756578</v>
      </c>
      <c r="G7745" s="8">
        <v>5.7423200000000003E-5</v>
      </c>
      <c r="H7745" s="10">
        <v>132015.9368</v>
      </c>
      <c r="I7745" t="str">
        <f>IFERROR(VLOOKUP(D7745,'LEAID Match'!$A$2:$B$186,2,FALSE),"")</f>
        <v/>
      </c>
    </row>
    <row r="7746" spans="1:9" x14ac:dyDescent="0.2">
      <c r="A7746" t="str">
        <f t="shared" si="120"/>
        <v/>
      </c>
      <c r="B7746" s="15">
        <v>2021</v>
      </c>
      <c r="C7746" t="s">
        <v>1576</v>
      </c>
      <c r="D7746" t="s">
        <v>861</v>
      </c>
      <c r="E7746" t="s">
        <v>861</v>
      </c>
      <c r="F7746" s="10">
        <v>1429024</v>
      </c>
      <c r="G7746" s="8">
        <v>4.9713199999999997E-5</v>
      </c>
      <c r="H7746" s="10">
        <v>107455.0818</v>
      </c>
      <c r="I7746" t="str">
        <f>IFERROR(VLOOKUP(D7746,'LEAID Match'!$A$2:$B$186,2,FALSE),"")</f>
        <v/>
      </c>
    </row>
    <row r="7747" spans="1:9" x14ac:dyDescent="0.2">
      <c r="A7747" t="str">
        <f t="shared" ref="A7747:A7810" si="121">I7747</f>
        <v/>
      </c>
      <c r="B7747" s="15">
        <v>2022</v>
      </c>
      <c r="C7747" t="s">
        <v>1576</v>
      </c>
      <c r="D7747" t="s">
        <v>861</v>
      </c>
      <c r="E7747" t="s">
        <v>861</v>
      </c>
      <c r="F7747" s="10">
        <v>1856723</v>
      </c>
      <c r="G7747" s="8">
        <v>5.57809E-5</v>
      </c>
      <c r="H7747" s="10">
        <v>224808.18317999999</v>
      </c>
      <c r="I7747" t="str">
        <f>IFERROR(VLOOKUP(D7747,'LEAID Match'!$A$2:$B$186,2,FALSE),"")</f>
        <v/>
      </c>
    </row>
    <row r="7748" spans="1:9" x14ac:dyDescent="0.2">
      <c r="A7748" t="str">
        <f t="shared" si="121"/>
        <v/>
      </c>
      <c r="B7748" s="15">
        <v>2023</v>
      </c>
      <c r="C7748" t="s">
        <v>1576</v>
      </c>
      <c r="D7748" t="s">
        <v>861</v>
      </c>
      <c r="E7748" t="s">
        <v>861</v>
      </c>
      <c r="F7748" s="10">
        <v>1464626</v>
      </c>
      <c r="G7748" s="8">
        <v>5.7611200000000002E-5</v>
      </c>
      <c r="H7748" s="10">
        <v>137857.84048000001</v>
      </c>
      <c r="I7748" t="str">
        <f>IFERROR(VLOOKUP(D7748,'LEAID Match'!$A$2:$B$186,2,FALSE),"")</f>
        <v/>
      </c>
    </row>
    <row r="7749" spans="1:9" x14ac:dyDescent="0.2">
      <c r="A7749">
        <f t="shared" si="121"/>
        <v>4100048</v>
      </c>
      <c r="B7749" s="15">
        <v>2015</v>
      </c>
      <c r="C7749" t="s">
        <v>1577</v>
      </c>
      <c r="D7749" t="s">
        <v>862</v>
      </c>
      <c r="E7749" t="s">
        <v>862</v>
      </c>
      <c r="F7749" s="10">
        <v>18823267</v>
      </c>
      <c r="G7749" s="8">
        <v>1.3706536999999999E-3</v>
      </c>
      <c r="H7749" s="10">
        <v>1539655.3012099999</v>
      </c>
      <c r="I7749">
        <f>IFERROR(VLOOKUP(D7749,'LEAID Match'!$A$2:$B$186,2,FALSE),"")</f>
        <v>4100048</v>
      </c>
    </row>
    <row r="7750" spans="1:9" x14ac:dyDescent="0.2">
      <c r="A7750">
        <f t="shared" si="121"/>
        <v>4100048</v>
      </c>
      <c r="B7750" s="15">
        <v>2016</v>
      </c>
      <c r="C7750" t="s">
        <v>1577</v>
      </c>
      <c r="D7750" t="s">
        <v>862</v>
      </c>
      <c r="E7750" t="s">
        <v>862</v>
      </c>
      <c r="F7750" s="10">
        <v>27021724</v>
      </c>
      <c r="G7750" s="8">
        <v>1.4009675999999999E-3</v>
      </c>
      <c r="H7750" s="10">
        <v>1369165.6354799999</v>
      </c>
      <c r="I7750">
        <f>IFERROR(VLOOKUP(D7750,'LEAID Match'!$A$2:$B$186,2,FALSE),"")</f>
        <v>4100048</v>
      </c>
    </row>
    <row r="7751" spans="1:9" x14ac:dyDescent="0.2">
      <c r="A7751">
        <f t="shared" si="121"/>
        <v>4100048</v>
      </c>
      <c r="B7751" s="15">
        <v>2017</v>
      </c>
      <c r="C7751" t="s">
        <v>1577</v>
      </c>
      <c r="D7751" t="s">
        <v>862</v>
      </c>
      <c r="E7751" t="s">
        <v>862</v>
      </c>
      <c r="F7751" s="10">
        <v>32866247</v>
      </c>
      <c r="G7751" s="8">
        <v>1.3883268999999999E-3</v>
      </c>
      <c r="H7751" s="10">
        <v>1419147.75718</v>
      </c>
      <c r="I7751">
        <f>IFERROR(VLOOKUP(D7751,'LEAID Match'!$A$2:$B$186,2,FALSE),"")</f>
        <v>4100048</v>
      </c>
    </row>
    <row r="7752" spans="1:9" x14ac:dyDescent="0.2">
      <c r="A7752">
        <f t="shared" si="121"/>
        <v>4100048</v>
      </c>
      <c r="B7752" s="15">
        <v>2018</v>
      </c>
      <c r="C7752" t="s">
        <v>1577</v>
      </c>
      <c r="D7752" t="s">
        <v>862</v>
      </c>
      <c r="E7752" t="s">
        <v>862</v>
      </c>
      <c r="F7752" s="10">
        <v>40380457</v>
      </c>
      <c r="G7752" s="8">
        <v>1.4383832E-3</v>
      </c>
      <c r="H7752" s="10">
        <v>1999496.4863199999</v>
      </c>
      <c r="I7752">
        <f>IFERROR(VLOOKUP(D7752,'LEAID Match'!$A$2:$B$186,2,FALSE),"")</f>
        <v>4100048</v>
      </c>
    </row>
    <row r="7753" spans="1:9" x14ac:dyDescent="0.2">
      <c r="A7753">
        <f t="shared" si="121"/>
        <v>4100048</v>
      </c>
      <c r="B7753" s="15">
        <v>2019</v>
      </c>
      <c r="C7753" t="s">
        <v>1577</v>
      </c>
      <c r="D7753" t="s">
        <v>862</v>
      </c>
      <c r="E7753" t="s">
        <v>862</v>
      </c>
      <c r="F7753" s="10">
        <v>30663672</v>
      </c>
      <c r="G7753" s="8">
        <v>1.2382020000000001E-3</v>
      </c>
      <c r="H7753" s="10">
        <v>2129955.0804000003</v>
      </c>
      <c r="I7753">
        <f>IFERROR(VLOOKUP(D7753,'LEAID Match'!$A$2:$B$186,2,FALSE),"")</f>
        <v>4100048</v>
      </c>
    </row>
    <row r="7754" spans="1:9" x14ac:dyDescent="0.2">
      <c r="A7754">
        <f t="shared" si="121"/>
        <v>4100048</v>
      </c>
      <c r="B7754" s="15">
        <v>2020</v>
      </c>
      <c r="C7754" t="s">
        <v>1577</v>
      </c>
      <c r="D7754" t="s">
        <v>862</v>
      </c>
      <c r="E7754" t="s">
        <v>862</v>
      </c>
      <c r="F7754" s="10">
        <v>41112201</v>
      </c>
      <c r="G7754" s="8">
        <v>1.3439729E-3</v>
      </c>
      <c r="H7754" s="10">
        <v>3089793.6971</v>
      </c>
      <c r="I7754">
        <f>IFERROR(VLOOKUP(D7754,'LEAID Match'!$A$2:$B$186,2,FALSE),"")</f>
        <v>4100048</v>
      </c>
    </row>
    <row r="7755" spans="1:9" x14ac:dyDescent="0.2">
      <c r="A7755">
        <f t="shared" si="121"/>
        <v>4100048</v>
      </c>
      <c r="B7755" s="15">
        <v>2021</v>
      </c>
      <c r="C7755" t="s">
        <v>1577</v>
      </c>
      <c r="D7755" t="s">
        <v>862</v>
      </c>
      <c r="E7755" t="s">
        <v>862</v>
      </c>
      <c r="F7755" s="10">
        <v>33415744</v>
      </c>
      <c r="G7755" s="8">
        <v>1.1624732000000001E-3</v>
      </c>
      <c r="H7755" s="10">
        <v>2512685.8218</v>
      </c>
      <c r="I7755">
        <f>IFERROR(VLOOKUP(D7755,'LEAID Match'!$A$2:$B$186,2,FALSE),"")</f>
        <v>4100048</v>
      </c>
    </row>
    <row r="7756" spans="1:9" x14ac:dyDescent="0.2">
      <c r="A7756">
        <f t="shared" si="121"/>
        <v>4100048</v>
      </c>
      <c r="B7756" s="15">
        <v>2022</v>
      </c>
      <c r="C7756" t="s">
        <v>1577</v>
      </c>
      <c r="D7756" t="s">
        <v>862</v>
      </c>
      <c r="E7756" t="s">
        <v>862</v>
      </c>
      <c r="F7756" s="10">
        <v>44277802</v>
      </c>
      <c r="G7756" s="8">
        <v>1.330222E-3</v>
      </c>
      <c r="H7756" s="10">
        <v>5361060.7044000002</v>
      </c>
      <c r="I7756">
        <f>IFERROR(VLOOKUP(D7756,'LEAID Match'!$A$2:$B$186,2,FALSE),"")</f>
        <v>4100048</v>
      </c>
    </row>
    <row r="7757" spans="1:9" x14ac:dyDescent="0.2">
      <c r="A7757">
        <f t="shared" si="121"/>
        <v>4100048</v>
      </c>
      <c r="B7757" s="15">
        <v>2023</v>
      </c>
      <c r="C7757" t="s">
        <v>1577</v>
      </c>
      <c r="D7757" t="s">
        <v>862</v>
      </c>
      <c r="E7757" t="s">
        <v>862</v>
      </c>
      <c r="F7757" s="10">
        <v>27348833</v>
      </c>
      <c r="G7757" s="8">
        <v>1.0757696000000001E-3</v>
      </c>
      <c r="H7757" s="10">
        <v>2574209.0758400001</v>
      </c>
      <c r="I7757">
        <f>IFERROR(VLOOKUP(D7757,'LEAID Match'!$A$2:$B$186,2,FALSE),"")</f>
        <v>4100048</v>
      </c>
    </row>
    <row r="7758" spans="1:9" x14ac:dyDescent="0.2">
      <c r="A7758" t="str">
        <f t="shared" si="121"/>
        <v/>
      </c>
      <c r="B7758" s="15">
        <v>2015</v>
      </c>
      <c r="C7758" t="s">
        <v>1578</v>
      </c>
      <c r="D7758" t="s">
        <v>863</v>
      </c>
      <c r="E7758" t="s">
        <v>863</v>
      </c>
      <c r="F7758" s="10">
        <v>1124334</v>
      </c>
      <c r="G7758" s="8">
        <v>8.1870600000000002E-5</v>
      </c>
      <c r="H7758" s="10">
        <v>91965.244980000003</v>
      </c>
      <c r="I7758" t="str">
        <f>IFERROR(VLOOKUP(D7758,'LEAID Match'!$A$2:$B$186,2,FALSE),"")</f>
        <v/>
      </c>
    </row>
    <row r="7759" spans="1:9" x14ac:dyDescent="0.2">
      <c r="A7759" t="str">
        <f t="shared" si="121"/>
        <v/>
      </c>
      <c r="B7759" s="15">
        <v>2016</v>
      </c>
      <c r="C7759" t="s">
        <v>1578</v>
      </c>
      <c r="D7759" t="s">
        <v>863</v>
      </c>
      <c r="E7759" t="s">
        <v>863</v>
      </c>
      <c r="F7759" s="10">
        <v>1104414</v>
      </c>
      <c r="G7759" s="8">
        <v>5.7259400000000003E-5</v>
      </c>
      <c r="H7759" s="10">
        <v>55959.611620000003</v>
      </c>
      <c r="I7759" t="str">
        <f>IFERROR(VLOOKUP(D7759,'LEAID Match'!$A$2:$B$186,2,FALSE),"")</f>
        <v/>
      </c>
    </row>
    <row r="7760" spans="1:9" x14ac:dyDescent="0.2">
      <c r="A7760" t="str">
        <f t="shared" si="121"/>
        <v/>
      </c>
      <c r="B7760" s="15">
        <v>2017</v>
      </c>
      <c r="C7760" t="s">
        <v>1578</v>
      </c>
      <c r="D7760" t="s">
        <v>863</v>
      </c>
      <c r="E7760" t="s">
        <v>863</v>
      </c>
      <c r="F7760" s="10">
        <v>1389192</v>
      </c>
      <c r="G7760" s="8">
        <v>5.8681899999999998E-5</v>
      </c>
      <c r="H7760" s="10">
        <v>59984.638179999994</v>
      </c>
      <c r="I7760" t="str">
        <f>IFERROR(VLOOKUP(D7760,'LEAID Match'!$A$2:$B$186,2,FALSE),"")</f>
        <v/>
      </c>
    </row>
    <row r="7761" spans="1:9" x14ac:dyDescent="0.2">
      <c r="A7761" t="str">
        <f t="shared" si="121"/>
        <v/>
      </c>
      <c r="B7761" s="15">
        <v>2018</v>
      </c>
      <c r="C7761" t="s">
        <v>1578</v>
      </c>
      <c r="D7761" t="s">
        <v>863</v>
      </c>
      <c r="E7761" t="s">
        <v>976</v>
      </c>
      <c r="F7761" s="10">
        <v>1181394</v>
      </c>
      <c r="G7761" s="8">
        <v>4.2082200000000002E-5</v>
      </c>
      <c r="H7761" s="10">
        <v>58498.466220000002</v>
      </c>
      <c r="I7761" t="str">
        <f>IFERROR(VLOOKUP(D7761,'LEAID Match'!$A$2:$B$186,2,FALSE),"")</f>
        <v/>
      </c>
    </row>
    <row r="7762" spans="1:9" x14ac:dyDescent="0.2">
      <c r="A7762" t="str">
        <f t="shared" si="121"/>
        <v/>
      </c>
      <c r="B7762" s="15">
        <v>2019</v>
      </c>
      <c r="C7762" t="s">
        <v>1578</v>
      </c>
      <c r="D7762" t="s">
        <v>863</v>
      </c>
      <c r="E7762" t="s">
        <v>863</v>
      </c>
      <c r="F7762" s="10">
        <v>62301</v>
      </c>
      <c r="G7762" s="8">
        <v>2.5156999999999999E-6</v>
      </c>
      <c r="H7762" s="10">
        <v>4327.5071399999997</v>
      </c>
      <c r="I7762" t="str">
        <f>IFERROR(VLOOKUP(D7762,'LEAID Match'!$A$2:$B$186,2,FALSE),"")</f>
        <v/>
      </c>
    </row>
    <row r="7763" spans="1:9" x14ac:dyDescent="0.2">
      <c r="A7763" t="str">
        <f t="shared" si="121"/>
        <v/>
      </c>
      <c r="B7763" s="15">
        <v>2020</v>
      </c>
      <c r="C7763" t="s">
        <v>1578</v>
      </c>
      <c r="D7763" t="s">
        <v>863</v>
      </c>
      <c r="E7763" t="s">
        <v>863</v>
      </c>
      <c r="F7763" s="10" t="s">
        <v>29</v>
      </c>
      <c r="G7763" s="8">
        <v>0</v>
      </c>
      <c r="H7763" s="10">
        <v>0</v>
      </c>
      <c r="I7763" t="str">
        <f>IFERROR(VLOOKUP(D7763,'LEAID Match'!$A$2:$B$186,2,FALSE),"")</f>
        <v/>
      </c>
    </row>
    <row r="7764" spans="1:9" x14ac:dyDescent="0.2">
      <c r="A7764" t="str">
        <f t="shared" si="121"/>
        <v/>
      </c>
      <c r="B7764" s="15">
        <v>2021</v>
      </c>
      <c r="C7764" t="s">
        <v>1578</v>
      </c>
      <c r="D7764" t="s">
        <v>863</v>
      </c>
      <c r="E7764" t="s">
        <v>863</v>
      </c>
      <c r="F7764" s="10" t="s">
        <v>29</v>
      </c>
      <c r="G7764" s="8">
        <v>0</v>
      </c>
      <c r="H7764" s="10">
        <v>0</v>
      </c>
      <c r="I7764" t="str">
        <f>IFERROR(VLOOKUP(D7764,'LEAID Match'!$A$2:$B$186,2,FALSE),"")</f>
        <v/>
      </c>
    </row>
    <row r="7765" spans="1:9" x14ac:dyDescent="0.2">
      <c r="A7765" t="str">
        <f t="shared" si="121"/>
        <v/>
      </c>
      <c r="B7765" s="15">
        <v>2022</v>
      </c>
      <c r="C7765" t="s">
        <v>1578</v>
      </c>
      <c r="D7765" t="s">
        <v>863</v>
      </c>
      <c r="E7765" t="s">
        <v>863</v>
      </c>
      <c r="F7765" s="10" t="s">
        <v>29</v>
      </c>
      <c r="G7765" s="8">
        <v>0</v>
      </c>
      <c r="H7765" s="10">
        <v>0</v>
      </c>
      <c r="I7765" t="str">
        <f>IFERROR(VLOOKUP(D7765,'LEAID Match'!$A$2:$B$186,2,FALSE),"")</f>
        <v/>
      </c>
    </row>
    <row r="7766" spans="1:9" x14ac:dyDescent="0.2">
      <c r="A7766" t="str">
        <f t="shared" si="121"/>
        <v/>
      </c>
      <c r="B7766" s="15">
        <v>2023</v>
      </c>
      <c r="C7766" t="s">
        <v>1578</v>
      </c>
      <c r="D7766" t="s">
        <v>863</v>
      </c>
      <c r="E7766" t="s">
        <v>863</v>
      </c>
      <c r="F7766" s="10" t="s">
        <v>2013</v>
      </c>
      <c r="G7766" s="8">
        <v>0</v>
      </c>
      <c r="H7766" s="10">
        <v>0</v>
      </c>
      <c r="I7766" t="str">
        <f>IFERROR(VLOOKUP(D7766,'LEAID Match'!$A$2:$B$186,2,FALSE),"")</f>
        <v/>
      </c>
    </row>
    <row r="7767" spans="1:9" x14ac:dyDescent="0.2">
      <c r="A7767" t="str">
        <f t="shared" si="121"/>
        <v/>
      </c>
      <c r="B7767" s="15">
        <v>2015</v>
      </c>
      <c r="C7767" t="s">
        <v>1579</v>
      </c>
      <c r="D7767" t="s">
        <v>864</v>
      </c>
      <c r="E7767" t="s">
        <v>864</v>
      </c>
      <c r="F7767" s="10">
        <v>1378840</v>
      </c>
      <c r="G7767" s="8">
        <v>1.0040299999999999E-4</v>
      </c>
      <c r="H7767" s="10">
        <v>112782.6899</v>
      </c>
      <c r="I7767" t="str">
        <f>IFERROR(VLOOKUP(D7767,'LEAID Match'!$A$2:$B$186,2,FALSE),"")</f>
        <v/>
      </c>
    </row>
    <row r="7768" spans="1:9" x14ac:dyDescent="0.2">
      <c r="A7768" t="str">
        <f t="shared" si="121"/>
        <v/>
      </c>
      <c r="B7768" s="15">
        <v>2016</v>
      </c>
      <c r="C7768" t="s">
        <v>1579</v>
      </c>
      <c r="D7768" t="s">
        <v>864</v>
      </c>
      <c r="E7768" t="s">
        <v>864</v>
      </c>
      <c r="F7768" s="10">
        <v>1923739</v>
      </c>
      <c r="G7768" s="8">
        <v>9.9738100000000007E-5</v>
      </c>
      <c r="H7768" s="10">
        <v>97474.045130000013</v>
      </c>
      <c r="I7768" t="str">
        <f>IFERROR(VLOOKUP(D7768,'LEAID Match'!$A$2:$B$186,2,FALSE),"")</f>
        <v/>
      </c>
    </row>
    <row r="7769" spans="1:9" x14ac:dyDescent="0.2">
      <c r="A7769" t="str">
        <f t="shared" si="121"/>
        <v/>
      </c>
      <c r="B7769" s="15">
        <v>2017</v>
      </c>
      <c r="C7769" t="s">
        <v>1579</v>
      </c>
      <c r="D7769" t="s">
        <v>864</v>
      </c>
      <c r="E7769" t="s">
        <v>864</v>
      </c>
      <c r="F7769" s="10">
        <v>2317463</v>
      </c>
      <c r="G7769" s="8">
        <v>9.7893599999999994E-5</v>
      </c>
      <c r="H7769" s="10">
        <v>100066.83791999999</v>
      </c>
      <c r="I7769" t="str">
        <f>IFERROR(VLOOKUP(D7769,'LEAID Match'!$A$2:$B$186,2,FALSE),"")</f>
        <v/>
      </c>
    </row>
    <row r="7770" spans="1:9" x14ac:dyDescent="0.2">
      <c r="A7770" t="str">
        <f t="shared" si="121"/>
        <v/>
      </c>
      <c r="B7770" s="15">
        <v>2018</v>
      </c>
      <c r="C7770" t="s">
        <v>1579</v>
      </c>
      <c r="D7770" t="s">
        <v>864</v>
      </c>
      <c r="E7770" t="s">
        <v>864</v>
      </c>
      <c r="F7770" s="10">
        <v>2108809</v>
      </c>
      <c r="G7770" s="8">
        <v>7.5117399999999993E-5</v>
      </c>
      <c r="H7770" s="10">
        <v>104420.69773999999</v>
      </c>
      <c r="I7770" t="str">
        <f>IFERROR(VLOOKUP(D7770,'LEAID Match'!$A$2:$B$186,2,FALSE),"")</f>
        <v/>
      </c>
    </row>
    <row r="7771" spans="1:9" x14ac:dyDescent="0.2">
      <c r="A7771" t="str">
        <f t="shared" si="121"/>
        <v/>
      </c>
      <c r="B7771" s="15">
        <v>2019</v>
      </c>
      <c r="C7771" t="s">
        <v>1579</v>
      </c>
      <c r="D7771" t="s">
        <v>864</v>
      </c>
      <c r="E7771" t="s">
        <v>864</v>
      </c>
      <c r="F7771" s="10">
        <v>2285021</v>
      </c>
      <c r="G7771" s="8">
        <v>9.2269399999999994E-5</v>
      </c>
      <c r="H7771" s="10">
        <v>158721.82188</v>
      </c>
      <c r="I7771" t="str">
        <f>IFERROR(VLOOKUP(D7771,'LEAID Match'!$A$2:$B$186,2,FALSE),"")</f>
        <v/>
      </c>
    </row>
    <row r="7772" spans="1:9" x14ac:dyDescent="0.2">
      <c r="A7772" t="str">
        <f t="shared" si="121"/>
        <v/>
      </c>
      <c r="B7772" s="15">
        <v>2020</v>
      </c>
      <c r="C7772" t="s">
        <v>1579</v>
      </c>
      <c r="D7772" t="s">
        <v>864</v>
      </c>
      <c r="E7772" t="s">
        <v>864</v>
      </c>
      <c r="F7772" s="10">
        <v>2846867</v>
      </c>
      <c r="G7772" s="8">
        <v>9.3065099999999998E-5</v>
      </c>
      <c r="H7772" s="10">
        <v>213956.6649</v>
      </c>
      <c r="I7772" t="str">
        <f>IFERROR(VLOOKUP(D7772,'LEAID Match'!$A$2:$B$186,2,FALSE),"")</f>
        <v/>
      </c>
    </row>
    <row r="7773" spans="1:9" x14ac:dyDescent="0.2">
      <c r="A7773" t="str">
        <f t="shared" si="121"/>
        <v/>
      </c>
      <c r="B7773" s="15">
        <v>2021</v>
      </c>
      <c r="C7773" t="s">
        <v>1579</v>
      </c>
      <c r="D7773" t="s">
        <v>864</v>
      </c>
      <c r="E7773" t="s">
        <v>864</v>
      </c>
      <c r="F7773" s="10">
        <v>2606686</v>
      </c>
      <c r="G7773" s="8">
        <v>9.0681900000000003E-5</v>
      </c>
      <c r="H7773" s="10">
        <v>196008.92685000002</v>
      </c>
      <c r="I7773" t="str">
        <f>IFERROR(VLOOKUP(D7773,'LEAID Match'!$A$2:$B$186,2,FALSE),"")</f>
        <v/>
      </c>
    </row>
    <row r="7774" spans="1:9" x14ac:dyDescent="0.2">
      <c r="A7774" t="str">
        <f t="shared" si="121"/>
        <v/>
      </c>
      <c r="B7774" s="15">
        <v>2022</v>
      </c>
      <c r="C7774" t="s">
        <v>1579</v>
      </c>
      <c r="D7774" t="s">
        <v>864</v>
      </c>
      <c r="E7774" t="s">
        <v>864</v>
      </c>
      <c r="F7774" s="10">
        <v>3729842</v>
      </c>
      <c r="G7774" s="8">
        <v>1.120543E-4</v>
      </c>
      <c r="H7774" s="10">
        <v>451601.23986000003</v>
      </c>
      <c r="I7774" t="str">
        <f>IFERROR(VLOOKUP(D7774,'LEAID Match'!$A$2:$B$186,2,FALSE),"")</f>
        <v/>
      </c>
    </row>
    <row r="7775" spans="1:9" x14ac:dyDescent="0.2">
      <c r="A7775" t="str">
        <f t="shared" si="121"/>
        <v/>
      </c>
      <c r="B7775" s="15">
        <v>2023</v>
      </c>
      <c r="C7775" t="s">
        <v>1579</v>
      </c>
      <c r="D7775" t="s">
        <v>864</v>
      </c>
      <c r="E7775" t="s">
        <v>864</v>
      </c>
      <c r="F7775" s="10">
        <v>2403999</v>
      </c>
      <c r="G7775" s="8">
        <v>9.4561600000000006E-5</v>
      </c>
      <c r="H7775" s="10">
        <v>226276.45264</v>
      </c>
      <c r="I7775" t="str">
        <f>IFERROR(VLOOKUP(D7775,'LEAID Match'!$A$2:$B$186,2,FALSE),"")</f>
        <v/>
      </c>
    </row>
    <row r="7776" spans="1:9" x14ac:dyDescent="0.2">
      <c r="A7776" t="str">
        <f t="shared" si="121"/>
        <v/>
      </c>
      <c r="B7776" s="15">
        <v>2015</v>
      </c>
      <c r="C7776" t="s">
        <v>1580</v>
      </c>
      <c r="D7776" t="s">
        <v>865</v>
      </c>
      <c r="E7776" t="s">
        <v>865</v>
      </c>
      <c r="F7776" s="10">
        <v>1151928</v>
      </c>
      <c r="G7776" s="8">
        <v>8.3879899999999996E-5</v>
      </c>
      <c r="H7776" s="10">
        <v>94222.291669999991</v>
      </c>
      <c r="I7776" t="str">
        <f>IFERROR(VLOOKUP(D7776,'LEAID Match'!$A$2:$B$186,2,FALSE),"")</f>
        <v/>
      </c>
    </row>
    <row r="7777" spans="1:9" x14ac:dyDescent="0.2">
      <c r="A7777" t="str">
        <f t="shared" si="121"/>
        <v/>
      </c>
      <c r="B7777" s="15">
        <v>2016</v>
      </c>
      <c r="C7777" t="s">
        <v>1580</v>
      </c>
      <c r="D7777" t="s">
        <v>865</v>
      </c>
      <c r="E7777" t="s">
        <v>865</v>
      </c>
      <c r="F7777" s="10">
        <v>1185327</v>
      </c>
      <c r="G7777" s="8">
        <v>6.1454399999999999E-5</v>
      </c>
      <c r="H7777" s="10">
        <v>60059.385119999999</v>
      </c>
      <c r="I7777" t="str">
        <f>IFERROR(VLOOKUP(D7777,'LEAID Match'!$A$2:$B$186,2,FALSE),"")</f>
        <v/>
      </c>
    </row>
    <row r="7778" spans="1:9" x14ac:dyDescent="0.2">
      <c r="A7778" t="str">
        <f t="shared" si="121"/>
        <v/>
      </c>
      <c r="B7778" s="15">
        <v>2017</v>
      </c>
      <c r="C7778" t="s">
        <v>1580</v>
      </c>
      <c r="D7778" t="s">
        <v>865</v>
      </c>
      <c r="E7778" t="s">
        <v>865</v>
      </c>
      <c r="F7778" s="10">
        <v>1239826</v>
      </c>
      <c r="G7778" s="8">
        <v>5.23724E-5</v>
      </c>
      <c r="H7778" s="10">
        <v>53535.067280000003</v>
      </c>
      <c r="I7778" t="str">
        <f>IFERROR(VLOOKUP(D7778,'LEAID Match'!$A$2:$B$186,2,FALSE),"")</f>
        <v/>
      </c>
    </row>
    <row r="7779" spans="1:9" x14ac:dyDescent="0.2">
      <c r="A7779" t="str">
        <f t="shared" si="121"/>
        <v/>
      </c>
      <c r="B7779" s="15">
        <v>2018</v>
      </c>
      <c r="C7779" t="s">
        <v>1580</v>
      </c>
      <c r="D7779" t="s">
        <v>865</v>
      </c>
      <c r="E7779" t="s">
        <v>865</v>
      </c>
      <c r="F7779" s="10">
        <v>1260966</v>
      </c>
      <c r="G7779" s="8">
        <v>4.4916600000000003E-5</v>
      </c>
      <c r="H7779" s="10">
        <v>62438.565660000007</v>
      </c>
      <c r="I7779" t="str">
        <f>IFERROR(VLOOKUP(D7779,'LEAID Match'!$A$2:$B$186,2,FALSE),"")</f>
        <v/>
      </c>
    </row>
    <row r="7780" spans="1:9" x14ac:dyDescent="0.2">
      <c r="A7780" t="str">
        <f t="shared" si="121"/>
        <v/>
      </c>
      <c r="B7780" s="15">
        <v>2019</v>
      </c>
      <c r="C7780" t="s">
        <v>1580</v>
      </c>
      <c r="D7780" t="s">
        <v>865</v>
      </c>
      <c r="E7780" t="s">
        <v>865</v>
      </c>
      <c r="F7780" s="10">
        <v>1248906</v>
      </c>
      <c r="G7780" s="8">
        <v>5.0430899999999999E-5</v>
      </c>
      <c r="H7780" s="10">
        <v>86751.234179999999</v>
      </c>
      <c r="I7780" t="str">
        <f>IFERROR(VLOOKUP(D7780,'LEAID Match'!$A$2:$B$186,2,FALSE),"")</f>
        <v/>
      </c>
    </row>
    <row r="7781" spans="1:9" x14ac:dyDescent="0.2">
      <c r="A7781" t="str">
        <f t="shared" si="121"/>
        <v/>
      </c>
      <c r="B7781" s="15">
        <v>2020</v>
      </c>
      <c r="C7781" t="s">
        <v>1580</v>
      </c>
      <c r="D7781" t="s">
        <v>865</v>
      </c>
      <c r="E7781" t="s">
        <v>865</v>
      </c>
      <c r="F7781" s="10">
        <v>1746288</v>
      </c>
      <c r="G7781" s="8">
        <v>5.7086799999999997E-5</v>
      </c>
      <c r="H7781" s="10">
        <v>131242.55319999999</v>
      </c>
      <c r="I7781" t="str">
        <f>IFERROR(VLOOKUP(D7781,'LEAID Match'!$A$2:$B$186,2,FALSE),"")</f>
        <v/>
      </c>
    </row>
    <row r="7782" spans="1:9" x14ac:dyDescent="0.2">
      <c r="A7782" t="str">
        <f t="shared" si="121"/>
        <v/>
      </c>
      <c r="B7782" s="15">
        <v>2021</v>
      </c>
      <c r="C7782" t="s">
        <v>1580</v>
      </c>
      <c r="D7782" t="s">
        <v>865</v>
      </c>
      <c r="E7782" t="s">
        <v>865</v>
      </c>
      <c r="F7782" s="10">
        <v>1650044</v>
      </c>
      <c r="G7782" s="8">
        <v>5.7401999999999997E-5</v>
      </c>
      <c r="H7782" s="10">
        <v>124074.423</v>
      </c>
      <c r="I7782" t="str">
        <f>IFERROR(VLOOKUP(D7782,'LEAID Match'!$A$2:$B$186,2,FALSE),"")</f>
        <v/>
      </c>
    </row>
    <row r="7783" spans="1:9" x14ac:dyDescent="0.2">
      <c r="A7783" t="str">
        <f t="shared" si="121"/>
        <v/>
      </c>
      <c r="B7783" s="15">
        <v>2022</v>
      </c>
      <c r="C7783" t="s">
        <v>1580</v>
      </c>
      <c r="D7783" t="s">
        <v>865</v>
      </c>
      <c r="E7783" t="s">
        <v>865</v>
      </c>
      <c r="F7783" s="10">
        <v>1773584</v>
      </c>
      <c r="G7783" s="8">
        <v>5.3283099999999998E-5</v>
      </c>
      <c r="H7783" s="10">
        <v>214741.54962000001</v>
      </c>
      <c r="I7783" t="str">
        <f>IFERROR(VLOOKUP(D7783,'LEAID Match'!$A$2:$B$186,2,FALSE),"")</f>
        <v/>
      </c>
    </row>
    <row r="7784" spans="1:9" x14ac:dyDescent="0.2">
      <c r="A7784" t="str">
        <f t="shared" si="121"/>
        <v/>
      </c>
      <c r="B7784" s="15">
        <v>2023</v>
      </c>
      <c r="C7784" t="s">
        <v>1580</v>
      </c>
      <c r="D7784" t="s">
        <v>865</v>
      </c>
      <c r="E7784" t="s">
        <v>865</v>
      </c>
      <c r="F7784" s="10">
        <v>1215275</v>
      </c>
      <c r="G7784" s="8">
        <v>4.7803000000000003E-5</v>
      </c>
      <c r="H7784" s="10">
        <v>114387.79870000001</v>
      </c>
      <c r="I7784" t="str">
        <f>IFERROR(VLOOKUP(D7784,'LEAID Match'!$A$2:$B$186,2,FALSE),"")</f>
        <v/>
      </c>
    </row>
    <row r="7785" spans="1:9" x14ac:dyDescent="0.2">
      <c r="A7785" t="str">
        <f t="shared" si="121"/>
        <v/>
      </c>
      <c r="B7785" s="15">
        <v>2015</v>
      </c>
      <c r="C7785" t="s">
        <v>1581</v>
      </c>
      <c r="D7785" t="s">
        <v>866</v>
      </c>
      <c r="E7785" t="s">
        <v>866</v>
      </c>
      <c r="F7785" s="10">
        <v>724397</v>
      </c>
      <c r="G7785" s="8">
        <v>5.2748399999999998E-5</v>
      </c>
      <c r="H7785" s="10">
        <v>59252.277719999998</v>
      </c>
      <c r="I7785" t="str">
        <f>IFERROR(VLOOKUP(D7785,'LEAID Match'!$A$2:$B$186,2,FALSE),"")</f>
        <v/>
      </c>
    </row>
    <row r="7786" spans="1:9" x14ac:dyDescent="0.2">
      <c r="A7786" t="str">
        <f t="shared" si="121"/>
        <v/>
      </c>
      <c r="B7786" s="15">
        <v>2016</v>
      </c>
      <c r="C7786" t="s">
        <v>1581</v>
      </c>
      <c r="D7786" t="s">
        <v>866</v>
      </c>
      <c r="E7786" t="s">
        <v>866</v>
      </c>
      <c r="F7786" s="10">
        <v>957497</v>
      </c>
      <c r="G7786" s="8">
        <v>4.9642399999999998E-5</v>
      </c>
      <c r="H7786" s="10">
        <v>48515.517520000001</v>
      </c>
      <c r="I7786" t="str">
        <f>IFERROR(VLOOKUP(D7786,'LEAID Match'!$A$2:$B$186,2,FALSE),"")</f>
        <v/>
      </c>
    </row>
    <row r="7787" spans="1:9" x14ac:dyDescent="0.2">
      <c r="A7787" t="str">
        <f t="shared" si="121"/>
        <v/>
      </c>
      <c r="B7787" s="15">
        <v>2017</v>
      </c>
      <c r="C7787" t="s">
        <v>1581</v>
      </c>
      <c r="D7787" t="s">
        <v>866</v>
      </c>
      <c r="E7787" t="s">
        <v>866</v>
      </c>
      <c r="F7787" s="10">
        <v>649564</v>
      </c>
      <c r="G7787" s="8">
        <v>2.7438699999999999E-5</v>
      </c>
      <c r="H7787" s="10">
        <v>28047.83914</v>
      </c>
      <c r="I7787" t="str">
        <f>IFERROR(VLOOKUP(D7787,'LEAID Match'!$A$2:$B$186,2,FALSE),"")</f>
        <v/>
      </c>
    </row>
    <row r="7788" spans="1:9" x14ac:dyDescent="0.2">
      <c r="A7788" t="str">
        <f t="shared" si="121"/>
        <v/>
      </c>
      <c r="B7788" s="15">
        <v>2018</v>
      </c>
      <c r="C7788" t="s">
        <v>1581</v>
      </c>
      <c r="D7788" t="s">
        <v>866</v>
      </c>
      <c r="E7788" t="s">
        <v>866</v>
      </c>
      <c r="F7788" s="10">
        <v>1035388</v>
      </c>
      <c r="G7788" s="8">
        <v>3.6881300000000002E-5</v>
      </c>
      <c r="H7788" s="10">
        <v>51268.69513</v>
      </c>
      <c r="I7788" t="str">
        <f>IFERROR(VLOOKUP(D7788,'LEAID Match'!$A$2:$B$186,2,FALSE),"")</f>
        <v/>
      </c>
    </row>
    <row r="7789" spans="1:9" x14ac:dyDescent="0.2">
      <c r="A7789" t="str">
        <f t="shared" si="121"/>
        <v/>
      </c>
      <c r="B7789" s="15">
        <v>2019</v>
      </c>
      <c r="C7789" t="s">
        <v>1581</v>
      </c>
      <c r="D7789" t="s">
        <v>866</v>
      </c>
      <c r="E7789" t="s">
        <v>866</v>
      </c>
      <c r="F7789" s="10">
        <v>1084447</v>
      </c>
      <c r="G7789" s="8">
        <v>4.3790099999999999E-5</v>
      </c>
      <c r="H7789" s="10">
        <v>75327.730020000003</v>
      </c>
      <c r="I7789" t="str">
        <f>IFERROR(VLOOKUP(D7789,'LEAID Match'!$A$2:$B$186,2,FALSE),"")</f>
        <v/>
      </c>
    </row>
    <row r="7790" spans="1:9" x14ac:dyDescent="0.2">
      <c r="A7790" t="str">
        <f t="shared" si="121"/>
        <v/>
      </c>
      <c r="B7790" s="15">
        <v>2020</v>
      </c>
      <c r="C7790" t="s">
        <v>1581</v>
      </c>
      <c r="D7790" t="s">
        <v>866</v>
      </c>
      <c r="E7790" t="s">
        <v>866</v>
      </c>
      <c r="F7790" s="10">
        <v>1548460</v>
      </c>
      <c r="G7790" s="8">
        <v>5.0619699999999999E-5</v>
      </c>
      <c r="H7790" s="10">
        <v>116374.6903</v>
      </c>
      <c r="I7790" t="str">
        <f>IFERROR(VLOOKUP(D7790,'LEAID Match'!$A$2:$B$186,2,FALSE),"")</f>
        <v/>
      </c>
    </row>
    <row r="7791" spans="1:9" x14ac:dyDescent="0.2">
      <c r="A7791" t="str">
        <f t="shared" si="121"/>
        <v/>
      </c>
      <c r="B7791" s="15">
        <v>2021</v>
      </c>
      <c r="C7791" t="s">
        <v>1581</v>
      </c>
      <c r="D7791" t="s">
        <v>866</v>
      </c>
      <c r="E7791" t="s">
        <v>866</v>
      </c>
      <c r="F7791" s="10">
        <v>1475613</v>
      </c>
      <c r="G7791" s="8">
        <v>5.13339E-5</v>
      </c>
      <c r="H7791" s="10">
        <v>110958.22485</v>
      </c>
      <c r="I7791" t="str">
        <f>IFERROR(VLOOKUP(D7791,'LEAID Match'!$A$2:$B$186,2,FALSE),"")</f>
        <v/>
      </c>
    </row>
    <row r="7792" spans="1:9" x14ac:dyDescent="0.2">
      <c r="A7792" t="str">
        <f t="shared" si="121"/>
        <v/>
      </c>
      <c r="B7792" s="15">
        <v>2022</v>
      </c>
      <c r="C7792" t="s">
        <v>1581</v>
      </c>
      <c r="D7792" t="s">
        <v>866</v>
      </c>
      <c r="E7792" t="s">
        <v>866</v>
      </c>
      <c r="F7792" s="10">
        <v>1805948</v>
      </c>
      <c r="G7792" s="8">
        <v>5.4255400000000002E-5</v>
      </c>
      <c r="H7792" s="10">
        <v>218660.11308000001</v>
      </c>
      <c r="I7792" t="str">
        <f>IFERROR(VLOOKUP(D7792,'LEAID Match'!$A$2:$B$186,2,FALSE),"")</f>
        <v/>
      </c>
    </row>
    <row r="7793" spans="1:9" x14ac:dyDescent="0.2">
      <c r="A7793" t="str">
        <f t="shared" si="121"/>
        <v/>
      </c>
      <c r="B7793" s="15">
        <v>2023</v>
      </c>
      <c r="C7793" t="s">
        <v>1581</v>
      </c>
      <c r="D7793" t="s">
        <v>866</v>
      </c>
      <c r="E7793" t="s">
        <v>866</v>
      </c>
      <c r="F7793" s="10">
        <v>1048484</v>
      </c>
      <c r="G7793" s="8">
        <v>4.1242200000000003E-5</v>
      </c>
      <c r="H7793" s="10">
        <v>98688.460380000004</v>
      </c>
      <c r="I7793" t="str">
        <f>IFERROR(VLOOKUP(D7793,'LEAID Match'!$A$2:$B$186,2,FALSE),"")</f>
        <v/>
      </c>
    </row>
    <row r="7794" spans="1:9" x14ac:dyDescent="0.2">
      <c r="A7794" t="str">
        <f t="shared" si="121"/>
        <v/>
      </c>
      <c r="B7794" s="15">
        <v>2015</v>
      </c>
      <c r="C7794" t="s">
        <v>1582</v>
      </c>
      <c r="D7794" t="s">
        <v>867</v>
      </c>
      <c r="E7794" t="s">
        <v>867</v>
      </c>
      <c r="F7794" s="10">
        <v>14137860</v>
      </c>
      <c r="G7794" s="8">
        <v>1.0294764E-3</v>
      </c>
      <c r="H7794" s="10">
        <v>1156410.8401200001</v>
      </c>
      <c r="I7794" t="str">
        <f>IFERROR(VLOOKUP(D7794,'LEAID Match'!$A$2:$B$186,2,FALSE),"")</f>
        <v/>
      </c>
    </row>
    <row r="7795" spans="1:9" x14ac:dyDescent="0.2">
      <c r="A7795" t="str">
        <f t="shared" si="121"/>
        <v/>
      </c>
      <c r="B7795" s="15">
        <v>2016</v>
      </c>
      <c r="C7795" t="s">
        <v>1582</v>
      </c>
      <c r="D7795" t="s">
        <v>867</v>
      </c>
      <c r="E7795" t="s">
        <v>867</v>
      </c>
      <c r="F7795" s="10">
        <v>20191662</v>
      </c>
      <c r="G7795" s="8">
        <v>1.0468564E-3</v>
      </c>
      <c r="H7795" s="10">
        <v>1023092.75972</v>
      </c>
      <c r="I7795" t="str">
        <f>IFERROR(VLOOKUP(D7795,'LEAID Match'!$A$2:$B$186,2,FALSE),"")</f>
        <v/>
      </c>
    </row>
    <row r="7796" spans="1:9" x14ac:dyDescent="0.2">
      <c r="A7796" t="str">
        <f t="shared" si="121"/>
        <v/>
      </c>
      <c r="B7796" s="15">
        <v>2017</v>
      </c>
      <c r="C7796" t="s">
        <v>1582</v>
      </c>
      <c r="D7796" t="s">
        <v>867</v>
      </c>
      <c r="E7796" t="s">
        <v>867</v>
      </c>
      <c r="F7796" s="10">
        <v>23601670</v>
      </c>
      <c r="G7796" s="8">
        <v>9.9697520000000006E-4</v>
      </c>
      <c r="H7796" s="10">
        <v>1019108.0494400001</v>
      </c>
      <c r="I7796" t="str">
        <f>IFERROR(VLOOKUP(D7796,'LEAID Match'!$A$2:$B$186,2,FALSE),"")</f>
        <v/>
      </c>
    </row>
    <row r="7797" spans="1:9" x14ac:dyDescent="0.2">
      <c r="A7797" t="str">
        <f t="shared" si="121"/>
        <v/>
      </c>
      <c r="B7797" s="15">
        <v>2018</v>
      </c>
      <c r="C7797" t="s">
        <v>1582</v>
      </c>
      <c r="D7797" t="s">
        <v>867</v>
      </c>
      <c r="E7797" t="s">
        <v>867</v>
      </c>
      <c r="F7797" s="10">
        <v>29759958</v>
      </c>
      <c r="G7797" s="8">
        <v>1.0600728000000001E-3</v>
      </c>
      <c r="H7797" s="10">
        <v>1473607.1992800001</v>
      </c>
      <c r="I7797" t="str">
        <f>IFERROR(VLOOKUP(D7797,'LEAID Match'!$A$2:$B$186,2,FALSE),"")</f>
        <v/>
      </c>
    </row>
    <row r="7798" spans="1:9" x14ac:dyDescent="0.2">
      <c r="A7798" t="str">
        <f t="shared" si="121"/>
        <v/>
      </c>
      <c r="B7798" s="15">
        <v>2019</v>
      </c>
      <c r="C7798" t="s">
        <v>1582</v>
      </c>
      <c r="D7798" t="s">
        <v>867</v>
      </c>
      <c r="E7798" t="s">
        <v>867</v>
      </c>
      <c r="F7798" s="10">
        <v>27541135</v>
      </c>
      <c r="G7798" s="8">
        <v>1.1121136000000001E-3</v>
      </c>
      <c r="H7798" s="10">
        <v>1913057.8147200001</v>
      </c>
      <c r="I7798" t="str">
        <f>IFERROR(VLOOKUP(D7798,'LEAID Match'!$A$2:$B$186,2,FALSE),"")</f>
        <v/>
      </c>
    </row>
    <row r="7799" spans="1:9" x14ac:dyDescent="0.2">
      <c r="A7799" t="str">
        <f t="shared" si="121"/>
        <v/>
      </c>
      <c r="B7799" s="15">
        <v>2020</v>
      </c>
      <c r="C7799" t="s">
        <v>1582</v>
      </c>
      <c r="D7799" t="s">
        <v>867</v>
      </c>
      <c r="E7799" t="s">
        <v>867</v>
      </c>
      <c r="F7799" s="10">
        <v>34130499</v>
      </c>
      <c r="G7799" s="8">
        <v>1.1157385E-3</v>
      </c>
      <c r="H7799" s="10">
        <v>2565082.8114999998</v>
      </c>
      <c r="I7799" t="str">
        <f>IFERROR(VLOOKUP(D7799,'LEAID Match'!$A$2:$B$186,2,FALSE),"")</f>
        <v/>
      </c>
    </row>
    <row r="7800" spans="1:9" x14ac:dyDescent="0.2">
      <c r="A7800" t="str">
        <f t="shared" si="121"/>
        <v/>
      </c>
      <c r="B7800" s="15">
        <v>2021</v>
      </c>
      <c r="C7800" t="s">
        <v>1582</v>
      </c>
      <c r="D7800" t="s">
        <v>867</v>
      </c>
      <c r="E7800" t="s">
        <v>867</v>
      </c>
      <c r="F7800" s="10">
        <v>32479511</v>
      </c>
      <c r="G7800" s="8">
        <v>1.1299033999999999E-3</v>
      </c>
      <c r="H7800" s="10">
        <v>2442286.1990999999</v>
      </c>
      <c r="I7800" t="str">
        <f>IFERROR(VLOOKUP(D7800,'LEAID Match'!$A$2:$B$186,2,FALSE),"")</f>
        <v/>
      </c>
    </row>
    <row r="7801" spans="1:9" x14ac:dyDescent="0.2">
      <c r="A7801" t="str">
        <f t="shared" si="121"/>
        <v/>
      </c>
      <c r="B7801" s="15">
        <v>2022</v>
      </c>
      <c r="C7801" t="s">
        <v>1582</v>
      </c>
      <c r="D7801" t="s">
        <v>867</v>
      </c>
      <c r="E7801" t="s">
        <v>867</v>
      </c>
      <c r="F7801" s="10">
        <v>43421198</v>
      </c>
      <c r="G7801" s="8">
        <v>1.3044872999999999E-3</v>
      </c>
      <c r="H7801" s="10">
        <v>5257344.7164599998</v>
      </c>
      <c r="I7801" t="str">
        <f>IFERROR(VLOOKUP(D7801,'LEAID Match'!$A$2:$B$186,2,FALSE),"")</f>
        <v/>
      </c>
    </row>
    <row r="7802" spans="1:9" x14ac:dyDescent="0.2">
      <c r="A7802" t="str">
        <f t="shared" si="121"/>
        <v/>
      </c>
      <c r="B7802" s="15">
        <v>2023</v>
      </c>
      <c r="C7802" t="s">
        <v>1582</v>
      </c>
      <c r="D7802" t="s">
        <v>867</v>
      </c>
      <c r="E7802" t="s">
        <v>867</v>
      </c>
      <c r="F7802" s="10">
        <v>31650426</v>
      </c>
      <c r="G7802" s="8">
        <v>1.2449733E-3</v>
      </c>
      <c r="H7802" s="10">
        <v>2979096.6095699999</v>
      </c>
      <c r="I7802" t="str">
        <f>IFERROR(VLOOKUP(D7802,'LEAID Match'!$A$2:$B$186,2,FALSE),"")</f>
        <v/>
      </c>
    </row>
    <row r="7803" spans="1:9" x14ac:dyDescent="0.2">
      <c r="A7803" t="str">
        <f t="shared" si="121"/>
        <v/>
      </c>
      <c r="B7803" s="15">
        <v>2015</v>
      </c>
      <c r="C7803" t="s">
        <v>1583</v>
      </c>
      <c r="D7803" t="s">
        <v>868</v>
      </c>
      <c r="E7803" t="s">
        <v>868</v>
      </c>
      <c r="F7803" s="10">
        <v>1795189</v>
      </c>
      <c r="G7803" s="8">
        <v>1.3072029999999999E-4</v>
      </c>
      <c r="H7803" s="10">
        <v>146838.11298999999</v>
      </c>
      <c r="I7803" t="str">
        <f>IFERROR(VLOOKUP(D7803,'LEAID Match'!$A$2:$B$186,2,FALSE),"")</f>
        <v/>
      </c>
    </row>
    <row r="7804" spans="1:9" x14ac:dyDescent="0.2">
      <c r="A7804" t="str">
        <f t="shared" si="121"/>
        <v/>
      </c>
      <c r="B7804" s="15">
        <v>2016</v>
      </c>
      <c r="C7804" t="s">
        <v>1583</v>
      </c>
      <c r="D7804" t="s">
        <v>868</v>
      </c>
      <c r="E7804" t="s">
        <v>868</v>
      </c>
      <c r="F7804" s="10">
        <v>1801992</v>
      </c>
      <c r="G7804" s="8">
        <v>9.3425999999999996E-5</v>
      </c>
      <c r="H7804" s="10">
        <v>91305.229800000001</v>
      </c>
      <c r="I7804" t="str">
        <f>IFERROR(VLOOKUP(D7804,'LEAID Match'!$A$2:$B$186,2,FALSE),"")</f>
        <v/>
      </c>
    </row>
    <row r="7805" spans="1:9" x14ac:dyDescent="0.2">
      <c r="A7805" t="str">
        <f t="shared" si="121"/>
        <v/>
      </c>
      <c r="B7805" s="15">
        <v>2017</v>
      </c>
      <c r="C7805" t="s">
        <v>1583</v>
      </c>
      <c r="D7805" t="s">
        <v>868</v>
      </c>
      <c r="E7805" t="s">
        <v>868</v>
      </c>
      <c r="F7805" s="10">
        <v>2512256</v>
      </c>
      <c r="G7805" s="8">
        <v>1.06122E-4</v>
      </c>
      <c r="H7805" s="10">
        <v>108477.9084</v>
      </c>
      <c r="I7805" t="str">
        <f>IFERROR(VLOOKUP(D7805,'LEAID Match'!$A$2:$B$186,2,FALSE),"")</f>
        <v/>
      </c>
    </row>
    <row r="7806" spans="1:9" x14ac:dyDescent="0.2">
      <c r="A7806" t="str">
        <f t="shared" si="121"/>
        <v/>
      </c>
      <c r="B7806" s="15">
        <v>2018</v>
      </c>
      <c r="C7806" t="s">
        <v>1583</v>
      </c>
      <c r="D7806" t="s">
        <v>868</v>
      </c>
      <c r="E7806" t="s">
        <v>868</v>
      </c>
      <c r="F7806" s="10">
        <v>1999656</v>
      </c>
      <c r="G7806" s="8">
        <v>7.1229299999999999E-5</v>
      </c>
      <c r="H7806" s="10">
        <v>99015.849929999997</v>
      </c>
      <c r="I7806" t="str">
        <f>IFERROR(VLOOKUP(D7806,'LEAID Match'!$A$2:$B$186,2,FALSE),"")</f>
        <v/>
      </c>
    </row>
    <row r="7807" spans="1:9" x14ac:dyDescent="0.2">
      <c r="A7807" t="str">
        <f t="shared" si="121"/>
        <v/>
      </c>
      <c r="B7807" s="15">
        <v>2019</v>
      </c>
      <c r="C7807" t="s">
        <v>1583</v>
      </c>
      <c r="D7807" t="s">
        <v>868</v>
      </c>
      <c r="E7807" t="s">
        <v>868</v>
      </c>
      <c r="F7807" s="10">
        <v>2165003</v>
      </c>
      <c r="G7807" s="8">
        <v>8.7423000000000006E-5</v>
      </c>
      <c r="H7807" s="10">
        <v>150385.04460000002</v>
      </c>
      <c r="I7807" t="str">
        <f>IFERROR(VLOOKUP(D7807,'LEAID Match'!$A$2:$B$186,2,FALSE),"")</f>
        <v/>
      </c>
    </row>
    <row r="7808" spans="1:9" x14ac:dyDescent="0.2">
      <c r="A7808" t="str">
        <f t="shared" si="121"/>
        <v/>
      </c>
      <c r="B7808" s="15">
        <v>2020</v>
      </c>
      <c r="C7808" t="s">
        <v>1583</v>
      </c>
      <c r="D7808" t="s">
        <v>868</v>
      </c>
      <c r="E7808" t="s">
        <v>868</v>
      </c>
      <c r="F7808" s="10">
        <v>2972830</v>
      </c>
      <c r="G7808" s="8">
        <v>9.7182900000000001E-5</v>
      </c>
      <c r="H7808" s="10">
        <v>223423.4871</v>
      </c>
      <c r="I7808" t="str">
        <f>IFERROR(VLOOKUP(D7808,'LEAID Match'!$A$2:$B$186,2,FALSE),"")</f>
        <v/>
      </c>
    </row>
    <row r="7809" spans="1:9" x14ac:dyDescent="0.2">
      <c r="A7809" t="str">
        <f t="shared" si="121"/>
        <v/>
      </c>
      <c r="B7809" s="15">
        <v>2021</v>
      </c>
      <c r="C7809" t="s">
        <v>1583</v>
      </c>
      <c r="D7809" t="s">
        <v>868</v>
      </c>
      <c r="E7809" t="s">
        <v>868</v>
      </c>
      <c r="F7809" s="10">
        <v>2442963</v>
      </c>
      <c r="G7809" s="8">
        <v>8.4986299999999996E-5</v>
      </c>
      <c r="H7809" s="10">
        <v>183697.88744999998</v>
      </c>
      <c r="I7809" t="str">
        <f>IFERROR(VLOOKUP(D7809,'LEAID Match'!$A$2:$B$186,2,FALSE),"")</f>
        <v/>
      </c>
    </row>
    <row r="7810" spans="1:9" x14ac:dyDescent="0.2">
      <c r="A7810" t="str">
        <f t="shared" si="121"/>
        <v/>
      </c>
      <c r="B7810" s="15">
        <v>2022</v>
      </c>
      <c r="C7810" t="s">
        <v>1583</v>
      </c>
      <c r="D7810" t="s">
        <v>868</v>
      </c>
      <c r="E7810" t="s">
        <v>868</v>
      </c>
      <c r="F7810" s="10">
        <v>2852264</v>
      </c>
      <c r="G7810" s="8">
        <v>8.5689499999999993E-5</v>
      </c>
      <c r="H7810" s="10">
        <v>345345.82289999997</v>
      </c>
      <c r="I7810" t="str">
        <f>IFERROR(VLOOKUP(D7810,'LEAID Match'!$A$2:$B$186,2,FALSE),"")</f>
        <v/>
      </c>
    </row>
    <row r="7811" spans="1:9" x14ac:dyDescent="0.2">
      <c r="A7811" t="str">
        <f t="shared" ref="A7811:A7874" si="122">I7811</f>
        <v/>
      </c>
      <c r="B7811" s="15">
        <v>2023</v>
      </c>
      <c r="C7811" t="s">
        <v>1583</v>
      </c>
      <c r="D7811" t="s">
        <v>868</v>
      </c>
      <c r="E7811" t="s">
        <v>868</v>
      </c>
      <c r="F7811" s="10">
        <v>2200804</v>
      </c>
      <c r="G7811" s="8">
        <v>8.6568899999999997E-5</v>
      </c>
      <c r="H7811" s="10">
        <v>207150.72081</v>
      </c>
      <c r="I7811" t="str">
        <f>IFERROR(VLOOKUP(D7811,'LEAID Match'!$A$2:$B$186,2,FALSE),"")</f>
        <v/>
      </c>
    </row>
    <row r="7812" spans="1:9" x14ac:dyDescent="0.2">
      <c r="A7812" t="str">
        <f t="shared" si="122"/>
        <v/>
      </c>
      <c r="B7812" s="15">
        <v>2015</v>
      </c>
      <c r="C7812" t="s">
        <v>1584</v>
      </c>
      <c r="D7812" t="s">
        <v>869</v>
      </c>
      <c r="E7812" t="s">
        <v>869</v>
      </c>
      <c r="F7812" s="10">
        <v>1567991</v>
      </c>
      <c r="G7812" s="8">
        <v>1.141764E-4</v>
      </c>
      <c r="H7812" s="10">
        <v>128254.35012</v>
      </c>
      <c r="I7812" t="str">
        <f>IFERROR(VLOOKUP(D7812,'LEAID Match'!$A$2:$B$186,2,FALSE),"")</f>
        <v/>
      </c>
    </row>
    <row r="7813" spans="1:9" x14ac:dyDescent="0.2">
      <c r="A7813" t="str">
        <f t="shared" si="122"/>
        <v/>
      </c>
      <c r="B7813" s="15">
        <v>2016</v>
      </c>
      <c r="C7813" t="s">
        <v>1584</v>
      </c>
      <c r="D7813" t="s">
        <v>869</v>
      </c>
      <c r="E7813" t="s">
        <v>869</v>
      </c>
      <c r="F7813" s="10">
        <v>1779159</v>
      </c>
      <c r="G7813" s="8">
        <v>9.2242200000000003E-5</v>
      </c>
      <c r="H7813" s="10">
        <v>90148.302060000002</v>
      </c>
      <c r="I7813" t="str">
        <f>IFERROR(VLOOKUP(D7813,'LEAID Match'!$A$2:$B$186,2,FALSE),"")</f>
        <v/>
      </c>
    </row>
    <row r="7814" spans="1:9" x14ac:dyDescent="0.2">
      <c r="A7814" t="str">
        <f t="shared" si="122"/>
        <v/>
      </c>
      <c r="B7814" s="15">
        <v>2017</v>
      </c>
      <c r="C7814" t="s">
        <v>1584</v>
      </c>
      <c r="D7814" t="s">
        <v>869</v>
      </c>
      <c r="E7814" t="s">
        <v>869</v>
      </c>
      <c r="F7814" s="10">
        <v>2320157</v>
      </c>
      <c r="G7814" s="8">
        <v>9.80074E-5</v>
      </c>
      <c r="H7814" s="10">
        <v>100183.16428</v>
      </c>
      <c r="I7814" t="str">
        <f>IFERROR(VLOOKUP(D7814,'LEAID Match'!$A$2:$B$186,2,FALSE),"")</f>
        <v/>
      </c>
    </row>
    <row r="7815" spans="1:9" x14ac:dyDescent="0.2">
      <c r="A7815" t="str">
        <f t="shared" si="122"/>
        <v/>
      </c>
      <c r="B7815" s="15">
        <v>2018</v>
      </c>
      <c r="C7815" t="s">
        <v>1584</v>
      </c>
      <c r="D7815" t="s">
        <v>869</v>
      </c>
      <c r="E7815" t="s">
        <v>869</v>
      </c>
      <c r="F7815" s="10">
        <v>2508151</v>
      </c>
      <c r="G7815" s="8">
        <v>8.9342299999999993E-5</v>
      </c>
      <c r="H7815" s="10">
        <v>124194.73122999999</v>
      </c>
      <c r="I7815" t="str">
        <f>IFERROR(VLOOKUP(D7815,'LEAID Match'!$A$2:$B$186,2,FALSE),"")</f>
        <v/>
      </c>
    </row>
    <row r="7816" spans="1:9" x14ac:dyDescent="0.2">
      <c r="A7816" t="str">
        <f t="shared" si="122"/>
        <v/>
      </c>
      <c r="B7816" s="15">
        <v>2019</v>
      </c>
      <c r="C7816" t="s">
        <v>1584</v>
      </c>
      <c r="D7816" t="s">
        <v>869</v>
      </c>
      <c r="E7816" t="s">
        <v>869</v>
      </c>
      <c r="F7816" s="10">
        <v>2334137</v>
      </c>
      <c r="G7816" s="8">
        <v>9.42527E-5</v>
      </c>
      <c r="H7816" s="10">
        <v>162133.49453999999</v>
      </c>
      <c r="I7816" t="str">
        <f>IFERROR(VLOOKUP(D7816,'LEAID Match'!$A$2:$B$186,2,FALSE),"")</f>
        <v/>
      </c>
    </row>
    <row r="7817" spans="1:9" x14ac:dyDescent="0.2">
      <c r="A7817" t="str">
        <f t="shared" si="122"/>
        <v/>
      </c>
      <c r="B7817" s="15">
        <v>2020</v>
      </c>
      <c r="C7817" t="s">
        <v>1584</v>
      </c>
      <c r="D7817" t="s">
        <v>869</v>
      </c>
      <c r="E7817" t="s">
        <v>869</v>
      </c>
      <c r="F7817" s="10">
        <v>3029211</v>
      </c>
      <c r="G7817" s="8">
        <v>9.9025999999999997E-5</v>
      </c>
      <c r="H7817" s="10">
        <v>227660.774</v>
      </c>
      <c r="I7817" t="str">
        <f>IFERROR(VLOOKUP(D7817,'LEAID Match'!$A$2:$B$186,2,FALSE),"")</f>
        <v/>
      </c>
    </row>
    <row r="7818" spans="1:9" x14ac:dyDescent="0.2">
      <c r="A7818" t="str">
        <f t="shared" si="122"/>
        <v/>
      </c>
      <c r="B7818" s="15">
        <v>2021</v>
      </c>
      <c r="C7818" t="s">
        <v>1584</v>
      </c>
      <c r="D7818" t="s">
        <v>869</v>
      </c>
      <c r="E7818" t="s">
        <v>869</v>
      </c>
      <c r="F7818" s="10">
        <v>2517493</v>
      </c>
      <c r="G7818" s="8">
        <v>8.7578999999999996E-5</v>
      </c>
      <c r="H7818" s="10">
        <v>189302.0085</v>
      </c>
      <c r="I7818" t="str">
        <f>IFERROR(VLOOKUP(D7818,'LEAID Match'!$A$2:$B$186,2,FALSE),"")</f>
        <v/>
      </c>
    </row>
    <row r="7819" spans="1:9" x14ac:dyDescent="0.2">
      <c r="A7819" t="str">
        <f t="shared" si="122"/>
        <v/>
      </c>
      <c r="B7819" s="15">
        <v>2022</v>
      </c>
      <c r="C7819" t="s">
        <v>1584</v>
      </c>
      <c r="D7819" t="s">
        <v>869</v>
      </c>
      <c r="E7819" t="s">
        <v>869</v>
      </c>
      <c r="F7819" s="10">
        <v>3120500</v>
      </c>
      <c r="G7819" s="8">
        <v>9.3748100000000005E-5</v>
      </c>
      <c r="H7819" s="10">
        <v>377823.59262000001</v>
      </c>
      <c r="I7819" t="str">
        <f>IFERROR(VLOOKUP(D7819,'LEAID Match'!$A$2:$B$186,2,FALSE),"")</f>
        <v/>
      </c>
    </row>
    <row r="7820" spans="1:9" x14ac:dyDescent="0.2">
      <c r="A7820" t="str">
        <f t="shared" si="122"/>
        <v/>
      </c>
      <c r="B7820" s="15">
        <v>2023</v>
      </c>
      <c r="C7820" t="s">
        <v>1584</v>
      </c>
      <c r="D7820" t="s">
        <v>869</v>
      </c>
      <c r="E7820" t="s">
        <v>869</v>
      </c>
      <c r="F7820" s="10">
        <v>2342141</v>
      </c>
      <c r="G7820" s="8">
        <v>9.2128399999999997E-5</v>
      </c>
      <c r="H7820" s="10">
        <v>220454.04835999999</v>
      </c>
      <c r="I7820" t="str">
        <f>IFERROR(VLOOKUP(D7820,'LEAID Match'!$A$2:$B$186,2,FALSE),"")</f>
        <v/>
      </c>
    </row>
    <row r="7821" spans="1:9" x14ac:dyDescent="0.2">
      <c r="A7821" t="str">
        <f t="shared" si="122"/>
        <v/>
      </c>
      <c r="B7821" s="15">
        <v>2015</v>
      </c>
      <c r="C7821" t="s">
        <v>2003</v>
      </c>
      <c r="D7821" t="s">
        <v>870</v>
      </c>
      <c r="E7821" t="s">
        <v>870</v>
      </c>
      <c r="F7821" s="10">
        <v>684011</v>
      </c>
      <c r="G7821" s="8">
        <v>4.9807600000000001E-5</v>
      </c>
      <c r="H7821" s="10">
        <v>55948.877079999998</v>
      </c>
      <c r="I7821" t="str">
        <f>IFERROR(VLOOKUP(D7821,'LEAID Match'!$A$2:$B$186,2,FALSE),"")</f>
        <v/>
      </c>
    </row>
    <row r="7822" spans="1:9" x14ac:dyDescent="0.2">
      <c r="A7822" t="str">
        <f t="shared" si="122"/>
        <v/>
      </c>
      <c r="B7822" s="15">
        <v>2016</v>
      </c>
      <c r="C7822" t="s">
        <v>2003</v>
      </c>
      <c r="D7822" t="s">
        <v>870</v>
      </c>
      <c r="E7822" t="s">
        <v>870</v>
      </c>
      <c r="F7822" s="10">
        <v>825085</v>
      </c>
      <c r="G7822" s="8">
        <v>4.2777300000000001E-5</v>
      </c>
      <c r="H7822" s="10">
        <v>41806.255290000001</v>
      </c>
      <c r="I7822" t="str">
        <f>IFERROR(VLOOKUP(D7822,'LEAID Match'!$A$2:$B$186,2,FALSE),"")</f>
        <v/>
      </c>
    </row>
    <row r="7823" spans="1:9" x14ac:dyDescent="0.2">
      <c r="A7823" t="str">
        <f t="shared" si="122"/>
        <v/>
      </c>
      <c r="B7823" s="15">
        <v>2017</v>
      </c>
      <c r="C7823" t="s">
        <v>2003</v>
      </c>
      <c r="D7823" t="s">
        <v>870</v>
      </c>
      <c r="E7823" t="s">
        <v>870</v>
      </c>
      <c r="F7823" s="10">
        <v>927895</v>
      </c>
      <c r="G7823" s="8">
        <v>3.9195900000000002E-5</v>
      </c>
      <c r="H7823" s="10">
        <v>40066.04898</v>
      </c>
      <c r="I7823" t="str">
        <f>IFERROR(VLOOKUP(D7823,'LEAID Match'!$A$2:$B$186,2,FALSE),"")</f>
        <v/>
      </c>
    </row>
    <row r="7824" spans="1:9" x14ac:dyDescent="0.2">
      <c r="A7824" t="str">
        <f t="shared" si="122"/>
        <v/>
      </c>
      <c r="B7824" s="15">
        <v>2018</v>
      </c>
      <c r="C7824" t="s">
        <v>2003</v>
      </c>
      <c r="D7824" t="s">
        <v>870</v>
      </c>
      <c r="E7824" t="s">
        <v>870</v>
      </c>
      <c r="F7824" s="10">
        <v>885830</v>
      </c>
      <c r="G7824" s="8">
        <v>3.1554000000000003E-5</v>
      </c>
      <c r="H7824" s="10">
        <v>43863.215400000001</v>
      </c>
      <c r="I7824" t="str">
        <f>IFERROR(VLOOKUP(D7824,'LEAID Match'!$A$2:$B$186,2,FALSE),"")</f>
        <v/>
      </c>
    </row>
    <row r="7825" spans="1:9" x14ac:dyDescent="0.2">
      <c r="A7825" t="str">
        <f t="shared" si="122"/>
        <v/>
      </c>
      <c r="B7825" s="15">
        <v>2019</v>
      </c>
      <c r="C7825" t="s">
        <v>2003</v>
      </c>
      <c r="D7825" t="s">
        <v>870</v>
      </c>
      <c r="E7825" t="s">
        <v>870</v>
      </c>
      <c r="F7825" s="10">
        <v>752851</v>
      </c>
      <c r="G7825" s="8">
        <v>3.0400200000000001E-5</v>
      </c>
      <c r="H7825" s="10">
        <v>52294.424039999998</v>
      </c>
      <c r="I7825" t="str">
        <f>IFERROR(VLOOKUP(D7825,'LEAID Match'!$A$2:$B$186,2,FALSE),"")</f>
        <v/>
      </c>
    </row>
    <row r="7826" spans="1:9" x14ac:dyDescent="0.2">
      <c r="A7826" t="str">
        <f t="shared" si="122"/>
        <v/>
      </c>
      <c r="B7826" s="15">
        <v>2020</v>
      </c>
      <c r="C7826" t="s">
        <v>2003</v>
      </c>
      <c r="D7826" t="s">
        <v>870</v>
      </c>
      <c r="E7826" t="s">
        <v>870</v>
      </c>
      <c r="F7826" s="10">
        <v>970949</v>
      </c>
      <c r="G7826" s="8">
        <v>3.1740699999999999E-5</v>
      </c>
      <c r="H7826" s="10">
        <v>72971.869299999991</v>
      </c>
      <c r="I7826" t="str">
        <f>IFERROR(VLOOKUP(D7826,'LEAID Match'!$A$2:$B$186,2,FALSE),"")</f>
        <v/>
      </c>
    </row>
    <row r="7827" spans="1:9" x14ac:dyDescent="0.2">
      <c r="A7827" t="str">
        <f t="shared" si="122"/>
        <v/>
      </c>
      <c r="B7827" s="15">
        <v>2021</v>
      </c>
      <c r="C7827" t="s">
        <v>2003</v>
      </c>
      <c r="D7827" t="s">
        <v>870</v>
      </c>
      <c r="E7827" t="s">
        <v>870</v>
      </c>
      <c r="F7827" s="10">
        <v>470375</v>
      </c>
      <c r="G7827" s="8">
        <v>1.63635E-5</v>
      </c>
      <c r="H7827" s="10">
        <v>35369.705249999999</v>
      </c>
      <c r="I7827" t="str">
        <f>IFERROR(VLOOKUP(D7827,'LEAID Match'!$A$2:$B$186,2,FALSE),"")</f>
        <v/>
      </c>
    </row>
    <row r="7828" spans="1:9" x14ac:dyDescent="0.2">
      <c r="A7828" t="str">
        <f t="shared" si="122"/>
        <v/>
      </c>
      <c r="B7828" s="15">
        <v>2015</v>
      </c>
      <c r="C7828" t="s">
        <v>1585</v>
      </c>
      <c r="D7828" t="s">
        <v>871</v>
      </c>
      <c r="E7828" t="s">
        <v>871</v>
      </c>
      <c r="F7828" s="10">
        <v>1142309</v>
      </c>
      <c r="G7828" s="8">
        <v>8.3179500000000005E-5</v>
      </c>
      <c r="H7828" s="10">
        <v>93435.532350000009</v>
      </c>
      <c r="I7828" t="str">
        <f>IFERROR(VLOOKUP(D7828,'LEAID Match'!$A$2:$B$186,2,FALSE),"")</f>
        <v/>
      </c>
    </row>
    <row r="7829" spans="1:9" x14ac:dyDescent="0.2">
      <c r="A7829" t="str">
        <f t="shared" si="122"/>
        <v/>
      </c>
      <c r="B7829" s="15">
        <v>2016</v>
      </c>
      <c r="C7829" t="s">
        <v>1585</v>
      </c>
      <c r="D7829" t="s">
        <v>871</v>
      </c>
      <c r="E7829" t="s">
        <v>871</v>
      </c>
      <c r="F7829" s="10">
        <v>1474615</v>
      </c>
      <c r="G7829" s="8">
        <v>7.6452900000000001E-5</v>
      </c>
      <c r="H7829" s="10">
        <v>74717.419170000008</v>
      </c>
      <c r="I7829" t="str">
        <f>IFERROR(VLOOKUP(D7829,'LEAID Match'!$A$2:$B$186,2,FALSE),"")</f>
        <v/>
      </c>
    </row>
    <row r="7830" spans="1:9" x14ac:dyDescent="0.2">
      <c r="A7830" t="str">
        <f t="shared" si="122"/>
        <v/>
      </c>
      <c r="B7830" s="15">
        <v>2017</v>
      </c>
      <c r="C7830" t="s">
        <v>1585</v>
      </c>
      <c r="D7830" t="s">
        <v>871</v>
      </c>
      <c r="E7830" t="s">
        <v>871</v>
      </c>
      <c r="F7830" s="10">
        <v>959246</v>
      </c>
      <c r="G7830" s="8">
        <v>4.0520199999999999E-5</v>
      </c>
      <c r="H7830" s="10">
        <v>41419.748439999996</v>
      </c>
      <c r="I7830" t="str">
        <f>IFERROR(VLOOKUP(D7830,'LEAID Match'!$A$2:$B$186,2,FALSE),"")</f>
        <v/>
      </c>
    </row>
    <row r="7831" spans="1:9" x14ac:dyDescent="0.2">
      <c r="A7831" t="str">
        <f t="shared" si="122"/>
        <v/>
      </c>
      <c r="B7831" s="15">
        <v>2018</v>
      </c>
      <c r="C7831" t="s">
        <v>1585</v>
      </c>
      <c r="D7831" t="s">
        <v>871</v>
      </c>
      <c r="E7831" t="s">
        <v>871</v>
      </c>
      <c r="F7831" s="10">
        <v>1999164</v>
      </c>
      <c r="G7831" s="8">
        <v>7.1211799999999995E-5</v>
      </c>
      <c r="H7831" s="10">
        <v>98991.523179999989</v>
      </c>
      <c r="I7831" t="str">
        <f>IFERROR(VLOOKUP(D7831,'LEAID Match'!$A$2:$B$186,2,FALSE),"")</f>
        <v/>
      </c>
    </row>
    <row r="7832" spans="1:9" x14ac:dyDescent="0.2">
      <c r="A7832" t="str">
        <f t="shared" si="122"/>
        <v/>
      </c>
      <c r="B7832" s="15">
        <v>2019</v>
      </c>
      <c r="C7832" t="s">
        <v>1585</v>
      </c>
      <c r="D7832" t="s">
        <v>871</v>
      </c>
      <c r="E7832" t="s">
        <v>871</v>
      </c>
      <c r="F7832" s="10">
        <v>1883842</v>
      </c>
      <c r="G7832" s="8">
        <v>7.6069700000000001E-5</v>
      </c>
      <c r="H7832" s="10">
        <v>130855.09794000001</v>
      </c>
      <c r="I7832" t="str">
        <f>IFERROR(VLOOKUP(D7832,'LEAID Match'!$A$2:$B$186,2,FALSE),"")</f>
        <v/>
      </c>
    </row>
    <row r="7833" spans="1:9" x14ac:dyDescent="0.2">
      <c r="A7833" t="str">
        <f t="shared" si="122"/>
        <v/>
      </c>
      <c r="B7833" s="15">
        <v>2020</v>
      </c>
      <c r="C7833" t="s">
        <v>1585</v>
      </c>
      <c r="D7833" t="s">
        <v>871</v>
      </c>
      <c r="E7833" t="s">
        <v>871</v>
      </c>
      <c r="F7833" s="10">
        <v>1693713</v>
      </c>
      <c r="G7833" s="8">
        <v>5.5368100000000003E-5</v>
      </c>
      <c r="H7833" s="10">
        <v>127291.26190000001</v>
      </c>
      <c r="I7833" t="str">
        <f>IFERROR(VLOOKUP(D7833,'LEAID Match'!$A$2:$B$186,2,FALSE),"")</f>
        <v/>
      </c>
    </row>
    <row r="7834" spans="1:9" x14ac:dyDescent="0.2">
      <c r="A7834" t="str">
        <f t="shared" si="122"/>
        <v/>
      </c>
      <c r="B7834" s="15">
        <v>2021</v>
      </c>
      <c r="C7834" t="s">
        <v>1585</v>
      </c>
      <c r="D7834" t="s">
        <v>871</v>
      </c>
      <c r="E7834" t="s">
        <v>871</v>
      </c>
      <c r="F7834" s="10">
        <v>1476846</v>
      </c>
      <c r="G7834" s="8">
        <v>5.1376799999999999E-5</v>
      </c>
      <c r="H7834" s="10">
        <v>111050.9532</v>
      </c>
      <c r="I7834" t="str">
        <f>IFERROR(VLOOKUP(D7834,'LEAID Match'!$A$2:$B$186,2,FALSE),"")</f>
        <v/>
      </c>
    </row>
    <row r="7835" spans="1:9" x14ac:dyDescent="0.2">
      <c r="A7835" t="str">
        <f t="shared" si="122"/>
        <v/>
      </c>
      <c r="B7835" s="15">
        <v>2022</v>
      </c>
      <c r="C7835" t="s">
        <v>1585</v>
      </c>
      <c r="D7835" t="s">
        <v>871</v>
      </c>
      <c r="E7835" t="s">
        <v>871</v>
      </c>
      <c r="F7835" s="10">
        <v>1681035</v>
      </c>
      <c r="G7835" s="8">
        <v>5.05027E-5</v>
      </c>
      <c r="H7835" s="10">
        <v>203535.98154000001</v>
      </c>
      <c r="I7835" t="str">
        <f>IFERROR(VLOOKUP(D7835,'LEAID Match'!$A$2:$B$186,2,FALSE),"")</f>
        <v/>
      </c>
    </row>
    <row r="7836" spans="1:9" x14ac:dyDescent="0.2">
      <c r="A7836" t="str">
        <f t="shared" si="122"/>
        <v/>
      </c>
      <c r="B7836" s="15">
        <v>2023</v>
      </c>
      <c r="C7836" t="s">
        <v>1585</v>
      </c>
      <c r="D7836" t="s">
        <v>871</v>
      </c>
      <c r="E7836" t="s">
        <v>871</v>
      </c>
      <c r="F7836" s="10">
        <v>1172316</v>
      </c>
      <c r="G7836" s="8">
        <v>4.6113199999999998E-5</v>
      </c>
      <c r="H7836" s="10">
        <v>110344.27627999999</v>
      </c>
      <c r="I7836" t="str">
        <f>IFERROR(VLOOKUP(D7836,'LEAID Match'!$A$2:$B$186,2,FALSE),"")</f>
        <v/>
      </c>
    </row>
    <row r="7837" spans="1:9" x14ac:dyDescent="0.2">
      <c r="A7837" t="str">
        <f t="shared" si="122"/>
        <v/>
      </c>
      <c r="B7837" s="15">
        <v>2015</v>
      </c>
      <c r="C7837" t="s">
        <v>1586</v>
      </c>
      <c r="D7837" t="s">
        <v>872</v>
      </c>
      <c r="E7837" t="s">
        <v>872</v>
      </c>
      <c r="F7837" s="10">
        <v>1638303</v>
      </c>
      <c r="G7837" s="8">
        <v>1.192963E-4</v>
      </c>
      <c r="H7837" s="10">
        <v>134005.53378999999</v>
      </c>
      <c r="I7837" t="str">
        <f>IFERROR(VLOOKUP(D7837,'LEAID Match'!$A$2:$B$186,2,FALSE),"")</f>
        <v/>
      </c>
    </row>
    <row r="7838" spans="1:9" x14ac:dyDescent="0.2">
      <c r="A7838" t="str">
        <f t="shared" si="122"/>
        <v/>
      </c>
      <c r="B7838" s="15">
        <v>2016</v>
      </c>
      <c r="C7838" t="s">
        <v>1586</v>
      </c>
      <c r="D7838" t="s">
        <v>872</v>
      </c>
      <c r="E7838" t="s">
        <v>872</v>
      </c>
      <c r="F7838" s="10">
        <v>2406155</v>
      </c>
      <c r="G7838" s="8">
        <v>1.2474949999999999E-4</v>
      </c>
      <c r="H7838" s="10">
        <v>121917.68634999999</v>
      </c>
      <c r="I7838" t="str">
        <f>IFERROR(VLOOKUP(D7838,'LEAID Match'!$A$2:$B$186,2,FALSE),"")</f>
        <v/>
      </c>
    </row>
    <row r="7839" spans="1:9" x14ac:dyDescent="0.2">
      <c r="A7839" t="str">
        <f t="shared" si="122"/>
        <v/>
      </c>
      <c r="B7839" s="15">
        <v>2017</v>
      </c>
      <c r="C7839" t="s">
        <v>1586</v>
      </c>
      <c r="D7839" t="s">
        <v>872</v>
      </c>
      <c r="E7839" t="s">
        <v>872</v>
      </c>
      <c r="F7839" s="10">
        <v>2136969</v>
      </c>
      <c r="G7839" s="8">
        <v>9.02692E-5</v>
      </c>
      <c r="H7839" s="10">
        <v>92273.176240000001</v>
      </c>
      <c r="I7839" t="str">
        <f>IFERROR(VLOOKUP(D7839,'LEAID Match'!$A$2:$B$186,2,FALSE),"")</f>
        <v/>
      </c>
    </row>
    <row r="7840" spans="1:9" x14ac:dyDescent="0.2">
      <c r="A7840" t="str">
        <f t="shared" si="122"/>
        <v/>
      </c>
      <c r="B7840" s="15">
        <v>2018</v>
      </c>
      <c r="C7840" t="s">
        <v>1586</v>
      </c>
      <c r="D7840" t="s">
        <v>872</v>
      </c>
      <c r="E7840" t="s">
        <v>872</v>
      </c>
      <c r="F7840" s="10">
        <v>2548239</v>
      </c>
      <c r="G7840" s="8">
        <v>9.0770299999999994E-5</v>
      </c>
      <c r="H7840" s="10">
        <v>126179.79402999999</v>
      </c>
      <c r="I7840" t="str">
        <f>IFERROR(VLOOKUP(D7840,'LEAID Match'!$A$2:$B$186,2,FALSE),"")</f>
        <v/>
      </c>
    </row>
    <row r="7841" spans="1:9" x14ac:dyDescent="0.2">
      <c r="A7841" t="str">
        <f t="shared" si="122"/>
        <v/>
      </c>
      <c r="B7841" s="15">
        <v>2019</v>
      </c>
      <c r="C7841" t="s">
        <v>1586</v>
      </c>
      <c r="D7841" t="s">
        <v>872</v>
      </c>
      <c r="E7841" t="s">
        <v>872</v>
      </c>
      <c r="F7841" s="10">
        <v>2419098</v>
      </c>
      <c r="G7841" s="8">
        <v>9.7683399999999994E-5</v>
      </c>
      <c r="H7841" s="10">
        <v>168034.98467999999</v>
      </c>
      <c r="I7841" t="str">
        <f>IFERROR(VLOOKUP(D7841,'LEAID Match'!$A$2:$B$186,2,FALSE),"")</f>
        <v/>
      </c>
    </row>
    <row r="7842" spans="1:9" x14ac:dyDescent="0.2">
      <c r="A7842" t="str">
        <f t="shared" si="122"/>
        <v/>
      </c>
      <c r="B7842" s="15">
        <v>2020</v>
      </c>
      <c r="C7842" t="s">
        <v>1586</v>
      </c>
      <c r="D7842" t="s">
        <v>872</v>
      </c>
      <c r="E7842" t="s">
        <v>872</v>
      </c>
      <c r="F7842" s="10">
        <v>2553200</v>
      </c>
      <c r="G7842" s="8">
        <v>8.3465000000000001E-5</v>
      </c>
      <c r="H7842" s="10">
        <v>191886.035</v>
      </c>
      <c r="I7842" t="str">
        <f>IFERROR(VLOOKUP(D7842,'LEAID Match'!$A$2:$B$186,2,FALSE),"")</f>
        <v/>
      </c>
    </row>
    <row r="7843" spans="1:9" x14ac:dyDescent="0.2">
      <c r="A7843" t="str">
        <f t="shared" si="122"/>
        <v/>
      </c>
      <c r="B7843" s="15">
        <v>2021</v>
      </c>
      <c r="C7843" t="s">
        <v>1586</v>
      </c>
      <c r="D7843" t="s">
        <v>872</v>
      </c>
      <c r="E7843" t="s">
        <v>872</v>
      </c>
      <c r="F7843" s="10">
        <v>2872230</v>
      </c>
      <c r="G7843" s="8">
        <v>9.9919699999999998E-5</v>
      </c>
      <c r="H7843" s="10">
        <v>215976.43155000001</v>
      </c>
      <c r="I7843" t="str">
        <f>IFERROR(VLOOKUP(D7843,'LEAID Match'!$A$2:$B$186,2,FALSE),"")</f>
        <v/>
      </c>
    </row>
    <row r="7844" spans="1:9" x14ac:dyDescent="0.2">
      <c r="A7844" t="str">
        <f t="shared" si="122"/>
        <v/>
      </c>
      <c r="B7844" s="15">
        <v>2022</v>
      </c>
      <c r="C7844" t="s">
        <v>1586</v>
      </c>
      <c r="D7844" t="s">
        <v>872</v>
      </c>
      <c r="E7844" t="s">
        <v>872</v>
      </c>
      <c r="F7844" s="10">
        <v>2563808</v>
      </c>
      <c r="G7844" s="8">
        <v>7.7023599999999999E-5</v>
      </c>
      <c r="H7844" s="10">
        <v>310420.51272</v>
      </c>
      <c r="I7844" t="str">
        <f>IFERROR(VLOOKUP(D7844,'LEAID Match'!$A$2:$B$186,2,FALSE),"")</f>
        <v/>
      </c>
    </row>
    <row r="7845" spans="1:9" x14ac:dyDescent="0.2">
      <c r="A7845" t="str">
        <f t="shared" si="122"/>
        <v/>
      </c>
      <c r="B7845" s="15">
        <v>2023</v>
      </c>
      <c r="C7845" t="s">
        <v>1586</v>
      </c>
      <c r="D7845" t="s">
        <v>872</v>
      </c>
      <c r="E7845" t="s">
        <v>872</v>
      </c>
      <c r="F7845" s="10">
        <v>2044258</v>
      </c>
      <c r="G7845" s="8">
        <v>8.0411100000000007E-5</v>
      </c>
      <c r="H7845" s="10">
        <v>192415.72119000001</v>
      </c>
      <c r="I7845" t="str">
        <f>IFERROR(VLOOKUP(D7845,'LEAID Match'!$A$2:$B$186,2,FALSE),"")</f>
        <v/>
      </c>
    </row>
    <row r="7846" spans="1:9" x14ac:dyDescent="0.2">
      <c r="A7846" t="str">
        <f t="shared" si="122"/>
        <v/>
      </c>
      <c r="B7846" s="15">
        <v>2015</v>
      </c>
      <c r="C7846" t="s">
        <v>1587</v>
      </c>
      <c r="D7846" t="s">
        <v>873</v>
      </c>
      <c r="E7846" t="s">
        <v>873</v>
      </c>
      <c r="F7846" s="10">
        <v>3826873</v>
      </c>
      <c r="G7846" s="8">
        <v>2.7866140000000001E-4</v>
      </c>
      <c r="H7846" s="10">
        <v>313020.35061999998</v>
      </c>
      <c r="I7846" t="str">
        <f>IFERROR(VLOOKUP(D7846,'LEAID Match'!$A$2:$B$186,2,FALSE),"")</f>
        <v/>
      </c>
    </row>
    <row r="7847" spans="1:9" x14ac:dyDescent="0.2">
      <c r="A7847" t="str">
        <f t="shared" si="122"/>
        <v/>
      </c>
      <c r="B7847" s="15">
        <v>2016</v>
      </c>
      <c r="C7847" t="s">
        <v>1587</v>
      </c>
      <c r="D7847" t="s">
        <v>873</v>
      </c>
      <c r="E7847" t="s">
        <v>873</v>
      </c>
      <c r="F7847" s="10">
        <v>5117049</v>
      </c>
      <c r="G7847" s="8">
        <v>2.6529839999999999E-4</v>
      </c>
      <c r="H7847" s="10">
        <v>259276.12631999998</v>
      </c>
      <c r="I7847" t="str">
        <f>IFERROR(VLOOKUP(D7847,'LEAID Match'!$A$2:$B$186,2,FALSE),"")</f>
        <v/>
      </c>
    </row>
    <row r="7848" spans="1:9" x14ac:dyDescent="0.2">
      <c r="A7848" t="str">
        <f t="shared" si="122"/>
        <v/>
      </c>
      <c r="B7848" s="15">
        <v>2017</v>
      </c>
      <c r="C7848" t="s">
        <v>1587</v>
      </c>
      <c r="D7848" t="s">
        <v>873</v>
      </c>
      <c r="E7848" t="s">
        <v>873</v>
      </c>
      <c r="F7848" s="10" t="s">
        <v>29</v>
      </c>
      <c r="G7848" s="8">
        <v>0</v>
      </c>
      <c r="H7848" s="10">
        <v>0</v>
      </c>
      <c r="I7848" t="str">
        <f>IFERROR(VLOOKUP(D7848,'LEAID Match'!$A$2:$B$186,2,FALSE),"")</f>
        <v/>
      </c>
    </row>
    <row r="7849" spans="1:9" x14ac:dyDescent="0.2">
      <c r="A7849" t="str">
        <f t="shared" si="122"/>
        <v/>
      </c>
      <c r="B7849" s="15">
        <v>2018</v>
      </c>
      <c r="C7849" t="s">
        <v>1587</v>
      </c>
      <c r="D7849" t="s">
        <v>873</v>
      </c>
      <c r="E7849" t="s">
        <v>873</v>
      </c>
      <c r="F7849" s="10" t="s">
        <v>29</v>
      </c>
      <c r="G7849" s="8">
        <v>0</v>
      </c>
      <c r="H7849" s="10">
        <v>0</v>
      </c>
      <c r="I7849" t="str">
        <f>IFERROR(VLOOKUP(D7849,'LEAID Match'!$A$2:$B$186,2,FALSE),"")</f>
        <v/>
      </c>
    </row>
    <row r="7850" spans="1:9" x14ac:dyDescent="0.2">
      <c r="A7850" t="str">
        <f t="shared" si="122"/>
        <v/>
      </c>
      <c r="B7850" s="15">
        <v>2019</v>
      </c>
      <c r="C7850" t="s">
        <v>1587</v>
      </c>
      <c r="D7850" t="s">
        <v>873</v>
      </c>
      <c r="E7850" t="s">
        <v>873</v>
      </c>
      <c r="F7850" s="10" t="s">
        <v>29</v>
      </c>
      <c r="G7850" s="8">
        <v>0</v>
      </c>
      <c r="H7850" s="10">
        <v>0</v>
      </c>
      <c r="I7850" t="str">
        <f>IFERROR(VLOOKUP(D7850,'LEAID Match'!$A$2:$B$186,2,FALSE),"")</f>
        <v/>
      </c>
    </row>
    <row r="7851" spans="1:9" x14ac:dyDescent="0.2">
      <c r="A7851" t="str">
        <f t="shared" si="122"/>
        <v/>
      </c>
      <c r="B7851" s="15">
        <v>2020</v>
      </c>
      <c r="C7851" t="s">
        <v>1587</v>
      </c>
      <c r="D7851" t="s">
        <v>873</v>
      </c>
      <c r="E7851" t="s">
        <v>873</v>
      </c>
      <c r="F7851" s="10" t="s">
        <v>29</v>
      </c>
      <c r="G7851" s="8">
        <v>0</v>
      </c>
      <c r="H7851" s="10">
        <v>0</v>
      </c>
      <c r="I7851" t="str">
        <f>IFERROR(VLOOKUP(D7851,'LEAID Match'!$A$2:$B$186,2,FALSE),"")</f>
        <v/>
      </c>
    </row>
    <row r="7852" spans="1:9" x14ac:dyDescent="0.2">
      <c r="A7852" t="str">
        <f t="shared" si="122"/>
        <v/>
      </c>
      <c r="B7852" s="15">
        <v>2021</v>
      </c>
      <c r="C7852" t="s">
        <v>1587</v>
      </c>
      <c r="D7852" t="s">
        <v>873</v>
      </c>
      <c r="E7852" t="s">
        <v>873</v>
      </c>
      <c r="F7852" s="10" t="s">
        <v>29</v>
      </c>
      <c r="G7852" s="8">
        <v>0</v>
      </c>
      <c r="H7852" s="10">
        <v>0</v>
      </c>
      <c r="I7852" t="str">
        <f>IFERROR(VLOOKUP(D7852,'LEAID Match'!$A$2:$B$186,2,FALSE),"")</f>
        <v/>
      </c>
    </row>
    <row r="7853" spans="1:9" x14ac:dyDescent="0.2">
      <c r="A7853" t="str">
        <f t="shared" si="122"/>
        <v/>
      </c>
      <c r="B7853" s="15">
        <v>2022</v>
      </c>
      <c r="C7853" t="s">
        <v>1587</v>
      </c>
      <c r="D7853" t="s">
        <v>873</v>
      </c>
      <c r="E7853" t="s">
        <v>873</v>
      </c>
      <c r="F7853" s="10" t="s">
        <v>29</v>
      </c>
      <c r="G7853" s="8">
        <v>0</v>
      </c>
      <c r="H7853" s="10">
        <v>0</v>
      </c>
      <c r="I7853" t="str">
        <f>IFERROR(VLOOKUP(D7853,'LEAID Match'!$A$2:$B$186,2,FALSE),"")</f>
        <v/>
      </c>
    </row>
    <row r="7854" spans="1:9" x14ac:dyDescent="0.2">
      <c r="A7854" t="str">
        <f t="shared" si="122"/>
        <v/>
      </c>
      <c r="B7854" s="15">
        <v>2023</v>
      </c>
      <c r="C7854" t="s">
        <v>1587</v>
      </c>
      <c r="D7854" t="s">
        <v>873</v>
      </c>
      <c r="E7854" t="s">
        <v>873</v>
      </c>
      <c r="F7854" s="10" t="s">
        <v>2013</v>
      </c>
      <c r="G7854" s="8">
        <v>0</v>
      </c>
      <c r="H7854" s="10">
        <v>0</v>
      </c>
      <c r="I7854" t="str">
        <f>IFERROR(VLOOKUP(D7854,'LEAID Match'!$A$2:$B$186,2,FALSE),"")</f>
        <v/>
      </c>
    </row>
    <row r="7855" spans="1:9" x14ac:dyDescent="0.2">
      <c r="A7855" t="str">
        <f t="shared" si="122"/>
        <v/>
      </c>
      <c r="B7855" s="15">
        <v>2015</v>
      </c>
      <c r="C7855" t="s">
        <v>1588</v>
      </c>
      <c r="D7855" t="s">
        <v>874</v>
      </c>
      <c r="E7855" t="s">
        <v>874</v>
      </c>
      <c r="F7855" s="10">
        <v>42613</v>
      </c>
      <c r="G7855" s="8">
        <v>3.1030000000000002E-6</v>
      </c>
      <c r="H7855" s="10">
        <v>3485.5999000000002</v>
      </c>
      <c r="I7855" t="str">
        <f>IFERROR(VLOOKUP(D7855,'LEAID Match'!$A$2:$B$186,2,FALSE),"")</f>
        <v/>
      </c>
    </row>
    <row r="7856" spans="1:9" x14ac:dyDescent="0.2">
      <c r="A7856" t="str">
        <f t="shared" si="122"/>
        <v/>
      </c>
      <c r="B7856" s="15">
        <v>2016</v>
      </c>
      <c r="C7856" t="s">
        <v>1588</v>
      </c>
      <c r="D7856" t="s">
        <v>874</v>
      </c>
      <c r="E7856" t="s">
        <v>874</v>
      </c>
      <c r="F7856" s="10">
        <v>78529</v>
      </c>
      <c r="G7856" s="8">
        <v>4.0713999999999997E-6</v>
      </c>
      <c r="H7856" s="10">
        <v>3978.9792199999997</v>
      </c>
      <c r="I7856" t="str">
        <f>IFERROR(VLOOKUP(D7856,'LEAID Match'!$A$2:$B$186,2,FALSE),"")</f>
        <v/>
      </c>
    </row>
    <row r="7857" spans="1:9" x14ac:dyDescent="0.2">
      <c r="A7857" t="str">
        <f t="shared" si="122"/>
        <v/>
      </c>
      <c r="B7857" s="15">
        <v>2017</v>
      </c>
      <c r="C7857" t="s">
        <v>1588</v>
      </c>
      <c r="D7857" t="s">
        <v>874</v>
      </c>
      <c r="E7857" t="s">
        <v>874</v>
      </c>
      <c r="F7857" s="10">
        <v>945928</v>
      </c>
      <c r="G7857" s="8">
        <v>3.9957599999999998E-5</v>
      </c>
      <c r="H7857" s="10">
        <v>40844.658719999999</v>
      </c>
      <c r="I7857" t="str">
        <f>IFERROR(VLOOKUP(D7857,'LEAID Match'!$A$2:$B$186,2,FALSE),"")</f>
        <v/>
      </c>
    </row>
    <row r="7858" spans="1:9" x14ac:dyDescent="0.2">
      <c r="A7858" t="str">
        <f t="shared" si="122"/>
        <v/>
      </c>
      <c r="B7858" s="15">
        <v>2018</v>
      </c>
      <c r="C7858" t="s">
        <v>1588</v>
      </c>
      <c r="D7858" t="s">
        <v>874</v>
      </c>
      <c r="E7858" t="s">
        <v>874</v>
      </c>
      <c r="F7858" s="10">
        <v>1163918</v>
      </c>
      <c r="G7858" s="8">
        <v>4.1459699999999999E-5</v>
      </c>
      <c r="H7858" s="10">
        <v>57633.128969999998</v>
      </c>
      <c r="I7858" t="str">
        <f>IFERROR(VLOOKUP(D7858,'LEAID Match'!$A$2:$B$186,2,FALSE),"")</f>
        <v/>
      </c>
    </row>
    <row r="7859" spans="1:9" x14ac:dyDescent="0.2">
      <c r="A7859" t="str">
        <f t="shared" si="122"/>
        <v/>
      </c>
      <c r="B7859" s="15">
        <v>2019</v>
      </c>
      <c r="C7859" t="s">
        <v>1588</v>
      </c>
      <c r="D7859" t="s">
        <v>874</v>
      </c>
      <c r="E7859" t="s">
        <v>874</v>
      </c>
      <c r="F7859" s="10">
        <v>1866658</v>
      </c>
      <c r="G7859" s="8">
        <v>7.5375800000000004E-5</v>
      </c>
      <c r="H7859" s="10">
        <v>129661.45116000001</v>
      </c>
      <c r="I7859" t="str">
        <f>IFERROR(VLOOKUP(D7859,'LEAID Match'!$A$2:$B$186,2,FALSE),"")</f>
        <v/>
      </c>
    </row>
    <row r="7860" spans="1:9" x14ac:dyDescent="0.2">
      <c r="A7860" t="str">
        <f t="shared" si="122"/>
        <v/>
      </c>
      <c r="B7860" s="15">
        <v>2020</v>
      </c>
      <c r="C7860" t="s">
        <v>1588</v>
      </c>
      <c r="D7860" t="s">
        <v>874</v>
      </c>
      <c r="E7860" t="s">
        <v>874</v>
      </c>
      <c r="F7860" s="10">
        <v>1652846</v>
      </c>
      <c r="G7860" s="8">
        <v>5.4032100000000001E-5</v>
      </c>
      <c r="H7860" s="10">
        <v>124219.79790000001</v>
      </c>
      <c r="I7860" t="str">
        <f>IFERROR(VLOOKUP(D7860,'LEAID Match'!$A$2:$B$186,2,FALSE),"")</f>
        <v/>
      </c>
    </row>
    <row r="7861" spans="1:9" x14ac:dyDescent="0.2">
      <c r="A7861" t="str">
        <f t="shared" si="122"/>
        <v/>
      </c>
      <c r="B7861" s="15">
        <v>2021</v>
      </c>
      <c r="C7861" t="s">
        <v>1588</v>
      </c>
      <c r="D7861" t="s">
        <v>874</v>
      </c>
      <c r="E7861" t="s">
        <v>874</v>
      </c>
      <c r="F7861" s="10">
        <v>1750734</v>
      </c>
      <c r="G7861" s="8">
        <v>6.09049E-5</v>
      </c>
      <c r="H7861" s="10">
        <v>131645.94135000001</v>
      </c>
      <c r="I7861" t="str">
        <f>IFERROR(VLOOKUP(D7861,'LEAID Match'!$A$2:$B$186,2,FALSE),"")</f>
        <v/>
      </c>
    </row>
    <row r="7862" spans="1:9" x14ac:dyDescent="0.2">
      <c r="A7862" t="str">
        <f t="shared" si="122"/>
        <v/>
      </c>
      <c r="B7862" s="15">
        <v>2022</v>
      </c>
      <c r="C7862" t="s">
        <v>1588</v>
      </c>
      <c r="D7862" t="s">
        <v>874</v>
      </c>
      <c r="E7862" t="s">
        <v>874</v>
      </c>
      <c r="F7862" s="10">
        <v>1904375</v>
      </c>
      <c r="G7862" s="8">
        <v>5.7212400000000001E-5</v>
      </c>
      <c r="H7862" s="10">
        <v>230577.41448000001</v>
      </c>
      <c r="I7862" t="str">
        <f>IFERROR(VLOOKUP(D7862,'LEAID Match'!$A$2:$B$186,2,FALSE),"")</f>
        <v/>
      </c>
    </row>
    <row r="7863" spans="1:9" x14ac:dyDescent="0.2">
      <c r="A7863" t="str">
        <f t="shared" si="122"/>
        <v/>
      </c>
      <c r="B7863" s="15">
        <v>2023</v>
      </c>
      <c r="C7863" t="s">
        <v>1588</v>
      </c>
      <c r="D7863" t="s">
        <v>874</v>
      </c>
      <c r="E7863" t="s">
        <v>874</v>
      </c>
      <c r="F7863" s="10">
        <v>1592859</v>
      </c>
      <c r="G7863" s="8">
        <v>6.2655299999999996E-5</v>
      </c>
      <c r="H7863" s="10">
        <v>149927.86736999999</v>
      </c>
      <c r="I7863" t="str">
        <f>IFERROR(VLOOKUP(D7863,'LEAID Match'!$A$2:$B$186,2,FALSE),"")</f>
        <v/>
      </c>
    </row>
    <row r="7864" spans="1:9" x14ac:dyDescent="0.2">
      <c r="A7864" t="str">
        <f t="shared" si="122"/>
        <v/>
      </c>
      <c r="B7864" s="15">
        <v>2015</v>
      </c>
      <c r="C7864" t="s">
        <v>1589</v>
      </c>
      <c r="D7864" t="s">
        <v>875</v>
      </c>
      <c r="E7864" t="s">
        <v>875</v>
      </c>
      <c r="F7864" s="10">
        <v>624888</v>
      </c>
      <c r="G7864" s="8">
        <v>4.55025E-5</v>
      </c>
      <c r="H7864" s="10">
        <v>51112.958250000003</v>
      </c>
      <c r="I7864" t="str">
        <f>IFERROR(VLOOKUP(D7864,'LEAID Match'!$A$2:$B$186,2,FALSE),"")</f>
        <v/>
      </c>
    </row>
    <row r="7865" spans="1:9" x14ac:dyDescent="0.2">
      <c r="A7865" t="str">
        <f t="shared" si="122"/>
        <v/>
      </c>
      <c r="B7865" s="15">
        <v>2016</v>
      </c>
      <c r="C7865" t="s">
        <v>1589</v>
      </c>
      <c r="D7865" t="s">
        <v>875</v>
      </c>
      <c r="E7865" t="s">
        <v>875</v>
      </c>
      <c r="F7865" s="10">
        <v>715618</v>
      </c>
      <c r="G7865" s="8">
        <v>3.7101899999999998E-5</v>
      </c>
      <c r="H7865" s="10">
        <v>36259.686869999998</v>
      </c>
      <c r="I7865" t="str">
        <f>IFERROR(VLOOKUP(D7865,'LEAID Match'!$A$2:$B$186,2,FALSE),"")</f>
        <v/>
      </c>
    </row>
    <row r="7866" spans="1:9" x14ac:dyDescent="0.2">
      <c r="A7866" t="str">
        <f t="shared" si="122"/>
        <v/>
      </c>
      <c r="B7866" s="15">
        <v>2017</v>
      </c>
      <c r="C7866" t="s">
        <v>1589</v>
      </c>
      <c r="D7866" t="s">
        <v>875</v>
      </c>
      <c r="E7866" t="s">
        <v>875</v>
      </c>
      <c r="F7866" s="10">
        <v>836973</v>
      </c>
      <c r="G7866" s="8">
        <v>3.5355200000000003E-5</v>
      </c>
      <c r="H7866" s="10">
        <v>36140.085440000003</v>
      </c>
      <c r="I7866" t="str">
        <f>IFERROR(VLOOKUP(D7866,'LEAID Match'!$A$2:$B$186,2,FALSE),"")</f>
        <v/>
      </c>
    </row>
    <row r="7867" spans="1:9" x14ac:dyDescent="0.2">
      <c r="A7867" t="str">
        <f t="shared" si="122"/>
        <v/>
      </c>
      <c r="B7867" s="15">
        <v>2018</v>
      </c>
      <c r="C7867" t="s">
        <v>1589</v>
      </c>
      <c r="D7867" t="s">
        <v>875</v>
      </c>
      <c r="E7867" t="s">
        <v>875</v>
      </c>
      <c r="F7867" s="10">
        <v>1060727</v>
      </c>
      <c r="G7867" s="8">
        <v>3.7783900000000003E-5</v>
      </c>
      <c r="H7867" s="10">
        <v>52523.399390000006</v>
      </c>
      <c r="I7867" t="str">
        <f>IFERROR(VLOOKUP(D7867,'LEAID Match'!$A$2:$B$186,2,FALSE),"")</f>
        <v/>
      </c>
    </row>
    <row r="7868" spans="1:9" x14ac:dyDescent="0.2">
      <c r="A7868" t="str">
        <f t="shared" si="122"/>
        <v/>
      </c>
      <c r="B7868" s="15">
        <v>2019</v>
      </c>
      <c r="C7868" t="s">
        <v>1589</v>
      </c>
      <c r="D7868" t="s">
        <v>875</v>
      </c>
      <c r="E7868" t="s">
        <v>875</v>
      </c>
      <c r="F7868" s="10">
        <v>646640</v>
      </c>
      <c r="G7868" s="8">
        <v>2.6111399999999999E-5</v>
      </c>
      <c r="H7868" s="10">
        <v>44916.830279999995</v>
      </c>
      <c r="I7868" t="str">
        <f>IFERROR(VLOOKUP(D7868,'LEAID Match'!$A$2:$B$186,2,FALSE),"")</f>
        <v/>
      </c>
    </row>
    <row r="7869" spans="1:9" x14ac:dyDescent="0.2">
      <c r="A7869" t="str">
        <f t="shared" si="122"/>
        <v/>
      </c>
      <c r="B7869" s="15">
        <v>2020</v>
      </c>
      <c r="C7869" t="s">
        <v>1589</v>
      </c>
      <c r="D7869" t="s">
        <v>875</v>
      </c>
      <c r="E7869" t="s">
        <v>875</v>
      </c>
      <c r="F7869" s="10">
        <v>645599</v>
      </c>
      <c r="G7869" s="8">
        <v>2.1104899999999998E-5</v>
      </c>
      <c r="H7869" s="10">
        <v>48520.165099999998</v>
      </c>
      <c r="I7869" t="str">
        <f>IFERROR(VLOOKUP(D7869,'LEAID Match'!$A$2:$B$186,2,FALSE),"")</f>
        <v/>
      </c>
    </row>
    <row r="7870" spans="1:9" x14ac:dyDescent="0.2">
      <c r="A7870" t="str">
        <f t="shared" si="122"/>
        <v/>
      </c>
      <c r="B7870" s="15">
        <v>2021</v>
      </c>
      <c r="C7870" t="s">
        <v>1589</v>
      </c>
      <c r="D7870" t="s">
        <v>875</v>
      </c>
      <c r="E7870" t="s">
        <v>875</v>
      </c>
      <c r="F7870" s="10">
        <v>643406</v>
      </c>
      <c r="G7870" s="8">
        <v>2.2382899999999999E-5</v>
      </c>
      <c r="H7870" s="10">
        <v>48380.638349999994</v>
      </c>
      <c r="I7870" t="str">
        <f>IFERROR(VLOOKUP(D7870,'LEAID Match'!$A$2:$B$186,2,FALSE),"")</f>
        <v/>
      </c>
    </row>
    <row r="7871" spans="1:9" x14ac:dyDescent="0.2">
      <c r="A7871" t="str">
        <f t="shared" si="122"/>
        <v/>
      </c>
      <c r="B7871" s="15">
        <v>2022</v>
      </c>
      <c r="C7871" t="s">
        <v>1589</v>
      </c>
      <c r="D7871" t="s">
        <v>875</v>
      </c>
      <c r="E7871" t="s">
        <v>875</v>
      </c>
      <c r="F7871" s="10">
        <v>559287</v>
      </c>
      <c r="G7871" s="8">
        <v>1.68025E-5</v>
      </c>
      <c r="H7871" s="10">
        <v>67717.435500000007</v>
      </c>
      <c r="I7871" t="str">
        <f>IFERROR(VLOOKUP(D7871,'LEAID Match'!$A$2:$B$186,2,FALSE),"")</f>
        <v/>
      </c>
    </row>
    <row r="7872" spans="1:9" x14ac:dyDescent="0.2">
      <c r="A7872" t="str">
        <f t="shared" si="122"/>
        <v/>
      </c>
      <c r="B7872" s="15">
        <v>2023</v>
      </c>
      <c r="C7872" t="s">
        <v>1589</v>
      </c>
      <c r="D7872" t="s">
        <v>875</v>
      </c>
      <c r="E7872" t="s">
        <v>875</v>
      </c>
      <c r="F7872" s="10">
        <v>377091</v>
      </c>
      <c r="G7872" s="8">
        <v>1.48329E-5</v>
      </c>
      <c r="H7872" s="10">
        <v>35493.646410000001</v>
      </c>
      <c r="I7872" t="str">
        <f>IFERROR(VLOOKUP(D7872,'LEAID Match'!$A$2:$B$186,2,FALSE),"")</f>
        <v/>
      </c>
    </row>
    <row r="7873" spans="1:9" x14ac:dyDescent="0.2">
      <c r="A7873" t="str">
        <f t="shared" si="122"/>
        <v/>
      </c>
      <c r="B7873" s="15">
        <v>2015</v>
      </c>
      <c r="C7873" t="s">
        <v>1590</v>
      </c>
      <c r="D7873" t="s">
        <v>876</v>
      </c>
      <c r="E7873" t="s">
        <v>876</v>
      </c>
      <c r="F7873" s="10">
        <v>597183</v>
      </c>
      <c r="G7873" s="8">
        <v>4.3485100000000001E-5</v>
      </c>
      <c r="H7873" s="10">
        <v>48846.812830000003</v>
      </c>
      <c r="I7873" t="str">
        <f>IFERROR(VLOOKUP(D7873,'LEAID Match'!$A$2:$B$186,2,FALSE),"")</f>
        <v/>
      </c>
    </row>
    <row r="7874" spans="1:9" x14ac:dyDescent="0.2">
      <c r="A7874" t="str">
        <f t="shared" si="122"/>
        <v/>
      </c>
      <c r="B7874" s="15">
        <v>2016</v>
      </c>
      <c r="C7874" t="s">
        <v>1590</v>
      </c>
      <c r="D7874" t="s">
        <v>876</v>
      </c>
      <c r="E7874" t="s">
        <v>876</v>
      </c>
      <c r="F7874" s="10">
        <v>788564</v>
      </c>
      <c r="G7874" s="8">
        <v>4.0883899999999997E-5</v>
      </c>
      <c r="H7874" s="10">
        <v>39955.835469999998</v>
      </c>
      <c r="I7874" t="str">
        <f>IFERROR(VLOOKUP(D7874,'LEAID Match'!$A$2:$B$186,2,FALSE),"")</f>
        <v/>
      </c>
    </row>
    <row r="7875" spans="1:9" x14ac:dyDescent="0.2">
      <c r="A7875" t="str">
        <f t="shared" ref="A7875:A7938" si="123">I7875</f>
        <v/>
      </c>
      <c r="B7875" s="15">
        <v>2017</v>
      </c>
      <c r="C7875" t="s">
        <v>1590</v>
      </c>
      <c r="D7875" t="s">
        <v>876</v>
      </c>
      <c r="E7875" t="s">
        <v>876</v>
      </c>
      <c r="F7875" s="10">
        <v>506260</v>
      </c>
      <c r="G7875" s="8">
        <v>2.13853E-5</v>
      </c>
      <c r="H7875" s="10">
        <v>21860.053660000001</v>
      </c>
      <c r="I7875" t="str">
        <f>IFERROR(VLOOKUP(D7875,'LEAID Match'!$A$2:$B$186,2,FALSE),"")</f>
        <v/>
      </c>
    </row>
    <row r="7876" spans="1:9" x14ac:dyDescent="0.2">
      <c r="A7876" t="str">
        <f t="shared" si="123"/>
        <v/>
      </c>
      <c r="B7876" s="15">
        <v>2018</v>
      </c>
      <c r="C7876" t="s">
        <v>1590</v>
      </c>
      <c r="D7876" t="s">
        <v>876</v>
      </c>
      <c r="E7876" t="s">
        <v>876</v>
      </c>
      <c r="F7876" s="10">
        <v>668611</v>
      </c>
      <c r="G7876" s="8">
        <v>2.3816400000000001E-5</v>
      </c>
      <c r="H7876" s="10">
        <v>33107.177640000002</v>
      </c>
      <c r="I7876" t="str">
        <f>IFERROR(VLOOKUP(D7876,'LEAID Match'!$A$2:$B$186,2,FALSE),"")</f>
        <v/>
      </c>
    </row>
    <row r="7877" spans="1:9" x14ac:dyDescent="0.2">
      <c r="A7877" t="str">
        <f t="shared" si="123"/>
        <v/>
      </c>
      <c r="B7877" s="15">
        <v>2019</v>
      </c>
      <c r="C7877" t="s">
        <v>1590</v>
      </c>
      <c r="D7877" t="s">
        <v>876</v>
      </c>
      <c r="E7877" t="s">
        <v>876</v>
      </c>
      <c r="F7877" s="10" t="s">
        <v>29</v>
      </c>
      <c r="G7877" s="8">
        <v>0</v>
      </c>
      <c r="H7877" s="10">
        <v>0</v>
      </c>
      <c r="I7877" t="str">
        <f>IFERROR(VLOOKUP(D7877,'LEAID Match'!$A$2:$B$186,2,FALSE),"")</f>
        <v/>
      </c>
    </row>
    <row r="7878" spans="1:9" x14ac:dyDescent="0.2">
      <c r="A7878" t="str">
        <f t="shared" si="123"/>
        <v/>
      </c>
      <c r="B7878" s="15">
        <v>2020</v>
      </c>
      <c r="C7878" t="s">
        <v>1590</v>
      </c>
      <c r="D7878" t="s">
        <v>876</v>
      </c>
      <c r="E7878" t="s">
        <v>876</v>
      </c>
      <c r="F7878" s="10">
        <v>16345</v>
      </c>
      <c r="G7878" s="8">
        <v>5.3430000000000001E-7</v>
      </c>
      <c r="H7878" s="10">
        <v>1228.3557000000001</v>
      </c>
      <c r="I7878" t="str">
        <f>IFERROR(VLOOKUP(D7878,'LEAID Match'!$A$2:$B$186,2,FALSE),"")</f>
        <v/>
      </c>
    </row>
    <row r="7879" spans="1:9" x14ac:dyDescent="0.2">
      <c r="A7879" t="str">
        <f t="shared" si="123"/>
        <v/>
      </c>
      <c r="B7879" s="15">
        <v>2021</v>
      </c>
      <c r="C7879" t="s">
        <v>1590</v>
      </c>
      <c r="D7879" t="s">
        <v>876</v>
      </c>
      <c r="E7879" t="s">
        <v>876</v>
      </c>
      <c r="F7879" s="10">
        <v>142493</v>
      </c>
      <c r="G7879" s="8">
        <v>4.9571000000000004E-6</v>
      </c>
      <c r="H7879" s="10">
        <v>10714.771650000001</v>
      </c>
      <c r="I7879" t="str">
        <f>IFERROR(VLOOKUP(D7879,'LEAID Match'!$A$2:$B$186,2,FALSE),"")</f>
        <v/>
      </c>
    </row>
    <row r="7880" spans="1:9" x14ac:dyDescent="0.2">
      <c r="A7880" t="str">
        <f t="shared" si="123"/>
        <v/>
      </c>
      <c r="B7880" s="15">
        <v>2022</v>
      </c>
      <c r="C7880" t="s">
        <v>1590</v>
      </c>
      <c r="D7880" t="s">
        <v>876</v>
      </c>
      <c r="E7880" t="s">
        <v>876</v>
      </c>
      <c r="F7880" s="10" t="s">
        <v>29</v>
      </c>
      <c r="G7880" s="8">
        <v>0</v>
      </c>
      <c r="H7880" s="10">
        <v>0</v>
      </c>
      <c r="I7880" t="str">
        <f>IFERROR(VLOOKUP(D7880,'LEAID Match'!$A$2:$B$186,2,FALSE),"")</f>
        <v/>
      </c>
    </row>
    <row r="7881" spans="1:9" x14ac:dyDescent="0.2">
      <c r="A7881" t="str">
        <f t="shared" si="123"/>
        <v/>
      </c>
      <c r="B7881" s="15">
        <v>2023</v>
      </c>
      <c r="C7881" t="s">
        <v>1590</v>
      </c>
      <c r="D7881" t="s">
        <v>876</v>
      </c>
      <c r="E7881" t="s">
        <v>876</v>
      </c>
      <c r="F7881" s="10" t="s">
        <v>2013</v>
      </c>
      <c r="G7881" s="8">
        <v>0</v>
      </c>
      <c r="H7881" s="10">
        <v>0</v>
      </c>
      <c r="I7881" t="str">
        <f>IFERROR(VLOOKUP(D7881,'LEAID Match'!$A$2:$B$186,2,FALSE),"")</f>
        <v/>
      </c>
    </row>
    <row r="7882" spans="1:9" x14ac:dyDescent="0.2">
      <c r="A7882" t="str">
        <f t="shared" si="123"/>
        <v/>
      </c>
      <c r="B7882" s="15">
        <v>2015</v>
      </c>
      <c r="C7882" t="s">
        <v>1591</v>
      </c>
      <c r="D7882" t="s">
        <v>877</v>
      </c>
      <c r="E7882" t="s">
        <v>877</v>
      </c>
      <c r="F7882" s="10">
        <v>2602476</v>
      </c>
      <c r="G7882" s="8">
        <v>1.8950449999999999E-4</v>
      </c>
      <c r="H7882" s="10">
        <v>212870.40484999999</v>
      </c>
      <c r="I7882" t="str">
        <f>IFERROR(VLOOKUP(D7882,'LEAID Match'!$A$2:$B$186,2,FALSE),"")</f>
        <v/>
      </c>
    </row>
    <row r="7883" spans="1:9" x14ac:dyDescent="0.2">
      <c r="A7883" t="str">
        <f t="shared" si="123"/>
        <v/>
      </c>
      <c r="B7883" s="15">
        <v>2016</v>
      </c>
      <c r="C7883" t="s">
        <v>1591</v>
      </c>
      <c r="D7883" t="s">
        <v>877</v>
      </c>
      <c r="E7883" t="s">
        <v>877</v>
      </c>
      <c r="F7883" s="10">
        <v>3364155</v>
      </c>
      <c r="G7883" s="8">
        <v>1.7441789999999999E-4</v>
      </c>
      <c r="H7883" s="10">
        <v>170458.61366999999</v>
      </c>
      <c r="I7883" t="str">
        <f>IFERROR(VLOOKUP(D7883,'LEAID Match'!$A$2:$B$186,2,FALSE),"")</f>
        <v/>
      </c>
    </row>
    <row r="7884" spans="1:9" x14ac:dyDescent="0.2">
      <c r="A7884" t="str">
        <f t="shared" si="123"/>
        <v/>
      </c>
      <c r="B7884" s="15">
        <v>2017</v>
      </c>
      <c r="C7884" t="s">
        <v>1591</v>
      </c>
      <c r="D7884" t="s">
        <v>877</v>
      </c>
      <c r="E7884" t="s">
        <v>877</v>
      </c>
      <c r="F7884" s="10">
        <v>3846093</v>
      </c>
      <c r="G7884" s="8">
        <v>1.624656E-4</v>
      </c>
      <c r="H7884" s="10">
        <v>166072.33632</v>
      </c>
      <c r="I7884" t="str">
        <f>IFERROR(VLOOKUP(D7884,'LEAID Match'!$A$2:$B$186,2,FALSE),"")</f>
        <v/>
      </c>
    </row>
    <row r="7885" spans="1:9" x14ac:dyDescent="0.2">
      <c r="A7885" t="str">
        <f t="shared" si="123"/>
        <v/>
      </c>
      <c r="B7885" s="15">
        <v>2018</v>
      </c>
      <c r="C7885" t="s">
        <v>1591</v>
      </c>
      <c r="D7885" t="s">
        <v>877</v>
      </c>
      <c r="E7885" t="s">
        <v>877</v>
      </c>
      <c r="F7885" s="10">
        <v>4904900</v>
      </c>
      <c r="G7885" s="8">
        <v>1.7471629999999999E-4</v>
      </c>
      <c r="H7885" s="10">
        <v>242873.12862999999</v>
      </c>
      <c r="I7885" t="str">
        <f>IFERROR(VLOOKUP(D7885,'LEAID Match'!$A$2:$B$186,2,FALSE),"")</f>
        <v/>
      </c>
    </row>
    <row r="7886" spans="1:9" x14ac:dyDescent="0.2">
      <c r="A7886" t="str">
        <f t="shared" si="123"/>
        <v/>
      </c>
      <c r="B7886" s="15">
        <v>2019</v>
      </c>
      <c r="C7886" t="s">
        <v>1591</v>
      </c>
      <c r="D7886" t="s">
        <v>877</v>
      </c>
      <c r="E7886" t="s">
        <v>877</v>
      </c>
      <c r="F7886" s="10">
        <v>3978998</v>
      </c>
      <c r="G7886" s="8">
        <v>1.6067229999999999E-4</v>
      </c>
      <c r="H7886" s="10">
        <v>276388.49046</v>
      </c>
      <c r="I7886" t="str">
        <f>IFERROR(VLOOKUP(D7886,'LEAID Match'!$A$2:$B$186,2,FALSE),"")</f>
        <v/>
      </c>
    </row>
    <row r="7887" spans="1:9" x14ac:dyDescent="0.2">
      <c r="A7887" t="str">
        <f t="shared" si="123"/>
        <v/>
      </c>
      <c r="B7887" s="15">
        <v>2020</v>
      </c>
      <c r="C7887" t="s">
        <v>1591</v>
      </c>
      <c r="D7887" t="s">
        <v>877</v>
      </c>
      <c r="E7887" t="s">
        <v>877</v>
      </c>
      <c r="F7887" s="10">
        <v>2608795</v>
      </c>
      <c r="G7887" s="8">
        <v>8.5282499999999995E-5</v>
      </c>
      <c r="H7887" s="10">
        <v>196064.4675</v>
      </c>
      <c r="I7887" t="str">
        <f>IFERROR(VLOOKUP(D7887,'LEAID Match'!$A$2:$B$186,2,FALSE),"")</f>
        <v/>
      </c>
    </row>
    <row r="7888" spans="1:9" x14ac:dyDescent="0.2">
      <c r="A7888" t="str">
        <f t="shared" si="123"/>
        <v/>
      </c>
      <c r="B7888" s="15">
        <v>2021</v>
      </c>
      <c r="C7888" t="s">
        <v>1591</v>
      </c>
      <c r="D7888" t="s">
        <v>877</v>
      </c>
      <c r="E7888" t="s">
        <v>877</v>
      </c>
      <c r="F7888" s="10">
        <v>3791605</v>
      </c>
      <c r="G7888" s="8">
        <v>1.3190310000000001E-4</v>
      </c>
      <c r="H7888" s="10">
        <v>285108.55064999999</v>
      </c>
      <c r="I7888" t="str">
        <f>IFERROR(VLOOKUP(D7888,'LEAID Match'!$A$2:$B$186,2,FALSE),"")</f>
        <v/>
      </c>
    </row>
    <row r="7889" spans="1:9" x14ac:dyDescent="0.2">
      <c r="A7889" t="str">
        <f t="shared" si="123"/>
        <v/>
      </c>
      <c r="B7889" s="15">
        <v>2022</v>
      </c>
      <c r="C7889" t="s">
        <v>1591</v>
      </c>
      <c r="D7889" t="s">
        <v>877</v>
      </c>
      <c r="E7889" t="s">
        <v>877</v>
      </c>
      <c r="F7889" s="10">
        <v>4893269</v>
      </c>
      <c r="G7889" s="8">
        <v>1.470067E-4</v>
      </c>
      <c r="H7889" s="10">
        <v>592466.40234000003</v>
      </c>
      <c r="I7889" t="str">
        <f>IFERROR(VLOOKUP(D7889,'LEAID Match'!$A$2:$B$186,2,FALSE),"")</f>
        <v/>
      </c>
    </row>
    <row r="7890" spans="1:9" x14ac:dyDescent="0.2">
      <c r="A7890" t="str">
        <f t="shared" si="123"/>
        <v/>
      </c>
      <c r="B7890" s="15">
        <v>2023</v>
      </c>
      <c r="C7890" t="s">
        <v>1591</v>
      </c>
      <c r="D7890" t="s">
        <v>877</v>
      </c>
      <c r="E7890" t="s">
        <v>877</v>
      </c>
      <c r="F7890" s="10">
        <v>3471636</v>
      </c>
      <c r="G7890" s="8">
        <v>1.365572E-4</v>
      </c>
      <c r="H7890" s="10">
        <v>326767.72388000001</v>
      </c>
      <c r="I7890" t="str">
        <f>IFERROR(VLOOKUP(D7890,'LEAID Match'!$A$2:$B$186,2,FALSE),"")</f>
        <v/>
      </c>
    </row>
    <row r="7891" spans="1:9" x14ac:dyDescent="0.2">
      <c r="A7891" t="str">
        <f t="shared" si="123"/>
        <v/>
      </c>
      <c r="B7891" s="15">
        <v>2015</v>
      </c>
      <c r="C7891" t="s">
        <v>1592</v>
      </c>
      <c r="D7891" t="s">
        <v>878</v>
      </c>
      <c r="E7891" t="s">
        <v>878</v>
      </c>
      <c r="F7891" s="10">
        <v>3275917</v>
      </c>
      <c r="G7891" s="8">
        <v>2.3854240000000001E-4</v>
      </c>
      <c r="H7891" s="10">
        <v>267954.67791999999</v>
      </c>
      <c r="I7891" t="str">
        <f>IFERROR(VLOOKUP(D7891,'LEAID Match'!$A$2:$B$186,2,FALSE),"")</f>
        <v/>
      </c>
    </row>
    <row r="7892" spans="1:9" x14ac:dyDescent="0.2">
      <c r="A7892" t="str">
        <f t="shared" si="123"/>
        <v/>
      </c>
      <c r="B7892" s="15">
        <v>2016</v>
      </c>
      <c r="C7892" t="s">
        <v>1592</v>
      </c>
      <c r="D7892" t="s">
        <v>878</v>
      </c>
      <c r="E7892" t="s">
        <v>878</v>
      </c>
      <c r="F7892" s="10">
        <v>4501229</v>
      </c>
      <c r="G7892" s="8">
        <v>2.3337060000000001E-4</v>
      </c>
      <c r="H7892" s="10">
        <v>228073.08738000001</v>
      </c>
      <c r="I7892" t="str">
        <f>IFERROR(VLOOKUP(D7892,'LEAID Match'!$A$2:$B$186,2,FALSE),"")</f>
        <v/>
      </c>
    </row>
    <row r="7893" spans="1:9" x14ac:dyDescent="0.2">
      <c r="A7893" t="str">
        <f t="shared" si="123"/>
        <v/>
      </c>
      <c r="B7893" s="15">
        <v>2017</v>
      </c>
      <c r="C7893" t="s">
        <v>1592</v>
      </c>
      <c r="D7893" t="s">
        <v>878</v>
      </c>
      <c r="E7893" t="s">
        <v>878</v>
      </c>
      <c r="F7893" s="10">
        <v>5348497</v>
      </c>
      <c r="G7893" s="8">
        <v>2.2592970000000001E-4</v>
      </c>
      <c r="H7893" s="10">
        <v>230945.33934000001</v>
      </c>
      <c r="I7893" t="str">
        <f>IFERROR(VLOOKUP(D7893,'LEAID Match'!$A$2:$B$186,2,FALSE),"")</f>
        <v/>
      </c>
    </row>
    <row r="7894" spans="1:9" x14ac:dyDescent="0.2">
      <c r="A7894" t="str">
        <f t="shared" si="123"/>
        <v/>
      </c>
      <c r="B7894" s="15">
        <v>2018</v>
      </c>
      <c r="C7894" t="s">
        <v>1592</v>
      </c>
      <c r="D7894" t="s">
        <v>878</v>
      </c>
      <c r="E7894" t="s">
        <v>878</v>
      </c>
      <c r="F7894" s="10">
        <v>5872668</v>
      </c>
      <c r="G7894" s="8">
        <v>2.0918900000000001E-4</v>
      </c>
      <c r="H7894" s="10">
        <v>290793.62890000001</v>
      </c>
      <c r="I7894" t="str">
        <f>IFERROR(VLOOKUP(D7894,'LEAID Match'!$A$2:$B$186,2,FALSE),"")</f>
        <v/>
      </c>
    </row>
    <row r="7895" spans="1:9" x14ac:dyDescent="0.2">
      <c r="A7895" t="str">
        <f t="shared" si="123"/>
        <v/>
      </c>
      <c r="B7895" s="15">
        <v>2019</v>
      </c>
      <c r="C7895" t="s">
        <v>1592</v>
      </c>
      <c r="D7895" t="s">
        <v>878</v>
      </c>
      <c r="E7895" t="s">
        <v>878</v>
      </c>
      <c r="F7895" s="10">
        <v>5108708</v>
      </c>
      <c r="G7895" s="8">
        <v>2.0629010000000001E-4</v>
      </c>
      <c r="H7895" s="10">
        <v>354860.23002000002</v>
      </c>
      <c r="I7895" t="str">
        <f>IFERROR(VLOOKUP(D7895,'LEAID Match'!$A$2:$B$186,2,FALSE),"")</f>
        <v/>
      </c>
    </row>
    <row r="7896" spans="1:9" x14ac:dyDescent="0.2">
      <c r="A7896" t="str">
        <f t="shared" si="123"/>
        <v/>
      </c>
      <c r="B7896" s="15">
        <v>2020</v>
      </c>
      <c r="C7896" t="s">
        <v>1592</v>
      </c>
      <c r="D7896" t="s">
        <v>878</v>
      </c>
      <c r="E7896" t="s">
        <v>878</v>
      </c>
      <c r="F7896" s="10">
        <v>5251026</v>
      </c>
      <c r="G7896" s="8">
        <v>1.7165799999999999E-4</v>
      </c>
      <c r="H7896" s="10">
        <v>394641.74199999997</v>
      </c>
      <c r="I7896" t="str">
        <f>IFERROR(VLOOKUP(D7896,'LEAID Match'!$A$2:$B$186,2,FALSE),"")</f>
        <v/>
      </c>
    </row>
    <row r="7897" spans="1:9" x14ac:dyDescent="0.2">
      <c r="A7897" t="str">
        <f t="shared" si="123"/>
        <v/>
      </c>
      <c r="B7897" s="15">
        <v>2021</v>
      </c>
      <c r="C7897" t="s">
        <v>1592</v>
      </c>
      <c r="D7897" t="s">
        <v>878</v>
      </c>
      <c r="E7897" t="s">
        <v>878</v>
      </c>
      <c r="F7897" s="10">
        <v>5091111</v>
      </c>
      <c r="G7897" s="8">
        <v>1.771105E-4</v>
      </c>
      <c r="H7897" s="10">
        <v>382824.34574999998</v>
      </c>
      <c r="I7897" t="str">
        <f>IFERROR(VLOOKUP(D7897,'LEAID Match'!$A$2:$B$186,2,FALSE),"")</f>
        <v/>
      </c>
    </row>
    <row r="7898" spans="1:9" x14ac:dyDescent="0.2">
      <c r="A7898" t="str">
        <f t="shared" si="123"/>
        <v/>
      </c>
      <c r="B7898" s="15">
        <v>2022</v>
      </c>
      <c r="C7898" t="s">
        <v>1592</v>
      </c>
      <c r="D7898" t="s">
        <v>878</v>
      </c>
      <c r="E7898" t="s">
        <v>878</v>
      </c>
      <c r="F7898" s="10">
        <v>5939151</v>
      </c>
      <c r="G7898" s="8">
        <v>1.7842779999999999E-4</v>
      </c>
      <c r="H7898" s="10">
        <v>719099.71956</v>
      </c>
      <c r="I7898" t="str">
        <f>IFERROR(VLOOKUP(D7898,'LEAID Match'!$A$2:$B$186,2,FALSE),"")</f>
        <v/>
      </c>
    </row>
    <row r="7899" spans="1:9" x14ac:dyDescent="0.2">
      <c r="A7899" t="str">
        <f t="shared" si="123"/>
        <v/>
      </c>
      <c r="B7899" s="15">
        <v>2023</v>
      </c>
      <c r="C7899" t="s">
        <v>1592</v>
      </c>
      <c r="D7899" t="s">
        <v>878</v>
      </c>
      <c r="E7899" t="s">
        <v>878</v>
      </c>
      <c r="F7899" s="10">
        <v>4550089</v>
      </c>
      <c r="G7899" s="8">
        <v>1.7897829999999999E-4</v>
      </c>
      <c r="H7899" s="10">
        <v>428277.17406999995</v>
      </c>
      <c r="I7899" t="str">
        <f>IFERROR(VLOOKUP(D7899,'LEAID Match'!$A$2:$B$186,2,FALSE),"")</f>
        <v/>
      </c>
    </row>
    <row r="7900" spans="1:9" x14ac:dyDescent="0.2">
      <c r="A7900" t="str">
        <f t="shared" si="123"/>
        <v/>
      </c>
      <c r="B7900" s="15">
        <v>2015</v>
      </c>
      <c r="C7900" t="s">
        <v>1593</v>
      </c>
      <c r="D7900" t="s">
        <v>879</v>
      </c>
      <c r="E7900" t="s">
        <v>879</v>
      </c>
      <c r="F7900" s="10">
        <v>1279598</v>
      </c>
      <c r="G7900" s="8">
        <v>9.3176499999999998E-5</v>
      </c>
      <c r="H7900" s="10">
        <v>104665.16245</v>
      </c>
      <c r="I7900" t="str">
        <f>IFERROR(VLOOKUP(D7900,'LEAID Match'!$A$2:$B$186,2,FALSE),"")</f>
        <v/>
      </c>
    </row>
    <row r="7901" spans="1:9" x14ac:dyDescent="0.2">
      <c r="A7901" t="str">
        <f t="shared" si="123"/>
        <v/>
      </c>
      <c r="B7901" s="15">
        <v>2016</v>
      </c>
      <c r="C7901" t="s">
        <v>1593</v>
      </c>
      <c r="D7901" t="s">
        <v>879</v>
      </c>
      <c r="E7901" t="s">
        <v>879</v>
      </c>
      <c r="F7901" s="10">
        <v>2045036</v>
      </c>
      <c r="G7901" s="8">
        <v>1.060269E-4</v>
      </c>
      <c r="H7901" s="10">
        <v>103620.08937</v>
      </c>
      <c r="I7901" t="str">
        <f>IFERROR(VLOOKUP(D7901,'LEAID Match'!$A$2:$B$186,2,FALSE),"")</f>
        <v/>
      </c>
    </row>
    <row r="7902" spans="1:9" x14ac:dyDescent="0.2">
      <c r="A7902" t="str">
        <f t="shared" si="123"/>
        <v/>
      </c>
      <c r="B7902" s="15">
        <v>2017</v>
      </c>
      <c r="C7902" t="s">
        <v>1593</v>
      </c>
      <c r="D7902" t="s">
        <v>879</v>
      </c>
      <c r="E7902" t="s">
        <v>879</v>
      </c>
      <c r="F7902" s="10">
        <v>2490149</v>
      </c>
      <c r="G7902" s="8">
        <v>1.051882E-4</v>
      </c>
      <c r="H7902" s="10">
        <v>107523.37804</v>
      </c>
      <c r="I7902" t="str">
        <f>IFERROR(VLOOKUP(D7902,'LEAID Match'!$A$2:$B$186,2,FALSE),"")</f>
        <v/>
      </c>
    </row>
    <row r="7903" spans="1:9" x14ac:dyDescent="0.2">
      <c r="A7903" t="str">
        <f t="shared" si="123"/>
        <v/>
      </c>
      <c r="B7903" s="15">
        <v>2018</v>
      </c>
      <c r="C7903" t="s">
        <v>1593</v>
      </c>
      <c r="D7903" t="s">
        <v>879</v>
      </c>
      <c r="E7903" t="s">
        <v>879</v>
      </c>
      <c r="F7903" s="10">
        <v>2774968</v>
      </c>
      <c r="G7903" s="8">
        <v>9.8846500000000003E-5</v>
      </c>
      <c r="H7903" s="10">
        <v>137406.51965</v>
      </c>
      <c r="I7903" t="str">
        <f>IFERROR(VLOOKUP(D7903,'LEAID Match'!$A$2:$B$186,2,FALSE),"")</f>
        <v/>
      </c>
    </row>
    <row r="7904" spans="1:9" x14ac:dyDescent="0.2">
      <c r="A7904" t="str">
        <f t="shared" si="123"/>
        <v/>
      </c>
      <c r="B7904" s="15">
        <v>2019</v>
      </c>
      <c r="C7904" t="s">
        <v>1593</v>
      </c>
      <c r="D7904" t="s">
        <v>879</v>
      </c>
      <c r="E7904" t="s">
        <v>879</v>
      </c>
      <c r="F7904" s="10">
        <v>2343291</v>
      </c>
      <c r="G7904" s="8">
        <v>9.4622299999999997E-5</v>
      </c>
      <c r="H7904" s="10">
        <v>162769.28046000001</v>
      </c>
      <c r="I7904" t="str">
        <f>IFERROR(VLOOKUP(D7904,'LEAID Match'!$A$2:$B$186,2,FALSE),"")</f>
        <v/>
      </c>
    </row>
    <row r="7905" spans="1:9" x14ac:dyDescent="0.2">
      <c r="A7905" t="str">
        <f t="shared" si="123"/>
        <v/>
      </c>
      <c r="B7905" s="15">
        <v>2020</v>
      </c>
      <c r="C7905" t="s">
        <v>1593</v>
      </c>
      <c r="D7905" t="s">
        <v>879</v>
      </c>
      <c r="E7905" t="s">
        <v>879</v>
      </c>
      <c r="F7905" s="10">
        <v>2904778</v>
      </c>
      <c r="G7905" s="8">
        <v>9.4958300000000002E-5</v>
      </c>
      <c r="H7905" s="10">
        <v>218309.1317</v>
      </c>
      <c r="I7905" t="str">
        <f>IFERROR(VLOOKUP(D7905,'LEAID Match'!$A$2:$B$186,2,FALSE),"")</f>
        <v/>
      </c>
    </row>
    <row r="7906" spans="1:9" x14ac:dyDescent="0.2">
      <c r="A7906" t="str">
        <f t="shared" si="123"/>
        <v/>
      </c>
      <c r="B7906" s="15">
        <v>2021</v>
      </c>
      <c r="C7906" t="s">
        <v>1593</v>
      </c>
      <c r="D7906" t="s">
        <v>879</v>
      </c>
      <c r="E7906" t="s">
        <v>879</v>
      </c>
      <c r="F7906" s="10">
        <v>2263961</v>
      </c>
      <c r="G7906" s="8">
        <v>7.8759100000000003E-5</v>
      </c>
      <c r="H7906" s="10">
        <v>170237.79465</v>
      </c>
      <c r="I7906" t="str">
        <f>IFERROR(VLOOKUP(D7906,'LEAID Match'!$A$2:$B$186,2,FALSE),"")</f>
        <v/>
      </c>
    </row>
    <row r="7907" spans="1:9" x14ac:dyDescent="0.2">
      <c r="A7907" t="str">
        <f t="shared" si="123"/>
        <v/>
      </c>
      <c r="B7907" s="15">
        <v>2022</v>
      </c>
      <c r="C7907" t="s">
        <v>1593</v>
      </c>
      <c r="D7907" t="s">
        <v>879</v>
      </c>
      <c r="E7907" t="s">
        <v>879</v>
      </c>
      <c r="F7907" s="10">
        <v>2920190</v>
      </c>
      <c r="G7907" s="8">
        <v>8.7730200000000002E-5</v>
      </c>
      <c r="H7907" s="10">
        <v>353570.25203999999</v>
      </c>
      <c r="I7907" t="str">
        <f>IFERROR(VLOOKUP(D7907,'LEAID Match'!$A$2:$B$186,2,FALSE),"")</f>
        <v/>
      </c>
    </row>
    <row r="7908" spans="1:9" x14ac:dyDescent="0.2">
      <c r="A7908" t="str">
        <f t="shared" si="123"/>
        <v/>
      </c>
      <c r="B7908" s="15">
        <v>2023</v>
      </c>
      <c r="C7908" t="s">
        <v>1593</v>
      </c>
      <c r="D7908" t="s">
        <v>879</v>
      </c>
      <c r="E7908" t="s">
        <v>879</v>
      </c>
      <c r="F7908" s="10">
        <v>2092614</v>
      </c>
      <c r="G7908" s="8">
        <v>8.2313199999999997E-5</v>
      </c>
      <c r="H7908" s="10">
        <v>196967.25628</v>
      </c>
      <c r="I7908" t="str">
        <f>IFERROR(VLOOKUP(D7908,'LEAID Match'!$A$2:$B$186,2,FALSE),"")</f>
        <v/>
      </c>
    </row>
    <row r="7909" spans="1:9" x14ac:dyDescent="0.2">
      <c r="A7909" t="str">
        <f t="shared" si="123"/>
        <v/>
      </c>
      <c r="B7909" s="15">
        <v>2015</v>
      </c>
      <c r="C7909" t="s">
        <v>1594</v>
      </c>
      <c r="D7909" t="s">
        <v>880</v>
      </c>
      <c r="E7909" t="s">
        <v>880</v>
      </c>
      <c r="F7909" s="10">
        <v>1394736</v>
      </c>
      <c r="G7909" s="8">
        <v>1.015605E-4</v>
      </c>
      <c r="H7909" s="10">
        <v>114082.90965</v>
      </c>
      <c r="I7909" t="str">
        <f>IFERROR(VLOOKUP(D7909,'LEAID Match'!$A$2:$B$186,2,FALSE),"")</f>
        <v/>
      </c>
    </row>
    <row r="7910" spans="1:9" x14ac:dyDescent="0.2">
      <c r="A7910" t="str">
        <f t="shared" si="123"/>
        <v/>
      </c>
      <c r="B7910" s="15">
        <v>2016</v>
      </c>
      <c r="C7910" t="s">
        <v>1594</v>
      </c>
      <c r="D7910" t="s">
        <v>880</v>
      </c>
      <c r="E7910" t="s">
        <v>880</v>
      </c>
      <c r="F7910" s="10">
        <v>2218450</v>
      </c>
      <c r="G7910" s="8">
        <v>1.1501769999999999E-4</v>
      </c>
      <c r="H7910" s="10">
        <v>112406.79820999999</v>
      </c>
      <c r="I7910" t="str">
        <f>IFERROR(VLOOKUP(D7910,'LEAID Match'!$A$2:$B$186,2,FALSE),"")</f>
        <v/>
      </c>
    </row>
    <row r="7911" spans="1:9" x14ac:dyDescent="0.2">
      <c r="A7911" t="str">
        <f t="shared" si="123"/>
        <v/>
      </c>
      <c r="B7911" s="15">
        <v>2017</v>
      </c>
      <c r="C7911" t="s">
        <v>1594</v>
      </c>
      <c r="D7911" t="s">
        <v>880</v>
      </c>
      <c r="E7911" t="s">
        <v>880</v>
      </c>
      <c r="F7911" s="10">
        <v>2632824</v>
      </c>
      <c r="G7911" s="8">
        <v>1.11215E-4</v>
      </c>
      <c r="H7911" s="10">
        <v>113683.973</v>
      </c>
      <c r="I7911" t="str">
        <f>IFERROR(VLOOKUP(D7911,'LEAID Match'!$A$2:$B$186,2,FALSE),"")</f>
        <v/>
      </c>
    </row>
    <row r="7912" spans="1:9" x14ac:dyDescent="0.2">
      <c r="A7912" t="str">
        <f t="shared" si="123"/>
        <v/>
      </c>
      <c r="B7912" s="15">
        <v>2018</v>
      </c>
      <c r="C7912" t="s">
        <v>1594</v>
      </c>
      <c r="D7912" t="s">
        <v>880</v>
      </c>
      <c r="E7912" t="s">
        <v>880</v>
      </c>
      <c r="F7912" s="10">
        <v>2428301</v>
      </c>
      <c r="G7912" s="8">
        <v>8.6497999999999998E-5</v>
      </c>
      <c r="H7912" s="10">
        <v>120240.8698</v>
      </c>
      <c r="I7912" t="str">
        <f>IFERROR(VLOOKUP(D7912,'LEAID Match'!$A$2:$B$186,2,FALSE),"")</f>
        <v/>
      </c>
    </row>
    <row r="7913" spans="1:9" x14ac:dyDescent="0.2">
      <c r="A7913" t="str">
        <f t="shared" si="123"/>
        <v/>
      </c>
      <c r="B7913" s="15">
        <v>2019</v>
      </c>
      <c r="C7913" t="s">
        <v>1594</v>
      </c>
      <c r="D7913" t="s">
        <v>880</v>
      </c>
      <c r="E7913" t="s">
        <v>880</v>
      </c>
      <c r="F7913" s="10">
        <v>1937866</v>
      </c>
      <c r="G7913" s="8">
        <v>7.8251199999999994E-5</v>
      </c>
      <c r="H7913" s="10">
        <v>134607.71424</v>
      </c>
      <c r="I7913" t="str">
        <f>IFERROR(VLOOKUP(D7913,'LEAID Match'!$A$2:$B$186,2,FALSE),"")</f>
        <v/>
      </c>
    </row>
    <row r="7914" spans="1:9" x14ac:dyDescent="0.2">
      <c r="A7914" t="str">
        <f t="shared" si="123"/>
        <v/>
      </c>
      <c r="B7914" s="15">
        <v>2020</v>
      </c>
      <c r="C7914" t="s">
        <v>1594</v>
      </c>
      <c r="D7914" t="s">
        <v>880</v>
      </c>
      <c r="E7914" t="s">
        <v>880</v>
      </c>
      <c r="F7914" s="10">
        <v>2952059</v>
      </c>
      <c r="G7914" s="8">
        <v>9.6503900000000003E-5</v>
      </c>
      <c r="H7914" s="10">
        <v>221862.46610000002</v>
      </c>
      <c r="I7914" t="str">
        <f>IFERROR(VLOOKUP(D7914,'LEAID Match'!$A$2:$B$186,2,FALSE),"")</f>
        <v/>
      </c>
    </row>
    <row r="7915" spans="1:9" x14ac:dyDescent="0.2">
      <c r="A7915" t="str">
        <f t="shared" si="123"/>
        <v/>
      </c>
      <c r="B7915" s="15">
        <v>2021</v>
      </c>
      <c r="C7915" t="s">
        <v>1594</v>
      </c>
      <c r="D7915" t="s">
        <v>880</v>
      </c>
      <c r="E7915" t="s">
        <v>880</v>
      </c>
      <c r="F7915" s="10">
        <v>2452360</v>
      </c>
      <c r="G7915" s="8">
        <v>8.5313200000000002E-5</v>
      </c>
      <c r="H7915" s="10">
        <v>184404.48180000001</v>
      </c>
      <c r="I7915" t="str">
        <f>IFERROR(VLOOKUP(D7915,'LEAID Match'!$A$2:$B$186,2,FALSE),"")</f>
        <v/>
      </c>
    </row>
    <row r="7916" spans="1:9" x14ac:dyDescent="0.2">
      <c r="A7916" t="str">
        <f t="shared" si="123"/>
        <v/>
      </c>
      <c r="B7916" s="15">
        <v>2022</v>
      </c>
      <c r="C7916" t="s">
        <v>1594</v>
      </c>
      <c r="D7916" t="s">
        <v>880</v>
      </c>
      <c r="E7916" t="s">
        <v>880</v>
      </c>
      <c r="F7916" s="10">
        <v>3184640</v>
      </c>
      <c r="G7916" s="8">
        <v>9.5674999999999995E-5</v>
      </c>
      <c r="H7916" s="10">
        <v>385589.38499999995</v>
      </c>
      <c r="I7916" t="str">
        <f>IFERROR(VLOOKUP(D7916,'LEAID Match'!$A$2:$B$186,2,FALSE),"")</f>
        <v/>
      </c>
    </row>
    <row r="7917" spans="1:9" x14ac:dyDescent="0.2">
      <c r="A7917" t="str">
        <f t="shared" si="123"/>
        <v/>
      </c>
      <c r="B7917" s="15">
        <v>2023</v>
      </c>
      <c r="C7917" t="s">
        <v>1594</v>
      </c>
      <c r="D7917" t="s">
        <v>880</v>
      </c>
      <c r="E7917" t="s">
        <v>880</v>
      </c>
      <c r="F7917" s="10">
        <v>1819609</v>
      </c>
      <c r="G7917" s="8">
        <v>7.1574499999999997E-5</v>
      </c>
      <c r="H7917" s="10">
        <v>171270.62104999999</v>
      </c>
      <c r="I7917" t="str">
        <f>IFERROR(VLOOKUP(D7917,'LEAID Match'!$A$2:$B$186,2,FALSE),"")</f>
        <v/>
      </c>
    </row>
    <row r="7918" spans="1:9" x14ac:dyDescent="0.2">
      <c r="A7918" t="str">
        <f t="shared" si="123"/>
        <v/>
      </c>
      <c r="B7918" s="15">
        <v>2015</v>
      </c>
      <c r="C7918" t="s">
        <v>1595</v>
      </c>
      <c r="D7918" t="s">
        <v>881</v>
      </c>
      <c r="E7918" t="s">
        <v>881</v>
      </c>
      <c r="F7918" s="10">
        <v>420810</v>
      </c>
      <c r="G7918" s="8">
        <v>3.0642100000000003E-5</v>
      </c>
      <c r="H7918" s="10">
        <v>34420.270930000006</v>
      </c>
      <c r="I7918" t="str">
        <f>IFERROR(VLOOKUP(D7918,'LEAID Match'!$A$2:$B$186,2,FALSE),"")</f>
        <v/>
      </c>
    </row>
    <row r="7919" spans="1:9" x14ac:dyDescent="0.2">
      <c r="A7919" t="str">
        <f t="shared" si="123"/>
        <v/>
      </c>
      <c r="B7919" s="15">
        <v>2016</v>
      </c>
      <c r="C7919" t="s">
        <v>1595</v>
      </c>
      <c r="D7919" t="s">
        <v>881</v>
      </c>
      <c r="E7919" t="s">
        <v>881</v>
      </c>
      <c r="F7919" s="10">
        <v>829777</v>
      </c>
      <c r="G7919" s="8">
        <v>4.3020599999999999E-5</v>
      </c>
      <c r="H7919" s="10">
        <v>42044.032379999997</v>
      </c>
      <c r="I7919" t="str">
        <f>IFERROR(VLOOKUP(D7919,'LEAID Match'!$A$2:$B$186,2,FALSE),"")</f>
        <v/>
      </c>
    </row>
    <row r="7920" spans="1:9" x14ac:dyDescent="0.2">
      <c r="A7920" t="str">
        <f t="shared" si="123"/>
        <v/>
      </c>
      <c r="B7920" s="15">
        <v>2017</v>
      </c>
      <c r="C7920" t="s">
        <v>1595</v>
      </c>
      <c r="D7920" t="s">
        <v>881</v>
      </c>
      <c r="E7920" t="s">
        <v>881</v>
      </c>
      <c r="F7920" s="10">
        <v>1193980</v>
      </c>
      <c r="G7920" s="8">
        <v>5.0435800000000003E-5</v>
      </c>
      <c r="H7920" s="10">
        <v>51555.474760000005</v>
      </c>
      <c r="I7920" t="str">
        <f>IFERROR(VLOOKUP(D7920,'LEAID Match'!$A$2:$B$186,2,FALSE),"")</f>
        <v/>
      </c>
    </row>
    <row r="7921" spans="1:9" x14ac:dyDescent="0.2">
      <c r="A7921" t="str">
        <f t="shared" si="123"/>
        <v/>
      </c>
      <c r="B7921" s="15">
        <v>2018</v>
      </c>
      <c r="C7921" t="s">
        <v>1595</v>
      </c>
      <c r="D7921" t="s">
        <v>881</v>
      </c>
      <c r="E7921" t="s">
        <v>881</v>
      </c>
      <c r="F7921" s="10">
        <v>1309074</v>
      </c>
      <c r="G7921" s="8">
        <v>4.66302E-5</v>
      </c>
      <c r="H7921" s="10">
        <v>64820.641020000003</v>
      </c>
      <c r="I7921" t="str">
        <f>IFERROR(VLOOKUP(D7921,'LEAID Match'!$A$2:$B$186,2,FALSE),"")</f>
        <v/>
      </c>
    </row>
    <row r="7922" spans="1:9" x14ac:dyDescent="0.2">
      <c r="A7922" t="str">
        <f t="shared" si="123"/>
        <v/>
      </c>
      <c r="B7922" s="15">
        <v>2019</v>
      </c>
      <c r="C7922" t="s">
        <v>1595</v>
      </c>
      <c r="D7922" t="s">
        <v>881</v>
      </c>
      <c r="E7922" t="s">
        <v>881</v>
      </c>
      <c r="F7922" s="10">
        <v>1165354</v>
      </c>
      <c r="G7922" s="8">
        <v>4.70571E-5</v>
      </c>
      <c r="H7922" s="10">
        <v>80947.623420000004</v>
      </c>
      <c r="I7922" t="str">
        <f>IFERROR(VLOOKUP(D7922,'LEAID Match'!$A$2:$B$186,2,FALSE),"")</f>
        <v/>
      </c>
    </row>
    <row r="7923" spans="1:9" x14ac:dyDescent="0.2">
      <c r="A7923" t="str">
        <f t="shared" si="123"/>
        <v/>
      </c>
      <c r="B7923" s="15">
        <v>2020</v>
      </c>
      <c r="C7923" t="s">
        <v>1595</v>
      </c>
      <c r="D7923" t="s">
        <v>881</v>
      </c>
      <c r="E7923" t="s">
        <v>881</v>
      </c>
      <c r="F7923" s="10">
        <v>1424952</v>
      </c>
      <c r="G7923" s="8">
        <v>4.6582200000000003E-5</v>
      </c>
      <c r="H7923" s="10">
        <v>107092.47780000001</v>
      </c>
      <c r="I7923" t="str">
        <f>IFERROR(VLOOKUP(D7923,'LEAID Match'!$A$2:$B$186,2,FALSE),"")</f>
        <v/>
      </c>
    </row>
    <row r="7924" spans="1:9" x14ac:dyDescent="0.2">
      <c r="A7924" t="str">
        <f t="shared" si="123"/>
        <v/>
      </c>
      <c r="B7924" s="15">
        <v>2021</v>
      </c>
      <c r="C7924" t="s">
        <v>1595</v>
      </c>
      <c r="D7924" t="s">
        <v>881</v>
      </c>
      <c r="E7924" t="s">
        <v>881</v>
      </c>
      <c r="F7924" s="10">
        <v>1621483</v>
      </c>
      <c r="G7924" s="8">
        <v>5.64085E-5</v>
      </c>
      <c r="H7924" s="10">
        <v>121926.97275</v>
      </c>
      <c r="I7924" t="str">
        <f>IFERROR(VLOOKUP(D7924,'LEAID Match'!$A$2:$B$186,2,FALSE),"")</f>
        <v/>
      </c>
    </row>
    <row r="7925" spans="1:9" x14ac:dyDescent="0.2">
      <c r="A7925" t="str">
        <f t="shared" si="123"/>
        <v/>
      </c>
      <c r="B7925" s="15">
        <v>2022</v>
      </c>
      <c r="C7925" t="s">
        <v>1595</v>
      </c>
      <c r="D7925" t="s">
        <v>881</v>
      </c>
      <c r="E7925" t="s">
        <v>881</v>
      </c>
      <c r="F7925" s="10">
        <v>1205462</v>
      </c>
      <c r="G7925" s="8">
        <v>3.6215299999999999E-5</v>
      </c>
      <c r="H7925" s="10">
        <v>145954.90205999999</v>
      </c>
      <c r="I7925" t="str">
        <f>IFERROR(VLOOKUP(D7925,'LEAID Match'!$A$2:$B$186,2,FALSE),"")</f>
        <v/>
      </c>
    </row>
    <row r="7926" spans="1:9" x14ac:dyDescent="0.2">
      <c r="A7926" t="str">
        <f t="shared" si="123"/>
        <v/>
      </c>
      <c r="B7926" s="15">
        <v>2023</v>
      </c>
      <c r="C7926" t="s">
        <v>1595</v>
      </c>
      <c r="D7926" t="s">
        <v>881</v>
      </c>
      <c r="E7926" t="s">
        <v>881</v>
      </c>
      <c r="F7926" s="10">
        <v>1198309</v>
      </c>
      <c r="G7926" s="8">
        <v>4.7135600000000003E-5</v>
      </c>
      <c r="H7926" s="10">
        <v>112790.77724000001</v>
      </c>
      <c r="I7926" t="str">
        <f>IFERROR(VLOOKUP(D7926,'LEAID Match'!$A$2:$B$186,2,FALSE),"")</f>
        <v/>
      </c>
    </row>
    <row r="7927" spans="1:9" x14ac:dyDescent="0.2">
      <c r="A7927" t="str">
        <f t="shared" si="123"/>
        <v/>
      </c>
      <c r="B7927" s="15">
        <v>2015</v>
      </c>
      <c r="C7927" t="s">
        <v>1596</v>
      </c>
      <c r="D7927" t="s">
        <v>882</v>
      </c>
      <c r="E7927" t="s">
        <v>882</v>
      </c>
      <c r="F7927" s="10">
        <v>1415842</v>
      </c>
      <c r="G7927" s="8">
        <v>1.0309740000000001E-4</v>
      </c>
      <c r="H7927" s="10">
        <v>115809.30942000001</v>
      </c>
      <c r="I7927" t="str">
        <f>IFERROR(VLOOKUP(D7927,'LEAID Match'!$A$2:$B$186,2,FALSE),"")</f>
        <v/>
      </c>
    </row>
    <row r="7928" spans="1:9" x14ac:dyDescent="0.2">
      <c r="A7928" t="str">
        <f t="shared" si="123"/>
        <v/>
      </c>
      <c r="B7928" s="15">
        <v>2016</v>
      </c>
      <c r="C7928" t="s">
        <v>1596</v>
      </c>
      <c r="D7928" t="s">
        <v>882</v>
      </c>
      <c r="E7928" t="s">
        <v>882</v>
      </c>
      <c r="F7928" s="10">
        <v>1529398</v>
      </c>
      <c r="G7928" s="8">
        <v>7.9293099999999995E-5</v>
      </c>
      <c r="H7928" s="10">
        <v>77493.146629999988</v>
      </c>
      <c r="I7928" t="str">
        <f>IFERROR(VLOOKUP(D7928,'LEAID Match'!$A$2:$B$186,2,FALSE),"")</f>
        <v/>
      </c>
    </row>
    <row r="7929" spans="1:9" x14ac:dyDescent="0.2">
      <c r="A7929" t="str">
        <f t="shared" si="123"/>
        <v/>
      </c>
      <c r="B7929" s="15">
        <v>2017</v>
      </c>
      <c r="C7929" t="s">
        <v>1596</v>
      </c>
      <c r="D7929" t="s">
        <v>882</v>
      </c>
      <c r="E7929" t="s">
        <v>882</v>
      </c>
      <c r="F7929" s="10">
        <v>2191106</v>
      </c>
      <c r="G7929" s="8">
        <v>9.2556100000000006E-5</v>
      </c>
      <c r="H7929" s="10">
        <v>94610.845420000012</v>
      </c>
      <c r="I7929" t="str">
        <f>IFERROR(VLOOKUP(D7929,'LEAID Match'!$A$2:$B$186,2,FALSE),"")</f>
        <v/>
      </c>
    </row>
    <row r="7930" spans="1:9" x14ac:dyDescent="0.2">
      <c r="A7930" t="str">
        <f t="shared" si="123"/>
        <v/>
      </c>
      <c r="B7930" s="15">
        <v>2018</v>
      </c>
      <c r="C7930" t="s">
        <v>1596</v>
      </c>
      <c r="D7930" t="s">
        <v>882</v>
      </c>
      <c r="E7930" t="s">
        <v>882</v>
      </c>
      <c r="F7930" s="10">
        <v>2471258</v>
      </c>
      <c r="G7930" s="8">
        <v>8.8028099999999998E-5</v>
      </c>
      <c r="H7930" s="10">
        <v>122367.86181</v>
      </c>
      <c r="I7930" t="str">
        <f>IFERROR(VLOOKUP(D7930,'LEAID Match'!$A$2:$B$186,2,FALSE),"")</f>
        <v/>
      </c>
    </row>
    <row r="7931" spans="1:9" x14ac:dyDescent="0.2">
      <c r="A7931" t="str">
        <f t="shared" si="123"/>
        <v/>
      </c>
      <c r="B7931" s="15">
        <v>2019</v>
      </c>
      <c r="C7931" t="s">
        <v>1596</v>
      </c>
      <c r="D7931" t="s">
        <v>882</v>
      </c>
      <c r="E7931" t="s">
        <v>882</v>
      </c>
      <c r="F7931" s="10">
        <v>256460</v>
      </c>
      <c r="G7931" s="8">
        <v>1.03559E-5</v>
      </c>
      <c r="H7931" s="10">
        <v>17814.21918</v>
      </c>
      <c r="I7931" t="str">
        <f>IFERROR(VLOOKUP(D7931,'LEAID Match'!$A$2:$B$186,2,FALSE),"")</f>
        <v/>
      </c>
    </row>
    <row r="7932" spans="1:9" x14ac:dyDescent="0.2">
      <c r="A7932" t="str">
        <f t="shared" si="123"/>
        <v/>
      </c>
      <c r="B7932" s="15">
        <v>2020</v>
      </c>
      <c r="C7932" t="s">
        <v>1596</v>
      </c>
      <c r="D7932" t="s">
        <v>882</v>
      </c>
      <c r="E7932" t="s">
        <v>882</v>
      </c>
      <c r="F7932" s="10">
        <v>2690365</v>
      </c>
      <c r="G7932" s="8">
        <v>8.7948999999999994E-5</v>
      </c>
      <c r="H7932" s="10">
        <v>202194.75099999999</v>
      </c>
      <c r="I7932" t="str">
        <f>IFERROR(VLOOKUP(D7932,'LEAID Match'!$A$2:$B$186,2,FALSE),"")</f>
        <v/>
      </c>
    </row>
    <row r="7933" spans="1:9" x14ac:dyDescent="0.2">
      <c r="A7933" t="str">
        <f t="shared" si="123"/>
        <v/>
      </c>
      <c r="B7933" s="15">
        <v>2021</v>
      </c>
      <c r="C7933" t="s">
        <v>1596</v>
      </c>
      <c r="D7933" t="s">
        <v>882</v>
      </c>
      <c r="E7933" t="s">
        <v>882</v>
      </c>
      <c r="F7933" s="10">
        <v>2509134</v>
      </c>
      <c r="G7933" s="8">
        <v>8.7288199999999995E-5</v>
      </c>
      <c r="H7933" s="10">
        <v>188673.4443</v>
      </c>
      <c r="I7933" t="str">
        <f>IFERROR(VLOOKUP(D7933,'LEAID Match'!$A$2:$B$186,2,FALSE),"")</f>
        <v/>
      </c>
    </row>
    <row r="7934" spans="1:9" x14ac:dyDescent="0.2">
      <c r="A7934" t="str">
        <f t="shared" si="123"/>
        <v/>
      </c>
      <c r="B7934" s="15">
        <v>2022</v>
      </c>
      <c r="C7934" t="s">
        <v>1596</v>
      </c>
      <c r="D7934" t="s">
        <v>882</v>
      </c>
      <c r="E7934" t="s">
        <v>882</v>
      </c>
      <c r="F7934" s="10">
        <v>2480678</v>
      </c>
      <c r="G7934" s="8">
        <v>7.4526100000000005E-5</v>
      </c>
      <c r="H7934" s="10">
        <v>300355.08822000003</v>
      </c>
      <c r="I7934" t="str">
        <f>IFERROR(VLOOKUP(D7934,'LEAID Match'!$A$2:$B$186,2,FALSE),"")</f>
        <v/>
      </c>
    </row>
    <row r="7935" spans="1:9" x14ac:dyDescent="0.2">
      <c r="A7935" t="str">
        <f t="shared" si="123"/>
        <v/>
      </c>
      <c r="B7935" s="15">
        <v>2023</v>
      </c>
      <c r="C7935" t="s">
        <v>1596</v>
      </c>
      <c r="D7935" t="s">
        <v>882</v>
      </c>
      <c r="E7935" t="s">
        <v>882</v>
      </c>
      <c r="F7935" s="10">
        <v>1517857</v>
      </c>
      <c r="G7935" s="8">
        <v>5.9705099999999999E-5</v>
      </c>
      <c r="H7935" s="10">
        <v>142868.33379</v>
      </c>
      <c r="I7935" t="str">
        <f>IFERROR(VLOOKUP(D7935,'LEAID Match'!$A$2:$B$186,2,FALSE),"")</f>
        <v/>
      </c>
    </row>
    <row r="7936" spans="1:9" x14ac:dyDescent="0.2">
      <c r="A7936" t="str">
        <f t="shared" si="123"/>
        <v/>
      </c>
      <c r="B7936" s="15">
        <v>2015</v>
      </c>
      <c r="C7936" t="s">
        <v>1597</v>
      </c>
      <c r="D7936" t="s">
        <v>883</v>
      </c>
      <c r="E7936" t="s">
        <v>883</v>
      </c>
      <c r="F7936" s="10">
        <v>820066</v>
      </c>
      <c r="G7936" s="8">
        <v>5.9714699999999999E-5</v>
      </c>
      <c r="H7936" s="10">
        <v>67077.522509999995</v>
      </c>
      <c r="I7936" t="str">
        <f>IFERROR(VLOOKUP(D7936,'LEAID Match'!$A$2:$B$186,2,FALSE),"")</f>
        <v/>
      </c>
    </row>
    <row r="7937" spans="1:9" x14ac:dyDescent="0.2">
      <c r="A7937" t="str">
        <f t="shared" si="123"/>
        <v/>
      </c>
      <c r="B7937" s="15">
        <v>2016</v>
      </c>
      <c r="C7937" t="s">
        <v>1597</v>
      </c>
      <c r="D7937" t="s">
        <v>883</v>
      </c>
      <c r="E7937" t="s">
        <v>883</v>
      </c>
      <c r="F7937" s="10">
        <v>1242099</v>
      </c>
      <c r="G7937" s="8">
        <v>6.4397800000000002E-5</v>
      </c>
      <c r="H7937" s="10">
        <v>62935.969940000003</v>
      </c>
      <c r="I7937" t="str">
        <f>IFERROR(VLOOKUP(D7937,'LEAID Match'!$A$2:$B$186,2,FALSE),"")</f>
        <v/>
      </c>
    </row>
    <row r="7938" spans="1:9" x14ac:dyDescent="0.2">
      <c r="A7938" t="str">
        <f t="shared" si="123"/>
        <v/>
      </c>
      <c r="B7938" s="15">
        <v>2017</v>
      </c>
      <c r="C7938" t="s">
        <v>1597</v>
      </c>
      <c r="D7938" t="s">
        <v>883</v>
      </c>
      <c r="E7938" t="s">
        <v>883</v>
      </c>
      <c r="F7938" s="10">
        <v>1223660</v>
      </c>
      <c r="G7938" s="8">
        <v>5.16895E-5</v>
      </c>
      <c r="H7938" s="10">
        <v>52837.0069</v>
      </c>
      <c r="I7938" t="str">
        <f>IFERROR(VLOOKUP(D7938,'LEAID Match'!$A$2:$B$186,2,FALSE),"")</f>
        <v/>
      </c>
    </row>
    <row r="7939" spans="1:9" x14ac:dyDescent="0.2">
      <c r="A7939" t="str">
        <f t="shared" ref="A7939:A8002" si="124">I7939</f>
        <v/>
      </c>
      <c r="B7939" s="15">
        <v>2018</v>
      </c>
      <c r="C7939" t="s">
        <v>1597</v>
      </c>
      <c r="D7939" t="s">
        <v>883</v>
      </c>
      <c r="E7939" t="s">
        <v>883</v>
      </c>
      <c r="F7939" s="10" t="s">
        <v>29</v>
      </c>
      <c r="G7939" s="8">
        <v>0</v>
      </c>
      <c r="H7939" s="10">
        <v>0</v>
      </c>
      <c r="I7939" t="str">
        <f>IFERROR(VLOOKUP(D7939,'LEAID Match'!$A$2:$B$186,2,FALSE),"")</f>
        <v/>
      </c>
    </row>
    <row r="7940" spans="1:9" x14ac:dyDescent="0.2">
      <c r="A7940" t="str">
        <f t="shared" si="124"/>
        <v/>
      </c>
      <c r="B7940" s="15">
        <v>2019</v>
      </c>
      <c r="C7940" t="s">
        <v>1597</v>
      </c>
      <c r="D7940" t="s">
        <v>883</v>
      </c>
      <c r="E7940" t="s">
        <v>883</v>
      </c>
      <c r="F7940" s="10" t="s">
        <v>29</v>
      </c>
      <c r="G7940" s="8">
        <v>0</v>
      </c>
      <c r="H7940" s="10">
        <v>0</v>
      </c>
      <c r="I7940" t="str">
        <f>IFERROR(VLOOKUP(D7940,'LEAID Match'!$A$2:$B$186,2,FALSE),"")</f>
        <v/>
      </c>
    </row>
    <row r="7941" spans="1:9" x14ac:dyDescent="0.2">
      <c r="A7941" t="str">
        <f t="shared" si="124"/>
        <v/>
      </c>
      <c r="B7941" s="15">
        <v>2020</v>
      </c>
      <c r="C7941" t="s">
        <v>1597</v>
      </c>
      <c r="D7941" t="s">
        <v>883</v>
      </c>
      <c r="E7941" t="s">
        <v>883</v>
      </c>
      <c r="F7941" s="10" t="s">
        <v>29</v>
      </c>
      <c r="G7941" s="8">
        <v>0</v>
      </c>
      <c r="H7941" s="10">
        <v>0</v>
      </c>
      <c r="I7941" t="str">
        <f>IFERROR(VLOOKUP(D7941,'LEAID Match'!$A$2:$B$186,2,FALSE),"")</f>
        <v/>
      </c>
    </row>
    <row r="7942" spans="1:9" x14ac:dyDescent="0.2">
      <c r="A7942" t="str">
        <f t="shared" si="124"/>
        <v/>
      </c>
      <c r="B7942" s="15">
        <v>2021</v>
      </c>
      <c r="C7942" t="s">
        <v>1597</v>
      </c>
      <c r="D7942" t="s">
        <v>883</v>
      </c>
      <c r="E7942" t="s">
        <v>883</v>
      </c>
      <c r="F7942" s="10" t="s">
        <v>29</v>
      </c>
      <c r="G7942" s="8">
        <v>0</v>
      </c>
      <c r="H7942" s="10">
        <v>0</v>
      </c>
      <c r="I7942" t="str">
        <f>IFERROR(VLOOKUP(D7942,'LEAID Match'!$A$2:$B$186,2,FALSE),"")</f>
        <v/>
      </c>
    </row>
    <row r="7943" spans="1:9" x14ac:dyDescent="0.2">
      <c r="A7943" t="str">
        <f t="shared" si="124"/>
        <v/>
      </c>
      <c r="B7943" s="15">
        <v>2022</v>
      </c>
      <c r="C7943" t="s">
        <v>1597</v>
      </c>
      <c r="D7943" t="s">
        <v>883</v>
      </c>
      <c r="E7943" t="s">
        <v>883</v>
      </c>
      <c r="F7943" s="10" t="s">
        <v>29</v>
      </c>
      <c r="G7943" s="8">
        <v>0</v>
      </c>
      <c r="H7943" s="10">
        <v>0</v>
      </c>
      <c r="I7943" t="str">
        <f>IFERROR(VLOOKUP(D7943,'LEAID Match'!$A$2:$B$186,2,FALSE),"")</f>
        <v/>
      </c>
    </row>
    <row r="7944" spans="1:9" x14ac:dyDescent="0.2">
      <c r="A7944" t="str">
        <f t="shared" si="124"/>
        <v/>
      </c>
      <c r="B7944" s="15">
        <v>2023</v>
      </c>
      <c r="C7944" t="s">
        <v>1597</v>
      </c>
      <c r="D7944" t="s">
        <v>883</v>
      </c>
      <c r="E7944" t="s">
        <v>883</v>
      </c>
      <c r="F7944" s="10" t="s">
        <v>2013</v>
      </c>
      <c r="G7944" s="8">
        <v>0</v>
      </c>
      <c r="H7944" s="10">
        <v>0</v>
      </c>
      <c r="I7944" t="str">
        <f>IFERROR(VLOOKUP(D7944,'LEAID Match'!$A$2:$B$186,2,FALSE),"")</f>
        <v/>
      </c>
    </row>
    <row r="7945" spans="1:9" x14ac:dyDescent="0.2">
      <c r="A7945" t="str">
        <f t="shared" si="124"/>
        <v/>
      </c>
      <c r="B7945" s="15">
        <v>2015</v>
      </c>
      <c r="C7945" t="s">
        <v>1598</v>
      </c>
      <c r="D7945" t="s">
        <v>884</v>
      </c>
      <c r="E7945" t="s">
        <v>884</v>
      </c>
      <c r="F7945" s="10">
        <v>1090736</v>
      </c>
      <c r="G7945" s="8">
        <v>7.9424099999999997E-5</v>
      </c>
      <c r="H7945" s="10">
        <v>89217.091529999991</v>
      </c>
      <c r="I7945" t="str">
        <f>IFERROR(VLOOKUP(D7945,'LEAID Match'!$A$2:$B$186,2,FALSE),"")</f>
        <v/>
      </c>
    </row>
    <row r="7946" spans="1:9" x14ac:dyDescent="0.2">
      <c r="A7946" t="str">
        <f t="shared" si="124"/>
        <v/>
      </c>
      <c r="B7946" s="15">
        <v>2016</v>
      </c>
      <c r="C7946" t="s">
        <v>1598</v>
      </c>
      <c r="D7946" t="s">
        <v>884</v>
      </c>
      <c r="E7946" t="s">
        <v>884</v>
      </c>
      <c r="F7946" s="10">
        <v>1426832</v>
      </c>
      <c r="G7946" s="8">
        <v>7.3975500000000003E-5</v>
      </c>
      <c r="H7946" s="10">
        <v>72296.256150000001</v>
      </c>
      <c r="I7946" t="str">
        <f>IFERROR(VLOOKUP(D7946,'LEAID Match'!$A$2:$B$186,2,FALSE),"")</f>
        <v/>
      </c>
    </row>
    <row r="7947" spans="1:9" x14ac:dyDescent="0.2">
      <c r="A7947" t="str">
        <f t="shared" si="124"/>
        <v/>
      </c>
      <c r="B7947" s="15">
        <v>2017</v>
      </c>
      <c r="C7947" t="s">
        <v>1598</v>
      </c>
      <c r="D7947" t="s">
        <v>884</v>
      </c>
      <c r="E7947" t="s">
        <v>884</v>
      </c>
      <c r="F7947" s="10">
        <v>2222528</v>
      </c>
      <c r="G7947" s="8">
        <v>9.3883399999999996E-5</v>
      </c>
      <c r="H7947" s="10">
        <v>95967.611479999992</v>
      </c>
      <c r="I7947" t="str">
        <f>IFERROR(VLOOKUP(D7947,'LEAID Match'!$A$2:$B$186,2,FALSE),"")</f>
        <v/>
      </c>
    </row>
    <row r="7948" spans="1:9" x14ac:dyDescent="0.2">
      <c r="A7948" t="str">
        <f t="shared" si="124"/>
        <v/>
      </c>
      <c r="B7948" s="15">
        <v>2018</v>
      </c>
      <c r="C7948" t="s">
        <v>1598</v>
      </c>
      <c r="D7948" t="s">
        <v>884</v>
      </c>
      <c r="E7948" t="s">
        <v>884</v>
      </c>
      <c r="F7948" s="10">
        <v>3072934</v>
      </c>
      <c r="G7948" s="8">
        <v>1.0946030000000001E-4</v>
      </c>
      <c r="H7948" s="10">
        <v>152160.76303</v>
      </c>
      <c r="I7948" t="str">
        <f>IFERROR(VLOOKUP(D7948,'LEAID Match'!$A$2:$B$186,2,FALSE),"")</f>
        <v/>
      </c>
    </row>
    <row r="7949" spans="1:9" x14ac:dyDescent="0.2">
      <c r="A7949" t="str">
        <f t="shared" si="124"/>
        <v/>
      </c>
      <c r="B7949" s="15">
        <v>2019</v>
      </c>
      <c r="C7949" t="s">
        <v>1598</v>
      </c>
      <c r="D7949" t="s">
        <v>884</v>
      </c>
      <c r="E7949" t="s">
        <v>884</v>
      </c>
      <c r="F7949" s="10">
        <v>2134847</v>
      </c>
      <c r="G7949" s="8">
        <v>8.6205299999999999E-5</v>
      </c>
      <c r="H7949" s="10">
        <v>148290.35706000001</v>
      </c>
      <c r="I7949" t="str">
        <f>IFERROR(VLOOKUP(D7949,'LEAID Match'!$A$2:$B$186,2,FALSE),"")</f>
        <v/>
      </c>
    </row>
    <row r="7950" spans="1:9" x14ac:dyDescent="0.2">
      <c r="A7950" t="str">
        <f t="shared" si="124"/>
        <v/>
      </c>
      <c r="B7950" s="15">
        <v>2020</v>
      </c>
      <c r="C7950" t="s">
        <v>1598</v>
      </c>
      <c r="D7950" t="s">
        <v>884</v>
      </c>
      <c r="E7950" t="s">
        <v>884</v>
      </c>
      <c r="F7950" s="10">
        <v>2431547</v>
      </c>
      <c r="G7950" s="8">
        <v>7.9488199999999996E-5</v>
      </c>
      <c r="H7950" s="10">
        <v>182743.37179999999</v>
      </c>
      <c r="I7950" t="str">
        <f>IFERROR(VLOOKUP(D7950,'LEAID Match'!$A$2:$B$186,2,FALSE),"")</f>
        <v/>
      </c>
    </row>
    <row r="7951" spans="1:9" x14ac:dyDescent="0.2">
      <c r="A7951" t="str">
        <f t="shared" si="124"/>
        <v/>
      </c>
      <c r="B7951" s="15">
        <v>2021</v>
      </c>
      <c r="C7951" t="s">
        <v>1598</v>
      </c>
      <c r="D7951" t="s">
        <v>884</v>
      </c>
      <c r="E7951" t="s">
        <v>884</v>
      </c>
      <c r="F7951" s="10">
        <v>2147221</v>
      </c>
      <c r="G7951" s="8">
        <v>7.4697900000000002E-5</v>
      </c>
      <c r="H7951" s="10">
        <v>161459.51084999999</v>
      </c>
      <c r="I7951" t="str">
        <f>IFERROR(VLOOKUP(D7951,'LEAID Match'!$A$2:$B$186,2,FALSE),"")</f>
        <v/>
      </c>
    </row>
    <row r="7952" spans="1:9" x14ac:dyDescent="0.2">
      <c r="A7952" t="str">
        <f t="shared" si="124"/>
        <v/>
      </c>
      <c r="B7952" s="15">
        <v>2022</v>
      </c>
      <c r="C7952" t="s">
        <v>1598</v>
      </c>
      <c r="D7952" t="s">
        <v>884</v>
      </c>
      <c r="E7952" t="s">
        <v>884</v>
      </c>
      <c r="F7952" s="10">
        <v>2538531</v>
      </c>
      <c r="G7952" s="8">
        <v>7.6264200000000001E-5</v>
      </c>
      <c r="H7952" s="10">
        <v>307359.97884</v>
      </c>
      <c r="I7952" t="str">
        <f>IFERROR(VLOOKUP(D7952,'LEAID Match'!$A$2:$B$186,2,FALSE),"")</f>
        <v/>
      </c>
    </row>
    <row r="7953" spans="1:9" x14ac:dyDescent="0.2">
      <c r="A7953" t="str">
        <f t="shared" si="124"/>
        <v/>
      </c>
      <c r="B7953" s="15">
        <v>2023</v>
      </c>
      <c r="C7953" t="s">
        <v>1598</v>
      </c>
      <c r="D7953" t="s">
        <v>884</v>
      </c>
      <c r="E7953" t="s">
        <v>884</v>
      </c>
      <c r="F7953" s="10">
        <v>2058573</v>
      </c>
      <c r="G7953" s="8">
        <v>8.0974200000000001E-5</v>
      </c>
      <c r="H7953" s="10">
        <v>193763.16318</v>
      </c>
      <c r="I7953" t="str">
        <f>IFERROR(VLOOKUP(D7953,'LEAID Match'!$A$2:$B$186,2,FALSE),"")</f>
        <v/>
      </c>
    </row>
    <row r="7954" spans="1:9" x14ac:dyDescent="0.2">
      <c r="A7954" t="str">
        <f t="shared" si="124"/>
        <v/>
      </c>
      <c r="B7954" s="15">
        <v>2015</v>
      </c>
      <c r="C7954" t="s">
        <v>1599</v>
      </c>
      <c r="D7954" t="s">
        <v>885</v>
      </c>
      <c r="E7954" t="s">
        <v>885</v>
      </c>
      <c r="F7954" s="10">
        <v>3175339</v>
      </c>
      <c r="G7954" s="8">
        <v>2.3121860000000001E-4</v>
      </c>
      <c r="H7954" s="10">
        <v>259727.85338000002</v>
      </c>
      <c r="I7954" t="str">
        <f>IFERROR(VLOOKUP(D7954,'LEAID Match'!$A$2:$B$186,2,FALSE),"")</f>
        <v/>
      </c>
    </row>
    <row r="7955" spans="1:9" x14ac:dyDescent="0.2">
      <c r="A7955" t="str">
        <f t="shared" si="124"/>
        <v/>
      </c>
      <c r="B7955" s="15">
        <v>2016</v>
      </c>
      <c r="C7955" t="s">
        <v>1599</v>
      </c>
      <c r="D7955" t="s">
        <v>885</v>
      </c>
      <c r="E7955" t="s">
        <v>885</v>
      </c>
      <c r="F7955" s="10">
        <v>4384444</v>
      </c>
      <c r="G7955" s="8">
        <v>2.2731579999999999E-4</v>
      </c>
      <c r="H7955" s="10">
        <v>222155.73134</v>
      </c>
      <c r="I7955" t="str">
        <f>IFERROR(VLOOKUP(D7955,'LEAID Match'!$A$2:$B$186,2,FALSE),"")</f>
        <v/>
      </c>
    </row>
    <row r="7956" spans="1:9" x14ac:dyDescent="0.2">
      <c r="A7956" t="str">
        <f t="shared" si="124"/>
        <v/>
      </c>
      <c r="B7956" s="15">
        <v>2017</v>
      </c>
      <c r="C7956" t="s">
        <v>1599</v>
      </c>
      <c r="D7956" t="s">
        <v>885</v>
      </c>
      <c r="E7956" t="s">
        <v>885</v>
      </c>
      <c r="F7956" s="10">
        <v>4738547</v>
      </c>
      <c r="G7956" s="8">
        <v>2.0016439999999999E-4</v>
      </c>
      <c r="H7956" s="10">
        <v>204608.04968</v>
      </c>
      <c r="I7956" t="str">
        <f>IFERROR(VLOOKUP(D7956,'LEAID Match'!$A$2:$B$186,2,FALSE),"")</f>
        <v/>
      </c>
    </row>
    <row r="7957" spans="1:9" x14ac:dyDescent="0.2">
      <c r="A7957" t="str">
        <f t="shared" si="124"/>
        <v/>
      </c>
      <c r="B7957" s="15">
        <v>2018</v>
      </c>
      <c r="C7957" t="s">
        <v>1599</v>
      </c>
      <c r="D7957" t="s">
        <v>885</v>
      </c>
      <c r="E7957" t="s">
        <v>885</v>
      </c>
      <c r="F7957" s="10">
        <v>5759994</v>
      </c>
      <c r="G7957" s="8">
        <v>2.0517549999999999E-4</v>
      </c>
      <c r="H7957" s="10">
        <v>285214.46255</v>
      </c>
      <c r="I7957" t="str">
        <f>IFERROR(VLOOKUP(D7957,'LEAID Match'!$A$2:$B$186,2,FALSE),"")</f>
        <v/>
      </c>
    </row>
    <row r="7958" spans="1:9" x14ac:dyDescent="0.2">
      <c r="A7958" t="str">
        <f t="shared" si="124"/>
        <v/>
      </c>
      <c r="B7958" s="15">
        <v>2019</v>
      </c>
      <c r="C7958" t="s">
        <v>1599</v>
      </c>
      <c r="D7958" t="s">
        <v>885</v>
      </c>
      <c r="E7958" t="s">
        <v>885</v>
      </c>
      <c r="F7958" s="10">
        <v>5501671</v>
      </c>
      <c r="G7958" s="8">
        <v>2.22158E-4</v>
      </c>
      <c r="H7958" s="10">
        <v>382156.19160000002</v>
      </c>
      <c r="I7958" t="str">
        <f>IFERROR(VLOOKUP(D7958,'LEAID Match'!$A$2:$B$186,2,FALSE),"")</f>
        <v/>
      </c>
    </row>
    <row r="7959" spans="1:9" x14ac:dyDescent="0.2">
      <c r="A7959" t="str">
        <f t="shared" si="124"/>
        <v/>
      </c>
      <c r="B7959" s="15">
        <v>2020</v>
      </c>
      <c r="C7959" t="s">
        <v>1599</v>
      </c>
      <c r="D7959" t="s">
        <v>885</v>
      </c>
      <c r="E7959" t="s">
        <v>885</v>
      </c>
      <c r="F7959" s="10">
        <v>7005481</v>
      </c>
      <c r="G7959" s="8">
        <v>2.2901169999999999E-4</v>
      </c>
      <c r="H7959" s="10">
        <v>526497.8983</v>
      </c>
      <c r="I7959" t="str">
        <f>IFERROR(VLOOKUP(D7959,'LEAID Match'!$A$2:$B$186,2,FALSE),"")</f>
        <v/>
      </c>
    </row>
    <row r="7960" spans="1:9" x14ac:dyDescent="0.2">
      <c r="A7960" t="str">
        <f t="shared" si="124"/>
        <v/>
      </c>
      <c r="B7960" s="15">
        <v>2021</v>
      </c>
      <c r="C7960" t="s">
        <v>1599</v>
      </c>
      <c r="D7960" t="s">
        <v>885</v>
      </c>
      <c r="E7960" t="s">
        <v>885</v>
      </c>
      <c r="F7960" s="10">
        <v>7790771</v>
      </c>
      <c r="G7960" s="8">
        <v>2.7102680000000001E-4</v>
      </c>
      <c r="H7960" s="10">
        <v>585824.42819999997</v>
      </c>
      <c r="I7960" t="str">
        <f>IFERROR(VLOOKUP(D7960,'LEAID Match'!$A$2:$B$186,2,FALSE),"")</f>
        <v/>
      </c>
    </row>
    <row r="7961" spans="1:9" x14ac:dyDescent="0.2">
      <c r="A7961" t="str">
        <f t="shared" si="124"/>
        <v/>
      </c>
      <c r="B7961" s="15">
        <v>2022</v>
      </c>
      <c r="C7961" t="s">
        <v>1599</v>
      </c>
      <c r="D7961" t="s">
        <v>885</v>
      </c>
      <c r="E7961" t="s">
        <v>885</v>
      </c>
      <c r="F7961" s="10">
        <v>10800111</v>
      </c>
      <c r="G7961" s="8">
        <v>3.2446379999999999E-4</v>
      </c>
      <c r="H7961" s="10">
        <v>1307654.00676</v>
      </c>
      <c r="I7961" t="str">
        <f>IFERROR(VLOOKUP(D7961,'LEAID Match'!$A$2:$B$186,2,FALSE),"")</f>
        <v/>
      </c>
    </row>
    <row r="7962" spans="1:9" x14ac:dyDescent="0.2">
      <c r="A7962" t="str">
        <f t="shared" si="124"/>
        <v/>
      </c>
      <c r="B7962" s="15">
        <v>2023</v>
      </c>
      <c r="C7962" t="s">
        <v>1599</v>
      </c>
      <c r="D7962" t="s">
        <v>885</v>
      </c>
      <c r="E7962" t="s">
        <v>885</v>
      </c>
      <c r="F7962" s="10">
        <v>8995395</v>
      </c>
      <c r="G7962" s="8">
        <v>3.5383490000000001E-4</v>
      </c>
      <c r="H7962" s="10">
        <v>846691.53220999998</v>
      </c>
      <c r="I7962" t="str">
        <f>IFERROR(VLOOKUP(D7962,'LEAID Match'!$A$2:$B$186,2,FALSE),"")</f>
        <v/>
      </c>
    </row>
    <row r="7963" spans="1:9" x14ac:dyDescent="0.2">
      <c r="A7963" t="str">
        <f t="shared" si="124"/>
        <v/>
      </c>
      <c r="B7963" s="15">
        <v>2020</v>
      </c>
      <c r="C7963" t="s">
        <v>1600</v>
      </c>
      <c r="D7963" t="s">
        <v>1012</v>
      </c>
      <c r="E7963" t="s">
        <v>1012</v>
      </c>
      <c r="F7963" s="10" t="s">
        <v>29</v>
      </c>
      <c r="G7963" s="8">
        <v>0</v>
      </c>
      <c r="H7963" s="10">
        <v>0</v>
      </c>
      <c r="I7963" t="str">
        <f>IFERROR(VLOOKUP(D7963,'LEAID Match'!$A$2:$B$186,2,FALSE),"")</f>
        <v/>
      </c>
    </row>
    <row r="7964" spans="1:9" x14ac:dyDescent="0.2">
      <c r="A7964" t="str">
        <f t="shared" si="124"/>
        <v/>
      </c>
      <c r="B7964" s="15">
        <v>2021</v>
      </c>
      <c r="C7964" t="s">
        <v>1600</v>
      </c>
      <c r="D7964" t="s">
        <v>1012</v>
      </c>
      <c r="E7964" t="s">
        <v>1012</v>
      </c>
      <c r="F7964" s="10" t="s">
        <v>29</v>
      </c>
      <c r="G7964" s="8">
        <v>0</v>
      </c>
      <c r="H7964" s="10">
        <v>0</v>
      </c>
      <c r="I7964" t="str">
        <f>IFERROR(VLOOKUP(D7964,'LEAID Match'!$A$2:$B$186,2,FALSE),"")</f>
        <v/>
      </c>
    </row>
    <row r="7965" spans="1:9" x14ac:dyDescent="0.2">
      <c r="A7965" t="str">
        <f t="shared" si="124"/>
        <v/>
      </c>
      <c r="B7965" s="15">
        <v>2022</v>
      </c>
      <c r="C7965" t="s">
        <v>1600</v>
      </c>
      <c r="D7965" t="s">
        <v>1012</v>
      </c>
      <c r="E7965" t="s">
        <v>1012</v>
      </c>
      <c r="F7965" s="10" t="s">
        <v>29</v>
      </c>
      <c r="G7965" s="8">
        <v>0</v>
      </c>
      <c r="H7965" s="10">
        <v>0</v>
      </c>
      <c r="I7965" t="str">
        <f>IFERROR(VLOOKUP(D7965,'LEAID Match'!$A$2:$B$186,2,FALSE),"")</f>
        <v/>
      </c>
    </row>
    <row r="7966" spans="1:9" x14ac:dyDescent="0.2">
      <c r="A7966" t="str">
        <f t="shared" si="124"/>
        <v/>
      </c>
      <c r="B7966" s="15">
        <v>2023</v>
      </c>
      <c r="C7966" t="s">
        <v>1600</v>
      </c>
      <c r="D7966" t="s">
        <v>1012</v>
      </c>
      <c r="E7966" t="s">
        <v>1012</v>
      </c>
      <c r="F7966" s="10" t="s">
        <v>29</v>
      </c>
      <c r="G7966" s="8">
        <v>0</v>
      </c>
      <c r="H7966" s="10">
        <v>0</v>
      </c>
      <c r="I7966" t="str">
        <f>IFERROR(VLOOKUP(D7966,'LEAID Match'!$A$2:$B$186,2,FALSE),"")</f>
        <v/>
      </c>
    </row>
    <row r="7967" spans="1:9" x14ac:dyDescent="0.2">
      <c r="A7967" t="str">
        <f t="shared" si="124"/>
        <v/>
      </c>
      <c r="B7967" s="15">
        <v>2020</v>
      </c>
      <c r="C7967" t="s">
        <v>1601</v>
      </c>
      <c r="D7967" t="s">
        <v>1013</v>
      </c>
      <c r="E7967" t="s">
        <v>1013</v>
      </c>
      <c r="F7967" s="10" t="s">
        <v>29</v>
      </c>
      <c r="G7967" s="8">
        <v>0</v>
      </c>
      <c r="H7967" s="10">
        <v>0</v>
      </c>
      <c r="I7967" t="str">
        <f>IFERROR(VLOOKUP(D7967,'LEAID Match'!$A$2:$B$186,2,FALSE),"")</f>
        <v/>
      </c>
    </row>
    <row r="7968" spans="1:9" x14ac:dyDescent="0.2">
      <c r="A7968" t="str">
        <f t="shared" si="124"/>
        <v/>
      </c>
      <c r="B7968" s="15">
        <v>2021</v>
      </c>
      <c r="C7968" t="s">
        <v>1601</v>
      </c>
      <c r="D7968" t="s">
        <v>1013</v>
      </c>
      <c r="E7968" t="s">
        <v>1013</v>
      </c>
      <c r="F7968" s="10" t="s">
        <v>29</v>
      </c>
      <c r="G7968" s="8">
        <v>0</v>
      </c>
      <c r="H7968" s="10">
        <v>0</v>
      </c>
      <c r="I7968" t="str">
        <f>IFERROR(VLOOKUP(D7968,'LEAID Match'!$A$2:$B$186,2,FALSE),"")</f>
        <v/>
      </c>
    </row>
    <row r="7969" spans="1:9" x14ac:dyDescent="0.2">
      <c r="A7969" t="str">
        <f t="shared" si="124"/>
        <v/>
      </c>
      <c r="B7969" s="15">
        <v>2022</v>
      </c>
      <c r="C7969" t="s">
        <v>1601</v>
      </c>
      <c r="D7969" t="s">
        <v>1013</v>
      </c>
      <c r="E7969" t="s">
        <v>1013</v>
      </c>
      <c r="F7969" s="10" t="s">
        <v>29</v>
      </c>
      <c r="G7969" s="8">
        <v>0</v>
      </c>
      <c r="H7969" s="10">
        <v>0</v>
      </c>
      <c r="I7969" t="str">
        <f>IFERROR(VLOOKUP(D7969,'LEAID Match'!$A$2:$B$186,2,FALSE),"")</f>
        <v/>
      </c>
    </row>
    <row r="7970" spans="1:9" x14ac:dyDescent="0.2">
      <c r="A7970" t="str">
        <f t="shared" si="124"/>
        <v/>
      </c>
      <c r="B7970" s="15">
        <v>2023</v>
      </c>
      <c r="C7970" t="s">
        <v>1601</v>
      </c>
      <c r="D7970" t="s">
        <v>1013</v>
      </c>
      <c r="E7970" t="s">
        <v>1013</v>
      </c>
      <c r="F7970" s="10" t="s">
        <v>29</v>
      </c>
      <c r="G7970" s="8">
        <v>0</v>
      </c>
      <c r="H7970" s="10">
        <v>0</v>
      </c>
      <c r="I7970" t="str">
        <f>IFERROR(VLOOKUP(D7970,'LEAID Match'!$A$2:$B$186,2,FALSE),"")</f>
        <v/>
      </c>
    </row>
    <row r="7971" spans="1:9" x14ac:dyDescent="0.2">
      <c r="A7971" t="str">
        <f t="shared" si="124"/>
        <v/>
      </c>
      <c r="B7971" s="15">
        <v>2015</v>
      </c>
      <c r="C7971" t="s">
        <v>1602</v>
      </c>
      <c r="D7971" t="s">
        <v>997</v>
      </c>
      <c r="E7971" t="s">
        <v>886</v>
      </c>
      <c r="F7971" s="10">
        <v>2208290</v>
      </c>
      <c r="G7971" s="8">
        <v>1.6080099999999999E-4</v>
      </c>
      <c r="H7971" s="10">
        <v>180627.76329999999</v>
      </c>
      <c r="I7971" t="str">
        <f>IFERROR(VLOOKUP(D7971,'LEAID Match'!$A$2:$B$186,2,FALSE),"")</f>
        <v/>
      </c>
    </row>
    <row r="7972" spans="1:9" x14ac:dyDescent="0.2">
      <c r="A7972" t="str">
        <f t="shared" si="124"/>
        <v/>
      </c>
      <c r="B7972" s="15">
        <v>2016</v>
      </c>
      <c r="C7972" t="s">
        <v>1602</v>
      </c>
      <c r="D7972" t="s">
        <v>997</v>
      </c>
      <c r="E7972" t="s">
        <v>886</v>
      </c>
      <c r="F7972" s="10">
        <v>2267532</v>
      </c>
      <c r="G7972" s="8">
        <v>1.175624E-4</v>
      </c>
      <c r="H7972" s="10">
        <v>114893.73351999999</v>
      </c>
      <c r="I7972" t="str">
        <f>IFERROR(VLOOKUP(D7972,'LEAID Match'!$A$2:$B$186,2,FALSE),"")</f>
        <v/>
      </c>
    </row>
    <row r="7973" spans="1:9" x14ac:dyDescent="0.2">
      <c r="A7973" t="str">
        <f t="shared" si="124"/>
        <v/>
      </c>
      <c r="B7973" s="15">
        <v>2017</v>
      </c>
      <c r="C7973" t="s">
        <v>1602</v>
      </c>
      <c r="D7973" t="s">
        <v>997</v>
      </c>
      <c r="E7973" t="s">
        <v>886</v>
      </c>
      <c r="F7973" s="10">
        <v>3272367</v>
      </c>
      <c r="G7973" s="8">
        <v>1.3823040000000001E-4</v>
      </c>
      <c r="H7973" s="10">
        <v>141299.11488000001</v>
      </c>
      <c r="I7973" t="str">
        <f>IFERROR(VLOOKUP(D7973,'LEAID Match'!$A$2:$B$186,2,FALSE),"")</f>
        <v/>
      </c>
    </row>
    <row r="7974" spans="1:9" x14ac:dyDescent="0.2">
      <c r="A7974" t="str">
        <f t="shared" si="124"/>
        <v/>
      </c>
      <c r="B7974" s="15">
        <v>2018</v>
      </c>
      <c r="C7974" t="s">
        <v>1602</v>
      </c>
      <c r="D7974" t="s">
        <v>997</v>
      </c>
      <c r="E7974" t="s">
        <v>977</v>
      </c>
      <c r="F7974" s="10">
        <v>4985458</v>
      </c>
      <c r="G7974" s="8">
        <v>1.775859E-4</v>
      </c>
      <c r="H7974" s="10">
        <v>246862.15959</v>
      </c>
      <c r="I7974" t="str">
        <f>IFERROR(VLOOKUP(D7974,'LEAID Match'!$A$2:$B$186,2,FALSE),"")</f>
        <v/>
      </c>
    </row>
    <row r="7975" spans="1:9" x14ac:dyDescent="0.2">
      <c r="A7975" t="str">
        <f t="shared" si="124"/>
        <v/>
      </c>
      <c r="B7975" s="15">
        <v>2019</v>
      </c>
      <c r="C7975" t="s">
        <v>1602</v>
      </c>
      <c r="D7975" t="s">
        <v>997</v>
      </c>
      <c r="E7975" t="s">
        <v>997</v>
      </c>
      <c r="F7975" s="10">
        <v>4859835</v>
      </c>
      <c r="G7975" s="8">
        <v>1.9624059999999999E-4</v>
      </c>
      <c r="H7975" s="10">
        <v>337573.08012</v>
      </c>
      <c r="I7975" t="str">
        <f>IFERROR(VLOOKUP(D7975,'LEAID Match'!$A$2:$B$186,2,FALSE),"")</f>
        <v/>
      </c>
    </row>
    <row r="7976" spans="1:9" x14ac:dyDescent="0.2">
      <c r="A7976" t="str">
        <f t="shared" si="124"/>
        <v/>
      </c>
      <c r="B7976" s="15">
        <v>2020</v>
      </c>
      <c r="C7976" t="s">
        <v>1602</v>
      </c>
      <c r="D7976" t="s">
        <v>997</v>
      </c>
      <c r="E7976" t="s">
        <v>997</v>
      </c>
      <c r="F7976" s="10">
        <v>5976844</v>
      </c>
      <c r="G7976" s="8">
        <v>1.953852E-4</v>
      </c>
      <c r="H7976" s="10">
        <v>449190.5748</v>
      </c>
      <c r="I7976" t="str">
        <f>IFERROR(VLOOKUP(D7976,'LEAID Match'!$A$2:$B$186,2,FALSE),"")</f>
        <v/>
      </c>
    </row>
    <row r="7977" spans="1:9" x14ac:dyDescent="0.2">
      <c r="A7977" t="str">
        <f t="shared" si="124"/>
        <v/>
      </c>
      <c r="B7977" s="15">
        <v>2021</v>
      </c>
      <c r="C7977" t="s">
        <v>1602</v>
      </c>
      <c r="D7977" t="s">
        <v>997</v>
      </c>
      <c r="E7977" t="s">
        <v>997</v>
      </c>
      <c r="F7977" s="10">
        <v>5550474</v>
      </c>
      <c r="G7977" s="8">
        <v>1.9309089999999999E-4</v>
      </c>
      <c r="H7977" s="10">
        <v>417365.98034999997</v>
      </c>
      <c r="I7977" t="str">
        <f>IFERROR(VLOOKUP(D7977,'LEAID Match'!$A$2:$B$186,2,FALSE),"")</f>
        <v/>
      </c>
    </row>
    <row r="7978" spans="1:9" x14ac:dyDescent="0.2">
      <c r="A7978" t="str">
        <f t="shared" si="124"/>
        <v/>
      </c>
      <c r="B7978" s="15">
        <v>2022</v>
      </c>
      <c r="C7978" t="s">
        <v>1602</v>
      </c>
      <c r="D7978" t="s">
        <v>997</v>
      </c>
      <c r="E7978" t="s">
        <v>997</v>
      </c>
      <c r="F7978" s="10">
        <v>4617049</v>
      </c>
      <c r="G7978" s="8">
        <v>1.3870829999999999E-4</v>
      </c>
      <c r="H7978" s="10">
        <v>559022.19065999996</v>
      </c>
      <c r="I7978" t="str">
        <f>IFERROR(VLOOKUP(D7978,'LEAID Match'!$A$2:$B$186,2,FALSE),"")</f>
        <v/>
      </c>
    </row>
    <row r="7979" spans="1:9" x14ac:dyDescent="0.2">
      <c r="A7979" t="str">
        <f t="shared" si="124"/>
        <v/>
      </c>
      <c r="B7979" s="15">
        <v>2023</v>
      </c>
      <c r="C7979" t="s">
        <v>1602</v>
      </c>
      <c r="D7979" t="s">
        <v>997</v>
      </c>
      <c r="E7979" t="s">
        <v>997</v>
      </c>
      <c r="F7979" s="10">
        <v>3353514</v>
      </c>
      <c r="G7979" s="8">
        <v>1.3191090000000001E-4</v>
      </c>
      <c r="H7979" s="10">
        <v>315649.59261000005</v>
      </c>
      <c r="I7979" t="str">
        <f>IFERROR(VLOOKUP(D7979,'LEAID Match'!$A$2:$B$186,2,FALSE),"")</f>
        <v/>
      </c>
    </row>
    <row r="7980" spans="1:9" x14ac:dyDescent="0.2">
      <c r="A7980" t="str">
        <f t="shared" si="124"/>
        <v/>
      </c>
      <c r="B7980" s="15">
        <v>2015</v>
      </c>
      <c r="C7980" t="s">
        <v>1603</v>
      </c>
      <c r="D7980" t="s">
        <v>887</v>
      </c>
      <c r="E7980" t="s">
        <v>887</v>
      </c>
      <c r="F7980" s="10">
        <v>445233</v>
      </c>
      <c r="G7980" s="8">
        <v>3.2420499999999999E-5</v>
      </c>
      <c r="H7980" s="10">
        <v>36417.947650000002</v>
      </c>
      <c r="I7980" t="str">
        <f>IFERROR(VLOOKUP(D7980,'LEAID Match'!$A$2:$B$186,2,FALSE),"")</f>
        <v/>
      </c>
    </row>
    <row r="7981" spans="1:9" x14ac:dyDescent="0.2">
      <c r="A7981" t="str">
        <f t="shared" si="124"/>
        <v/>
      </c>
      <c r="B7981" s="15">
        <v>2016</v>
      </c>
      <c r="C7981" t="s">
        <v>1603</v>
      </c>
      <c r="D7981" t="s">
        <v>887</v>
      </c>
      <c r="E7981" t="s">
        <v>887</v>
      </c>
      <c r="F7981" s="10">
        <v>522532</v>
      </c>
      <c r="G7981" s="8">
        <v>2.7091199999999999E-5</v>
      </c>
      <c r="H7981" s="10">
        <v>26476.229759999998</v>
      </c>
      <c r="I7981" t="str">
        <f>IFERROR(VLOOKUP(D7981,'LEAID Match'!$A$2:$B$186,2,FALSE),"")</f>
        <v/>
      </c>
    </row>
    <row r="7982" spans="1:9" x14ac:dyDescent="0.2">
      <c r="A7982" t="str">
        <f t="shared" si="124"/>
        <v/>
      </c>
      <c r="B7982" s="15">
        <v>2017</v>
      </c>
      <c r="C7982" t="s">
        <v>1603</v>
      </c>
      <c r="D7982" t="s">
        <v>887</v>
      </c>
      <c r="E7982" t="s">
        <v>887</v>
      </c>
      <c r="F7982" s="10">
        <v>948554</v>
      </c>
      <c r="G7982" s="8">
        <v>4.0068599999999998E-5</v>
      </c>
      <c r="H7982" s="10">
        <v>40958.122919999994</v>
      </c>
      <c r="I7982" t="str">
        <f>IFERROR(VLOOKUP(D7982,'LEAID Match'!$A$2:$B$186,2,FALSE),"")</f>
        <v/>
      </c>
    </row>
    <row r="7983" spans="1:9" x14ac:dyDescent="0.2">
      <c r="A7983" t="str">
        <f t="shared" si="124"/>
        <v/>
      </c>
      <c r="B7983" s="15">
        <v>2018</v>
      </c>
      <c r="C7983" t="s">
        <v>1603</v>
      </c>
      <c r="D7983" t="s">
        <v>887</v>
      </c>
      <c r="E7983" t="s">
        <v>887</v>
      </c>
      <c r="F7983" s="10">
        <v>1392333</v>
      </c>
      <c r="G7983" s="8">
        <v>4.9595999999999997E-5</v>
      </c>
      <c r="H7983" s="10">
        <v>68943.39959999999</v>
      </c>
      <c r="I7983" t="str">
        <f>IFERROR(VLOOKUP(D7983,'LEAID Match'!$A$2:$B$186,2,FALSE),"")</f>
        <v/>
      </c>
    </row>
    <row r="7984" spans="1:9" x14ac:dyDescent="0.2">
      <c r="A7984" t="str">
        <f t="shared" si="124"/>
        <v/>
      </c>
      <c r="B7984" s="15">
        <v>2019</v>
      </c>
      <c r="C7984" t="s">
        <v>1603</v>
      </c>
      <c r="D7984" t="s">
        <v>887</v>
      </c>
      <c r="E7984" t="s">
        <v>887</v>
      </c>
      <c r="F7984" s="10">
        <v>1650537</v>
      </c>
      <c r="G7984" s="8">
        <v>6.6648800000000005E-5</v>
      </c>
      <c r="H7984" s="10">
        <v>114649.26576000001</v>
      </c>
      <c r="I7984" t="str">
        <f>IFERROR(VLOOKUP(D7984,'LEAID Match'!$A$2:$B$186,2,FALSE),"")</f>
        <v/>
      </c>
    </row>
    <row r="7985" spans="1:9" x14ac:dyDescent="0.2">
      <c r="A7985" t="str">
        <f t="shared" si="124"/>
        <v/>
      </c>
      <c r="B7985" s="15">
        <v>2020</v>
      </c>
      <c r="C7985" t="s">
        <v>1603</v>
      </c>
      <c r="D7985" t="s">
        <v>887</v>
      </c>
      <c r="E7985" t="s">
        <v>887</v>
      </c>
      <c r="F7985" s="10">
        <v>2852646</v>
      </c>
      <c r="G7985" s="8">
        <v>9.3253999999999999E-5</v>
      </c>
      <c r="H7985" s="10">
        <v>214390.946</v>
      </c>
      <c r="I7985" t="str">
        <f>IFERROR(VLOOKUP(D7985,'LEAID Match'!$A$2:$B$186,2,FALSE),"")</f>
        <v/>
      </c>
    </row>
    <row r="7986" spans="1:9" x14ac:dyDescent="0.2">
      <c r="A7986" t="str">
        <f t="shared" si="124"/>
        <v/>
      </c>
      <c r="B7986" s="15">
        <v>2021</v>
      </c>
      <c r="C7986" t="s">
        <v>1603</v>
      </c>
      <c r="D7986" t="s">
        <v>887</v>
      </c>
      <c r="E7986" t="s">
        <v>887</v>
      </c>
      <c r="F7986" s="10">
        <v>3915203</v>
      </c>
      <c r="G7986" s="8">
        <v>1.3620280000000001E-4</v>
      </c>
      <c r="H7986" s="10">
        <v>294402.35220000002</v>
      </c>
      <c r="I7986" t="str">
        <f>IFERROR(VLOOKUP(D7986,'LEAID Match'!$A$2:$B$186,2,FALSE),"")</f>
        <v/>
      </c>
    </row>
    <row r="7987" spans="1:9" x14ac:dyDescent="0.2">
      <c r="A7987" t="str">
        <f t="shared" si="124"/>
        <v/>
      </c>
      <c r="B7987" s="15">
        <v>2022</v>
      </c>
      <c r="C7987" t="s">
        <v>1603</v>
      </c>
      <c r="D7987" t="s">
        <v>887</v>
      </c>
      <c r="E7987" t="s">
        <v>887</v>
      </c>
      <c r="F7987" s="10">
        <v>5941470</v>
      </c>
      <c r="G7987" s="8">
        <v>1.7849740000000001E-4</v>
      </c>
      <c r="H7987" s="10">
        <v>719380.22148000007</v>
      </c>
      <c r="I7987" t="str">
        <f>IFERROR(VLOOKUP(D7987,'LEAID Match'!$A$2:$B$186,2,FALSE),"")</f>
        <v/>
      </c>
    </row>
    <row r="7988" spans="1:9" x14ac:dyDescent="0.2">
      <c r="A7988" t="str">
        <f t="shared" si="124"/>
        <v/>
      </c>
      <c r="B7988" s="15">
        <v>2023</v>
      </c>
      <c r="C7988" t="s">
        <v>1603</v>
      </c>
      <c r="D7988" t="s">
        <v>887</v>
      </c>
      <c r="E7988" t="s">
        <v>887</v>
      </c>
      <c r="F7988" s="10">
        <v>6095175</v>
      </c>
      <c r="G7988" s="8">
        <v>2.3975440000000001E-4</v>
      </c>
      <c r="H7988" s="10">
        <v>573708.30376000004</v>
      </c>
      <c r="I7988" t="str">
        <f>IFERROR(VLOOKUP(D7988,'LEAID Match'!$A$2:$B$186,2,FALSE),"")</f>
        <v/>
      </c>
    </row>
    <row r="7989" spans="1:9" x14ac:dyDescent="0.2">
      <c r="A7989" t="str">
        <f t="shared" si="124"/>
        <v/>
      </c>
      <c r="B7989" s="15">
        <v>2015</v>
      </c>
      <c r="C7989" t="s">
        <v>1604</v>
      </c>
      <c r="D7989" t="s">
        <v>888</v>
      </c>
      <c r="E7989" t="s">
        <v>888</v>
      </c>
      <c r="F7989" s="10">
        <v>4967454</v>
      </c>
      <c r="G7989" s="8">
        <v>3.6171510000000001E-4</v>
      </c>
      <c r="H7989" s="10">
        <v>406314.57183000003</v>
      </c>
      <c r="I7989" t="str">
        <f>IFERROR(VLOOKUP(D7989,'LEAID Match'!$A$2:$B$186,2,FALSE),"")</f>
        <v/>
      </c>
    </row>
    <row r="7990" spans="1:9" x14ac:dyDescent="0.2">
      <c r="A7990" t="str">
        <f t="shared" si="124"/>
        <v/>
      </c>
      <c r="B7990" s="15">
        <v>2016</v>
      </c>
      <c r="C7990" t="s">
        <v>1604</v>
      </c>
      <c r="D7990" t="s">
        <v>888</v>
      </c>
      <c r="E7990" t="s">
        <v>888</v>
      </c>
      <c r="F7990" s="10">
        <v>7960442</v>
      </c>
      <c r="G7990" s="8">
        <v>4.1271690000000002E-4</v>
      </c>
      <c r="H7990" s="10">
        <v>403348.22637000005</v>
      </c>
      <c r="I7990" t="str">
        <f>IFERROR(VLOOKUP(D7990,'LEAID Match'!$A$2:$B$186,2,FALSE),"")</f>
        <v/>
      </c>
    </row>
    <row r="7991" spans="1:9" x14ac:dyDescent="0.2">
      <c r="A7991" t="str">
        <f t="shared" si="124"/>
        <v/>
      </c>
      <c r="B7991" s="15">
        <v>2017</v>
      </c>
      <c r="C7991" t="s">
        <v>1604</v>
      </c>
      <c r="D7991" t="s">
        <v>888</v>
      </c>
      <c r="E7991" t="s">
        <v>888</v>
      </c>
      <c r="F7991" s="10">
        <v>10460629</v>
      </c>
      <c r="G7991" s="8">
        <v>4.4187499999999999E-4</v>
      </c>
      <c r="H7991" s="10">
        <v>451684.625</v>
      </c>
      <c r="I7991" t="str">
        <f>IFERROR(VLOOKUP(D7991,'LEAID Match'!$A$2:$B$186,2,FALSE),"")</f>
        <v/>
      </c>
    </row>
    <row r="7992" spans="1:9" x14ac:dyDescent="0.2">
      <c r="A7992" t="str">
        <f t="shared" si="124"/>
        <v/>
      </c>
      <c r="B7992" s="15">
        <v>2018</v>
      </c>
      <c r="C7992" t="s">
        <v>1604</v>
      </c>
      <c r="D7992" t="s">
        <v>888</v>
      </c>
      <c r="E7992" t="s">
        <v>888</v>
      </c>
      <c r="F7992" s="10">
        <v>12561539</v>
      </c>
      <c r="G7992" s="8">
        <v>4.4745180000000002E-4</v>
      </c>
      <c r="H7992" s="10">
        <v>622002.74718000006</v>
      </c>
      <c r="I7992" t="str">
        <f>IFERROR(VLOOKUP(D7992,'LEAID Match'!$A$2:$B$186,2,FALSE),"")</f>
        <v/>
      </c>
    </row>
    <row r="7993" spans="1:9" x14ac:dyDescent="0.2">
      <c r="A7993" t="str">
        <f t="shared" si="124"/>
        <v/>
      </c>
      <c r="B7993" s="15">
        <v>2019</v>
      </c>
      <c r="C7993" t="s">
        <v>1604</v>
      </c>
      <c r="D7993" t="s">
        <v>888</v>
      </c>
      <c r="E7993" t="s">
        <v>888</v>
      </c>
      <c r="F7993" s="10">
        <v>11718557</v>
      </c>
      <c r="G7993" s="8">
        <v>4.7319639999999997E-4</v>
      </c>
      <c r="H7993" s="10">
        <v>813992.44727999996</v>
      </c>
      <c r="I7993" t="str">
        <f>IFERROR(VLOOKUP(D7993,'LEAID Match'!$A$2:$B$186,2,FALSE),"")</f>
        <v/>
      </c>
    </row>
    <row r="7994" spans="1:9" x14ac:dyDescent="0.2">
      <c r="A7994" t="str">
        <f t="shared" si="124"/>
        <v/>
      </c>
      <c r="B7994" s="15">
        <v>2020</v>
      </c>
      <c r="C7994" t="s">
        <v>1604</v>
      </c>
      <c r="D7994" t="s">
        <v>888</v>
      </c>
      <c r="E7994" t="s">
        <v>888</v>
      </c>
      <c r="F7994" s="10">
        <v>14970443</v>
      </c>
      <c r="G7994" s="8">
        <v>4.8938930000000001E-4</v>
      </c>
      <c r="H7994" s="10">
        <v>1125106.0007</v>
      </c>
      <c r="I7994" t="str">
        <f>IFERROR(VLOOKUP(D7994,'LEAID Match'!$A$2:$B$186,2,FALSE),"")</f>
        <v/>
      </c>
    </row>
    <row r="7995" spans="1:9" x14ac:dyDescent="0.2">
      <c r="A7995" t="str">
        <f t="shared" si="124"/>
        <v/>
      </c>
      <c r="B7995" s="15">
        <v>2021</v>
      </c>
      <c r="C7995" t="s">
        <v>1604</v>
      </c>
      <c r="D7995" t="s">
        <v>888</v>
      </c>
      <c r="E7995" t="s">
        <v>888</v>
      </c>
      <c r="F7995" s="10">
        <v>14337459</v>
      </c>
      <c r="G7995" s="8">
        <v>4.9877419999999997E-4</v>
      </c>
      <c r="H7995" s="10">
        <v>1078100.4332999999</v>
      </c>
      <c r="I7995" t="str">
        <f>IFERROR(VLOOKUP(D7995,'LEAID Match'!$A$2:$B$186,2,FALSE),"")</f>
        <v/>
      </c>
    </row>
    <row r="7996" spans="1:9" x14ac:dyDescent="0.2">
      <c r="A7996" t="str">
        <f t="shared" si="124"/>
        <v/>
      </c>
      <c r="B7996" s="15">
        <v>2022</v>
      </c>
      <c r="C7996" t="s">
        <v>1604</v>
      </c>
      <c r="D7996" t="s">
        <v>888</v>
      </c>
      <c r="E7996" t="s">
        <v>888</v>
      </c>
      <c r="F7996" s="10">
        <v>20475574</v>
      </c>
      <c r="G7996" s="8">
        <v>6.1514030000000002E-4</v>
      </c>
      <c r="H7996" s="10">
        <v>2479138.4370599999</v>
      </c>
      <c r="I7996" t="str">
        <f>IFERROR(VLOOKUP(D7996,'LEAID Match'!$A$2:$B$186,2,FALSE),"")</f>
        <v/>
      </c>
    </row>
    <row r="7997" spans="1:9" x14ac:dyDescent="0.2">
      <c r="A7997" t="str">
        <f t="shared" si="124"/>
        <v/>
      </c>
      <c r="B7997" s="15">
        <v>2023</v>
      </c>
      <c r="C7997" t="s">
        <v>1604</v>
      </c>
      <c r="D7997" t="s">
        <v>888</v>
      </c>
      <c r="E7997" t="s">
        <v>888</v>
      </c>
      <c r="F7997" s="10">
        <v>18733477</v>
      </c>
      <c r="G7997" s="8">
        <v>7.3688360000000001E-4</v>
      </c>
      <c r="H7997" s="10">
        <v>1763288.7664399999</v>
      </c>
      <c r="I7997" t="str">
        <f>IFERROR(VLOOKUP(D7997,'LEAID Match'!$A$2:$B$186,2,FALSE),"")</f>
        <v/>
      </c>
    </row>
    <row r="7998" spans="1:9" x14ac:dyDescent="0.2">
      <c r="A7998" t="str">
        <f t="shared" si="124"/>
        <v/>
      </c>
      <c r="B7998" s="15">
        <v>2015</v>
      </c>
      <c r="C7998" t="s">
        <v>1605</v>
      </c>
      <c r="D7998" t="s">
        <v>889</v>
      </c>
      <c r="E7998" t="s">
        <v>889</v>
      </c>
      <c r="F7998" s="10" t="s">
        <v>29</v>
      </c>
      <c r="G7998" s="8">
        <v>0</v>
      </c>
      <c r="H7998" s="10">
        <v>0</v>
      </c>
      <c r="I7998" t="str">
        <f>IFERROR(VLOOKUP(D7998,'LEAID Match'!$A$2:$B$186,2,FALSE),"")</f>
        <v/>
      </c>
    </row>
    <row r="7999" spans="1:9" x14ac:dyDescent="0.2">
      <c r="A7999" t="str">
        <f t="shared" si="124"/>
        <v/>
      </c>
      <c r="B7999" s="15">
        <v>2016</v>
      </c>
      <c r="C7999" t="s">
        <v>1605</v>
      </c>
      <c r="D7999" t="s">
        <v>889</v>
      </c>
      <c r="E7999" t="s">
        <v>889</v>
      </c>
      <c r="F7999" s="10">
        <v>76330</v>
      </c>
      <c r="G7999" s="8">
        <v>3.9573999999999996E-6</v>
      </c>
      <c r="H7999" s="10">
        <v>3867.5670199999995</v>
      </c>
      <c r="I7999" t="str">
        <f>IFERROR(VLOOKUP(D7999,'LEAID Match'!$A$2:$B$186,2,FALSE),"")</f>
        <v/>
      </c>
    </row>
    <row r="8000" spans="1:9" x14ac:dyDescent="0.2">
      <c r="A8000" t="str">
        <f t="shared" si="124"/>
        <v/>
      </c>
      <c r="B8000" s="15">
        <v>2017</v>
      </c>
      <c r="C8000" t="s">
        <v>1605</v>
      </c>
      <c r="D8000" t="s">
        <v>889</v>
      </c>
      <c r="E8000" t="s">
        <v>889</v>
      </c>
      <c r="F8000" s="10" t="s">
        <v>29</v>
      </c>
      <c r="G8000" s="8">
        <v>0</v>
      </c>
      <c r="H8000" s="10">
        <v>0</v>
      </c>
      <c r="I8000" t="str">
        <f>IFERROR(VLOOKUP(D8000,'LEAID Match'!$A$2:$B$186,2,FALSE),"")</f>
        <v/>
      </c>
    </row>
    <row r="8001" spans="1:9" x14ac:dyDescent="0.2">
      <c r="A8001" t="str">
        <f t="shared" si="124"/>
        <v/>
      </c>
      <c r="B8001" s="15">
        <v>2018</v>
      </c>
      <c r="C8001" t="s">
        <v>1605</v>
      </c>
      <c r="D8001" t="s">
        <v>889</v>
      </c>
      <c r="E8001" t="s">
        <v>889</v>
      </c>
      <c r="F8001" s="10" t="s">
        <v>29</v>
      </c>
      <c r="G8001" s="8">
        <v>0</v>
      </c>
      <c r="H8001" s="10">
        <v>0</v>
      </c>
      <c r="I8001" t="str">
        <f>IFERROR(VLOOKUP(D8001,'LEAID Match'!$A$2:$B$186,2,FALSE),"")</f>
        <v/>
      </c>
    </row>
    <row r="8002" spans="1:9" x14ac:dyDescent="0.2">
      <c r="A8002" t="str">
        <f t="shared" si="124"/>
        <v/>
      </c>
      <c r="B8002" s="15">
        <v>2019</v>
      </c>
      <c r="C8002" t="s">
        <v>1605</v>
      </c>
      <c r="D8002" t="s">
        <v>889</v>
      </c>
      <c r="E8002" t="s">
        <v>889</v>
      </c>
      <c r="F8002" s="10" t="s">
        <v>29</v>
      </c>
      <c r="G8002" s="8">
        <v>0</v>
      </c>
      <c r="H8002" s="10">
        <v>0</v>
      </c>
      <c r="I8002" t="str">
        <f>IFERROR(VLOOKUP(D8002,'LEAID Match'!$A$2:$B$186,2,FALSE),"")</f>
        <v/>
      </c>
    </row>
    <row r="8003" spans="1:9" x14ac:dyDescent="0.2">
      <c r="A8003" t="str">
        <f t="shared" ref="A8003:A8066" si="125">I8003</f>
        <v/>
      </c>
      <c r="B8003" s="15">
        <v>2020</v>
      </c>
      <c r="C8003" t="s">
        <v>1605</v>
      </c>
      <c r="D8003" t="s">
        <v>889</v>
      </c>
      <c r="E8003" t="s">
        <v>889</v>
      </c>
      <c r="F8003" s="10" t="s">
        <v>29</v>
      </c>
      <c r="G8003" s="8">
        <v>0</v>
      </c>
      <c r="H8003" s="10">
        <v>0</v>
      </c>
      <c r="I8003" t="str">
        <f>IFERROR(VLOOKUP(D8003,'LEAID Match'!$A$2:$B$186,2,FALSE),"")</f>
        <v/>
      </c>
    </row>
    <row r="8004" spans="1:9" x14ac:dyDescent="0.2">
      <c r="A8004" t="str">
        <f t="shared" si="125"/>
        <v/>
      </c>
      <c r="B8004" s="15">
        <v>2021</v>
      </c>
      <c r="C8004" t="s">
        <v>1605</v>
      </c>
      <c r="D8004" t="s">
        <v>889</v>
      </c>
      <c r="E8004" t="s">
        <v>889</v>
      </c>
      <c r="F8004" s="10" t="s">
        <v>29</v>
      </c>
      <c r="G8004" s="8">
        <v>0</v>
      </c>
      <c r="H8004" s="10">
        <v>0</v>
      </c>
      <c r="I8004" t="str">
        <f>IFERROR(VLOOKUP(D8004,'LEAID Match'!$A$2:$B$186,2,FALSE),"")</f>
        <v/>
      </c>
    </row>
    <row r="8005" spans="1:9" x14ac:dyDescent="0.2">
      <c r="A8005" t="str">
        <f t="shared" si="125"/>
        <v/>
      </c>
      <c r="B8005" s="15">
        <v>2022</v>
      </c>
      <c r="C8005" t="s">
        <v>1605</v>
      </c>
      <c r="D8005" t="s">
        <v>889</v>
      </c>
      <c r="E8005" t="s">
        <v>889</v>
      </c>
      <c r="F8005" s="10" t="s">
        <v>29</v>
      </c>
      <c r="G8005" s="8">
        <v>0</v>
      </c>
      <c r="H8005" s="10">
        <v>0</v>
      </c>
      <c r="I8005" t="str">
        <f>IFERROR(VLOOKUP(D8005,'LEAID Match'!$A$2:$B$186,2,FALSE),"")</f>
        <v/>
      </c>
    </row>
    <row r="8006" spans="1:9" x14ac:dyDescent="0.2">
      <c r="A8006" t="str">
        <f t="shared" si="125"/>
        <v/>
      </c>
      <c r="B8006" s="15">
        <v>2023</v>
      </c>
      <c r="C8006" t="s">
        <v>1605</v>
      </c>
      <c r="D8006" t="s">
        <v>889</v>
      </c>
      <c r="E8006" t="s">
        <v>889</v>
      </c>
      <c r="F8006" s="10" t="s">
        <v>29</v>
      </c>
      <c r="G8006" s="8">
        <v>0</v>
      </c>
      <c r="H8006" s="10">
        <v>0</v>
      </c>
      <c r="I8006" t="str">
        <f>IFERROR(VLOOKUP(D8006,'LEAID Match'!$A$2:$B$186,2,FALSE),"")</f>
        <v/>
      </c>
    </row>
    <row r="8007" spans="1:9" x14ac:dyDescent="0.2">
      <c r="A8007" t="str">
        <f t="shared" si="125"/>
        <v/>
      </c>
      <c r="B8007" s="15">
        <v>2015</v>
      </c>
      <c r="C8007" t="s">
        <v>1606</v>
      </c>
      <c r="D8007" t="s">
        <v>890</v>
      </c>
      <c r="E8007" t="s">
        <v>890</v>
      </c>
      <c r="F8007" s="10">
        <v>4955685</v>
      </c>
      <c r="G8007" s="8">
        <v>3.6085810000000001E-4</v>
      </c>
      <c r="H8007" s="10">
        <v>405351.90373000002</v>
      </c>
      <c r="I8007" t="str">
        <f>IFERROR(VLOOKUP(D8007,'LEAID Match'!$A$2:$B$186,2,FALSE),"")</f>
        <v/>
      </c>
    </row>
    <row r="8008" spans="1:9" x14ac:dyDescent="0.2">
      <c r="A8008" t="str">
        <f t="shared" si="125"/>
        <v/>
      </c>
      <c r="B8008" s="15">
        <v>2016</v>
      </c>
      <c r="C8008" t="s">
        <v>1606</v>
      </c>
      <c r="D8008" t="s">
        <v>890</v>
      </c>
      <c r="E8008" t="s">
        <v>890</v>
      </c>
      <c r="F8008" s="10">
        <v>6975392</v>
      </c>
      <c r="G8008" s="8">
        <v>3.6164600000000003E-4</v>
      </c>
      <c r="H8008" s="10">
        <v>353436.63580000005</v>
      </c>
      <c r="I8008" t="str">
        <f>IFERROR(VLOOKUP(D8008,'LEAID Match'!$A$2:$B$186,2,FALSE),"")</f>
        <v/>
      </c>
    </row>
    <row r="8009" spans="1:9" x14ac:dyDescent="0.2">
      <c r="A8009" t="str">
        <f t="shared" si="125"/>
        <v/>
      </c>
      <c r="B8009" s="15">
        <v>2017</v>
      </c>
      <c r="C8009" t="s">
        <v>1606</v>
      </c>
      <c r="D8009" t="s">
        <v>890</v>
      </c>
      <c r="E8009" t="s">
        <v>890</v>
      </c>
      <c r="F8009" s="10">
        <v>7395751</v>
      </c>
      <c r="G8009" s="8">
        <v>3.1240929999999998E-4</v>
      </c>
      <c r="H8009" s="10">
        <v>319344.78645999997</v>
      </c>
      <c r="I8009" t="str">
        <f>IFERROR(VLOOKUP(D8009,'LEAID Match'!$A$2:$B$186,2,FALSE),"")</f>
        <v/>
      </c>
    </row>
    <row r="8010" spans="1:9" x14ac:dyDescent="0.2">
      <c r="A8010" t="str">
        <f t="shared" si="125"/>
        <v/>
      </c>
      <c r="B8010" s="15">
        <v>2018</v>
      </c>
      <c r="C8010" t="s">
        <v>1606</v>
      </c>
      <c r="D8010" t="s">
        <v>890</v>
      </c>
      <c r="E8010" t="s">
        <v>890</v>
      </c>
      <c r="F8010" s="10">
        <v>8731407</v>
      </c>
      <c r="G8010" s="8">
        <v>3.1101950000000001E-4</v>
      </c>
      <c r="H8010" s="10">
        <v>432348.20695000002</v>
      </c>
      <c r="I8010" t="str">
        <f>IFERROR(VLOOKUP(D8010,'LEAID Match'!$A$2:$B$186,2,FALSE),"")</f>
        <v/>
      </c>
    </row>
    <row r="8011" spans="1:9" x14ac:dyDescent="0.2">
      <c r="A8011" t="str">
        <f t="shared" si="125"/>
        <v/>
      </c>
      <c r="B8011" s="15">
        <v>2019</v>
      </c>
      <c r="C8011" t="s">
        <v>1606</v>
      </c>
      <c r="D8011" t="s">
        <v>890</v>
      </c>
      <c r="E8011" t="s">
        <v>890</v>
      </c>
      <c r="F8011" s="10">
        <v>8519748</v>
      </c>
      <c r="G8011" s="8">
        <v>3.4402819999999998E-4</v>
      </c>
      <c r="H8011" s="10">
        <v>591797.30963999999</v>
      </c>
      <c r="I8011" t="str">
        <f>IFERROR(VLOOKUP(D8011,'LEAID Match'!$A$2:$B$186,2,FALSE),"")</f>
        <v/>
      </c>
    </row>
    <row r="8012" spans="1:9" x14ac:dyDescent="0.2">
      <c r="A8012" t="str">
        <f t="shared" si="125"/>
        <v/>
      </c>
      <c r="B8012" s="15">
        <v>2020</v>
      </c>
      <c r="C8012" t="s">
        <v>1606</v>
      </c>
      <c r="D8012" t="s">
        <v>890</v>
      </c>
      <c r="E8012" t="s">
        <v>890</v>
      </c>
      <c r="F8012" s="10">
        <v>11278604</v>
      </c>
      <c r="G8012" s="8">
        <v>3.687017E-4</v>
      </c>
      <c r="H8012" s="10">
        <v>847645.20830000006</v>
      </c>
      <c r="I8012" t="str">
        <f>IFERROR(VLOOKUP(D8012,'LEAID Match'!$A$2:$B$186,2,FALSE),"")</f>
        <v/>
      </c>
    </row>
    <row r="8013" spans="1:9" x14ac:dyDescent="0.2">
      <c r="A8013" t="str">
        <f t="shared" si="125"/>
        <v/>
      </c>
      <c r="B8013" s="15">
        <v>2021</v>
      </c>
      <c r="C8013" t="s">
        <v>1606</v>
      </c>
      <c r="D8013" t="s">
        <v>890</v>
      </c>
      <c r="E8013" t="s">
        <v>890</v>
      </c>
      <c r="F8013" s="10">
        <v>8934053</v>
      </c>
      <c r="G8013" s="8">
        <v>3.1079950000000001E-4</v>
      </c>
      <c r="H8013" s="10">
        <v>671793.11924999999</v>
      </c>
      <c r="I8013" t="str">
        <f>IFERROR(VLOOKUP(D8013,'LEAID Match'!$A$2:$B$186,2,FALSE),"")</f>
        <v/>
      </c>
    </row>
    <row r="8014" spans="1:9" x14ac:dyDescent="0.2">
      <c r="A8014" t="str">
        <f t="shared" si="125"/>
        <v/>
      </c>
      <c r="B8014" s="15">
        <v>2022</v>
      </c>
      <c r="C8014" t="s">
        <v>1606</v>
      </c>
      <c r="D8014" t="s">
        <v>890</v>
      </c>
      <c r="E8014" t="s">
        <v>890</v>
      </c>
      <c r="F8014" s="10">
        <v>11880003</v>
      </c>
      <c r="G8014" s="8">
        <v>3.5690659999999998E-4</v>
      </c>
      <c r="H8014" s="10">
        <v>1438404.9793199999</v>
      </c>
      <c r="I8014" t="str">
        <f>IFERROR(VLOOKUP(D8014,'LEAID Match'!$A$2:$B$186,2,FALSE),"")</f>
        <v/>
      </c>
    </row>
    <row r="8015" spans="1:9" x14ac:dyDescent="0.2">
      <c r="A8015" t="str">
        <f t="shared" si="125"/>
        <v/>
      </c>
      <c r="B8015" s="15">
        <v>2023</v>
      </c>
      <c r="C8015" t="s">
        <v>1606</v>
      </c>
      <c r="D8015" t="s">
        <v>890</v>
      </c>
      <c r="E8015" t="s">
        <v>890</v>
      </c>
      <c r="F8015" s="10">
        <v>9483449</v>
      </c>
      <c r="G8015" s="8">
        <v>3.7303260000000002E-4</v>
      </c>
      <c r="H8015" s="10">
        <v>892629.70854000002</v>
      </c>
      <c r="I8015" t="str">
        <f>IFERROR(VLOOKUP(D8015,'LEAID Match'!$A$2:$B$186,2,FALSE),"")</f>
        <v/>
      </c>
    </row>
    <row r="8016" spans="1:9" x14ac:dyDescent="0.2">
      <c r="A8016" t="str">
        <f t="shared" si="125"/>
        <v/>
      </c>
      <c r="B8016" s="15">
        <v>2015</v>
      </c>
      <c r="C8016" t="s">
        <v>1607</v>
      </c>
      <c r="D8016" t="s">
        <v>891</v>
      </c>
      <c r="E8016" t="s">
        <v>891</v>
      </c>
      <c r="F8016" s="10">
        <v>1264137</v>
      </c>
      <c r="G8016" s="8">
        <v>9.2050699999999996E-5</v>
      </c>
      <c r="H8016" s="10">
        <v>103400.55131</v>
      </c>
      <c r="I8016" t="str">
        <f>IFERROR(VLOOKUP(D8016,'LEAID Match'!$A$2:$B$186,2,FALSE),"")</f>
        <v/>
      </c>
    </row>
    <row r="8017" spans="1:9" x14ac:dyDescent="0.2">
      <c r="A8017" t="str">
        <f t="shared" si="125"/>
        <v/>
      </c>
      <c r="B8017" s="15">
        <v>2016</v>
      </c>
      <c r="C8017" t="s">
        <v>1607</v>
      </c>
      <c r="D8017" t="s">
        <v>891</v>
      </c>
      <c r="E8017" t="s">
        <v>891</v>
      </c>
      <c r="F8017" s="10">
        <v>1591747</v>
      </c>
      <c r="G8017" s="8">
        <v>8.2525699999999995E-5</v>
      </c>
      <c r="H8017" s="10">
        <v>80652.366609999997</v>
      </c>
      <c r="I8017" t="str">
        <f>IFERROR(VLOOKUP(D8017,'LEAID Match'!$A$2:$B$186,2,FALSE),"")</f>
        <v/>
      </c>
    </row>
    <row r="8018" spans="1:9" x14ac:dyDescent="0.2">
      <c r="A8018" t="str">
        <f t="shared" si="125"/>
        <v/>
      </c>
      <c r="B8018" s="15">
        <v>2017</v>
      </c>
      <c r="C8018" t="s">
        <v>1607</v>
      </c>
      <c r="D8018" t="s">
        <v>891</v>
      </c>
      <c r="E8018" t="s">
        <v>891</v>
      </c>
      <c r="F8018" s="10">
        <v>1858660</v>
      </c>
      <c r="G8018" s="8">
        <v>7.8512999999999999E-5</v>
      </c>
      <c r="H8018" s="10">
        <v>80255.988599999997</v>
      </c>
      <c r="I8018" t="str">
        <f>IFERROR(VLOOKUP(D8018,'LEAID Match'!$A$2:$B$186,2,FALSE),"")</f>
        <v/>
      </c>
    </row>
    <row r="8019" spans="1:9" x14ac:dyDescent="0.2">
      <c r="A8019" t="str">
        <f t="shared" si="125"/>
        <v/>
      </c>
      <c r="B8019" s="15">
        <v>2018</v>
      </c>
      <c r="C8019" t="s">
        <v>1607</v>
      </c>
      <c r="D8019" t="s">
        <v>891</v>
      </c>
      <c r="E8019" t="s">
        <v>891</v>
      </c>
      <c r="F8019" s="10">
        <v>2147648</v>
      </c>
      <c r="G8019" s="8">
        <v>7.6500899999999998E-5</v>
      </c>
      <c r="H8019" s="10">
        <v>106343.90109</v>
      </c>
      <c r="I8019" t="str">
        <f>IFERROR(VLOOKUP(D8019,'LEAID Match'!$A$2:$B$186,2,FALSE),"")</f>
        <v/>
      </c>
    </row>
    <row r="8020" spans="1:9" x14ac:dyDescent="0.2">
      <c r="A8020" t="str">
        <f t="shared" si="125"/>
        <v/>
      </c>
      <c r="B8020" s="15">
        <v>2019</v>
      </c>
      <c r="C8020" t="s">
        <v>1607</v>
      </c>
      <c r="D8020" t="s">
        <v>891</v>
      </c>
      <c r="E8020" t="s">
        <v>891</v>
      </c>
      <c r="F8020" s="10">
        <v>2135490</v>
      </c>
      <c r="G8020" s="8">
        <v>8.6231300000000002E-5</v>
      </c>
      <c r="H8020" s="10">
        <v>148335.08226</v>
      </c>
      <c r="I8020" t="str">
        <f>IFERROR(VLOOKUP(D8020,'LEAID Match'!$A$2:$B$186,2,FALSE),"")</f>
        <v/>
      </c>
    </row>
    <row r="8021" spans="1:9" x14ac:dyDescent="0.2">
      <c r="A8021" t="str">
        <f t="shared" si="125"/>
        <v/>
      </c>
      <c r="B8021" s="15">
        <v>2020</v>
      </c>
      <c r="C8021" t="s">
        <v>1607</v>
      </c>
      <c r="D8021" t="s">
        <v>891</v>
      </c>
      <c r="E8021" t="s">
        <v>891</v>
      </c>
      <c r="F8021" s="10">
        <v>2736476</v>
      </c>
      <c r="G8021" s="8">
        <v>8.9456400000000006E-5</v>
      </c>
      <c r="H8021" s="10">
        <v>205660.26360000001</v>
      </c>
      <c r="I8021" t="str">
        <f>IFERROR(VLOOKUP(D8021,'LEAID Match'!$A$2:$B$186,2,FALSE),"")</f>
        <v/>
      </c>
    </row>
    <row r="8022" spans="1:9" x14ac:dyDescent="0.2">
      <c r="A8022" t="str">
        <f t="shared" si="125"/>
        <v/>
      </c>
      <c r="B8022" s="15">
        <v>2021</v>
      </c>
      <c r="C8022" t="s">
        <v>1607</v>
      </c>
      <c r="D8022" t="s">
        <v>891</v>
      </c>
      <c r="E8022" t="s">
        <v>891</v>
      </c>
      <c r="F8022" s="10">
        <v>2938171</v>
      </c>
      <c r="G8022" s="8">
        <v>1.0221360000000001E-4</v>
      </c>
      <c r="H8022" s="10">
        <v>220934.69640000002</v>
      </c>
      <c r="I8022" t="str">
        <f>IFERROR(VLOOKUP(D8022,'LEAID Match'!$A$2:$B$186,2,FALSE),"")</f>
        <v/>
      </c>
    </row>
    <row r="8023" spans="1:9" x14ac:dyDescent="0.2">
      <c r="A8023" t="str">
        <f t="shared" si="125"/>
        <v/>
      </c>
      <c r="B8023" s="15">
        <v>2022</v>
      </c>
      <c r="C8023" t="s">
        <v>1607</v>
      </c>
      <c r="D8023" t="s">
        <v>891</v>
      </c>
      <c r="E8023" t="s">
        <v>891</v>
      </c>
      <c r="F8023" s="10">
        <v>2524502</v>
      </c>
      <c r="G8023" s="8">
        <v>7.5842700000000005E-5</v>
      </c>
      <c r="H8023" s="10">
        <v>305661.24954000005</v>
      </c>
      <c r="I8023" t="str">
        <f>IFERROR(VLOOKUP(D8023,'LEAID Match'!$A$2:$B$186,2,FALSE),"")</f>
        <v/>
      </c>
    </row>
    <row r="8024" spans="1:9" x14ac:dyDescent="0.2">
      <c r="A8024" t="str">
        <f t="shared" si="125"/>
        <v/>
      </c>
      <c r="B8024" s="15">
        <v>2023</v>
      </c>
      <c r="C8024" t="s">
        <v>1607</v>
      </c>
      <c r="D8024" t="s">
        <v>891</v>
      </c>
      <c r="E8024" t="s">
        <v>891</v>
      </c>
      <c r="F8024" s="10">
        <v>2758595</v>
      </c>
      <c r="G8024" s="8">
        <v>1.085097E-4</v>
      </c>
      <c r="H8024" s="10">
        <v>259652.86112999998</v>
      </c>
      <c r="I8024" t="str">
        <f>IFERROR(VLOOKUP(D8024,'LEAID Match'!$A$2:$B$186,2,FALSE),"")</f>
        <v/>
      </c>
    </row>
    <row r="8025" spans="1:9" x14ac:dyDescent="0.2">
      <c r="A8025" t="str">
        <f t="shared" si="125"/>
        <v/>
      </c>
      <c r="B8025" s="15">
        <v>2015</v>
      </c>
      <c r="C8025" t="s">
        <v>1608</v>
      </c>
      <c r="D8025" t="s">
        <v>892</v>
      </c>
      <c r="E8025" t="s">
        <v>892</v>
      </c>
      <c r="F8025" s="10">
        <v>786840</v>
      </c>
      <c r="G8025" s="8">
        <v>5.72953E-5</v>
      </c>
      <c r="H8025" s="10">
        <v>64359.810490000003</v>
      </c>
      <c r="I8025" t="str">
        <f>IFERROR(VLOOKUP(D8025,'LEAID Match'!$A$2:$B$186,2,FALSE),"")</f>
        <v/>
      </c>
    </row>
    <row r="8026" spans="1:9" x14ac:dyDescent="0.2">
      <c r="A8026" t="str">
        <f t="shared" si="125"/>
        <v/>
      </c>
      <c r="B8026" s="15">
        <v>2016</v>
      </c>
      <c r="C8026" t="s">
        <v>1608</v>
      </c>
      <c r="D8026" t="s">
        <v>892</v>
      </c>
      <c r="E8026" t="s">
        <v>892</v>
      </c>
      <c r="F8026" s="10">
        <v>1023724</v>
      </c>
      <c r="G8026" s="8">
        <v>5.3075999999999998E-5</v>
      </c>
      <c r="H8026" s="10">
        <v>51871.174800000001</v>
      </c>
      <c r="I8026" t="str">
        <f>IFERROR(VLOOKUP(D8026,'LEAID Match'!$A$2:$B$186,2,FALSE),"")</f>
        <v/>
      </c>
    </row>
    <row r="8027" spans="1:9" x14ac:dyDescent="0.2">
      <c r="A8027" t="str">
        <f t="shared" si="125"/>
        <v/>
      </c>
      <c r="B8027" s="15">
        <v>2017</v>
      </c>
      <c r="C8027" t="s">
        <v>1608</v>
      </c>
      <c r="D8027" t="s">
        <v>892</v>
      </c>
      <c r="E8027" t="s">
        <v>892</v>
      </c>
      <c r="F8027" s="10">
        <v>1002528</v>
      </c>
      <c r="G8027" s="8">
        <v>4.2348500000000003E-5</v>
      </c>
      <c r="H8027" s="10">
        <v>43288.636700000003</v>
      </c>
      <c r="I8027" t="str">
        <f>IFERROR(VLOOKUP(D8027,'LEAID Match'!$A$2:$B$186,2,FALSE),"")</f>
        <v/>
      </c>
    </row>
    <row r="8028" spans="1:9" x14ac:dyDescent="0.2">
      <c r="A8028" t="str">
        <f t="shared" si="125"/>
        <v/>
      </c>
      <c r="B8028" s="15">
        <v>2018</v>
      </c>
      <c r="C8028" t="s">
        <v>1608</v>
      </c>
      <c r="D8028" t="s">
        <v>892</v>
      </c>
      <c r="E8028" t="s">
        <v>892</v>
      </c>
      <c r="F8028" s="10">
        <v>3757724</v>
      </c>
      <c r="G8028" s="8">
        <v>1.3385299999999999E-4</v>
      </c>
      <c r="H8028" s="10">
        <v>186069.05529999998</v>
      </c>
      <c r="I8028" t="str">
        <f>IFERROR(VLOOKUP(D8028,'LEAID Match'!$A$2:$B$186,2,FALSE),"")</f>
        <v/>
      </c>
    </row>
    <row r="8029" spans="1:9" x14ac:dyDescent="0.2">
      <c r="A8029" t="str">
        <f t="shared" si="125"/>
        <v/>
      </c>
      <c r="B8029" s="15">
        <v>2019</v>
      </c>
      <c r="C8029" t="s">
        <v>1608</v>
      </c>
      <c r="D8029" t="s">
        <v>892</v>
      </c>
      <c r="E8029" t="s">
        <v>892</v>
      </c>
      <c r="F8029" s="10">
        <v>2573191</v>
      </c>
      <c r="G8029" s="8">
        <v>1.039057E-4</v>
      </c>
      <c r="H8029" s="10">
        <v>178738.58513999998</v>
      </c>
      <c r="I8029" t="str">
        <f>IFERROR(VLOOKUP(D8029,'LEAID Match'!$A$2:$B$186,2,FALSE),"")</f>
        <v/>
      </c>
    </row>
    <row r="8030" spans="1:9" x14ac:dyDescent="0.2">
      <c r="A8030" t="str">
        <f t="shared" si="125"/>
        <v/>
      </c>
      <c r="B8030" s="15">
        <v>2020</v>
      </c>
      <c r="C8030" t="s">
        <v>1608</v>
      </c>
      <c r="D8030" t="s">
        <v>892</v>
      </c>
      <c r="E8030" t="s">
        <v>892</v>
      </c>
      <c r="F8030" s="10">
        <v>2129971</v>
      </c>
      <c r="G8030" s="8">
        <v>6.9629500000000001E-5</v>
      </c>
      <c r="H8030" s="10">
        <v>160078.2205</v>
      </c>
      <c r="I8030" t="str">
        <f>IFERROR(VLOOKUP(D8030,'LEAID Match'!$A$2:$B$186,2,FALSE),"")</f>
        <v/>
      </c>
    </row>
    <row r="8031" spans="1:9" x14ac:dyDescent="0.2">
      <c r="A8031" t="str">
        <f t="shared" si="125"/>
        <v/>
      </c>
      <c r="B8031" s="15">
        <v>2021</v>
      </c>
      <c r="C8031" t="s">
        <v>1608</v>
      </c>
      <c r="D8031" t="s">
        <v>892</v>
      </c>
      <c r="E8031" t="s">
        <v>892</v>
      </c>
      <c r="F8031" s="10">
        <v>3143577</v>
      </c>
      <c r="G8031" s="8">
        <v>1.093593E-4</v>
      </c>
      <c r="H8031" s="10">
        <v>236380.12695000001</v>
      </c>
      <c r="I8031" t="str">
        <f>IFERROR(VLOOKUP(D8031,'LEAID Match'!$A$2:$B$186,2,FALSE),"")</f>
        <v/>
      </c>
    </row>
    <row r="8032" spans="1:9" x14ac:dyDescent="0.2">
      <c r="A8032" t="str">
        <f t="shared" si="125"/>
        <v/>
      </c>
      <c r="B8032" s="15">
        <v>2022</v>
      </c>
      <c r="C8032" t="s">
        <v>1608</v>
      </c>
      <c r="D8032" t="s">
        <v>892</v>
      </c>
      <c r="E8032" t="s">
        <v>892</v>
      </c>
      <c r="F8032" s="10">
        <v>2998848</v>
      </c>
      <c r="G8032" s="8">
        <v>9.00933E-5</v>
      </c>
      <c r="H8032" s="10">
        <v>363094.01766000001</v>
      </c>
      <c r="I8032" t="str">
        <f>IFERROR(VLOOKUP(D8032,'LEAID Match'!$A$2:$B$186,2,FALSE),"")</f>
        <v/>
      </c>
    </row>
    <row r="8033" spans="1:9" x14ac:dyDescent="0.2">
      <c r="A8033" t="str">
        <f t="shared" si="125"/>
        <v/>
      </c>
      <c r="B8033" s="15">
        <v>2023</v>
      </c>
      <c r="C8033" t="s">
        <v>1608</v>
      </c>
      <c r="D8033" t="s">
        <v>892</v>
      </c>
      <c r="E8033" t="s">
        <v>892</v>
      </c>
      <c r="F8033" s="10">
        <v>2602792</v>
      </c>
      <c r="G8033" s="8">
        <v>1.023811E-4</v>
      </c>
      <c r="H8033" s="10">
        <v>244987.73419000002</v>
      </c>
      <c r="I8033" t="str">
        <f>IFERROR(VLOOKUP(D8033,'LEAID Match'!$A$2:$B$186,2,FALSE),"")</f>
        <v/>
      </c>
    </row>
    <row r="8034" spans="1:9" x14ac:dyDescent="0.2">
      <c r="A8034" t="str">
        <f t="shared" si="125"/>
        <v/>
      </c>
      <c r="B8034" s="15">
        <v>2015</v>
      </c>
      <c r="C8034" t="s">
        <v>1609</v>
      </c>
      <c r="D8034" t="s">
        <v>893</v>
      </c>
      <c r="E8034" t="s">
        <v>893</v>
      </c>
      <c r="F8034" s="10">
        <v>58244</v>
      </c>
      <c r="G8034" s="8">
        <v>4.2412000000000002E-6</v>
      </c>
      <c r="H8034" s="10">
        <v>4764.1399600000004</v>
      </c>
      <c r="I8034" t="str">
        <f>IFERROR(VLOOKUP(D8034,'LEAID Match'!$A$2:$B$186,2,FALSE),"")</f>
        <v/>
      </c>
    </row>
    <row r="8035" spans="1:9" x14ac:dyDescent="0.2">
      <c r="A8035" t="str">
        <f t="shared" si="125"/>
        <v/>
      </c>
      <c r="B8035" s="15">
        <v>2016</v>
      </c>
      <c r="C8035" t="s">
        <v>1609</v>
      </c>
      <c r="D8035" t="s">
        <v>893</v>
      </c>
      <c r="E8035" t="s">
        <v>893</v>
      </c>
      <c r="F8035" s="10">
        <v>58839</v>
      </c>
      <c r="G8035" s="8">
        <v>3.0506000000000001E-6</v>
      </c>
      <c r="H8035" s="10">
        <v>2981.3513800000001</v>
      </c>
      <c r="I8035" t="str">
        <f>IFERROR(VLOOKUP(D8035,'LEAID Match'!$A$2:$B$186,2,FALSE),"")</f>
        <v/>
      </c>
    </row>
    <row r="8036" spans="1:9" x14ac:dyDescent="0.2">
      <c r="A8036" t="str">
        <f t="shared" si="125"/>
        <v/>
      </c>
      <c r="B8036" s="15">
        <v>2017</v>
      </c>
      <c r="C8036" t="s">
        <v>1609</v>
      </c>
      <c r="D8036" t="s">
        <v>893</v>
      </c>
      <c r="E8036" t="s">
        <v>893</v>
      </c>
      <c r="F8036" s="10">
        <v>49600</v>
      </c>
      <c r="G8036" s="8">
        <v>2.0951999999999999E-6</v>
      </c>
      <c r="H8036" s="10">
        <v>2141.71344</v>
      </c>
      <c r="I8036" t="str">
        <f>IFERROR(VLOOKUP(D8036,'LEAID Match'!$A$2:$B$186,2,FALSE),"")</f>
        <v/>
      </c>
    </row>
    <row r="8037" spans="1:9" x14ac:dyDescent="0.2">
      <c r="A8037" t="str">
        <f t="shared" si="125"/>
        <v/>
      </c>
      <c r="B8037" s="15">
        <v>2018</v>
      </c>
      <c r="C8037" t="s">
        <v>1609</v>
      </c>
      <c r="D8037" t="s">
        <v>893</v>
      </c>
      <c r="E8037" t="s">
        <v>893</v>
      </c>
      <c r="F8037" s="10">
        <v>37623</v>
      </c>
      <c r="G8037" s="8">
        <v>1.3402000000000001E-6</v>
      </c>
      <c r="H8037" s="10">
        <v>1863.0120200000001</v>
      </c>
      <c r="I8037" t="str">
        <f>IFERROR(VLOOKUP(D8037,'LEAID Match'!$A$2:$B$186,2,FALSE),"")</f>
        <v/>
      </c>
    </row>
    <row r="8038" spans="1:9" x14ac:dyDescent="0.2">
      <c r="A8038" t="str">
        <f t="shared" si="125"/>
        <v/>
      </c>
      <c r="B8038" s="15">
        <v>2019</v>
      </c>
      <c r="C8038" t="s">
        <v>1609</v>
      </c>
      <c r="D8038" t="s">
        <v>893</v>
      </c>
      <c r="E8038" t="s">
        <v>893</v>
      </c>
      <c r="F8038" s="10">
        <v>41552</v>
      </c>
      <c r="G8038" s="8">
        <v>1.6779000000000001E-6</v>
      </c>
      <c r="H8038" s="10">
        <v>2886.3235800000002</v>
      </c>
      <c r="I8038" t="str">
        <f>IFERROR(VLOOKUP(D8038,'LEAID Match'!$A$2:$B$186,2,FALSE),"")</f>
        <v/>
      </c>
    </row>
    <row r="8039" spans="1:9" x14ac:dyDescent="0.2">
      <c r="A8039" t="str">
        <f t="shared" si="125"/>
        <v/>
      </c>
      <c r="B8039" s="15">
        <v>2020</v>
      </c>
      <c r="C8039" t="s">
        <v>1609</v>
      </c>
      <c r="D8039" t="s">
        <v>893</v>
      </c>
      <c r="E8039" t="s">
        <v>893</v>
      </c>
      <c r="F8039" s="10">
        <v>38652</v>
      </c>
      <c r="G8039" s="8">
        <v>1.2635000000000001E-6</v>
      </c>
      <c r="H8039" s="10">
        <v>2904.7865000000002</v>
      </c>
      <c r="I8039" t="str">
        <f>IFERROR(VLOOKUP(D8039,'LEAID Match'!$A$2:$B$186,2,FALSE),"")</f>
        <v/>
      </c>
    </row>
    <row r="8040" spans="1:9" x14ac:dyDescent="0.2">
      <c r="A8040" t="str">
        <f t="shared" si="125"/>
        <v/>
      </c>
      <c r="B8040" s="15">
        <v>2021</v>
      </c>
      <c r="C8040" t="s">
        <v>1609</v>
      </c>
      <c r="D8040" t="s">
        <v>893</v>
      </c>
      <c r="E8040" t="s">
        <v>893</v>
      </c>
      <c r="F8040" s="10">
        <v>35823</v>
      </c>
      <c r="G8040" s="8">
        <v>1.2462E-6</v>
      </c>
      <c r="H8040" s="10">
        <v>2693.6613000000002</v>
      </c>
      <c r="I8040" t="str">
        <f>IFERROR(VLOOKUP(D8040,'LEAID Match'!$A$2:$B$186,2,FALSE),"")</f>
        <v/>
      </c>
    </row>
    <row r="8041" spans="1:9" x14ac:dyDescent="0.2">
      <c r="A8041" t="str">
        <f t="shared" si="125"/>
        <v/>
      </c>
      <c r="B8041" s="15">
        <v>2022</v>
      </c>
      <c r="C8041" t="s">
        <v>1609</v>
      </c>
      <c r="D8041" t="s">
        <v>893</v>
      </c>
      <c r="E8041" t="s">
        <v>893</v>
      </c>
      <c r="F8041" s="10">
        <v>43582</v>
      </c>
      <c r="G8041" s="8">
        <v>1.3092999999999999E-6</v>
      </c>
      <c r="H8041" s="10">
        <v>5276.7408599999999</v>
      </c>
      <c r="I8041" t="str">
        <f>IFERROR(VLOOKUP(D8041,'LEAID Match'!$A$2:$B$186,2,FALSE),"")</f>
        <v/>
      </c>
    </row>
    <row r="8042" spans="1:9" x14ac:dyDescent="0.2">
      <c r="A8042" t="str">
        <f t="shared" si="125"/>
        <v/>
      </c>
      <c r="B8042" s="15">
        <v>2023</v>
      </c>
      <c r="C8042" t="s">
        <v>1609</v>
      </c>
      <c r="D8042" t="s">
        <v>893</v>
      </c>
      <c r="E8042" t="s">
        <v>893</v>
      </c>
      <c r="F8042" s="10">
        <v>28336</v>
      </c>
      <c r="G8042" s="8">
        <v>1.1146000000000001E-6</v>
      </c>
      <c r="H8042" s="10">
        <v>2667.1263400000003</v>
      </c>
      <c r="I8042" t="str">
        <f>IFERROR(VLOOKUP(D8042,'LEAID Match'!$A$2:$B$186,2,FALSE),"")</f>
        <v/>
      </c>
    </row>
    <row r="8043" spans="1:9" x14ac:dyDescent="0.2">
      <c r="A8043" t="str">
        <f t="shared" si="125"/>
        <v/>
      </c>
      <c r="B8043" s="15">
        <v>2015</v>
      </c>
      <c r="C8043" t="s">
        <v>1610</v>
      </c>
      <c r="D8043" t="s">
        <v>894</v>
      </c>
      <c r="E8043" t="s">
        <v>894</v>
      </c>
      <c r="F8043" s="10">
        <v>227632</v>
      </c>
      <c r="G8043" s="8">
        <v>1.6575500000000001E-5</v>
      </c>
      <c r="H8043" s="10">
        <v>18619.259150000002</v>
      </c>
      <c r="I8043" t="str">
        <f>IFERROR(VLOOKUP(D8043,'LEAID Match'!$A$2:$B$186,2,FALSE),"")</f>
        <v/>
      </c>
    </row>
    <row r="8044" spans="1:9" x14ac:dyDescent="0.2">
      <c r="A8044" t="str">
        <f t="shared" si="125"/>
        <v/>
      </c>
      <c r="B8044" s="15">
        <v>2016</v>
      </c>
      <c r="C8044" t="s">
        <v>1610</v>
      </c>
      <c r="D8044" t="s">
        <v>894</v>
      </c>
      <c r="E8044" t="s">
        <v>894</v>
      </c>
      <c r="F8044" s="10">
        <v>237583</v>
      </c>
      <c r="G8044" s="8">
        <v>1.2317700000000001E-5</v>
      </c>
      <c r="H8044" s="10">
        <v>12038.08821</v>
      </c>
      <c r="I8044" t="str">
        <f>IFERROR(VLOOKUP(D8044,'LEAID Match'!$A$2:$B$186,2,FALSE),"")</f>
        <v/>
      </c>
    </row>
    <row r="8045" spans="1:9" x14ac:dyDescent="0.2">
      <c r="A8045" t="str">
        <f t="shared" si="125"/>
        <v/>
      </c>
      <c r="B8045" s="15">
        <v>2017</v>
      </c>
      <c r="C8045" t="s">
        <v>1610</v>
      </c>
      <c r="D8045" t="s">
        <v>894</v>
      </c>
      <c r="E8045" t="s">
        <v>894</v>
      </c>
      <c r="F8045" s="10">
        <v>273913</v>
      </c>
      <c r="G8045" s="8">
        <v>1.1570600000000001E-5</v>
      </c>
      <c r="H8045" s="10">
        <v>11827.467320000002</v>
      </c>
      <c r="I8045" t="str">
        <f>IFERROR(VLOOKUP(D8045,'LEAID Match'!$A$2:$B$186,2,FALSE),"")</f>
        <v/>
      </c>
    </row>
    <row r="8046" spans="1:9" x14ac:dyDescent="0.2">
      <c r="A8046" t="str">
        <f t="shared" si="125"/>
        <v/>
      </c>
      <c r="B8046" s="15">
        <v>2018</v>
      </c>
      <c r="C8046" t="s">
        <v>1610</v>
      </c>
      <c r="D8046" t="s">
        <v>894</v>
      </c>
      <c r="E8046" t="s">
        <v>894</v>
      </c>
      <c r="F8046" s="10">
        <v>306669</v>
      </c>
      <c r="G8046" s="8">
        <v>1.09238E-5</v>
      </c>
      <c r="H8046" s="10">
        <v>15185.17438</v>
      </c>
      <c r="I8046" t="str">
        <f>IFERROR(VLOOKUP(D8046,'LEAID Match'!$A$2:$B$186,2,FALSE),"")</f>
        <v/>
      </c>
    </row>
    <row r="8047" spans="1:9" x14ac:dyDescent="0.2">
      <c r="A8047" t="str">
        <f t="shared" si="125"/>
        <v/>
      </c>
      <c r="B8047" s="15">
        <v>2019</v>
      </c>
      <c r="C8047" t="s">
        <v>1610</v>
      </c>
      <c r="D8047" t="s">
        <v>894</v>
      </c>
      <c r="E8047" t="s">
        <v>894</v>
      </c>
      <c r="F8047" s="10">
        <v>271769</v>
      </c>
      <c r="G8047" s="8">
        <v>1.0974100000000001E-5</v>
      </c>
      <c r="H8047" s="10">
        <v>18877.646820000002</v>
      </c>
      <c r="I8047" t="str">
        <f>IFERROR(VLOOKUP(D8047,'LEAID Match'!$A$2:$B$186,2,FALSE),"")</f>
        <v/>
      </c>
    </row>
    <row r="8048" spans="1:9" x14ac:dyDescent="0.2">
      <c r="A8048" t="str">
        <f t="shared" si="125"/>
        <v/>
      </c>
      <c r="B8048" s="15">
        <v>2020</v>
      </c>
      <c r="C8048" t="s">
        <v>1610</v>
      </c>
      <c r="D8048" t="s">
        <v>894</v>
      </c>
      <c r="E8048" t="s">
        <v>894</v>
      </c>
      <c r="F8048" s="10">
        <v>302663</v>
      </c>
      <c r="G8048" s="8">
        <v>9.8941999999999992E-6</v>
      </c>
      <c r="H8048" s="10">
        <v>22746.765799999997</v>
      </c>
      <c r="I8048" t="str">
        <f>IFERROR(VLOOKUP(D8048,'LEAID Match'!$A$2:$B$186,2,FALSE),"")</f>
        <v/>
      </c>
    </row>
    <row r="8049" spans="1:9" x14ac:dyDescent="0.2">
      <c r="A8049" t="str">
        <f t="shared" si="125"/>
        <v/>
      </c>
      <c r="B8049" s="15">
        <v>2021</v>
      </c>
      <c r="C8049" t="s">
        <v>1610</v>
      </c>
      <c r="D8049" t="s">
        <v>894</v>
      </c>
      <c r="E8049" t="s">
        <v>894</v>
      </c>
      <c r="F8049" s="10">
        <v>269300</v>
      </c>
      <c r="G8049" s="8">
        <v>9.3685000000000002E-6</v>
      </c>
      <c r="H8049" s="10">
        <v>20250.012750000002</v>
      </c>
      <c r="I8049" t="str">
        <f>IFERROR(VLOOKUP(D8049,'LEAID Match'!$A$2:$B$186,2,FALSE),"")</f>
        <v/>
      </c>
    </row>
    <row r="8050" spans="1:9" x14ac:dyDescent="0.2">
      <c r="A8050" t="str">
        <f t="shared" si="125"/>
        <v/>
      </c>
      <c r="B8050" s="15">
        <v>2022</v>
      </c>
      <c r="C8050" t="s">
        <v>1610</v>
      </c>
      <c r="D8050" t="s">
        <v>894</v>
      </c>
      <c r="E8050" t="s">
        <v>894</v>
      </c>
      <c r="F8050" s="10">
        <v>309177</v>
      </c>
      <c r="G8050" s="8">
        <v>9.2884999999999992E-6</v>
      </c>
      <c r="H8050" s="10">
        <v>37434.512699999999</v>
      </c>
      <c r="I8050" t="str">
        <f>IFERROR(VLOOKUP(D8050,'LEAID Match'!$A$2:$B$186,2,FALSE),"")</f>
        <v/>
      </c>
    </row>
    <row r="8051" spans="1:9" x14ac:dyDescent="0.2">
      <c r="A8051" t="str">
        <f t="shared" si="125"/>
        <v/>
      </c>
      <c r="B8051" s="15">
        <v>2023</v>
      </c>
      <c r="C8051" t="s">
        <v>1610</v>
      </c>
      <c r="D8051" t="s">
        <v>894</v>
      </c>
      <c r="E8051" t="s">
        <v>894</v>
      </c>
      <c r="F8051" s="10">
        <v>230614</v>
      </c>
      <c r="G8051" s="8">
        <v>9.0712000000000005E-6</v>
      </c>
      <c r="H8051" s="10">
        <v>21706.474480000001</v>
      </c>
      <c r="I8051" t="str">
        <f>IFERROR(VLOOKUP(D8051,'LEAID Match'!$A$2:$B$186,2,FALSE),"")</f>
        <v/>
      </c>
    </row>
    <row r="8052" spans="1:9" x14ac:dyDescent="0.2">
      <c r="A8052" t="str">
        <f t="shared" si="125"/>
        <v/>
      </c>
      <c r="B8052" s="15">
        <v>2015</v>
      </c>
      <c r="C8052" t="s">
        <v>1611</v>
      </c>
      <c r="D8052" t="s">
        <v>895</v>
      </c>
      <c r="E8052" t="s">
        <v>895</v>
      </c>
      <c r="F8052" s="10">
        <v>2984663</v>
      </c>
      <c r="G8052" s="8">
        <v>2.173342E-4</v>
      </c>
      <c r="H8052" s="10">
        <v>244131.50685999999</v>
      </c>
      <c r="I8052" t="str">
        <f>IFERROR(VLOOKUP(D8052,'LEAID Match'!$A$2:$B$186,2,FALSE),"")</f>
        <v/>
      </c>
    </row>
    <row r="8053" spans="1:9" x14ac:dyDescent="0.2">
      <c r="A8053" t="str">
        <f t="shared" si="125"/>
        <v/>
      </c>
      <c r="B8053" s="15">
        <v>2016</v>
      </c>
      <c r="C8053" t="s">
        <v>1611</v>
      </c>
      <c r="D8053" t="s">
        <v>895</v>
      </c>
      <c r="E8053" t="s">
        <v>895</v>
      </c>
      <c r="F8053" s="10">
        <v>2385697</v>
      </c>
      <c r="G8053" s="8">
        <v>1.236888E-4</v>
      </c>
      <c r="H8053" s="10">
        <v>120881.06424000001</v>
      </c>
      <c r="I8053" t="str">
        <f>IFERROR(VLOOKUP(D8053,'LEAID Match'!$A$2:$B$186,2,FALSE),"")</f>
        <v/>
      </c>
    </row>
    <row r="8054" spans="1:9" x14ac:dyDescent="0.2">
      <c r="A8054" t="str">
        <f t="shared" si="125"/>
        <v/>
      </c>
      <c r="B8054" s="15">
        <v>2017</v>
      </c>
      <c r="C8054" t="s">
        <v>1611</v>
      </c>
      <c r="D8054" t="s">
        <v>895</v>
      </c>
      <c r="E8054" t="s">
        <v>895</v>
      </c>
      <c r="F8054" s="10" t="s">
        <v>29</v>
      </c>
      <c r="G8054" s="8">
        <v>0</v>
      </c>
      <c r="H8054" s="10">
        <v>0</v>
      </c>
      <c r="I8054" t="str">
        <f>IFERROR(VLOOKUP(D8054,'LEAID Match'!$A$2:$B$186,2,FALSE),"")</f>
        <v/>
      </c>
    </row>
    <row r="8055" spans="1:9" x14ac:dyDescent="0.2">
      <c r="A8055" t="str">
        <f t="shared" si="125"/>
        <v/>
      </c>
      <c r="B8055" s="15">
        <v>2018</v>
      </c>
      <c r="C8055" t="s">
        <v>1611</v>
      </c>
      <c r="D8055" t="s">
        <v>895</v>
      </c>
      <c r="E8055" t="s">
        <v>895</v>
      </c>
      <c r="F8055" s="10" t="s">
        <v>29</v>
      </c>
      <c r="G8055" s="8">
        <v>0</v>
      </c>
      <c r="H8055" s="10">
        <v>0</v>
      </c>
      <c r="I8055" t="str">
        <f>IFERROR(VLOOKUP(D8055,'LEAID Match'!$A$2:$B$186,2,FALSE),"")</f>
        <v/>
      </c>
    </row>
    <row r="8056" spans="1:9" x14ac:dyDescent="0.2">
      <c r="A8056" t="str">
        <f t="shared" si="125"/>
        <v/>
      </c>
      <c r="B8056" s="15">
        <v>2019</v>
      </c>
      <c r="C8056" t="s">
        <v>1611</v>
      </c>
      <c r="D8056" t="s">
        <v>895</v>
      </c>
      <c r="E8056" t="s">
        <v>895</v>
      </c>
      <c r="F8056" s="10" t="s">
        <v>29</v>
      </c>
      <c r="G8056" s="8">
        <v>0</v>
      </c>
      <c r="H8056" s="10">
        <v>0</v>
      </c>
      <c r="I8056" t="str">
        <f>IFERROR(VLOOKUP(D8056,'LEAID Match'!$A$2:$B$186,2,FALSE),"")</f>
        <v/>
      </c>
    </row>
    <row r="8057" spans="1:9" x14ac:dyDescent="0.2">
      <c r="A8057" t="str">
        <f t="shared" si="125"/>
        <v/>
      </c>
      <c r="B8057" s="15">
        <v>2020</v>
      </c>
      <c r="C8057" t="s">
        <v>1611</v>
      </c>
      <c r="D8057" t="s">
        <v>895</v>
      </c>
      <c r="E8057" t="s">
        <v>895</v>
      </c>
      <c r="F8057" s="10" t="s">
        <v>29</v>
      </c>
      <c r="G8057" s="8">
        <v>0</v>
      </c>
      <c r="H8057" s="10">
        <v>0</v>
      </c>
      <c r="I8057" t="str">
        <f>IFERROR(VLOOKUP(D8057,'LEAID Match'!$A$2:$B$186,2,FALSE),"")</f>
        <v/>
      </c>
    </row>
    <row r="8058" spans="1:9" x14ac:dyDescent="0.2">
      <c r="A8058" t="str">
        <f t="shared" si="125"/>
        <v/>
      </c>
      <c r="B8058" s="15">
        <v>2021</v>
      </c>
      <c r="C8058" t="s">
        <v>1611</v>
      </c>
      <c r="D8058" t="s">
        <v>895</v>
      </c>
      <c r="E8058" t="s">
        <v>895</v>
      </c>
      <c r="F8058" s="10" t="s">
        <v>29</v>
      </c>
      <c r="G8058" s="8">
        <v>0</v>
      </c>
      <c r="H8058" s="10">
        <v>0</v>
      </c>
      <c r="I8058" t="str">
        <f>IFERROR(VLOOKUP(D8058,'LEAID Match'!$A$2:$B$186,2,FALSE),"")</f>
        <v/>
      </c>
    </row>
    <row r="8059" spans="1:9" x14ac:dyDescent="0.2">
      <c r="A8059" t="str">
        <f t="shared" si="125"/>
        <v/>
      </c>
      <c r="B8059" s="15">
        <v>2022</v>
      </c>
      <c r="C8059" t="s">
        <v>1611</v>
      </c>
      <c r="D8059" t="s">
        <v>895</v>
      </c>
      <c r="E8059" t="s">
        <v>895</v>
      </c>
      <c r="F8059" s="10" t="s">
        <v>29</v>
      </c>
      <c r="G8059" s="8">
        <v>0</v>
      </c>
      <c r="H8059" s="10">
        <v>0</v>
      </c>
      <c r="I8059" t="str">
        <f>IFERROR(VLOOKUP(D8059,'LEAID Match'!$A$2:$B$186,2,FALSE),"")</f>
        <v/>
      </c>
    </row>
    <row r="8060" spans="1:9" x14ac:dyDescent="0.2">
      <c r="A8060" t="str">
        <f t="shared" si="125"/>
        <v/>
      </c>
      <c r="B8060" s="15">
        <v>2023</v>
      </c>
      <c r="C8060" t="s">
        <v>1611</v>
      </c>
      <c r="D8060" t="s">
        <v>895</v>
      </c>
      <c r="E8060" t="s">
        <v>895</v>
      </c>
      <c r="F8060" s="10" t="s">
        <v>2013</v>
      </c>
      <c r="G8060" s="8">
        <v>0</v>
      </c>
      <c r="H8060" s="10">
        <v>0</v>
      </c>
      <c r="I8060" t="str">
        <f>IFERROR(VLOOKUP(D8060,'LEAID Match'!$A$2:$B$186,2,FALSE),"")</f>
        <v/>
      </c>
    </row>
    <row r="8061" spans="1:9" x14ac:dyDescent="0.2">
      <c r="A8061" t="str">
        <f t="shared" si="125"/>
        <v/>
      </c>
      <c r="B8061" s="15">
        <v>2015</v>
      </c>
      <c r="C8061" t="s">
        <v>1612</v>
      </c>
      <c r="D8061" t="s">
        <v>896</v>
      </c>
      <c r="E8061" t="s">
        <v>896</v>
      </c>
      <c r="F8061" s="10">
        <v>957700</v>
      </c>
      <c r="G8061" s="8">
        <v>6.97368E-5</v>
      </c>
      <c r="H8061" s="10">
        <v>78335.347439999998</v>
      </c>
      <c r="I8061" t="str">
        <f>IFERROR(VLOOKUP(D8061,'LEAID Match'!$A$2:$B$186,2,FALSE),"")</f>
        <v/>
      </c>
    </row>
    <row r="8062" spans="1:9" x14ac:dyDescent="0.2">
      <c r="A8062" t="str">
        <f t="shared" si="125"/>
        <v/>
      </c>
      <c r="B8062" s="15">
        <v>2016</v>
      </c>
      <c r="C8062" t="s">
        <v>1612</v>
      </c>
      <c r="D8062" t="s">
        <v>896</v>
      </c>
      <c r="E8062" t="s">
        <v>896</v>
      </c>
      <c r="F8062" s="10">
        <v>366852</v>
      </c>
      <c r="G8062" s="8">
        <v>1.90198E-5</v>
      </c>
      <c r="H8062" s="10">
        <v>18588.05054</v>
      </c>
      <c r="I8062" t="str">
        <f>IFERROR(VLOOKUP(D8062,'LEAID Match'!$A$2:$B$186,2,FALSE),"")</f>
        <v/>
      </c>
    </row>
    <row r="8063" spans="1:9" x14ac:dyDescent="0.2">
      <c r="A8063" t="str">
        <f t="shared" si="125"/>
        <v/>
      </c>
      <c r="B8063" s="15">
        <v>2017</v>
      </c>
      <c r="C8063" t="s">
        <v>1612</v>
      </c>
      <c r="D8063" t="s">
        <v>896</v>
      </c>
      <c r="E8063" t="s">
        <v>896</v>
      </c>
      <c r="F8063" s="10">
        <v>908526</v>
      </c>
      <c r="G8063" s="8">
        <v>3.8377699999999997E-5</v>
      </c>
      <c r="H8063" s="10">
        <v>39229.684939999999</v>
      </c>
      <c r="I8063" t="str">
        <f>IFERROR(VLOOKUP(D8063,'LEAID Match'!$A$2:$B$186,2,FALSE),"")</f>
        <v/>
      </c>
    </row>
    <row r="8064" spans="1:9" x14ac:dyDescent="0.2">
      <c r="A8064" t="str">
        <f t="shared" si="125"/>
        <v/>
      </c>
      <c r="B8064" s="15">
        <v>2018</v>
      </c>
      <c r="C8064" t="s">
        <v>1612</v>
      </c>
      <c r="D8064" t="s">
        <v>896</v>
      </c>
      <c r="E8064" t="s">
        <v>896</v>
      </c>
      <c r="F8064" s="10">
        <v>1199480</v>
      </c>
      <c r="G8064" s="8">
        <v>4.2726399999999998E-5</v>
      </c>
      <c r="H8064" s="10">
        <v>59393.968639999999</v>
      </c>
      <c r="I8064" t="str">
        <f>IFERROR(VLOOKUP(D8064,'LEAID Match'!$A$2:$B$186,2,FALSE),"")</f>
        <v/>
      </c>
    </row>
    <row r="8065" spans="1:9" x14ac:dyDescent="0.2">
      <c r="A8065" t="str">
        <f t="shared" si="125"/>
        <v/>
      </c>
      <c r="B8065" s="15">
        <v>2019</v>
      </c>
      <c r="C8065" t="s">
        <v>1612</v>
      </c>
      <c r="D8065" t="s">
        <v>896</v>
      </c>
      <c r="E8065" t="s">
        <v>896</v>
      </c>
      <c r="F8065" s="10">
        <v>1147320</v>
      </c>
      <c r="G8065" s="8">
        <v>4.6328900000000003E-5</v>
      </c>
      <c r="H8065" s="10">
        <v>79694.97378</v>
      </c>
      <c r="I8065" t="str">
        <f>IFERROR(VLOOKUP(D8065,'LEAID Match'!$A$2:$B$186,2,FALSE),"")</f>
        <v/>
      </c>
    </row>
    <row r="8066" spans="1:9" x14ac:dyDescent="0.2">
      <c r="A8066" t="str">
        <f t="shared" si="125"/>
        <v/>
      </c>
      <c r="B8066" s="15">
        <v>2020</v>
      </c>
      <c r="C8066" t="s">
        <v>1612</v>
      </c>
      <c r="D8066" t="s">
        <v>896</v>
      </c>
      <c r="E8066" t="s">
        <v>896</v>
      </c>
      <c r="F8066" s="10">
        <v>127906</v>
      </c>
      <c r="G8066" s="8">
        <v>4.1813000000000001E-6</v>
      </c>
      <c r="H8066" s="10">
        <v>9612.8086999999996</v>
      </c>
      <c r="I8066" t="str">
        <f>IFERROR(VLOOKUP(D8066,'LEAID Match'!$A$2:$B$186,2,FALSE),"")</f>
        <v/>
      </c>
    </row>
    <row r="8067" spans="1:9" x14ac:dyDescent="0.2">
      <c r="A8067" t="str">
        <f t="shared" ref="A8067:A8130" si="126">I8067</f>
        <v/>
      </c>
      <c r="B8067" s="15">
        <v>2021</v>
      </c>
      <c r="C8067" t="s">
        <v>1612</v>
      </c>
      <c r="D8067" t="s">
        <v>896</v>
      </c>
      <c r="E8067" t="s">
        <v>896</v>
      </c>
      <c r="F8067" s="10" t="s">
        <v>29</v>
      </c>
      <c r="G8067" s="8">
        <v>0</v>
      </c>
      <c r="H8067" s="10">
        <v>0</v>
      </c>
      <c r="I8067" t="str">
        <f>IFERROR(VLOOKUP(D8067,'LEAID Match'!$A$2:$B$186,2,FALSE),"")</f>
        <v/>
      </c>
    </row>
    <row r="8068" spans="1:9" x14ac:dyDescent="0.2">
      <c r="A8068" t="str">
        <f t="shared" si="126"/>
        <v/>
      </c>
      <c r="B8068" s="15">
        <v>2022</v>
      </c>
      <c r="C8068" t="s">
        <v>1612</v>
      </c>
      <c r="D8068" t="s">
        <v>896</v>
      </c>
      <c r="E8068" t="s">
        <v>896</v>
      </c>
      <c r="F8068" s="10">
        <v>1385513</v>
      </c>
      <c r="G8068" s="8">
        <v>4.1624500000000001E-5</v>
      </c>
      <c r="H8068" s="10">
        <v>167755.05989999999</v>
      </c>
      <c r="I8068" t="str">
        <f>IFERROR(VLOOKUP(D8068,'LEAID Match'!$A$2:$B$186,2,FALSE),"")</f>
        <v/>
      </c>
    </row>
    <row r="8069" spans="1:9" x14ac:dyDescent="0.2">
      <c r="A8069" t="str">
        <f t="shared" si="126"/>
        <v/>
      </c>
      <c r="B8069" s="15">
        <v>2023</v>
      </c>
      <c r="C8069" t="s">
        <v>1612</v>
      </c>
      <c r="D8069" t="s">
        <v>896</v>
      </c>
      <c r="E8069" t="s">
        <v>896</v>
      </c>
      <c r="F8069" s="10">
        <v>771690</v>
      </c>
      <c r="G8069" s="8">
        <v>3.0354499999999999E-5</v>
      </c>
      <c r="H8069" s="10">
        <v>72635.283049999998</v>
      </c>
      <c r="I8069" t="str">
        <f>IFERROR(VLOOKUP(D8069,'LEAID Match'!$A$2:$B$186,2,FALSE),"")</f>
        <v/>
      </c>
    </row>
    <row r="8070" spans="1:9" x14ac:dyDescent="0.2">
      <c r="A8070" t="str">
        <f t="shared" si="126"/>
        <v/>
      </c>
      <c r="B8070" s="15">
        <v>2015</v>
      </c>
      <c r="C8070" t="s">
        <v>1613</v>
      </c>
      <c r="D8070" t="s">
        <v>897</v>
      </c>
      <c r="E8070" t="s">
        <v>897</v>
      </c>
      <c r="F8070" s="10">
        <v>1236150</v>
      </c>
      <c r="G8070" s="8">
        <v>9.00127E-5</v>
      </c>
      <c r="H8070" s="10">
        <v>101111.26591</v>
      </c>
      <c r="I8070" t="str">
        <f>IFERROR(VLOOKUP(D8070,'LEAID Match'!$A$2:$B$186,2,FALSE),"")</f>
        <v/>
      </c>
    </row>
    <row r="8071" spans="1:9" x14ac:dyDescent="0.2">
      <c r="A8071" t="str">
        <f t="shared" si="126"/>
        <v/>
      </c>
      <c r="B8071" s="15">
        <v>2016</v>
      </c>
      <c r="C8071" t="s">
        <v>1613</v>
      </c>
      <c r="D8071" t="s">
        <v>897</v>
      </c>
      <c r="E8071" t="s">
        <v>897</v>
      </c>
      <c r="F8071" s="10">
        <v>1854554</v>
      </c>
      <c r="G8071" s="8">
        <v>9.6151199999999995E-5</v>
      </c>
      <c r="H8071" s="10">
        <v>93968.567759999991</v>
      </c>
      <c r="I8071" t="str">
        <f>IFERROR(VLOOKUP(D8071,'LEAID Match'!$A$2:$B$186,2,FALSE),"")</f>
        <v/>
      </c>
    </row>
    <row r="8072" spans="1:9" x14ac:dyDescent="0.2">
      <c r="A8072" t="str">
        <f t="shared" si="126"/>
        <v/>
      </c>
      <c r="B8072" s="15">
        <v>2017</v>
      </c>
      <c r="C8072" t="s">
        <v>1613</v>
      </c>
      <c r="D8072" t="s">
        <v>897</v>
      </c>
      <c r="E8072" t="s">
        <v>897</v>
      </c>
      <c r="F8072" s="10">
        <v>1357841</v>
      </c>
      <c r="G8072" s="8">
        <v>5.7357500000000001E-5</v>
      </c>
      <c r="H8072" s="10">
        <v>58630.836499999998</v>
      </c>
      <c r="I8072" t="str">
        <f>IFERROR(VLOOKUP(D8072,'LEAID Match'!$A$2:$B$186,2,FALSE),"")</f>
        <v/>
      </c>
    </row>
    <row r="8073" spans="1:9" x14ac:dyDescent="0.2">
      <c r="A8073" t="str">
        <f t="shared" si="126"/>
        <v/>
      </c>
      <c r="B8073" s="15">
        <v>2018</v>
      </c>
      <c r="C8073" t="s">
        <v>1613</v>
      </c>
      <c r="D8073" t="s">
        <v>897</v>
      </c>
      <c r="E8073" t="s">
        <v>897</v>
      </c>
      <c r="F8073" s="10">
        <v>2753078</v>
      </c>
      <c r="G8073" s="8">
        <v>9.8066799999999994E-5</v>
      </c>
      <c r="H8073" s="10">
        <v>136322.65867999999</v>
      </c>
      <c r="I8073" t="str">
        <f>IFERROR(VLOOKUP(D8073,'LEAID Match'!$A$2:$B$186,2,FALSE),"")</f>
        <v/>
      </c>
    </row>
    <row r="8074" spans="1:9" x14ac:dyDescent="0.2">
      <c r="A8074" t="str">
        <f t="shared" si="126"/>
        <v/>
      </c>
      <c r="B8074" s="15">
        <v>2019</v>
      </c>
      <c r="C8074" t="s">
        <v>1613</v>
      </c>
      <c r="D8074" t="s">
        <v>897</v>
      </c>
      <c r="E8074" t="s">
        <v>897</v>
      </c>
      <c r="F8074" s="10">
        <v>2222299</v>
      </c>
      <c r="G8074" s="8">
        <v>8.9736599999999997E-5</v>
      </c>
      <c r="H8074" s="10">
        <v>154364.89932</v>
      </c>
      <c r="I8074" t="str">
        <f>IFERROR(VLOOKUP(D8074,'LEAID Match'!$A$2:$B$186,2,FALSE),"")</f>
        <v/>
      </c>
    </row>
    <row r="8075" spans="1:9" x14ac:dyDescent="0.2">
      <c r="A8075" t="str">
        <f t="shared" si="126"/>
        <v/>
      </c>
      <c r="B8075" s="15">
        <v>2020</v>
      </c>
      <c r="C8075" t="s">
        <v>1613</v>
      </c>
      <c r="D8075" t="s">
        <v>897</v>
      </c>
      <c r="E8075" t="s">
        <v>897</v>
      </c>
      <c r="F8075" s="10">
        <v>2928006</v>
      </c>
      <c r="G8075" s="8">
        <v>9.5717600000000007E-5</v>
      </c>
      <c r="H8075" s="10">
        <v>220054.76240000001</v>
      </c>
      <c r="I8075" t="str">
        <f>IFERROR(VLOOKUP(D8075,'LEAID Match'!$A$2:$B$186,2,FALSE),"")</f>
        <v/>
      </c>
    </row>
    <row r="8076" spans="1:9" x14ac:dyDescent="0.2">
      <c r="A8076" t="str">
        <f t="shared" si="126"/>
        <v/>
      </c>
      <c r="B8076" s="15">
        <v>2021</v>
      </c>
      <c r="C8076" t="s">
        <v>1613</v>
      </c>
      <c r="D8076" t="s">
        <v>897</v>
      </c>
      <c r="E8076" t="s">
        <v>897</v>
      </c>
      <c r="F8076" s="10">
        <v>3117187</v>
      </c>
      <c r="G8076" s="8">
        <v>1.0844129999999999E-4</v>
      </c>
      <c r="H8076" s="10">
        <v>234395.86994999999</v>
      </c>
      <c r="I8076" t="str">
        <f>IFERROR(VLOOKUP(D8076,'LEAID Match'!$A$2:$B$186,2,FALSE),"")</f>
        <v/>
      </c>
    </row>
    <row r="8077" spans="1:9" x14ac:dyDescent="0.2">
      <c r="A8077" t="str">
        <f t="shared" si="126"/>
        <v/>
      </c>
      <c r="B8077" s="15">
        <v>2022</v>
      </c>
      <c r="C8077" t="s">
        <v>1613</v>
      </c>
      <c r="D8077" t="s">
        <v>897</v>
      </c>
      <c r="E8077" t="s">
        <v>897</v>
      </c>
      <c r="F8077" s="10">
        <v>3454243</v>
      </c>
      <c r="G8077" s="8">
        <v>1.037746E-4</v>
      </c>
      <c r="H8077" s="10">
        <v>418232.39292000001</v>
      </c>
      <c r="I8077" t="str">
        <f>IFERROR(VLOOKUP(D8077,'LEAID Match'!$A$2:$B$186,2,FALSE),"")</f>
        <v/>
      </c>
    </row>
    <row r="8078" spans="1:9" x14ac:dyDescent="0.2">
      <c r="A8078" t="str">
        <f t="shared" si="126"/>
        <v/>
      </c>
      <c r="B8078" s="15">
        <v>2023</v>
      </c>
      <c r="C8078" t="s">
        <v>1613</v>
      </c>
      <c r="D8078" t="s">
        <v>897</v>
      </c>
      <c r="E8078" t="s">
        <v>897</v>
      </c>
      <c r="F8078" s="10">
        <v>2373583</v>
      </c>
      <c r="G8078" s="8">
        <v>9.3365199999999998E-5</v>
      </c>
      <c r="H8078" s="10">
        <v>223413.58708</v>
      </c>
      <c r="I8078" t="str">
        <f>IFERROR(VLOOKUP(D8078,'LEAID Match'!$A$2:$B$186,2,FALSE),"")</f>
        <v/>
      </c>
    </row>
    <row r="8079" spans="1:9" x14ac:dyDescent="0.2">
      <c r="A8079" t="str">
        <f t="shared" si="126"/>
        <v/>
      </c>
      <c r="B8079" s="15">
        <v>2015</v>
      </c>
      <c r="C8079" t="s">
        <v>1614</v>
      </c>
      <c r="D8079" t="s">
        <v>898</v>
      </c>
      <c r="E8079" t="s">
        <v>898</v>
      </c>
      <c r="F8079" s="10">
        <v>5764324</v>
      </c>
      <c r="G8079" s="8">
        <v>4.1974070000000001E-4</v>
      </c>
      <c r="H8079" s="10">
        <v>471494.72831000003</v>
      </c>
      <c r="I8079" t="str">
        <f>IFERROR(VLOOKUP(D8079,'LEAID Match'!$A$2:$B$186,2,FALSE),"")</f>
        <v/>
      </c>
    </row>
    <row r="8080" spans="1:9" x14ac:dyDescent="0.2">
      <c r="A8080" t="str">
        <f t="shared" si="126"/>
        <v/>
      </c>
      <c r="B8080" s="15">
        <v>2016</v>
      </c>
      <c r="C8080" t="s">
        <v>1614</v>
      </c>
      <c r="D8080" t="s">
        <v>898</v>
      </c>
      <c r="E8080" t="s">
        <v>898</v>
      </c>
      <c r="F8080" s="10">
        <v>8180844</v>
      </c>
      <c r="G8080" s="8">
        <v>4.2414379999999998E-4</v>
      </c>
      <c r="H8080" s="10">
        <v>414515.73573999997</v>
      </c>
      <c r="I8080" t="str">
        <f>IFERROR(VLOOKUP(D8080,'LEAID Match'!$A$2:$B$186,2,FALSE),"")</f>
        <v/>
      </c>
    </row>
    <row r="8081" spans="1:9" x14ac:dyDescent="0.2">
      <c r="A8081" t="str">
        <f t="shared" si="126"/>
        <v/>
      </c>
      <c r="B8081" s="15">
        <v>2017</v>
      </c>
      <c r="C8081" t="s">
        <v>1614</v>
      </c>
      <c r="D8081" t="s">
        <v>898</v>
      </c>
      <c r="E8081" t="s">
        <v>898</v>
      </c>
      <c r="F8081" s="10">
        <v>8568180</v>
      </c>
      <c r="G8081" s="8">
        <v>3.6193469999999998E-4</v>
      </c>
      <c r="H8081" s="10">
        <v>369969.65033999999</v>
      </c>
      <c r="I8081" t="str">
        <f>IFERROR(VLOOKUP(D8081,'LEAID Match'!$A$2:$B$186,2,FALSE),"")</f>
        <v/>
      </c>
    </row>
    <row r="8082" spans="1:9" x14ac:dyDescent="0.2">
      <c r="A8082" t="str">
        <f t="shared" si="126"/>
        <v/>
      </c>
      <c r="B8082" s="15">
        <v>2018</v>
      </c>
      <c r="C8082" t="s">
        <v>1614</v>
      </c>
      <c r="D8082" t="s">
        <v>898</v>
      </c>
      <c r="E8082" t="s">
        <v>898</v>
      </c>
      <c r="F8082" s="10">
        <v>10598943</v>
      </c>
      <c r="G8082" s="8">
        <v>3.7754260000000001E-4</v>
      </c>
      <c r="H8082" s="10">
        <v>524821.96825999999</v>
      </c>
      <c r="I8082" t="str">
        <f>IFERROR(VLOOKUP(D8082,'LEAID Match'!$A$2:$B$186,2,FALSE),"")</f>
        <v/>
      </c>
    </row>
    <row r="8083" spans="1:9" x14ac:dyDescent="0.2">
      <c r="A8083" t="str">
        <f t="shared" si="126"/>
        <v/>
      </c>
      <c r="B8083" s="15">
        <v>2019</v>
      </c>
      <c r="C8083" t="s">
        <v>1614</v>
      </c>
      <c r="D8083" t="s">
        <v>898</v>
      </c>
      <c r="E8083" t="s">
        <v>898</v>
      </c>
      <c r="F8083" s="10">
        <v>610146</v>
      </c>
      <c r="G8083" s="8">
        <v>2.46378E-5</v>
      </c>
      <c r="H8083" s="10">
        <v>42381.94356</v>
      </c>
      <c r="I8083" t="str">
        <f>IFERROR(VLOOKUP(D8083,'LEAID Match'!$A$2:$B$186,2,FALSE),"")</f>
        <v/>
      </c>
    </row>
    <row r="8084" spans="1:9" x14ac:dyDescent="0.2">
      <c r="A8084" t="str">
        <f t="shared" si="126"/>
        <v/>
      </c>
      <c r="B8084" s="15">
        <v>2020</v>
      </c>
      <c r="C8084" t="s">
        <v>1614</v>
      </c>
      <c r="D8084" t="s">
        <v>898</v>
      </c>
      <c r="E8084" t="s">
        <v>898</v>
      </c>
      <c r="F8084" s="10">
        <v>10401888</v>
      </c>
      <c r="G8084" s="8">
        <v>3.4004149999999997E-4</v>
      </c>
      <c r="H8084" s="10">
        <v>781755.4084999999</v>
      </c>
      <c r="I8084" t="str">
        <f>IFERROR(VLOOKUP(D8084,'LEAID Match'!$A$2:$B$186,2,FALSE),"")</f>
        <v/>
      </c>
    </row>
    <row r="8085" spans="1:9" x14ac:dyDescent="0.2">
      <c r="A8085" t="str">
        <f t="shared" si="126"/>
        <v/>
      </c>
      <c r="B8085" s="15">
        <v>2021</v>
      </c>
      <c r="C8085" t="s">
        <v>1614</v>
      </c>
      <c r="D8085" t="s">
        <v>898</v>
      </c>
      <c r="E8085" t="s">
        <v>898</v>
      </c>
      <c r="F8085" s="10">
        <v>9784576</v>
      </c>
      <c r="G8085" s="8">
        <v>3.4038770000000001E-4</v>
      </c>
      <c r="H8085" s="10">
        <v>735748.01355000003</v>
      </c>
      <c r="I8085" t="str">
        <f>IFERROR(VLOOKUP(D8085,'LEAID Match'!$A$2:$B$186,2,FALSE),"")</f>
        <v/>
      </c>
    </row>
    <row r="8086" spans="1:9" x14ac:dyDescent="0.2">
      <c r="A8086" t="str">
        <f t="shared" si="126"/>
        <v/>
      </c>
      <c r="B8086" s="15">
        <v>2022</v>
      </c>
      <c r="C8086" t="s">
        <v>1614</v>
      </c>
      <c r="D8086" t="s">
        <v>898</v>
      </c>
      <c r="E8086" t="s">
        <v>898</v>
      </c>
      <c r="F8086" s="10">
        <v>11387415</v>
      </c>
      <c r="G8086" s="8">
        <v>3.4210799999999998E-4</v>
      </c>
      <c r="H8086" s="10">
        <v>1378763.6616</v>
      </c>
      <c r="I8086" t="str">
        <f>IFERROR(VLOOKUP(D8086,'LEAID Match'!$A$2:$B$186,2,FALSE),"")</f>
        <v/>
      </c>
    </row>
    <row r="8087" spans="1:9" x14ac:dyDescent="0.2">
      <c r="A8087" t="str">
        <f t="shared" si="126"/>
        <v/>
      </c>
      <c r="B8087" s="15">
        <v>2023</v>
      </c>
      <c r="C8087" t="s">
        <v>1614</v>
      </c>
      <c r="D8087" t="s">
        <v>898</v>
      </c>
      <c r="E8087" t="s">
        <v>898</v>
      </c>
      <c r="F8087" s="10">
        <v>9115679</v>
      </c>
      <c r="G8087" s="8">
        <v>3.5856629999999999E-4</v>
      </c>
      <c r="H8087" s="10">
        <v>858013.29926999996</v>
      </c>
      <c r="I8087" t="str">
        <f>IFERROR(VLOOKUP(D8087,'LEAID Match'!$A$2:$B$186,2,FALSE),"")</f>
        <v/>
      </c>
    </row>
    <row r="8088" spans="1:9" x14ac:dyDescent="0.2">
      <c r="A8088" t="str">
        <f t="shared" si="126"/>
        <v/>
      </c>
      <c r="B8088" s="15">
        <v>2015</v>
      </c>
      <c r="C8088" t="s">
        <v>1615</v>
      </c>
      <c r="D8088" t="s">
        <v>899</v>
      </c>
      <c r="E8088" t="s">
        <v>899</v>
      </c>
      <c r="F8088" s="10">
        <v>719074</v>
      </c>
      <c r="G8088" s="8">
        <v>5.2360800000000002E-5</v>
      </c>
      <c r="H8088" s="10">
        <v>58816.886640000004</v>
      </c>
      <c r="I8088" t="str">
        <f>IFERROR(VLOOKUP(D8088,'LEAID Match'!$A$2:$B$186,2,FALSE),"")</f>
        <v/>
      </c>
    </row>
    <row r="8089" spans="1:9" x14ac:dyDescent="0.2">
      <c r="A8089" t="str">
        <f t="shared" si="126"/>
        <v/>
      </c>
      <c r="B8089" s="15">
        <v>2016</v>
      </c>
      <c r="C8089" t="s">
        <v>1615</v>
      </c>
      <c r="D8089" t="s">
        <v>899</v>
      </c>
      <c r="E8089" t="s">
        <v>899</v>
      </c>
      <c r="F8089" s="10">
        <v>825274</v>
      </c>
      <c r="G8089" s="8">
        <v>4.2787100000000002E-5</v>
      </c>
      <c r="H8089" s="10">
        <v>41815.832829999999</v>
      </c>
      <c r="I8089" t="str">
        <f>IFERROR(VLOOKUP(D8089,'LEAID Match'!$A$2:$B$186,2,FALSE),"")</f>
        <v/>
      </c>
    </row>
    <row r="8090" spans="1:9" x14ac:dyDescent="0.2">
      <c r="A8090" t="str">
        <f t="shared" si="126"/>
        <v/>
      </c>
      <c r="B8090" s="15">
        <v>2017</v>
      </c>
      <c r="C8090" t="s">
        <v>1615</v>
      </c>
      <c r="D8090" t="s">
        <v>899</v>
      </c>
      <c r="E8090" t="s">
        <v>899</v>
      </c>
      <c r="F8090" s="10">
        <v>1024429</v>
      </c>
      <c r="G8090" s="8">
        <v>4.3273599999999998E-5</v>
      </c>
      <c r="H8090" s="10">
        <v>44234.27392</v>
      </c>
      <c r="I8090" t="str">
        <f>IFERROR(VLOOKUP(D8090,'LEAID Match'!$A$2:$B$186,2,FALSE),"")</f>
        <v/>
      </c>
    </row>
    <row r="8091" spans="1:9" x14ac:dyDescent="0.2">
      <c r="A8091" t="str">
        <f t="shared" si="126"/>
        <v/>
      </c>
      <c r="B8091" s="15">
        <v>2018</v>
      </c>
      <c r="C8091" t="s">
        <v>1615</v>
      </c>
      <c r="D8091" t="s">
        <v>899</v>
      </c>
      <c r="E8091" t="s">
        <v>899</v>
      </c>
      <c r="F8091" s="10">
        <v>1939415</v>
      </c>
      <c r="G8091" s="8">
        <v>6.9083499999999997E-5</v>
      </c>
      <c r="H8091" s="10">
        <v>96032.97335</v>
      </c>
      <c r="I8091" t="str">
        <f>IFERROR(VLOOKUP(D8091,'LEAID Match'!$A$2:$B$186,2,FALSE),"")</f>
        <v/>
      </c>
    </row>
    <row r="8092" spans="1:9" x14ac:dyDescent="0.2">
      <c r="A8092" t="str">
        <f t="shared" si="126"/>
        <v/>
      </c>
      <c r="B8092" s="15">
        <v>2019</v>
      </c>
      <c r="C8092" t="s">
        <v>1615</v>
      </c>
      <c r="D8092" t="s">
        <v>899</v>
      </c>
      <c r="E8092" t="s">
        <v>899</v>
      </c>
      <c r="F8092" s="10">
        <v>1716158</v>
      </c>
      <c r="G8092" s="8">
        <v>6.9298600000000001E-5</v>
      </c>
      <c r="H8092" s="10">
        <v>119207.45172</v>
      </c>
      <c r="I8092" t="str">
        <f>IFERROR(VLOOKUP(D8092,'LEAID Match'!$A$2:$B$186,2,FALSE),"")</f>
        <v/>
      </c>
    </row>
    <row r="8093" spans="1:9" x14ac:dyDescent="0.2">
      <c r="A8093" t="str">
        <f t="shared" si="126"/>
        <v/>
      </c>
      <c r="B8093" s="15">
        <v>2020</v>
      </c>
      <c r="C8093" t="s">
        <v>1615</v>
      </c>
      <c r="D8093" t="s">
        <v>899</v>
      </c>
      <c r="E8093" t="s">
        <v>899</v>
      </c>
      <c r="F8093" s="10">
        <v>2132899</v>
      </c>
      <c r="G8093" s="8">
        <v>6.9725299999999995E-5</v>
      </c>
      <c r="H8093" s="10">
        <v>160298.46469999998</v>
      </c>
      <c r="I8093" t="str">
        <f>IFERROR(VLOOKUP(D8093,'LEAID Match'!$A$2:$B$186,2,FALSE),"")</f>
        <v/>
      </c>
    </row>
    <row r="8094" spans="1:9" x14ac:dyDescent="0.2">
      <c r="A8094" t="str">
        <f t="shared" si="126"/>
        <v/>
      </c>
      <c r="B8094" s="15">
        <v>2021</v>
      </c>
      <c r="C8094" t="s">
        <v>1615</v>
      </c>
      <c r="D8094" t="s">
        <v>899</v>
      </c>
      <c r="E8094" t="s">
        <v>899</v>
      </c>
      <c r="F8094" s="10">
        <v>2168479</v>
      </c>
      <c r="G8094" s="8">
        <v>7.5437499999999997E-5</v>
      </c>
      <c r="H8094" s="10">
        <v>163058.15625</v>
      </c>
      <c r="I8094" t="str">
        <f>IFERROR(VLOOKUP(D8094,'LEAID Match'!$A$2:$B$186,2,FALSE),"")</f>
        <v/>
      </c>
    </row>
    <row r="8095" spans="1:9" x14ac:dyDescent="0.2">
      <c r="A8095" t="str">
        <f t="shared" si="126"/>
        <v/>
      </c>
      <c r="B8095" s="15">
        <v>2022</v>
      </c>
      <c r="C8095" t="s">
        <v>1615</v>
      </c>
      <c r="D8095" t="s">
        <v>899</v>
      </c>
      <c r="E8095" t="s">
        <v>899</v>
      </c>
      <c r="F8095" s="10">
        <v>2640512</v>
      </c>
      <c r="G8095" s="8">
        <v>7.9327900000000003E-5</v>
      </c>
      <c r="H8095" s="10">
        <v>319707.30258000002</v>
      </c>
      <c r="I8095" t="str">
        <f>IFERROR(VLOOKUP(D8095,'LEAID Match'!$A$2:$B$186,2,FALSE),"")</f>
        <v/>
      </c>
    </row>
    <row r="8096" spans="1:9" x14ac:dyDescent="0.2">
      <c r="A8096" t="str">
        <f t="shared" si="126"/>
        <v/>
      </c>
      <c r="B8096" s="15">
        <v>2023</v>
      </c>
      <c r="C8096" t="s">
        <v>1615</v>
      </c>
      <c r="D8096" t="s">
        <v>899</v>
      </c>
      <c r="E8096" t="s">
        <v>899</v>
      </c>
      <c r="F8096" s="10">
        <v>2128621</v>
      </c>
      <c r="G8096" s="8">
        <v>8.3729599999999999E-5</v>
      </c>
      <c r="H8096" s="10">
        <v>200356.55984</v>
      </c>
      <c r="I8096" t="str">
        <f>IFERROR(VLOOKUP(D8096,'LEAID Match'!$A$2:$B$186,2,FALSE),"")</f>
        <v/>
      </c>
    </row>
    <row r="8097" spans="1:9" x14ac:dyDescent="0.2">
      <c r="A8097" t="str">
        <f t="shared" si="126"/>
        <v/>
      </c>
      <c r="B8097" s="15">
        <v>2015</v>
      </c>
      <c r="C8097" t="s">
        <v>1616</v>
      </c>
      <c r="D8097" t="s">
        <v>978</v>
      </c>
      <c r="E8097" t="s">
        <v>900</v>
      </c>
      <c r="F8097" s="10">
        <v>1086058</v>
      </c>
      <c r="G8097" s="8">
        <v>7.9083499999999996E-5</v>
      </c>
      <c r="H8097" s="10">
        <v>88834.495549999992</v>
      </c>
      <c r="I8097" t="str">
        <f>IFERROR(VLOOKUP(D8097,'LEAID Match'!$A$2:$B$186,2,FALSE),"")</f>
        <v/>
      </c>
    </row>
    <row r="8098" spans="1:9" x14ac:dyDescent="0.2">
      <c r="A8098" t="str">
        <f t="shared" si="126"/>
        <v/>
      </c>
      <c r="B8098" s="15">
        <v>2016</v>
      </c>
      <c r="C8098" t="s">
        <v>1616</v>
      </c>
      <c r="D8098" t="s">
        <v>978</v>
      </c>
      <c r="E8098" t="s">
        <v>900</v>
      </c>
      <c r="F8098" s="10">
        <v>1570938</v>
      </c>
      <c r="G8098" s="8">
        <v>8.1446799999999994E-5</v>
      </c>
      <c r="H8098" s="10">
        <v>79597.957639999993</v>
      </c>
      <c r="I8098" t="str">
        <f>IFERROR(VLOOKUP(D8098,'LEAID Match'!$A$2:$B$186,2,FALSE),"")</f>
        <v/>
      </c>
    </row>
    <row r="8099" spans="1:9" x14ac:dyDescent="0.2">
      <c r="A8099" t="str">
        <f t="shared" si="126"/>
        <v/>
      </c>
      <c r="B8099" s="15">
        <v>2017</v>
      </c>
      <c r="C8099" t="s">
        <v>1616</v>
      </c>
      <c r="D8099" t="s">
        <v>978</v>
      </c>
      <c r="E8099" t="s">
        <v>900</v>
      </c>
      <c r="F8099" s="10">
        <v>1714568</v>
      </c>
      <c r="G8099" s="8">
        <v>7.2426299999999995E-5</v>
      </c>
      <c r="H8099" s="10">
        <v>74034.163860000001</v>
      </c>
      <c r="I8099" t="str">
        <f>IFERROR(VLOOKUP(D8099,'LEAID Match'!$A$2:$B$186,2,FALSE),"")</f>
        <v/>
      </c>
    </row>
    <row r="8100" spans="1:9" x14ac:dyDescent="0.2">
      <c r="A8100" t="str">
        <f t="shared" si="126"/>
        <v/>
      </c>
      <c r="B8100" s="15">
        <v>2018</v>
      </c>
      <c r="C8100" t="s">
        <v>1616</v>
      </c>
      <c r="D8100" t="s">
        <v>978</v>
      </c>
      <c r="E8100" t="s">
        <v>978</v>
      </c>
      <c r="F8100" s="10">
        <v>2199281</v>
      </c>
      <c r="G8100" s="8">
        <v>7.8340100000000006E-5</v>
      </c>
      <c r="H8100" s="10">
        <v>108900.57301000001</v>
      </c>
      <c r="I8100" t="str">
        <f>IFERROR(VLOOKUP(D8100,'LEAID Match'!$A$2:$B$186,2,FALSE),"")</f>
        <v/>
      </c>
    </row>
    <row r="8101" spans="1:9" x14ac:dyDescent="0.2">
      <c r="A8101" t="str">
        <f t="shared" si="126"/>
        <v/>
      </c>
      <c r="B8101" s="15">
        <v>2019</v>
      </c>
      <c r="C8101" t="s">
        <v>1616</v>
      </c>
      <c r="D8101" t="s">
        <v>978</v>
      </c>
      <c r="E8101" t="s">
        <v>978</v>
      </c>
      <c r="F8101" s="10">
        <v>2227356</v>
      </c>
      <c r="G8101" s="8">
        <v>8.9940799999999998E-5</v>
      </c>
      <c r="H8101" s="10">
        <v>154716.16415999999</v>
      </c>
      <c r="I8101" t="str">
        <f>IFERROR(VLOOKUP(D8101,'LEAID Match'!$A$2:$B$186,2,FALSE),"")</f>
        <v/>
      </c>
    </row>
    <row r="8102" spans="1:9" x14ac:dyDescent="0.2">
      <c r="A8102" t="str">
        <f t="shared" si="126"/>
        <v/>
      </c>
      <c r="B8102" s="15">
        <v>2020</v>
      </c>
      <c r="C8102" t="s">
        <v>1616</v>
      </c>
      <c r="D8102" t="s">
        <v>978</v>
      </c>
      <c r="E8102" t="s">
        <v>978</v>
      </c>
      <c r="F8102" s="10" t="s">
        <v>29</v>
      </c>
      <c r="G8102" s="8">
        <v>0</v>
      </c>
      <c r="H8102" s="10">
        <v>0</v>
      </c>
      <c r="I8102" t="str">
        <f>IFERROR(VLOOKUP(D8102,'LEAID Match'!$A$2:$B$186,2,FALSE),"")</f>
        <v/>
      </c>
    </row>
    <row r="8103" spans="1:9" x14ac:dyDescent="0.2">
      <c r="A8103" t="str">
        <f t="shared" si="126"/>
        <v/>
      </c>
      <c r="B8103" s="15">
        <v>2021</v>
      </c>
      <c r="C8103" t="s">
        <v>1616</v>
      </c>
      <c r="D8103" t="s">
        <v>978</v>
      </c>
      <c r="E8103" t="s">
        <v>978</v>
      </c>
      <c r="F8103" s="10" t="s">
        <v>29</v>
      </c>
      <c r="G8103" s="8">
        <v>0</v>
      </c>
      <c r="H8103" s="10">
        <v>0</v>
      </c>
      <c r="I8103" t="str">
        <f>IFERROR(VLOOKUP(D8103,'LEAID Match'!$A$2:$B$186,2,FALSE),"")</f>
        <v/>
      </c>
    </row>
    <row r="8104" spans="1:9" x14ac:dyDescent="0.2">
      <c r="A8104" t="str">
        <f t="shared" si="126"/>
        <v/>
      </c>
      <c r="B8104" s="15">
        <v>2022</v>
      </c>
      <c r="C8104" t="s">
        <v>1616</v>
      </c>
      <c r="D8104" t="s">
        <v>978</v>
      </c>
      <c r="E8104" t="s">
        <v>978</v>
      </c>
      <c r="F8104" s="10" t="s">
        <v>29</v>
      </c>
      <c r="G8104" s="8">
        <v>0</v>
      </c>
      <c r="H8104" s="10">
        <v>0</v>
      </c>
      <c r="I8104" t="str">
        <f>IFERROR(VLOOKUP(D8104,'LEAID Match'!$A$2:$B$186,2,FALSE),"")</f>
        <v/>
      </c>
    </row>
    <row r="8105" spans="1:9" x14ac:dyDescent="0.2">
      <c r="A8105" t="str">
        <f t="shared" si="126"/>
        <v/>
      </c>
      <c r="B8105" s="15">
        <v>2023</v>
      </c>
      <c r="C8105" t="s">
        <v>1616</v>
      </c>
      <c r="D8105" t="s">
        <v>978</v>
      </c>
      <c r="E8105" t="s">
        <v>978</v>
      </c>
      <c r="F8105" s="10" t="s">
        <v>29</v>
      </c>
      <c r="G8105" s="8">
        <v>0</v>
      </c>
      <c r="H8105" s="10">
        <v>0</v>
      </c>
      <c r="I8105" t="str">
        <f>IFERROR(VLOOKUP(D8105,'LEAID Match'!$A$2:$B$186,2,FALSE),"")</f>
        <v/>
      </c>
    </row>
    <row r="8106" spans="1:9" x14ac:dyDescent="0.2">
      <c r="A8106" t="str">
        <f t="shared" si="126"/>
        <v/>
      </c>
      <c r="B8106" s="15">
        <v>2015</v>
      </c>
      <c r="C8106" t="s">
        <v>1617</v>
      </c>
      <c r="D8106" t="s">
        <v>901</v>
      </c>
      <c r="E8106" t="s">
        <v>901</v>
      </c>
      <c r="F8106" s="10">
        <v>1562432</v>
      </c>
      <c r="G8106" s="8">
        <v>1.1377159999999999E-4</v>
      </c>
      <c r="H8106" s="10">
        <v>127799.63828</v>
      </c>
      <c r="I8106" t="str">
        <f>IFERROR(VLOOKUP(D8106,'LEAID Match'!$A$2:$B$186,2,FALSE),"")</f>
        <v/>
      </c>
    </row>
    <row r="8107" spans="1:9" x14ac:dyDescent="0.2">
      <c r="A8107" t="str">
        <f t="shared" si="126"/>
        <v/>
      </c>
      <c r="B8107" s="15">
        <v>2016</v>
      </c>
      <c r="C8107" t="s">
        <v>1617</v>
      </c>
      <c r="D8107" t="s">
        <v>901</v>
      </c>
      <c r="E8107" t="s">
        <v>901</v>
      </c>
      <c r="F8107" s="10">
        <v>1983559</v>
      </c>
      <c r="G8107" s="8">
        <v>1.028396E-4</v>
      </c>
      <c r="H8107" s="10">
        <v>100505.14108</v>
      </c>
      <c r="I8107" t="str">
        <f>IFERROR(VLOOKUP(D8107,'LEAID Match'!$A$2:$B$186,2,FALSE),"")</f>
        <v/>
      </c>
    </row>
    <row r="8108" spans="1:9" x14ac:dyDescent="0.2">
      <c r="A8108" t="str">
        <f t="shared" si="126"/>
        <v/>
      </c>
      <c r="B8108" s="15">
        <v>2017</v>
      </c>
      <c r="C8108" t="s">
        <v>1617</v>
      </c>
      <c r="D8108" t="s">
        <v>901</v>
      </c>
      <c r="E8108" t="s">
        <v>901</v>
      </c>
      <c r="F8108" s="10">
        <v>2341555</v>
      </c>
      <c r="G8108" s="8">
        <v>9.8911299999999996E-5</v>
      </c>
      <c r="H8108" s="10">
        <v>101107.13085999999</v>
      </c>
      <c r="I8108" t="str">
        <f>IFERROR(VLOOKUP(D8108,'LEAID Match'!$A$2:$B$186,2,FALSE),"")</f>
        <v/>
      </c>
    </row>
    <row r="8109" spans="1:9" x14ac:dyDescent="0.2">
      <c r="A8109" t="str">
        <f t="shared" si="126"/>
        <v/>
      </c>
      <c r="B8109" s="15">
        <v>2018</v>
      </c>
      <c r="C8109" t="s">
        <v>1617</v>
      </c>
      <c r="D8109" t="s">
        <v>901</v>
      </c>
      <c r="E8109" t="s">
        <v>901</v>
      </c>
      <c r="F8109" s="10">
        <v>2955183</v>
      </c>
      <c r="G8109" s="8">
        <v>1.052659E-4</v>
      </c>
      <c r="H8109" s="10">
        <v>146330.12758999999</v>
      </c>
      <c r="I8109" t="str">
        <f>IFERROR(VLOOKUP(D8109,'LEAID Match'!$A$2:$B$186,2,FALSE),"")</f>
        <v/>
      </c>
    </row>
    <row r="8110" spans="1:9" x14ac:dyDescent="0.2">
      <c r="A8110" t="str">
        <f t="shared" si="126"/>
        <v/>
      </c>
      <c r="B8110" s="15">
        <v>2019</v>
      </c>
      <c r="C8110" t="s">
        <v>1617</v>
      </c>
      <c r="D8110" t="s">
        <v>901</v>
      </c>
      <c r="E8110" t="s">
        <v>901</v>
      </c>
      <c r="F8110" s="10">
        <v>2493611</v>
      </c>
      <c r="G8110" s="8">
        <v>1.006922E-4</v>
      </c>
      <c r="H8110" s="10">
        <v>173210.72244000001</v>
      </c>
      <c r="I8110" t="str">
        <f>IFERROR(VLOOKUP(D8110,'LEAID Match'!$A$2:$B$186,2,FALSE),"")</f>
        <v/>
      </c>
    </row>
    <row r="8111" spans="1:9" x14ac:dyDescent="0.2">
      <c r="A8111" t="str">
        <f t="shared" si="126"/>
        <v/>
      </c>
      <c r="B8111" s="15">
        <v>2020</v>
      </c>
      <c r="C8111" t="s">
        <v>1617</v>
      </c>
      <c r="D8111" t="s">
        <v>901</v>
      </c>
      <c r="E8111" t="s">
        <v>901</v>
      </c>
      <c r="F8111" s="10">
        <v>2928019</v>
      </c>
      <c r="G8111" s="8">
        <v>9.5717999999999994E-5</v>
      </c>
      <c r="H8111" s="10">
        <v>220055.68199999997</v>
      </c>
      <c r="I8111" t="str">
        <f>IFERROR(VLOOKUP(D8111,'LEAID Match'!$A$2:$B$186,2,FALSE),"")</f>
        <v/>
      </c>
    </row>
    <row r="8112" spans="1:9" x14ac:dyDescent="0.2">
      <c r="A8112" t="str">
        <f t="shared" si="126"/>
        <v/>
      </c>
      <c r="B8112" s="15">
        <v>2021</v>
      </c>
      <c r="C8112" t="s">
        <v>1617</v>
      </c>
      <c r="D8112" t="s">
        <v>901</v>
      </c>
      <c r="E8112" t="s">
        <v>901</v>
      </c>
      <c r="F8112" s="10">
        <v>2230763</v>
      </c>
      <c r="G8112" s="8">
        <v>7.7604199999999998E-5</v>
      </c>
      <c r="H8112" s="10">
        <v>167741.47829999999</v>
      </c>
      <c r="I8112" t="str">
        <f>IFERROR(VLOOKUP(D8112,'LEAID Match'!$A$2:$B$186,2,FALSE),"")</f>
        <v/>
      </c>
    </row>
    <row r="8113" spans="1:9" x14ac:dyDescent="0.2">
      <c r="A8113" t="str">
        <f t="shared" si="126"/>
        <v/>
      </c>
      <c r="B8113" s="15">
        <v>2022</v>
      </c>
      <c r="C8113" t="s">
        <v>1617</v>
      </c>
      <c r="D8113" t="s">
        <v>901</v>
      </c>
      <c r="E8113" t="s">
        <v>901</v>
      </c>
      <c r="F8113" s="10">
        <v>3224225</v>
      </c>
      <c r="G8113" s="8">
        <v>9.68642E-5</v>
      </c>
      <c r="H8113" s="10">
        <v>390382.09883999999</v>
      </c>
      <c r="I8113" t="str">
        <f>IFERROR(VLOOKUP(D8113,'LEAID Match'!$A$2:$B$186,2,FALSE),"")</f>
        <v/>
      </c>
    </row>
    <row r="8114" spans="1:9" x14ac:dyDescent="0.2">
      <c r="A8114" t="str">
        <f t="shared" si="126"/>
        <v/>
      </c>
      <c r="B8114" s="15">
        <v>2023</v>
      </c>
      <c r="C8114" t="s">
        <v>1617</v>
      </c>
      <c r="D8114" t="s">
        <v>901</v>
      </c>
      <c r="E8114" t="s">
        <v>901</v>
      </c>
      <c r="F8114" s="10">
        <v>2253596</v>
      </c>
      <c r="G8114" s="8">
        <v>8.8645499999999997E-5</v>
      </c>
      <c r="H8114" s="10">
        <v>212119.81694999998</v>
      </c>
      <c r="I8114" t="str">
        <f>IFERROR(VLOOKUP(D8114,'LEAID Match'!$A$2:$B$186,2,FALSE),"")</f>
        <v/>
      </c>
    </row>
    <row r="8115" spans="1:9" x14ac:dyDescent="0.2">
      <c r="A8115" t="str">
        <f t="shared" si="126"/>
        <v/>
      </c>
      <c r="B8115" s="15">
        <v>2015</v>
      </c>
      <c r="C8115" t="s">
        <v>1618</v>
      </c>
      <c r="D8115" t="s">
        <v>902</v>
      </c>
      <c r="E8115" t="s">
        <v>902</v>
      </c>
      <c r="F8115" s="10">
        <v>52644</v>
      </c>
      <c r="G8115" s="8">
        <v>3.8333999999999996E-6</v>
      </c>
      <c r="H8115" s="10">
        <v>4306.0582199999999</v>
      </c>
      <c r="I8115" t="str">
        <f>IFERROR(VLOOKUP(D8115,'LEAID Match'!$A$2:$B$186,2,FALSE),"")</f>
        <v/>
      </c>
    </row>
    <row r="8116" spans="1:9" x14ac:dyDescent="0.2">
      <c r="A8116" t="str">
        <f t="shared" si="126"/>
        <v/>
      </c>
      <c r="B8116" s="15">
        <v>2016</v>
      </c>
      <c r="C8116" t="s">
        <v>1618</v>
      </c>
      <c r="D8116" t="s">
        <v>902</v>
      </c>
      <c r="E8116" t="s">
        <v>902</v>
      </c>
      <c r="F8116" s="10" t="s">
        <v>29</v>
      </c>
      <c r="G8116" s="8">
        <v>0</v>
      </c>
      <c r="H8116" s="10">
        <v>0</v>
      </c>
      <c r="I8116" t="str">
        <f>IFERROR(VLOOKUP(D8116,'LEAID Match'!$A$2:$B$186,2,FALSE),"")</f>
        <v/>
      </c>
    </row>
    <row r="8117" spans="1:9" x14ac:dyDescent="0.2">
      <c r="A8117" t="str">
        <f t="shared" si="126"/>
        <v/>
      </c>
      <c r="B8117" s="15">
        <v>2017</v>
      </c>
      <c r="C8117" t="s">
        <v>1618</v>
      </c>
      <c r="D8117" t="s">
        <v>902</v>
      </c>
      <c r="E8117" t="s">
        <v>902</v>
      </c>
      <c r="F8117" s="10" t="s">
        <v>29</v>
      </c>
      <c r="G8117" s="8">
        <v>0</v>
      </c>
      <c r="H8117" s="10">
        <v>0</v>
      </c>
      <c r="I8117" t="str">
        <f>IFERROR(VLOOKUP(D8117,'LEAID Match'!$A$2:$B$186,2,FALSE),"")</f>
        <v/>
      </c>
    </row>
    <row r="8118" spans="1:9" x14ac:dyDescent="0.2">
      <c r="A8118" t="str">
        <f t="shared" si="126"/>
        <v/>
      </c>
      <c r="B8118" s="15">
        <v>2018</v>
      </c>
      <c r="C8118" t="s">
        <v>1618</v>
      </c>
      <c r="D8118" t="s">
        <v>902</v>
      </c>
      <c r="E8118" t="s">
        <v>902</v>
      </c>
      <c r="F8118" s="10" t="s">
        <v>29</v>
      </c>
      <c r="G8118" s="8">
        <v>0</v>
      </c>
      <c r="H8118" s="10">
        <v>0</v>
      </c>
      <c r="I8118" t="str">
        <f>IFERROR(VLOOKUP(D8118,'LEAID Match'!$A$2:$B$186,2,FALSE),"")</f>
        <v/>
      </c>
    </row>
    <row r="8119" spans="1:9" x14ac:dyDescent="0.2">
      <c r="A8119" t="str">
        <f t="shared" si="126"/>
        <v/>
      </c>
      <c r="B8119" s="15">
        <v>2019</v>
      </c>
      <c r="C8119" t="s">
        <v>1618</v>
      </c>
      <c r="D8119" t="s">
        <v>902</v>
      </c>
      <c r="E8119" t="s">
        <v>902</v>
      </c>
      <c r="F8119" s="10" t="s">
        <v>29</v>
      </c>
      <c r="G8119" s="8">
        <v>0</v>
      </c>
      <c r="H8119" s="10">
        <v>0</v>
      </c>
      <c r="I8119" t="str">
        <f>IFERROR(VLOOKUP(D8119,'LEAID Match'!$A$2:$B$186,2,FALSE),"")</f>
        <v/>
      </c>
    </row>
    <row r="8120" spans="1:9" x14ac:dyDescent="0.2">
      <c r="A8120" t="str">
        <f t="shared" si="126"/>
        <v/>
      </c>
      <c r="B8120" s="15">
        <v>2020</v>
      </c>
      <c r="C8120" t="s">
        <v>1618</v>
      </c>
      <c r="D8120" t="s">
        <v>902</v>
      </c>
      <c r="E8120" t="s">
        <v>902</v>
      </c>
      <c r="F8120" s="10" t="s">
        <v>29</v>
      </c>
      <c r="G8120" s="8">
        <v>0</v>
      </c>
      <c r="H8120" s="10">
        <v>0</v>
      </c>
      <c r="I8120" t="str">
        <f>IFERROR(VLOOKUP(D8120,'LEAID Match'!$A$2:$B$186,2,FALSE),"")</f>
        <v/>
      </c>
    </row>
    <row r="8121" spans="1:9" x14ac:dyDescent="0.2">
      <c r="A8121" t="str">
        <f t="shared" si="126"/>
        <v/>
      </c>
      <c r="B8121" s="15">
        <v>2021</v>
      </c>
      <c r="C8121" t="s">
        <v>1618</v>
      </c>
      <c r="D8121" t="s">
        <v>902</v>
      </c>
      <c r="E8121" t="s">
        <v>902</v>
      </c>
      <c r="F8121" s="10" t="s">
        <v>29</v>
      </c>
      <c r="G8121" s="8">
        <v>0</v>
      </c>
      <c r="H8121" s="10">
        <v>0</v>
      </c>
      <c r="I8121" t="str">
        <f>IFERROR(VLOOKUP(D8121,'LEAID Match'!$A$2:$B$186,2,FALSE),"")</f>
        <v/>
      </c>
    </row>
    <row r="8122" spans="1:9" x14ac:dyDescent="0.2">
      <c r="A8122" t="str">
        <f t="shared" si="126"/>
        <v/>
      </c>
      <c r="B8122" s="15">
        <v>2022</v>
      </c>
      <c r="C8122" t="s">
        <v>1618</v>
      </c>
      <c r="D8122" t="s">
        <v>902</v>
      </c>
      <c r="E8122" t="s">
        <v>902</v>
      </c>
      <c r="F8122" s="10" t="s">
        <v>29</v>
      </c>
      <c r="G8122" s="8">
        <v>0</v>
      </c>
      <c r="H8122" s="10">
        <v>0</v>
      </c>
      <c r="I8122" t="str">
        <f>IFERROR(VLOOKUP(D8122,'LEAID Match'!$A$2:$B$186,2,FALSE),"")</f>
        <v/>
      </c>
    </row>
    <row r="8123" spans="1:9" x14ac:dyDescent="0.2">
      <c r="A8123" t="str">
        <f t="shared" si="126"/>
        <v/>
      </c>
      <c r="B8123" s="15">
        <v>2023</v>
      </c>
      <c r="C8123" t="s">
        <v>1618</v>
      </c>
      <c r="D8123" t="s">
        <v>902</v>
      </c>
      <c r="E8123" t="s">
        <v>902</v>
      </c>
      <c r="F8123" s="10" t="s">
        <v>2013</v>
      </c>
      <c r="G8123" s="8">
        <v>0</v>
      </c>
      <c r="H8123" s="10">
        <v>0</v>
      </c>
      <c r="I8123" t="str">
        <f>IFERROR(VLOOKUP(D8123,'LEAID Match'!$A$2:$B$186,2,FALSE),"")</f>
        <v/>
      </c>
    </row>
    <row r="8124" spans="1:9" x14ac:dyDescent="0.2">
      <c r="A8124" t="str">
        <f t="shared" si="126"/>
        <v/>
      </c>
      <c r="B8124" s="15">
        <v>2015</v>
      </c>
      <c r="C8124" t="s">
        <v>1619</v>
      </c>
      <c r="D8124" t="s">
        <v>903</v>
      </c>
      <c r="E8124" t="s">
        <v>903</v>
      </c>
      <c r="F8124" s="10">
        <v>576054</v>
      </c>
      <c r="G8124" s="8">
        <v>4.1946500000000002E-5</v>
      </c>
      <c r="H8124" s="10">
        <v>47118.503450000004</v>
      </c>
      <c r="I8124" t="str">
        <f>IFERROR(VLOOKUP(D8124,'LEAID Match'!$A$2:$B$186,2,FALSE),"")</f>
        <v/>
      </c>
    </row>
    <row r="8125" spans="1:9" x14ac:dyDescent="0.2">
      <c r="A8125" t="str">
        <f t="shared" si="126"/>
        <v/>
      </c>
      <c r="B8125" s="15">
        <v>2016</v>
      </c>
      <c r="C8125" t="s">
        <v>1619</v>
      </c>
      <c r="D8125" t="s">
        <v>903</v>
      </c>
      <c r="E8125" t="s">
        <v>903</v>
      </c>
      <c r="F8125" s="10">
        <v>623239</v>
      </c>
      <c r="G8125" s="8">
        <v>3.2312399999999999E-5</v>
      </c>
      <c r="H8125" s="10">
        <v>31578.908520000001</v>
      </c>
      <c r="I8125" t="str">
        <f>IFERROR(VLOOKUP(D8125,'LEAID Match'!$A$2:$B$186,2,FALSE),"")</f>
        <v/>
      </c>
    </row>
    <row r="8126" spans="1:9" x14ac:dyDescent="0.2">
      <c r="A8126" t="str">
        <f t="shared" si="126"/>
        <v/>
      </c>
      <c r="B8126" s="15">
        <v>2017</v>
      </c>
      <c r="C8126" t="s">
        <v>1619</v>
      </c>
      <c r="D8126" t="s">
        <v>903</v>
      </c>
      <c r="E8126" t="s">
        <v>903</v>
      </c>
      <c r="F8126" s="10">
        <v>1118655</v>
      </c>
      <c r="G8126" s="8">
        <v>4.7253899999999998E-5</v>
      </c>
      <c r="H8126" s="10">
        <v>48302.936580000001</v>
      </c>
      <c r="I8126" t="str">
        <f>IFERROR(VLOOKUP(D8126,'LEAID Match'!$A$2:$B$186,2,FALSE),"")</f>
        <v/>
      </c>
    </row>
    <row r="8127" spans="1:9" x14ac:dyDescent="0.2">
      <c r="A8127" t="str">
        <f t="shared" si="126"/>
        <v/>
      </c>
      <c r="B8127" s="15">
        <v>2018</v>
      </c>
      <c r="C8127" t="s">
        <v>1619</v>
      </c>
      <c r="D8127" t="s">
        <v>903</v>
      </c>
      <c r="E8127" t="s">
        <v>903</v>
      </c>
      <c r="F8127" s="10">
        <v>1699769</v>
      </c>
      <c r="G8127" s="8">
        <v>6.0547100000000002E-5</v>
      </c>
      <c r="H8127" s="10">
        <v>84166.523710000009</v>
      </c>
      <c r="I8127" t="str">
        <f>IFERROR(VLOOKUP(D8127,'LEAID Match'!$A$2:$B$186,2,FALSE),"")</f>
        <v/>
      </c>
    </row>
    <row r="8128" spans="1:9" x14ac:dyDescent="0.2">
      <c r="A8128" t="str">
        <f t="shared" si="126"/>
        <v/>
      </c>
      <c r="B8128" s="15">
        <v>2019</v>
      </c>
      <c r="C8128" t="s">
        <v>1619</v>
      </c>
      <c r="D8128" t="s">
        <v>903</v>
      </c>
      <c r="E8128" t="s">
        <v>903</v>
      </c>
      <c r="F8128" s="10">
        <v>1421330</v>
      </c>
      <c r="G8128" s="8">
        <v>5.7393399999999998E-5</v>
      </c>
      <c r="H8128" s="10">
        <v>98728.126680000001</v>
      </c>
      <c r="I8128" t="str">
        <f>IFERROR(VLOOKUP(D8128,'LEAID Match'!$A$2:$B$186,2,FALSE),"")</f>
        <v/>
      </c>
    </row>
    <row r="8129" spans="1:9" x14ac:dyDescent="0.2">
      <c r="A8129" t="str">
        <f t="shared" si="126"/>
        <v/>
      </c>
      <c r="B8129" s="15">
        <v>2020</v>
      </c>
      <c r="C8129" t="s">
        <v>1619</v>
      </c>
      <c r="D8129" t="s">
        <v>903</v>
      </c>
      <c r="E8129" t="s">
        <v>903</v>
      </c>
      <c r="F8129" s="10">
        <v>1845027</v>
      </c>
      <c r="G8129" s="8">
        <v>6.03146E-5</v>
      </c>
      <c r="H8129" s="10">
        <v>138663.2654</v>
      </c>
      <c r="I8129" t="str">
        <f>IFERROR(VLOOKUP(D8129,'LEAID Match'!$A$2:$B$186,2,FALSE),"")</f>
        <v/>
      </c>
    </row>
    <row r="8130" spans="1:9" x14ac:dyDescent="0.2">
      <c r="A8130" t="str">
        <f t="shared" si="126"/>
        <v/>
      </c>
      <c r="B8130" s="15">
        <v>2021</v>
      </c>
      <c r="C8130" t="s">
        <v>1619</v>
      </c>
      <c r="D8130" t="s">
        <v>903</v>
      </c>
      <c r="E8130" t="s">
        <v>903</v>
      </c>
      <c r="F8130" s="10">
        <v>1497001</v>
      </c>
      <c r="G8130" s="8">
        <v>5.2077999999999998E-5</v>
      </c>
      <c r="H8130" s="10">
        <v>112566.59699999999</v>
      </c>
      <c r="I8130" t="str">
        <f>IFERROR(VLOOKUP(D8130,'LEAID Match'!$A$2:$B$186,2,FALSE),"")</f>
        <v/>
      </c>
    </row>
    <row r="8131" spans="1:9" x14ac:dyDescent="0.2">
      <c r="A8131" t="str">
        <f t="shared" ref="A8131:A8194" si="127">I8131</f>
        <v/>
      </c>
      <c r="B8131" s="15">
        <v>2022</v>
      </c>
      <c r="C8131" t="s">
        <v>1619</v>
      </c>
      <c r="D8131" t="s">
        <v>903</v>
      </c>
      <c r="E8131" t="s">
        <v>903</v>
      </c>
      <c r="F8131" s="10">
        <v>2309684</v>
      </c>
      <c r="G8131" s="8">
        <v>6.9388999999999996E-5</v>
      </c>
      <c r="H8131" s="10">
        <v>279651.5478</v>
      </c>
      <c r="I8131" t="str">
        <f>IFERROR(VLOOKUP(D8131,'LEAID Match'!$A$2:$B$186,2,FALSE),"")</f>
        <v/>
      </c>
    </row>
    <row r="8132" spans="1:9" x14ac:dyDescent="0.2">
      <c r="A8132" t="str">
        <f t="shared" si="127"/>
        <v/>
      </c>
      <c r="B8132" s="15">
        <v>2023</v>
      </c>
      <c r="C8132" t="s">
        <v>1619</v>
      </c>
      <c r="D8132" t="s">
        <v>903</v>
      </c>
      <c r="E8132" t="s">
        <v>903</v>
      </c>
      <c r="F8132" s="10">
        <v>1763514</v>
      </c>
      <c r="G8132" s="8">
        <v>6.9368000000000004E-5</v>
      </c>
      <c r="H8132" s="10">
        <v>165990.68720000001</v>
      </c>
      <c r="I8132" t="str">
        <f>IFERROR(VLOOKUP(D8132,'LEAID Match'!$A$2:$B$186,2,FALSE),"")</f>
        <v/>
      </c>
    </row>
    <row r="8133" spans="1:9" x14ac:dyDescent="0.2">
      <c r="A8133" t="str">
        <f t="shared" si="127"/>
        <v/>
      </c>
      <c r="B8133" s="15">
        <v>2015</v>
      </c>
      <c r="C8133" t="s">
        <v>1620</v>
      </c>
      <c r="D8133" t="s">
        <v>904</v>
      </c>
      <c r="E8133" t="s">
        <v>904</v>
      </c>
      <c r="F8133" s="10">
        <v>2814319</v>
      </c>
      <c r="G8133" s="8">
        <v>2.0493019999999999E-4</v>
      </c>
      <c r="H8133" s="10">
        <v>230198.09365999998</v>
      </c>
      <c r="I8133" t="str">
        <f>IFERROR(VLOOKUP(D8133,'LEAID Match'!$A$2:$B$186,2,FALSE),"")</f>
        <v/>
      </c>
    </row>
    <row r="8134" spans="1:9" x14ac:dyDescent="0.2">
      <c r="A8134" t="str">
        <f t="shared" si="127"/>
        <v/>
      </c>
      <c r="B8134" s="15">
        <v>2016</v>
      </c>
      <c r="C8134" t="s">
        <v>1620</v>
      </c>
      <c r="D8134" t="s">
        <v>904</v>
      </c>
      <c r="E8134" t="s">
        <v>904</v>
      </c>
      <c r="F8134" s="10">
        <v>5129386</v>
      </c>
      <c r="G8134" s="8">
        <v>2.6593800000000001E-4</v>
      </c>
      <c r="H8134" s="10">
        <v>259901.20740000001</v>
      </c>
      <c r="I8134" t="str">
        <f>IFERROR(VLOOKUP(D8134,'LEAID Match'!$A$2:$B$186,2,FALSE),"")</f>
        <v/>
      </c>
    </row>
    <row r="8135" spans="1:9" x14ac:dyDescent="0.2">
      <c r="A8135" t="str">
        <f t="shared" si="127"/>
        <v/>
      </c>
      <c r="B8135" s="15">
        <v>2017</v>
      </c>
      <c r="C8135" t="s">
        <v>1620</v>
      </c>
      <c r="D8135" t="s">
        <v>904</v>
      </c>
      <c r="E8135" t="s">
        <v>904</v>
      </c>
      <c r="F8135" s="10">
        <v>7508328</v>
      </c>
      <c r="G8135" s="8">
        <v>3.1716470000000001E-4</v>
      </c>
      <c r="H8135" s="10">
        <v>324205.75634000002</v>
      </c>
      <c r="I8135" t="str">
        <f>IFERROR(VLOOKUP(D8135,'LEAID Match'!$A$2:$B$186,2,FALSE),"")</f>
        <v/>
      </c>
    </row>
    <row r="8136" spans="1:9" x14ac:dyDescent="0.2">
      <c r="A8136" t="str">
        <f t="shared" si="127"/>
        <v/>
      </c>
      <c r="B8136" s="15">
        <v>2018</v>
      </c>
      <c r="C8136" t="s">
        <v>1620</v>
      </c>
      <c r="D8136" t="s">
        <v>904</v>
      </c>
      <c r="E8136" t="s">
        <v>904</v>
      </c>
      <c r="F8136" s="10">
        <v>11375212</v>
      </c>
      <c r="G8136" s="8">
        <v>4.0519390000000002E-4</v>
      </c>
      <c r="H8136" s="10">
        <v>563260.04038999998</v>
      </c>
      <c r="I8136" t="str">
        <f>IFERROR(VLOOKUP(D8136,'LEAID Match'!$A$2:$B$186,2,FALSE),"")</f>
        <v/>
      </c>
    </row>
    <row r="8137" spans="1:9" x14ac:dyDescent="0.2">
      <c r="A8137" t="str">
        <f t="shared" si="127"/>
        <v/>
      </c>
      <c r="B8137" s="15">
        <v>2019</v>
      </c>
      <c r="C8137" t="s">
        <v>1620</v>
      </c>
      <c r="D8137" t="s">
        <v>904</v>
      </c>
      <c r="E8137" t="s">
        <v>904</v>
      </c>
      <c r="F8137" s="10">
        <v>14428935</v>
      </c>
      <c r="G8137" s="8">
        <v>5.8264180000000001E-4</v>
      </c>
      <c r="H8137" s="10">
        <v>1002260.4243600001</v>
      </c>
      <c r="I8137" t="str">
        <f>IFERROR(VLOOKUP(D8137,'LEAID Match'!$A$2:$B$186,2,FALSE),"")</f>
        <v/>
      </c>
    </row>
    <row r="8138" spans="1:9" x14ac:dyDescent="0.2">
      <c r="A8138" t="str">
        <f t="shared" si="127"/>
        <v/>
      </c>
      <c r="B8138" s="15">
        <v>2020</v>
      </c>
      <c r="C8138" t="s">
        <v>1620</v>
      </c>
      <c r="D8138" t="s">
        <v>904</v>
      </c>
      <c r="E8138" t="s">
        <v>904</v>
      </c>
      <c r="F8138" s="10">
        <v>21596543</v>
      </c>
      <c r="G8138" s="8">
        <v>7.0599889999999998E-4</v>
      </c>
      <c r="H8138" s="10">
        <v>1623091.4711</v>
      </c>
      <c r="I8138" t="str">
        <f>IFERROR(VLOOKUP(D8138,'LEAID Match'!$A$2:$B$186,2,FALSE),"")</f>
        <v/>
      </c>
    </row>
    <row r="8139" spans="1:9" x14ac:dyDescent="0.2">
      <c r="A8139" t="str">
        <f t="shared" si="127"/>
        <v/>
      </c>
      <c r="B8139" s="15">
        <v>2021</v>
      </c>
      <c r="C8139" t="s">
        <v>1620</v>
      </c>
      <c r="D8139" t="s">
        <v>904</v>
      </c>
      <c r="E8139" t="s">
        <v>904</v>
      </c>
      <c r="F8139" s="10">
        <v>23712892</v>
      </c>
      <c r="G8139" s="8">
        <v>8.2492860000000004E-4</v>
      </c>
      <c r="H8139" s="10">
        <v>1783083.1689000002</v>
      </c>
      <c r="I8139" t="str">
        <f>IFERROR(VLOOKUP(D8139,'LEAID Match'!$A$2:$B$186,2,FALSE),"")</f>
        <v/>
      </c>
    </row>
    <row r="8140" spans="1:9" x14ac:dyDescent="0.2">
      <c r="A8140" t="str">
        <f t="shared" si="127"/>
        <v/>
      </c>
      <c r="B8140" s="15">
        <v>2022</v>
      </c>
      <c r="C8140" t="s">
        <v>1620</v>
      </c>
      <c r="D8140" t="s">
        <v>904</v>
      </c>
      <c r="E8140" t="s">
        <v>904</v>
      </c>
      <c r="F8140" s="10">
        <v>32703507</v>
      </c>
      <c r="G8140" s="8">
        <v>9.8249959999999995E-4</v>
      </c>
      <c r="H8140" s="10">
        <v>3959669.8879199997</v>
      </c>
      <c r="I8140" t="str">
        <f>IFERROR(VLOOKUP(D8140,'LEAID Match'!$A$2:$B$186,2,FALSE),"")</f>
        <v/>
      </c>
    </row>
    <row r="8141" spans="1:9" x14ac:dyDescent="0.2">
      <c r="A8141" t="str">
        <f t="shared" si="127"/>
        <v/>
      </c>
      <c r="B8141" s="15">
        <v>2023</v>
      </c>
      <c r="C8141" t="s">
        <v>1620</v>
      </c>
      <c r="D8141" t="s">
        <v>904</v>
      </c>
      <c r="E8141" t="s">
        <v>904</v>
      </c>
      <c r="F8141" s="10">
        <v>26301235</v>
      </c>
      <c r="G8141" s="8">
        <v>1.0345623E-3</v>
      </c>
      <c r="H8141" s="10">
        <v>2475604.1276700003</v>
      </c>
      <c r="I8141" t="str">
        <f>IFERROR(VLOOKUP(D8141,'LEAID Match'!$A$2:$B$186,2,FALSE),"")</f>
        <v/>
      </c>
    </row>
    <row r="8142" spans="1:9" x14ac:dyDescent="0.2">
      <c r="A8142" t="str">
        <f t="shared" si="127"/>
        <v/>
      </c>
      <c r="B8142" s="15">
        <v>2015</v>
      </c>
      <c r="C8142" t="s">
        <v>1621</v>
      </c>
      <c r="D8142" t="s">
        <v>905</v>
      </c>
      <c r="E8142" t="s">
        <v>905</v>
      </c>
      <c r="F8142" s="10">
        <v>2700187</v>
      </c>
      <c r="G8142" s="8">
        <v>1.9661949999999999E-4</v>
      </c>
      <c r="H8142" s="10">
        <v>220862.68435</v>
      </c>
      <c r="I8142" t="str">
        <f>IFERROR(VLOOKUP(D8142,'LEAID Match'!$A$2:$B$186,2,FALSE),"")</f>
        <v/>
      </c>
    </row>
    <row r="8143" spans="1:9" x14ac:dyDescent="0.2">
      <c r="A8143" t="str">
        <f t="shared" si="127"/>
        <v/>
      </c>
      <c r="B8143" s="15">
        <v>2016</v>
      </c>
      <c r="C8143" t="s">
        <v>1621</v>
      </c>
      <c r="D8143" t="s">
        <v>905</v>
      </c>
      <c r="E8143" t="s">
        <v>927</v>
      </c>
      <c r="F8143" s="10">
        <v>2602198</v>
      </c>
      <c r="G8143" s="8">
        <v>1.349135E-4</v>
      </c>
      <c r="H8143" s="10">
        <v>131850.96354999999</v>
      </c>
      <c r="I8143" t="str">
        <f>IFERROR(VLOOKUP(D8143,'LEAID Match'!$A$2:$B$186,2,FALSE),"")</f>
        <v/>
      </c>
    </row>
    <row r="8144" spans="1:9" x14ac:dyDescent="0.2">
      <c r="A8144" t="str">
        <f t="shared" si="127"/>
        <v/>
      </c>
      <c r="B8144" s="15">
        <v>2017</v>
      </c>
      <c r="C8144" t="s">
        <v>1621</v>
      </c>
      <c r="D8144" t="s">
        <v>905</v>
      </c>
      <c r="E8144" t="s">
        <v>927</v>
      </c>
      <c r="F8144" s="10">
        <v>2989090</v>
      </c>
      <c r="G8144" s="8">
        <v>1.262643E-4</v>
      </c>
      <c r="H8144" s="10">
        <v>129067.36746000001</v>
      </c>
      <c r="I8144" t="str">
        <f>IFERROR(VLOOKUP(D8144,'LEAID Match'!$A$2:$B$186,2,FALSE),"")</f>
        <v/>
      </c>
    </row>
    <row r="8145" spans="1:9" x14ac:dyDescent="0.2">
      <c r="A8145" t="str">
        <f t="shared" si="127"/>
        <v/>
      </c>
      <c r="B8145" s="15">
        <v>2018</v>
      </c>
      <c r="C8145" t="s">
        <v>1621</v>
      </c>
      <c r="D8145" t="s">
        <v>905</v>
      </c>
      <c r="E8145" t="s">
        <v>905</v>
      </c>
      <c r="F8145" s="10">
        <v>3550536</v>
      </c>
      <c r="G8145" s="8">
        <v>1.2647280000000001E-4</v>
      </c>
      <c r="H8145" s="10">
        <v>175809.83928000001</v>
      </c>
      <c r="I8145" t="str">
        <f>IFERROR(VLOOKUP(D8145,'LEAID Match'!$A$2:$B$186,2,FALSE),"")</f>
        <v/>
      </c>
    </row>
    <row r="8146" spans="1:9" x14ac:dyDescent="0.2">
      <c r="A8146" t="str">
        <f t="shared" si="127"/>
        <v/>
      </c>
      <c r="B8146" s="15">
        <v>2019</v>
      </c>
      <c r="C8146" t="s">
        <v>1621</v>
      </c>
      <c r="D8146" t="s">
        <v>905</v>
      </c>
      <c r="E8146" t="s">
        <v>905</v>
      </c>
      <c r="F8146" s="10">
        <v>2882342</v>
      </c>
      <c r="G8146" s="8">
        <v>1.163892E-4</v>
      </c>
      <c r="H8146" s="10">
        <v>200212.70183999999</v>
      </c>
      <c r="I8146" t="str">
        <f>IFERROR(VLOOKUP(D8146,'LEAID Match'!$A$2:$B$186,2,FALSE),"")</f>
        <v/>
      </c>
    </row>
    <row r="8147" spans="1:9" x14ac:dyDescent="0.2">
      <c r="A8147" t="str">
        <f t="shared" si="127"/>
        <v/>
      </c>
      <c r="B8147" s="15">
        <v>2020</v>
      </c>
      <c r="C8147" t="s">
        <v>1621</v>
      </c>
      <c r="D8147" t="s">
        <v>905</v>
      </c>
      <c r="E8147" t="s">
        <v>905</v>
      </c>
      <c r="F8147" s="10">
        <v>3657025</v>
      </c>
      <c r="G8147" s="8">
        <v>1.195495E-4</v>
      </c>
      <c r="H8147" s="10">
        <v>274844.30050000001</v>
      </c>
      <c r="I8147" t="str">
        <f>IFERROR(VLOOKUP(D8147,'LEAID Match'!$A$2:$B$186,2,FALSE),"")</f>
        <v/>
      </c>
    </row>
    <row r="8148" spans="1:9" x14ac:dyDescent="0.2">
      <c r="A8148" t="str">
        <f t="shared" si="127"/>
        <v/>
      </c>
      <c r="B8148" s="15">
        <v>2021</v>
      </c>
      <c r="C8148" t="s">
        <v>1621</v>
      </c>
      <c r="D8148" t="s">
        <v>905</v>
      </c>
      <c r="E8148" t="s">
        <v>905</v>
      </c>
      <c r="F8148" s="10">
        <v>2932616</v>
      </c>
      <c r="G8148" s="8">
        <v>1.020204E-4</v>
      </c>
      <c r="H8148" s="10">
        <v>220517.09460000001</v>
      </c>
      <c r="I8148" t="str">
        <f>IFERROR(VLOOKUP(D8148,'LEAID Match'!$A$2:$B$186,2,FALSE),"")</f>
        <v/>
      </c>
    </row>
    <row r="8149" spans="1:9" x14ac:dyDescent="0.2">
      <c r="A8149" t="str">
        <f t="shared" si="127"/>
        <v/>
      </c>
      <c r="B8149" s="15">
        <v>2022</v>
      </c>
      <c r="C8149" t="s">
        <v>1621</v>
      </c>
      <c r="D8149" t="s">
        <v>905</v>
      </c>
      <c r="E8149" t="s">
        <v>905</v>
      </c>
      <c r="F8149" s="10">
        <v>3803243</v>
      </c>
      <c r="G8149" s="8">
        <v>1.142595E-4</v>
      </c>
      <c r="H8149" s="10">
        <v>460488.63689999998</v>
      </c>
      <c r="I8149" t="str">
        <f>IFERROR(VLOOKUP(D8149,'LEAID Match'!$A$2:$B$186,2,FALSE),"")</f>
        <v/>
      </c>
    </row>
    <row r="8150" spans="1:9" x14ac:dyDescent="0.2">
      <c r="A8150" t="str">
        <f t="shared" si="127"/>
        <v/>
      </c>
      <c r="B8150" s="15">
        <v>2023</v>
      </c>
      <c r="C8150" t="s">
        <v>1621</v>
      </c>
      <c r="D8150" t="s">
        <v>905</v>
      </c>
      <c r="E8150" t="s">
        <v>905</v>
      </c>
      <c r="F8150" s="10">
        <v>2808327</v>
      </c>
      <c r="G8150" s="8">
        <v>1.104659E-4</v>
      </c>
      <c r="H8150" s="10">
        <v>264333.85210999998</v>
      </c>
      <c r="I8150" t="str">
        <f>IFERROR(VLOOKUP(D8150,'LEAID Match'!$A$2:$B$186,2,FALSE),"")</f>
        <v/>
      </c>
    </row>
    <row r="8151" spans="1:9" x14ac:dyDescent="0.2">
      <c r="A8151" t="str">
        <f t="shared" si="127"/>
        <v/>
      </c>
      <c r="B8151" s="15">
        <v>2015</v>
      </c>
      <c r="C8151" t="s">
        <v>1622</v>
      </c>
      <c r="D8151" t="s">
        <v>906</v>
      </c>
      <c r="E8151" t="s">
        <v>906</v>
      </c>
      <c r="F8151" s="10">
        <v>670393</v>
      </c>
      <c r="G8151" s="8">
        <v>4.8816000000000002E-5</v>
      </c>
      <c r="H8151" s="10">
        <v>54835.012800000004</v>
      </c>
      <c r="I8151" t="str">
        <f>IFERROR(VLOOKUP(D8151,'LEAID Match'!$A$2:$B$186,2,FALSE),"")</f>
        <v/>
      </c>
    </row>
    <row r="8152" spans="1:9" x14ac:dyDescent="0.2">
      <c r="A8152" t="str">
        <f t="shared" si="127"/>
        <v/>
      </c>
      <c r="B8152" s="15">
        <v>2016</v>
      </c>
      <c r="C8152" t="s">
        <v>1622</v>
      </c>
      <c r="D8152" t="s">
        <v>906</v>
      </c>
      <c r="E8152" t="s">
        <v>906</v>
      </c>
      <c r="F8152" s="10">
        <v>1229841</v>
      </c>
      <c r="G8152" s="8">
        <v>6.3762299999999998E-5</v>
      </c>
      <c r="H8152" s="10">
        <v>62314.895789999995</v>
      </c>
      <c r="I8152" t="str">
        <f>IFERROR(VLOOKUP(D8152,'LEAID Match'!$A$2:$B$186,2,FALSE),"")</f>
        <v/>
      </c>
    </row>
    <row r="8153" spans="1:9" x14ac:dyDescent="0.2">
      <c r="A8153" t="str">
        <f t="shared" si="127"/>
        <v/>
      </c>
      <c r="B8153" s="15">
        <v>2017</v>
      </c>
      <c r="C8153" t="s">
        <v>1622</v>
      </c>
      <c r="D8153" t="s">
        <v>906</v>
      </c>
      <c r="E8153" t="s">
        <v>906</v>
      </c>
      <c r="F8153" s="10">
        <v>1277519</v>
      </c>
      <c r="G8153" s="8">
        <v>5.3964600000000002E-5</v>
      </c>
      <c r="H8153" s="10">
        <v>55162.614119999998</v>
      </c>
      <c r="I8153" t="str">
        <f>IFERROR(VLOOKUP(D8153,'LEAID Match'!$A$2:$B$186,2,FALSE),"")</f>
        <v/>
      </c>
    </row>
    <row r="8154" spans="1:9" x14ac:dyDescent="0.2">
      <c r="A8154" t="str">
        <f t="shared" si="127"/>
        <v/>
      </c>
      <c r="B8154" s="15">
        <v>2018</v>
      </c>
      <c r="C8154" t="s">
        <v>1622</v>
      </c>
      <c r="D8154" t="s">
        <v>906</v>
      </c>
      <c r="E8154" t="s">
        <v>906</v>
      </c>
      <c r="F8154" s="10">
        <v>1434159</v>
      </c>
      <c r="G8154" s="8">
        <v>5.1085899999999998E-5</v>
      </c>
      <c r="H8154" s="10">
        <v>71014.509590000001</v>
      </c>
      <c r="I8154" t="str">
        <f>IFERROR(VLOOKUP(D8154,'LEAID Match'!$A$2:$B$186,2,FALSE),"")</f>
        <v/>
      </c>
    </row>
    <row r="8155" spans="1:9" x14ac:dyDescent="0.2">
      <c r="A8155" t="str">
        <f t="shared" si="127"/>
        <v/>
      </c>
      <c r="B8155" s="15">
        <v>2019</v>
      </c>
      <c r="C8155" t="s">
        <v>1622</v>
      </c>
      <c r="D8155" t="s">
        <v>906</v>
      </c>
      <c r="E8155" t="s">
        <v>906</v>
      </c>
      <c r="F8155" s="10">
        <v>1029127</v>
      </c>
      <c r="G8155" s="8">
        <v>4.15562E-5</v>
      </c>
      <c r="H8155" s="10">
        <v>71484.97524</v>
      </c>
      <c r="I8155" t="str">
        <f>IFERROR(VLOOKUP(D8155,'LEAID Match'!$A$2:$B$186,2,FALSE),"")</f>
        <v/>
      </c>
    </row>
    <row r="8156" spans="1:9" x14ac:dyDescent="0.2">
      <c r="A8156" t="str">
        <f t="shared" si="127"/>
        <v/>
      </c>
      <c r="B8156" s="15">
        <v>2020</v>
      </c>
      <c r="C8156" t="s">
        <v>1622</v>
      </c>
      <c r="D8156" t="s">
        <v>906</v>
      </c>
      <c r="E8156" t="s">
        <v>906</v>
      </c>
      <c r="F8156" s="10">
        <v>2103989</v>
      </c>
      <c r="G8156" s="8">
        <v>6.8780200000000003E-5</v>
      </c>
      <c r="H8156" s="10">
        <v>158125.67980000001</v>
      </c>
      <c r="I8156" t="str">
        <f>IFERROR(VLOOKUP(D8156,'LEAID Match'!$A$2:$B$186,2,FALSE),"")</f>
        <v/>
      </c>
    </row>
    <row r="8157" spans="1:9" x14ac:dyDescent="0.2">
      <c r="A8157" t="str">
        <f t="shared" si="127"/>
        <v/>
      </c>
      <c r="B8157" s="15">
        <v>2021</v>
      </c>
      <c r="C8157" t="s">
        <v>1622</v>
      </c>
      <c r="D8157" t="s">
        <v>906</v>
      </c>
      <c r="E8157" t="s">
        <v>906</v>
      </c>
      <c r="F8157" s="10">
        <v>1252295</v>
      </c>
      <c r="G8157" s="8">
        <v>4.3565100000000001E-5</v>
      </c>
      <c r="H8157" s="10">
        <v>94165.963650000005</v>
      </c>
      <c r="I8157" t="str">
        <f>IFERROR(VLOOKUP(D8157,'LEAID Match'!$A$2:$B$186,2,FALSE),"")</f>
        <v/>
      </c>
    </row>
    <row r="8158" spans="1:9" x14ac:dyDescent="0.2">
      <c r="A8158" t="str">
        <f t="shared" si="127"/>
        <v/>
      </c>
      <c r="B8158" s="15">
        <v>2022</v>
      </c>
      <c r="C8158" t="s">
        <v>1622</v>
      </c>
      <c r="D8158" t="s">
        <v>906</v>
      </c>
      <c r="E8158" t="s">
        <v>906</v>
      </c>
      <c r="F8158" s="10">
        <v>2064004</v>
      </c>
      <c r="G8158" s="8">
        <v>6.20081E-5</v>
      </c>
      <c r="H8158" s="10">
        <v>249905.04462</v>
      </c>
      <c r="I8158" t="str">
        <f>IFERROR(VLOOKUP(D8158,'LEAID Match'!$A$2:$B$186,2,FALSE),"")</f>
        <v/>
      </c>
    </row>
    <row r="8159" spans="1:9" x14ac:dyDescent="0.2">
      <c r="A8159" t="str">
        <f t="shared" si="127"/>
        <v/>
      </c>
      <c r="B8159" s="15">
        <v>2023</v>
      </c>
      <c r="C8159" t="s">
        <v>1622</v>
      </c>
      <c r="D8159" t="s">
        <v>906</v>
      </c>
      <c r="E8159" t="s">
        <v>906</v>
      </c>
      <c r="F8159" s="10">
        <v>1591778</v>
      </c>
      <c r="G8159" s="8">
        <v>6.2612800000000005E-5</v>
      </c>
      <c r="H8159" s="10">
        <v>149826.16912000001</v>
      </c>
      <c r="I8159" t="str">
        <f>IFERROR(VLOOKUP(D8159,'LEAID Match'!$A$2:$B$186,2,FALSE),"")</f>
        <v/>
      </c>
    </row>
    <row r="8160" spans="1:9" x14ac:dyDescent="0.2">
      <c r="A8160" t="str">
        <f t="shared" si="127"/>
        <v/>
      </c>
      <c r="B8160" s="15">
        <v>2015</v>
      </c>
      <c r="C8160" t="s">
        <v>1623</v>
      </c>
      <c r="D8160" t="s">
        <v>907</v>
      </c>
      <c r="E8160" t="s">
        <v>907</v>
      </c>
      <c r="F8160" s="10">
        <v>1213329</v>
      </c>
      <c r="G8160" s="8">
        <v>8.8350999999999995E-5</v>
      </c>
      <c r="H8160" s="10">
        <v>99244.6783</v>
      </c>
      <c r="I8160" t="str">
        <f>IFERROR(VLOOKUP(D8160,'LEAID Match'!$A$2:$B$186,2,FALSE),"")</f>
        <v/>
      </c>
    </row>
    <row r="8161" spans="1:9" x14ac:dyDescent="0.2">
      <c r="A8161" t="str">
        <f t="shared" si="127"/>
        <v/>
      </c>
      <c r="B8161" s="15">
        <v>2016</v>
      </c>
      <c r="C8161" t="s">
        <v>1623</v>
      </c>
      <c r="D8161" t="s">
        <v>907</v>
      </c>
      <c r="E8161" t="s">
        <v>907</v>
      </c>
      <c r="F8161" s="10">
        <v>1622130</v>
      </c>
      <c r="G8161" s="8">
        <v>8.4100900000000007E-5</v>
      </c>
      <c r="H8161" s="10">
        <v>82191.809570000012</v>
      </c>
      <c r="I8161" t="str">
        <f>IFERROR(VLOOKUP(D8161,'LEAID Match'!$A$2:$B$186,2,FALSE),"")</f>
        <v/>
      </c>
    </row>
    <row r="8162" spans="1:9" x14ac:dyDescent="0.2">
      <c r="A8162" t="str">
        <f t="shared" si="127"/>
        <v/>
      </c>
      <c r="B8162" s="15">
        <v>2017</v>
      </c>
      <c r="C8162" t="s">
        <v>1623</v>
      </c>
      <c r="D8162" t="s">
        <v>907</v>
      </c>
      <c r="E8162" t="s">
        <v>907</v>
      </c>
      <c r="F8162" s="10">
        <v>2759894</v>
      </c>
      <c r="G8162" s="8">
        <v>1.165827E-4</v>
      </c>
      <c r="H8162" s="10">
        <v>119170.83594</v>
      </c>
      <c r="I8162" t="str">
        <f>IFERROR(VLOOKUP(D8162,'LEAID Match'!$A$2:$B$186,2,FALSE),"")</f>
        <v/>
      </c>
    </row>
    <row r="8163" spans="1:9" x14ac:dyDescent="0.2">
      <c r="A8163" t="str">
        <f t="shared" si="127"/>
        <v/>
      </c>
      <c r="B8163" s="15">
        <v>2018</v>
      </c>
      <c r="C8163" t="s">
        <v>1623</v>
      </c>
      <c r="D8163" t="s">
        <v>907</v>
      </c>
      <c r="E8163" t="s">
        <v>907</v>
      </c>
      <c r="F8163" s="10">
        <v>3237493</v>
      </c>
      <c r="G8163" s="8">
        <v>1.15322E-4</v>
      </c>
      <c r="H8163" s="10">
        <v>160309.1122</v>
      </c>
      <c r="I8163" t="str">
        <f>IFERROR(VLOOKUP(D8163,'LEAID Match'!$A$2:$B$186,2,FALSE),"")</f>
        <v/>
      </c>
    </row>
    <row r="8164" spans="1:9" x14ac:dyDescent="0.2">
      <c r="A8164" t="str">
        <f t="shared" si="127"/>
        <v/>
      </c>
      <c r="B8164" s="15">
        <v>2019</v>
      </c>
      <c r="C8164" t="s">
        <v>1623</v>
      </c>
      <c r="D8164" t="s">
        <v>907</v>
      </c>
      <c r="E8164" t="s">
        <v>907</v>
      </c>
      <c r="F8164" s="10">
        <v>2561912</v>
      </c>
      <c r="G8164" s="8">
        <v>1.0345019999999999E-4</v>
      </c>
      <c r="H8164" s="10">
        <v>177955.03404</v>
      </c>
      <c r="I8164" t="str">
        <f>IFERROR(VLOOKUP(D8164,'LEAID Match'!$A$2:$B$186,2,FALSE),"")</f>
        <v/>
      </c>
    </row>
    <row r="8165" spans="1:9" x14ac:dyDescent="0.2">
      <c r="A8165" t="str">
        <f t="shared" si="127"/>
        <v/>
      </c>
      <c r="B8165" s="15">
        <v>2020</v>
      </c>
      <c r="C8165" t="s">
        <v>1623</v>
      </c>
      <c r="D8165" t="s">
        <v>907</v>
      </c>
      <c r="E8165" t="s">
        <v>907</v>
      </c>
      <c r="F8165" s="10">
        <v>2827813</v>
      </c>
      <c r="G8165" s="8">
        <v>9.2442199999999994E-5</v>
      </c>
      <c r="H8165" s="10">
        <v>212524.61779999998</v>
      </c>
      <c r="I8165" t="str">
        <f>IFERROR(VLOOKUP(D8165,'LEAID Match'!$A$2:$B$186,2,FALSE),"")</f>
        <v/>
      </c>
    </row>
    <row r="8166" spans="1:9" x14ac:dyDescent="0.2">
      <c r="A8166" t="str">
        <f t="shared" si="127"/>
        <v/>
      </c>
      <c r="B8166" s="15">
        <v>2021</v>
      </c>
      <c r="C8166" t="s">
        <v>1623</v>
      </c>
      <c r="D8166" t="s">
        <v>907</v>
      </c>
      <c r="E8166" t="s">
        <v>907</v>
      </c>
      <c r="F8166" s="10">
        <v>3021647</v>
      </c>
      <c r="G8166" s="8">
        <v>1.051176E-4</v>
      </c>
      <c r="H8166" s="10">
        <v>227211.6924</v>
      </c>
      <c r="I8166" t="str">
        <f>IFERROR(VLOOKUP(D8166,'LEAID Match'!$A$2:$B$186,2,FALSE),"")</f>
        <v/>
      </c>
    </row>
    <row r="8167" spans="1:9" x14ac:dyDescent="0.2">
      <c r="A8167" t="str">
        <f t="shared" si="127"/>
        <v/>
      </c>
      <c r="B8167" s="15">
        <v>2022</v>
      </c>
      <c r="C8167" t="s">
        <v>1623</v>
      </c>
      <c r="D8167" t="s">
        <v>907</v>
      </c>
      <c r="E8167" t="s">
        <v>907</v>
      </c>
      <c r="F8167" s="10">
        <v>3491243</v>
      </c>
      <c r="G8167" s="8">
        <v>1.048862E-4</v>
      </c>
      <c r="H8167" s="10">
        <v>422712.36323999998</v>
      </c>
      <c r="I8167" t="str">
        <f>IFERROR(VLOOKUP(D8167,'LEAID Match'!$A$2:$B$186,2,FALSE),"")</f>
        <v/>
      </c>
    </row>
    <row r="8168" spans="1:9" x14ac:dyDescent="0.2">
      <c r="A8168" t="str">
        <f t="shared" si="127"/>
        <v/>
      </c>
      <c r="B8168" s="15">
        <v>2023</v>
      </c>
      <c r="C8168" t="s">
        <v>1623</v>
      </c>
      <c r="D8168" t="s">
        <v>907</v>
      </c>
      <c r="E8168" t="s">
        <v>907</v>
      </c>
      <c r="F8168" s="10">
        <v>2561080</v>
      </c>
      <c r="G8168" s="8">
        <v>1.007404E-4</v>
      </c>
      <c r="H8168" s="10">
        <v>241061.70316</v>
      </c>
      <c r="I8168" t="str">
        <f>IFERROR(VLOOKUP(D8168,'LEAID Match'!$A$2:$B$186,2,FALSE),"")</f>
        <v/>
      </c>
    </row>
    <row r="8169" spans="1:9" x14ac:dyDescent="0.2">
      <c r="A8169" t="str">
        <f t="shared" si="127"/>
        <v/>
      </c>
      <c r="B8169" s="15">
        <v>2015</v>
      </c>
      <c r="C8169" t="s">
        <v>1624</v>
      </c>
      <c r="D8169" t="s">
        <v>908</v>
      </c>
      <c r="E8169" t="s">
        <v>908</v>
      </c>
      <c r="F8169" s="10">
        <v>1210808</v>
      </c>
      <c r="G8169" s="8">
        <v>8.8167399999999999E-5</v>
      </c>
      <c r="H8169" s="10">
        <v>99038.440419999999</v>
      </c>
      <c r="I8169" t="str">
        <f>IFERROR(VLOOKUP(D8169,'LEAID Match'!$A$2:$B$186,2,FALSE),"")</f>
        <v/>
      </c>
    </row>
    <row r="8170" spans="1:9" x14ac:dyDescent="0.2">
      <c r="A8170" t="str">
        <f t="shared" si="127"/>
        <v/>
      </c>
      <c r="B8170" s="15">
        <v>2016</v>
      </c>
      <c r="C8170" t="s">
        <v>1624</v>
      </c>
      <c r="D8170" t="s">
        <v>908</v>
      </c>
      <c r="E8170" t="s">
        <v>908</v>
      </c>
      <c r="F8170" s="10">
        <v>1510873</v>
      </c>
      <c r="G8170" s="8">
        <v>7.8332700000000003E-5</v>
      </c>
      <c r="H8170" s="10">
        <v>76554.547709999999</v>
      </c>
      <c r="I8170" t="str">
        <f>IFERROR(VLOOKUP(D8170,'LEAID Match'!$A$2:$B$186,2,FALSE),"")</f>
        <v/>
      </c>
    </row>
    <row r="8171" spans="1:9" x14ac:dyDescent="0.2">
      <c r="A8171" t="str">
        <f t="shared" si="127"/>
        <v/>
      </c>
      <c r="B8171" s="15">
        <v>2017</v>
      </c>
      <c r="C8171" t="s">
        <v>1624</v>
      </c>
      <c r="D8171" t="s">
        <v>908</v>
      </c>
      <c r="E8171" t="s">
        <v>908</v>
      </c>
      <c r="F8171" s="10">
        <v>2455415</v>
      </c>
      <c r="G8171" s="8">
        <v>1.0372100000000001E-4</v>
      </c>
      <c r="H8171" s="10">
        <v>106023.60620000001</v>
      </c>
      <c r="I8171" t="str">
        <f>IFERROR(VLOOKUP(D8171,'LEAID Match'!$A$2:$B$186,2,FALSE),"")</f>
        <v/>
      </c>
    </row>
    <row r="8172" spans="1:9" x14ac:dyDescent="0.2">
      <c r="A8172" t="str">
        <f t="shared" si="127"/>
        <v/>
      </c>
      <c r="B8172" s="15">
        <v>2018</v>
      </c>
      <c r="C8172" t="s">
        <v>1624</v>
      </c>
      <c r="D8172" t="s">
        <v>908</v>
      </c>
      <c r="E8172" t="s">
        <v>908</v>
      </c>
      <c r="F8172" s="10">
        <v>3469418</v>
      </c>
      <c r="G8172" s="8">
        <v>1.235834E-4</v>
      </c>
      <c r="H8172" s="10">
        <v>171793.28434000001</v>
      </c>
      <c r="I8172" t="str">
        <f>IFERROR(VLOOKUP(D8172,'LEAID Match'!$A$2:$B$186,2,FALSE),"")</f>
        <v/>
      </c>
    </row>
    <row r="8173" spans="1:9" x14ac:dyDescent="0.2">
      <c r="A8173" t="str">
        <f t="shared" si="127"/>
        <v/>
      </c>
      <c r="B8173" s="15">
        <v>2019</v>
      </c>
      <c r="C8173" t="s">
        <v>1624</v>
      </c>
      <c r="D8173" t="s">
        <v>908</v>
      </c>
      <c r="E8173" t="s">
        <v>908</v>
      </c>
      <c r="F8173" s="10">
        <v>2510475</v>
      </c>
      <c r="G8173" s="8">
        <v>1.0137319999999999E-4</v>
      </c>
      <c r="H8173" s="10">
        <v>174382.17864</v>
      </c>
      <c r="I8173" t="str">
        <f>IFERROR(VLOOKUP(D8173,'LEAID Match'!$A$2:$B$186,2,FALSE),"")</f>
        <v/>
      </c>
    </row>
    <row r="8174" spans="1:9" x14ac:dyDescent="0.2">
      <c r="A8174" t="str">
        <f t="shared" si="127"/>
        <v/>
      </c>
      <c r="B8174" s="15">
        <v>2020</v>
      </c>
      <c r="C8174" t="s">
        <v>1624</v>
      </c>
      <c r="D8174" t="s">
        <v>908</v>
      </c>
      <c r="E8174" t="s">
        <v>908</v>
      </c>
      <c r="F8174" s="10">
        <v>3520614</v>
      </c>
      <c r="G8174" s="8">
        <v>1.150902E-4</v>
      </c>
      <c r="H8174" s="10">
        <v>264592.36979999999</v>
      </c>
      <c r="I8174" t="str">
        <f>IFERROR(VLOOKUP(D8174,'LEAID Match'!$A$2:$B$186,2,FALSE),"")</f>
        <v/>
      </c>
    </row>
    <row r="8175" spans="1:9" x14ac:dyDescent="0.2">
      <c r="A8175" t="str">
        <f t="shared" si="127"/>
        <v/>
      </c>
      <c r="B8175" s="15">
        <v>2021</v>
      </c>
      <c r="C8175" t="s">
        <v>1624</v>
      </c>
      <c r="D8175" t="s">
        <v>908</v>
      </c>
      <c r="E8175" t="s">
        <v>908</v>
      </c>
      <c r="F8175" s="10">
        <v>4002488</v>
      </c>
      <c r="G8175" s="8">
        <v>1.3923930000000001E-4</v>
      </c>
      <c r="H8175" s="10">
        <v>300965.74695</v>
      </c>
      <c r="I8175" t="str">
        <f>IFERROR(VLOOKUP(D8175,'LEAID Match'!$A$2:$B$186,2,FALSE),"")</f>
        <v/>
      </c>
    </row>
    <row r="8176" spans="1:9" x14ac:dyDescent="0.2">
      <c r="A8176" t="str">
        <f t="shared" si="127"/>
        <v/>
      </c>
      <c r="B8176" s="15">
        <v>2022</v>
      </c>
      <c r="C8176" t="s">
        <v>1624</v>
      </c>
      <c r="D8176" t="s">
        <v>908</v>
      </c>
      <c r="E8176" t="s">
        <v>908</v>
      </c>
      <c r="F8176" s="10">
        <v>4779274</v>
      </c>
      <c r="G8176" s="8">
        <v>1.4358200000000001E-4</v>
      </c>
      <c r="H8176" s="10">
        <v>578664.1764</v>
      </c>
      <c r="I8176" t="str">
        <f>IFERROR(VLOOKUP(D8176,'LEAID Match'!$A$2:$B$186,2,FALSE),"")</f>
        <v/>
      </c>
    </row>
    <row r="8177" spans="1:9" x14ac:dyDescent="0.2">
      <c r="A8177" t="str">
        <f t="shared" si="127"/>
        <v/>
      </c>
      <c r="B8177" s="15">
        <v>2023</v>
      </c>
      <c r="C8177" t="s">
        <v>1624</v>
      </c>
      <c r="D8177" t="s">
        <v>908</v>
      </c>
      <c r="E8177" t="s">
        <v>908</v>
      </c>
      <c r="F8177" s="10">
        <v>2694127</v>
      </c>
      <c r="G8177" s="8">
        <v>1.059738E-4</v>
      </c>
      <c r="H8177" s="10">
        <v>253584.70601999998</v>
      </c>
      <c r="I8177" t="str">
        <f>IFERROR(VLOOKUP(D8177,'LEAID Match'!$A$2:$B$186,2,FALSE),"")</f>
        <v/>
      </c>
    </row>
    <row r="8178" spans="1:9" x14ac:dyDescent="0.2">
      <c r="A8178" t="str">
        <f t="shared" si="127"/>
        <v/>
      </c>
      <c r="B8178" s="15">
        <v>2015</v>
      </c>
      <c r="C8178" t="s">
        <v>1625</v>
      </c>
      <c r="D8178" t="s">
        <v>909</v>
      </c>
      <c r="E8178" t="s">
        <v>909</v>
      </c>
      <c r="F8178" s="10">
        <v>2161696</v>
      </c>
      <c r="G8178" s="8">
        <v>1.5740820000000001E-4</v>
      </c>
      <c r="H8178" s="10">
        <v>176816.63106000001</v>
      </c>
      <c r="I8178" t="str">
        <f>IFERROR(VLOOKUP(D8178,'LEAID Match'!$A$2:$B$186,2,FALSE),"")</f>
        <v/>
      </c>
    </row>
    <row r="8179" spans="1:9" x14ac:dyDescent="0.2">
      <c r="A8179" t="str">
        <f t="shared" si="127"/>
        <v/>
      </c>
      <c r="B8179" s="15">
        <v>2016</v>
      </c>
      <c r="C8179" t="s">
        <v>1625</v>
      </c>
      <c r="D8179" t="s">
        <v>909</v>
      </c>
      <c r="E8179" t="s">
        <v>909</v>
      </c>
      <c r="F8179" s="10">
        <v>3425162</v>
      </c>
      <c r="G8179" s="8">
        <v>1.775809E-4</v>
      </c>
      <c r="H8179" s="10">
        <v>173549.81357</v>
      </c>
      <c r="I8179" t="str">
        <f>IFERROR(VLOOKUP(D8179,'LEAID Match'!$A$2:$B$186,2,FALSE),"")</f>
        <v/>
      </c>
    </row>
    <row r="8180" spans="1:9" x14ac:dyDescent="0.2">
      <c r="A8180" t="str">
        <f t="shared" si="127"/>
        <v/>
      </c>
      <c r="B8180" s="15">
        <v>2017</v>
      </c>
      <c r="C8180" t="s">
        <v>1625</v>
      </c>
      <c r="D8180" t="s">
        <v>909</v>
      </c>
      <c r="E8180" t="s">
        <v>909</v>
      </c>
      <c r="F8180" s="10">
        <v>4133698</v>
      </c>
      <c r="G8180" s="8">
        <v>1.746145E-4</v>
      </c>
      <c r="H8180" s="10">
        <v>178490.94190000001</v>
      </c>
      <c r="I8180" t="str">
        <f>IFERROR(VLOOKUP(D8180,'LEAID Match'!$A$2:$B$186,2,FALSE),"")</f>
        <v/>
      </c>
    </row>
    <row r="8181" spans="1:9" x14ac:dyDescent="0.2">
      <c r="A8181" t="str">
        <f t="shared" si="127"/>
        <v/>
      </c>
      <c r="B8181" s="15">
        <v>2018</v>
      </c>
      <c r="C8181" t="s">
        <v>1625</v>
      </c>
      <c r="D8181" t="s">
        <v>909</v>
      </c>
      <c r="E8181" t="s">
        <v>909</v>
      </c>
      <c r="F8181" s="10">
        <v>4687765</v>
      </c>
      <c r="G8181" s="8">
        <v>1.6698179999999999E-4</v>
      </c>
      <c r="H8181" s="10">
        <v>232121.40018</v>
      </c>
      <c r="I8181" t="str">
        <f>IFERROR(VLOOKUP(D8181,'LEAID Match'!$A$2:$B$186,2,FALSE),"")</f>
        <v/>
      </c>
    </row>
    <row r="8182" spans="1:9" x14ac:dyDescent="0.2">
      <c r="A8182" t="str">
        <f t="shared" si="127"/>
        <v/>
      </c>
      <c r="B8182" s="15">
        <v>2019</v>
      </c>
      <c r="C8182" t="s">
        <v>1625</v>
      </c>
      <c r="D8182" t="s">
        <v>909</v>
      </c>
      <c r="E8182" t="s">
        <v>909</v>
      </c>
      <c r="F8182" s="10">
        <v>4509286</v>
      </c>
      <c r="G8182" s="8">
        <v>1.8208539999999999E-4</v>
      </c>
      <c r="H8182" s="10">
        <v>313223.30507999996</v>
      </c>
      <c r="I8182" t="str">
        <f>IFERROR(VLOOKUP(D8182,'LEAID Match'!$A$2:$B$186,2,FALSE),"")</f>
        <v/>
      </c>
    </row>
    <row r="8183" spans="1:9" x14ac:dyDescent="0.2">
      <c r="A8183" t="str">
        <f t="shared" si="127"/>
        <v/>
      </c>
      <c r="B8183" s="15">
        <v>2020</v>
      </c>
      <c r="C8183" t="s">
        <v>1625</v>
      </c>
      <c r="D8183" t="s">
        <v>909</v>
      </c>
      <c r="E8183" t="s">
        <v>909</v>
      </c>
      <c r="F8183" s="10">
        <v>5990606</v>
      </c>
      <c r="G8183" s="8">
        <v>1.958351E-4</v>
      </c>
      <c r="H8183" s="10">
        <v>450224.89490000001</v>
      </c>
      <c r="I8183" t="str">
        <f>IFERROR(VLOOKUP(D8183,'LEAID Match'!$A$2:$B$186,2,FALSE),"")</f>
        <v/>
      </c>
    </row>
    <row r="8184" spans="1:9" x14ac:dyDescent="0.2">
      <c r="A8184" t="str">
        <f t="shared" si="127"/>
        <v/>
      </c>
      <c r="B8184" s="15">
        <v>2021</v>
      </c>
      <c r="C8184" t="s">
        <v>1625</v>
      </c>
      <c r="D8184" t="s">
        <v>909</v>
      </c>
      <c r="E8184" t="s">
        <v>909</v>
      </c>
      <c r="F8184" s="10">
        <v>6198115</v>
      </c>
      <c r="G8184" s="8">
        <v>2.156212E-4</v>
      </c>
      <c r="H8184" s="10">
        <v>466065.22379999998</v>
      </c>
      <c r="I8184" t="str">
        <f>IFERROR(VLOOKUP(D8184,'LEAID Match'!$A$2:$B$186,2,FALSE),"")</f>
        <v/>
      </c>
    </row>
    <row r="8185" spans="1:9" x14ac:dyDescent="0.2">
      <c r="A8185" t="str">
        <f t="shared" si="127"/>
        <v/>
      </c>
      <c r="B8185" s="15">
        <v>2022</v>
      </c>
      <c r="C8185" t="s">
        <v>1625</v>
      </c>
      <c r="D8185" t="s">
        <v>909</v>
      </c>
      <c r="E8185" t="s">
        <v>909</v>
      </c>
      <c r="F8185" s="10">
        <v>8712830</v>
      </c>
      <c r="G8185" s="8">
        <v>2.6175640000000001E-4</v>
      </c>
      <c r="H8185" s="10">
        <v>1054930.64328</v>
      </c>
      <c r="I8185" t="str">
        <f>IFERROR(VLOOKUP(D8185,'LEAID Match'!$A$2:$B$186,2,FALSE),"")</f>
        <v/>
      </c>
    </row>
    <row r="8186" spans="1:9" x14ac:dyDescent="0.2">
      <c r="A8186" t="str">
        <f t="shared" si="127"/>
        <v/>
      </c>
      <c r="B8186" s="15">
        <v>2023</v>
      </c>
      <c r="C8186" t="s">
        <v>1625</v>
      </c>
      <c r="D8186" t="s">
        <v>909</v>
      </c>
      <c r="E8186" t="s">
        <v>909</v>
      </c>
      <c r="F8186" s="10">
        <v>7808168</v>
      </c>
      <c r="G8186" s="8">
        <v>3.0713520000000001E-4</v>
      </c>
      <c r="H8186" s="10">
        <v>734943.82007999998</v>
      </c>
      <c r="I8186" t="str">
        <f>IFERROR(VLOOKUP(D8186,'LEAID Match'!$A$2:$B$186,2,FALSE),"")</f>
        <v/>
      </c>
    </row>
    <row r="8187" spans="1:9" x14ac:dyDescent="0.2">
      <c r="A8187" t="str">
        <f t="shared" si="127"/>
        <v/>
      </c>
      <c r="B8187" s="15">
        <v>2015</v>
      </c>
      <c r="C8187" t="s">
        <v>1626</v>
      </c>
      <c r="D8187" t="s">
        <v>910</v>
      </c>
      <c r="E8187" t="s">
        <v>910</v>
      </c>
      <c r="F8187" s="10">
        <v>626670</v>
      </c>
      <c r="G8187" s="8">
        <v>4.56322E-5</v>
      </c>
      <c r="H8187" s="10">
        <v>51258.650260000002</v>
      </c>
      <c r="I8187" t="str">
        <f>IFERROR(VLOOKUP(D8187,'LEAID Match'!$A$2:$B$186,2,FALSE),"")</f>
        <v/>
      </c>
    </row>
    <row r="8188" spans="1:9" x14ac:dyDescent="0.2">
      <c r="A8188" t="str">
        <f t="shared" si="127"/>
        <v/>
      </c>
      <c r="B8188" s="15">
        <v>2016</v>
      </c>
      <c r="C8188" t="s">
        <v>1626</v>
      </c>
      <c r="D8188" t="s">
        <v>910</v>
      </c>
      <c r="E8188" t="s">
        <v>910</v>
      </c>
      <c r="F8188" s="10">
        <v>904091</v>
      </c>
      <c r="G8188" s="8">
        <v>4.6873499999999998E-5</v>
      </c>
      <c r="H8188" s="10">
        <v>45809.471549999995</v>
      </c>
      <c r="I8188" t="str">
        <f>IFERROR(VLOOKUP(D8188,'LEAID Match'!$A$2:$B$186,2,FALSE),"")</f>
        <v/>
      </c>
    </row>
    <row r="8189" spans="1:9" x14ac:dyDescent="0.2">
      <c r="A8189" t="str">
        <f t="shared" si="127"/>
        <v/>
      </c>
      <c r="B8189" s="15">
        <v>2017</v>
      </c>
      <c r="C8189" t="s">
        <v>1626</v>
      </c>
      <c r="D8189" t="s">
        <v>910</v>
      </c>
      <c r="E8189" t="s">
        <v>910</v>
      </c>
      <c r="F8189" s="10">
        <v>950011</v>
      </c>
      <c r="G8189" s="8">
        <v>4.0130099999999997E-5</v>
      </c>
      <c r="H8189" s="10">
        <v>41020.988219999999</v>
      </c>
      <c r="I8189" t="str">
        <f>IFERROR(VLOOKUP(D8189,'LEAID Match'!$A$2:$B$186,2,FALSE),"")</f>
        <v/>
      </c>
    </row>
    <row r="8190" spans="1:9" x14ac:dyDescent="0.2">
      <c r="A8190" t="str">
        <f t="shared" si="127"/>
        <v/>
      </c>
      <c r="B8190" s="15">
        <v>2018</v>
      </c>
      <c r="C8190" t="s">
        <v>1626</v>
      </c>
      <c r="D8190" t="s">
        <v>910</v>
      </c>
      <c r="E8190" t="s">
        <v>910</v>
      </c>
      <c r="F8190" s="10" t="s">
        <v>29</v>
      </c>
      <c r="G8190" s="8">
        <v>0</v>
      </c>
      <c r="H8190" s="10">
        <v>0</v>
      </c>
      <c r="I8190" t="str">
        <f>IFERROR(VLOOKUP(D8190,'LEAID Match'!$A$2:$B$186,2,FALSE),"")</f>
        <v/>
      </c>
    </row>
    <row r="8191" spans="1:9" x14ac:dyDescent="0.2">
      <c r="A8191" t="str">
        <f t="shared" si="127"/>
        <v/>
      </c>
      <c r="B8191" s="15">
        <v>2019</v>
      </c>
      <c r="C8191" t="s">
        <v>1626</v>
      </c>
      <c r="D8191" t="s">
        <v>910</v>
      </c>
      <c r="E8191" t="s">
        <v>910</v>
      </c>
      <c r="F8191" s="10" t="s">
        <v>29</v>
      </c>
      <c r="G8191" s="8">
        <v>0</v>
      </c>
      <c r="H8191" s="10">
        <v>0</v>
      </c>
      <c r="I8191" t="str">
        <f>IFERROR(VLOOKUP(D8191,'LEAID Match'!$A$2:$B$186,2,FALSE),"")</f>
        <v/>
      </c>
    </row>
    <row r="8192" spans="1:9" x14ac:dyDescent="0.2">
      <c r="A8192" t="str">
        <f t="shared" si="127"/>
        <v/>
      </c>
      <c r="B8192" s="15">
        <v>2020</v>
      </c>
      <c r="C8192" t="s">
        <v>1626</v>
      </c>
      <c r="D8192" t="s">
        <v>910</v>
      </c>
      <c r="E8192" t="s">
        <v>910</v>
      </c>
      <c r="F8192" s="10" t="s">
        <v>29</v>
      </c>
      <c r="G8192" s="8">
        <v>0</v>
      </c>
      <c r="H8192" s="10">
        <v>0</v>
      </c>
      <c r="I8192" t="str">
        <f>IFERROR(VLOOKUP(D8192,'LEAID Match'!$A$2:$B$186,2,FALSE),"")</f>
        <v/>
      </c>
    </row>
    <row r="8193" spans="1:9" x14ac:dyDescent="0.2">
      <c r="A8193" t="str">
        <f t="shared" si="127"/>
        <v/>
      </c>
      <c r="B8193" s="15">
        <v>2021</v>
      </c>
      <c r="C8193" t="s">
        <v>1626</v>
      </c>
      <c r="D8193" t="s">
        <v>910</v>
      </c>
      <c r="E8193" t="s">
        <v>910</v>
      </c>
      <c r="F8193" s="10" t="s">
        <v>29</v>
      </c>
      <c r="G8193" s="8">
        <v>0</v>
      </c>
      <c r="H8193" s="10">
        <v>0</v>
      </c>
      <c r="I8193" t="str">
        <f>IFERROR(VLOOKUP(D8193,'LEAID Match'!$A$2:$B$186,2,FALSE),"")</f>
        <v/>
      </c>
    </row>
    <row r="8194" spans="1:9" x14ac:dyDescent="0.2">
      <c r="A8194" t="str">
        <f t="shared" si="127"/>
        <v/>
      </c>
      <c r="B8194" s="15">
        <v>2022</v>
      </c>
      <c r="C8194" t="s">
        <v>1626</v>
      </c>
      <c r="D8194" t="s">
        <v>910</v>
      </c>
      <c r="E8194" t="s">
        <v>910</v>
      </c>
      <c r="F8194" s="10" t="s">
        <v>29</v>
      </c>
      <c r="G8194" s="8">
        <v>0</v>
      </c>
      <c r="H8194" s="10">
        <v>0</v>
      </c>
      <c r="I8194" t="str">
        <f>IFERROR(VLOOKUP(D8194,'LEAID Match'!$A$2:$B$186,2,FALSE),"")</f>
        <v/>
      </c>
    </row>
    <row r="8195" spans="1:9" x14ac:dyDescent="0.2">
      <c r="A8195" t="str">
        <f t="shared" ref="A8195:A8258" si="128">I8195</f>
        <v/>
      </c>
      <c r="B8195" s="15">
        <v>2023</v>
      </c>
      <c r="C8195" t="s">
        <v>1626</v>
      </c>
      <c r="D8195" t="s">
        <v>910</v>
      </c>
      <c r="E8195" t="s">
        <v>910</v>
      </c>
      <c r="F8195" s="10" t="s">
        <v>29</v>
      </c>
      <c r="G8195" s="8">
        <v>0</v>
      </c>
      <c r="H8195" s="10">
        <v>0</v>
      </c>
      <c r="I8195" t="str">
        <f>IFERROR(VLOOKUP(D8195,'LEAID Match'!$A$2:$B$186,2,FALSE),"")</f>
        <v/>
      </c>
    </row>
    <row r="8196" spans="1:9" x14ac:dyDescent="0.2">
      <c r="A8196" t="str">
        <f t="shared" si="128"/>
        <v/>
      </c>
      <c r="B8196" s="15">
        <v>2015</v>
      </c>
      <c r="C8196" t="s">
        <v>1627</v>
      </c>
      <c r="D8196" t="s">
        <v>911</v>
      </c>
      <c r="E8196" t="s">
        <v>911</v>
      </c>
      <c r="F8196" s="10">
        <v>2024872</v>
      </c>
      <c r="G8196" s="8">
        <v>1.4744509999999999E-4</v>
      </c>
      <c r="H8196" s="10">
        <v>165625.08082999999</v>
      </c>
      <c r="I8196" t="str">
        <f>IFERROR(VLOOKUP(D8196,'LEAID Match'!$A$2:$B$186,2,FALSE),"")</f>
        <v/>
      </c>
    </row>
    <row r="8197" spans="1:9" x14ac:dyDescent="0.2">
      <c r="A8197" t="str">
        <f t="shared" si="128"/>
        <v/>
      </c>
      <c r="B8197" s="15">
        <v>2016</v>
      </c>
      <c r="C8197" t="s">
        <v>1627</v>
      </c>
      <c r="D8197" t="s">
        <v>911</v>
      </c>
      <c r="E8197" t="s">
        <v>911</v>
      </c>
      <c r="F8197" s="10">
        <v>2759675</v>
      </c>
      <c r="G8197" s="8">
        <v>1.4307799999999999E-4</v>
      </c>
      <c r="H8197" s="10">
        <v>139830.12939999998</v>
      </c>
      <c r="I8197" t="str">
        <f>IFERROR(VLOOKUP(D8197,'LEAID Match'!$A$2:$B$186,2,FALSE),"")</f>
        <v/>
      </c>
    </row>
    <row r="8198" spans="1:9" x14ac:dyDescent="0.2">
      <c r="A8198" t="str">
        <f t="shared" si="128"/>
        <v/>
      </c>
      <c r="B8198" s="15">
        <v>2017</v>
      </c>
      <c r="C8198" t="s">
        <v>1627</v>
      </c>
      <c r="D8198" t="s">
        <v>911</v>
      </c>
      <c r="E8198" t="s">
        <v>911</v>
      </c>
      <c r="F8198" s="10">
        <v>2591190</v>
      </c>
      <c r="G8198" s="8">
        <v>1.094563E-4</v>
      </c>
      <c r="H8198" s="10">
        <v>111886.22985999999</v>
      </c>
      <c r="I8198" t="str">
        <f>IFERROR(VLOOKUP(D8198,'LEAID Match'!$A$2:$B$186,2,FALSE),"")</f>
        <v/>
      </c>
    </row>
    <row r="8199" spans="1:9" x14ac:dyDescent="0.2">
      <c r="A8199" t="str">
        <f t="shared" si="128"/>
        <v/>
      </c>
      <c r="B8199" s="15">
        <v>2018</v>
      </c>
      <c r="C8199" t="s">
        <v>1627</v>
      </c>
      <c r="D8199" t="s">
        <v>911</v>
      </c>
      <c r="E8199" t="s">
        <v>911</v>
      </c>
      <c r="F8199" s="10">
        <v>3341267</v>
      </c>
      <c r="G8199" s="8">
        <v>1.190185E-4</v>
      </c>
      <c r="H8199" s="10">
        <v>165447.61684999999</v>
      </c>
      <c r="I8199" t="str">
        <f>IFERROR(VLOOKUP(D8199,'LEAID Match'!$A$2:$B$186,2,FALSE),"")</f>
        <v/>
      </c>
    </row>
    <row r="8200" spans="1:9" x14ac:dyDescent="0.2">
      <c r="A8200" t="str">
        <f t="shared" si="128"/>
        <v/>
      </c>
      <c r="B8200" s="15">
        <v>2019</v>
      </c>
      <c r="C8200" t="s">
        <v>1627</v>
      </c>
      <c r="D8200" t="s">
        <v>911</v>
      </c>
      <c r="E8200" t="s">
        <v>911</v>
      </c>
      <c r="F8200" s="10">
        <v>3098288</v>
      </c>
      <c r="G8200" s="8">
        <v>1.251092E-4</v>
      </c>
      <c r="H8200" s="10">
        <v>215212.84583999999</v>
      </c>
      <c r="I8200" t="str">
        <f>IFERROR(VLOOKUP(D8200,'LEAID Match'!$A$2:$B$186,2,FALSE),"")</f>
        <v/>
      </c>
    </row>
    <row r="8201" spans="1:9" x14ac:dyDescent="0.2">
      <c r="A8201" t="str">
        <f t="shared" si="128"/>
        <v/>
      </c>
      <c r="B8201" s="15">
        <v>2020</v>
      </c>
      <c r="C8201" t="s">
        <v>1627</v>
      </c>
      <c r="D8201" t="s">
        <v>911</v>
      </c>
      <c r="E8201" t="s">
        <v>911</v>
      </c>
      <c r="F8201" s="10">
        <v>2913346</v>
      </c>
      <c r="G8201" s="8">
        <v>9.5238300000000006E-5</v>
      </c>
      <c r="H8201" s="10">
        <v>218952.8517</v>
      </c>
      <c r="I8201" t="str">
        <f>IFERROR(VLOOKUP(D8201,'LEAID Match'!$A$2:$B$186,2,FALSE),"")</f>
        <v/>
      </c>
    </row>
    <row r="8202" spans="1:9" x14ac:dyDescent="0.2">
      <c r="A8202" t="str">
        <f t="shared" si="128"/>
        <v/>
      </c>
      <c r="B8202" s="15">
        <v>2021</v>
      </c>
      <c r="C8202" t="s">
        <v>1627</v>
      </c>
      <c r="D8202" t="s">
        <v>911</v>
      </c>
      <c r="E8202" t="s">
        <v>911</v>
      </c>
      <c r="F8202" s="10">
        <v>3548271</v>
      </c>
      <c r="G8202" s="8">
        <v>1.2343790000000001E-4</v>
      </c>
      <c r="H8202" s="10">
        <v>266811.02085000003</v>
      </c>
      <c r="I8202" t="str">
        <f>IFERROR(VLOOKUP(D8202,'LEAID Match'!$A$2:$B$186,2,FALSE),"")</f>
        <v/>
      </c>
    </row>
    <row r="8203" spans="1:9" x14ac:dyDescent="0.2">
      <c r="A8203" t="str">
        <f t="shared" si="128"/>
        <v/>
      </c>
      <c r="B8203" s="15">
        <v>2022</v>
      </c>
      <c r="C8203" t="s">
        <v>1627</v>
      </c>
      <c r="D8203" t="s">
        <v>911</v>
      </c>
      <c r="E8203" t="s">
        <v>911</v>
      </c>
      <c r="F8203" s="10">
        <v>3096782</v>
      </c>
      <c r="G8203" s="8">
        <v>9.3035500000000001E-5</v>
      </c>
      <c r="H8203" s="10">
        <v>374951.67210000003</v>
      </c>
      <c r="I8203" t="str">
        <f>IFERROR(VLOOKUP(D8203,'LEAID Match'!$A$2:$B$186,2,FALSE),"")</f>
        <v/>
      </c>
    </row>
    <row r="8204" spans="1:9" x14ac:dyDescent="0.2">
      <c r="A8204" t="str">
        <f t="shared" si="128"/>
        <v/>
      </c>
      <c r="B8204" s="15">
        <v>2023</v>
      </c>
      <c r="C8204" t="s">
        <v>1627</v>
      </c>
      <c r="D8204" t="s">
        <v>911</v>
      </c>
      <c r="E8204" t="s">
        <v>911</v>
      </c>
      <c r="F8204" s="10">
        <v>2487077</v>
      </c>
      <c r="G8204" s="8">
        <v>9.7829499999999996E-5</v>
      </c>
      <c r="H8204" s="10">
        <v>234096.21054999999</v>
      </c>
      <c r="I8204" t="str">
        <f>IFERROR(VLOOKUP(D8204,'LEAID Match'!$A$2:$B$186,2,FALSE),"")</f>
        <v/>
      </c>
    </row>
    <row r="8205" spans="1:9" x14ac:dyDescent="0.2">
      <c r="A8205" t="str">
        <f t="shared" si="128"/>
        <v/>
      </c>
      <c r="B8205" s="15">
        <v>2015</v>
      </c>
      <c r="C8205" t="s">
        <v>1628</v>
      </c>
      <c r="D8205" t="s">
        <v>912</v>
      </c>
      <c r="E8205" t="s">
        <v>912</v>
      </c>
      <c r="F8205" s="10">
        <v>851957</v>
      </c>
      <c r="G8205" s="8">
        <v>6.2036899999999996E-5</v>
      </c>
      <c r="H8205" s="10">
        <v>69686.049769999998</v>
      </c>
      <c r="I8205" t="str">
        <f>IFERROR(VLOOKUP(D8205,'LEAID Match'!$A$2:$B$186,2,FALSE),"")</f>
        <v/>
      </c>
    </row>
    <row r="8206" spans="1:9" x14ac:dyDescent="0.2">
      <c r="A8206" t="str">
        <f t="shared" si="128"/>
        <v/>
      </c>
      <c r="B8206" s="15">
        <v>2016</v>
      </c>
      <c r="C8206" t="s">
        <v>1628</v>
      </c>
      <c r="D8206" t="s">
        <v>912</v>
      </c>
      <c r="E8206" t="s">
        <v>912</v>
      </c>
      <c r="F8206" s="10">
        <v>1319435</v>
      </c>
      <c r="G8206" s="8">
        <v>6.8407399999999998E-5</v>
      </c>
      <c r="H8206" s="10">
        <v>66854.552020000003</v>
      </c>
      <c r="I8206" t="str">
        <f>IFERROR(VLOOKUP(D8206,'LEAID Match'!$A$2:$B$186,2,FALSE),"")</f>
        <v/>
      </c>
    </row>
    <row r="8207" spans="1:9" x14ac:dyDescent="0.2">
      <c r="A8207" t="str">
        <f t="shared" si="128"/>
        <v/>
      </c>
      <c r="B8207" s="15">
        <v>2017</v>
      </c>
      <c r="C8207" t="s">
        <v>1628</v>
      </c>
      <c r="D8207" t="s">
        <v>912</v>
      </c>
      <c r="E8207" t="s">
        <v>912</v>
      </c>
      <c r="F8207" s="10">
        <v>1839347</v>
      </c>
      <c r="G8207" s="8">
        <v>7.7697199999999999E-5</v>
      </c>
      <c r="H8207" s="10">
        <v>79422.077839999998</v>
      </c>
      <c r="I8207" t="str">
        <f>IFERROR(VLOOKUP(D8207,'LEAID Match'!$A$2:$B$186,2,FALSE),"")</f>
        <v/>
      </c>
    </row>
    <row r="8208" spans="1:9" x14ac:dyDescent="0.2">
      <c r="A8208" t="str">
        <f t="shared" si="128"/>
        <v/>
      </c>
      <c r="B8208" s="15">
        <v>2018</v>
      </c>
      <c r="C8208" t="s">
        <v>1628</v>
      </c>
      <c r="D8208" t="s">
        <v>912</v>
      </c>
      <c r="E8208" t="s">
        <v>912</v>
      </c>
      <c r="F8208" s="10">
        <v>2260201</v>
      </c>
      <c r="G8208" s="8">
        <v>8.0510099999999993E-5</v>
      </c>
      <c r="H8208" s="10">
        <v>111917.09000999999</v>
      </c>
      <c r="I8208" t="str">
        <f>IFERROR(VLOOKUP(D8208,'LEAID Match'!$A$2:$B$186,2,FALSE),"")</f>
        <v/>
      </c>
    </row>
    <row r="8209" spans="1:9" x14ac:dyDescent="0.2">
      <c r="A8209" t="str">
        <f t="shared" si="128"/>
        <v/>
      </c>
      <c r="B8209" s="15">
        <v>2019</v>
      </c>
      <c r="C8209" t="s">
        <v>1628</v>
      </c>
      <c r="D8209" t="s">
        <v>912</v>
      </c>
      <c r="E8209" t="s">
        <v>912</v>
      </c>
      <c r="F8209" s="10">
        <v>1377225</v>
      </c>
      <c r="G8209" s="8">
        <v>5.5612500000000003E-5</v>
      </c>
      <c r="H8209" s="10">
        <v>95664.622500000012</v>
      </c>
      <c r="I8209" t="str">
        <f>IFERROR(VLOOKUP(D8209,'LEAID Match'!$A$2:$B$186,2,FALSE),"")</f>
        <v/>
      </c>
    </row>
    <row r="8210" spans="1:9" x14ac:dyDescent="0.2">
      <c r="A8210" t="str">
        <f t="shared" si="128"/>
        <v/>
      </c>
      <c r="B8210" s="15">
        <v>2020</v>
      </c>
      <c r="C8210" t="s">
        <v>1628</v>
      </c>
      <c r="D8210" t="s">
        <v>912</v>
      </c>
      <c r="E8210" t="s">
        <v>912</v>
      </c>
      <c r="F8210" s="10">
        <v>2245310</v>
      </c>
      <c r="G8210" s="8">
        <v>7.3399999999999995E-5</v>
      </c>
      <c r="H8210" s="10">
        <v>168746.59999999998</v>
      </c>
      <c r="I8210" t="str">
        <f>IFERROR(VLOOKUP(D8210,'LEAID Match'!$A$2:$B$186,2,FALSE),"")</f>
        <v/>
      </c>
    </row>
    <row r="8211" spans="1:9" x14ac:dyDescent="0.2">
      <c r="A8211" t="str">
        <f t="shared" si="128"/>
        <v/>
      </c>
      <c r="B8211" s="15">
        <v>2021</v>
      </c>
      <c r="C8211" t="s">
        <v>1628</v>
      </c>
      <c r="D8211" t="s">
        <v>912</v>
      </c>
      <c r="E8211" t="s">
        <v>912</v>
      </c>
      <c r="F8211" s="10">
        <v>1582337</v>
      </c>
      <c r="G8211" s="8">
        <v>5.5046600000000002E-5</v>
      </c>
      <c r="H8211" s="10">
        <v>118983.2259</v>
      </c>
      <c r="I8211" t="str">
        <f>IFERROR(VLOOKUP(D8211,'LEAID Match'!$A$2:$B$186,2,FALSE),"")</f>
        <v/>
      </c>
    </row>
    <row r="8212" spans="1:9" x14ac:dyDescent="0.2">
      <c r="A8212" t="str">
        <f t="shared" si="128"/>
        <v/>
      </c>
      <c r="B8212" s="15">
        <v>2022</v>
      </c>
      <c r="C8212" t="s">
        <v>1628</v>
      </c>
      <c r="D8212" t="s">
        <v>912</v>
      </c>
      <c r="E8212" t="s">
        <v>912</v>
      </c>
      <c r="F8212" s="10">
        <v>2274029</v>
      </c>
      <c r="G8212" s="8">
        <v>6.8317800000000005E-5</v>
      </c>
      <c r="H8212" s="10">
        <v>275334.39756000001</v>
      </c>
      <c r="I8212" t="str">
        <f>IFERROR(VLOOKUP(D8212,'LEAID Match'!$A$2:$B$186,2,FALSE),"")</f>
        <v/>
      </c>
    </row>
    <row r="8213" spans="1:9" x14ac:dyDescent="0.2">
      <c r="A8213" t="str">
        <f t="shared" si="128"/>
        <v/>
      </c>
      <c r="B8213" s="15">
        <v>2023</v>
      </c>
      <c r="C8213" t="s">
        <v>1628</v>
      </c>
      <c r="D8213" t="s">
        <v>912</v>
      </c>
      <c r="E8213" t="s">
        <v>912</v>
      </c>
      <c r="F8213" s="10">
        <v>1889057</v>
      </c>
      <c r="G8213" s="8">
        <v>7.4306299999999997E-5</v>
      </c>
      <c r="H8213" s="10">
        <v>177807.54527</v>
      </c>
      <c r="I8213" t="str">
        <f>IFERROR(VLOOKUP(D8213,'LEAID Match'!$A$2:$B$186,2,FALSE),"")</f>
        <v/>
      </c>
    </row>
    <row r="8214" spans="1:9" x14ac:dyDescent="0.2">
      <c r="A8214" t="str">
        <f t="shared" si="128"/>
        <v/>
      </c>
      <c r="B8214" s="15">
        <v>2015</v>
      </c>
      <c r="C8214" t="s">
        <v>1629</v>
      </c>
      <c r="D8214" t="s">
        <v>913</v>
      </c>
      <c r="E8214" t="s">
        <v>913</v>
      </c>
      <c r="F8214" s="10">
        <v>248407</v>
      </c>
      <c r="G8214" s="8">
        <v>1.8088300000000001E-5</v>
      </c>
      <c r="H8214" s="10">
        <v>20318.587390000001</v>
      </c>
      <c r="I8214" t="str">
        <f>IFERROR(VLOOKUP(D8214,'LEAID Match'!$A$2:$B$186,2,FALSE),"")</f>
        <v/>
      </c>
    </row>
    <row r="8215" spans="1:9" x14ac:dyDescent="0.2">
      <c r="A8215" t="str">
        <f t="shared" si="128"/>
        <v/>
      </c>
      <c r="B8215" s="15">
        <v>2016</v>
      </c>
      <c r="C8215" t="s">
        <v>1629</v>
      </c>
      <c r="D8215" t="s">
        <v>913</v>
      </c>
      <c r="E8215" t="s">
        <v>913</v>
      </c>
      <c r="F8215" s="10">
        <v>324295</v>
      </c>
      <c r="G8215" s="8">
        <v>1.6813400000000001E-5</v>
      </c>
      <c r="H8215" s="10">
        <v>16431.735820000002</v>
      </c>
      <c r="I8215" t="str">
        <f>IFERROR(VLOOKUP(D8215,'LEAID Match'!$A$2:$B$186,2,FALSE),"")</f>
        <v/>
      </c>
    </row>
    <row r="8216" spans="1:9" x14ac:dyDescent="0.2">
      <c r="A8216" t="str">
        <f t="shared" si="128"/>
        <v/>
      </c>
      <c r="B8216" s="15">
        <v>2017</v>
      </c>
      <c r="C8216" t="s">
        <v>1629</v>
      </c>
      <c r="D8216" t="s">
        <v>913</v>
      </c>
      <c r="E8216" t="s">
        <v>913</v>
      </c>
      <c r="F8216" s="10">
        <v>450457</v>
      </c>
      <c r="G8216" s="8">
        <v>1.9028100000000002E-5</v>
      </c>
      <c r="H8216" s="10">
        <v>19450.523820000002</v>
      </c>
      <c r="I8216" t="str">
        <f>IFERROR(VLOOKUP(D8216,'LEAID Match'!$A$2:$B$186,2,FALSE),"")</f>
        <v/>
      </c>
    </row>
    <row r="8217" spans="1:9" x14ac:dyDescent="0.2">
      <c r="A8217" t="str">
        <f t="shared" si="128"/>
        <v/>
      </c>
      <c r="B8217" s="15">
        <v>2018</v>
      </c>
      <c r="C8217" t="s">
        <v>1629</v>
      </c>
      <c r="D8217" t="s">
        <v>913</v>
      </c>
      <c r="E8217" t="s">
        <v>913</v>
      </c>
      <c r="F8217" s="10">
        <v>714876</v>
      </c>
      <c r="G8217" s="8">
        <v>2.54644E-5</v>
      </c>
      <c r="H8217" s="10">
        <v>35398.062440000002</v>
      </c>
      <c r="I8217" t="str">
        <f>IFERROR(VLOOKUP(D8217,'LEAID Match'!$A$2:$B$186,2,FALSE),"")</f>
        <v/>
      </c>
    </row>
    <row r="8218" spans="1:9" x14ac:dyDescent="0.2">
      <c r="A8218" t="str">
        <f t="shared" si="128"/>
        <v/>
      </c>
      <c r="B8218" s="15">
        <v>2019</v>
      </c>
      <c r="C8218" t="s">
        <v>1629</v>
      </c>
      <c r="D8218" t="s">
        <v>913</v>
      </c>
      <c r="E8218" t="s">
        <v>913</v>
      </c>
      <c r="F8218" s="10">
        <v>523207</v>
      </c>
      <c r="G8218" s="8">
        <v>2.11271E-5</v>
      </c>
      <c r="H8218" s="10">
        <v>36342.837419999996</v>
      </c>
      <c r="I8218" t="str">
        <f>IFERROR(VLOOKUP(D8218,'LEAID Match'!$A$2:$B$186,2,FALSE),"")</f>
        <v/>
      </c>
    </row>
    <row r="8219" spans="1:9" x14ac:dyDescent="0.2">
      <c r="A8219" t="str">
        <f t="shared" si="128"/>
        <v/>
      </c>
      <c r="B8219" s="15">
        <v>2020</v>
      </c>
      <c r="C8219" t="s">
        <v>1629</v>
      </c>
      <c r="D8219" t="s">
        <v>913</v>
      </c>
      <c r="E8219" t="s">
        <v>913</v>
      </c>
      <c r="F8219" s="10">
        <v>682773</v>
      </c>
      <c r="G8219" s="8">
        <v>2.23201E-5</v>
      </c>
      <c r="H8219" s="10">
        <v>51313.909899999999</v>
      </c>
      <c r="I8219" t="str">
        <f>IFERROR(VLOOKUP(D8219,'LEAID Match'!$A$2:$B$186,2,FALSE),"")</f>
        <v/>
      </c>
    </row>
    <row r="8220" spans="1:9" x14ac:dyDescent="0.2">
      <c r="A8220" t="str">
        <f t="shared" si="128"/>
        <v/>
      </c>
      <c r="B8220" s="15">
        <v>2021</v>
      </c>
      <c r="C8220" t="s">
        <v>1629</v>
      </c>
      <c r="D8220" t="s">
        <v>913</v>
      </c>
      <c r="E8220" t="s">
        <v>913</v>
      </c>
      <c r="F8220" s="10">
        <v>610521</v>
      </c>
      <c r="G8220" s="8">
        <v>2.1238900000000001E-5</v>
      </c>
      <c r="H8220" s="10">
        <v>45907.88235</v>
      </c>
      <c r="I8220" t="str">
        <f>IFERROR(VLOOKUP(D8220,'LEAID Match'!$A$2:$B$186,2,FALSE),"")</f>
        <v/>
      </c>
    </row>
    <row r="8221" spans="1:9" x14ac:dyDescent="0.2">
      <c r="A8221" t="str">
        <f t="shared" si="128"/>
        <v/>
      </c>
      <c r="B8221" s="15">
        <v>2022</v>
      </c>
      <c r="C8221" t="s">
        <v>1629</v>
      </c>
      <c r="D8221" t="s">
        <v>913</v>
      </c>
      <c r="E8221" t="s">
        <v>913</v>
      </c>
      <c r="F8221" s="10">
        <v>747734</v>
      </c>
      <c r="G8221" s="8">
        <v>2.24639E-5</v>
      </c>
      <c r="H8221" s="10">
        <v>90534.009780000008</v>
      </c>
      <c r="I8221" t="str">
        <f>IFERROR(VLOOKUP(D8221,'LEAID Match'!$A$2:$B$186,2,FALSE),"")</f>
        <v/>
      </c>
    </row>
    <row r="8222" spans="1:9" x14ac:dyDescent="0.2">
      <c r="A8222" t="str">
        <f t="shared" si="128"/>
        <v/>
      </c>
      <c r="B8222" s="15">
        <v>2023</v>
      </c>
      <c r="C8222" t="s">
        <v>1629</v>
      </c>
      <c r="D8222" t="s">
        <v>913</v>
      </c>
      <c r="E8222" t="s">
        <v>913</v>
      </c>
      <c r="F8222" s="10">
        <v>418380</v>
      </c>
      <c r="G8222" s="8">
        <v>1.6456999999999998E-5</v>
      </c>
      <c r="H8222" s="10">
        <v>39379.955299999994</v>
      </c>
      <c r="I8222" t="str">
        <f>IFERROR(VLOOKUP(D8222,'LEAID Match'!$A$2:$B$186,2,FALSE),"")</f>
        <v/>
      </c>
    </row>
    <row r="8223" spans="1:9" x14ac:dyDescent="0.2">
      <c r="A8223" t="str">
        <f t="shared" si="128"/>
        <v/>
      </c>
      <c r="B8223" s="15">
        <v>2015</v>
      </c>
      <c r="C8223" t="s">
        <v>1630</v>
      </c>
      <c r="D8223" t="s">
        <v>914</v>
      </c>
      <c r="E8223" t="s">
        <v>914</v>
      </c>
      <c r="F8223" s="10">
        <v>427353</v>
      </c>
      <c r="G8223" s="8">
        <v>3.1118599999999997E-5</v>
      </c>
      <c r="H8223" s="10">
        <v>34955.523379999999</v>
      </c>
      <c r="I8223" t="str">
        <f>IFERROR(VLOOKUP(D8223,'LEAID Match'!$A$2:$B$186,2,FALSE),"")</f>
        <v/>
      </c>
    </row>
    <row r="8224" spans="1:9" x14ac:dyDescent="0.2">
      <c r="A8224" t="str">
        <f t="shared" si="128"/>
        <v/>
      </c>
      <c r="B8224" s="15">
        <v>2016</v>
      </c>
      <c r="C8224" t="s">
        <v>1630</v>
      </c>
      <c r="D8224" t="s">
        <v>914</v>
      </c>
      <c r="E8224" t="s">
        <v>914</v>
      </c>
      <c r="F8224" s="10">
        <v>1060454</v>
      </c>
      <c r="G8224" s="8">
        <v>5.4980299999999999E-5</v>
      </c>
      <c r="H8224" s="10">
        <v>53732.247190000002</v>
      </c>
      <c r="I8224" t="str">
        <f>IFERROR(VLOOKUP(D8224,'LEAID Match'!$A$2:$B$186,2,FALSE),"")</f>
        <v/>
      </c>
    </row>
    <row r="8225" spans="1:9" x14ac:dyDescent="0.2">
      <c r="A8225" t="str">
        <f t="shared" si="128"/>
        <v/>
      </c>
      <c r="B8225" s="15">
        <v>2017</v>
      </c>
      <c r="C8225" t="s">
        <v>1630</v>
      </c>
      <c r="D8225" t="s">
        <v>914</v>
      </c>
      <c r="E8225" t="s">
        <v>914</v>
      </c>
      <c r="F8225" s="10">
        <v>1457139</v>
      </c>
      <c r="G8225" s="8">
        <v>6.1552100000000003E-5</v>
      </c>
      <c r="H8225" s="10">
        <v>62918.556620000003</v>
      </c>
      <c r="I8225" t="str">
        <f>IFERROR(VLOOKUP(D8225,'LEAID Match'!$A$2:$B$186,2,FALSE),"")</f>
        <v/>
      </c>
    </row>
    <row r="8226" spans="1:9" x14ac:dyDescent="0.2">
      <c r="A8226" t="str">
        <f t="shared" si="128"/>
        <v/>
      </c>
      <c r="B8226" s="15">
        <v>2018</v>
      </c>
      <c r="C8226" t="s">
        <v>1630</v>
      </c>
      <c r="D8226" t="s">
        <v>914</v>
      </c>
      <c r="E8226" t="s">
        <v>914</v>
      </c>
      <c r="F8226" s="10">
        <v>1283309</v>
      </c>
      <c r="G8226" s="8">
        <v>4.57125E-5</v>
      </c>
      <c r="H8226" s="10">
        <v>63544.946250000001</v>
      </c>
      <c r="I8226" t="str">
        <f>IFERROR(VLOOKUP(D8226,'LEAID Match'!$A$2:$B$186,2,FALSE),"")</f>
        <v/>
      </c>
    </row>
    <row r="8227" spans="1:9" x14ac:dyDescent="0.2">
      <c r="A8227" t="str">
        <f t="shared" si="128"/>
        <v/>
      </c>
      <c r="B8227" s="15">
        <v>2019</v>
      </c>
      <c r="C8227" t="s">
        <v>1630</v>
      </c>
      <c r="D8227" t="s">
        <v>914</v>
      </c>
      <c r="E8227" t="s">
        <v>914</v>
      </c>
      <c r="F8227" s="10">
        <v>1801333</v>
      </c>
      <c r="G8227" s="8">
        <v>7.2737999999999994E-5</v>
      </c>
      <c r="H8227" s="10">
        <v>125123.90759999999</v>
      </c>
      <c r="I8227" t="str">
        <f>IFERROR(VLOOKUP(D8227,'LEAID Match'!$A$2:$B$186,2,FALSE),"")</f>
        <v/>
      </c>
    </row>
    <row r="8228" spans="1:9" x14ac:dyDescent="0.2">
      <c r="A8228" t="str">
        <f t="shared" si="128"/>
        <v/>
      </c>
      <c r="B8228" s="15">
        <v>2020</v>
      </c>
      <c r="C8228" t="s">
        <v>1630</v>
      </c>
      <c r="D8228" t="s">
        <v>914</v>
      </c>
      <c r="E8228" t="s">
        <v>914</v>
      </c>
      <c r="F8228" s="10">
        <v>2497587</v>
      </c>
      <c r="G8228" s="8">
        <v>8.1646999999999999E-5</v>
      </c>
      <c r="H8228" s="10">
        <v>187706.45300000001</v>
      </c>
      <c r="I8228" t="str">
        <f>IFERROR(VLOOKUP(D8228,'LEAID Match'!$A$2:$B$186,2,FALSE),"")</f>
        <v/>
      </c>
    </row>
    <row r="8229" spans="1:9" x14ac:dyDescent="0.2">
      <c r="A8229" t="str">
        <f t="shared" si="128"/>
        <v/>
      </c>
      <c r="B8229" s="15">
        <v>2021</v>
      </c>
      <c r="C8229" t="s">
        <v>1630</v>
      </c>
      <c r="D8229" t="s">
        <v>914</v>
      </c>
      <c r="E8229" t="s">
        <v>914</v>
      </c>
      <c r="F8229" s="10">
        <v>1251046</v>
      </c>
      <c r="G8229" s="8">
        <v>4.35216E-5</v>
      </c>
      <c r="H8229" s="10">
        <v>94071.938399999999</v>
      </c>
      <c r="I8229" t="str">
        <f>IFERROR(VLOOKUP(D8229,'LEAID Match'!$A$2:$B$186,2,FALSE),"")</f>
        <v/>
      </c>
    </row>
    <row r="8230" spans="1:9" x14ac:dyDescent="0.2">
      <c r="A8230" t="str">
        <f t="shared" si="128"/>
        <v/>
      </c>
      <c r="B8230" s="15">
        <v>2022</v>
      </c>
      <c r="C8230" t="s">
        <v>1630</v>
      </c>
      <c r="D8230" t="s">
        <v>914</v>
      </c>
      <c r="E8230" t="s">
        <v>914</v>
      </c>
      <c r="F8230" s="10">
        <v>2005341</v>
      </c>
      <c r="G8230" s="8">
        <v>6.0245699999999998E-5</v>
      </c>
      <c r="H8230" s="10">
        <v>242802.22013999999</v>
      </c>
      <c r="I8230" t="str">
        <f>IFERROR(VLOOKUP(D8230,'LEAID Match'!$A$2:$B$186,2,FALSE),"")</f>
        <v/>
      </c>
    </row>
    <row r="8231" spans="1:9" x14ac:dyDescent="0.2">
      <c r="A8231" t="str">
        <f t="shared" si="128"/>
        <v/>
      </c>
      <c r="B8231" s="15">
        <v>2023</v>
      </c>
      <c r="C8231" t="s">
        <v>1630</v>
      </c>
      <c r="D8231" t="s">
        <v>914</v>
      </c>
      <c r="E8231" t="s">
        <v>914</v>
      </c>
      <c r="F8231" s="10">
        <v>1763992</v>
      </c>
      <c r="G8231" s="8">
        <v>6.9386800000000005E-5</v>
      </c>
      <c r="H8231" s="10">
        <v>166035.67372000002</v>
      </c>
      <c r="I8231" t="str">
        <f>IFERROR(VLOOKUP(D8231,'LEAID Match'!$A$2:$B$186,2,FALSE),"")</f>
        <v/>
      </c>
    </row>
    <row r="8232" spans="1:9" x14ac:dyDescent="0.2">
      <c r="A8232" t="str">
        <f t="shared" si="128"/>
        <v/>
      </c>
      <c r="B8232" s="15">
        <v>2015</v>
      </c>
      <c r="C8232" t="s">
        <v>1631</v>
      </c>
      <c r="D8232" t="s">
        <v>915</v>
      </c>
      <c r="E8232" t="s">
        <v>915</v>
      </c>
      <c r="F8232" s="10">
        <v>1167156</v>
      </c>
      <c r="G8232" s="8">
        <v>8.4988799999999995E-5</v>
      </c>
      <c r="H8232" s="10">
        <v>95467.919039999993</v>
      </c>
      <c r="I8232" t="str">
        <f>IFERROR(VLOOKUP(D8232,'LEAID Match'!$A$2:$B$186,2,FALSE),"")</f>
        <v/>
      </c>
    </row>
    <row r="8233" spans="1:9" x14ac:dyDescent="0.2">
      <c r="A8233" t="str">
        <f t="shared" si="128"/>
        <v/>
      </c>
      <c r="B8233" s="15">
        <v>2016</v>
      </c>
      <c r="C8233" t="s">
        <v>1631</v>
      </c>
      <c r="D8233" t="s">
        <v>915</v>
      </c>
      <c r="E8233" t="s">
        <v>915</v>
      </c>
      <c r="F8233" s="10">
        <v>1401117</v>
      </c>
      <c r="G8233" s="8">
        <v>7.2642299999999994E-5</v>
      </c>
      <c r="H8233" s="10">
        <v>70993.319789999994</v>
      </c>
      <c r="I8233" t="str">
        <f>IFERROR(VLOOKUP(D8233,'LEAID Match'!$A$2:$B$186,2,FALSE),"")</f>
        <v/>
      </c>
    </row>
    <row r="8234" spans="1:9" x14ac:dyDescent="0.2">
      <c r="A8234" t="str">
        <f t="shared" si="128"/>
        <v/>
      </c>
      <c r="B8234" s="15">
        <v>2017</v>
      </c>
      <c r="C8234" t="s">
        <v>1631</v>
      </c>
      <c r="D8234" t="s">
        <v>915</v>
      </c>
      <c r="E8234" t="s">
        <v>915</v>
      </c>
      <c r="F8234" s="10">
        <v>2167284</v>
      </c>
      <c r="G8234" s="8">
        <v>9.1549800000000002E-5</v>
      </c>
      <c r="H8234" s="10">
        <v>93582.205560000002</v>
      </c>
      <c r="I8234" t="str">
        <f>IFERROR(VLOOKUP(D8234,'LEAID Match'!$A$2:$B$186,2,FALSE),"")</f>
        <v/>
      </c>
    </row>
    <row r="8235" spans="1:9" x14ac:dyDescent="0.2">
      <c r="A8235" t="str">
        <f t="shared" si="128"/>
        <v/>
      </c>
      <c r="B8235" s="15">
        <v>2018</v>
      </c>
      <c r="C8235" t="s">
        <v>1631</v>
      </c>
      <c r="D8235" t="s">
        <v>915</v>
      </c>
      <c r="E8235" t="s">
        <v>915</v>
      </c>
      <c r="F8235" s="10">
        <v>2862785</v>
      </c>
      <c r="G8235" s="8">
        <v>1.019746E-4</v>
      </c>
      <c r="H8235" s="10">
        <v>141754.89145999998</v>
      </c>
      <c r="I8235" t="str">
        <f>IFERROR(VLOOKUP(D8235,'LEAID Match'!$A$2:$B$186,2,FALSE),"")</f>
        <v/>
      </c>
    </row>
    <row r="8236" spans="1:9" x14ac:dyDescent="0.2">
      <c r="A8236" t="str">
        <f t="shared" si="128"/>
        <v/>
      </c>
      <c r="B8236" s="15">
        <v>2019</v>
      </c>
      <c r="C8236" t="s">
        <v>1631</v>
      </c>
      <c r="D8236" t="s">
        <v>915</v>
      </c>
      <c r="E8236" t="s">
        <v>915</v>
      </c>
      <c r="F8236" s="10">
        <v>2459711</v>
      </c>
      <c r="G8236" s="8">
        <v>9.9323399999999998E-5</v>
      </c>
      <c r="H8236" s="10">
        <v>170856.11267999999</v>
      </c>
      <c r="I8236" t="str">
        <f>IFERROR(VLOOKUP(D8236,'LEAID Match'!$A$2:$B$186,2,FALSE),"")</f>
        <v/>
      </c>
    </row>
    <row r="8237" spans="1:9" x14ac:dyDescent="0.2">
      <c r="A8237" t="str">
        <f t="shared" si="128"/>
        <v/>
      </c>
      <c r="B8237" s="15">
        <v>2020</v>
      </c>
      <c r="C8237" t="s">
        <v>1631</v>
      </c>
      <c r="D8237" t="s">
        <v>915</v>
      </c>
      <c r="E8237" t="s">
        <v>915</v>
      </c>
      <c r="F8237" s="10">
        <v>3423611</v>
      </c>
      <c r="G8237" s="8">
        <v>1.119191E-4</v>
      </c>
      <c r="H8237" s="10">
        <v>257302.01090000002</v>
      </c>
      <c r="I8237" t="str">
        <f>IFERROR(VLOOKUP(D8237,'LEAID Match'!$A$2:$B$186,2,FALSE),"")</f>
        <v/>
      </c>
    </row>
    <row r="8238" spans="1:9" x14ac:dyDescent="0.2">
      <c r="A8238" t="str">
        <f t="shared" si="128"/>
        <v/>
      </c>
      <c r="B8238" s="15">
        <v>2021</v>
      </c>
      <c r="C8238" t="s">
        <v>1631</v>
      </c>
      <c r="D8238" t="s">
        <v>915</v>
      </c>
      <c r="E8238" t="s">
        <v>915</v>
      </c>
      <c r="F8238" s="10">
        <v>3932133</v>
      </c>
      <c r="G8238" s="8">
        <v>1.3679179999999999E-4</v>
      </c>
      <c r="H8238" s="10">
        <v>295675.47569999995</v>
      </c>
      <c r="I8238" t="str">
        <f>IFERROR(VLOOKUP(D8238,'LEAID Match'!$A$2:$B$186,2,FALSE),"")</f>
        <v/>
      </c>
    </row>
    <row r="8239" spans="1:9" x14ac:dyDescent="0.2">
      <c r="A8239" t="str">
        <f t="shared" si="128"/>
        <v/>
      </c>
      <c r="B8239" s="15">
        <v>2022</v>
      </c>
      <c r="C8239" t="s">
        <v>1631</v>
      </c>
      <c r="D8239" t="s">
        <v>915</v>
      </c>
      <c r="E8239" t="s">
        <v>915</v>
      </c>
      <c r="F8239" s="10">
        <v>4455431</v>
      </c>
      <c r="G8239" s="8">
        <v>1.3385289999999999E-4</v>
      </c>
      <c r="H8239" s="10">
        <v>539453.95757999993</v>
      </c>
      <c r="I8239" t="str">
        <f>IFERROR(VLOOKUP(D8239,'LEAID Match'!$A$2:$B$186,2,FALSE),"")</f>
        <v/>
      </c>
    </row>
    <row r="8240" spans="1:9" x14ac:dyDescent="0.2">
      <c r="A8240" t="str">
        <f t="shared" si="128"/>
        <v/>
      </c>
      <c r="B8240" s="15">
        <v>2023</v>
      </c>
      <c r="C8240" t="s">
        <v>1631</v>
      </c>
      <c r="D8240" t="s">
        <v>915</v>
      </c>
      <c r="E8240" t="s">
        <v>915</v>
      </c>
      <c r="F8240" s="10">
        <v>4138511</v>
      </c>
      <c r="G8240" s="8">
        <v>1.627888E-4</v>
      </c>
      <c r="H8240" s="10">
        <v>389537.31952000002</v>
      </c>
      <c r="I8240" t="str">
        <f>IFERROR(VLOOKUP(D8240,'LEAID Match'!$A$2:$B$186,2,FALSE),"")</f>
        <v/>
      </c>
    </row>
    <row r="8241" spans="1:9" x14ac:dyDescent="0.2">
      <c r="A8241" t="str">
        <f t="shared" si="128"/>
        <v/>
      </c>
      <c r="B8241" s="15">
        <v>2015</v>
      </c>
      <c r="C8241" t="s">
        <v>1632</v>
      </c>
      <c r="D8241" t="s">
        <v>916</v>
      </c>
      <c r="E8241" t="s">
        <v>916</v>
      </c>
      <c r="F8241" s="10">
        <v>717808</v>
      </c>
      <c r="G8241" s="8">
        <v>5.2268600000000003E-5</v>
      </c>
      <c r="H8241" s="10">
        <v>58713.318380000004</v>
      </c>
      <c r="I8241" t="str">
        <f>IFERROR(VLOOKUP(D8241,'LEAID Match'!$A$2:$B$186,2,FALSE),"")</f>
        <v/>
      </c>
    </row>
    <row r="8242" spans="1:9" x14ac:dyDescent="0.2">
      <c r="A8242" t="str">
        <f t="shared" si="128"/>
        <v/>
      </c>
      <c r="B8242" s="15">
        <v>2016</v>
      </c>
      <c r="C8242" t="s">
        <v>1632</v>
      </c>
      <c r="D8242" t="s">
        <v>916</v>
      </c>
      <c r="E8242" t="s">
        <v>916</v>
      </c>
      <c r="F8242" s="10">
        <v>1502197</v>
      </c>
      <c r="G8242" s="8">
        <v>7.7882900000000006E-5</v>
      </c>
      <c r="H8242" s="10">
        <v>76114.958170000013</v>
      </c>
      <c r="I8242" t="str">
        <f>IFERROR(VLOOKUP(D8242,'LEAID Match'!$A$2:$B$186,2,FALSE),"")</f>
        <v/>
      </c>
    </row>
    <row r="8243" spans="1:9" x14ac:dyDescent="0.2">
      <c r="A8243" t="str">
        <f t="shared" si="128"/>
        <v/>
      </c>
      <c r="B8243" s="15">
        <v>2017</v>
      </c>
      <c r="C8243" t="s">
        <v>1632</v>
      </c>
      <c r="D8243" t="s">
        <v>916</v>
      </c>
      <c r="E8243" t="s">
        <v>916</v>
      </c>
      <c r="F8243" s="10">
        <v>1777354</v>
      </c>
      <c r="G8243" s="8">
        <v>7.5078499999999996E-5</v>
      </c>
      <c r="H8243" s="10">
        <v>76745.242700000003</v>
      </c>
      <c r="I8243" t="str">
        <f>IFERROR(VLOOKUP(D8243,'LEAID Match'!$A$2:$B$186,2,FALSE),"")</f>
        <v/>
      </c>
    </row>
    <row r="8244" spans="1:9" x14ac:dyDescent="0.2">
      <c r="A8244" t="str">
        <f t="shared" si="128"/>
        <v/>
      </c>
      <c r="B8244" s="15">
        <v>2018</v>
      </c>
      <c r="C8244" t="s">
        <v>1632</v>
      </c>
      <c r="D8244" t="s">
        <v>916</v>
      </c>
      <c r="E8244" t="s">
        <v>916</v>
      </c>
      <c r="F8244" s="10">
        <v>2915222</v>
      </c>
      <c r="G8244" s="8">
        <v>1.0384249999999999E-4</v>
      </c>
      <c r="H8244" s="10">
        <v>144351.45924999999</v>
      </c>
      <c r="I8244" t="str">
        <f>IFERROR(VLOOKUP(D8244,'LEAID Match'!$A$2:$B$186,2,FALSE),"")</f>
        <v/>
      </c>
    </row>
    <row r="8245" spans="1:9" x14ac:dyDescent="0.2">
      <c r="A8245" t="str">
        <f t="shared" si="128"/>
        <v/>
      </c>
      <c r="B8245" s="15">
        <v>2019</v>
      </c>
      <c r="C8245" t="s">
        <v>1632</v>
      </c>
      <c r="D8245" t="s">
        <v>916</v>
      </c>
      <c r="E8245" t="s">
        <v>916</v>
      </c>
      <c r="F8245" s="10">
        <v>3016052</v>
      </c>
      <c r="G8245" s="8">
        <v>1.217885E-4</v>
      </c>
      <c r="H8245" s="10">
        <v>209500.57769999999</v>
      </c>
      <c r="I8245" t="str">
        <f>IFERROR(VLOOKUP(D8245,'LEAID Match'!$A$2:$B$186,2,FALSE),"")</f>
        <v/>
      </c>
    </row>
    <row r="8246" spans="1:9" x14ac:dyDescent="0.2">
      <c r="A8246" t="str">
        <f t="shared" si="128"/>
        <v/>
      </c>
      <c r="B8246" s="15">
        <v>2020</v>
      </c>
      <c r="C8246" t="s">
        <v>1632</v>
      </c>
      <c r="D8246" t="s">
        <v>916</v>
      </c>
      <c r="E8246" t="s">
        <v>916</v>
      </c>
      <c r="F8246" s="10">
        <v>4625627</v>
      </c>
      <c r="G8246" s="8">
        <v>1.512134E-4</v>
      </c>
      <c r="H8246" s="10">
        <v>347639.6066</v>
      </c>
      <c r="I8246" t="str">
        <f>IFERROR(VLOOKUP(D8246,'LEAID Match'!$A$2:$B$186,2,FALSE),"")</f>
        <v/>
      </c>
    </row>
    <row r="8247" spans="1:9" x14ac:dyDescent="0.2">
      <c r="A8247" t="str">
        <f t="shared" si="128"/>
        <v/>
      </c>
      <c r="B8247" s="15">
        <v>2021</v>
      </c>
      <c r="C8247" t="s">
        <v>1632</v>
      </c>
      <c r="D8247" t="s">
        <v>916</v>
      </c>
      <c r="E8247" t="s">
        <v>916</v>
      </c>
      <c r="F8247" s="10">
        <v>4326164</v>
      </c>
      <c r="G8247" s="8">
        <v>1.5049940000000001E-4</v>
      </c>
      <c r="H8247" s="10">
        <v>325304.45310000004</v>
      </c>
      <c r="I8247" t="str">
        <f>IFERROR(VLOOKUP(D8247,'LEAID Match'!$A$2:$B$186,2,FALSE),"")</f>
        <v/>
      </c>
    </row>
    <row r="8248" spans="1:9" x14ac:dyDescent="0.2">
      <c r="A8248" t="str">
        <f t="shared" si="128"/>
        <v/>
      </c>
      <c r="B8248" s="15">
        <v>2022</v>
      </c>
      <c r="C8248" t="s">
        <v>1632</v>
      </c>
      <c r="D8248" t="s">
        <v>916</v>
      </c>
      <c r="E8248" t="s">
        <v>916</v>
      </c>
      <c r="F8248" s="10">
        <v>5033591</v>
      </c>
      <c r="G8248" s="8">
        <v>1.5122240000000001E-4</v>
      </c>
      <c r="H8248" s="10">
        <v>609456.51647999999</v>
      </c>
      <c r="I8248" t="str">
        <f>IFERROR(VLOOKUP(D8248,'LEAID Match'!$A$2:$B$186,2,FALSE),"")</f>
        <v/>
      </c>
    </row>
    <row r="8249" spans="1:9" x14ac:dyDescent="0.2">
      <c r="A8249" t="str">
        <f t="shared" si="128"/>
        <v/>
      </c>
      <c r="B8249" s="15">
        <v>2023</v>
      </c>
      <c r="C8249" t="s">
        <v>1632</v>
      </c>
      <c r="D8249" t="s">
        <v>916</v>
      </c>
      <c r="E8249" t="s">
        <v>916</v>
      </c>
      <c r="F8249" s="10">
        <v>4002803</v>
      </c>
      <c r="G8249" s="8">
        <v>1.574507E-4</v>
      </c>
      <c r="H8249" s="10">
        <v>376763.78003000002</v>
      </c>
      <c r="I8249" t="str">
        <f>IFERROR(VLOOKUP(D8249,'LEAID Match'!$A$2:$B$186,2,FALSE),"")</f>
        <v/>
      </c>
    </row>
    <row r="8250" spans="1:9" x14ac:dyDescent="0.2">
      <c r="A8250" t="str">
        <f t="shared" si="128"/>
        <v/>
      </c>
      <c r="B8250" s="15">
        <v>2015</v>
      </c>
      <c r="C8250" t="s">
        <v>1633</v>
      </c>
      <c r="D8250" t="s">
        <v>917</v>
      </c>
      <c r="E8250" t="s">
        <v>917</v>
      </c>
      <c r="F8250" s="10">
        <v>1393033</v>
      </c>
      <c r="G8250" s="8">
        <v>1.014365E-4</v>
      </c>
      <c r="H8250" s="10">
        <v>113943.62045</v>
      </c>
      <c r="I8250" t="str">
        <f>IFERROR(VLOOKUP(D8250,'LEAID Match'!$A$2:$B$186,2,FALSE),"")</f>
        <v/>
      </c>
    </row>
    <row r="8251" spans="1:9" x14ac:dyDescent="0.2">
      <c r="A8251" t="str">
        <f t="shared" si="128"/>
        <v/>
      </c>
      <c r="B8251" s="15">
        <v>2016</v>
      </c>
      <c r="C8251" t="s">
        <v>1633</v>
      </c>
      <c r="D8251" t="s">
        <v>917</v>
      </c>
      <c r="E8251" t="s">
        <v>917</v>
      </c>
      <c r="F8251" s="10">
        <v>2607161</v>
      </c>
      <c r="G8251" s="8">
        <v>1.351708E-4</v>
      </c>
      <c r="H8251" s="10">
        <v>132102.42283999998</v>
      </c>
      <c r="I8251" t="str">
        <f>IFERROR(VLOOKUP(D8251,'LEAID Match'!$A$2:$B$186,2,FALSE),"")</f>
        <v/>
      </c>
    </row>
    <row r="8252" spans="1:9" x14ac:dyDescent="0.2">
      <c r="A8252" t="str">
        <f t="shared" si="128"/>
        <v/>
      </c>
      <c r="B8252" s="15">
        <v>2017</v>
      </c>
      <c r="C8252" t="s">
        <v>1633</v>
      </c>
      <c r="D8252" t="s">
        <v>917</v>
      </c>
      <c r="E8252" t="s">
        <v>917</v>
      </c>
      <c r="F8252" s="10">
        <v>2055181</v>
      </c>
      <c r="G8252" s="8">
        <v>8.68144E-5</v>
      </c>
      <c r="H8252" s="10">
        <v>88741.679680000001</v>
      </c>
      <c r="I8252" t="str">
        <f>IFERROR(VLOOKUP(D8252,'LEAID Match'!$A$2:$B$186,2,FALSE),"")</f>
        <v/>
      </c>
    </row>
    <row r="8253" spans="1:9" x14ac:dyDescent="0.2">
      <c r="A8253" t="str">
        <f t="shared" si="128"/>
        <v/>
      </c>
      <c r="B8253" s="15">
        <v>2018</v>
      </c>
      <c r="C8253" t="s">
        <v>1633</v>
      </c>
      <c r="D8253" t="s">
        <v>917</v>
      </c>
      <c r="E8253" t="s">
        <v>917</v>
      </c>
      <c r="F8253" s="10">
        <v>2867634</v>
      </c>
      <c r="G8253" s="8">
        <v>1.021473E-4</v>
      </c>
      <c r="H8253" s="10">
        <v>141994.96173000001</v>
      </c>
      <c r="I8253" t="str">
        <f>IFERROR(VLOOKUP(D8253,'LEAID Match'!$A$2:$B$186,2,FALSE),"")</f>
        <v/>
      </c>
    </row>
    <row r="8254" spans="1:9" x14ac:dyDescent="0.2">
      <c r="A8254" t="str">
        <f t="shared" si="128"/>
        <v/>
      </c>
      <c r="B8254" s="15">
        <v>2019</v>
      </c>
      <c r="C8254" t="s">
        <v>1633</v>
      </c>
      <c r="D8254" t="s">
        <v>917</v>
      </c>
      <c r="E8254" t="s">
        <v>917</v>
      </c>
      <c r="F8254" s="10">
        <v>2528774</v>
      </c>
      <c r="G8254" s="8">
        <v>1.0211209999999999E-4</v>
      </c>
      <c r="H8254" s="10">
        <v>175653.23441999999</v>
      </c>
      <c r="I8254" t="str">
        <f>IFERROR(VLOOKUP(D8254,'LEAID Match'!$A$2:$B$186,2,FALSE),"")</f>
        <v/>
      </c>
    </row>
    <row r="8255" spans="1:9" x14ac:dyDescent="0.2">
      <c r="A8255" t="str">
        <f t="shared" si="128"/>
        <v/>
      </c>
      <c r="B8255" s="15">
        <v>2020</v>
      </c>
      <c r="C8255" t="s">
        <v>1633</v>
      </c>
      <c r="D8255" t="s">
        <v>917</v>
      </c>
      <c r="E8255" t="s">
        <v>917</v>
      </c>
      <c r="F8255" s="10">
        <v>3151185</v>
      </c>
      <c r="G8255" s="8">
        <v>1.030134E-4</v>
      </c>
      <c r="H8255" s="10">
        <v>236827.80660000001</v>
      </c>
      <c r="I8255" t="str">
        <f>IFERROR(VLOOKUP(D8255,'LEAID Match'!$A$2:$B$186,2,FALSE),"")</f>
        <v/>
      </c>
    </row>
    <row r="8256" spans="1:9" x14ac:dyDescent="0.2">
      <c r="A8256" t="str">
        <f t="shared" si="128"/>
        <v/>
      </c>
      <c r="B8256" s="15">
        <v>2021</v>
      </c>
      <c r="C8256" t="s">
        <v>1633</v>
      </c>
      <c r="D8256" t="s">
        <v>917</v>
      </c>
      <c r="E8256" t="s">
        <v>917</v>
      </c>
      <c r="F8256" s="10">
        <v>4466086</v>
      </c>
      <c r="G8256" s="8">
        <v>1.5536700000000001E-4</v>
      </c>
      <c r="H8256" s="10">
        <v>335825.77049999998</v>
      </c>
      <c r="I8256" t="str">
        <f>IFERROR(VLOOKUP(D8256,'LEAID Match'!$A$2:$B$186,2,FALSE),"")</f>
        <v/>
      </c>
    </row>
    <row r="8257" spans="1:9" x14ac:dyDescent="0.2">
      <c r="A8257" t="str">
        <f t="shared" si="128"/>
        <v/>
      </c>
      <c r="B8257" s="15">
        <v>2022</v>
      </c>
      <c r="C8257" t="s">
        <v>1633</v>
      </c>
      <c r="D8257" t="s">
        <v>917</v>
      </c>
      <c r="E8257" t="s">
        <v>917</v>
      </c>
      <c r="F8257" s="10">
        <v>7173542</v>
      </c>
      <c r="G8257" s="8">
        <v>2.1551210000000001E-4</v>
      </c>
      <c r="H8257" s="10">
        <v>868556.86542000005</v>
      </c>
      <c r="I8257" t="str">
        <f>IFERROR(VLOOKUP(D8257,'LEAID Match'!$A$2:$B$186,2,FALSE),"")</f>
        <v/>
      </c>
    </row>
    <row r="8258" spans="1:9" x14ac:dyDescent="0.2">
      <c r="A8258" t="str">
        <f t="shared" si="128"/>
        <v/>
      </c>
      <c r="B8258" s="15">
        <v>2023</v>
      </c>
      <c r="C8258" t="s">
        <v>1633</v>
      </c>
      <c r="D8258" t="s">
        <v>917</v>
      </c>
      <c r="E8258" t="s">
        <v>917</v>
      </c>
      <c r="F8258" s="10">
        <v>7783618</v>
      </c>
      <c r="G8258" s="8">
        <v>3.061696E-4</v>
      </c>
      <c r="H8258" s="10">
        <v>732633.23583999998</v>
      </c>
      <c r="I8258" t="str">
        <f>IFERROR(VLOOKUP(D8258,'LEAID Match'!$A$2:$B$186,2,FALSE),"")</f>
        <v/>
      </c>
    </row>
    <row r="8259" spans="1:9" x14ac:dyDescent="0.2">
      <c r="A8259" t="str">
        <f t="shared" ref="A8259:A8322" si="129">I8259</f>
        <v/>
      </c>
      <c r="B8259" s="15">
        <v>2015</v>
      </c>
      <c r="C8259" t="s">
        <v>1634</v>
      </c>
      <c r="D8259" t="s">
        <v>918</v>
      </c>
      <c r="E8259" t="s">
        <v>918</v>
      </c>
      <c r="F8259" s="10">
        <v>96849</v>
      </c>
      <c r="G8259" s="8">
        <v>7.0523000000000002E-6</v>
      </c>
      <c r="H8259" s="10">
        <v>7921.8485900000005</v>
      </c>
      <c r="I8259" t="str">
        <f>IFERROR(VLOOKUP(D8259,'LEAID Match'!$A$2:$B$186,2,FALSE),"")</f>
        <v/>
      </c>
    </row>
    <row r="8260" spans="1:9" x14ac:dyDescent="0.2">
      <c r="A8260" t="str">
        <f t="shared" si="129"/>
        <v/>
      </c>
      <c r="B8260" s="15">
        <v>2016</v>
      </c>
      <c r="C8260" t="s">
        <v>1634</v>
      </c>
      <c r="D8260" t="s">
        <v>918</v>
      </c>
      <c r="E8260" t="s">
        <v>918</v>
      </c>
      <c r="F8260" s="10">
        <v>178215</v>
      </c>
      <c r="G8260" s="8">
        <v>9.2397000000000007E-6</v>
      </c>
      <c r="H8260" s="10">
        <v>9029.9588100000001</v>
      </c>
      <c r="I8260" t="str">
        <f>IFERROR(VLOOKUP(D8260,'LEAID Match'!$A$2:$B$186,2,FALSE),"")</f>
        <v/>
      </c>
    </row>
    <row r="8261" spans="1:9" x14ac:dyDescent="0.2">
      <c r="A8261" t="str">
        <f t="shared" si="129"/>
        <v/>
      </c>
      <c r="B8261" s="15">
        <v>2017</v>
      </c>
      <c r="C8261" t="s">
        <v>1634</v>
      </c>
      <c r="D8261" t="s">
        <v>918</v>
      </c>
      <c r="E8261" t="s">
        <v>918</v>
      </c>
      <c r="F8261" s="10">
        <v>171427</v>
      </c>
      <c r="G8261" s="8">
        <v>7.2413999999999998E-6</v>
      </c>
      <c r="H8261" s="10">
        <v>7402.1590799999994</v>
      </c>
      <c r="I8261" t="str">
        <f>IFERROR(VLOOKUP(D8261,'LEAID Match'!$A$2:$B$186,2,FALSE),"")</f>
        <v/>
      </c>
    </row>
    <row r="8262" spans="1:9" x14ac:dyDescent="0.2">
      <c r="A8262" t="str">
        <f t="shared" si="129"/>
        <v/>
      </c>
      <c r="B8262" s="15">
        <v>2018</v>
      </c>
      <c r="C8262" t="s">
        <v>1634</v>
      </c>
      <c r="D8262" t="s">
        <v>918</v>
      </c>
      <c r="E8262" t="s">
        <v>918</v>
      </c>
      <c r="F8262" s="10">
        <v>231617</v>
      </c>
      <c r="G8262" s="8">
        <v>8.2503999999999998E-6</v>
      </c>
      <c r="H8262" s="10">
        <v>11468.88104</v>
      </c>
      <c r="I8262" t="str">
        <f>IFERROR(VLOOKUP(D8262,'LEAID Match'!$A$2:$B$186,2,FALSE),"")</f>
        <v/>
      </c>
    </row>
    <row r="8263" spans="1:9" x14ac:dyDescent="0.2">
      <c r="A8263" t="str">
        <f t="shared" si="129"/>
        <v/>
      </c>
      <c r="B8263" s="15">
        <v>2019</v>
      </c>
      <c r="C8263" t="s">
        <v>1634</v>
      </c>
      <c r="D8263" t="s">
        <v>918</v>
      </c>
      <c r="E8263" t="s">
        <v>918</v>
      </c>
      <c r="F8263" s="10">
        <v>236584</v>
      </c>
      <c r="G8263" s="8">
        <v>9.5533000000000005E-6</v>
      </c>
      <c r="H8263" s="10">
        <v>16433.586660000001</v>
      </c>
      <c r="I8263" t="str">
        <f>IFERROR(VLOOKUP(D8263,'LEAID Match'!$A$2:$B$186,2,FALSE),"")</f>
        <v/>
      </c>
    </row>
    <row r="8264" spans="1:9" x14ac:dyDescent="0.2">
      <c r="A8264" t="str">
        <f t="shared" si="129"/>
        <v/>
      </c>
      <c r="B8264" s="15">
        <v>2020</v>
      </c>
      <c r="C8264" t="s">
        <v>1634</v>
      </c>
      <c r="D8264" t="s">
        <v>918</v>
      </c>
      <c r="E8264" t="s">
        <v>918</v>
      </c>
      <c r="F8264" s="10">
        <v>296464</v>
      </c>
      <c r="G8264" s="8">
        <v>9.6915000000000003E-6</v>
      </c>
      <c r="H8264" s="10">
        <v>22280.7585</v>
      </c>
      <c r="I8264" t="str">
        <f>IFERROR(VLOOKUP(D8264,'LEAID Match'!$A$2:$B$186,2,FALSE),"")</f>
        <v/>
      </c>
    </row>
    <row r="8265" spans="1:9" x14ac:dyDescent="0.2">
      <c r="A8265" t="str">
        <f t="shared" si="129"/>
        <v/>
      </c>
      <c r="B8265" s="15">
        <v>2021</v>
      </c>
      <c r="C8265" t="s">
        <v>1634</v>
      </c>
      <c r="D8265" t="s">
        <v>918</v>
      </c>
      <c r="E8265" t="s">
        <v>918</v>
      </c>
      <c r="F8265" s="10">
        <v>270333</v>
      </c>
      <c r="G8265" s="8">
        <v>9.4043999999999993E-6</v>
      </c>
      <c r="H8265" s="10">
        <v>20327.6106</v>
      </c>
      <c r="I8265" t="str">
        <f>IFERROR(VLOOKUP(D8265,'LEAID Match'!$A$2:$B$186,2,FALSE),"")</f>
        <v/>
      </c>
    </row>
    <row r="8266" spans="1:9" x14ac:dyDescent="0.2">
      <c r="A8266" t="str">
        <f t="shared" si="129"/>
        <v/>
      </c>
      <c r="B8266" s="15">
        <v>2022</v>
      </c>
      <c r="C8266" t="s">
        <v>1634</v>
      </c>
      <c r="D8266" t="s">
        <v>918</v>
      </c>
      <c r="E8266" t="s">
        <v>918</v>
      </c>
      <c r="F8266" s="10" t="s">
        <v>29</v>
      </c>
      <c r="G8266" s="8">
        <v>0</v>
      </c>
      <c r="H8266" s="10">
        <v>0</v>
      </c>
      <c r="I8266" t="str">
        <f>IFERROR(VLOOKUP(D8266,'LEAID Match'!$A$2:$B$186,2,FALSE),"")</f>
        <v/>
      </c>
    </row>
    <row r="8267" spans="1:9" x14ac:dyDescent="0.2">
      <c r="A8267" t="str">
        <f t="shared" si="129"/>
        <v/>
      </c>
      <c r="B8267" s="15">
        <v>2023</v>
      </c>
      <c r="C8267" t="s">
        <v>1634</v>
      </c>
      <c r="D8267" t="s">
        <v>918</v>
      </c>
      <c r="E8267" t="s">
        <v>918</v>
      </c>
      <c r="F8267" s="10" t="s">
        <v>2013</v>
      </c>
      <c r="G8267" s="8">
        <v>0</v>
      </c>
      <c r="H8267" s="10">
        <v>0</v>
      </c>
      <c r="I8267" t="str">
        <f>IFERROR(VLOOKUP(D8267,'LEAID Match'!$A$2:$B$186,2,FALSE),"")</f>
        <v/>
      </c>
    </row>
    <row r="8268" spans="1:9" x14ac:dyDescent="0.2">
      <c r="A8268" t="str">
        <f t="shared" si="129"/>
        <v/>
      </c>
      <c r="B8268" s="15">
        <v>2015</v>
      </c>
      <c r="C8268" t="s">
        <v>1635</v>
      </c>
      <c r="D8268" t="s">
        <v>919</v>
      </c>
      <c r="E8268" t="s">
        <v>919</v>
      </c>
      <c r="F8268" s="10">
        <v>118357</v>
      </c>
      <c r="G8268" s="8">
        <v>8.6184000000000004E-6</v>
      </c>
      <c r="H8268" s="10">
        <v>9681.0487200000007</v>
      </c>
      <c r="I8268" t="str">
        <f>IFERROR(VLOOKUP(D8268,'LEAID Match'!$A$2:$B$186,2,FALSE),"")</f>
        <v/>
      </c>
    </row>
    <row r="8269" spans="1:9" x14ac:dyDescent="0.2">
      <c r="A8269" t="str">
        <f t="shared" si="129"/>
        <v/>
      </c>
      <c r="B8269" s="15">
        <v>2016</v>
      </c>
      <c r="C8269" t="s">
        <v>1635</v>
      </c>
      <c r="D8269" t="s">
        <v>919</v>
      </c>
      <c r="E8269" t="s">
        <v>919</v>
      </c>
      <c r="F8269" s="10">
        <v>106723</v>
      </c>
      <c r="G8269" s="8">
        <v>5.5331999999999998E-6</v>
      </c>
      <c r="H8269" s="10">
        <v>5407.5963599999995</v>
      </c>
      <c r="I8269" t="str">
        <f>IFERROR(VLOOKUP(D8269,'LEAID Match'!$A$2:$B$186,2,FALSE),"")</f>
        <v/>
      </c>
    </row>
    <row r="8270" spans="1:9" x14ac:dyDescent="0.2">
      <c r="A8270" t="str">
        <f t="shared" si="129"/>
        <v/>
      </c>
      <c r="B8270" s="15">
        <v>2017</v>
      </c>
      <c r="C8270" t="s">
        <v>1635</v>
      </c>
      <c r="D8270" t="s">
        <v>919</v>
      </c>
      <c r="E8270" t="s">
        <v>919</v>
      </c>
      <c r="F8270" s="10">
        <v>171427</v>
      </c>
      <c r="G8270" s="8">
        <v>7.2413999999999998E-6</v>
      </c>
      <c r="H8270" s="10">
        <v>7402.1590799999994</v>
      </c>
      <c r="I8270" t="str">
        <f>IFERROR(VLOOKUP(D8270,'LEAID Match'!$A$2:$B$186,2,FALSE),"")</f>
        <v/>
      </c>
    </row>
    <row r="8271" spans="1:9" x14ac:dyDescent="0.2">
      <c r="A8271" t="str">
        <f t="shared" si="129"/>
        <v/>
      </c>
      <c r="B8271" s="15">
        <v>2018</v>
      </c>
      <c r="C8271" t="s">
        <v>1635</v>
      </c>
      <c r="D8271" t="s">
        <v>919</v>
      </c>
      <c r="E8271" t="s">
        <v>919</v>
      </c>
      <c r="F8271" s="10">
        <v>231613</v>
      </c>
      <c r="G8271" s="8">
        <v>8.2501999999999994E-6</v>
      </c>
      <c r="H8271" s="10">
        <v>11468.603019999999</v>
      </c>
      <c r="I8271" t="str">
        <f>IFERROR(VLOOKUP(D8271,'LEAID Match'!$A$2:$B$186,2,FALSE),"")</f>
        <v/>
      </c>
    </row>
    <row r="8272" spans="1:9" x14ac:dyDescent="0.2">
      <c r="A8272" t="str">
        <f t="shared" si="129"/>
        <v/>
      </c>
      <c r="B8272" s="15">
        <v>2019</v>
      </c>
      <c r="C8272" t="s">
        <v>1635</v>
      </c>
      <c r="D8272" t="s">
        <v>919</v>
      </c>
      <c r="E8272" t="s">
        <v>919</v>
      </c>
      <c r="F8272" s="10">
        <v>236584</v>
      </c>
      <c r="G8272" s="8">
        <v>9.5533000000000005E-6</v>
      </c>
      <c r="H8272" s="10">
        <v>16433.586660000001</v>
      </c>
      <c r="I8272" t="str">
        <f>IFERROR(VLOOKUP(D8272,'LEAID Match'!$A$2:$B$186,2,FALSE),"")</f>
        <v/>
      </c>
    </row>
    <row r="8273" spans="1:9" x14ac:dyDescent="0.2">
      <c r="A8273" t="str">
        <f t="shared" si="129"/>
        <v/>
      </c>
      <c r="B8273" s="15">
        <v>2020</v>
      </c>
      <c r="C8273" t="s">
        <v>1635</v>
      </c>
      <c r="D8273" t="s">
        <v>919</v>
      </c>
      <c r="E8273" t="s">
        <v>919</v>
      </c>
      <c r="F8273" s="10">
        <v>294888</v>
      </c>
      <c r="G8273" s="8">
        <v>9.6399999999999992E-6</v>
      </c>
      <c r="H8273" s="10">
        <v>22162.359999999997</v>
      </c>
      <c r="I8273" t="str">
        <f>IFERROR(VLOOKUP(D8273,'LEAID Match'!$A$2:$B$186,2,FALSE),"")</f>
        <v/>
      </c>
    </row>
    <row r="8274" spans="1:9" x14ac:dyDescent="0.2">
      <c r="A8274" t="str">
        <f t="shared" si="129"/>
        <v/>
      </c>
      <c r="B8274" s="15">
        <v>2021</v>
      </c>
      <c r="C8274" t="s">
        <v>1635</v>
      </c>
      <c r="D8274" t="s">
        <v>919</v>
      </c>
      <c r="E8274" t="s">
        <v>919</v>
      </c>
      <c r="F8274" s="10">
        <v>270333</v>
      </c>
      <c r="G8274" s="8">
        <v>9.4043999999999993E-6</v>
      </c>
      <c r="H8274" s="10">
        <v>20327.6106</v>
      </c>
      <c r="I8274" t="str">
        <f>IFERROR(VLOOKUP(D8274,'LEAID Match'!$A$2:$B$186,2,FALSE),"")</f>
        <v/>
      </c>
    </row>
    <row r="8275" spans="1:9" x14ac:dyDescent="0.2">
      <c r="A8275" t="str">
        <f t="shared" si="129"/>
        <v/>
      </c>
      <c r="B8275" s="15">
        <v>2022</v>
      </c>
      <c r="C8275" t="s">
        <v>1635</v>
      </c>
      <c r="D8275" t="s">
        <v>919</v>
      </c>
      <c r="E8275" t="s">
        <v>919</v>
      </c>
      <c r="F8275" s="10" t="s">
        <v>29</v>
      </c>
      <c r="G8275" s="8">
        <v>0</v>
      </c>
      <c r="H8275" s="10">
        <v>0</v>
      </c>
      <c r="I8275" t="str">
        <f>IFERROR(VLOOKUP(D8275,'LEAID Match'!$A$2:$B$186,2,FALSE),"")</f>
        <v/>
      </c>
    </row>
    <row r="8276" spans="1:9" x14ac:dyDescent="0.2">
      <c r="A8276" t="str">
        <f t="shared" si="129"/>
        <v/>
      </c>
      <c r="B8276" s="15">
        <v>2023</v>
      </c>
      <c r="C8276" t="s">
        <v>1635</v>
      </c>
      <c r="D8276" t="s">
        <v>919</v>
      </c>
      <c r="E8276" t="s">
        <v>919</v>
      </c>
      <c r="F8276" s="10" t="s">
        <v>2013</v>
      </c>
      <c r="G8276" s="8">
        <v>0</v>
      </c>
      <c r="H8276" s="10">
        <v>0</v>
      </c>
      <c r="I8276" t="str">
        <f>IFERROR(VLOOKUP(D8276,'LEAID Match'!$A$2:$B$186,2,FALSE),"")</f>
        <v/>
      </c>
    </row>
    <row r="8277" spans="1:9" x14ac:dyDescent="0.2">
      <c r="A8277" t="str">
        <f t="shared" si="129"/>
        <v/>
      </c>
      <c r="B8277" s="15">
        <v>2015</v>
      </c>
      <c r="C8277" t="s">
        <v>1636</v>
      </c>
      <c r="D8277" t="s">
        <v>920</v>
      </c>
      <c r="E8277" t="s">
        <v>920</v>
      </c>
      <c r="F8277" s="10" t="s">
        <v>29</v>
      </c>
      <c r="G8277" s="8">
        <v>0</v>
      </c>
      <c r="H8277" s="10">
        <v>0</v>
      </c>
      <c r="I8277" t="str">
        <f>IFERROR(VLOOKUP(D8277,'LEAID Match'!$A$2:$B$186,2,FALSE),"")</f>
        <v/>
      </c>
    </row>
    <row r="8278" spans="1:9" x14ac:dyDescent="0.2">
      <c r="A8278" t="str">
        <f t="shared" si="129"/>
        <v/>
      </c>
      <c r="B8278" s="15">
        <v>2016</v>
      </c>
      <c r="C8278" t="s">
        <v>1636</v>
      </c>
      <c r="D8278" t="s">
        <v>920</v>
      </c>
      <c r="E8278" t="s">
        <v>920</v>
      </c>
      <c r="F8278" s="10">
        <v>885852</v>
      </c>
      <c r="G8278" s="8">
        <v>4.5927899999999998E-5</v>
      </c>
      <c r="H8278" s="10">
        <v>44885.336669999997</v>
      </c>
      <c r="I8278" t="str">
        <f>IFERROR(VLOOKUP(D8278,'LEAID Match'!$A$2:$B$186,2,FALSE),"")</f>
        <v/>
      </c>
    </row>
    <row r="8279" spans="1:9" x14ac:dyDescent="0.2">
      <c r="A8279" t="str">
        <f t="shared" si="129"/>
        <v/>
      </c>
      <c r="B8279" s="15">
        <v>2017</v>
      </c>
      <c r="C8279" t="s">
        <v>1636</v>
      </c>
      <c r="D8279" t="s">
        <v>920</v>
      </c>
      <c r="E8279" t="s">
        <v>920</v>
      </c>
      <c r="F8279" s="10">
        <v>1654623</v>
      </c>
      <c r="G8279" s="8">
        <v>6.9894099999999999E-5</v>
      </c>
      <c r="H8279" s="10">
        <v>71445.749020000003</v>
      </c>
      <c r="I8279" t="str">
        <f>IFERROR(VLOOKUP(D8279,'LEAID Match'!$A$2:$B$186,2,FALSE),"")</f>
        <v/>
      </c>
    </row>
    <row r="8280" spans="1:9" x14ac:dyDescent="0.2">
      <c r="A8280" t="str">
        <f t="shared" si="129"/>
        <v/>
      </c>
      <c r="B8280" s="15">
        <v>2018</v>
      </c>
      <c r="C8280" t="s">
        <v>1636</v>
      </c>
      <c r="D8280" t="s">
        <v>920</v>
      </c>
      <c r="E8280" t="s">
        <v>920</v>
      </c>
      <c r="F8280" s="10">
        <v>1930825</v>
      </c>
      <c r="G8280" s="8">
        <v>6.8777500000000003E-5</v>
      </c>
      <c r="H8280" s="10">
        <v>95607.602750000005</v>
      </c>
      <c r="I8280" t="str">
        <f>IFERROR(VLOOKUP(D8280,'LEAID Match'!$A$2:$B$186,2,FALSE),"")</f>
        <v/>
      </c>
    </row>
    <row r="8281" spans="1:9" x14ac:dyDescent="0.2">
      <c r="A8281" t="str">
        <f t="shared" si="129"/>
        <v/>
      </c>
      <c r="B8281" s="15">
        <v>2019</v>
      </c>
      <c r="C8281" t="s">
        <v>1636</v>
      </c>
      <c r="D8281" t="s">
        <v>920</v>
      </c>
      <c r="E8281" t="s">
        <v>920</v>
      </c>
      <c r="F8281" s="10">
        <v>2708801</v>
      </c>
      <c r="G8281" s="8">
        <v>1.093816E-4</v>
      </c>
      <c r="H8281" s="10">
        <v>188158.22831999999</v>
      </c>
      <c r="I8281" t="str">
        <f>IFERROR(VLOOKUP(D8281,'LEAID Match'!$A$2:$B$186,2,FALSE),"")</f>
        <v/>
      </c>
    </row>
    <row r="8282" spans="1:9" x14ac:dyDescent="0.2">
      <c r="A8282" t="str">
        <f t="shared" si="129"/>
        <v/>
      </c>
      <c r="B8282" s="15">
        <v>2020</v>
      </c>
      <c r="C8282" t="s">
        <v>1636</v>
      </c>
      <c r="D8282" t="s">
        <v>920</v>
      </c>
      <c r="E8282" t="s">
        <v>920</v>
      </c>
      <c r="F8282" s="10">
        <v>3105003</v>
      </c>
      <c r="G8282" s="8">
        <v>1.015037E-4</v>
      </c>
      <c r="H8282" s="10">
        <v>233357.00630000001</v>
      </c>
      <c r="I8282" t="str">
        <f>IFERROR(VLOOKUP(D8282,'LEAID Match'!$A$2:$B$186,2,FALSE),"")</f>
        <v/>
      </c>
    </row>
    <row r="8283" spans="1:9" x14ac:dyDescent="0.2">
      <c r="A8283" t="str">
        <f t="shared" si="129"/>
        <v/>
      </c>
      <c r="B8283" s="15">
        <v>2021</v>
      </c>
      <c r="C8283" t="s">
        <v>1636</v>
      </c>
      <c r="D8283" t="s">
        <v>920</v>
      </c>
      <c r="E8283" t="s">
        <v>920</v>
      </c>
      <c r="F8283" s="10">
        <v>2972356</v>
      </c>
      <c r="G8283" s="8">
        <v>1.0340290000000001E-4</v>
      </c>
      <c r="H8283" s="10">
        <v>223505.36835</v>
      </c>
      <c r="I8283" t="str">
        <f>IFERROR(VLOOKUP(D8283,'LEAID Match'!$A$2:$B$186,2,FALSE),"")</f>
        <v/>
      </c>
    </row>
    <row r="8284" spans="1:9" x14ac:dyDescent="0.2">
      <c r="A8284" t="str">
        <f t="shared" si="129"/>
        <v/>
      </c>
      <c r="B8284" s="15">
        <v>2022</v>
      </c>
      <c r="C8284" t="s">
        <v>1636</v>
      </c>
      <c r="D8284" t="s">
        <v>920</v>
      </c>
      <c r="E8284" t="s">
        <v>920</v>
      </c>
      <c r="F8284" s="10">
        <v>3663787</v>
      </c>
      <c r="G8284" s="8">
        <v>1.1006979999999999E-4</v>
      </c>
      <c r="H8284" s="10">
        <v>443603.30796000001</v>
      </c>
      <c r="I8284" t="str">
        <f>IFERROR(VLOOKUP(D8284,'LEAID Match'!$A$2:$B$186,2,FALSE),"")</f>
        <v/>
      </c>
    </row>
    <row r="8285" spans="1:9" x14ac:dyDescent="0.2">
      <c r="A8285" t="str">
        <f t="shared" si="129"/>
        <v/>
      </c>
      <c r="B8285" s="15">
        <v>2023</v>
      </c>
      <c r="C8285" t="s">
        <v>1636</v>
      </c>
      <c r="D8285" t="s">
        <v>920</v>
      </c>
      <c r="E8285" t="s">
        <v>920</v>
      </c>
      <c r="F8285" s="10">
        <v>3387150</v>
      </c>
      <c r="G8285" s="8">
        <v>1.3323400000000001E-4</v>
      </c>
      <c r="H8285" s="10">
        <v>318815.63860000001</v>
      </c>
      <c r="I8285" t="str">
        <f>IFERROR(VLOOKUP(D8285,'LEAID Match'!$A$2:$B$186,2,FALSE),"")</f>
        <v/>
      </c>
    </row>
    <row r="8286" spans="1:9" x14ac:dyDescent="0.2">
      <c r="A8286" t="str">
        <f t="shared" si="129"/>
        <v/>
      </c>
      <c r="B8286" s="15">
        <v>2015</v>
      </c>
      <c r="C8286" t="s">
        <v>1637</v>
      </c>
      <c r="D8286" t="s">
        <v>1021</v>
      </c>
      <c r="E8286" t="s">
        <v>921</v>
      </c>
      <c r="F8286" s="10" t="s">
        <v>29</v>
      </c>
      <c r="G8286" s="8">
        <v>0</v>
      </c>
      <c r="H8286" s="10">
        <v>0</v>
      </c>
      <c r="I8286" t="str">
        <f>IFERROR(VLOOKUP(D8286,'LEAID Match'!$A$2:$B$186,2,FALSE),"")</f>
        <v/>
      </c>
    </row>
    <row r="8287" spans="1:9" x14ac:dyDescent="0.2">
      <c r="A8287" t="str">
        <f t="shared" si="129"/>
        <v/>
      </c>
      <c r="B8287" s="15">
        <v>2016</v>
      </c>
      <c r="C8287" t="s">
        <v>1637</v>
      </c>
      <c r="D8287" t="s">
        <v>1021</v>
      </c>
      <c r="E8287" t="s">
        <v>921</v>
      </c>
      <c r="F8287" s="10">
        <v>122062</v>
      </c>
      <c r="G8287" s="8">
        <v>6.3284000000000003E-6</v>
      </c>
      <c r="H8287" s="10">
        <v>6184.74532</v>
      </c>
      <c r="I8287" t="str">
        <f>IFERROR(VLOOKUP(D8287,'LEAID Match'!$A$2:$B$186,2,FALSE),"")</f>
        <v/>
      </c>
    </row>
    <row r="8288" spans="1:9" x14ac:dyDescent="0.2">
      <c r="A8288" t="str">
        <f t="shared" si="129"/>
        <v/>
      </c>
      <c r="B8288" s="15">
        <v>2017</v>
      </c>
      <c r="C8288" t="s">
        <v>1637</v>
      </c>
      <c r="D8288" t="s">
        <v>1021</v>
      </c>
      <c r="E8288" t="s">
        <v>921</v>
      </c>
      <c r="F8288" s="10">
        <v>919150</v>
      </c>
      <c r="G8288" s="8">
        <v>3.8826499999999998E-5</v>
      </c>
      <c r="H8288" s="10">
        <v>39688.448299999996</v>
      </c>
      <c r="I8288" t="str">
        <f>IFERROR(VLOOKUP(D8288,'LEAID Match'!$A$2:$B$186,2,FALSE),"")</f>
        <v/>
      </c>
    </row>
    <row r="8289" spans="1:9" x14ac:dyDescent="0.2">
      <c r="A8289" t="str">
        <f t="shared" si="129"/>
        <v/>
      </c>
      <c r="B8289" s="15">
        <v>2018</v>
      </c>
      <c r="C8289" t="s">
        <v>1637</v>
      </c>
      <c r="D8289" t="s">
        <v>1021</v>
      </c>
      <c r="E8289" t="s">
        <v>979</v>
      </c>
      <c r="F8289" s="10">
        <v>2105406</v>
      </c>
      <c r="G8289" s="8">
        <v>7.4996199999999999E-5</v>
      </c>
      <c r="H8289" s="10">
        <v>104252.21762</v>
      </c>
      <c r="I8289" t="str">
        <f>IFERROR(VLOOKUP(D8289,'LEAID Match'!$A$2:$B$186,2,FALSE),"")</f>
        <v/>
      </c>
    </row>
    <row r="8290" spans="1:9" x14ac:dyDescent="0.2">
      <c r="A8290" t="str">
        <f t="shared" si="129"/>
        <v/>
      </c>
      <c r="B8290" s="15">
        <v>2019</v>
      </c>
      <c r="C8290" t="s">
        <v>1637</v>
      </c>
      <c r="D8290" t="s">
        <v>1021</v>
      </c>
      <c r="E8290" t="s">
        <v>921</v>
      </c>
      <c r="F8290" s="10">
        <v>2209717</v>
      </c>
      <c r="G8290" s="8">
        <v>8.9228599999999995E-5</v>
      </c>
      <c r="H8290" s="10">
        <v>153491.03771999999</v>
      </c>
      <c r="I8290" t="str">
        <f>IFERROR(VLOOKUP(D8290,'LEAID Match'!$A$2:$B$186,2,FALSE),"")</f>
        <v/>
      </c>
    </row>
    <row r="8291" spans="1:9" x14ac:dyDescent="0.2">
      <c r="A8291" t="str">
        <f t="shared" si="129"/>
        <v/>
      </c>
      <c r="B8291" s="15">
        <v>2020</v>
      </c>
      <c r="C8291" t="s">
        <v>1637</v>
      </c>
      <c r="D8291" t="s">
        <v>1021</v>
      </c>
      <c r="E8291" t="s">
        <v>921</v>
      </c>
      <c r="F8291" s="10">
        <v>3019903</v>
      </c>
      <c r="G8291" s="8">
        <v>9.87217E-5</v>
      </c>
      <c r="H8291" s="10">
        <v>226961.18830000001</v>
      </c>
      <c r="I8291" t="str">
        <f>IFERROR(VLOOKUP(D8291,'LEAID Match'!$A$2:$B$186,2,FALSE),"")</f>
        <v/>
      </c>
    </row>
    <row r="8292" spans="1:9" x14ac:dyDescent="0.2">
      <c r="A8292" t="str">
        <f t="shared" si="129"/>
        <v/>
      </c>
      <c r="B8292" s="15">
        <v>2021</v>
      </c>
      <c r="C8292" t="s">
        <v>1637</v>
      </c>
      <c r="D8292" t="s">
        <v>1021</v>
      </c>
      <c r="E8292" t="s">
        <v>921</v>
      </c>
      <c r="F8292" s="10">
        <v>3288411</v>
      </c>
      <c r="G8292" s="8">
        <v>1.143979E-4</v>
      </c>
      <c r="H8292" s="10">
        <v>247271.06085000001</v>
      </c>
      <c r="I8292" t="str">
        <f>IFERROR(VLOOKUP(D8292,'LEAID Match'!$A$2:$B$186,2,FALSE),"")</f>
        <v/>
      </c>
    </row>
    <row r="8293" spans="1:9" x14ac:dyDescent="0.2">
      <c r="A8293" t="str">
        <f t="shared" si="129"/>
        <v/>
      </c>
      <c r="B8293" s="15">
        <v>2022</v>
      </c>
      <c r="C8293" t="s">
        <v>1637</v>
      </c>
      <c r="D8293" t="s">
        <v>1021</v>
      </c>
      <c r="E8293" t="s">
        <v>1021</v>
      </c>
      <c r="F8293" s="10">
        <v>4944357</v>
      </c>
      <c r="G8293" s="8">
        <v>1.4854150000000001E-4</v>
      </c>
      <c r="H8293" s="10">
        <v>598651.95330000005</v>
      </c>
      <c r="I8293" t="str">
        <f>IFERROR(VLOOKUP(D8293,'LEAID Match'!$A$2:$B$186,2,FALSE),"")</f>
        <v/>
      </c>
    </row>
    <row r="8294" spans="1:9" x14ac:dyDescent="0.2">
      <c r="A8294" t="str">
        <f t="shared" si="129"/>
        <v/>
      </c>
      <c r="B8294" s="15">
        <v>2023</v>
      </c>
      <c r="C8294" t="s">
        <v>1637</v>
      </c>
      <c r="D8294" t="s">
        <v>1021</v>
      </c>
      <c r="E8294" t="s">
        <v>1021</v>
      </c>
      <c r="F8294" s="10">
        <v>3646790</v>
      </c>
      <c r="G8294" s="8">
        <v>1.4344689999999999E-4</v>
      </c>
      <c r="H8294" s="10">
        <v>343254.08700999996</v>
      </c>
      <c r="I8294" t="str">
        <f>IFERROR(VLOOKUP(D8294,'LEAID Match'!$A$2:$B$186,2,FALSE),"")</f>
        <v/>
      </c>
    </row>
    <row r="8295" spans="1:9" x14ac:dyDescent="0.2">
      <c r="A8295" t="str">
        <f t="shared" si="129"/>
        <v/>
      </c>
      <c r="B8295" s="15">
        <v>2015</v>
      </c>
      <c r="C8295" t="s">
        <v>1638</v>
      </c>
      <c r="D8295" t="s">
        <v>922</v>
      </c>
      <c r="E8295" t="s">
        <v>922</v>
      </c>
      <c r="F8295" s="10" t="s">
        <v>29</v>
      </c>
      <c r="G8295" s="8">
        <v>0</v>
      </c>
      <c r="H8295" s="10">
        <v>0</v>
      </c>
      <c r="I8295" t="str">
        <f>IFERROR(VLOOKUP(D8295,'LEAID Match'!$A$2:$B$186,2,FALSE),"")</f>
        <v/>
      </c>
    </row>
    <row r="8296" spans="1:9" x14ac:dyDescent="0.2">
      <c r="A8296" t="str">
        <f t="shared" si="129"/>
        <v/>
      </c>
      <c r="B8296" s="15">
        <v>2016</v>
      </c>
      <c r="C8296" t="s">
        <v>1638</v>
      </c>
      <c r="D8296" t="s">
        <v>922</v>
      </c>
      <c r="E8296" t="s">
        <v>922</v>
      </c>
      <c r="F8296" s="10">
        <v>324319</v>
      </c>
      <c r="G8296" s="8">
        <v>1.68146E-5</v>
      </c>
      <c r="H8296" s="10">
        <v>16432.908579999999</v>
      </c>
      <c r="I8296" t="str">
        <f>IFERROR(VLOOKUP(D8296,'LEAID Match'!$A$2:$B$186,2,FALSE),"")</f>
        <v/>
      </c>
    </row>
    <row r="8297" spans="1:9" x14ac:dyDescent="0.2">
      <c r="A8297" t="str">
        <f t="shared" si="129"/>
        <v/>
      </c>
      <c r="B8297" s="15">
        <v>2017</v>
      </c>
      <c r="C8297" t="s">
        <v>1638</v>
      </c>
      <c r="D8297" t="s">
        <v>922</v>
      </c>
      <c r="E8297" t="s">
        <v>922</v>
      </c>
      <c r="F8297" s="10">
        <v>1028220</v>
      </c>
      <c r="G8297" s="8">
        <v>4.3433799999999997E-5</v>
      </c>
      <c r="H8297" s="10">
        <v>44398.030359999997</v>
      </c>
      <c r="I8297" t="str">
        <f>IFERROR(VLOOKUP(D8297,'LEAID Match'!$A$2:$B$186,2,FALSE),"")</f>
        <v/>
      </c>
    </row>
    <row r="8298" spans="1:9" x14ac:dyDescent="0.2">
      <c r="A8298" t="str">
        <f t="shared" si="129"/>
        <v/>
      </c>
      <c r="B8298" s="15">
        <v>2018</v>
      </c>
      <c r="C8298" t="s">
        <v>1638</v>
      </c>
      <c r="D8298" t="s">
        <v>922</v>
      </c>
      <c r="E8298" t="s">
        <v>922</v>
      </c>
      <c r="F8298" s="10">
        <v>986153</v>
      </c>
      <c r="G8298" s="8">
        <v>3.5127499999999999E-5</v>
      </c>
      <c r="H8298" s="10">
        <v>48830.73775</v>
      </c>
      <c r="I8298" t="str">
        <f>IFERROR(VLOOKUP(D8298,'LEAID Match'!$A$2:$B$186,2,FALSE),"")</f>
        <v/>
      </c>
    </row>
    <row r="8299" spans="1:9" x14ac:dyDescent="0.2">
      <c r="A8299" t="str">
        <f t="shared" si="129"/>
        <v/>
      </c>
      <c r="B8299" s="15">
        <v>2019</v>
      </c>
      <c r="C8299" t="s">
        <v>1638</v>
      </c>
      <c r="D8299" t="s">
        <v>922</v>
      </c>
      <c r="E8299" t="s">
        <v>922</v>
      </c>
      <c r="F8299" s="10" t="s">
        <v>29</v>
      </c>
      <c r="G8299" s="8">
        <v>0</v>
      </c>
      <c r="H8299" s="10">
        <v>0</v>
      </c>
      <c r="I8299" t="str">
        <f>IFERROR(VLOOKUP(D8299,'LEAID Match'!$A$2:$B$186,2,FALSE),"")</f>
        <v/>
      </c>
    </row>
    <row r="8300" spans="1:9" x14ac:dyDescent="0.2">
      <c r="A8300" t="str">
        <f t="shared" si="129"/>
        <v/>
      </c>
      <c r="B8300" s="15">
        <v>2020</v>
      </c>
      <c r="C8300" t="s">
        <v>1638</v>
      </c>
      <c r="D8300" t="s">
        <v>922</v>
      </c>
      <c r="E8300" t="s">
        <v>922</v>
      </c>
      <c r="F8300" s="10" t="s">
        <v>29</v>
      </c>
      <c r="G8300" s="8">
        <v>0</v>
      </c>
      <c r="H8300" s="10">
        <v>0</v>
      </c>
      <c r="I8300" t="str">
        <f>IFERROR(VLOOKUP(D8300,'LEAID Match'!$A$2:$B$186,2,FALSE),"")</f>
        <v/>
      </c>
    </row>
    <row r="8301" spans="1:9" x14ac:dyDescent="0.2">
      <c r="A8301" t="str">
        <f t="shared" si="129"/>
        <v/>
      </c>
      <c r="B8301" s="15">
        <v>2021</v>
      </c>
      <c r="C8301" t="s">
        <v>1638</v>
      </c>
      <c r="D8301" t="s">
        <v>922</v>
      </c>
      <c r="E8301" t="s">
        <v>922</v>
      </c>
      <c r="F8301" s="10" t="s">
        <v>29</v>
      </c>
      <c r="G8301" s="8">
        <v>0</v>
      </c>
      <c r="H8301" s="10">
        <v>0</v>
      </c>
      <c r="I8301" t="str">
        <f>IFERROR(VLOOKUP(D8301,'LEAID Match'!$A$2:$B$186,2,FALSE),"")</f>
        <v/>
      </c>
    </row>
    <row r="8302" spans="1:9" x14ac:dyDescent="0.2">
      <c r="A8302" t="str">
        <f t="shared" si="129"/>
        <v/>
      </c>
      <c r="B8302" s="15">
        <v>2022</v>
      </c>
      <c r="C8302" t="s">
        <v>1638</v>
      </c>
      <c r="D8302" t="s">
        <v>922</v>
      </c>
      <c r="E8302" t="s">
        <v>922</v>
      </c>
      <c r="F8302" s="10" t="s">
        <v>29</v>
      </c>
      <c r="G8302" s="8">
        <v>0</v>
      </c>
      <c r="H8302" s="10">
        <v>0</v>
      </c>
      <c r="I8302" t="str">
        <f>IFERROR(VLOOKUP(D8302,'LEAID Match'!$A$2:$B$186,2,FALSE),"")</f>
        <v/>
      </c>
    </row>
    <row r="8303" spans="1:9" x14ac:dyDescent="0.2">
      <c r="A8303" t="str">
        <f t="shared" si="129"/>
        <v/>
      </c>
      <c r="B8303" s="15">
        <v>2023</v>
      </c>
      <c r="C8303" t="s">
        <v>1638</v>
      </c>
      <c r="D8303" t="s">
        <v>922</v>
      </c>
      <c r="E8303" t="s">
        <v>922</v>
      </c>
      <c r="F8303" s="10" t="s">
        <v>2013</v>
      </c>
      <c r="G8303" s="8">
        <v>0</v>
      </c>
      <c r="H8303" s="10">
        <v>0</v>
      </c>
      <c r="I8303" t="str">
        <f>IFERROR(VLOOKUP(D8303,'LEAID Match'!$A$2:$B$186,2,FALSE),"")</f>
        <v/>
      </c>
    </row>
    <row r="8304" spans="1:9" x14ac:dyDescent="0.2">
      <c r="A8304" t="str">
        <f t="shared" si="129"/>
        <v/>
      </c>
      <c r="B8304" s="15">
        <v>2016</v>
      </c>
      <c r="C8304" t="s">
        <v>1639</v>
      </c>
      <c r="D8304" t="s">
        <v>928</v>
      </c>
      <c r="E8304" t="s">
        <v>928</v>
      </c>
      <c r="F8304" s="10" t="s">
        <v>29</v>
      </c>
      <c r="G8304" s="8">
        <v>0</v>
      </c>
      <c r="H8304" s="10">
        <v>0</v>
      </c>
      <c r="I8304" t="str">
        <f>IFERROR(VLOOKUP(D8304,'LEAID Match'!$A$2:$B$186,2,FALSE),"")</f>
        <v/>
      </c>
    </row>
    <row r="8305" spans="1:9" x14ac:dyDescent="0.2">
      <c r="A8305" t="str">
        <f t="shared" si="129"/>
        <v/>
      </c>
      <c r="B8305" s="15">
        <v>2017</v>
      </c>
      <c r="C8305" t="s">
        <v>1639</v>
      </c>
      <c r="D8305" t="s">
        <v>928</v>
      </c>
      <c r="E8305" t="s">
        <v>928</v>
      </c>
      <c r="F8305" s="10">
        <v>899993</v>
      </c>
      <c r="G8305" s="8">
        <v>3.8017299999999999E-5</v>
      </c>
      <c r="H8305" s="10">
        <v>38861.284059999998</v>
      </c>
      <c r="I8305" t="str">
        <f>IFERROR(VLOOKUP(D8305,'LEAID Match'!$A$2:$B$186,2,FALSE),"")</f>
        <v/>
      </c>
    </row>
    <row r="8306" spans="1:9" x14ac:dyDescent="0.2">
      <c r="A8306" t="str">
        <f t="shared" si="129"/>
        <v/>
      </c>
      <c r="B8306" s="15">
        <v>2018</v>
      </c>
      <c r="C8306" t="s">
        <v>1639</v>
      </c>
      <c r="D8306" t="s">
        <v>928</v>
      </c>
      <c r="E8306" t="s">
        <v>928</v>
      </c>
      <c r="F8306" s="10">
        <v>2347881</v>
      </c>
      <c r="G8306" s="8">
        <v>8.3633299999999998E-5</v>
      </c>
      <c r="H8306" s="10">
        <v>116258.65032999999</v>
      </c>
      <c r="I8306" t="str">
        <f>IFERROR(VLOOKUP(D8306,'LEAID Match'!$A$2:$B$186,2,FALSE),"")</f>
        <v/>
      </c>
    </row>
    <row r="8307" spans="1:9" x14ac:dyDescent="0.2">
      <c r="A8307" t="str">
        <f t="shared" si="129"/>
        <v/>
      </c>
      <c r="B8307" s="15">
        <v>2019</v>
      </c>
      <c r="C8307" t="s">
        <v>1639</v>
      </c>
      <c r="D8307" t="s">
        <v>928</v>
      </c>
      <c r="E8307" t="s">
        <v>928</v>
      </c>
      <c r="F8307" s="10">
        <v>1979145</v>
      </c>
      <c r="G8307" s="8">
        <v>7.9918099999999996E-5</v>
      </c>
      <c r="H8307" s="10">
        <v>137475.11562</v>
      </c>
      <c r="I8307" t="str">
        <f>IFERROR(VLOOKUP(D8307,'LEAID Match'!$A$2:$B$186,2,FALSE),"")</f>
        <v/>
      </c>
    </row>
    <row r="8308" spans="1:9" x14ac:dyDescent="0.2">
      <c r="A8308" t="str">
        <f t="shared" si="129"/>
        <v/>
      </c>
      <c r="B8308" s="15">
        <v>2020</v>
      </c>
      <c r="C8308" t="s">
        <v>1639</v>
      </c>
      <c r="D8308" t="s">
        <v>928</v>
      </c>
      <c r="E8308" t="s">
        <v>928</v>
      </c>
      <c r="F8308" s="10">
        <v>2668372</v>
      </c>
      <c r="G8308" s="8">
        <v>8.7230099999999997E-5</v>
      </c>
      <c r="H8308" s="10">
        <v>200541.9999</v>
      </c>
      <c r="I8308" t="str">
        <f>IFERROR(VLOOKUP(D8308,'LEAID Match'!$A$2:$B$186,2,FALSE),"")</f>
        <v/>
      </c>
    </row>
    <row r="8309" spans="1:9" x14ac:dyDescent="0.2">
      <c r="A8309" t="str">
        <f t="shared" si="129"/>
        <v/>
      </c>
      <c r="B8309" s="15">
        <v>2021</v>
      </c>
      <c r="C8309" t="s">
        <v>1639</v>
      </c>
      <c r="D8309" t="s">
        <v>928</v>
      </c>
      <c r="E8309" t="s">
        <v>928</v>
      </c>
      <c r="F8309" s="10">
        <v>2220741</v>
      </c>
      <c r="G8309" s="8">
        <v>7.7255600000000006E-5</v>
      </c>
      <c r="H8309" s="10">
        <v>166987.97940000001</v>
      </c>
      <c r="I8309" t="str">
        <f>IFERROR(VLOOKUP(D8309,'LEAID Match'!$A$2:$B$186,2,FALSE),"")</f>
        <v/>
      </c>
    </row>
    <row r="8310" spans="1:9" x14ac:dyDescent="0.2">
      <c r="A8310" t="str">
        <f t="shared" si="129"/>
        <v/>
      </c>
      <c r="B8310" s="15">
        <v>2022</v>
      </c>
      <c r="C8310" t="s">
        <v>1639</v>
      </c>
      <c r="D8310" t="s">
        <v>928</v>
      </c>
      <c r="E8310" t="s">
        <v>928</v>
      </c>
      <c r="F8310" s="10">
        <v>3119748</v>
      </c>
      <c r="G8310" s="8">
        <v>9.3725499999999996E-5</v>
      </c>
      <c r="H8310" s="10">
        <v>377732.51009999996</v>
      </c>
      <c r="I8310" t="str">
        <f>IFERROR(VLOOKUP(D8310,'LEAID Match'!$A$2:$B$186,2,FALSE),"")</f>
        <v/>
      </c>
    </row>
    <row r="8311" spans="1:9" x14ac:dyDescent="0.2">
      <c r="A8311" t="str">
        <f t="shared" si="129"/>
        <v/>
      </c>
      <c r="B8311" s="15">
        <v>2023</v>
      </c>
      <c r="C8311" t="s">
        <v>1639</v>
      </c>
      <c r="D8311" t="s">
        <v>928</v>
      </c>
      <c r="E8311" t="s">
        <v>928</v>
      </c>
      <c r="F8311" s="10">
        <v>2624782</v>
      </c>
      <c r="G8311" s="8">
        <v>1.032461E-4</v>
      </c>
      <c r="H8311" s="10">
        <v>247057.59268999999</v>
      </c>
      <c r="I8311" t="str">
        <f>IFERROR(VLOOKUP(D8311,'LEAID Match'!$A$2:$B$186,2,FALSE),"")</f>
        <v/>
      </c>
    </row>
    <row r="8312" spans="1:9" x14ac:dyDescent="0.2">
      <c r="A8312" t="str">
        <f t="shared" si="129"/>
        <v/>
      </c>
      <c r="B8312" s="15">
        <v>2016</v>
      </c>
      <c r="C8312" t="s">
        <v>1640</v>
      </c>
      <c r="D8312" t="s">
        <v>929</v>
      </c>
      <c r="E8312" t="s">
        <v>929</v>
      </c>
      <c r="F8312" s="10" t="s">
        <v>29</v>
      </c>
      <c r="G8312" s="8">
        <v>0</v>
      </c>
      <c r="H8312" s="10">
        <v>0</v>
      </c>
      <c r="I8312" t="str">
        <f>IFERROR(VLOOKUP(D8312,'LEAID Match'!$A$2:$B$186,2,FALSE),"")</f>
        <v/>
      </c>
    </row>
    <row r="8313" spans="1:9" x14ac:dyDescent="0.2">
      <c r="A8313" t="str">
        <f t="shared" si="129"/>
        <v/>
      </c>
      <c r="B8313" s="15">
        <v>2017</v>
      </c>
      <c r="C8313" t="s">
        <v>1640</v>
      </c>
      <c r="D8313" t="s">
        <v>929</v>
      </c>
      <c r="E8313" t="s">
        <v>929</v>
      </c>
      <c r="F8313" s="10">
        <v>591600</v>
      </c>
      <c r="G8313" s="8">
        <v>2.49902E-5</v>
      </c>
      <c r="H8313" s="10">
        <v>25544.98244</v>
      </c>
      <c r="I8313" t="str">
        <f>IFERROR(VLOOKUP(D8313,'LEAID Match'!$A$2:$B$186,2,FALSE),"")</f>
        <v/>
      </c>
    </row>
    <row r="8314" spans="1:9" x14ac:dyDescent="0.2">
      <c r="A8314" t="str">
        <f t="shared" si="129"/>
        <v/>
      </c>
      <c r="B8314" s="15">
        <v>2018</v>
      </c>
      <c r="C8314" t="s">
        <v>1640</v>
      </c>
      <c r="D8314" t="s">
        <v>929</v>
      </c>
      <c r="E8314" t="s">
        <v>929</v>
      </c>
      <c r="F8314" s="10">
        <v>1371587</v>
      </c>
      <c r="G8314" s="8">
        <v>4.8857000000000003E-5</v>
      </c>
      <c r="H8314" s="10">
        <v>67916.115700000009</v>
      </c>
      <c r="I8314" t="str">
        <f>IFERROR(VLOOKUP(D8314,'LEAID Match'!$A$2:$B$186,2,FALSE),"")</f>
        <v/>
      </c>
    </row>
    <row r="8315" spans="1:9" x14ac:dyDescent="0.2">
      <c r="A8315" t="str">
        <f t="shared" si="129"/>
        <v/>
      </c>
      <c r="B8315" s="15">
        <v>2019</v>
      </c>
      <c r="C8315" t="s">
        <v>1640</v>
      </c>
      <c r="D8315" t="s">
        <v>929</v>
      </c>
      <c r="E8315" t="s">
        <v>929</v>
      </c>
      <c r="F8315" s="10">
        <v>1472205</v>
      </c>
      <c r="G8315" s="8">
        <v>5.9447799999999997E-5</v>
      </c>
      <c r="H8315" s="10">
        <v>102262.10556</v>
      </c>
      <c r="I8315" t="str">
        <f>IFERROR(VLOOKUP(D8315,'LEAID Match'!$A$2:$B$186,2,FALSE),"")</f>
        <v/>
      </c>
    </row>
    <row r="8316" spans="1:9" x14ac:dyDescent="0.2">
      <c r="A8316" t="str">
        <f t="shared" si="129"/>
        <v/>
      </c>
      <c r="B8316" s="15">
        <v>2020</v>
      </c>
      <c r="C8316" t="s">
        <v>1640</v>
      </c>
      <c r="D8316" t="s">
        <v>929</v>
      </c>
      <c r="E8316" t="s">
        <v>929</v>
      </c>
      <c r="F8316" s="10">
        <v>1271585</v>
      </c>
      <c r="G8316" s="8">
        <v>4.15686E-5</v>
      </c>
      <c r="H8316" s="10">
        <v>95566.2114</v>
      </c>
      <c r="I8316" t="str">
        <f>IFERROR(VLOOKUP(D8316,'LEAID Match'!$A$2:$B$186,2,FALSE),"")</f>
        <v/>
      </c>
    </row>
    <row r="8317" spans="1:9" x14ac:dyDescent="0.2">
      <c r="A8317" t="str">
        <f t="shared" si="129"/>
        <v/>
      </c>
      <c r="B8317" s="15">
        <v>2021</v>
      </c>
      <c r="C8317" t="s">
        <v>1640</v>
      </c>
      <c r="D8317" t="s">
        <v>929</v>
      </c>
      <c r="E8317" t="s">
        <v>929</v>
      </c>
      <c r="F8317" s="10">
        <v>1241787</v>
      </c>
      <c r="G8317" s="8">
        <v>4.3199499999999999E-5</v>
      </c>
      <c r="H8317" s="10">
        <v>93375.719249999995</v>
      </c>
      <c r="I8317" t="str">
        <f>IFERROR(VLOOKUP(D8317,'LEAID Match'!$A$2:$B$186,2,FALSE),"")</f>
        <v/>
      </c>
    </row>
    <row r="8318" spans="1:9" x14ac:dyDescent="0.2">
      <c r="A8318" t="str">
        <f t="shared" si="129"/>
        <v/>
      </c>
      <c r="B8318" s="15">
        <v>2022</v>
      </c>
      <c r="C8318" t="s">
        <v>1640</v>
      </c>
      <c r="D8318" t="s">
        <v>929</v>
      </c>
      <c r="E8318" t="s">
        <v>929</v>
      </c>
      <c r="F8318" s="10">
        <v>1856625</v>
      </c>
      <c r="G8318" s="8">
        <v>5.57779E-5</v>
      </c>
      <c r="H8318" s="10">
        <v>224796.09258</v>
      </c>
      <c r="I8318" t="str">
        <f>IFERROR(VLOOKUP(D8318,'LEAID Match'!$A$2:$B$186,2,FALSE),"")</f>
        <v/>
      </c>
    </row>
    <row r="8319" spans="1:9" x14ac:dyDescent="0.2">
      <c r="A8319" t="str">
        <f t="shared" si="129"/>
        <v/>
      </c>
      <c r="B8319" s="15">
        <v>2023</v>
      </c>
      <c r="C8319" t="s">
        <v>1640</v>
      </c>
      <c r="D8319" t="s">
        <v>929</v>
      </c>
      <c r="E8319" t="s">
        <v>929</v>
      </c>
      <c r="F8319" s="10">
        <v>1744675</v>
      </c>
      <c r="G8319" s="8">
        <v>6.8627000000000005E-5</v>
      </c>
      <c r="H8319" s="10">
        <v>164217.54830000002</v>
      </c>
      <c r="I8319" t="str">
        <f>IFERROR(VLOOKUP(D8319,'LEAID Match'!$A$2:$B$186,2,FALSE),"")</f>
        <v/>
      </c>
    </row>
    <row r="8320" spans="1:9" x14ac:dyDescent="0.2">
      <c r="A8320" t="str">
        <f t="shared" si="129"/>
        <v/>
      </c>
      <c r="B8320" s="15">
        <v>2016</v>
      </c>
      <c r="C8320" t="s">
        <v>1641</v>
      </c>
      <c r="D8320" t="s">
        <v>980</v>
      </c>
      <c r="E8320" t="s">
        <v>930</v>
      </c>
      <c r="F8320" s="10" t="s">
        <v>29</v>
      </c>
      <c r="G8320" s="8">
        <v>0</v>
      </c>
      <c r="H8320" s="10">
        <v>0</v>
      </c>
      <c r="I8320" t="str">
        <f>IFERROR(VLOOKUP(D8320,'LEAID Match'!$A$2:$B$186,2,FALSE),"")</f>
        <v/>
      </c>
    </row>
    <row r="8321" spans="1:9" x14ac:dyDescent="0.2">
      <c r="A8321" t="str">
        <f t="shared" si="129"/>
        <v/>
      </c>
      <c r="B8321" s="15">
        <v>2017</v>
      </c>
      <c r="C8321" t="s">
        <v>1641</v>
      </c>
      <c r="D8321" t="s">
        <v>980</v>
      </c>
      <c r="E8321" t="s">
        <v>930</v>
      </c>
      <c r="F8321" s="10">
        <v>323953</v>
      </c>
      <c r="G8321" s="8">
        <v>1.36843E-5</v>
      </c>
      <c r="H8321" s="10">
        <v>13988.09146</v>
      </c>
      <c r="I8321" t="str">
        <f>IFERROR(VLOOKUP(D8321,'LEAID Match'!$A$2:$B$186,2,FALSE),"")</f>
        <v/>
      </c>
    </row>
    <row r="8322" spans="1:9" x14ac:dyDescent="0.2">
      <c r="A8322" t="str">
        <f t="shared" si="129"/>
        <v/>
      </c>
      <c r="B8322" s="15">
        <v>2018</v>
      </c>
      <c r="C8322" t="s">
        <v>1641</v>
      </c>
      <c r="D8322" t="s">
        <v>980</v>
      </c>
      <c r="E8322" t="s">
        <v>980</v>
      </c>
      <c r="F8322" s="10">
        <v>815516</v>
      </c>
      <c r="G8322" s="8">
        <v>2.90493E-5</v>
      </c>
      <c r="H8322" s="10">
        <v>40381.431929999999</v>
      </c>
      <c r="I8322" t="str">
        <f>IFERROR(VLOOKUP(D8322,'LEAID Match'!$A$2:$B$186,2,FALSE),"")</f>
        <v/>
      </c>
    </row>
    <row r="8323" spans="1:9" x14ac:dyDescent="0.2">
      <c r="A8323" t="str">
        <f t="shared" ref="A8323:A8379" si="130">I8323</f>
        <v/>
      </c>
      <c r="B8323" s="15">
        <v>2019</v>
      </c>
      <c r="C8323" t="s">
        <v>1641</v>
      </c>
      <c r="D8323" t="s">
        <v>980</v>
      </c>
      <c r="E8323" t="s">
        <v>980</v>
      </c>
      <c r="F8323" s="10">
        <v>534508</v>
      </c>
      <c r="G8323" s="8">
        <v>2.1583500000000001E-5</v>
      </c>
      <c r="H8323" s="10">
        <v>37127.936699999998</v>
      </c>
      <c r="I8323" t="str">
        <f>IFERROR(VLOOKUP(D8323,'LEAID Match'!$A$2:$B$186,2,FALSE),"")</f>
        <v/>
      </c>
    </row>
    <row r="8324" spans="1:9" x14ac:dyDescent="0.2">
      <c r="A8324" t="str">
        <f t="shared" si="130"/>
        <v/>
      </c>
      <c r="B8324" s="15">
        <v>2020</v>
      </c>
      <c r="C8324" t="s">
        <v>1641</v>
      </c>
      <c r="D8324" t="s">
        <v>980</v>
      </c>
      <c r="E8324" t="s">
        <v>980</v>
      </c>
      <c r="F8324" s="10">
        <v>1071697</v>
      </c>
      <c r="G8324" s="8">
        <v>3.5034199999999997E-5</v>
      </c>
      <c r="H8324" s="10">
        <v>80543.625799999994</v>
      </c>
      <c r="I8324" t="str">
        <f>IFERROR(VLOOKUP(D8324,'LEAID Match'!$A$2:$B$186,2,FALSE),"")</f>
        <v/>
      </c>
    </row>
    <row r="8325" spans="1:9" x14ac:dyDescent="0.2">
      <c r="A8325" t="str">
        <f t="shared" si="130"/>
        <v/>
      </c>
      <c r="B8325" s="15">
        <v>2021</v>
      </c>
      <c r="C8325" t="s">
        <v>1641</v>
      </c>
      <c r="D8325" t="s">
        <v>980</v>
      </c>
      <c r="E8325" t="s">
        <v>980</v>
      </c>
      <c r="F8325" s="10">
        <v>956808</v>
      </c>
      <c r="G8325" s="8">
        <v>3.3285599999999999E-5</v>
      </c>
      <c r="H8325" s="10">
        <v>71946.824399999998</v>
      </c>
      <c r="I8325" t="str">
        <f>IFERROR(VLOOKUP(D8325,'LEAID Match'!$A$2:$B$186,2,FALSE),"")</f>
        <v/>
      </c>
    </row>
    <row r="8326" spans="1:9" x14ac:dyDescent="0.2">
      <c r="A8326" t="str">
        <f t="shared" si="130"/>
        <v/>
      </c>
      <c r="B8326" s="15">
        <v>2022</v>
      </c>
      <c r="C8326" t="s">
        <v>1641</v>
      </c>
      <c r="D8326" t="s">
        <v>980</v>
      </c>
      <c r="E8326" t="s">
        <v>980</v>
      </c>
      <c r="F8326" s="10">
        <v>1517033</v>
      </c>
      <c r="G8326" s="8">
        <v>4.5575699999999998E-5</v>
      </c>
      <c r="H8326" s="10">
        <v>183679.18614000001</v>
      </c>
      <c r="I8326" t="str">
        <f>IFERROR(VLOOKUP(D8326,'LEAID Match'!$A$2:$B$186,2,FALSE),"")</f>
        <v/>
      </c>
    </row>
    <row r="8327" spans="1:9" x14ac:dyDescent="0.2">
      <c r="A8327" t="str">
        <f t="shared" si="130"/>
        <v/>
      </c>
      <c r="B8327" s="15">
        <v>2023</v>
      </c>
      <c r="C8327" t="s">
        <v>1641</v>
      </c>
      <c r="D8327" t="s">
        <v>980</v>
      </c>
      <c r="E8327" t="s">
        <v>980</v>
      </c>
      <c r="F8327" s="10">
        <v>1352711</v>
      </c>
      <c r="G8327" s="8">
        <v>5.3209099999999998E-5</v>
      </c>
      <c r="H8327" s="10">
        <v>127324.05538999999</v>
      </c>
      <c r="I8327" t="str">
        <f>IFERROR(VLOOKUP(D8327,'LEAID Match'!$A$2:$B$186,2,FALSE),"")</f>
        <v/>
      </c>
    </row>
    <row r="8328" spans="1:9" x14ac:dyDescent="0.2">
      <c r="A8328" t="str">
        <f t="shared" si="130"/>
        <v/>
      </c>
      <c r="B8328" s="15">
        <v>2017</v>
      </c>
      <c r="C8328" t="s">
        <v>1642</v>
      </c>
      <c r="D8328" t="s">
        <v>981</v>
      </c>
      <c r="E8328" t="s">
        <v>932</v>
      </c>
      <c r="F8328" s="10" t="s">
        <v>29</v>
      </c>
      <c r="G8328" s="8">
        <v>0</v>
      </c>
      <c r="H8328" s="10">
        <v>0</v>
      </c>
      <c r="I8328" t="str">
        <f>IFERROR(VLOOKUP(D8328,'LEAID Match'!$A$2:$B$186,2,FALSE),"")</f>
        <v/>
      </c>
    </row>
    <row r="8329" spans="1:9" x14ac:dyDescent="0.2">
      <c r="A8329" t="str">
        <f t="shared" si="130"/>
        <v/>
      </c>
      <c r="B8329" s="15">
        <v>2018</v>
      </c>
      <c r="C8329" t="s">
        <v>1642</v>
      </c>
      <c r="D8329" t="s">
        <v>981</v>
      </c>
      <c r="E8329" t="s">
        <v>981</v>
      </c>
      <c r="F8329" s="10">
        <v>303172</v>
      </c>
      <c r="G8329" s="8">
        <v>1.07992E-5</v>
      </c>
      <c r="H8329" s="10">
        <v>15011.967919999999</v>
      </c>
      <c r="I8329" t="str">
        <f>IFERROR(VLOOKUP(D8329,'LEAID Match'!$A$2:$B$186,2,FALSE),"")</f>
        <v/>
      </c>
    </row>
    <row r="8330" spans="1:9" x14ac:dyDescent="0.2">
      <c r="A8330" t="str">
        <f t="shared" si="130"/>
        <v/>
      </c>
      <c r="B8330" s="15">
        <v>2019</v>
      </c>
      <c r="C8330" t="s">
        <v>1642</v>
      </c>
      <c r="D8330" t="s">
        <v>981</v>
      </c>
      <c r="E8330" t="s">
        <v>981</v>
      </c>
      <c r="F8330" s="10">
        <v>667191</v>
      </c>
      <c r="G8330" s="8">
        <v>2.6941199999999999E-5</v>
      </c>
      <c r="H8330" s="10">
        <v>46344.252239999994</v>
      </c>
      <c r="I8330" t="str">
        <f>IFERROR(VLOOKUP(D8330,'LEAID Match'!$A$2:$B$186,2,FALSE),"")</f>
        <v/>
      </c>
    </row>
    <row r="8331" spans="1:9" x14ac:dyDescent="0.2">
      <c r="A8331" t="str">
        <f t="shared" si="130"/>
        <v/>
      </c>
      <c r="B8331" s="15">
        <v>2020</v>
      </c>
      <c r="C8331" t="s">
        <v>1642</v>
      </c>
      <c r="D8331" t="s">
        <v>981</v>
      </c>
      <c r="E8331" t="s">
        <v>981</v>
      </c>
      <c r="F8331" s="10">
        <v>581794</v>
      </c>
      <c r="G8331" s="8">
        <v>1.9019099999999999E-5</v>
      </c>
      <c r="H8331" s="10">
        <v>43724.910899999995</v>
      </c>
      <c r="I8331" t="str">
        <f>IFERROR(VLOOKUP(D8331,'LEAID Match'!$A$2:$B$186,2,FALSE),"")</f>
        <v/>
      </c>
    </row>
    <row r="8332" spans="1:9" x14ac:dyDescent="0.2">
      <c r="A8332" t="str">
        <f t="shared" si="130"/>
        <v/>
      </c>
      <c r="B8332" s="15">
        <v>2021</v>
      </c>
      <c r="C8332" t="s">
        <v>1642</v>
      </c>
      <c r="D8332" t="s">
        <v>981</v>
      </c>
      <c r="E8332" t="s">
        <v>981</v>
      </c>
      <c r="F8332" s="10">
        <v>489509</v>
      </c>
      <c r="G8332" s="8">
        <v>1.7029099999999999E-5</v>
      </c>
      <c r="H8332" s="10">
        <v>36808.399649999999</v>
      </c>
      <c r="I8332" t="str">
        <f>IFERROR(VLOOKUP(D8332,'LEAID Match'!$A$2:$B$186,2,FALSE),"")</f>
        <v/>
      </c>
    </row>
    <row r="8333" spans="1:9" x14ac:dyDescent="0.2">
      <c r="A8333" t="str">
        <f t="shared" si="130"/>
        <v/>
      </c>
      <c r="B8333" s="15">
        <v>2022</v>
      </c>
      <c r="C8333" t="s">
        <v>1642</v>
      </c>
      <c r="D8333" t="s">
        <v>981</v>
      </c>
      <c r="E8333" t="s">
        <v>981</v>
      </c>
      <c r="F8333" s="10">
        <v>450983</v>
      </c>
      <c r="G8333" s="8">
        <v>1.35487E-5</v>
      </c>
      <c r="H8333" s="10">
        <v>54603.970739999997</v>
      </c>
      <c r="I8333" t="str">
        <f>IFERROR(VLOOKUP(D8333,'LEAID Match'!$A$2:$B$186,2,FALSE),"")</f>
        <v/>
      </c>
    </row>
    <row r="8334" spans="1:9" x14ac:dyDescent="0.2">
      <c r="A8334" t="str">
        <f t="shared" si="130"/>
        <v/>
      </c>
      <c r="B8334" s="15">
        <v>2023</v>
      </c>
      <c r="C8334" t="s">
        <v>1642</v>
      </c>
      <c r="D8334" t="s">
        <v>981</v>
      </c>
      <c r="E8334" t="s">
        <v>981</v>
      </c>
      <c r="F8334" s="10" t="s">
        <v>2013</v>
      </c>
      <c r="G8334" s="8">
        <v>0</v>
      </c>
      <c r="H8334" s="10">
        <v>0</v>
      </c>
      <c r="I8334" t="str">
        <f>IFERROR(VLOOKUP(D8334,'LEAID Match'!$A$2:$B$186,2,FALSE),"")</f>
        <v/>
      </c>
    </row>
    <row r="8335" spans="1:9" x14ac:dyDescent="0.2">
      <c r="A8335" t="str">
        <f t="shared" si="130"/>
        <v/>
      </c>
      <c r="B8335" s="15">
        <v>2018</v>
      </c>
      <c r="C8335" t="s">
        <v>1646</v>
      </c>
      <c r="D8335" t="s">
        <v>982</v>
      </c>
      <c r="E8335" t="s">
        <v>982</v>
      </c>
      <c r="F8335" s="10" t="s">
        <v>29</v>
      </c>
      <c r="G8335" s="8">
        <v>0</v>
      </c>
      <c r="H8335" s="10">
        <v>0</v>
      </c>
      <c r="I8335" t="str">
        <f>IFERROR(VLOOKUP(D8335,'LEAID Match'!$A$2:$B$186,2,FALSE),"")</f>
        <v/>
      </c>
    </row>
    <row r="8336" spans="1:9" x14ac:dyDescent="0.2">
      <c r="A8336" t="str">
        <f t="shared" si="130"/>
        <v/>
      </c>
      <c r="B8336" s="15">
        <v>2019</v>
      </c>
      <c r="C8336" t="s">
        <v>1646</v>
      </c>
      <c r="D8336" t="s">
        <v>982</v>
      </c>
      <c r="E8336" t="s">
        <v>982</v>
      </c>
      <c r="F8336" s="10">
        <v>203903</v>
      </c>
      <c r="G8336" s="8">
        <v>8.2336000000000002E-6</v>
      </c>
      <c r="H8336" s="10">
        <v>14163.43872</v>
      </c>
      <c r="I8336" t="str">
        <f>IFERROR(VLOOKUP(D8336,'LEAID Match'!$A$2:$B$186,2,FALSE),"")</f>
        <v/>
      </c>
    </row>
    <row r="8337" spans="1:9" x14ac:dyDescent="0.2">
      <c r="A8337" t="str">
        <f t="shared" si="130"/>
        <v/>
      </c>
      <c r="B8337" s="15">
        <v>2020</v>
      </c>
      <c r="C8337" t="s">
        <v>1646</v>
      </c>
      <c r="D8337" t="s">
        <v>982</v>
      </c>
      <c r="E8337" t="s">
        <v>982</v>
      </c>
      <c r="F8337" s="10">
        <v>709566</v>
      </c>
      <c r="G8337" s="8">
        <v>2.3195999999999999E-5</v>
      </c>
      <c r="H8337" s="10">
        <v>53327.603999999999</v>
      </c>
      <c r="I8337" t="str">
        <f>IFERROR(VLOOKUP(D8337,'LEAID Match'!$A$2:$B$186,2,FALSE),"")</f>
        <v/>
      </c>
    </row>
    <row r="8338" spans="1:9" x14ac:dyDescent="0.2">
      <c r="A8338" t="str">
        <f t="shared" si="130"/>
        <v/>
      </c>
      <c r="B8338" s="15">
        <v>2021</v>
      </c>
      <c r="C8338" t="s">
        <v>1646</v>
      </c>
      <c r="D8338" t="s">
        <v>982</v>
      </c>
      <c r="E8338" t="s">
        <v>982</v>
      </c>
      <c r="F8338" s="10">
        <v>622416</v>
      </c>
      <c r="G8338" s="8">
        <v>2.16527E-5</v>
      </c>
      <c r="H8338" s="10">
        <v>46802.311050000004</v>
      </c>
      <c r="I8338" t="str">
        <f>IFERROR(VLOOKUP(D8338,'LEAID Match'!$A$2:$B$186,2,FALSE),"")</f>
        <v/>
      </c>
    </row>
    <row r="8339" spans="1:9" x14ac:dyDescent="0.2">
      <c r="A8339" t="str">
        <f t="shared" si="130"/>
        <v/>
      </c>
      <c r="B8339" s="15">
        <v>2022</v>
      </c>
      <c r="C8339" t="s">
        <v>1646</v>
      </c>
      <c r="D8339" t="s">
        <v>982</v>
      </c>
      <c r="E8339" t="s">
        <v>982</v>
      </c>
      <c r="F8339" s="10">
        <v>665235</v>
      </c>
      <c r="G8339" s="8">
        <v>1.99854E-5</v>
      </c>
      <c r="H8339" s="10">
        <v>80545.159079999998</v>
      </c>
      <c r="I8339" t="str">
        <f>IFERROR(VLOOKUP(D8339,'LEAID Match'!$A$2:$B$186,2,FALSE),"")</f>
        <v/>
      </c>
    </row>
    <row r="8340" spans="1:9" x14ac:dyDescent="0.2">
      <c r="A8340" t="str">
        <f t="shared" si="130"/>
        <v/>
      </c>
      <c r="B8340" s="15">
        <v>2023</v>
      </c>
      <c r="C8340" t="s">
        <v>1646</v>
      </c>
      <c r="D8340" t="s">
        <v>982</v>
      </c>
      <c r="E8340" t="s">
        <v>982</v>
      </c>
      <c r="F8340" s="10">
        <v>468621</v>
      </c>
      <c r="G8340" s="8">
        <v>1.8433299999999998E-5</v>
      </c>
      <c r="H8340" s="10">
        <v>44109.043569999994</v>
      </c>
      <c r="I8340" t="str">
        <f>IFERROR(VLOOKUP(D8340,'LEAID Match'!$A$2:$B$186,2,FALSE),"")</f>
        <v/>
      </c>
    </row>
    <row r="8341" spans="1:9" x14ac:dyDescent="0.2">
      <c r="A8341" t="str">
        <f t="shared" si="130"/>
        <v/>
      </c>
      <c r="B8341" s="15">
        <v>2018</v>
      </c>
      <c r="C8341" t="s">
        <v>1647</v>
      </c>
      <c r="D8341" t="s">
        <v>983</v>
      </c>
      <c r="E8341" t="s">
        <v>983</v>
      </c>
      <c r="F8341" s="10" t="s">
        <v>29</v>
      </c>
      <c r="G8341" s="8">
        <v>0</v>
      </c>
      <c r="H8341" s="10">
        <v>0</v>
      </c>
      <c r="I8341" t="str">
        <f>IFERROR(VLOOKUP(D8341,'LEAID Match'!$A$2:$B$186,2,FALSE),"")</f>
        <v/>
      </c>
    </row>
    <row r="8342" spans="1:9" x14ac:dyDescent="0.2">
      <c r="A8342" t="str">
        <f t="shared" si="130"/>
        <v/>
      </c>
      <c r="B8342" s="15">
        <v>2019</v>
      </c>
      <c r="C8342" t="s">
        <v>1647</v>
      </c>
      <c r="D8342" t="s">
        <v>983</v>
      </c>
      <c r="E8342" t="s">
        <v>983</v>
      </c>
      <c r="F8342" s="10">
        <v>1209318</v>
      </c>
      <c r="G8342" s="8">
        <v>4.8832399999999997E-5</v>
      </c>
      <c r="H8342" s="10">
        <v>84001.494479999994</v>
      </c>
      <c r="I8342" t="str">
        <f>IFERROR(VLOOKUP(D8342,'LEAID Match'!$A$2:$B$186,2,FALSE),"")</f>
        <v/>
      </c>
    </row>
    <row r="8343" spans="1:9" x14ac:dyDescent="0.2">
      <c r="A8343" t="str">
        <f t="shared" si="130"/>
        <v/>
      </c>
      <c r="B8343" s="15">
        <v>2020</v>
      </c>
      <c r="C8343" t="s">
        <v>1647</v>
      </c>
      <c r="D8343" t="s">
        <v>983</v>
      </c>
      <c r="E8343" t="s">
        <v>983</v>
      </c>
      <c r="F8343" s="10">
        <v>3585596</v>
      </c>
      <c r="G8343" s="8">
        <v>1.1721439999999999E-4</v>
      </c>
      <c r="H8343" s="10">
        <v>269475.9056</v>
      </c>
      <c r="I8343" t="str">
        <f>IFERROR(VLOOKUP(D8343,'LEAID Match'!$A$2:$B$186,2,FALSE),"")</f>
        <v/>
      </c>
    </row>
    <row r="8344" spans="1:9" x14ac:dyDescent="0.2">
      <c r="A8344" t="str">
        <f t="shared" si="130"/>
        <v/>
      </c>
      <c r="B8344" s="15">
        <v>2021</v>
      </c>
      <c r="C8344" t="s">
        <v>1647</v>
      </c>
      <c r="D8344" t="s">
        <v>983</v>
      </c>
      <c r="E8344" t="s">
        <v>983</v>
      </c>
      <c r="F8344" s="10">
        <v>5266922</v>
      </c>
      <c r="G8344" s="8">
        <v>1.8322670000000001E-4</v>
      </c>
      <c r="H8344" s="10">
        <v>396044.51205000002</v>
      </c>
      <c r="I8344" t="str">
        <f>IFERROR(VLOOKUP(D8344,'LEAID Match'!$A$2:$B$186,2,FALSE),"")</f>
        <v/>
      </c>
    </row>
    <row r="8345" spans="1:9" x14ac:dyDescent="0.2">
      <c r="A8345" t="str">
        <f t="shared" si="130"/>
        <v/>
      </c>
      <c r="B8345" s="15">
        <v>2022</v>
      </c>
      <c r="C8345" t="s">
        <v>1647</v>
      </c>
      <c r="D8345" t="s">
        <v>983</v>
      </c>
      <c r="E8345" t="s">
        <v>983</v>
      </c>
      <c r="F8345" s="10">
        <v>7815013</v>
      </c>
      <c r="G8345" s="8">
        <v>2.3478360000000001E-4</v>
      </c>
      <c r="H8345" s="10">
        <v>946224.86472000007</v>
      </c>
      <c r="I8345" t="str">
        <f>IFERROR(VLOOKUP(D8345,'LEAID Match'!$A$2:$B$186,2,FALSE),"")</f>
        <v/>
      </c>
    </row>
    <row r="8346" spans="1:9" x14ac:dyDescent="0.2">
      <c r="A8346" t="str">
        <f t="shared" si="130"/>
        <v/>
      </c>
      <c r="B8346" s="15">
        <v>2023</v>
      </c>
      <c r="C8346" t="s">
        <v>1647</v>
      </c>
      <c r="D8346" t="s">
        <v>983</v>
      </c>
      <c r="E8346" t="s">
        <v>983</v>
      </c>
      <c r="F8346" s="10">
        <v>6276027</v>
      </c>
      <c r="G8346" s="8">
        <v>2.4686830000000002E-4</v>
      </c>
      <c r="H8346" s="10">
        <v>590731.1550700001</v>
      </c>
      <c r="I8346" t="str">
        <f>IFERROR(VLOOKUP(D8346,'LEAID Match'!$A$2:$B$186,2,FALSE),"")</f>
        <v/>
      </c>
    </row>
    <row r="8347" spans="1:9" x14ac:dyDescent="0.2">
      <c r="A8347" t="str">
        <f t="shared" si="130"/>
        <v/>
      </c>
      <c r="B8347" s="15">
        <v>2018</v>
      </c>
      <c r="C8347" t="s">
        <v>1648</v>
      </c>
      <c r="D8347" t="s">
        <v>984</v>
      </c>
      <c r="E8347" t="s">
        <v>984</v>
      </c>
      <c r="F8347" s="10" t="s">
        <v>29</v>
      </c>
      <c r="G8347" s="8">
        <v>0</v>
      </c>
      <c r="H8347" s="10">
        <v>0</v>
      </c>
      <c r="I8347" t="str">
        <f>IFERROR(VLOOKUP(D8347,'LEAID Match'!$A$2:$B$186,2,FALSE),"")</f>
        <v/>
      </c>
    </row>
    <row r="8348" spans="1:9" x14ac:dyDescent="0.2">
      <c r="A8348" t="str">
        <f t="shared" si="130"/>
        <v/>
      </c>
      <c r="B8348" s="15">
        <v>2019</v>
      </c>
      <c r="C8348" t="s">
        <v>1648</v>
      </c>
      <c r="D8348" t="s">
        <v>984</v>
      </c>
      <c r="E8348" t="s">
        <v>984</v>
      </c>
      <c r="F8348" s="10">
        <v>71576</v>
      </c>
      <c r="G8348" s="8">
        <v>2.8901999999999999E-6</v>
      </c>
      <c r="H8348" s="10">
        <v>4971.7220399999997</v>
      </c>
      <c r="I8348" t="str">
        <f>IFERROR(VLOOKUP(D8348,'LEAID Match'!$A$2:$B$186,2,FALSE),"")</f>
        <v/>
      </c>
    </row>
    <row r="8349" spans="1:9" x14ac:dyDescent="0.2">
      <c r="A8349" t="str">
        <f t="shared" si="130"/>
        <v/>
      </c>
      <c r="B8349" s="15">
        <v>2020</v>
      </c>
      <c r="C8349" t="s">
        <v>1648</v>
      </c>
      <c r="D8349" t="s">
        <v>984</v>
      </c>
      <c r="E8349" t="s">
        <v>984</v>
      </c>
      <c r="F8349" s="10">
        <v>1420333</v>
      </c>
      <c r="G8349" s="8">
        <v>4.6431199999999997E-5</v>
      </c>
      <c r="H8349" s="10">
        <v>106745.32879999999</v>
      </c>
      <c r="I8349" t="str">
        <f>IFERROR(VLOOKUP(D8349,'LEAID Match'!$A$2:$B$186,2,FALSE),"")</f>
        <v/>
      </c>
    </row>
    <row r="8350" spans="1:9" x14ac:dyDescent="0.2">
      <c r="A8350" t="str">
        <f t="shared" si="130"/>
        <v/>
      </c>
      <c r="B8350" s="15">
        <v>2021</v>
      </c>
      <c r="C8350" t="s">
        <v>1648</v>
      </c>
      <c r="D8350" t="s">
        <v>984</v>
      </c>
      <c r="E8350" t="s">
        <v>984</v>
      </c>
      <c r="F8350" s="10">
        <v>1762473</v>
      </c>
      <c r="G8350" s="8">
        <v>6.1313200000000001E-5</v>
      </c>
      <c r="H8350" s="10">
        <v>132528.48180000001</v>
      </c>
      <c r="I8350" t="str">
        <f>IFERROR(VLOOKUP(D8350,'LEAID Match'!$A$2:$B$186,2,FALSE),"")</f>
        <v/>
      </c>
    </row>
    <row r="8351" spans="1:9" x14ac:dyDescent="0.2">
      <c r="A8351" t="str">
        <f t="shared" si="130"/>
        <v/>
      </c>
      <c r="B8351" s="15">
        <v>2022</v>
      </c>
      <c r="C8351" t="s">
        <v>1648</v>
      </c>
      <c r="D8351" t="s">
        <v>984</v>
      </c>
      <c r="E8351" t="s">
        <v>984</v>
      </c>
      <c r="F8351" s="10">
        <v>2083443</v>
      </c>
      <c r="G8351" s="8">
        <v>6.2592100000000007E-5</v>
      </c>
      <c r="H8351" s="10">
        <v>252258.68142000004</v>
      </c>
      <c r="I8351" t="str">
        <f>IFERROR(VLOOKUP(D8351,'LEAID Match'!$A$2:$B$186,2,FALSE),"")</f>
        <v/>
      </c>
    </row>
    <row r="8352" spans="1:9" x14ac:dyDescent="0.2">
      <c r="A8352" t="str">
        <f t="shared" si="130"/>
        <v/>
      </c>
      <c r="B8352" s="15">
        <v>2023</v>
      </c>
      <c r="C8352" t="s">
        <v>1648</v>
      </c>
      <c r="D8352" t="s">
        <v>984</v>
      </c>
      <c r="E8352" t="s">
        <v>984</v>
      </c>
      <c r="F8352" s="10">
        <v>1525473</v>
      </c>
      <c r="G8352" s="8">
        <v>6.0004699999999998E-5</v>
      </c>
      <c r="H8352" s="10">
        <v>143585.24663000001</v>
      </c>
      <c r="I8352" t="str">
        <f>IFERROR(VLOOKUP(D8352,'LEAID Match'!$A$2:$B$186,2,FALSE),"")</f>
        <v/>
      </c>
    </row>
    <row r="8353" spans="1:9" x14ac:dyDescent="0.2">
      <c r="A8353" t="str">
        <f t="shared" si="130"/>
        <v/>
      </c>
      <c r="B8353" s="15">
        <v>2019</v>
      </c>
      <c r="C8353" t="s">
        <v>1649</v>
      </c>
      <c r="D8353" t="s">
        <v>998</v>
      </c>
      <c r="E8353" t="s">
        <v>998</v>
      </c>
      <c r="F8353" s="10" t="s">
        <v>29</v>
      </c>
      <c r="G8353" s="8">
        <v>0</v>
      </c>
      <c r="H8353" s="10">
        <v>0</v>
      </c>
      <c r="I8353" t="str">
        <f>IFERROR(VLOOKUP(D8353,'LEAID Match'!$A$2:$B$186,2,FALSE),"")</f>
        <v/>
      </c>
    </row>
    <row r="8354" spans="1:9" x14ac:dyDescent="0.2">
      <c r="A8354" t="str">
        <f t="shared" si="130"/>
        <v/>
      </c>
      <c r="B8354" s="15">
        <v>2020</v>
      </c>
      <c r="C8354" t="s">
        <v>1649</v>
      </c>
      <c r="D8354" t="s">
        <v>998</v>
      </c>
      <c r="E8354" t="s">
        <v>998</v>
      </c>
      <c r="F8354" s="10">
        <v>374084</v>
      </c>
      <c r="G8354" s="8">
        <v>1.2228900000000001E-5</v>
      </c>
      <c r="H8354" s="10">
        <v>28114.241100000003</v>
      </c>
      <c r="I8354" t="str">
        <f>IFERROR(VLOOKUP(D8354,'LEAID Match'!$A$2:$B$186,2,FALSE),"")</f>
        <v/>
      </c>
    </row>
    <row r="8355" spans="1:9" x14ac:dyDescent="0.2">
      <c r="A8355" t="str">
        <f t="shared" si="130"/>
        <v/>
      </c>
      <c r="B8355" s="15">
        <v>2021</v>
      </c>
      <c r="C8355" t="s">
        <v>1649</v>
      </c>
      <c r="D8355" t="s">
        <v>998</v>
      </c>
      <c r="E8355" t="s">
        <v>998</v>
      </c>
      <c r="F8355" s="10">
        <v>2828686</v>
      </c>
      <c r="G8355" s="8">
        <v>9.8404899999999997E-5</v>
      </c>
      <c r="H8355" s="10">
        <v>212702.19134999998</v>
      </c>
      <c r="I8355" t="str">
        <f>IFERROR(VLOOKUP(D8355,'LEAID Match'!$A$2:$B$186,2,FALSE),"")</f>
        <v/>
      </c>
    </row>
    <row r="8356" spans="1:9" x14ac:dyDescent="0.2">
      <c r="A8356" t="str">
        <f t="shared" si="130"/>
        <v/>
      </c>
      <c r="B8356" s="15">
        <v>2022</v>
      </c>
      <c r="C8356" t="s">
        <v>1649</v>
      </c>
      <c r="D8356" t="s">
        <v>998</v>
      </c>
      <c r="E8356" t="s">
        <v>998</v>
      </c>
      <c r="F8356" s="10">
        <v>4219500</v>
      </c>
      <c r="G8356" s="8">
        <v>1.267649E-4</v>
      </c>
      <c r="H8356" s="10">
        <v>510887.89997999999</v>
      </c>
      <c r="I8356" t="str">
        <f>IFERROR(VLOOKUP(D8356,'LEAID Match'!$A$2:$B$186,2,FALSE),"")</f>
        <v/>
      </c>
    </row>
    <row r="8357" spans="1:9" x14ac:dyDescent="0.2">
      <c r="A8357" t="str">
        <f t="shared" si="130"/>
        <v/>
      </c>
      <c r="B8357" s="15">
        <v>2023</v>
      </c>
      <c r="C8357" t="s">
        <v>1649</v>
      </c>
      <c r="D8357" t="s">
        <v>998</v>
      </c>
      <c r="E8357" t="s">
        <v>998</v>
      </c>
      <c r="F8357" s="10">
        <v>4957077</v>
      </c>
      <c r="G8357" s="8">
        <v>1.949872E-4</v>
      </c>
      <c r="H8357" s="10">
        <v>466584.87088</v>
      </c>
      <c r="I8357" t="str">
        <f>IFERROR(VLOOKUP(D8357,'LEAID Match'!$A$2:$B$186,2,FALSE),"")</f>
        <v/>
      </c>
    </row>
    <row r="8358" spans="1:9" x14ac:dyDescent="0.2">
      <c r="A8358" t="str">
        <f t="shared" si="130"/>
        <v/>
      </c>
      <c r="B8358" s="15">
        <v>2019</v>
      </c>
      <c r="C8358" t="s">
        <v>1650</v>
      </c>
      <c r="D8358" t="s">
        <v>999</v>
      </c>
      <c r="E8358" t="s">
        <v>999</v>
      </c>
      <c r="F8358" s="10" t="s">
        <v>29</v>
      </c>
      <c r="G8358" s="8">
        <v>0</v>
      </c>
      <c r="H8358" s="10">
        <v>0</v>
      </c>
      <c r="I8358" t="str">
        <f>IFERROR(VLOOKUP(D8358,'LEAID Match'!$A$2:$B$186,2,FALSE),"")</f>
        <v/>
      </c>
    </row>
    <row r="8359" spans="1:9" x14ac:dyDescent="0.2">
      <c r="A8359" t="str">
        <f t="shared" si="130"/>
        <v/>
      </c>
      <c r="B8359" s="15">
        <v>2020</v>
      </c>
      <c r="C8359" t="s">
        <v>1650</v>
      </c>
      <c r="D8359" t="s">
        <v>999</v>
      </c>
      <c r="E8359" t="s">
        <v>999</v>
      </c>
      <c r="F8359" s="10">
        <v>131672</v>
      </c>
      <c r="G8359" s="8">
        <v>4.3043999999999998E-6</v>
      </c>
      <c r="H8359" s="10">
        <v>9895.8155999999999</v>
      </c>
      <c r="I8359" t="str">
        <f>IFERROR(VLOOKUP(D8359,'LEAID Match'!$A$2:$B$186,2,FALSE),"")</f>
        <v/>
      </c>
    </row>
    <row r="8360" spans="1:9" x14ac:dyDescent="0.2">
      <c r="A8360" t="str">
        <f t="shared" si="130"/>
        <v/>
      </c>
      <c r="B8360" s="15">
        <v>2021</v>
      </c>
      <c r="C8360" t="s">
        <v>1650</v>
      </c>
      <c r="D8360" t="s">
        <v>999</v>
      </c>
      <c r="E8360" t="s">
        <v>999</v>
      </c>
      <c r="F8360" s="10">
        <v>829725</v>
      </c>
      <c r="G8360" s="8">
        <v>2.8864600000000001E-5</v>
      </c>
      <c r="H8360" s="10">
        <v>62390.832900000001</v>
      </c>
      <c r="I8360" t="str">
        <f>IFERROR(VLOOKUP(D8360,'LEAID Match'!$A$2:$B$186,2,FALSE),"")</f>
        <v/>
      </c>
    </row>
    <row r="8361" spans="1:9" x14ac:dyDescent="0.2">
      <c r="A8361" t="str">
        <f t="shared" si="130"/>
        <v/>
      </c>
      <c r="B8361" s="15">
        <v>2022</v>
      </c>
      <c r="C8361" t="s">
        <v>1650</v>
      </c>
      <c r="D8361" t="s">
        <v>999</v>
      </c>
      <c r="E8361" t="s">
        <v>999</v>
      </c>
      <c r="F8361" s="10">
        <v>1644928</v>
      </c>
      <c r="G8361" s="8">
        <v>4.9418E-5</v>
      </c>
      <c r="H8361" s="10">
        <v>199164.42360000001</v>
      </c>
      <c r="I8361" t="str">
        <f>IFERROR(VLOOKUP(D8361,'LEAID Match'!$A$2:$B$186,2,FALSE),"")</f>
        <v/>
      </c>
    </row>
    <row r="8362" spans="1:9" x14ac:dyDescent="0.2">
      <c r="A8362" t="str">
        <f t="shared" si="130"/>
        <v/>
      </c>
      <c r="B8362" s="15">
        <v>2023</v>
      </c>
      <c r="C8362" t="s">
        <v>1650</v>
      </c>
      <c r="D8362" t="s">
        <v>999</v>
      </c>
      <c r="E8362" t="s">
        <v>999</v>
      </c>
      <c r="F8362" s="10">
        <v>471280</v>
      </c>
      <c r="G8362" s="8">
        <v>1.8537900000000001E-5</v>
      </c>
      <c r="H8362" s="10">
        <v>44359.340909999999</v>
      </c>
      <c r="I8362" t="str">
        <f>IFERROR(VLOOKUP(D8362,'LEAID Match'!$A$2:$B$186,2,FALSE),"")</f>
        <v/>
      </c>
    </row>
    <row r="8363" spans="1:9" x14ac:dyDescent="0.2">
      <c r="A8363" t="str">
        <f t="shared" si="130"/>
        <v/>
      </c>
      <c r="B8363" s="15">
        <v>2020</v>
      </c>
      <c r="C8363" t="s">
        <v>1651</v>
      </c>
      <c r="D8363" t="s">
        <v>1014</v>
      </c>
      <c r="E8363" t="s">
        <v>1014</v>
      </c>
      <c r="F8363" s="10" t="s">
        <v>29</v>
      </c>
      <c r="G8363" s="8">
        <v>0</v>
      </c>
      <c r="H8363" s="10">
        <v>0</v>
      </c>
      <c r="I8363" t="str">
        <f>IFERROR(VLOOKUP(D8363,'LEAID Match'!$A$2:$B$186,2,FALSE),"")</f>
        <v/>
      </c>
    </row>
    <row r="8364" spans="1:9" x14ac:dyDescent="0.2">
      <c r="A8364" t="str">
        <f t="shared" si="130"/>
        <v/>
      </c>
      <c r="B8364" s="15">
        <v>2021</v>
      </c>
      <c r="C8364" t="s">
        <v>1651</v>
      </c>
      <c r="D8364" t="s">
        <v>1014</v>
      </c>
      <c r="E8364" t="s">
        <v>1014</v>
      </c>
      <c r="F8364" s="10" t="s">
        <v>29</v>
      </c>
      <c r="G8364" s="8">
        <v>0</v>
      </c>
      <c r="H8364" s="10">
        <v>0</v>
      </c>
      <c r="I8364" t="str">
        <f>IFERROR(VLOOKUP(D8364,'LEAID Match'!$A$2:$B$186,2,FALSE),"")</f>
        <v/>
      </c>
    </row>
    <row r="8365" spans="1:9" x14ac:dyDescent="0.2">
      <c r="A8365" t="str">
        <f t="shared" si="130"/>
        <v/>
      </c>
      <c r="B8365" s="15">
        <v>2022</v>
      </c>
      <c r="C8365" t="s">
        <v>1651</v>
      </c>
      <c r="D8365" t="s">
        <v>1014</v>
      </c>
      <c r="E8365" t="s">
        <v>1014</v>
      </c>
      <c r="F8365" s="10">
        <v>80487</v>
      </c>
      <c r="G8365" s="8">
        <v>2.418E-6</v>
      </c>
      <c r="H8365" s="10">
        <v>9745.0236000000004</v>
      </c>
      <c r="I8365" t="str">
        <f>IFERROR(VLOOKUP(D8365,'LEAID Match'!$A$2:$B$186,2,FALSE),"")</f>
        <v/>
      </c>
    </row>
    <row r="8366" spans="1:9" x14ac:dyDescent="0.2">
      <c r="A8366" t="str">
        <f t="shared" si="130"/>
        <v/>
      </c>
      <c r="B8366" s="15">
        <v>2023</v>
      </c>
      <c r="C8366" t="s">
        <v>1651</v>
      </c>
      <c r="D8366" t="s">
        <v>1014</v>
      </c>
      <c r="E8366" t="s">
        <v>1014</v>
      </c>
      <c r="F8366" s="10">
        <v>585074</v>
      </c>
      <c r="G8366" s="8">
        <v>2.3014E-5</v>
      </c>
      <c r="H8366" s="10">
        <v>55070.200600000004</v>
      </c>
      <c r="I8366" t="str">
        <f>IFERROR(VLOOKUP(D8366,'LEAID Match'!$A$2:$B$186,2,FALSE),"")</f>
        <v/>
      </c>
    </row>
    <row r="8367" spans="1:9" x14ac:dyDescent="0.2">
      <c r="A8367" t="str">
        <f t="shared" si="130"/>
        <v/>
      </c>
      <c r="B8367" s="15">
        <v>2020</v>
      </c>
      <c r="C8367" t="s">
        <v>1652</v>
      </c>
      <c r="D8367" t="s">
        <v>1015</v>
      </c>
      <c r="E8367" t="s">
        <v>1015</v>
      </c>
      <c r="F8367" s="10" t="s">
        <v>29</v>
      </c>
      <c r="G8367" s="8">
        <v>0</v>
      </c>
      <c r="H8367" s="10">
        <v>0</v>
      </c>
      <c r="I8367" t="str">
        <f>IFERROR(VLOOKUP(D8367,'LEAID Match'!$A$2:$B$186,2,FALSE),"")</f>
        <v/>
      </c>
    </row>
    <row r="8368" spans="1:9" x14ac:dyDescent="0.2">
      <c r="A8368" t="str">
        <f t="shared" si="130"/>
        <v/>
      </c>
      <c r="B8368" s="15">
        <v>2021</v>
      </c>
      <c r="C8368" t="s">
        <v>1652</v>
      </c>
      <c r="D8368" t="s">
        <v>1015</v>
      </c>
      <c r="E8368" t="s">
        <v>1015</v>
      </c>
      <c r="F8368" s="10">
        <v>976540</v>
      </c>
      <c r="G8368" s="8">
        <v>3.39721E-5</v>
      </c>
      <c r="H8368" s="10">
        <v>73430.694149999996</v>
      </c>
      <c r="I8368" t="str">
        <f>IFERROR(VLOOKUP(D8368,'LEAID Match'!$A$2:$B$186,2,FALSE),"")</f>
        <v/>
      </c>
    </row>
    <row r="8369" spans="1:9" x14ac:dyDescent="0.2">
      <c r="A8369" t="str">
        <f t="shared" si="130"/>
        <v/>
      </c>
      <c r="B8369" s="15">
        <v>2022</v>
      </c>
      <c r="C8369" t="s">
        <v>1652</v>
      </c>
      <c r="D8369" t="s">
        <v>1015</v>
      </c>
      <c r="E8369" t="s">
        <v>1015</v>
      </c>
      <c r="F8369" s="10">
        <v>5192339</v>
      </c>
      <c r="G8369" s="8">
        <v>1.5599160000000001E-4</v>
      </c>
      <c r="H8369" s="10">
        <v>628677.34632000001</v>
      </c>
      <c r="I8369" t="str">
        <f>IFERROR(VLOOKUP(D8369,'LEAID Match'!$A$2:$B$186,2,FALSE),"")</f>
        <v/>
      </c>
    </row>
    <row r="8370" spans="1:9" x14ac:dyDescent="0.2">
      <c r="A8370" t="str">
        <f t="shared" si="130"/>
        <v/>
      </c>
      <c r="B8370" s="15">
        <v>2023</v>
      </c>
      <c r="C8370" t="s">
        <v>1652</v>
      </c>
      <c r="D8370" t="s">
        <v>1015</v>
      </c>
      <c r="E8370" t="s">
        <v>1015</v>
      </c>
      <c r="F8370" s="10">
        <v>5410243</v>
      </c>
      <c r="G8370" s="8">
        <v>2.1281260000000001E-4</v>
      </c>
      <c r="H8370" s="10">
        <v>509239.27054</v>
      </c>
      <c r="I8370" t="str">
        <f>IFERROR(VLOOKUP(D8370,'LEAID Match'!$A$2:$B$186,2,FALSE),"")</f>
        <v/>
      </c>
    </row>
    <row r="8371" spans="1:9" x14ac:dyDescent="0.2">
      <c r="A8371" t="str">
        <f t="shared" si="130"/>
        <v/>
      </c>
      <c r="B8371" s="15">
        <v>2021</v>
      </c>
      <c r="C8371" t="s">
        <v>1653</v>
      </c>
      <c r="D8371" t="s">
        <v>1020</v>
      </c>
      <c r="E8371" t="s">
        <v>1020</v>
      </c>
      <c r="F8371" s="10" t="s">
        <v>29</v>
      </c>
      <c r="G8371" s="8">
        <v>0</v>
      </c>
      <c r="H8371" s="10">
        <v>0</v>
      </c>
      <c r="I8371" t="str">
        <f>IFERROR(VLOOKUP(D8371,'LEAID Match'!$A$2:$B$186,2,FALSE),"")</f>
        <v/>
      </c>
    </row>
    <row r="8372" spans="1:9" x14ac:dyDescent="0.2">
      <c r="A8372" t="str">
        <f t="shared" si="130"/>
        <v/>
      </c>
      <c r="B8372" s="15">
        <v>2022</v>
      </c>
      <c r="C8372" t="s">
        <v>1653</v>
      </c>
      <c r="D8372" t="s">
        <v>1020</v>
      </c>
      <c r="E8372" t="s">
        <v>1020</v>
      </c>
      <c r="F8372" s="10" t="s">
        <v>29</v>
      </c>
      <c r="G8372" s="8">
        <v>0</v>
      </c>
      <c r="H8372" s="10">
        <v>0</v>
      </c>
      <c r="I8372" t="str">
        <f>IFERROR(VLOOKUP(D8372,'LEAID Match'!$A$2:$B$186,2,FALSE),"")</f>
        <v/>
      </c>
    </row>
    <row r="8373" spans="1:9" x14ac:dyDescent="0.2">
      <c r="A8373" t="str">
        <f t="shared" si="130"/>
        <v/>
      </c>
      <c r="B8373" s="15">
        <v>2023</v>
      </c>
      <c r="C8373" t="s">
        <v>1653</v>
      </c>
      <c r="D8373" t="s">
        <v>1020</v>
      </c>
      <c r="E8373" t="s">
        <v>1643</v>
      </c>
      <c r="F8373" s="10">
        <v>1951842</v>
      </c>
      <c r="G8373" s="8">
        <v>7.6775900000000005E-5</v>
      </c>
      <c r="H8373" s="10">
        <v>183717.05111</v>
      </c>
      <c r="I8373" t="str">
        <f>IFERROR(VLOOKUP(D8373,'LEAID Match'!$A$2:$B$186,2,FALSE),"")</f>
        <v/>
      </c>
    </row>
    <row r="8374" spans="1:9" x14ac:dyDescent="0.2">
      <c r="A8374" t="str">
        <f t="shared" si="130"/>
        <v/>
      </c>
      <c r="B8374" s="15">
        <v>2023</v>
      </c>
      <c r="C8374" t="s">
        <v>1654</v>
      </c>
      <c r="D8374" t="s">
        <v>1644</v>
      </c>
      <c r="E8374" t="s">
        <v>1644</v>
      </c>
      <c r="F8374" s="10">
        <v>2301492</v>
      </c>
      <c r="G8374" s="8">
        <v>9.0529499999999994E-5</v>
      </c>
      <c r="H8374" s="10">
        <v>216628.04054999998</v>
      </c>
      <c r="I8374" t="str">
        <f>IFERROR(VLOOKUP(D8374,'LEAID Match'!$A$2:$B$186,2,FALSE),"")</f>
        <v/>
      </c>
    </row>
    <row r="8375" spans="1:9" x14ac:dyDescent="0.2">
      <c r="A8375" t="str">
        <f t="shared" si="130"/>
        <v/>
      </c>
      <c r="B8375" s="15">
        <v>2020</v>
      </c>
      <c r="C8375" t="s">
        <v>1655</v>
      </c>
      <c r="D8375" t="s">
        <v>1016</v>
      </c>
      <c r="E8375" t="s">
        <v>1016</v>
      </c>
      <c r="F8375" s="10" t="s">
        <v>29</v>
      </c>
      <c r="G8375" s="8">
        <v>0</v>
      </c>
      <c r="H8375" s="10">
        <v>0</v>
      </c>
      <c r="I8375" t="str">
        <f>IFERROR(VLOOKUP(D8375,'LEAID Match'!$A$2:$B$186,2,FALSE),"")</f>
        <v/>
      </c>
    </row>
    <row r="8376" spans="1:9" x14ac:dyDescent="0.2">
      <c r="A8376" t="str">
        <f t="shared" si="130"/>
        <v/>
      </c>
      <c r="B8376" s="15">
        <v>2021</v>
      </c>
      <c r="C8376" t="s">
        <v>1655</v>
      </c>
      <c r="D8376" t="s">
        <v>1016</v>
      </c>
      <c r="E8376" t="s">
        <v>1016</v>
      </c>
      <c r="F8376" s="10">
        <v>780728</v>
      </c>
      <c r="G8376" s="8">
        <v>2.7160100000000001E-5</v>
      </c>
      <c r="H8376" s="10">
        <v>58706.556150000004</v>
      </c>
      <c r="I8376" t="str">
        <f>IFERROR(VLOOKUP(D8376,'LEAID Match'!$A$2:$B$186,2,FALSE),"")</f>
        <v/>
      </c>
    </row>
    <row r="8377" spans="1:9" x14ac:dyDescent="0.2">
      <c r="A8377" t="str">
        <f t="shared" si="130"/>
        <v/>
      </c>
      <c r="B8377" s="15">
        <v>2022</v>
      </c>
      <c r="C8377" t="s">
        <v>1655</v>
      </c>
      <c r="D8377" t="s">
        <v>1016</v>
      </c>
      <c r="E8377" t="s">
        <v>1016</v>
      </c>
      <c r="F8377" s="10">
        <v>925801</v>
      </c>
      <c r="G8377" s="8">
        <v>2.7813500000000001E-5</v>
      </c>
      <c r="H8377" s="10">
        <v>112093.96770000001</v>
      </c>
      <c r="I8377" t="str">
        <f>IFERROR(VLOOKUP(D8377,'LEAID Match'!$A$2:$B$186,2,FALSE),"")</f>
        <v/>
      </c>
    </row>
    <row r="8378" spans="1:9" x14ac:dyDescent="0.2">
      <c r="A8378" t="str">
        <f t="shared" si="130"/>
        <v/>
      </c>
      <c r="B8378" s="15">
        <v>2023</v>
      </c>
      <c r="C8378" t="s">
        <v>1655</v>
      </c>
      <c r="D8378" t="s">
        <v>1016</v>
      </c>
      <c r="E8378" t="s">
        <v>1016</v>
      </c>
      <c r="F8378" s="10">
        <v>978945</v>
      </c>
      <c r="G8378" s="8">
        <v>3.8506900000000002E-5</v>
      </c>
      <c r="H8378" s="10">
        <v>92143.161010000011</v>
      </c>
      <c r="I8378" t="str">
        <f>IFERROR(VLOOKUP(D8378,'LEAID Match'!$A$2:$B$186,2,FALSE),"")</f>
        <v/>
      </c>
    </row>
    <row r="8379" spans="1:9" x14ac:dyDescent="0.2">
      <c r="A8379" t="str">
        <f t="shared" si="130"/>
        <v/>
      </c>
      <c r="B8379" s="15">
        <v>2023</v>
      </c>
      <c r="C8379" t="s">
        <v>1656</v>
      </c>
      <c r="D8379" t="s">
        <v>1645</v>
      </c>
      <c r="E8379" t="s">
        <v>1645</v>
      </c>
      <c r="F8379" s="10" t="s">
        <v>2013</v>
      </c>
      <c r="G8379" s="8">
        <v>0</v>
      </c>
      <c r="H8379" s="10">
        <v>0</v>
      </c>
      <c r="I8379" t="str">
        <f>IFERROR(VLOOKUP(D8379,'LEAID Match'!$A$2:$B$186,2,FALSE),"")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AAFA-6949-1B45-82D4-C41BB8DE0E18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C6D2-A30C-B344-9E22-7518953E52EC}">
  <sheetPr>
    <tabColor rgb="FFFFFF00"/>
  </sheetPr>
  <dimension ref="A1:G8379"/>
  <sheetViews>
    <sheetView zoomScale="144" workbookViewId="0">
      <selection activeCell="I30" sqref="I30:I99"/>
    </sheetView>
  </sheetViews>
  <sheetFormatPr baseColWidth="10" defaultRowHeight="16" x14ac:dyDescent="0.2"/>
  <cols>
    <col min="1" max="1" width="6.83203125" bestFit="1" customWidth="1"/>
    <col min="2" max="2" width="11.1640625" style="4" bestFit="1" customWidth="1"/>
    <col min="3" max="3" width="26.1640625" style="4" bestFit="1" customWidth="1"/>
    <col min="4" max="4" width="49.33203125" bestFit="1" customWidth="1"/>
    <col min="5" max="5" width="30.83203125" style="6" bestFit="1" customWidth="1"/>
    <col min="6" max="6" width="25.1640625" style="8" bestFit="1" customWidth="1"/>
    <col min="7" max="7" width="24.33203125" bestFit="1" customWidth="1"/>
    <col min="8" max="8" width="21.5" bestFit="1" customWidth="1"/>
  </cols>
  <sheetData>
    <row r="1" spans="1:7" s="1" customFormat="1" x14ac:dyDescent="0.2">
      <c r="A1" s="1" t="s">
        <v>0</v>
      </c>
      <c r="B1" s="2" t="s">
        <v>1</v>
      </c>
      <c r="C1" s="2" t="s">
        <v>1669</v>
      </c>
      <c r="D1" s="1" t="s">
        <v>2</v>
      </c>
      <c r="E1" s="5" t="s">
        <v>1664</v>
      </c>
      <c r="F1" s="9" t="s">
        <v>3</v>
      </c>
      <c r="G1" s="1" t="s">
        <v>1665</v>
      </c>
    </row>
    <row r="2" spans="1:7" x14ac:dyDescent="0.2">
      <c r="A2">
        <v>2015</v>
      </c>
      <c r="B2" s="4">
        <v>1000</v>
      </c>
      <c r="C2" t="s">
        <v>4</v>
      </c>
      <c r="D2" t="s">
        <v>4</v>
      </c>
      <c r="E2" s="6">
        <v>3497778764</v>
      </c>
      <c r="F2" s="8">
        <v>0.25469773060000001</v>
      </c>
      <c r="G2">
        <f>F2* VLOOKUP(A2,'GASB 67 Employer Contributions'!$A$1:$B$10,2,FALSE)</f>
        <v>286101960.78298002</v>
      </c>
    </row>
    <row r="3" spans="1:7" x14ac:dyDescent="0.2">
      <c r="A3">
        <v>2015</v>
      </c>
      <c r="B3" s="4">
        <v>2000</v>
      </c>
      <c r="C3" t="s">
        <v>5</v>
      </c>
      <c r="D3" t="s">
        <v>5</v>
      </c>
      <c r="E3" s="6">
        <v>6208561</v>
      </c>
      <c r="F3" s="8">
        <v>4.5208869999999998E-4</v>
      </c>
      <c r="G3">
        <f>F3* VLOOKUP(A3,'GASB 67 Employer Contributions'!$A$1:$B$10,2,FALSE)</f>
        <v>507831.23670999997</v>
      </c>
    </row>
    <row r="4" spans="1:7" x14ac:dyDescent="0.2">
      <c r="A4">
        <v>2015</v>
      </c>
      <c r="B4" s="4">
        <v>2001</v>
      </c>
      <c r="C4" t="s">
        <v>6</v>
      </c>
      <c r="D4" t="s">
        <v>6</v>
      </c>
      <c r="E4" s="6">
        <v>261952370</v>
      </c>
      <c r="F4" s="8">
        <v>1.9074583799999999E-2</v>
      </c>
      <c r="G4">
        <f>F4* VLOOKUP(A4,'GASB 67 Employer Contributions'!$A$1:$B$10,2,FALSE)</f>
        <v>21426479.98254</v>
      </c>
    </row>
    <row r="5" spans="1:7" x14ac:dyDescent="0.2">
      <c r="A5">
        <v>2015</v>
      </c>
      <c r="B5" s="4">
        <v>2002</v>
      </c>
      <c r="C5" t="s">
        <v>7</v>
      </c>
      <c r="D5" t="s">
        <v>7</v>
      </c>
      <c r="E5" s="6">
        <v>13046246</v>
      </c>
      <c r="F5" s="8">
        <v>9.4998840000000005E-4</v>
      </c>
      <c r="G5">
        <f>F5* VLOOKUP(A5,'GASB 67 Employer Contributions'!$A$1:$B$10,2,FALSE)</f>
        <v>1067121.9697200002</v>
      </c>
    </row>
    <row r="6" spans="1:7" x14ac:dyDescent="0.2">
      <c r="A6">
        <v>2015</v>
      </c>
      <c r="B6" s="4">
        <v>2003</v>
      </c>
      <c r="C6" t="s">
        <v>8</v>
      </c>
      <c r="D6" t="s">
        <v>8</v>
      </c>
      <c r="E6" s="6">
        <v>93772610</v>
      </c>
      <c r="F6" s="8">
        <v>6.8282394999999996E-3</v>
      </c>
      <c r="G6">
        <f>F6* VLOOKUP(A6,'GASB 67 Employer Contributions'!$A$1:$B$10,2,FALSE)</f>
        <v>7670161.4303499991</v>
      </c>
    </row>
    <row r="7" spans="1:7" x14ac:dyDescent="0.2">
      <c r="A7">
        <v>2015</v>
      </c>
      <c r="B7" s="4">
        <v>2004</v>
      </c>
      <c r="C7" t="s">
        <v>9</v>
      </c>
      <c r="D7" t="s">
        <v>9</v>
      </c>
      <c r="E7" s="6">
        <v>6642790</v>
      </c>
      <c r="F7" s="8">
        <v>4.8370800000000001E-4</v>
      </c>
      <c r="G7">
        <f>F7* VLOOKUP(A7,'GASB 67 Employer Contributions'!$A$1:$B$10,2,FALSE)</f>
        <v>543349.19640000002</v>
      </c>
    </row>
    <row r="8" spans="1:7" x14ac:dyDescent="0.2">
      <c r="A8">
        <v>2015</v>
      </c>
      <c r="B8" s="4">
        <v>2005</v>
      </c>
      <c r="C8" t="s">
        <v>10</v>
      </c>
      <c r="D8" t="s">
        <v>10</v>
      </c>
      <c r="E8" s="6">
        <v>85961614</v>
      </c>
      <c r="F8" s="8">
        <v>6.2594662000000001E-3</v>
      </c>
      <c r="G8">
        <f>F8* VLOOKUP(A8,'GASB 67 Employer Contributions'!$A$1:$B$10,2,FALSE)</f>
        <v>7031258.38246</v>
      </c>
    </row>
    <row r="9" spans="1:7" x14ac:dyDescent="0.2">
      <c r="A9">
        <v>2015</v>
      </c>
      <c r="B9" s="4">
        <v>2006</v>
      </c>
      <c r="C9" t="s">
        <v>11</v>
      </c>
      <c r="D9" t="s">
        <v>11</v>
      </c>
      <c r="E9" s="6">
        <v>9035489</v>
      </c>
      <c r="F9" s="8">
        <v>6.5793709999999997E-4</v>
      </c>
      <c r="G9">
        <f>F9* VLOOKUP(A9,'GASB 67 Employer Contributions'!$A$1:$B$10,2,FALSE)</f>
        <v>739060.74442999996</v>
      </c>
    </row>
    <row r="10" spans="1:7" x14ac:dyDescent="0.2">
      <c r="A10">
        <v>2015</v>
      </c>
      <c r="B10" s="4">
        <v>2007</v>
      </c>
      <c r="C10" t="s">
        <v>12</v>
      </c>
      <c r="D10" t="s">
        <v>12</v>
      </c>
      <c r="E10" s="6">
        <v>3089694</v>
      </c>
      <c r="F10" s="8">
        <v>2.249822E-4</v>
      </c>
      <c r="G10">
        <f>F10* VLOOKUP(A10,'GASB 67 Employer Contributions'!$A$1:$B$10,2,FALSE)</f>
        <v>252722.50526000001</v>
      </c>
    </row>
    <row r="11" spans="1:7" x14ac:dyDescent="0.2">
      <c r="A11">
        <v>2015</v>
      </c>
      <c r="B11" s="4">
        <v>2008</v>
      </c>
      <c r="C11" t="s">
        <v>13</v>
      </c>
      <c r="D11" t="s">
        <v>13</v>
      </c>
      <c r="E11" s="6">
        <v>152180191</v>
      </c>
      <c r="F11" s="8">
        <v>1.1081303900000001E-2</v>
      </c>
      <c r="G11">
        <f>F11* VLOOKUP(A11,'GASB 67 Employer Contributions'!$A$1:$B$10,2,FALSE)</f>
        <v>12447628.67087</v>
      </c>
    </row>
    <row r="12" spans="1:7" x14ac:dyDescent="0.2">
      <c r="A12">
        <v>2015</v>
      </c>
      <c r="B12" s="4">
        <v>2009</v>
      </c>
      <c r="C12" t="s">
        <v>14</v>
      </c>
      <c r="D12" t="s">
        <v>14</v>
      </c>
      <c r="E12" s="6">
        <v>110864996</v>
      </c>
      <c r="F12" s="8">
        <v>8.0728555999999996E-3</v>
      </c>
      <c r="G12">
        <f>F12* VLOOKUP(A12,'GASB 67 Employer Contributions'!$A$1:$B$10,2,FALSE)</f>
        <v>9068238.6954800002</v>
      </c>
    </row>
    <row r="13" spans="1:7" x14ac:dyDescent="0.2">
      <c r="A13">
        <v>2015</v>
      </c>
      <c r="B13" s="4">
        <v>2011</v>
      </c>
      <c r="C13" t="s">
        <v>15</v>
      </c>
      <c r="D13" t="s">
        <v>15</v>
      </c>
      <c r="E13" s="6">
        <v>247701477</v>
      </c>
      <c r="F13" s="8">
        <v>1.8036876600000001E-2</v>
      </c>
      <c r="G13">
        <f>F13* VLOOKUP(A13,'GASB 67 Employer Contributions'!$A$1:$B$10,2,FALSE)</f>
        <v>20260823.484780002</v>
      </c>
    </row>
    <row r="14" spans="1:7" x14ac:dyDescent="0.2">
      <c r="A14">
        <v>2015</v>
      </c>
      <c r="B14" s="4">
        <v>2012</v>
      </c>
      <c r="C14" t="s">
        <v>16</v>
      </c>
      <c r="D14" t="s">
        <v>16</v>
      </c>
      <c r="E14" s="6">
        <v>949513</v>
      </c>
      <c r="F14" s="8">
        <v>6.91407E-5</v>
      </c>
      <c r="G14">
        <f>F14* VLOOKUP(A14,'GASB 67 Employer Contributions'!$A$1:$B$10,2,FALSE)</f>
        <v>77665.748309999995</v>
      </c>
    </row>
    <row r="15" spans="1:7" x14ac:dyDescent="0.2">
      <c r="A15">
        <v>2015</v>
      </c>
      <c r="B15" s="4">
        <v>2013</v>
      </c>
      <c r="C15" t="s">
        <v>17</v>
      </c>
      <c r="D15" t="s">
        <v>17</v>
      </c>
      <c r="E15" s="6">
        <v>18187558</v>
      </c>
      <c r="F15" s="8">
        <v>1.3243632999999999E-3</v>
      </c>
      <c r="G15">
        <f>F15* VLOOKUP(A15,'GASB 67 Employer Contributions'!$A$1:$B$10,2,FALSE)</f>
        <v>1487657.29489</v>
      </c>
    </row>
    <row r="16" spans="1:7" x14ac:dyDescent="0.2">
      <c r="A16">
        <v>2015</v>
      </c>
      <c r="B16" s="4">
        <v>2014</v>
      </c>
      <c r="C16" t="s">
        <v>18</v>
      </c>
      <c r="D16" t="s">
        <v>18</v>
      </c>
      <c r="E16" s="6">
        <v>74435065</v>
      </c>
      <c r="F16" s="8">
        <v>5.4201376000000004E-3</v>
      </c>
      <c r="G16">
        <f>F16* VLOOKUP(A16,'GASB 67 Employer Contributions'!$A$1:$B$10,2,FALSE)</f>
        <v>6088440.5660800003</v>
      </c>
    </row>
    <row r="17" spans="1:7" x14ac:dyDescent="0.2">
      <c r="A17">
        <v>2015</v>
      </c>
      <c r="B17" s="4">
        <v>2015</v>
      </c>
      <c r="C17" t="s">
        <v>19</v>
      </c>
      <c r="D17" t="s">
        <v>19</v>
      </c>
      <c r="E17" s="6">
        <v>28009241</v>
      </c>
      <c r="F17" s="8">
        <v>2.0395487000000002E-3</v>
      </c>
      <c r="G17">
        <f>F17* VLOOKUP(A17,'GASB 67 Employer Contributions'!$A$1:$B$10,2,FALSE)</f>
        <v>2291025.0547100003</v>
      </c>
    </row>
    <row r="18" spans="1:7" x14ac:dyDescent="0.2">
      <c r="A18">
        <v>2015</v>
      </c>
      <c r="B18" s="4">
        <v>2016</v>
      </c>
      <c r="C18" t="s">
        <v>20</v>
      </c>
      <c r="D18" t="s">
        <v>20</v>
      </c>
      <c r="E18" s="6">
        <v>4443136</v>
      </c>
      <c r="F18" s="8">
        <v>3.2353580000000001E-4</v>
      </c>
      <c r="G18">
        <f>F18* VLOOKUP(A18,'GASB 67 Employer Contributions'!$A$1:$B$10,2,FALSE)</f>
        <v>363427.76414000004</v>
      </c>
    </row>
    <row r="19" spans="1:7" x14ac:dyDescent="0.2">
      <c r="A19">
        <v>2015</v>
      </c>
      <c r="B19" s="4">
        <v>2017</v>
      </c>
      <c r="C19" t="s">
        <v>21</v>
      </c>
      <c r="D19" t="s">
        <v>21</v>
      </c>
      <c r="E19" s="6">
        <v>11602353</v>
      </c>
      <c r="F19" s="8">
        <v>8.4484849999999999E-4</v>
      </c>
      <c r="G19">
        <f>F19* VLOOKUP(A19,'GASB 67 Employer Contributions'!$A$1:$B$10,2,FALSE)</f>
        <v>949018.32004999998</v>
      </c>
    </row>
    <row r="20" spans="1:7" x14ac:dyDescent="0.2">
      <c r="A20">
        <v>2015</v>
      </c>
      <c r="B20" s="4">
        <v>2018</v>
      </c>
      <c r="C20" t="s">
        <v>22</v>
      </c>
      <c r="D20" t="s">
        <v>22</v>
      </c>
      <c r="E20" s="6">
        <v>28999404</v>
      </c>
      <c r="F20" s="8">
        <v>2.1116493999999999E-3</v>
      </c>
      <c r="G20">
        <f>F20* VLOOKUP(A20,'GASB 67 Employer Contributions'!$A$1:$B$10,2,FALSE)</f>
        <v>2372015.7710199999</v>
      </c>
    </row>
    <row r="21" spans="1:7" x14ac:dyDescent="0.2">
      <c r="A21">
        <v>2015</v>
      </c>
      <c r="B21" s="4">
        <v>2020</v>
      </c>
      <c r="C21" t="s">
        <v>23</v>
      </c>
      <c r="D21" t="s">
        <v>23</v>
      </c>
      <c r="E21" s="6">
        <v>10647019</v>
      </c>
      <c r="F21" s="8">
        <v>7.7528389999999997E-4</v>
      </c>
      <c r="G21">
        <f>F21* VLOOKUP(A21,'GASB 67 Employer Contributions'!$A$1:$B$10,2,FALSE)</f>
        <v>870876.40486999997</v>
      </c>
    </row>
    <row r="22" spans="1:7" x14ac:dyDescent="0.2">
      <c r="A22">
        <v>2015</v>
      </c>
      <c r="B22" s="4">
        <v>2021</v>
      </c>
      <c r="C22" t="s">
        <v>24</v>
      </c>
      <c r="D22" t="s">
        <v>24</v>
      </c>
      <c r="E22" s="6">
        <v>9041969</v>
      </c>
      <c r="F22" s="8">
        <v>6.5840899999999999E-4</v>
      </c>
      <c r="G22">
        <f>F22* VLOOKUP(A22,'GASB 67 Employer Contributions'!$A$1:$B$10,2,FALSE)</f>
        <v>739590.8297</v>
      </c>
    </row>
    <row r="23" spans="1:7" x14ac:dyDescent="0.2">
      <c r="A23">
        <v>2015</v>
      </c>
      <c r="B23" s="4">
        <v>2022</v>
      </c>
      <c r="C23" t="s">
        <v>25</v>
      </c>
      <c r="D23" t="s">
        <v>25</v>
      </c>
      <c r="E23" s="6">
        <v>3879082</v>
      </c>
      <c r="F23" s="8">
        <v>2.8246309999999998E-4</v>
      </c>
      <c r="G23">
        <f>F23* VLOOKUP(A23,'GASB 67 Employer Contributions'!$A$1:$B$10,2,FALSE)</f>
        <v>317290.80022999999</v>
      </c>
    </row>
    <row r="24" spans="1:7" x14ac:dyDescent="0.2">
      <c r="A24">
        <v>2015</v>
      </c>
      <c r="B24" s="4">
        <v>2023</v>
      </c>
      <c r="C24" t="s">
        <v>26</v>
      </c>
      <c r="D24" t="s">
        <v>26</v>
      </c>
      <c r="E24" s="6">
        <v>1579</v>
      </c>
      <c r="F24" s="8">
        <v>1.15E-7</v>
      </c>
      <c r="G24">
        <f>F24* VLOOKUP(A24,'GASB 67 Employer Contributions'!$A$1:$B$10,2,FALSE)</f>
        <v>129.17949999999999</v>
      </c>
    </row>
    <row r="25" spans="1:7" x14ac:dyDescent="0.2">
      <c r="A25">
        <v>2015</v>
      </c>
      <c r="B25" s="4">
        <v>2027</v>
      </c>
      <c r="C25" t="s">
        <v>27</v>
      </c>
      <c r="D25" t="s">
        <v>27</v>
      </c>
      <c r="E25" s="6">
        <v>88461643</v>
      </c>
      <c r="F25" s="8">
        <v>6.4415108000000004E-3</v>
      </c>
      <c r="G25">
        <f>F25* VLOOKUP(A25,'GASB 67 Employer Contributions'!$A$1:$B$10,2,FALSE)</f>
        <v>7235749.0816400005</v>
      </c>
    </row>
    <row r="26" spans="1:7" x14ac:dyDescent="0.2">
      <c r="A26">
        <v>2015</v>
      </c>
      <c r="B26" s="4">
        <v>2028</v>
      </c>
      <c r="C26" t="s">
        <v>28</v>
      </c>
      <c r="D26" t="s">
        <v>28</v>
      </c>
      <c r="E26" s="6" t="s">
        <v>29</v>
      </c>
      <c r="F26" s="8">
        <v>0</v>
      </c>
      <c r="G26">
        <f>F26* VLOOKUP(A26,'GASB 67 Employer Contributions'!$A$1:$B$10,2,FALSE)</f>
        <v>0</v>
      </c>
    </row>
    <row r="27" spans="1:7" x14ac:dyDescent="0.2">
      <c r="A27">
        <v>2015</v>
      </c>
      <c r="B27" s="4">
        <v>2035</v>
      </c>
      <c r="C27" t="s">
        <v>30</v>
      </c>
      <c r="D27" t="s">
        <v>30</v>
      </c>
      <c r="E27" s="6">
        <v>6307354</v>
      </c>
      <c r="F27" s="8">
        <v>4.5928260000000003E-4</v>
      </c>
      <c r="G27">
        <f>F27* VLOOKUP(A27,'GASB 67 Employer Contributions'!$A$1:$B$10,2,FALSE)</f>
        <v>515912.14458000002</v>
      </c>
    </row>
    <row r="28" spans="1:7" x14ac:dyDescent="0.2">
      <c r="A28">
        <v>2015</v>
      </c>
      <c r="B28" s="4">
        <v>2036</v>
      </c>
      <c r="C28" t="s">
        <v>31</v>
      </c>
      <c r="D28" t="s">
        <v>31</v>
      </c>
      <c r="E28" s="6">
        <v>17344164</v>
      </c>
      <c r="F28" s="8">
        <v>1.2629499000000001E-3</v>
      </c>
      <c r="G28">
        <f>F28* VLOOKUP(A28,'GASB 67 Employer Contributions'!$A$1:$B$10,2,FALSE)</f>
        <v>1418671.6226700002</v>
      </c>
    </row>
    <row r="29" spans="1:7" x14ac:dyDescent="0.2">
      <c r="A29">
        <v>2015</v>
      </c>
      <c r="B29" s="4">
        <v>2037</v>
      </c>
      <c r="C29" t="s">
        <v>32</v>
      </c>
      <c r="D29" t="s">
        <v>32</v>
      </c>
      <c r="E29" s="6">
        <v>29000776</v>
      </c>
      <c r="F29" s="8">
        <v>2.1117493000000001E-3</v>
      </c>
      <c r="G29">
        <f>F29* VLOOKUP(A29,'GASB 67 Employer Contributions'!$A$1:$B$10,2,FALSE)</f>
        <v>2372127.98869</v>
      </c>
    </row>
    <row r="30" spans="1:7" x14ac:dyDescent="0.2">
      <c r="A30">
        <v>2015</v>
      </c>
      <c r="B30" s="4">
        <v>2038</v>
      </c>
      <c r="C30" t="s">
        <v>33</v>
      </c>
      <c r="D30" t="s">
        <v>33</v>
      </c>
      <c r="E30" s="6">
        <v>493038625</v>
      </c>
      <c r="F30" s="8">
        <v>3.5901589900000003E-2</v>
      </c>
      <c r="G30">
        <f>F30* VLOOKUP(A30,'GASB 67 Employer Contributions'!$A$1:$B$10,2,FALSE)</f>
        <v>40328255.934670001</v>
      </c>
    </row>
    <row r="31" spans="1:7" x14ac:dyDescent="0.2">
      <c r="A31">
        <v>2015</v>
      </c>
      <c r="B31" s="4">
        <v>2039</v>
      </c>
      <c r="C31" t="s">
        <v>34</v>
      </c>
      <c r="D31" t="s">
        <v>34</v>
      </c>
      <c r="E31" s="6">
        <v>9676082</v>
      </c>
      <c r="F31" s="8">
        <v>7.0458320000000001E-4</v>
      </c>
      <c r="G31">
        <f>F31* VLOOKUP(A31,'GASB 67 Employer Contributions'!$A$1:$B$10,2,FALSE)</f>
        <v>791458.30856000003</v>
      </c>
    </row>
    <row r="32" spans="1:7" x14ac:dyDescent="0.2">
      <c r="A32">
        <v>2015</v>
      </c>
      <c r="B32" s="4">
        <v>2040</v>
      </c>
      <c r="C32" t="s">
        <v>35</v>
      </c>
      <c r="D32" t="s">
        <v>35</v>
      </c>
      <c r="E32" s="6">
        <v>32210762</v>
      </c>
      <c r="F32" s="8">
        <v>2.3454907999999998E-3</v>
      </c>
      <c r="G32">
        <f>F32* VLOOKUP(A32,'GASB 67 Employer Contributions'!$A$1:$B$10,2,FALSE)</f>
        <v>2634689.8156399997</v>
      </c>
    </row>
    <row r="33" spans="1:7" x14ac:dyDescent="0.2">
      <c r="A33">
        <v>2015</v>
      </c>
      <c r="B33" s="4">
        <v>2042</v>
      </c>
      <c r="C33" t="s">
        <v>36</v>
      </c>
      <c r="D33" t="s">
        <v>36</v>
      </c>
      <c r="E33" s="6">
        <v>27408454</v>
      </c>
      <c r="F33" s="8">
        <v>1.9958011999999998E-3</v>
      </c>
      <c r="G33">
        <f>F33* VLOOKUP(A33,'GASB 67 Employer Contributions'!$A$1:$B$10,2,FALSE)</f>
        <v>2241883.4879599996</v>
      </c>
    </row>
    <row r="34" spans="1:7" x14ac:dyDescent="0.2">
      <c r="A34">
        <v>2015</v>
      </c>
      <c r="B34" s="4">
        <v>2043</v>
      </c>
      <c r="C34" t="s">
        <v>37</v>
      </c>
      <c r="D34" t="s">
        <v>37</v>
      </c>
      <c r="E34" s="6">
        <v>7008182</v>
      </c>
      <c r="F34" s="8">
        <v>5.1031470000000002E-4</v>
      </c>
      <c r="G34">
        <f>F34* VLOOKUP(A34,'GASB 67 Employer Contributions'!$A$1:$B$10,2,FALSE)</f>
        <v>573236.50251000002</v>
      </c>
    </row>
    <row r="35" spans="1:7" x14ac:dyDescent="0.2">
      <c r="A35">
        <v>2015</v>
      </c>
      <c r="B35" s="4">
        <v>2044</v>
      </c>
      <c r="C35" t="s">
        <v>38</v>
      </c>
      <c r="D35" t="s">
        <v>38</v>
      </c>
      <c r="E35" s="6">
        <v>1928111</v>
      </c>
      <c r="F35" s="8">
        <v>1.403992E-4</v>
      </c>
      <c r="G35">
        <f>F35* VLOOKUP(A35,'GASB 67 Employer Contributions'!$A$1:$B$10,2,FALSE)</f>
        <v>157710.42136000001</v>
      </c>
    </row>
    <row r="36" spans="1:7" x14ac:dyDescent="0.2">
      <c r="A36">
        <v>2015</v>
      </c>
      <c r="B36" s="4">
        <v>2050</v>
      </c>
      <c r="C36" t="s">
        <v>39</v>
      </c>
      <c r="D36" t="s">
        <v>39</v>
      </c>
      <c r="E36" s="6">
        <v>178902</v>
      </c>
      <c r="F36" s="8">
        <v>1.3027099999999999E-5</v>
      </c>
      <c r="G36">
        <f>F36* VLOOKUP(A36,'GASB 67 Employer Contributions'!$A$1:$B$10,2,FALSE)</f>
        <v>14633.341429999999</v>
      </c>
    </row>
    <row r="37" spans="1:7" x14ac:dyDescent="0.2">
      <c r="A37">
        <v>2015</v>
      </c>
      <c r="B37" s="4">
        <v>2052</v>
      </c>
      <c r="C37" t="s">
        <v>40</v>
      </c>
      <c r="D37" t="s">
        <v>40</v>
      </c>
      <c r="E37" s="6">
        <v>17337</v>
      </c>
      <c r="F37" s="8">
        <v>1.2624E-6</v>
      </c>
      <c r="G37">
        <f>F37* VLOOKUP(A37,'GASB 67 Employer Contributions'!$A$1:$B$10,2,FALSE)</f>
        <v>1418.0539200000001</v>
      </c>
    </row>
    <row r="38" spans="1:7" x14ac:dyDescent="0.2">
      <c r="A38">
        <v>2015</v>
      </c>
      <c r="B38" s="4">
        <v>2099</v>
      </c>
      <c r="C38" t="s">
        <v>41</v>
      </c>
      <c r="D38" t="s">
        <v>41</v>
      </c>
      <c r="E38" s="6">
        <v>22330578</v>
      </c>
      <c r="F38" s="8">
        <v>1.6260455E-3</v>
      </c>
      <c r="G38">
        <f>F38* VLOOKUP(A38,'GASB 67 Employer Contributions'!$A$1:$B$10,2,FALSE)</f>
        <v>1826536.9101499999</v>
      </c>
    </row>
    <row r="39" spans="1:7" x14ac:dyDescent="0.2">
      <c r="A39">
        <v>2015</v>
      </c>
      <c r="B39" s="4">
        <v>2100</v>
      </c>
      <c r="C39" t="s">
        <v>42</v>
      </c>
      <c r="D39" t="s">
        <v>42</v>
      </c>
      <c r="E39" s="6">
        <v>22840579</v>
      </c>
      <c r="F39" s="8">
        <v>1.6631822999999999E-3</v>
      </c>
      <c r="G39">
        <f>F39* VLOOKUP(A39,'GASB 67 Employer Contributions'!$A$1:$B$10,2,FALSE)</f>
        <v>1868252.67759</v>
      </c>
    </row>
    <row r="40" spans="1:7" x14ac:dyDescent="0.2">
      <c r="A40">
        <v>2015</v>
      </c>
      <c r="B40" s="4">
        <v>2101</v>
      </c>
      <c r="C40" t="s">
        <v>43</v>
      </c>
      <c r="D40" t="s">
        <v>43</v>
      </c>
      <c r="E40" s="6">
        <v>138242946</v>
      </c>
      <c r="F40" s="8">
        <v>1.00664356E-2</v>
      </c>
      <c r="G40">
        <f>F40* VLOOKUP(A40,'GASB 67 Employer Contributions'!$A$1:$B$10,2,FALSE)</f>
        <v>11307627.109479999</v>
      </c>
    </row>
    <row r="41" spans="1:7" x14ac:dyDescent="0.2">
      <c r="A41">
        <v>2015</v>
      </c>
      <c r="B41" s="4">
        <v>2102</v>
      </c>
      <c r="C41" t="s">
        <v>44</v>
      </c>
      <c r="D41" t="s">
        <v>44</v>
      </c>
      <c r="E41" s="6">
        <v>56522974</v>
      </c>
      <c r="F41" s="8">
        <v>4.1158330000000002E-3</v>
      </c>
      <c r="G41">
        <f>F41* VLOOKUP(A41,'GASB 67 Employer Contributions'!$A$1:$B$10,2,FALSE)</f>
        <v>4623315.2089</v>
      </c>
    </row>
    <row r="42" spans="1:7" x14ac:dyDescent="0.2">
      <c r="A42">
        <v>2015</v>
      </c>
      <c r="B42" s="4">
        <v>2103</v>
      </c>
      <c r="C42" t="s">
        <v>45</v>
      </c>
      <c r="D42" t="s">
        <v>45</v>
      </c>
      <c r="E42" s="6">
        <v>52957046</v>
      </c>
      <c r="F42" s="8">
        <v>3.8561728E-3</v>
      </c>
      <c r="G42">
        <f>F42* VLOOKUP(A42,'GASB 67 Employer Contributions'!$A$1:$B$10,2,FALSE)</f>
        <v>4331638.9062400004</v>
      </c>
    </row>
    <row r="43" spans="1:7" x14ac:dyDescent="0.2">
      <c r="A43">
        <v>2015</v>
      </c>
      <c r="B43" s="4">
        <v>2104</v>
      </c>
      <c r="C43" t="s">
        <v>46</v>
      </c>
      <c r="D43" t="s">
        <v>46</v>
      </c>
      <c r="E43" s="6">
        <v>35663891</v>
      </c>
      <c r="F43" s="8">
        <v>2.5969372999999998E-3</v>
      </c>
      <c r="G43">
        <f>F43* VLOOKUP(A43,'GASB 67 Employer Contributions'!$A$1:$B$10,2,FALSE)</f>
        <v>2917139.66909</v>
      </c>
    </row>
    <row r="44" spans="1:7" x14ac:dyDescent="0.2">
      <c r="A44">
        <v>2015</v>
      </c>
      <c r="B44" s="4">
        <v>2105</v>
      </c>
      <c r="C44" t="s">
        <v>47</v>
      </c>
      <c r="D44" t="s">
        <v>47</v>
      </c>
      <c r="E44" s="6">
        <v>12062535</v>
      </c>
      <c r="F44" s="8">
        <v>8.7835750000000003E-4</v>
      </c>
      <c r="G44">
        <f>F44* VLOOKUP(A44,'GASB 67 Employer Contributions'!$A$1:$B$10,2,FALSE)</f>
        <v>986658.97975000006</v>
      </c>
    </row>
    <row r="45" spans="1:7" x14ac:dyDescent="0.2">
      <c r="A45">
        <v>2015</v>
      </c>
      <c r="B45" s="4">
        <v>2106</v>
      </c>
      <c r="C45" t="s">
        <v>48</v>
      </c>
      <c r="D45" t="s">
        <v>48</v>
      </c>
      <c r="E45" s="6">
        <v>71803641</v>
      </c>
      <c r="F45" s="8">
        <v>5.2285252000000004E-3</v>
      </c>
      <c r="G45">
        <f>F45* VLOOKUP(A45,'GASB 67 Employer Contributions'!$A$1:$B$10,2,FALSE)</f>
        <v>5873202.3571600001</v>
      </c>
    </row>
    <row r="46" spans="1:7" x14ac:dyDescent="0.2">
      <c r="A46">
        <v>2015</v>
      </c>
      <c r="B46" s="4">
        <v>2107</v>
      </c>
      <c r="C46" t="s">
        <v>49</v>
      </c>
      <c r="D46" t="s">
        <v>49</v>
      </c>
      <c r="E46" s="6">
        <v>51759487</v>
      </c>
      <c r="F46" s="8">
        <v>3.7689702E-3</v>
      </c>
      <c r="G46">
        <f>F46* VLOOKUP(A46,'GASB 67 Employer Contributions'!$A$1:$B$10,2,FALSE)</f>
        <v>4233684.22566</v>
      </c>
    </row>
    <row r="47" spans="1:7" x14ac:dyDescent="0.2">
      <c r="A47">
        <v>2015</v>
      </c>
      <c r="B47" s="4">
        <v>2109</v>
      </c>
      <c r="C47" t="s">
        <v>50</v>
      </c>
      <c r="D47" t="s">
        <v>50</v>
      </c>
      <c r="E47" s="6">
        <v>10274905</v>
      </c>
      <c r="F47" s="8">
        <v>7.4818770000000001E-4</v>
      </c>
      <c r="G47">
        <f>F47* VLOOKUP(A47,'GASB 67 Employer Contributions'!$A$1:$B$10,2,FALSE)</f>
        <v>840439.24341</v>
      </c>
    </row>
    <row r="48" spans="1:7" x14ac:dyDescent="0.2">
      <c r="A48">
        <v>2015</v>
      </c>
      <c r="B48" s="4">
        <v>2110</v>
      </c>
      <c r="C48" t="s">
        <v>51</v>
      </c>
      <c r="D48" t="s">
        <v>51</v>
      </c>
      <c r="E48" s="6">
        <v>3166192</v>
      </c>
      <c r="F48" s="8">
        <v>2.3055260000000001E-4</v>
      </c>
      <c r="G48">
        <f>F48* VLOOKUP(A48,'GASB 67 Employer Contributions'!$A$1:$B$10,2,FALSE)</f>
        <v>258979.73558000001</v>
      </c>
    </row>
    <row r="49" spans="1:7" x14ac:dyDescent="0.2">
      <c r="A49">
        <v>2015</v>
      </c>
      <c r="B49" s="4">
        <v>2111</v>
      </c>
      <c r="C49" t="s">
        <v>52</v>
      </c>
      <c r="D49" t="s">
        <v>52</v>
      </c>
      <c r="E49" s="6">
        <v>180397108</v>
      </c>
      <c r="F49" s="8">
        <v>1.31359749E-2</v>
      </c>
      <c r="G49">
        <f>F49* VLOOKUP(A49,'GASB 67 Employer Contributions'!$A$1:$B$10,2,FALSE)</f>
        <v>14755640.60517</v>
      </c>
    </row>
    <row r="50" spans="1:7" x14ac:dyDescent="0.2">
      <c r="A50">
        <v>2015</v>
      </c>
      <c r="B50" s="4">
        <v>2112</v>
      </c>
      <c r="C50" t="s">
        <v>53</v>
      </c>
      <c r="D50" t="s">
        <v>53</v>
      </c>
      <c r="E50" s="6">
        <v>13757</v>
      </c>
      <c r="F50" s="8">
        <v>1.0017000000000001E-6</v>
      </c>
      <c r="G50">
        <f>F50* VLOOKUP(A50,'GASB 67 Employer Contributions'!$A$1:$B$10,2,FALSE)</f>
        <v>1125.2096100000001</v>
      </c>
    </row>
    <row r="51" spans="1:7" x14ac:dyDescent="0.2">
      <c r="A51">
        <v>2015</v>
      </c>
      <c r="B51" s="4">
        <v>2113</v>
      </c>
      <c r="C51" t="s">
        <v>54</v>
      </c>
      <c r="D51" t="s">
        <v>54</v>
      </c>
      <c r="E51" s="6">
        <v>28562617</v>
      </c>
      <c r="F51" s="8">
        <v>2.0798438999999999E-3</v>
      </c>
      <c r="G51">
        <f>F51* VLOOKUP(A51,'GASB 67 Employer Contributions'!$A$1:$B$10,2,FALSE)</f>
        <v>2336288.6528699999</v>
      </c>
    </row>
    <row r="52" spans="1:7" x14ac:dyDescent="0.2">
      <c r="A52">
        <v>2015</v>
      </c>
      <c r="B52" s="4">
        <v>2114</v>
      </c>
      <c r="C52" t="s">
        <v>55</v>
      </c>
      <c r="D52" t="s">
        <v>55</v>
      </c>
      <c r="E52" s="6">
        <v>71112040</v>
      </c>
      <c r="F52" s="8">
        <v>5.1781648999999997E-3</v>
      </c>
      <c r="G52">
        <f>F52* VLOOKUP(A52,'GASB 67 Employer Contributions'!$A$1:$B$10,2,FALSE)</f>
        <v>5816632.6321700001</v>
      </c>
    </row>
    <row r="53" spans="1:7" x14ac:dyDescent="0.2">
      <c r="A53">
        <v>2015</v>
      </c>
      <c r="B53" s="4">
        <v>2115</v>
      </c>
      <c r="C53" t="s">
        <v>56</v>
      </c>
      <c r="D53" t="s">
        <v>56</v>
      </c>
      <c r="E53" s="6">
        <v>85588460</v>
      </c>
      <c r="F53" s="8">
        <v>6.2322942999999999E-3</v>
      </c>
      <c r="G53">
        <f>F53* VLOOKUP(A53,'GASB 67 Employer Contributions'!$A$1:$B$10,2,FALSE)</f>
        <v>7000736.18719</v>
      </c>
    </row>
    <row r="54" spans="1:7" x14ac:dyDescent="0.2">
      <c r="A54">
        <v>2015</v>
      </c>
      <c r="B54" s="4">
        <v>2117</v>
      </c>
      <c r="C54" t="s">
        <v>57</v>
      </c>
      <c r="D54" t="s">
        <v>57</v>
      </c>
      <c r="E54" s="6">
        <v>35436734</v>
      </c>
      <c r="F54" s="8">
        <v>2.5803964000000001E-3</v>
      </c>
      <c r="G54">
        <f>F54* VLOOKUP(A54,'GASB 67 Employer Contributions'!$A$1:$B$10,2,FALSE)</f>
        <v>2898559.2761200001</v>
      </c>
    </row>
    <row r="55" spans="1:7" x14ac:dyDescent="0.2">
      <c r="A55">
        <v>2015</v>
      </c>
      <c r="B55" s="4">
        <v>2118</v>
      </c>
      <c r="C55" t="s">
        <v>58</v>
      </c>
      <c r="D55" t="s">
        <v>58</v>
      </c>
      <c r="E55" s="6">
        <v>11956926</v>
      </c>
      <c r="F55" s="8">
        <v>8.7066740000000002E-4</v>
      </c>
      <c r="G55">
        <f>F55* VLOOKUP(A55,'GASB 67 Employer Contributions'!$A$1:$B$10,2,FALSE)</f>
        <v>978020.69042</v>
      </c>
    </row>
    <row r="56" spans="1:7" x14ac:dyDescent="0.2">
      <c r="A56">
        <v>2015</v>
      </c>
      <c r="B56" s="4">
        <v>2119</v>
      </c>
      <c r="C56" t="s">
        <v>59</v>
      </c>
      <c r="D56" t="s">
        <v>59</v>
      </c>
      <c r="E56" s="6">
        <v>19287916</v>
      </c>
      <c r="F56" s="8">
        <v>1.404488E-3</v>
      </c>
      <c r="G56">
        <f>F56* VLOOKUP(A56,'GASB 67 Employer Contributions'!$A$1:$B$10,2,FALSE)</f>
        <v>1577661.3703999999</v>
      </c>
    </row>
    <row r="57" spans="1:7" x14ac:dyDescent="0.2">
      <c r="A57">
        <v>2015</v>
      </c>
      <c r="B57" s="4">
        <v>2120</v>
      </c>
      <c r="C57" t="s">
        <v>60</v>
      </c>
      <c r="D57" t="s">
        <v>60</v>
      </c>
      <c r="E57" s="6">
        <v>55111330</v>
      </c>
      <c r="F57" s="8">
        <v>4.0130412999999998E-3</v>
      </c>
      <c r="G57">
        <f>F57* VLOOKUP(A57,'GASB 67 Employer Contributions'!$A$1:$B$10,2,FALSE)</f>
        <v>4507849.2922900002</v>
      </c>
    </row>
    <row r="58" spans="1:7" x14ac:dyDescent="0.2">
      <c r="A58">
        <v>2015</v>
      </c>
      <c r="B58" s="4">
        <v>2121</v>
      </c>
      <c r="C58" t="s">
        <v>61</v>
      </c>
      <c r="D58" t="s">
        <v>61</v>
      </c>
      <c r="E58" s="6">
        <v>519184055</v>
      </c>
      <c r="F58" s="8">
        <v>3.7805421499999999E-2</v>
      </c>
      <c r="G58">
        <f>F58* VLOOKUP(A58,'GASB 67 Employer Contributions'!$A$1:$B$10,2,FALSE)</f>
        <v>42466829.97095</v>
      </c>
    </row>
    <row r="59" spans="1:7" x14ac:dyDescent="0.2">
      <c r="A59">
        <v>2015</v>
      </c>
      <c r="B59" s="4">
        <v>2122</v>
      </c>
      <c r="C59" t="s">
        <v>62</v>
      </c>
      <c r="D59" t="s">
        <v>62</v>
      </c>
      <c r="E59" s="6">
        <v>14965152</v>
      </c>
      <c r="F59" s="8">
        <v>1.0897173999999999E-3</v>
      </c>
      <c r="G59">
        <f>F59* VLOOKUP(A59,'GASB 67 Employer Contributions'!$A$1:$B$10,2,FALSE)</f>
        <v>1224079.5554199999</v>
      </c>
    </row>
    <row r="60" spans="1:7" x14ac:dyDescent="0.2">
      <c r="A60">
        <v>2015</v>
      </c>
      <c r="B60" s="4">
        <v>2123</v>
      </c>
      <c r="C60" t="s">
        <v>63</v>
      </c>
      <c r="D60" t="s">
        <v>63</v>
      </c>
      <c r="E60" s="6">
        <v>8842595</v>
      </c>
      <c r="F60" s="8">
        <v>6.4389120000000002E-4</v>
      </c>
      <c r="G60">
        <f>F60* VLOOKUP(A60,'GASB 67 Employer Contributions'!$A$1:$B$10,2,FALSE)</f>
        <v>723282.98496000003</v>
      </c>
    </row>
    <row r="61" spans="1:7" x14ac:dyDescent="0.2">
      <c r="A61">
        <v>2015</v>
      </c>
      <c r="B61" s="4">
        <v>2125</v>
      </c>
      <c r="C61" t="s">
        <v>64</v>
      </c>
      <c r="D61" t="s">
        <v>64</v>
      </c>
      <c r="E61" s="6">
        <v>800311</v>
      </c>
      <c r="F61" s="8">
        <v>5.8276200000000003E-5</v>
      </c>
      <c r="G61">
        <f>F61* VLOOKUP(A61,'GASB 67 Employer Contributions'!$A$1:$B$10,2,FALSE)</f>
        <v>65461.655460000002</v>
      </c>
    </row>
    <row r="62" spans="1:7" x14ac:dyDescent="0.2">
      <c r="A62">
        <v>2015</v>
      </c>
      <c r="B62" s="4">
        <v>2126</v>
      </c>
      <c r="C62" t="s">
        <v>65</v>
      </c>
      <c r="D62" t="s">
        <v>65</v>
      </c>
      <c r="E62" s="6">
        <v>14634065</v>
      </c>
      <c r="F62" s="8">
        <v>1.0656086E-3</v>
      </c>
      <c r="G62">
        <f>F62* VLOOKUP(A62,'GASB 67 Employer Contributions'!$A$1:$B$10,2,FALSE)</f>
        <v>1196998.14038</v>
      </c>
    </row>
    <row r="63" spans="1:7" x14ac:dyDescent="0.2">
      <c r="A63">
        <v>2015</v>
      </c>
      <c r="B63" s="4">
        <v>2127</v>
      </c>
      <c r="C63" t="s">
        <v>66</v>
      </c>
      <c r="D63" t="s">
        <v>66</v>
      </c>
      <c r="E63" s="6">
        <v>7992186</v>
      </c>
      <c r="F63" s="8">
        <v>5.8196690000000004E-4</v>
      </c>
      <c r="G63">
        <f>F63* VLOOKUP(A63,'GASB 67 Employer Contributions'!$A$1:$B$10,2,FALSE)</f>
        <v>653723.41876999999</v>
      </c>
    </row>
    <row r="64" spans="1:7" x14ac:dyDescent="0.2">
      <c r="A64">
        <v>2015</v>
      </c>
      <c r="B64" s="4">
        <v>2128</v>
      </c>
      <c r="C64" t="s">
        <v>67</v>
      </c>
      <c r="D64" t="s">
        <v>67</v>
      </c>
      <c r="E64" s="6">
        <v>3557280</v>
      </c>
      <c r="F64" s="8">
        <v>2.5903040000000002E-4</v>
      </c>
      <c r="G64">
        <f>F64* VLOOKUP(A64,'GASB 67 Employer Contributions'!$A$1:$B$10,2,FALSE)</f>
        <v>290968.84832000005</v>
      </c>
    </row>
    <row r="65" spans="1:7" x14ac:dyDescent="0.2">
      <c r="A65">
        <v>2015</v>
      </c>
      <c r="B65" s="4">
        <v>2129</v>
      </c>
      <c r="C65" t="s">
        <v>68</v>
      </c>
      <c r="D65" t="s">
        <v>68</v>
      </c>
      <c r="E65" s="6" t="s">
        <v>29</v>
      </c>
      <c r="F65" s="8">
        <v>0</v>
      </c>
      <c r="G65">
        <f>F65* VLOOKUP(A65,'GASB 67 Employer Contributions'!$A$1:$B$10,2,FALSE)</f>
        <v>0</v>
      </c>
    </row>
    <row r="66" spans="1:7" x14ac:dyDescent="0.2">
      <c r="A66">
        <v>2015</v>
      </c>
      <c r="B66" s="4">
        <v>2131</v>
      </c>
      <c r="C66" t="s">
        <v>69</v>
      </c>
      <c r="D66" t="s">
        <v>69</v>
      </c>
      <c r="E66" s="6">
        <v>1028329</v>
      </c>
      <c r="F66" s="8">
        <v>7.4879800000000001E-5</v>
      </c>
      <c r="G66">
        <f>F66* VLOOKUP(A66,'GASB 67 Employer Contributions'!$A$1:$B$10,2,FALSE)</f>
        <v>84112.479340000005</v>
      </c>
    </row>
    <row r="67" spans="1:7" x14ac:dyDescent="0.2">
      <c r="A67">
        <v>2015</v>
      </c>
      <c r="B67" s="4">
        <v>2132</v>
      </c>
      <c r="C67" t="s">
        <v>70</v>
      </c>
      <c r="D67" t="s">
        <v>70</v>
      </c>
      <c r="E67" s="6">
        <v>108835121</v>
      </c>
      <c r="F67" s="8">
        <v>7.9250462000000008E-3</v>
      </c>
      <c r="G67">
        <f>F67* VLOOKUP(A67,'GASB 67 Employer Contributions'!$A$1:$B$10,2,FALSE)</f>
        <v>8902204.3964600004</v>
      </c>
    </row>
    <row r="68" spans="1:7" x14ac:dyDescent="0.2">
      <c r="A68">
        <v>2015</v>
      </c>
      <c r="B68" s="4">
        <v>2138</v>
      </c>
      <c r="C68" t="s">
        <v>71</v>
      </c>
      <c r="D68" t="s">
        <v>71</v>
      </c>
      <c r="E68" s="6">
        <v>7339286</v>
      </c>
      <c r="F68" s="8">
        <v>5.3442470000000005E-4</v>
      </c>
      <c r="G68">
        <f>F68* VLOOKUP(A68,'GASB 67 Employer Contributions'!$A$1:$B$10,2,FALSE)</f>
        <v>600319.26551000006</v>
      </c>
    </row>
    <row r="69" spans="1:7" x14ac:dyDescent="0.2">
      <c r="A69">
        <v>2015</v>
      </c>
      <c r="B69" s="4">
        <v>2139</v>
      </c>
      <c r="C69" t="s">
        <v>72</v>
      </c>
      <c r="D69" t="s">
        <v>72</v>
      </c>
      <c r="E69" s="6">
        <v>1108238</v>
      </c>
      <c r="F69" s="8">
        <v>8.0698599999999993E-5</v>
      </c>
      <c r="G69">
        <f>F69* VLOOKUP(A69,'GASB 67 Employer Contributions'!$A$1:$B$10,2,FALSE)</f>
        <v>90648.737379999991</v>
      </c>
    </row>
    <row r="70" spans="1:7" x14ac:dyDescent="0.2">
      <c r="A70">
        <v>2015</v>
      </c>
      <c r="B70" s="4">
        <v>2140</v>
      </c>
      <c r="C70" t="s">
        <v>73</v>
      </c>
      <c r="D70" t="s">
        <v>73</v>
      </c>
      <c r="E70" s="6">
        <v>9363904</v>
      </c>
      <c r="F70" s="8">
        <v>6.8185130000000002E-4</v>
      </c>
      <c r="G70">
        <f>F70* VLOOKUP(A70,'GASB 67 Employer Contributions'!$A$1:$B$10,2,FALSE)</f>
        <v>765923.56529000006</v>
      </c>
    </row>
    <row r="71" spans="1:7" x14ac:dyDescent="0.2">
      <c r="A71">
        <v>2015</v>
      </c>
      <c r="B71" s="4">
        <v>2142</v>
      </c>
      <c r="C71" t="s">
        <v>74</v>
      </c>
      <c r="D71" t="s">
        <v>74</v>
      </c>
      <c r="E71" s="6">
        <v>12394434</v>
      </c>
      <c r="F71" s="8">
        <v>9.0252539999999997E-4</v>
      </c>
      <c r="G71">
        <f>F71* VLOOKUP(A71,'GASB 67 Employer Contributions'!$A$1:$B$10,2,FALSE)</f>
        <v>1013806.7818199999</v>
      </c>
    </row>
    <row r="72" spans="1:7" x14ac:dyDescent="0.2">
      <c r="A72">
        <v>2015</v>
      </c>
      <c r="B72" s="4">
        <v>2143</v>
      </c>
      <c r="C72" t="s">
        <v>75</v>
      </c>
      <c r="D72" t="s">
        <v>75</v>
      </c>
      <c r="E72" s="6">
        <v>316050</v>
      </c>
      <c r="F72" s="8">
        <v>2.30138E-5</v>
      </c>
      <c r="G72">
        <f>F72* VLOOKUP(A72,'GASB 67 Employer Contributions'!$A$1:$B$10,2,FALSE)</f>
        <v>25851.401539999999</v>
      </c>
    </row>
    <row r="73" spans="1:7" x14ac:dyDescent="0.2">
      <c r="A73">
        <v>2015</v>
      </c>
      <c r="B73" s="4">
        <v>2145</v>
      </c>
      <c r="C73" t="s">
        <v>76</v>
      </c>
      <c r="D73" t="s">
        <v>76</v>
      </c>
      <c r="E73" s="6">
        <v>740235</v>
      </c>
      <c r="F73" s="8">
        <v>5.3901699999999999E-5</v>
      </c>
      <c r="G73">
        <f>F73* VLOOKUP(A73,'GASB 67 Employer Contributions'!$A$1:$B$10,2,FALSE)</f>
        <v>60547.779609999998</v>
      </c>
    </row>
    <row r="74" spans="1:7" x14ac:dyDescent="0.2">
      <c r="A74">
        <v>2015</v>
      </c>
      <c r="B74" s="4">
        <v>2146</v>
      </c>
      <c r="C74" t="s">
        <v>77</v>
      </c>
      <c r="D74" t="s">
        <v>77</v>
      </c>
      <c r="E74" s="6">
        <v>7030092</v>
      </c>
      <c r="F74" s="8">
        <v>5.1191020000000004E-4</v>
      </c>
      <c r="G74">
        <f>F74* VLOOKUP(A74,'GASB 67 Employer Contributions'!$A$1:$B$10,2,FALSE)</f>
        <v>575028.72766000009</v>
      </c>
    </row>
    <row r="75" spans="1:7" x14ac:dyDescent="0.2">
      <c r="A75">
        <v>2015</v>
      </c>
      <c r="B75" s="4">
        <v>2147</v>
      </c>
      <c r="C75" t="s">
        <v>78</v>
      </c>
      <c r="D75" t="s">
        <v>78</v>
      </c>
      <c r="E75" s="6">
        <v>254978</v>
      </c>
      <c r="F75" s="8">
        <v>1.85667E-5</v>
      </c>
      <c r="G75">
        <f>F75* VLOOKUP(A75,'GASB 67 Employer Contributions'!$A$1:$B$10,2,FALSE)</f>
        <v>20855.974109999999</v>
      </c>
    </row>
    <row r="76" spans="1:7" x14ac:dyDescent="0.2">
      <c r="A76">
        <v>2015</v>
      </c>
      <c r="B76" s="4">
        <v>2148</v>
      </c>
      <c r="C76" t="s">
        <v>79</v>
      </c>
      <c r="D76" t="s">
        <v>79</v>
      </c>
      <c r="E76" s="6">
        <v>12449193</v>
      </c>
      <c r="F76" s="8">
        <v>9.065128E-4</v>
      </c>
      <c r="G76">
        <f>F76* VLOOKUP(A76,'GASB 67 Employer Contributions'!$A$1:$B$10,2,FALSE)</f>
        <v>1018285.8282399999</v>
      </c>
    </row>
    <row r="77" spans="1:7" x14ac:dyDescent="0.2">
      <c r="A77">
        <v>2015</v>
      </c>
      <c r="B77" s="4">
        <v>2149</v>
      </c>
      <c r="C77" t="s">
        <v>80</v>
      </c>
      <c r="D77" t="s">
        <v>80</v>
      </c>
      <c r="E77" s="6">
        <v>573635</v>
      </c>
      <c r="F77" s="8">
        <v>4.1770400000000002E-5</v>
      </c>
      <c r="G77">
        <f>F77* VLOOKUP(A77,'GASB 67 Employer Contributions'!$A$1:$B$10,2,FALSE)</f>
        <v>46920.690320000002</v>
      </c>
    </row>
    <row r="78" spans="1:7" x14ac:dyDescent="0.2">
      <c r="A78">
        <v>2015</v>
      </c>
      <c r="B78" s="4">
        <v>2150</v>
      </c>
      <c r="C78" t="s">
        <v>81</v>
      </c>
      <c r="D78" t="s">
        <v>81</v>
      </c>
      <c r="E78" s="6">
        <v>4274364</v>
      </c>
      <c r="F78" s="8">
        <v>3.1124629999999999E-4</v>
      </c>
      <c r="G78">
        <f>F78* VLOOKUP(A78,'GASB 67 Employer Contributions'!$A$1:$B$10,2,FALSE)</f>
        <v>349622.96879000001</v>
      </c>
    </row>
    <row r="79" spans="1:7" x14ac:dyDescent="0.2">
      <c r="A79">
        <v>2015</v>
      </c>
      <c r="B79" s="4">
        <v>2152</v>
      </c>
      <c r="C79" t="s">
        <v>82</v>
      </c>
      <c r="D79" t="s">
        <v>82</v>
      </c>
      <c r="E79" s="6">
        <v>15050909</v>
      </c>
      <c r="F79" s="8">
        <v>1.0959619E-3</v>
      </c>
      <c r="G79">
        <f>F79* VLOOKUP(A79,'GASB 67 Employer Contributions'!$A$1:$B$10,2,FALSE)</f>
        <v>1231094.0022700001</v>
      </c>
    </row>
    <row r="80" spans="1:7" x14ac:dyDescent="0.2">
      <c r="A80">
        <v>2015</v>
      </c>
      <c r="B80" s="4">
        <v>2154</v>
      </c>
      <c r="C80" t="s">
        <v>83</v>
      </c>
      <c r="D80" t="s">
        <v>83</v>
      </c>
      <c r="E80" s="6">
        <v>13704232</v>
      </c>
      <c r="F80" s="8">
        <v>9.9790100000000004E-4</v>
      </c>
      <c r="G80">
        <f>F80* VLOOKUP(A80,'GASB 67 Employer Contributions'!$A$1:$B$10,2,FALSE)</f>
        <v>1120942.1933000002</v>
      </c>
    </row>
    <row r="81" spans="1:7" x14ac:dyDescent="0.2">
      <c r="A81">
        <v>2015</v>
      </c>
      <c r="B81" s="4">
        <v>2155</v>
      </c>
      <c r="C81" t="s">
        <v>84</v>
      </c>
      <c r="D81" t="s">
        <v>84</v>
      </c>
      <c r="E81" s="6">
        <v>44779860</v>
      </c>
      <c r="F81" s="8">
        <v>3.2607347000000002E-3</v>
      </c>
      <c r="G81">
        <f>F81* VLOOKUP(A81,'GASB 67 Employer Contributions'!$A$1:$B$10,2,FALSE)</f>
        <v>3662783.2885100003</v>
      </c>
    </row>
    <row r="82" spans="1:7" x14ac:dyDescent="0.2">
      <c r="A82">
        <v>2015</v>
      </c>
      <c r="B82" s="4">
        <v>2157</v>
      </c>
      <c r="C82" t="s">
        <v>85</v>
      </c>
      <c r="D82" t="s">
        <v>85</v>
      </c>
      <c r="E82" s="6">
        <v>5676160</v>
      </c>
      <c r="F82" s="8">
        <v>4.1332089999999999E-4</v>
      </c>
      <c r="G82">
        <f>F82* VLOOKUP(A82,'GASB 67 Employer Contributions'!$A$1:$B$10,2,FALSE)</f>
        <v>464283.36696999997</v>
      </c>
    </row>
    <row r="83" spans="1:7" x14ac:dyDescent="0.2">
      <c r="A83">
        <v>2015</v>
      </c>
      <c r="B83" s="4">
        <v>2158</v>
      </c>
      <c r="C83" t="s">
        <v>86</v>
      </c>
      <c r="D83" t="s">
        <v>86</v>
      </c>
      <c r="E83" s="6">
        <v>8071422</v>
      </c>
      <c r="F83" s="8">
        <v>5.8773669999999997E-4</v>
      </c>
      <c r="G83">
        <f>F83* VLOOKUP(A83,'GASB 67 Employer Contributions'!$A$1:$B$10,2,FALSE)</f>
        <v>660204.63510999992</v>
      </c>
    </row>
    <row r="84" spans="1:7" x14ac:dyDescent="0.2">
      <c r="A84">
        <v>2015</v>
      </c>
      <c r="B84" s="4">
        <v>2159</v>
      </c>
      <c r="C84" t="s">
        <v>87</v>
      </c>
      <c r="D84" t="s">
        <v>87</v>
      </c>
      <c r="E84" s="6">
        <v>7490783</v>
      </c>
      <c r="F84" s="8">
        <v>5.4545630000000004E-4</v>
      </c>
      <c r="G84">
        <f>F84* VLOOKUP(A84,'GASB 67 Employer Contributions'!$A$1:$B$10,2,FALSE)</f>
        <v>612711.06179000007</v>
      </c>
    </row>
    <row r="85" spans="1:7" x14ac:dyDescent="0.2">
      <c r="A85">
        <v>2015</v>
      </c>
      <c r="B85" s="4">
        <v>2160</v>
      </c>
      <c r="C85" t="s">
        <v>88</v>
      </c>
      <c r="D85" t="s">
        <v>88</v>
      </c>
      <c r="E85" s="6">
        <v>11513237</v>
      </c>
      <c r="F85" s="8">
        <v>8.3835929999999999E-4</v>
      </c>
      <c r="G85">
        <f>F85* VLOOKUP(A85,'GASB 67 Employer Contributions'!$A$1:$B$10,2,FALSE)</f>
        <v>941729.00168999995</v>
      </c>
    </row>
    <row r="86" spans="1:7" x14ac:dyDescent="0.2">
      <c r="A86">
        <v>2015</v>
      </c>
      <c r="B86" s="4">
        <v>2161</v>
      </c>
      <c r="C86" t="s">
        <v>89</v>
      </c>
      <c r="D86" t="s">
        <v>89</v>
      </c>
      <c r="E86" s="6">
        <v>708989</v>
      </c>
      <c r="F86" s="8">
        <v>5.1626399999999998E-5</v>
      </c>
      <c r="G86">
        <f>F86* VLOOKUP(A86,'GASB 67 Employer Contributions'!$A$1:$B$10,2,FALSE)</f>
        <v>57991.935119999995</v>
      </c>
    </row>
    <row r="87" spans="1:7" x14ac:dyDescent="0.2">
      <c r="A87">
        <v>2015</v>
      </c>
      <c r="B87" s="4">
        <v>2162</v>
      </c>
      <c r="C87" t="s">
        <v>90</v>
      </c>
      <c r="D87" t="s">
        <v>90</v>
      </c>
      <c r="E87" s="6">
        <v>2351624</v>
      </c>
      <c r="F87" s="8">
        <v>1.712382E-4</v>
      </c>
      <c r="G87">
        <f>F87* VLOOKUP(A87,'GASB 67 Employer Contributions'!$A$1:$B$10,2,FALSE)</f>
        <v>192351.87006000002</v>
      </c>
    </row>
    <row r="88" spans="1:7" x14ac:dyDescent="0.2">
      <c r="A88">
        <v>2015</v>
      </c>
      <c r="B88" s="4">
        <v>2163</v>
      </c>
      <c r="C88" t="s">
        <v>91</v>
      </c>
      <c r="D88" t="s">
        <v>91</v>
      </c>
      <c r="E88" s="6">
        <v>12917160</v>
      </c>
      <c r="F88" s="8">
        <v>9.4058870000000004E-4</v>
      </c>
      <c r="G88">
        <f>F88* VLOOKUP(A88,'GASB 67 Employer Contributions'!$A$1:$B$10,2,FALSE)</f>
        <v>1056563.2867100001</v>
      </c>
    </row>
    <row r="89" spans="1:7" x14ac:dyDescent="0.2">
      <c r="A89">
        <v>2015</v>
      </c>
      <c r="B89" s="4">
        <v>2165</v>
      </c>
      <c r="C89" t="s">
        <v>92</v>
      </c>
      <c r="D89" t="s">
        <v>92</v>
      </c>
      <c r="E89" s="6">
        <v>4077240</v>
      </c>
      <c r="F89" s="8">
        <v>2.9689240000000002E-4</v>
      </c>
      <c r="G89">
        <f>F89* VLOOKUP(A89,'GASB 67 Employer Contributions'!$A$1:$B$10,2,FALSE)</f>
        <v>333499.23292000004</v>
      </c>
    </row>
    <row r="90" spans="1:7" x14ac:dyDescent="0.2">
      <c r="A90">
        <v>2015</v>
      </c>
      <c r="B90" s="4">
        <v>2166</v>
      </c>
      <c r="C90" t="s">
        <v>93</v>
      </c>
      <c r="D90" t="s">
        <v>93</v>
      </c>
      <c r="E90" s="6">
        <v>1598813</v>
      </c>
      <c r="F90" s="8">
        <v>1.164208E-4</v>
      </c>
      <c r="G90">
        <f>F90* VLOOKUP(A90,'GASB 67 Employer Contributions'!$A$1:$B$10,2,FALSE)</f>
        <v>130775.48464</v>
      </c>
    </row>
    <row r="91" spans="1:7" x14ac:dyDescent="0.2">
      <c r="A91">
        <v>2015</v>
      </c>
      <c r="B91" s="4">
        <v>2167</v>
      </c>
      <c r="C91" t="s">
        <v>94</v>
      </c>
      <c r="D91" t="s">
        <v>94</v>
      </c>
      <c r="E91" s="6">
        <v>195922</v>
      </c>
      <c r="F91" s="8">
        <v>1.42665E-5</v>
      </c>
      <c r="G91">
        <f>F91* VLOOKUP(A91,'GASB 67 Employer Contributions'!$A$1:$B$10,2,FALSE)</f>
        <v>16025.559449999999</v>
      </c>
    </row>
    <row r="92" spans="1:7" x14ac:dyDescent="0.2">
      <c r="A92">
        <v>2015</v>
      </c>
      <c r="B92" s="4">
        <v>2168</v>
      </c>
      <c r="C92" t="s">
        <v>95</v>
      </c>
      <c r="D92" t="s">
        <v>95</v>
      </c>
      <c r="E92" s="6">
        <v>2177162</v>
      </c>
      <c r="F92" s="8">
        <v>1.585344E-4</v>
      </c>
      <c r="G92">
        <f>F92* VLOOKUP(A92,'GASB 67 Employer Contributions'!$A$1:$B$10,2,FALSE)</f>
        <v>178081.69151999999</v>
      </c>
    </row>
    <row r="93" spans="1:7" x14ac:dyDescent="0.2">
      <c r="A93">
        <v>2015</v>
      </c>
      <c r="B93" s="4">
        <v>2170</v>
      </c>
      <c r="C93" t="s">
        <v>96</v>
      </c>
      <c r="D93" t="s">
        <v>96</v>
      </c>
      <c r="E93" s="6">
        <v>3739296</v>
      </c>
      <c r="F93" s="8">
        <v>2.7228430000000002E-4</v>
      </c>
      <c r="G93">
        <f>F93* VLOOKUP(A93,'GASB 67 Employer Contributions'!$A$1:$B$10,2,FALSE)</f>
        <v>305856.95419000002</v>
      </c>
    </row>
    <row r="94" spans="1:7" x14ac:dyDescent="0.2">
      <c r="A94">
        <v>2015</v>
      </c>
      <c r="B94" s="4">
        <v>2172</v>
      </c>
      <c r="C94" t="s">
        <v>97</v>
      </c>
      <c r="D94" t="s">
        <v>97</v>
      </c>
      <c r="E94" s="6">
        <v>6885899</v>
      </c>
      <c r="F94" s="8">
        <v>5.0141050000000005E-4</v>
      </c>
      <c r="G94">
        <f>F94* VLOOKUP(A94,'GASB 67 Employer Contributions'!$A$1:$B$10,2,FALSE)</f>
        <v>563234.41465000005</v>
      </c>
    </row>
    <row r="95" spans="1:7" x14ac:dyDescent="0.2">
      <c r="A95">
        <v>2015</v>
      </c>
      <c r="B95" s="4">
        <v>2174</v>
      </c>
      <c r="C95" t="s">
        <v>98</v>
      </c>
      <c r="D95" t="s">
        <v>98</v>
      </c>
      <c r="E95" s="6">
        <v>972793</v>
      </c>
      <c r="F95" s="8">
        <v>7.0835900000000004E-5</v>
      </c>
      <c r="G95">
        <f>F95* VLOOKUP(A95,'GASB 67 Employer Contributions'!$A$1:$B$10,2,FALSE)</f>
        <v>79569.966469999999</v>
      </c>
    </row>
    <row r="96" spans="1:7" x14ac:dyDescent="0.2">
      <c r="A96">
        <v>2015</v>
      </c>
      <c r="B96" s="4">
        <v>2175</v>
      </c>
      <c r="C96" t="s">
        <v>99</v>
      </c>
      <c r="D96" t="s">
        <v>99</v>
      </c>
      <c r="E96" s="6">
        <v>2032397</v>
      </c>
      <c r="F96" s="8">
        <v>1.4799299999999999E-4</v>
      </c>
      <c r="G96">
        <f>F96* VLOOKUP(A96,'GASB 67 Employer Contributions'!$A$1:$B$10,2,FALSE)</f>
        <v>166240.53689999998</v>
      </c>
    </row>
    <row r="97" spans="1:7" x14ac:dyDescent="0.2">
      <c r="A97">
        <v>2015</v>
      </c>
      <c r="B97" s="4">
        <v>2176</v>
      </c>
      <c r="C97" t="s">
        <v>100</v>
      </c>
      <c r="D97" t="s">
        <v>100</v>
      </c>
      <c r="E97" s="6">
        <v>3512001</v>
      </c>
      <c r="F97" s="8">
        <v>2.5573339999999999E-4</v>
      </c>
      <c r="G97">
        <f>F97* VLOOKUP(A97,'GASB 67 Employer Contributions'!$A$1:$B$10,2,FALSE)</f>
        <v>287265.32821999997</v>
      </c>
    </row>
    <row r="98" spans="1:7" x14ac:dyDescent="0.2">
      <c r="A98">
        <v>2015</v>
      </c>
      <c r="B98" s="4">
        <v>2177</v>
      </c>
      <c r="C98" t="s">
        <v>101</v>
      </c>
      <c r="D98" t="s">
        <v>101</v>
      </c>
      <c r="E98" s="6">
        <v>407658</v>
      </c>
      <c r="F98" s="8">
        <v>2.96844E-5</v>
      </c>
      <c r="G98">
        <f>F98* VLOOKUP(A98,'GASB 67 Employer Contributions'!$A$1:$B$10,2,FALSE)</f>
        <v>33344.486519999999</v>
      </c>
    </row>
    <row r="99" spans="1:7" x14ac:dyDescent="0.2">
      <c r="A99">
        <v>2015</v>
      </c>
      <c r="B99" s="4">
        <v>2178</v>
      </c>
      <c r="C99" t="s">
        <v>102</v>
      </c>
      <c r="D99" t="s">
        <v>102</v>
      </c>
      <c r="E99" s="6">
        <v>2527957</v>
      </c>
      <c r="F99" s="8">
        <v>1.840782E-4</v>
      </c>
      <c r="G99">
        <f>F99* VLOOKUP(A99,'GASB 67 Employer Contributions'!$A$1:$B$10,2,FALSE)</f>
        <v>206775.04206000001</v>
      </c>
    </row>
    <row r="100" spans="1:7" x14ac:dyDescent="0.2">
      <c r="A100">
        <v>2015</v>
      </c>
      <c r="B100" s="4">
        <v>2179</v>
      </c>
      <c r="C100" t="s">
        <v>103</v>
      </c>
      <c r="D100" t="s">
        <v>103</v>
      </c>
      <c r="E100" s="6">
        <v>1536089</v>
      </c>
      <c r="F100" s="8">
        <v>1.118534E-4</v>
      </c>
      <c r="G100">
        <f>F100* VLOOKUP(A100,'GASB 67 Employer Contributions'!$A$1:$B$10,2,FALSE)</f>
        <v>125644.92422</v>
      </c>
    </row>
    <row r="101" spans="1:7" x14ac:dyDescent="0.2">
      <c r="A101">
        <v>2015</v>
      </c>
      <c r="B101" s="4">
        <v>2180</v>
      </c>
      <c r="C101" t="s">
        <v>104</v>
      </c>
      <c r="D101" t="s">
        <v>104</v>
      </c>
      <c r="E101" s="6">
        <v>1531700</v>
      </c>
      <c r="F101" s="8">
        <v>1.1153380000000001E-4</v>
      </c>
      <c r="G101">
        <f>F101* VLOOKUP(A101,'GASB 67 Employer Contributions'!$A$1:$B$10,2,FALSE)</f>
        <v>125285.91754000001</v>
      </c>
    </row>
    <row r="102" spans="1:7" x14ac:dyDescent="0.2">
      <c r="A102">
        <v>2015</v>
      </c>
      <c r="B102" s="4">
        <v>2181</v>
      </c>
      <c r="C102" t="s">
        <v>105</v>
      </c>
      <c r="D102" t="s">
        <v>105</v>
      </c>
      <c r="E102" s="6">
        <v>8862904</v>
      </c>
      <c r="F102" s="8">
        <v>6.4537000000000004E-4</v>
      </c>
      <c r="G102">
        <f>F102* VLOOKUP(A102,'GASB 67 Employer Contributions'!$A$1:$B$10,2,FALSE)</f>
        <v>724944.12100000004</v>
      </c>
    </row>
    <row r="103" spans="1:7" x14ac:dyDescent="0.2">
      <c r="A103">
        <v>2015</v>
      </c>
      <c r="B103" s="4">
        <v>2182</v>
      </c>
      <c r="C103" t="s">
        <v>106</v>
      </c>
      <c r="D103" t="s">
        <v>106</v>
      </c>
      <c r="E103" s="6">
        <v>1163322</v>
      </c>
      <c r="F103" s="8">
        <v>8.4709600000000006E-5</v>
      </c>
      <c r="G103">
        <f>F103* VLOOKUP(A103,'GASB 67 Employer Contributions'!$A$1:$B$10,2,FALSE)</f>
        <v>95154.293680000002</v>
      </c>
    </row>
    <row r="104" spans="1:7" x14ac:dyDescent="0.2">
      <c r="A104">
        <v>2015</v>
      </c>
      <c r="B104" s="4">
        <v>2183</v>
      </c>
      <c r="C104" t="s">
        <v>107</v>
      </c>
      <c r="D104" t="s">
        <v>107</v>
      </c>
      <c r="E104" s="6">
        <v>1684929</v>
      </c>
      <c r="F104" s="8">
        <v>1.226915E-4</v>
      </c>
      <c r="G104">
        <f>F104* VLOOKUP(A104,'GASB 67 Employer Contributions'!$A$1:$B$10,2,FALSE)</f>
        <v>137819.36194999999</v>
      </c>
    </row>
    <row r="105" spans="1:7" x14ac:dyDescent="0.2">
      <c r="A105">
        <v>2015</v>
      </c>
      <c r="B105" s="4">
        <v>2184</v>
      </c>
      <c r="C105" t="s">
        <v>108</v>
      </c>
      <c r="D105" t="s">
        <v>108</v>
      </c>
      <c r="E105" s="6">
        <v>838241</v>
      </c>
      <c r="F105" s="8">
        <v>6.1038199999999994E-5</v>
      </c>
      <c r="G105">
        <f>F105* VLOOKUP(A105,'GASB 67 Employer Contributions'!$A$1:$B$10,2,FALSE)</f>
        <v>68564.210059999998</v>
      </c>
    </row>
    <row r="106" spans="1:7" x14ac:dyDescent="0.2">
      <c r="A106">
        <v>2015</v>
      </c>
      <c r="B106" s="4">
        <v>2185</v>
      </c>
      <c r="C106" t="s">
        <v>109</v>
      </c>
      <c r="D106" t="s">
        <v>109</v>
      </c>
      <c r="E106" s="6">
        <v>1393147</v>
      </c>
      <c r="F106" s="8">
        <v>1.014448E-4</v>
      </c>
      <c r="G106">
        <f>F106* VLOOKUP(A106,'GASB 67 Employer Contributions'!$A$1:$B$10,2,FALSE)</f>
        <v>113952.94384000001</v>
      </c>
    </row>
    <row r="107" spans="1:7" x14ac:dyDescent="0.2">
      <c r="A107">
        <v>2015</v>
      </c>
      <c r="B107" s="4">
        <v>2186</v>
      </c>
      <c r="C107" t="s">
        <v>110</v>
      </c>
      <c r="D107" t="s">
        <v>110</v>
      </c>
      <c r="E107" s="6">
        <v>91688</v>
      </c>
      <c r="F107" s="8">
        <v>6.6764000000000001E-6</v>
      </c>
      <c r="G107">
        <f>F107* VLOOKUP(A107,'GASB 67 Employer Contributions'!$A$1:$B$10,2,FALSE)</f>
        <v>7499.6001200000001</v>
      </c>
    </row>
    <row r="108" spans="1:7" x14ac:dyDescent="0.2">
      <c r="A108">
        <v>2015</v>
      </c>
      <c r="B108" s="4">
        <v>2187</v>
      </c>
      <c r="C108" t="s">
        <v>111</v>
      </c>
      <c r="D108" t="s">
        <v>111</v>
      </c>
      <c r="E108" s="6">
        <v>2274542</v>
      </c>
      <c r="F108" s="8">
        <v>1.6562529999999999E-4</v>
      </c>
      <c r="G108">
        <f>F108* VLOOKUP(A108,'GASB 67 Employer Contributions'!$A$1:$B$10,2,FALSE)</f>
        <v>186046.89948999998</v>
      </c>
    </row>
    <row r="109" spans="1:7" x14ac:dyDescent="0.2">
      <c r="A109">
        <v>2015</v>
      </c>
      <c r="B109" s="4">
        <v>2188</v>
      </c>
      <c r="C109" t="s">
        <v>112</v>
      </c>
      <c r="D109" t="s">
        <v>112</v>
      </c>
      <c r="E109" s="6">
        <v>1712756</v>
      </c>
      <c r="F109" s="8">
        <v>1.2471769999999999E-4</v>
      </c>
      <c r="G109">
        <f>F109* VLOOKUP(A109,'GASB 67 Employer Contributions'!$A$1:$B$10,2,FALSE)</f>
        <v>140095.39240999997</v>
      </c>
    </row>
    <row r="110" spans="1:7" x14ac:dyDescent="0.2">
      <c r="A110">
        <v>2015</v>
      </c>
      <c r="B110" s="4">
        <v>2189</v>
      </c>
      <c r="C110" t="s">
        <v>113</v>
      </c>
      <c r="D110" t="s">
        <v>113</v>
      </c>
      <c r="E110" s="6" t="s">
        <v>29</v>
      </c>
      <c r="F110" s="8">
        <v>0</v>
      </c>
      <c r="G110">
        <f>F110* VLOOKUP(A110,'GASB 67 Employer Contributions'!$A$1:$B$10,2,FALSE)</f>
        <v>0</v>
      </c>
    </row>
    <row r="111" spans="1:7" x14ac:dyDescent="0.2">
      <c r="A111">
        <v>2015</v>
      </c>
      <c r="B111" s="4">
        <v>2191</v>
      </c>
      <c r="C111" t="s">
        <v>114</v>
      </c>
      <c r="D111" t="s">
        <v>114</v>
      </c>
      <c r="E111" s="6">
        <v>178844</v>
      </c>
      <c r="F111" s="8">
        <v>1.30229E-5</v>
      </c>
      <c r="G111">
        <f>F111* VLOOKUP(A111,'GASB 67 Employer Contributions'!$A$1:$B$10,2,FALSE)</f>
        <v>14628.62357</v>
      </c>
    </row>
    <row r="112" spans="1:7" x14ac:dyDescent="0.2">
      <c r="A112">
        <v>2015</v>
      </c>
      <c r="B112" s="4">
        <v>2192</v>
      </c>
      <c r="C112" t="s">
        <v>115</v>
      </c>
      <c r="D112" t="s">
        <v>115</v>
      </c>
      <c r="E112" s="6">
        <v>1314505</v>
      </c>
      <c r="F112" s="8">
        <v>9.5718300000000001E-5</v>
      </c>
      <c r="G112">
        <f>F112* VLOOKUP(A112,'GASB 67 Employer Contributions'!$A$1:$B$10,2,FALSE)</f>
        <v>107520.36639</v>
      </c>
    </row>
    <row r="113" spans="1:7" x14ac:dyDescent="0.2">
      <c r="A113">
        <v>2015</v>
      </c>
      <c r="B113" s="4">
        <v>2193</v>
      </c>
      <c r="C113" t="s">
        <v>116</v>
      </c>
      <c r="D113" t="s">
        <v>116</v>
      </c>
      <c r="E113" s="6" t="s">
        <v>29</v>
      </c>
      <c r="F113" s="8">
        <v>0</v>
      </c>
      <c r="G113">
        <f>F113* VLOOKUP(A113,'GASB 67 Employer Contributions'!$A$1:$B$10,2,FALSE)</f>
        <v>0</v>
      </c>
    </row>
    <row r="114" spans="1:7" x14ac:dyDescent="0.2">
      <c r="A114">
        <v>2015</v>
      </c>
      <c r="B114" s="4">
        <v>2194</v>
      </c>
      <c r="C114" t="s">
        <v>117</v>
      </c>
      <c r="D114" t="s">
        <v>117</v>
      </c>
      <c r="E114" s="6">
        <v>898896</v>
      </c>
      <c r="F114" s="8">
        <v>6.5454899999999996E-5</v>
      </c>
      <c r="G114">
        <f>F114* VLOOKUP(A114,'GASB 67 Employer Contributions'!$A$1:$B$10,2,FALSE)</f>
        <v>73525.489170000001</v>
      </c>
    </row>
    <row r="115" spans="1:7" x14ac:dyDescent="0.2">
      <c r="A115">
        <v>2015</v>
      </c>
      <c r="B115" s="4">
        <v>2195</v>
      </c>
      <c r="C115" t="s">
        <v>118</v>
      </c>
      <c r="D115" t="s">
        <v>118</v>
      </c>
      <c r="E115" s="6" t="s">
        <v>29</v>
      </c>
      <c r="F115" s="8">
        <v>0</v>
      </c>
      <c r="G115">
        <f>F115* VLOOKUP(A115,'GASB 67 Employer Contributions'!$A$1:$B$10,2,FALSE)</f>
        <v>0</v>
      </c>
    </row>
    <row r="116" spans="1:7" x14ac:dyDescent="0.2">
      <c r="A116">
        <v>2015</v>
      </c>
      <c r="B116" s="4">
        <v>2196</v>
      </c>
      <c r="C116" t="s">
        <v>119</v>
      </c>
      <c r="D116" t="s">
        <v>119</v>
      </c>
      <c r="E116" s="6">
        <v>1622114</v>
      </c>
      <c r="F116" s="8">
        <v>1.181175E-4</v>
      </c>
      <c r="G116">
        <f>F116* VLOOKUP(A116,'GASB 67 Employer Contributions'!$A$1:$B$10,2,FALSE)</f>
        <v>132681.38774999999</v>
      </c>
    </row>
    <row r="117" spans="1:7" x14ac:dyDescent="0.2">
      <c r="A117">
        <v>2015</v>
      </c>
      <c r="B117" s="4">
        <v>2197</v>
      </c>
      <c r="C117" t="s">
        <v>120</v>
      </c>
      <c r="D117" t="s">
        <v>120</v>
      </c>
      <c r="E117" s="6">
        <v>1687655</v>
      </c>
      <c r="F117" s="8">
        <v>1.2289000000000001E-4</v>
      </c>
      <c r="G117">
        <f>F117* VLOOKUP(A117,'GASB 67 Employer Contributions'!$A$1:$B$10,2,FALSE)</f>
        <v>138042.337</v>
      </c>
    </row>
    <row r="118" spans="1:7" x14ac:dyDescent="0.2">
      <c r="A118">
        <v>2015</v>
      </c>
      <c r="B118" s="4">
        <v>2198</v>
      </c>
      <c r="C118" t="s">
        <v>121</v>
      </c>
      <c r="D118" t="s">
        <v>121</v>
      </c>
      <c r="E118" s="6">
        <v>374563</v>
      </c>
      <c r="F118" s="8">
        <v>2.7274600000000001E-5</v>
      </c>
      <c r="G118">
        <f>F118* VLOOKUP(A118,'GASB 67 Employer Contributions'!$A$1:$B$10,2,FALSE)</f>
        <v>30637.55818</v>
      </c>
    </row>
    <row r="119" spans="1:7" x14ac:dyDescent="0.2">
      <c r="A119">
        <v>2015</v>
      </c>
      <c r="B119" s="4">
        <v>2199</v>
      </c>
      <c r="C119" t="s">
        <v>122</v>
      </c>
      <c r="D119" t="s">
        <v>122</v>
      </c>
      <c r="E119" s="6">
        <v>4714798</v>
      </c>
      <c r="F119" s="8">
        <v>3.4331740000000002E-4</v>
      </c>
      <c r="G119">
        <f>F119* VLOOKUP(A119,'GASB 67 Employer Contributions'!$A$1:$B$10,2,FALSE)</f>
        <v>385648.43541999999</v>
      </c>
    </row>
    <row r="120" spans="1:7" x14ac:dyDescent="0.2">
      <c r="A120">
        <v>2015</v>
      </c>
      <c r="B120" s="4">
        <v>2200</v>
      </c>
      <c r="C120" t="s">
        <v>123</v>
      </c>
      <c r="D120" t="s">
        <v>123</v>
      </c>
      <c r="E120" s="6">
        <v>193288</v>
      </c>
      <c r="F120" s="8">
        <v>1.4074699999999999E-5</v>
      </c>
      <c r="G120">
        <f>F120* VLOOKUP(A120,'GASB 67 Employer Contributions'!$A$1:$B$10,2,FALSE)</f>
        <v>15810.110509999999</v>
      </c>
    </row>
    <row r="121" spans="1:7" x14ac:dyDescent="0.2">
      <c r="A121">
        <v>2015</v>
      </c>
      <c r="B121" s="4">
        <v>2201</v>
      </c>
      <c r="C121" t="s">
        <v>124</v>
      </c>
      <c r="D121" t="s">
        <v>124</v>
      </c>
      <c r="E121" s="6">
        <v>641772</v>
      </c>
      <c r="F121" s="8">
        <v>4.6731899999999999E-5</v>
      </c>
      <c r="G121">
        <f>F121* VLOOKUP(A121,'GASB 67 Employer Contributions'!$A$1:$B$10,2,FALSE)</f>
        <v>52493.943269999996</v>
      </c>
    </row>
    <row r="122" spans="1:7" x14ac:dyDescent="0.2">
      <c r="A122">
        <v>2015</v>
      </c>
      <c r="B122" s="4">
        <v>2202</v>
      </c>
      <c r="C122" t="s">
        <v>125</v>
      </c>
      <c r="D122" t="s">
        <v>125</v>
      </c>
      <c r="E122" s="6">
        <v>8526050</v>
      </c>
      <c r="F122" s="8">
        <v>6.2084130000000001E-4</v>
      </c>
      <c r="G122">
        <f>F122* VLOOKUP(A122,'GASB 67 Employer Contributions'!$A$1:$B$10,2,FALSE)</f>
        <v>697391.03229</v>
      </c>
    </row>
    <row r="123" spans="1:7" x14ac:dyDescent="0.2">
      <c r="A123">
        <v>2015</v>
      </c>
      <c r="B123" s="4">
        <v>2203</v>
      </c>
      <c r="C123" t="s">
        <v>126</v>
      </c>
      <c r="D123" t="s">
        <v>126</v>
      </c>
      <c r="E123" s="6">
        <v>1260032</v>
      </c>
      <c r="F123" s="8">
        <v>9.1751700000000004E-5</v>
      </c>
      <c r="G123">
        <f>F123* VLOOKUP(A123,'GASB 67 Employer Contributions'!$A$1:$B$10,2,FALSE)</f>
        <v>103064.68461000001</v>
      </c>
    </row>
    <row r="124" spans="1:7" x14ac:dyDescent="0.2">
      <c r="A124">
        <v>2015</v>
      </c>
      <c r="B124" s="4">
        <v>2204</v>
      </c>
      <c r="C124" t="s">
        <v>127</v>
      </c>
      <c r="D124" t="s">
        <v>127</v>
      </c>
      <c r="E124" s="6">
        <v>1027269</v>
      </c>
      <c r="F124" s="8">
        <v>7.4802599999999994E-5</v>
      </c>
      <c r="G124">
        <f>F124* VLOOKUP(A124,'GASB 67 Employer Contributions'!$A$1:$B$10,2,FALSE)</f>
        <v>84025.760579999987</v>
      </c>
    </row>
    <row r="125" spans="1:7" x14ac:dyDescent="0.2">
      <c r="A125">
        <v>2015</v>
      </c>
      <c r="B125" s="4">
        <v>2205</v>
      </c>
      <c r="C125" t="s">
        <v>128</v>
      </c>
      <c r="D125" t="s">
        <v>128</v>
      </c>
      <c r="E125" s="6" t="s">
        <v>29</v>
      </c>
      <c r="F125" s="8">
        <v>0</v>
      </c>
      <c r="G125">
        <f>F125* VLOOKUP(A125,'GASB 67 Employer Contributions'!$A$1:$B$10,2,FALSE)</f>
        <v>0</v>
      </c>
    </row>
    <row r="126" spans="1:7" x14ac:dyDescent="0.2">
      <c r="A126">
        <v>2015</v>
      </c>
      <c r="B126" s="4">
        <v>2206</v>
      </c>
      <c r="C126" t="s">
        <v>129</v>
      </c>
      <c r="D126" t="s">
        <v>129</v>
      </c>
      <c r="E126" s="6">
        <v>174123</v>
      </c>
      <c r="F126" s="8">
        <v>1.26791E-5</v>
      </c>
      <c r="G126">
        <f>F126* VLOOKUP(A126,'GASB 67 Employer Contributions'!$A$1:$B$10,2,FALSE)</f>
        <v>14242.43303</v>
      </c>
    </row>
    <row r="127" spans="1:7" x14ac:dyDescent="0.2">
      <c r="A127">
        <v>2015</v>
      </c>
      <c r="B127" s="4">
        <v>2207</v>
      </c>
      <c r="C127" t="s">
        <v>130</v>
      </c>
      <c r="D127" t="s">
        <v>130</v>
      </c>
      <c r="E127" s="6">
        <v>465666</v>
      </c>
      <c r="F127" s="8">
        <v>3.3908400000000002E-5</v>
      </c>
      <c r="G127">
        <f>F127* VLOOKUP(A127,'GASB 67 Employer Contributions'!$A$1:$B$10,2,FALSE)</f>
        <v>38089.305720000004</v>
      </c>
    </row>
    <row r="128" spans="1:7" x14ac:dyDescent="0.2">
      <c r="A128">
        <v>2015</v>
      </c>
      <c r="B128" s="4">
        <v>2208</v>
      </c>
      <c r="C128" t="s">
        <v>131</v>
      </c>
      <c r="D128" t="s">
        <v>131</v>
      </c>
      <c r="E128" s="6">
        <v>4436832</v>
      </c>
      <c r="F128" s="8">
        <v>3.230768E-4</v>
      </c>
      <c r="G128">
        <f>F128* VLOOKUP(A128,'GASB 67 Employer Contributions'!$A$1:$B$10,2,FALSE)</f>
        <v>362912.16943999997</v>
      </c>
    </row>
    <row r="129" spans="1:7" x14ac:dyDescent="0.2">
      <c r="A129">
        <v>2015</v>
      </c>
      <c r="B129" s="4">
        <v>2209</v>
      </c>
      <c r="C129" t="s">
        <v>132</v>
      </c>
      <c r="D129" t="s">
        <v>132</v>
      </c>
      <c r="E129" s="6" t="s">
        <v>29</v>
      </c>
      <c r="F129" s="8">
        <v>0</v>
      </c>
      <c r="G129">
        <f>F129* VLOOKUP(A129,'GASB 67 Employer Contributions'!$A$1:$B$10,2,FALSE)</f>
        <v>0</v>
      </c>
    </row>
    <row r="130" spans="1:7" x14ac:dyDescent="0.2">
      <c r="A130">
        <v>2015</v>
      </c>
      <c r="B130" s="4">
        <v>2210</v>
      </c>
      <c r="C130" t="s">
        <v>133</v>
      </c>
      <c r="D130" t="s">
        <v>133</v>
      </c>
      <c r="E130" s="6">
        <v>26533</v>
      </c>
      <c r="F130" s="8">
        <v>1.9321000000000001E-6</v>
      </c>
      <c r="G130">
        <f>F130* VLOOKUP(A130,'GASB 67 Employer Contributions'!$A$1:$B$10,2,FALSE)</f>
        <v>2170.3279299999999</v>
      </c>
    </row>
    <row r="131" spans="1:7" x14ac:dyDescent="0.2">
      <c r="A131">
        <v>2015</v>
      </c>
      <c r="B131" s="4">
        <v>2211</v>
      </c>
      <c r="C131" t="s">
        <v>134</v>
      </c>
      <c r="D131" t="s">
        <v>134</v>
      </c>
      <c r="E131" s="6" t="s">
        <v>29</v>
      </c>
      <c r="F131" s="8">
        <v>0</v>
      </c>
      <c r="G131">
        <f>F131* VLOOKUP(A131,'GASB 67 Employer Contributions'!$A$1:$B$10,2,FALSE)</f>
        <v>0</v>
      </c>
    </row>
    <row r="132" spans="1:7" x14ac:dyDescent="0.2">
      <c r="A132">
        <v>2015</v>
      </c>
      <c r="B132" s="4">
        <v>2212</v>
      </c>
      <c r="C132" t="s">
        <v>135</v>
      </c>
      <c r="D132" t="s">
        <v>135</v>
      </c>
      <c r="E132" s="6">
        <v>1181477</v>
      </c>
      <c r="F132" s="8">
        <v>8.6031600000000005E-5</v>
      </c>
      <c r="G132">
        <f>F132* VLOOKUP(A132,'GASB 67 Employer Contributions'!$A$1:$B$10,2,FALSE)</f>
        <v>96639.29628000001</v>
      </c>
    </row>
    <row r="133" spans="1:7" x14ac:dyDescent="0.2">
      <c r="A133">
        <v>2015</v>
      </c>
      <c r="B133" s="4">
        <v>2213</v>
      </c>
      <c r="C133" t="s">
        <v>136</v>
      </c>
      <c r="D133" t="s">
        <v>136</v>
      </c>
      <c r="E133" s="6" t="s">
        <v>29</v>
      </c>
      <c r="F133" s="8">
        <v>0</v>
      </c>
      <c r="G133">
        <f>F133* VLOOKUP(A133,'GASB 67 Employer Contributions'!$A$1:$B$10,2,FALSE)</f>
        <v>0</v>
      </c>
    </row>
    <row r="134" spans="1:7" x14ac:dyDescent="0.2">
      <c r="A134">
        <v>2015</v>
      </c>
      <c r="B134" s="4">
        <v>2214</v>
      </c>
      <c r="C134" t="s">
        <v>137</v>
      </c>
      <c r="D134" t="s">
        <v>137</v>
      </c>
      <c r="E134" s="6">
        <v>464234</v>
      </c>
      <c r="F134" s="8">
        <v>3.3804099999999997E-5</v>
      </c>
      <c r="G134">
        <f>F134* VLOOKUP(A134,'GASB 67 Employer Contributions'!$A$1:$B$10,2,FALSE)</f>
        <v>37972.145529999994</v>
      </c>
    </row>
    <row r="135" spans="1:7" x14ac:dyDescent="0.2">
      <c r="A135">
        <v>2015</v>
      </c>
      <c r="B135" s="4">
        <v>2215</v>
      </c>
      <c r="C135" t="s">
        <v>138</v>
      </c>
      <c r="D135" t="s">
        <v>138</v>
      </c>
      <c r="E135" s="6" t="s">
        <v>29</v>
      </c>
      <c r="F135" s="8">
        <v>0</v>
      </c>
      <c r="G135">
        <f>F135* VLOOKUP(A135,'GASB 67 Employer Contributions'!$A$1:$B$10,2,FALSE)</f>
        <v>0</v>
      </c>
    </row>
    <row r="136" spans="1:7" x14ac:dyDescent="0.2">
      <c r="A136">
        <v>2015</v>
      </c>
      <c r="B136" s="4">
        <v>2216</v>
      </c>
      <c r="C136" t="s">
        <v>139</v>
      </c>
      <c r="D136" t="s">
        <v>139</v>
      </c>
      <c r="E136" s="6">
        <v>5303861</v>
      </c>
      <c r="F136" s="8">
        <v>3.8621119999999998E-4</v>
      </c>
      <c r="G136">
        <f>F136* VLOOKUP(A136,'GASB 67 Employer Contributions'!$A$1:$B$10,2,FALSE)</f>
        <v>433831.04095999995</v>
      </c>
    </row>
    <row r="137" spans="1:7" x14ac:dyDescent="0.2">
      <c r="A137">
        <v>2015</v>
      </c>
      <c r="B137" s="4">
        <v>2217</v>
      </c>
      <c r="C137" t="s">
        <v>140</v>
      </c>
      <c r="D137" t="s">
        <v>140</v>
      </c>
      <c r="E137" s="6">
        <v>2847446</v>
      </c>
      <c r="F137" s="8">
        <v>2.0734249999999999E-4</v>
      </c>
      <c r="G137">
        <f>F137* VLOOKUP(A137,'GASB 67 Employer Contributions'!$A$1:$B$10,2,FALSE)</f>
        <v>232907.83025</v>
      </c>
    </row>
    <row r="138" spans="1:7" x14ac:dyDescent="0.2">
      <c r="A138">
        <v>2015</v>
      </c>
      <c r="B138" s="4">
        <v>2218</v>
      </c>
      <c r="C138" t="s">
        <v>141</v>
      </c>
      <c r="D138" t="s">
        <v>141</v>
      </c>
      <c r="E138" s="6">
        <v>197014</v>
      </c>
      <c r="F138" s="8">
        <v>1.4346E-5</v>
      </c>
      <c r="G138">
        <f>F138* VLOOKUP(A138,'GASB 67 Employer Contributions'!$A$1:$B$10,2,FALSE)</f>
        <v>16114.861799999999</v>
      </c>
    </row>
    <row r="139" spans="1:7" x14ac:dyDescent="0.2">
      <c r="A139">
        <v>2015</v>
      </c>
      <c r="B139" s="4">
        <v>2219</v>
      </c>
      <c r="C139" t="s">
        <v>142</v>
      </c>
      <c r="D139" t="s">
        <v>142</v>
      </c>
      <c r="E139" s="6">
        <v>1094134</v>
      </c>
      <c r="F139" s="8">
        <v>7.9671499999999998E-5</v>
      </c>
      <c r="G139">
        <f>F139* VLOOKUP(A139,'GASB 67 Employer Contributions'!$A$1:$B$10,2,FALSE)</f>
        <v>89494.995949999997</v>
      </c>
    </row>
    <row r="140" spans="1:7" x14ac:dyDescent="0.2">
      <c r="A140">
        <v>2015</v>
      </c>
      <c r="B140" s="4">
        <v>2220</v>
      </c>
      <c r="C140" t="s">
        <v>143</v>
      </c>
      <c r="D140" t="s">
        <v>143</v>
      </c>
      <c r="E140" s="6">
        <v>643344</v>
      </c>
      <c r="F140" s="8">
        <v>4.6846399999999999E-5</v>
      </c>
      <c r="G140">
        <f>F140* VLOOKUP(A140,'GASB 67 Employer Contributions'!$A$1:$B$10,2,FALSE)</f>
        <v>52622.561119999998</v>
      </c>
    </row>
    <row r="141" spans="1:7" x14ac:dyDescent="0.2">
      <c r="A141">
        <v>2015</v>
      </c>
      <c r="B141" s="4">
        <v>2221</v>
      </c>
      <c r="C141" t="s">
        <v>144</v>
      </c>
      <c r="D141" t="s">
        <v>144</v>
      </c>
      <c r="E141" s="6">
        <v>1140212</v>
      </c>
      <c r="F141" s="8">
        <v>8.3026800000000003E-5</v>
      </c>
      <c r="G141">
        <f>F141* VLOOKUP(A141,'GASB 67 Employer Contributions'!$A$1:$B$10,2,FALSE)</f>
        <v>93264.004440000004</v>
      </c>
    </row>
    <row r="142" spans="1:7" x14ac:dyDescent="0.2">
      <c r="A142">
        <v>2015</v>
      </c>
      <c r="B142" s="4">
        <v>2222</v>
      </c>
      <c r="C142" t="s">
        <v>145</v>
      </c>
      <c r="D142" t="s">
        <v>145</v>
      </c>
      <c r="E142" s="6">
        <v>1320979</v>
      </c>
      <c r="F142" s="8">
        <v>9.6189700000000005E-5</v>
      </c>
      <c r="G142">
        <f>F142* VLOOKUP(A142,'GASB 67 Employer Contributions'!$A$1:$B$10,2,FALSE)</f>
        <v>108049.89001</v>
      </c>
    </row>
    <row r="143" spans="1:7" x14ac:dyDescent="0.2">
      <c r="A143">
        <v>2015</v>
      </c>
      <c r="B143" s="4">
        <v>2223</v>
      </c>
      <c r="C143" t="s">
        <v>146</v>
      </c>
      <c r="D143" t="s">
        <v>146</v>
      </c>
      <c r="E143" s="6">
        <v>3175851</v>
      </c>
      <c r="F143" s="8">
        <v>2.3125589999999999E-4</v>
      </c>
      <c r="G143">
        <f>F143* VLOOKUP(A143,'GASB 67 Employer Contributions'!$A$1:$B$10,2,FALSE)</f>
        <v>259769.75246999998</v>
      </c>
    </row>
    <row r="144" spans="1:7" x14ac:dyDescent="0.2">
      <c r="A144">
        <v>2015</v>
      </c>
      <c r="B144" s="4">
        <v>2224</v>
      </c>
      <c r="C144" t="s">
        <v>147</v>
      </c>
      <c r="D144" t="s">
        <v>147</v>
      </c>
      <c r="E144" s="6">
        <v>287020</v>
      </c>
      <c r="F144" s="8">
        <v>2.08999E-5</v>
      </c>
      <c r="G144">
        <f>F144* VLOOKUP(A144,'GASB 67 Employer Contributions'!$A$1:$B$10,2,FALSE)</f>
        <v>23476.857670000001</v>
      </c>
    </row>
    <row r="145" spans="1:7" x14ac:dyDescent="0.2">
      <c r="A145">
        <v>2015</v>
      </c>
      <c r="B145" s="4">
        <v>2225</v>
      </c>
      <c r="C145" t="s">
        <v>148</v>
      </c>
      <c r="D145" t="s">
        <v>148</v>
      </c>
      <c r="E145" s="6">
        <v>407328</v>
      </c>
      <c r="F145" s="8">
        <v>2.9660400000000002E-5</v>
      </c>
      <c r="G145">
        <f>F145* VLOOKUP(A145,'GASB 67 Employer Contributions'!$A$1:$B$10,2,FALSE)</f>
        <v>33317.527320000001</v>
      </c>
    </row>
    <row r="146" spans="1:7" x14ac:dyDescent="0.2">
      <c r="A146">
        <v>2015</v>
      </c>
      <c r="B146" s="4">
        <v>2226</v>
      </c>
      <c r="C146" t="s">
        <v>149</v>
      </c>
      <c r="D146" t="s">
        <v>149</v>
      </c>
      <c r="E146" s="6">
        <v>757093</v>
      </c>
      <c r="F146" s="8">
        <v>5.5129200000000001E-5</v>
      </c>
      <c r="G146">
        <f>F146* VLOOKUP(A146,'GASB 67 Employer Contributions'!$A$1:$B$10,2,FALSE)</f>
        <v>61926.630360000003</v>
      </c>
    </row>
    <row r="147" spans="1:7" x14ac:dyDescent="0.2">
      <c r="A147">
        <v>2015</v>
      </c>
      <c r="B147" s="4">
        <v>2227</v>
      </c>
      <c r="C147" t="s">
        <v>150</v>
      </c>
      <c r="D147" t="s">
        <v>150</v>
      </c>
      <c r="E147" s="6" t="s">
        <v>29</v>
      </c>
      <c r="F147" s="8">
        <v>0</v>
      </c>
      <c r="G147">
        <f>F147* VLOOKUP(A147,'GASB 67 Employer Contributions'!$A$1:$B$10,2,FALSE)</f>
        <v>0</v>
      </c>
    </row>
    <row r="148" spans="1:7" x14ac:dyDescent="0.2">
      <c r="A148">
        <v>2015</v>
      </c>
      <c r="B148" s="4">
        <v>2228</v>
      </c>
      <c r="C148" t="s">
        <v>151</v>
      </c>
      <c r="D148" t="s">
        <v>151</v>
      </c>
      <c r="E148" s="6">
        <v>670679</v>
      </c>
      <c r="F148" s="8">
        <v>4.88368E-5</v>
      </c>
      <c r="G148">
        <f>F148* VLOOKUP(A148,'GASB 67 Employer Contributions'!$A$1:$B$10,2,FALSE)</f>
        <v>54858.377439999997</v>
      </c>
    </row>
    <row r="149" spans="1:7" x14ac:dyDescent="0.2">
      <c r="A149">
        <v>2015</v>
      </c>
      <c r="B149" s="4">
        <v>2229</v>
      </c>
      <c r="C149" t="s">
        <v>152</v>
      </c>
      <c r="D149" t="s">
        <v>152</v>
      </c>
      <c r="E149" s="6">
        <v>923600</v>
      </c>
      <c r="F149" s="8">
        <v>6.7253800000000003E-5</v>
      </c>
      <c r="G149">
        <f>F149* VLOOKUP(A149,'GASB 67 Employer Contributions'!$A$1:$B$10,2,FALSE)</f>
        <v>75546.193540000007</v>
      </c>
    </row>
    <row r="150" spans="1:7" x14ac:dyDescent="0.2">
      <c r="A150">
        <v>2015</v>
      </c>
      <c r="B150" s="4">
        <v>2231</v>
      </c>
      <c r="C150" t="s">
        <v>153</v>
      </c>
      <c r="D150" t="s">
        <v>153</v>
      </c>
      <c r="E150" s="6">
        <v>347767</v>
      </c>
      <c r="F150" s="8">
        <v>2.5323299999999999E-5</v>
      </c>
      <c r="G150">
        <f>F150* VLOOKUP(A150,'GASB 67 Employer Contributions'!$A$1:$B$10,2,FALSE)</f>
        <v>28445.66289</v>
      </c>
    </row>
    <row r="151" spans="1:7" x14ac:dyDescent="0.2">
      <c r="A151">
        <v>2015</v>
      </c>
      <c r="B151" s="4">
        <v>2232</v>
      </c>
      <c r="C151" t="s">
        <v>154</v>
      </c>
      <c r="D151" t="s">
        <v>154</v>
      </c>
      <c r="E151" s="6">
        <v>285794</v>
      </c>
      <c r="F151" s="8">
        <v>2.08107E-5</v>
      </c>
      <c r="G151">
        <f>F151* VLOOKUP(A151,'GASB 67 Employer Contributions'!$A$1:$B$10,2,FALSE)</f>
        <v>23376.659309999999</v>
      </c>
    </row>
    <row r="152" spans="1:7" x14ac:dyDescent="0.2">
      <c r="A152">
        <v>2015</v>
      </c>
      <c r="B152" s="4">
        <v>2233</v>
      </c>
      <c r="C152" t="s">
        <v>155</v>
      </c>
      <c r="D152" t="s">
        <v>155</v>
      </c>
      <c r="E152" s="6">
        <v>803992</v>
      </c>
      <c r="F152" s="8">
        <v>5.8544300000000001E-5</v>
      </c>
      <c r="G152">
        <f>F152* VLOOKUP(A152,'GASB 67 Employer Contributions'!$A$1:$B$10,2,FALSE)</f>
        <v>65762.812189999997</v>
      </c>
    </row>
    <row r="153" spans="1:7" x14ac:dyDescent="0.2">
      <c r="A153">
        <v>2015</v>
      </c>
      <c r="B153" s="4">
        <v>2234</v>
      </c>
      <c r="C153" t="s">
        <v>156</v>
      </c>
      <c r="D153" t="s">
        <v>156</v>
      </c>
      <c r="E153" s="6">
        <v>697700</v>
      </c>
      <c r="F153" s="8">
        <v>5.0804399999999998E-5</v>
      </c>
      <c r="G153">
        <f>F153* VLOOKUP(A153,'GASB 67 Employer Contributions'!$A$1:$B$10,2,FALSE)</f>
        <v>57068.582519999996</v>
      </c>
    </row>
    <row r="154" spans="1:7" x14ac:dyDescent="0.2">
      <c r="A154">
        <v>2015</v>
      </c>
      <c r="B154" s="4">
        <v>2235</v>
      </c>
      <c r="C154" t="s">
        <v>157</v>
      </c>
      <c r="D154" t="s">
        <v>157</v>
      </c>
      <c r="E154" s="6">
        <v>640483</v>
      </c>
      <c r="F154" s="8">
        <v>4.6638000000000003E-5</v>
      </c>
      <c r="G154">
        <f>F154* VLOOKUP(A154,'GASB 67 Employer Contributions'!$A$1:$B$10,2,FALSE)</f>
        <v>52388.465400000001</v>
      </c>
    </row>
    <row r="155" spans="1:7" x14ac:dyDescent="0.2">
      <c r="A155">
        <v>2015</v>
      </c>
      <c r="B155" s="4">
        <v>2236</v>
      </c>
      <c r="C155" t="s">
        <v>158</v>
      </c>
      <c r="D155" t="s">
        <v>158</v>
      </c>
      <c r="E155" s="6">
        <v>903419</v>
      </c>
      <c r="F155" s="8">
        <v>6.57843E-5</v>
      </c>
      <c r="G155">
        <f>F155* VLOOKUP(A155,'GASB 67 Employer Contributions'!$A$1:$B$10,2,FALSE)</f>
        <v>73895.504189999992</v>
      </c>
    </row>
    <row r="156" spans="1:7" x14ac:dyDescent="0.2">
      <c r="A156">
        <v>2015</v>
      </c>
      <c r="B156" s="4">
        <v>2237</v>
      </c>
      <c r="C156" t="s">
        <v>159</v>
      </c>
      <c r="D156" t="s">
        <v>159</v>
      </c>
      <c r="E156" s="6">
        <v>8017129</v>
      </c>
      <c r="F156" s="8">
        <v>5.837832E-4</v>
      </c>
      <c r="G156">
        <f>F156* VLOOKUP(A156,'GASB 67 Employer Contributions'!$A$1:$B$10,2,FALSE)</f>
        <v>655763.66856000002</v>
      </c>
    </row>
    <row r="157" spans="1:7" x14ac:dyDescent="0.2">
      <c r="A157">
        <v>2015</v>
      </c>
      <c r="B157" s="4">
        <v>2238</v>
      </c>
      <c r="C157" t="s">
        <v>160</v>
      </c>
      <c r="D157" t="s">
        <v>160</v>
      </c>
      <c r="E157" s="6">
        <v>4831447</v>
      </c>
      <c r="F157" s="8">
        <v>3.5181140000000002E-4</v>
      </c>
      <c r="G157">
        <f>F157* VLOOKUP(A157,'GASB 67 Employer Contributions'!$A$1:$B$10,2,FALSE)</f>
        <v>395189.74562</v>
      </c>
    </row>
    <row r="158" spans="1:7" x14ac:dyDescent="0.2">
      <c r="A158">
        <v>2015</v>
      </c>
      <c r="B158" s="4">
        <v>2240</v>
      </c>
      <c r="C158" t="s">
        <v>161</v>
      </c>
      <c r="D158" t="s">
        <v>161</v>
      </c>
      <c r="E158" s="6">
        <v>17309652</v>
      </c>
      <c r="F158" s="8">
        <v>1.2604368E-3</v>
      </c>
      <c r="G158">
        <f>F158* VLOOKUP(A158,'GASB 67 Employer Contributions'!$A$1:$B$10,2,FALSE)</f>
        <v>1415848.65744</v>
      </c>
    </row>
    <row r="159" spans="1:7" x14ac:dyDescent="0.2">
      <c r="A159">
        <v>2015</v>
      </c>
      <c r="B159" s="4">
        <v>2241</v>
      </c>
      <c r="C159" t="s">
        <v>162</v>
      </c>
      <c r="D159" t="s">
        <v>162</v>
      </c>
      <c r="E159" s="6">
        <v>416338</v>
      </c>
      <c r="F159" s="8">
        <v>3.03165E-5</v>
      </c>
      <c r="G159">
        <f>F159* VLOOKUP(A159,'GASB 67 Employer Contributions'!$A$1:$B$10,2,FALSE)</f>
        <v>34054.524449999997</v>
      </c>
    </row>
    <row r="160" spans="1:7" x14ac:dyDescent="0.2">
      <c r="A160">
        <v>2015</v>
      </c>
      <c r="B160" s="4">
        <v>2242</v>
      </c>
      <c r="C160" t="s">
        <v>163</v>
      </c>
      <c r="D160" t="s">
        <v>163</v>
      </c>
      <c r="E160" s="6" t="s">
        <v>29</v>
      </c>
      <c r="F160" s="8">
        <v>0</v>
      </c>
      <c r="G160">
        <f>F160* VLOOKUP(A160,'GASB 67 Employer Contributions'!$A$1:$B$10,2,FALSE)</f>
        <v>0</v>
      </c>
    </row>
    <row r="161" spans="1:7" x14ac:dyDescent="0.2">
      <c r="A161">
        <v>2015</v>
      </c>
      <c r="B161" s="4">
        <v>2243</v>
      </c>
      <c r="C161" t="s">
        <v>164</v>
      </c>
      <c r="D161" t="s">
        <v>164</v>
      </c>
      <c r="E161" s="6">
        <v>1043779</v>
      </c>
      <c r="F161" s="8">
        <v>7.6004800000000001E-5</v>
      </c>
      <c r="G161">
        <f>F161* VLOOKUP(A161,'GASB 67 Employer Contributions'!$A$1:$B$10,2,FALSE)</f>
        <v>85376.19184</v>
      </c>
    </row>
    <row r="162" spans="1:7" x14ac:dyDescent="0.2">
      <c r="A162">
        <v>2015</v>
      </c>
      <c r="B162" s="4">
        <v>2244</v>
      </c>
      <c r="C162" t="s">
        <v>165</v>
      </c>
      <c r="D162" t="s">
        <v>165</v>
      </c>
      <c r="E162" s="6">
        <v>389924</v>
      </c>
      <c r="F162" s="8">
        <v>2.8393100000000001E-5</v>
      </c>
      <c r="G162">
        <f>F162* VLOOKUP(A162,'GASB 67 Employer Contributions'!$A$1:$B$10,2,FALSE)</f>
        <v>31893.969230000002</v>
      </c>
    </row>
    <row r="163" spans="1:7" x14ac:dyDescent="0.2">
      <c r="A163">
        <v>2015</v>
      </c>
      <c r="B163" s="4">
        <v>2245</v>
      </c>
      <c r="C163" t="s">
        <v>166</v>
      </c>
      <c r="D163" t="s">
        <v>166</v>
      </c>
      <c r="E163" s="6">
        <v>889804</v>
      </c>
      <c r="F163" s="8">
        <v>6.4792899999999994E-5</v>
      </c>
      <c r="G163">
        <f>F163* VLOOKUP(A163,'GASB 67 Employer Contributions'!$A$1:$B$10,2,FALSE)</f>
        <v>72781.864569999991</v>
      </c>
    </row>
    <row r="164" spans="1:7" x14ac:dyDescent="0.2">
      <c r="A164">
        <v>2015</v>
      </c>
      <c r="B164" s="4">
        <v>2246</v>
      </c>
      <c r="C164" t="s">
        <v>167</v>
      </c>
      <c r="D164" t="s">
        <v>167</v>
      </c>
      <c r="E164" s="6">
        <v>9806</v>
      </c>
      <c r="F164" s="8">
        <v>7.1399999999999996E-7</v>
      </c>
      <c r="G164">
        <f>F164* VLOOKUP(A164,'GASB 67 Employer Contributions'!$A$1:$B$10,2,FALSE)</f>
        <v>802.03620000000001</v>
      </c>
    </row>
    <row r="165" spans="1:7" x14ac:dyDescent="0.2">
      <c r="A165">
        <v>2015</v>
      </c>
      <c r="B165" s="4">
        <v>2247</v>
      </c>
      <c r="C165" t="s">
        <v>168</v>
      </c>
      <c r="D165" t="s">
        <v>168</v>
      </c>
      <c r="E165" s="6">
        <v>177886</v>
      </c>
      <c r="F165" s="8">
        <v>1.29531E-5</v>
      </c>
      <c r="G165">
        <f>F165* VLOOKUP(A165,'GASB 67 Employer Contributions'!$A$1:$B$10,2,FALSE)</f>
        <v>14550.21723</v>
      </c>
    </row>
    <row r="166" spans="1:7" x14ac:dyDescent="0.2">
      <c r="A166">
        <v>2015</v>
      </c>
      <c r="B166" s="4">
        <v>2248</v>
      </c>
      <c r="C166" t="s">
        <v>169</v>
      </c>
      <c r="D166" t="s">
        <v>169</v>
      </c>
      <c r="E166" s="6">
        <v>130626</v>
      </c>
      <c r="F166" s="8">
        <v>9.5117999999999993E-6</v>
      </c>
      <c r="G166">
        <f>F166* VLOOKUP(A166,'GASB 67 Employer Contributions'!$A$1:$B$10,2,FALSE)</f>
        <v>10684.604939999999</v>
      </c>
    </row>
    <row r="167" spans="1:7" x14ac:dyDescent="0.2">
      <c r="A167">
        <v>2015</v>
      </c>
      <c r="B167" s="4">
        <v>2249</v>
      </c>
      <c r="C167" t="s">
        <v>170</v>
      </c>
      <c r="D167" t="s">
        <v>170</v>
      </c>
      <c r="E167" s="6">
        <v>1167752</v>
      </c>
      <c r="F167" s="8">
        <v>8.5032199999999995E-5</v>
      </c>
      <c r="G167">
        <f>F167* VLOOKUP(A167,'GASB 67 Employer Contributions'!$A$1:$B$10,2,FALSE)</f>
        <v>95516.670259999999</v>
      </c>
    </row>
    <row r="168" spans="1:7" x14ac:dyDescent="0.2">
      <c r="A168">
        <v>2015</v>
      </c>
      <c r="B168" s="4">
        <v>2250</v>
      </c>
      <c r="C168" t="s">
        <v>171</v>
      </c>
      <c r="D168" t="s">
        <v>171</v>
      </c>
      <c r="E168" s="6">
        <v>957553</v>
      </c>
      <c r="F168" s="8">
        <v>6.9726099999999996E-5</v>
      </c>
      <c r="G168">
        <f>F168* VLOOKUP(A168,'GASB 67 Employer Contributions'!$A$1:$B$10,2,FALSE)</f>
        <v>78323.328129999994</v>
      </c>
    </row>
    <row r="169" spans="1:7" x14ac:dyDescent="0.2">
      <c r="A169">
        <v>2015</v>
      </c>
      <c r="B169" s="4">
        <v>2251</v>
      </c>
      <c r="C169" t="s">
        <v>172</v>
      </c>
      <c r="D169" t="s">
        <v>172</v>
      </c>
      <c r="E169" s="6">
        <v>1428407</v>
      </c>
      <c r="F169" s="8">
        <v>1.040123E-4</v>
      </c>
      <c r="G169">
        <f>F169* VLOOKUP(A169,'GASB 67 Employer Contributions'!$A$1:$B$10,2,FALSE)</f>
        <v>116837.01659</v>
      </c>
    </row>
    <row r="170" spans="1:7" x14ac:dyDescent="0.2">
      <c r="A170">
        <v>2015</v>
      </c>
      <c r="B170" s="4">
        <v>2252</v>
      </c>
      <c r="C170" t="s">
        <v>173</v>
      </c>
      <c r="D170" t="s">
        <v>173</v>
      </c>
      <c r="E170" s="6">
        <v>369695</v>
      </c>
      <c r="F170" s="8">
        <v>2.69201E-5</v>
      </c>
      <c r="G170">
        <f>F170* VLOOKUP(A170,'GASB 67 Employer Contributions'!$A$1:$B$10,2,FALSE)</f>
        <v>30239.348330000001</v>
      </c>
    </row>
    <row r="171" spans="1:7" x14ac:dyDescent="0.2">
      <c r="A171">
        <v>2015</v>
      </c>
      <c r="B171" s="4">
        <v>2253</v>
      </c>
      <c r="C171" t="s">
        <v>174</v>
      </c>
      <c r="D171" t="s">
        <v>174</v>
      </c>
      <c r="E171" s="6">
        <v>73043</v>
      </c>
      <c r="F171" s="8">
        <v>5.3187999999999998E-6</v>
      </c>
      <c r="G171">
        <f>F171* VLOOKUP(A171,'GASB 67 Employer Contributions'!$A$1:$B$10,2,FALSE)</f>
        <v>5974.6080400000001</v>
      </c>
    </row>
    <row r="172" spans="1:7" x14ac:dyDescent="0.2">
      <c r="A172">
        <v>2015</v>
      </c>
      <c r="B172" s="4">
        <v>2254</v>
      </c>
      <c r="C172" t="s">
        <v>175</v>
      </c>
      <c r="D172" t="s">
        <v>175</v>
      </c>
      <c r="E172" s="6" t="s">
        <v>29</v>
      </c>
      <c r="F172" s="8">
        <v>0</v>
      </c>
      <c r="G172">
        <f>F172* VLOOKUP(A172,'GASB 67 Employer Contributions'!$A$1:$B$10,2,FALSE)</f>
        <v>0</v>
      </c>
    </row>
    <row r="173" spans="1:7" x14ac:dyDescent="0.2">
      <c r="A173">
        <v>2015</v>
      </c>
      <c r="B173" s="4">
        <v>2255</v>
      </c>
      <c r="C173" t="s">
        <v>176</v>
      </c>
      <c r="D173" t="s">
        <v>176</v>
      </c>
      <c r="E173" s="6">
        <v>167740</v>
      </c>
      <c r="F173" s="8">
        <v>1.2214299999999999E-5</v>
      </c>
      <c r="G173">
        <f>F173* VLOOKUP(A173,'GASB 67 Employer Contributions'!$A$1:$B$10,2,FALSE)</f>
        <v>13720.323189999999</v>
      </c>
    </row>
    <row r="174" spans="1:7" x14ac:dyDescent="0.2">
      <c r="A174">
        <v>2015</v>
      </c>
      <c r="B174" s="4">
        <v>2256</v>
      </c>
      <c r="C174" t="s">
        <v>177</v>
      </c>
      <c r="D174" t="s">
        <v>177</v>
      </c>
      <c r="E174" s="6" t="s">
        <v>29</v>
      </c>
      <c r="F174" s="8">
        <v>0</v>
      </c>
      <c r="G174">
        <f>F174* VLOOKUP(A174,'GASB 67 Employer Contributions'!$A$1:$B$10,2,FALSE)</f>
        <v>0</v>
      </c>
    </row>
    <row r="175" spans="1:7" x14ac:dyDescent="0.2">
      <c r="A175">
        <v>2015</v>
      </c>
      <c r="B175" s="4">
        <v>2257</v>
      </c>
      <c r="C175" t="s">
        <v>178</v>
      </c>
      <c r="D175" t="s">
        <v>178</v>
      </c>
      <c r="E175" s="6">
        <v>257259</v>
      </c>
      <c r="F175" s="8">
        <v>1.8732800000000001E-5</v>
      </c>
      <c r="G175">
        <f>F175* VLOOKUP(A175,'GASB 67 Employer Contributions'!$A$1:$B$10,2,FALSE)</f>
        <v>21042.554240000001</v>
      </c>
    </row>
    <row r="176" spans="1:7" x14ac:dyDescent="0.2">
      <c r="A176">
        <v>2015</v>
      </c>
      <c r="B176" s="4">
        <v>2258</v>
      </c>
      <c r="C176" t="s">
        <v>179</v>
      </c>
      <c r="D176" t="s">
        <v>179</v>
      </c>
      <c r="E176" s="6">
        <v>372117</v>
      </c>
      <c r="F176" s="8">
        <v>2.70964E-5</v>
      </c>
      <c r="G176">
        <f>F176* VLOOKUP(A176,'GASB 67 Employer Contributions'!$A$1:$B$10,2,FALSE)</f>
        <v>30437.386119999999</v>
      </c>
    </row>
    <row r="177" spans="1:7" x14ac:dyDescent="0.2">
      <c r="A177">
        <v>2015</v>
      </c>
      <c r="B177" s="4">
        <v>2259</v>
      </c>
      <c r="C177" t="s">
        <v>180</v>
      </c>
      <c r="D177" t="s">
        <v>180</v>
      </c>
      <c r="E177" s="6" t="s">
        <v>29</v>
      </c>
      <c r="F177" s="8">
        <v>0</v>
      </c>
      <c r="G177">
        <f>F177* VLOOKUP(A177,'GASB 67 Employer Contributions'!$A$1:$B$10,2,FALSE)</f>
        <v>0</v>
      </c>
    </row>
    <row r="178" spans="1:7" x14ac:dyDescent="0.2">
      <c r="A178">
        <v>2015</v>
      </c>
      <c r="B178" s="4">
        <v>2260</v>
      </c>
      <c r="C178" t="s">
        <v>181</v>
      </c>
      <c r="D178" t="s">
        <v>181</v>
      </c>
      <c r="E178" s="6">
        <v>470761</v>
      </c>
      <c r="F178" s="8">
        <v>3.4279400000000003E-5</v>
      </c>
      <c r="G178">
        <f>F178* VLOOKUP(A178,'GASB 67 Employer Contributions'!$A$1:$B$10,2,FALSE)</f>
        <v>38506.050020000002</v>
      </c>
    </row>
    <row r="179" spans="1:7" x14ac:dyDescent="0.2">
      <c r="A179">
        <v>2015</v>
      </c>
      <c r="B179" s="4">
        <v>2261</v>
      </c>
      <c r="C179" t="s">
        <v>182</v>
      </c>
      <c r="D179" t="s">
        <v>182</v>
      </c>
      <c r="E179" s="6">
        <v>393106</v>
      </c>
      <c r="F179" s="8">
        <v>2.8624800000000001E-5</v>
      </c>
      <c r="G179">
        <f>F179* VLOOKUP(A179,'GASB 67 Employer Contributions'!$A$1:$B$10,2,FALSE)</f>
        <v>32154.237840000002</v>
      </c>
    </row>
    <row r="180" spans="1:7" x14ac:dyDescent="0.2">
      <c r="A180">
        <v>2015</v>
      </c>
      <c r="B180" s="4">
        <v>2262</v>
      </c>
      <c r="C180" t="s">
        <v>183</v>
      </c>
      <c r="D180" t="s">
        <v>183</v>
      </c>
      <c r="E180" s="6">
        <v>186650</v>
      </c>
      <c r="F180" s="8">
        <v>1.35913E-5</v>
      </c>
      <c r="G180">
        <f>F180* VLOOKUP(A180,'GASB 67 Employer Contributions'!$A$1:$B$10,2,FALSE)</f>
        <v>15267.10729</v>
      </c>
    </row>
    <row r="181" spans="1:7" x14ac:dyDescent="0.2">
      <c r="A181">
        <v>2015</v>
      </c>
      <c r="B181" s="4">
        <v>2263</v>
      </c>
      <c r="C181" t="s">
        <v>184</v>
      </c>
      <c r="D181" t="s">
        <v>184</v>
      </c>
      <c r="E181" s="6">
        <v>4173322</v>
      </c>
      <c r="F181" s="8">
        <v>3.0388879999999999E-4</v>
      </c>
      <c r="G181">
        <f>F181* VLOOKUP(A181,'GASB 67 Employer Contributions'!$A$1:$B$10,2,FALSE)</f>
        <v>341358.28904</v>
      </c>
    </row>
    <row r="182" spans="1:7" x14ac:dyDescent="0.2">
      <c r="A182">
        <v>2015</v>
      </c>
      <c r="B182" s="4">
        <v>2264</v>
      </c>
      <c r="C182" t="s">
        <v>185</v>
      </c>
      <c r="D182" t="s">
        <v>185</v>
      </c>
      <c r="E182" s="6">
        <v>597537</v>
      </c>
      <c r="F182" s="8">
        <v>4.3510799999999997E-5</v>
      </c>
      <c r="G182">
        <f>F182* VLOOKUP(A182,'GASB 67 Employer Contributions'!$A$1:$B$10,2,FALSE)</f>
        <v>48875.681639999995</v>
      </c>
    </row>
    <row r="183" spans="1:7" x14ac:dyDescent="0.2">
      <c r="A183">
        <v>2015</v>
      </c>
      <c r="B183" s="4">
        <v>2265</v>
      </c>
      <c r="C183" t="s">
        <v>186</v>
      </c>
      <c r="D183" t="s">
        <v>186</v>
      </c>
      <c r="E183" s="6">
        <v>31576</v>
      </c>
      <c r="F183" s="8">
        <v>2.2993000000000002E-6</v>
      </c>
      <c r="G183">
        <f>F183* VLOOKUP(A183,'GASB 67 Employer Contributions'!$A$1:$B$10,2,FALSE)</f>
        <v>2582.8036900000002</v>
      </c>
    </row>
    <row r="184" spans="1:7" x14ac:dyDescent="0.2">
      <c r="A184">
        <v>2015</v>
      </c>
      <c r="B184" s="4">
        <v>2266</v>
      </c>
      <c r="C184" t="s">
        <v>187</v>
      </c>
      <c r="D184" t="s">
        <v>187</v>
      </c>
      <c r="E184" s="6">
        <v>739200</v>
      </c>
      <c r="F184" s="8">
        <v>5.3826300000000003E-5</v>
      </c>
      <c r="G184">
        <f>F184* VLOOKUP(A184,'GASB 67 Employer Contributions'!$A$1:$B$10,2,FALSE)</f>
        <v>60463.08279</v>
      </c>
    </row>
    <row r="185" spans="1:7" x14ac:dyDescent="0.2">
      <c r="A185">
        <v>2015</v>
      </c>
      <c r="B185" s="4">
        <v>2267</v>
      </c>
      <c r="C185" t="s">
        <v>188</v>
      </c>
      <c r="D185" t="s">
        <v>188</v>
      </c>
      <c r="E185" s="6">
        <v>3940501</v>
      </c>
      <c r="F185" s="8">
        <v>2.8693540000000002E-4</v>
      </c>
      <c r="G185">
        <f>F185* VLOOKUP(A185,'GASB 67 Employer Contributions'!$A$1:$B$10,2,FALSE)</f>
        <v>322314.53482</v>
      </c>
    </row>
    <row r="186" spans="1:7" x14ac:dyDescent="0.2">
      <c r="A186">
        <v>2015</v>
      </c>
      <c r="B186" s="4">
        <v>2268</v>
      </c>
      <c r="C186" t="s">
        <v>189</v>
      </c>
      <c r="D186" t="s">
        <v>189</v>
      </c>
      <c r="E186" s="6">
        <v>1230522</v>
      </c>
      <c r="F186" s="8">
        <v>8.9602899999999996E-5</v>
      </c>
      <c r="G186">
        <f>F186* VLOOKUP(A186,'GASB 67 Employer Contributions'!$A$1:$B$10,2,FALSE)</f>
        <v>100650.93756999999</v>
      </c>
    </row>
    <row r="187" spans="1:7" x14ac:dyDescent="0.2">
      <c r="A187">
        <v>2015</v>
      </c>
      <c r="B187" s="4">
        <v>2269</v>
      </c>
      <c r="C187" t="s">
        <v>190</v>
      </c>
      <c r="D187" t="s">
        <v>190</v>
      </c>
      <c r="E187" s="6">
        <v>63157</v>
      </c>
      <c r="F187" s="8">
        <v>4.5989000000000001E-6</v>
      </c>
      <c r="G187">
        <f>F187* VLOOKUP(A187,'GASB 67 Employer Contributions'!$A$1:$B$10,2,FALSE)</f>
        <v>5165.9443700000002</v>
      </c>
    </row>
    <row r="188" spans="1:7" x14ac:dyDescent="0.2">
      <c r="A188">
        <v>2015</v>
      </c>
      <c r="B188" s="4">
        <v>2270</v>
      </c>
      <c r="C188" t="s">
        <v>191</v>
      </c>
      <c r="D188" t="s">
        <v>191</v>
      </c>
      <c r="E188" s="6">
        <v>186497</v>
      </c>
      <c r="F188" s="8">
        <v>1.3580199999999999E-5</v>
      </c>
      <c r="G188">
        <f>F188* VLOOKUP(A188,'GASB 67 Employer Contributions'!$A$1:$B$10,2,FALSE)</f>
        <v>15254.638659999999</v>
      </c>
    </row>
    <row r="189" spans="1:7" x14ac:dyDescent="0.2">
      <c r="A189">
        <v>2015</v>
      </c>
      <c r="B189" s="4">
        <v>2271</v>
      </c>
      <c r="C189" t="s">
        <v>192</v>
      </c>
      <c r="D189" t="s">
        <v>192</v>
      </c>
      <c r="E189" s="6">
        <v>1118591</v>
      </c>
      <c r="F189" s="8">
        <v>8.1452400000000006E-5</v>
      </c>
      <c r="G189">
        <f>F189* VLOOKUP(A189,'GASB 67 Employer Contributions'!$A$1:$B$10,2,FALSE)</f>
        <v>91495.480920000002</v>
      </c>
    </row>
    <row r="190" spans="1:7" x14ac:dyDescent="0.2">
      <c r="A190">
        <v>2015</v>
      </c>
      <c r="B190" s="4">
        <v>2272</v>
      </c>
      <c r="C190" t="s">
        <v>193</v>
      </c>
      <c r="D190" t="s">
        <v>193</v>
      </c>
      <c r="E190" s="6" t="s">
        <v>29</v>
      </c>
      <c r="F190" s="8">
        <v>0</v>
      </c>
      <c r="G190">
        <f>F190* VLOOKUP(A190,'GASB 67 Employer Contributions'!$A$1:$B$10,2,FALSE)</f>
        <v>0</v>
      </c>
    </row>
    <row r="191" spans="1:7" x14ac:dyDescent="0.2">
      <c r="A191">
        <v>2015</v>
      </c>
      <c r="B191" s="4">
        <v>2273</v>
      </c>
      <c r="C191" t="s">
        <v>194</v>
      </c>
      <c r="D191" t="s">
        <v>194</v>
      </c>
      <c r="E191" s="6">
        <v>5140547</v>
      </c>
      <c r="F191" s="8">
        <v>3.7431919999999998E-4</v>
      </c>
      <c r="G191">
        <f>F191* VLOOKUP(A191,'GASB 67 Employer Contributions'!$A$1:$B$10,2,FALSE)</f>
        <v>420472.75735999999</v>
      </c>
    </row>
    <row r="192" spans="1:7" x14ac:dyDescent="0.2">
      <c r="A192">
        <v>2015</v>
      </c>
      <c r="B192" s="4">
        <v>2274</v>
      </c>
      <c r="C192" t="s">
        <v>195</v>
      </c>
      <c r="D192" t="s">
        <v>195</v>
      </c>
      <c r="E192" s="6">
        <v>134631</v>
      </c>
      <c r="F192" s="8">
        <v>9.8034E-6</v>
      </c>
      <c r="G192">
        <f>F192* VLOOKUP(A192,'GASB 67 Employer Contributions'!$A$1:$B$10,2,FALSE)</f>
        <v>11012.15922</v>
      </c>
    </row>
    <row r="193" spans="1:7" x14ac:dyDescent="0.2">
      <c r="A193">
        <v>2015</v>
      </c>
      <c r="B193" s="4">
        <v>2275</v>
      </c>
      <c r="C193" t="s">
        <v>196</v>
      </c>
      <c r="D193" t="s">
        <v>196</v>
      </c>
      <c r="E193" s="6">
        <v>2445221</v>
      </c>
      <c r="F193" s="8">
        <v>1.780536E-4</v>
      </c>
      <c r="G193">
        <f>F193* VLOOKUP(A193,'GASB 67 Employer Contributions'!$A$1:$B$10,2,FALSE)</f>
        <v>200007.60887999999</v>
      </c>
    </row>
    <row r="194" spans="1:7" x14ac:dyDescent="0.2">
      <c r="A194">
        <v>2015</v>
      </c>
      <c r="B194" s="4">
        <v>2276</v>
      </c>
      <c r="C194" t="s">
        <v>197</v>
      </c>
      <c r="D194" t="s">
        <v>197</v>
      </c>
      <c r="E194" s="6">
        <v>3963123</v>
      </c>
      <c r="F194" s="8">
        <v>2.8858269999999998E-4</v>
      </c>
      <c r="G194">
        <f>F194* VLOOKUP(A194,'GASB 67 Employer Contributions'!$A$1:$B$10,2,FALSE)</f>
        <v>324164.94691</v>
      </c>
    </row>
    <row r="195" spans="1:7" x14ac:dyDescent="0.2">
      <c r="A195">
        <v>2015</v>
      </c>
      <c r="B195" s="4">
        <v>2277</v>
      </c>
      <c r="C195" t="s">
        <v>198</v>
      </c>
      <c r="D195" t="s">
        <v>198</v>
      </c>
      <c r="E195" s="6" t="s">
        <v>29</v>
      </c>
      <c r="F195" s="8">
        <v>0</v>
      </c>
      <c r="G195">
        <f>F195* VLOOKUP(A195,'GASB 67 Employer Contributions'!$A$1:$B$10,2,FALSE)</f>
        <v>0</v>
      </c>
    </row>
    <row r="196" spans="1:7" x14ac:dyDescent="0.2">
      <c r="A196">
        <v>2015</v>
      </c>
      <c r="B196" s="4">
        <v>2278</v>
      </c>
      <c r="C196" t="s">
        <v>199</v>
      </c>
      <c r="D196" t="s">
        <v>199</v>
      </c>
      <c r="E196" s="6">
        <v>42416559</v>
      </c>
      <c r="F196" s="8">
        <v>3.0886463000000001E-3</v>
      </c>
      <c r="G196">
        <f>F196* VLOOKUP(A196,'GASB 67 Employer Contributions'!$A$1:$B$10,2,FALSE)</f>
        <v>3469476.3887900002</v>
      </c>
    </row>
    <row r="197" spans="1:7" x14ac:dyDescent="0.2">
      <c r="A197">
        <v>2015</v>
      </c>
      <c r="B197" s="4">
        <v>2279</v>
      </c>
      <c r="C197" t="s">
        <v>200</v>
      </c>
      <c r="D197" t="s">
        <v>200</v>
      </c>
      <c r="E197" s="6">
        <v>8093704</v>
      </c>
      <c r="F197" s="8">
        <v>5.8935919999999998E-4</v>
      </c>
      <c r="G197">
        <f>F197* VLOOKUP(A197,'GASB 67 Employer Contributions'!$A$1:$B$10,2,FALSE)</f>
        <v>662027.18935999996</v>
      </c>
    </row>
    <row r="198" spans="1:7" x14ac:dyDescent="0.2">
      <c r="A198">
        <v>2015</v>
      </c>
      <c r="B198" s="4">
        <v>2280</v>
      </c>
      <c r="C198" t="s">
        <v>201</v>
      </c>
      <c r="D198" t="s">
        <v>201</v>
      </c>
      <c r="E198" s="6">
        <v>1654750</v>
      </c>
      <c r="F198" s="8">
        <v>1.204939E-4</v>
      </c>
      <c r="G198">
        <f>F198* VLOOKUP(A198,'GASB 67 Employer Contributions'!$A$1:$B$10,2,FALSE)</f>
        <v>135350.79786999998</v>
      </c>
    </row>
    <row r="199" spans="1:7" x14ac:dyDescent="0.2">
      <c r="A199">
        <v>2015</v>
      </c>
      <c r="B199" s="4">
        <v>2281</v>
      </c>
      <c r="C199" t="s">
        <v>202</v>
      </c>
      <c r="D199" t="s">
        <v>202</v>
      </c>
      <c r="E199" s="6">
        <v>1182136</v>
      </c>
      <c r="F199" s="8">
        <v>8.6079600000000002E-5</v>
      </c>
      <c r="G199">
        <f>F199* VLOOKUP(A199,'GASB 67 Employer Contributions'!$A$1:$B$10,2,FALSE)</f>
        <v>96693.214680000005</v>
      </c>
    </row>
    <row r="200" spans="1:7" x14ac:dyDescent="0.2">
      <c r="A200">
        <v>2015</v>
      </c>
      <c r="B200" s="4">
        <v>2282</v>
      </c>
      <c r="C200" t="s">
        <v>203</v>
      </c>
      <c r="D200" t="s">
        <v>203</v>
      </c>
      <c r="E200" s="6">
        <v>1526787</v>
      </c>
      <c r="F200" s="8">
        <v>1.1117599999999999E-4</v>
      </c>
      <c r="G200">
        <f>F200* VLOOKUP(A200,'GASB 67 Employer Contributions'!$A$1:$B$10,2,FALSE)</f>
        <v>124884.00079999999</v>
      </c>
    </row>
    <row r="201" spans="1:7" x14ac:dyDescent="0.2">
      <c r="A201">
        <v>2015</v>
      </c>
      <c r="B201" s="4">
        <v>2283</v>
      </c>
      <c r="C201" t="s">
        <v>204</v>
      </c>
      <c r="D201" t="s">
        <v>204</v>
      </c>
      <c r="E201" s="6">
        <v>184834</v>
      </c>
      <c r="F201" s="8">
        <v>1.34591E-5</v>
      </c>
      <c r="G201">
        <f>F201* VLOOKUP(A201,'GASB 67 Employer Contributions'!$A$1:$B$10,2,FALSE)</f>
        <v>15118.607029999999</v>
      </c>
    </row>
    <row r="202" spans="1:7" x14ac:dyDescent="0.2">
      <c r="A202">
        <v>2015</v>
      </c>
      <c r="B202" s="4">
        <v>2284</v>
      </c>
      <c r="C202" t="s">
        <v>205</v>
      </c>
      <c r="D202" t="s">
        <v>205</v>
      </c>
      <c r="E202" s="6">
        <v>88645</v>
      </c>
      <c r="F202" s="8">
        <v>6.4548999999999998E-6</v>
      </c>
      <c r="G202">
        <f>F202* VLOOKUP(A202,'GASB 67 Employer Contributions'!$A$1:$B$10,2,FALSE)</f>
        <v>7250.78917</v>
      </c>
    </row>
    <row r="203" spans="1:7" x14ac:dyDescent="0.2">
      <c r="A203">
        <v>2015</v>
      </c>
      <c r="B203" s="4">
        <v>2285</v>
      </c>
      <c r="C203" t="s">
        <v>206</v>
      </c>
      <c r="D203" t="s">
        <v>206</v>
      </c>
      <c r="E203" s="6">
        <v>1457774</v>
      </c>
      <c r="F203" s="8">
        <v>1.061507E-4</v>
      </c>
      <c r="G203">
        <f>F203* VLOOKUP(A203,'GASB 67 Employer Contributions'!$A$1:$B$10,2,FALSE)</f>
        <v>119239.08130999999</v>
      </c>
    </row>
    <row r="204" spans="1:7" x14ac:dyDescent="0.2">
      <c r="A204">
        <v>2015</v>
      </c>
      <c r="B204" s="4">
        <v>2286</v>
      </c>
      <c r="C204" t="s">
        <v>207</v>
      </c>
      <c r="D204" t="s">
        <v>207</v>
      </c>
      <c r="E204" s="6">
        <v>435044</v>
      </c>
      <c r="F204" s="8">
        <v>3.1678599999999999E-5</v>
      </c>
      <c r="G204">
        <f>F204* VLOOKUP(A204,'GASB 67 Employer Contributions'!$A$1:$B$10,2,FALSE)</f>
        <v>35584.571380000001</v>
      </c>
    </row>
    <row r="205" spans="1:7" x14ac:dyDescent="0.2">
      <c r="A205">
        <v>2015</v>
      </c>
      <c r="B205" s="4">
        <v>2287</v>
      </c>
      <c r="C205" t="s">
        <v>208</v>
      </c>
      <c r="D205" t="s">
        <v>208</v>
      </c>
      <c r="E205" s="6">
        <v>632488</v>
      </c>
      <c r="F205" s="8">
        <v>4.6055900000000001E-5</v>
      </c>
      <c r="G205">
        <f>F205* VLOOKUP(A205,'GASB 67 Employer Contributions'!$A$1:$B$10,2,FALSE)</f>
        <v>51734.592470000003</v>
      </c>
    </row>
    <row r="206" spans="1:7" x14ac:dyDescent="0.2">
      <c r="A206">
        <v>2015</v>
      </c>
      <c r="B206" s="4">
        <v>2288</v>
      </c>
      <c r="C206" t="s">
        <v>209</v>
      </c>
      <c r="D206" t="s">
        <v>209</v>
      </c>
      <c r="E206" s="6">
        <v>21209083</v>
      </c>
      <c r="F206" s="8">
        <v>1.5443816E-3</v>
      </c>
      <c r="G206">
        <f>F206* VLOOKUP(A206,'GASB 67 Employer Contributions'!$A$1:$B$10,2,FALSE)</f>
        <v>1734803.8512800001</v>
      </c>
    </row>
    <row r="207" spans="1:7" x14ac:dyDescent="0.2">
      <c r="A207">
        <v>2015</v>
      </c>
      <c r="B207" s="4">
        <v>2289</v>
      </c>
      <c r="C207" t="s">
        <v>210</v>
      </c>
      <c r="D207" t="s">
        <v>210</v>
      </c>
      <c r="E207" s="6" t="s">
        <v>29</v>
      </c>
      <c r="F207" s="8">
        <v>0</v>
      </c>
      <c r="G207">
        <f>F207* VLOOKUP(A207,'GASB 67 Employer Contributions'!$A$1:$B$10,2,FALSE)</f>
        <v>0</v>
      </c>
    </row>
    <row r="208" spans="1:7" x14ac:dyDescent="0.2">
      <c r="A208">
        <v>2015</v>
      </c>
      <c r="B208" s="4">
        <v>2290</v>
      </c>
      <c r="C208" t="s">
        <v>211</v>
      </c>
      <c r="D208" t="s">
        <v>211</v>
      </c>
      <c r="E208" s="6">
        <v>2275336</v>
      </c>
      <c r="F208" s="8">
        <v>1.656831E-4</v>
      </c>
      <c r="G208">
        <f>F208* VLOOKUP(A208,'GASB 67 Employer Contributions'!$A$1:$B$10,2,FALSE)</f>
        <v>186111.82623000001</v>
      </c>
    </row>
    <row r="209" spans="1:7" x14ac:dyDescent="0.2">
      <c r="A209">
        <v>2015</v>
      </c>
      <c r="B209" s="4">
        <v>2291</v>
      </c>
      <c r="C209" t="s">
        <v>212</v>
      </c>
      <c r="D209" t="s">
        <v>212</v>
      </c>
      <c r="E209" s="6">
        <v>3749687</v>
      </c>
      <c r="F209" s="8">
        <v>2.7304089999999998E-4</v>
      </c>
      <c r="G209">
        <f>F209* VLOOKUP(A209,'GASB 67 Employer Contributions'!$A$1:$B$10,2,FALSE)</f>
        <v>306706.84297</v>
      </c>
    </row>
    <row r="210" spans="1:7" x14ac:dyDescent="0.2">
      <c r="A210">
        <v>2015</v>
      </c>
      <c r="B210" s="4">
        <v>2292</v>
      </c>
      <c r="C210" t="s">
        <v>213</v>
      </c>
      <c r="D210" t="s">
        <v>213</v>
      </c>
      <c r="E210" s="6">
        <v>6693116</v>
      </c>
      <c r="F210" s="8">
        <v>4.8737260000000001E-4</v>
      </c>
      <c r="G210">
        <f>F210* VLOOKUP(A210,'GASB 67 Employer Contributions'!$A$1:$B$10,2,FALSE)</f>
        <v>547465.64158000005</v>
      </c>
    </row>
    <row r="211" spans="1:7" x14ac:dyDescent="0.2">
      <c r="A211">
        <v>2015</v>
      </c>
      <c r="B211" s="4">
        <v>2293</v>
      </c>
      <c r="C211" t="s">
        <v>214</v>
      </c>
      <c r="D211" t="s">
        <v>214</v>
      </c>
      <c r="E211" s="6">
        <v>362296</v>
      </c>
      <c r="F211" s="8">
        <v>2.6381300000000001E-5</v>
      </c>
      <c r="G211">
        <f>F211* VLOOKUP(A211,'GASB 67 Employer Contributions'!$A$1:$B$10,2,FALSE)</f>
        <v>29634.114290000001</v>
      </c>
    </row>
    <row r="212" spans="1:7" x14ac:dyDescent="0.2">
      <c r="A212">
        <v>2015</v>
      </c>
      <c r="B212" s="4">
        <v>2294</v>
      </c>
      <c r="C212" t="s">
        <v>215</v>
      </c>
      <c r="D212" t="s">
        <v>215</v>
      </c>
      <c r="E212" s="6">
        <v>1173460</v>
      </c>
      <c r="F212" s="8">
        <v>8.5447799999999999E-5</v>
      </c>
      <c r="G212">
        <f>F212* VLOOKUP(A212,'GASB 67 Employer Contributions'!$A$1:$B$10,2,FALSE)</f>
        <v>95983.513739999995</v>
      </c>
    </row>
    <row r="213" spans="1:7" x14ac:dyDescent="0.2">
      <c r="A213">
        <v>2015</v>
      </c>
      <c r="B213" s="4">
        <v>2295</v>
      </c>
      <c r="C213" t="s">
        <v>216</v>
      </c>
      <c r="D213" t="s">
        <v>216</v>
      </c>
      <c r="E213" s="6">
        <v>11190794</v>
      </c>
      <c r="F213" s="8">
        <v>8.1488000000000003E-4</v>
      </c>
      <c r="G213">
        <f>F213* VLOOKUP(A213,'GASB 67 Employer Contributions'!$A$1:$B$10,2,FALSE)</f>
        <v>915354.70400000003</v>
      </c>
    </row>
    <row r="214" spans="1:7" x14ac:dyDescent="0.2">
      <c r="A214">
        <v>2015</v>
      </c>
      <c r="B214" s="4">
        <v>2296</v>
      </c>
      <c r="C214" t="s">
        <v>217</v>
      </c>
      <c r="D214" t="s">
        <v>217</v>
      </c>
      <c r="E214" s="6">
        <v>4179669</v>
      </c>
      <c r="F214" s="8">
        <v>3.0435089999999998E-4</v>
      </c>
      <c r="G214">
        <f>F214* VLOOKUP(A214,'GASB 67 Employer Contributions'!$A$1:$B$10,2,FALSE)</f>
        <v>341877.36596999998</v>
      </c>
    </row>
    <row r="215" spans="1:7" x14ac:dyDescent="0.2">
      <c r="A215">
        <v>2015</v>
      </c>
      <c r="B215" s="4">
        <v>2297</v>
      </c>
      <c r="C215" t="s">
        <v>218</v>
      </c>
      <c r="D215" t="s">
        <v>218</v>
      </c>
      <c r="E215" s="6">
        <v>991543</v>
      </c>
      <c r="F215" s="8">
        <v>7.2201199999999996E-5</v>
      </c>
      <c r="G215">
        <f>F215* VLOOKUP(A215,'GASB 67 Employer Contributions'!$A$1:$B$10,2,FALSE)</f>
        <v>81103.607959999994</v>
      </c>
    </row>
    <row r="216" spans="1:7" x14ac:dyDescent="0.2">
      <c r="A216">
        <v>2015</v>
      </c>
      <c r="B216" s="4">
        <v>2298</v>
      </c>
      <c r="C216" t="s">
        <v>219</v>
      </c>
      <c r="D216" t="s">
        <v>219</v>
      </c>
      <c r="E216" s="6">
        <v>11776802</v>
      </c>
      <c r="F216" s="8">
        <v>8.5755130000000001E-4</v>
      </c>
      <c r="G216">
        <f>F216* VLOOKUP(A216,'GASB 67 Employer Contributions'!$A$1:$B$10,2,FALSE)</f>
        <v>963287.37529</v>
      </c>
    </row>
    <row r="217" spans="1:7" x14ac:dyDescent="0.2">
      <c r="A217">
        <v>2015</v>
      </c>
      <c r="B217" s="4">
        <v>2299</v>
      </c>
      <c r="C217" t="s">
        <v>220</v>
      </c>
      <c r="D217" t="s">
        <v>220</v>
      </c>
      <c r="E217" s="6">
        <v>74838</v>
      </c>
      <c r="F217" s="8">
        <v>5.4495000000000001E-6</v>
      </c>
      <c r="G217">
        <f>F217* VLOOKUP(A217,'GASB 67 Employer Contributions'!$A$1:$B$10,2,FALSE)</f>
        <v>6121.42335</v>
      </c>
    </row>
    <row r="218" spans="1:7" x14ac:dyDescent="0.2">
      <c r="A218">
        <v>2015</v>
      </c>
      <c r="B218" s="4">
        <v>2300</v>
      </c>
      <c r="C218" t="s">
        <v>221</v>
      </c>
      <c r="D218" t="s">
        <v>221</v>
      </c>
      <c r="E218" s="6">
        <v>843415</v>
      </c>
      <c r="F218" s="8">
        <v>6.14149E-5</v>
      </c>
      <c r="G218">
        <f>F218* VLOOKUP(A218,'GASB 67 Employer Contributions'!$A$1:$B$10,2,FALSE)</f>
        <v>68987.357170000003</v>
      </c>
    </row>
    <row r="219" spans="1:7" x14ac:dyDescent="0.2">
      <c r="A219">
        <v>2015</v>
      </c>
      <c r="B219" s="4">
        <v>2301</v>
      </c>
      <c r="C219" t="s">
        <v>222</v>
      </c>
      <c r="D219" t="s">
        <v>222</v>
      </c>
      <c r="E219" s="6">
        <v>110124</v>
      </c>
      <c r="F219" s="8">
        <v>8.0189000000000004E-6</v>
      </c>
      <c r="G219">
        <f>F219* VLOOKUP(A219,'GASB 67 Employer Contributions'!$A$1:$B$10,2,FALSE)</f>
        <v>9007.6303700000008</v>
      </c>
    </row>
    <row r="220" spans="1:7" x14ac:dyDescent="0.2">
      <c r="A220">
        <v>2015</v>
      </c>
      <c r="B220" s="4">
        <v>2302</v>
      </c>
      <c r="C220" t="s">
        <v>223</v>
      </c>
      <c r="D220" t="s">
        <v>223</v>
      </c>
      <c r="E220" s="6">
        <v>181680</v>
      </c>
      <c r="F220" s="8">
        <v>1.3229400000000001E-5</v>
      </c>
      <c r="G220">
        <f>F220* VLOOKUP(A220,'GASB 67 Employer Contributions'!$A$1:$B$10,2,FALSE)</f>
        <v>14860.58502</v>
      </c>
    </row>
    <row r="221" spans="1:7" x14ac:dyDescent="0.2">
      <c r="A221">
        <v>2015</v>
      </c>
      <c r="B221" s="4">
        <v>2303</v>
      </c>
      <c r="C221" t="s">
        <v>224</v>
      </c>
      <c r="D221" t="s">
        <v>224</v>
      </c>
      <c r="E221" s="6">
        <v>16807176</v>
      </c>
      <c r="F221" s="8">
        <v>1.223848E-3</v>
      </c>
      <c r="G221">
        <f>F221* VLOOKUP(A221,'GASB 67 Employer Contributions'!$A$1:$B$10,2,FALSE)</f>
        <v>1374748.4584000001</v>
      </c>
    </row>
    <row r="222" spans="1:7" x14ac:dyDescent="0.2">
      <c r="A222">
        <v>2015</v>
      </c>
      <c r="B222" s="4">
        <v>2304</v>
      </c>
      <c r="C222" t="s">
        <v>225</v>
      </c>
      <c r="D222" t="s">
        <v>225</v>
      </c>
      <c r="E222" s="6">
        <v>4563034</v>
      </c>
      <c r="F222" s="8">
        <v>3.3226639999999998E-4</v>
      </c>
      <c r="G222">
        <f>F222* VLOOKUP(A222,'GASB 67 Employer Contributions'!$A$1:$B$10,2,FALSE)</f>
        <v>373234.84711999999</v>
      </c>
    </row>
    <row r="223" spans="1:7" x14ac:dyDescent="0.2">
      <c r="A223">
        <v>2015</v>
      </c>
      <c r="B223" s="4">
        <v>2305</v>
      </c>
      <c r="C223" t="s">
        <v>226</v>
      </c>
      <c r="D223" t="s">
        <v>226</v>
      </c>
      <c r="E223" s="6">
        <v>114099</v>
      </c>
      <c r="F223" s="8">
        <v>8.3082999999999997E-6</v>
      </c>
      <c r="G223">
        <f>F223* VLOOKUP(A223,'GASB 67 Employer Contributions'!$A$1:$B$10,2,FALSE)</f>
        <v>9332.713389999999</v>
      </c>
    </row>
    <row r="224" spans="1:7" x14ac:dyDescent="0.2">
      <c r="A224">
        <v>2015</v>
      </c>
      <c r="B224" s="4">
        <v>2306</v>
      </c>
      <c r="C224" t="s">
        <v>227</v>
      </c>
      <c r="D224" t="s">
        <v>227</v>
      </c>
      <c r="E224" s="6" t="s">
        <v>29</v>
      </c>
      <c r="F224" s="8">
        <v>0</v>
      </c>
      <c r="G224">
        <f>F224* VLOOKUP(A224,'GASB 67 Employer Contributions'!$A$1:$B$10,2,FALSE)</f>
        <v>0</v>
      </c>
    </row>
    <row r="225" spans="1:7" x14ac:dyDescent="0.2">
      <c r="A225">
        <v>2015</v>
      </c>
      <c r="B225" s="4">
        <v>2307</v>
      </c>
      <c r="C225" t="s">
        <v>228</v>
      </c>
      <c r="D225" t="s">
        <v>228</v>
      </c>
      <c r="E225" s="6">
        <v>300875</v>
      </c>
      <c r="F225" s="8">
        <v>2.1908799999999999E-5</v>
      </c>
      <c r="G225">
        <f>F225* VLOOKUP(A225,'GASB 67 Employer Contributions'!$A$1:$B$10,2,FALSE)</f>
        <v>24610.155039999998</v>
      </c>
    </row>
    <row r="226" spans="1:7" x14ac:dyDescent="0.2">
      <c r="A226">
        <v>2015</v>
      </c>
      <c r="B226" s="4">
        <v>2308</v>
      </c>
      <c r="C226" t="s">
        <v>229</v>
      </c>
      <c r="D226" t="s">
        <v>229</v>
      </c>
      <c r="E226" s="6">
        <v>102264</v>
      </c>
      <c r="F226" s="8">
        <v>7.4466E-6</v>
      </c>
      <c r="G226">
        <f>F226* VLOOKUP(A226,'GASB 67 Employer Contributions'!$A$1:$B$10,2,FALSE)</f>
        <v>8364.7657799999997</v>
      </c>
    </row>
    <row r="227" spans="1:7" x14ac:dyDescent="0.2">
      <c r="A227">
        <v>2015</v>
      </c>
      <c r="B227" s="4">
        <v>2309</v>
      </c>
      <c r="C227" t="s">
        <v>230</v>
      </c>
      <c r="D227" t="s">
        <v>230</v>
      </c>
      <c r="E227" s="6">
        <v>730852</v>
      </c>
      <c r="F227" s="8">
        <v>5.3218399999999999E-5</v>
      </c>
      <c r="G227">
        <f>F227* VLOOKUP(A227,'GASB 67 Employer Contributions'!$A$1:$B$10,2,FALSE)</f>
        <v>59780.228719999999</v>
      </c>
    </row>
    <row r="228" spans="1:7" x14ac:dyDescent="0.2">
      <c r="A228">
        <v>2015</v>
      </c>
      <c r="B228" s="4">
        <v>2501</v>
      </c>
      <c r="C228" t="s">
        <v>231</v>
      </c>
      <c r="D228" t="s">
        <v>231</v>
      </c>
      <c r="E228" s="6">
        <v>128617</v>
      </c>
      <c r="F228" s="8">
        <v>9.3655000000000004E-6</v>
      </c>
      <c r="G228">
        <f>F228* VLOOKUP(A228,'GASB 67 Employer Contributions'!$A$1:$B$10,2,FALSE)</f>
        <v>10520.266150000001</v>
      </c>
    </row>
    <row r="229" spans="1:7" x14ac:dyDescent="0.2">
      <c r="A229">
        <v>2015</v>
      </c>
      <c r="B229" s="4">
        <v>2504</v>
      </c>
      <c r="C229" t="s">
        <v>232</v>
      </c>
      <c r="D229" t="s">
        <v>232</v>
      </c>
      <c r="E229" s="6">
        <v>2063008</v>
      </c>
      <c r="F229" s="8">
        <v>1.5022200000000001E-4</v>
      </c>
      <c r="G229">
        <f>F229* VLOOKUP(A229,'GASB 67 Employer Contributions'!$A$1:$B$10,2,FALSE)</f>
        <v>168744.3726</v>
      </c>
    </row>
    <row r="230" spans="1:7" x14ac:dyDescent="0.2">
      <c r="A230">
        <v>2015</v>
      </c>
      <c r="B230" s="4">
        <v>2507</v>
      </c>
      <c r="C230" t="s">
        <v>233</v>
      </c>
      <c r="D230" t="s">
        <v>233</v>
      </c>
      <c r="E230" s="6">
        <v>1490011</v>
      </c>
      <c r="F230" s="8">
        <v>1.084981E-4</v>
      </c>
      <c r="G230">
        <f>F230* VLOOKUP(A230,'GASB 67 Employer Contributions'!$A$1:$B$10,2,FALSE)</f>
        <v>121875.91572999999</v>
      </c>
    </row>
    <row r="231" spans="1:7" x14ac:dyDescent="0.2">
      <c r="A231">
        <v>2015</v>
      </c>
      <c r="B231" s="4">
        <v>2508</v>
      </c>
      <c r="C231" t="s">
        <v>234</v>
      </c>
      <c r="D231" t="s">
        <v>234</v>
      </c>
      <c r="E231" s="6">
        <v>1872959</v>
      </c>
      <c r="F231" s="8">
        <v>1.363832E-4</v>
      </c>
      <c r="G231">
        <f>F231* VLOOKUP(A231,'GASB 67 Employer Contributions'!$A$1:$B$10,2,FALSE)</f>
        <v>153199.24856000001</v>
      </c>
    </row>
    <row r="232" spans="1:7" x14ac:dyDescent="0.2">
      <c r="A232">
        <v>2015</v>
      </c>
      <c r="B232" s="4">
        <v>2510</v>
      </c>
      <c r="C232" t="s">
        <v>235</v>
      </c>
      <c r="D232" t="s">
        <v>235</v>
      </c>
      <c r="E232" s="6">
        <v>27135</v>
      </c>
      <c r="F232" s="8">
        <v>1.9759E-6</v>
      </c>
      <c r="G232">
        <f>F232* VLOOKUP(A232,'GASB 67 Employer Contributions'!$A$1:$B$10,2,FALSE)</f>
        <v>2219.5284700000002</v>
      </c>
    </row>
    <row r="233" spans="1:7" x14ac:dyDescent="0.2">
      <c r="A233">
        <v>2015</v>
      </c>
      <c r="B233" s="4">
        <v>2511</v>
      </c>
      <c r="C233" t="s">
        <v>236</v>
      </c>
      <c r="D233" t="s">
        <v>236</v>
      </c>
      <c r="E233" s="6">
        <v>888398</v>
      </c>
      <c r="F233" s="8">
        <v>6.46905E-5</v>
      </c>
      <c r="G233">
        <f>F233* VLOOKUP(A233,'GASB 67 Employer Contributions'!$A$1:$B$10,2,FALSE)</f>
        <v>72666.838650000005</v>
      </c>
    </row>
    <row r="234" spans="1:7" x14ac:dyDescent="0.2">
      <c r="A234">
        <v>2015</v>
      </c>
      <c r="B234" s="4">
        <v>2512</v>
      </c>
      <c r="C234" t="s">
        <v>237</v>
      </c>
      <c r="D234" t="s">
        <v>237</v>
      </c>
      <c r="E234" s="6">
        <v>86194945</v>
      </c>
      <c r="F234" s="8">
        <v>6.2764567000000004E-3</v>
      </c>
      <c r="G234">
        <f>F234* VLOOKUP(A234,'GASB 67 Employer Contributions'!$A$1:$B$10,2,FALSE)</f>
        <v>7050343.8111100001</v>
      </c>
    </row>
    <row r="235" spans="1:7" x14ac:dyDescent="0.2">
      <c r="A235">
        <v>2015</v>
      </c>
      <c r="B235" s="4">
        <v>2513</v>
      </c>
      <c r="C235" t="s">
        <v>238</v>
      </c>
      <c r="D235" t="s">
        <v>238</v>
      </c>
      <c r="E235" s="6">
        <v>2337775</v>
      </c>
      <c r="F235" s="8">
        <v>1.7022970000000001E-4</v>
      </c>
      <c r="G235">
        <f>F235* VLOOKUP(A235,'GASB 67 Employer Contributions'!$A$1:$B$10,2,FALSE)</f>
        <v>191219.02201000002</v>
      </c>
    </row>
    <row r="236" spans="1:7" x14ac:dyDescent="0.2">
      <c r="A236">
        <v>2015</v>
      </c>
      <c r="B236" s="4">
        <v>2515</v>
      </c>
      <c r="C236" t="s">
        <v>239</v>
      </c>
      <c r="D236" t="s">
        <v>239</v>
      </c>
      <c r="E236" s="6">
        <v>14944349</v>
      </c>
      <c r="F236" s="8">
        <v>1.0882025999999999E-3</v>
      </c>
      <c r="G236">
        <f>F236* VLOOKUP(A236,'GASB 67 Employer Contributions'!$A$1:$B$10,2,FALSE)</f>
        <v>1222377.98058</v>
      </c>
    </row>
    <row r="237" spans="1:7" x14ac:dyDescent="0.2">
      <c r="A237">
        <v>2015</v>
      </c>
      <c r="B237" s="4">
        <v>2518</v>
      </c>
      <c r="C237" t="s">
        <v>240</v>
      </c>
      <c r="D237" t="s">
        <v>240</v>
      </c>
      <c r="E237" s="6">
        <v>4143504</v>
      </c>
      <c r="F237" s="8">
        <v>3.0171750000000002E-4</v>
      </c>
      <c r="G237">
        <f>F237* VLOOKUP(A237,'GASB 67 Employer Contributions'!$A$1:$B$10,2,FALSE)</f>
        <v>338919.26775</v>
      </c>
    </row>
    <row r="238" spans="1:7" x14ac:dyDescent="0.2">
      <c r="A238">
        <v>2015</v>
      </c>
      <c r="B238" s="4">
        <v>2519</v>
      </c>
      <c r="C238" t="s">
        <v>241</v>
      </c>
      <c r="D238" t="s">
        <v>241</v>
      </c>
      <c r="E238" s="6">
        <v>21322240</v>
      </c>
      <c r="F238" s="8">
        <v>1.5526214E-3</v>
      </c>
      <c r="G238">
        <f>F238* VLOOKUP(A238,'GASB 67 Employer Contributions'!$A$1:$B$10,2,FALSE)</f>
        <v>1744059.6186200001</v>
      </c>
    </row>
    <row r="239" spans="1:7" x14ac:dyDescent="0.2">
      <c r="A239">
        <v>2015</v>
      </c>
      <c r="B239" s="4">
        <v>2521</v>
      </c>
      <c r="C239" t="s">
        <v>242</v>
      </c>
      <c r="D239" t="s">
        <v>242</v>
      </c>
      <c r="E239" s="6">
        <v>9151365</v>
      </c>
      <c r="F239" s="8">
        <v>6.6637490000000005E-4</v>
      </c>
      <c r="G239">
        <f>F239* VLOOKUP(A239,'GASB 67 Employer Contributions'!$A$1:$B$10,2,FALSE)</f>
        <v>748538.92517000006</v>
      </c>
    </row>
    <row r="240" spans="1:7" x14ac:dyDescent="0.2">
      <c r="A240">
        <v>2015</v>
      </c>
      <c r="B240" s="4">
        <v>2522</v>
      </c>
      <c r="C240" t="s">
        <v>243</v>
      </c>
      <c r="D240" t="s">
        <v>243</v>
      </c>
      <c r="E240" s="6">
        <v>15323165</v>
      </c>
      <c r="F240" s="8">
        <v>1.1157868E-3</v>
      </c>
      <c r="G240">
        <f>F240* VLOOKUP(A240,'GASB 67 Employer Contributions'!$A$1:$B$10,2,FALSE)</f>
        <v>1253363.31244</v>
      </c>
    </row>
    <row r="241" spans="1:7" x14ac:dyDescent="0.2">
      <c r="A241">
        <v>2015</v>
      </c>
      <c r="B241" s="4">
        <v>2524</v>
      </c>
      <c r="C241" t="s">
        <v>244</v>
      </c>
      <c r="D241" t="s">
        <v>244</v>
      </c>
      <c r="E241" s="6">
        <v>3173090</v>
      </c>
      <c r="F241" s="8">
        <v>2.310549E-4</v>
      </c>
      <c r="G241">
        <f>F241* VLOOKUP(A241,'GASB 67 Employer Contributions'!$A$1:$B$10,2,FALSE)</f>
        <v>259543.96917</v>
      </c>
    </row>
    <row r="242" spans="1:7" x14ac:dyDescent="0.2">
      <c r="A242">
        <v>2015</v>
      </c>
      <c r="B242" s="4">
        <v>2526</v>
      </c>
      <c r="C242" t="s">
        <v>245</v>
      </c>
      <c r="D242" t="s">
        <v>245</v>
      </c>
      <c r="E242" s="6">
        <v>5852962</v>
      </c>
      <c r="F242" s="8">
        <v>4.2619510000000002E-4</v>
      </c>
      <c r="G242">
        <f>F242* VLOOKUP(A242,'GASB 67 Employer Contributions'!$A$1:$B$10,2,FALSE)</f>
        <v>478744.95582999999</v>
      </c>
    </row>
    <row r="243" spans="1:7" x14ac:dyDescent="0.2">
      <c r="A243">
        <v>2015</v>
      </c>
      <c r="B243" s="4">
        <v>2527</v>
      </c>
      <c r="C243" t="s">
        <v>246</v>
      </c>
      <c r="D243" t="s">
        <v>246</v>
      </c>
      <c r="E243" s="6">
        <v>3843271</v>
      </c>
      <c r="F243" s="8">
        <v>2.798554E-4</v>
      </c>
      <c r="G243">
        <f>F243* VLOOKUP(A243,'GASB 67 Employer Contributions'!$A$1:$B$10,2,FALSE)</f>
        <v>314361.57082000002</v>
      </c>
    </row>
    <row r="244" spans="1:7" x14ac:dyDescent="0.2">
      <c r="A244">
        <v>2015</v>
      </c>
      <c r="B244" s="4">
        <v>2528</v>
      </c>
      <c r="C244" t="s">
        <v>247</v>
      </c>
      <c r="D244" t="s">
        <v>247</v>
      </c>
      <c r="E244" s="6">
        <v>6724734</v>
      </c>
      <c r="F244" s="8">
        <v>4.8967490000000004E-4</v>
      </c>
      <c r="G244">
        <f>F244* VLOOKUP(A244,'GASB 67 Employer Contributions'!$A$1:$B$10,2,FALSE)</f>
        <v>550051.81517000007</v>
      </c>
    </row>
    <row r="245" spans="1:7" x14ac:dyDescent="0.2">
      <c r="A245">
        <v>2015</v>
      </c>
      <c r="B245" s="4">
        <v>2529</v>
      </c>
      <c r="C245" t="s">
        <v>248</v>
      </c>
      <c r="D245" t="s">
        <v>248</v>
      </c>
      <c r="E245" s="6">
        <v>205161</v>
      </c>
      <c r="F245" s="8">
        <v>1.4939199999999999E-5</v>
      </c>
      <c r="G245">
        <f>F245* VLOOKUP(A245,'GASB 67 Employer Contributions'!$A$1:$B$10,2,FALSE)</f>
        <v>16781.20336</v>
      </c>
    </row>
    <row r="246" spans="1:7" x14ac:dyDescent="0.2">
      <c r="A246">
        <v>2015</v>
      </c>
      <c r="B246" s="4">
        <v>2530</v>
      </c>
      <c r="C246" t="s">
        <v>249</v>
      </c>
      <c r="D246" t="s">
        <v>249</v>
      </c>
      <c r="E246" s="6">
        <v>639501</v>
      </c>
      <c r="F246" s="8">
        <v>4.6566500000000002E-5</v>
      </c>
      <c r="G246">
        <f>F246* VLOOKUP(A246,'GASB 67 Employer Contributions'!$A$1:$B$10,2,FALSE)</f>
        <v>52308.149450000004</v>
      </c>
    </row>
    <row r="247" spans="1:7" x14ac:dyDescent="0.2">
      <c r="A247">
        <v>2015</v>
      </c>
      <c r="B247" s="4">
        <v>2531</v>
      </c>
      <c r="C247" t="s">
        <v>250</v>
      </c>
      <c r="D247" t="s">
        <v>250</v>
      </c>
      <c r="E247" s="6">
        <v>5544498</v>
      </c>
      <c r="F247" s="8">
        <v>4.037337E-4</v>
      </c>
      <c r="G247">
        <f>F247* VLOOKUP(A247,'GASB 67 Employer Contributions'!$A$1:$B$10,2,FALSE)</f>
        <v>453514.06520999997</v>
      </c>
    </row>
    <row r="248" spans="1:7" x14ac:dyDescent="0.2">
      <c r="A248">
        <v>2015</v>
      </c>
      <c r="B248" s="4">
        <v>2533</v>
      </c>
      <c r="C248" t="s">
        <v>251</v>
      </c>
      <c r="D248" t="s">
        <v>251</v>
      </c>
      <c r="E248" s="6">
        <v>3529610</v>
      </c>
      <c r="F248" s="8">
        <v>2.5701560000000002E-4</v>
      </c>
      <c r="G248">
        <f>F248* VLOOKUP(A248,'GASB 67 Employer Contributions'!$A$1:$B$10,2,FALSE)</f>
        <v>288705.62348000001</v>
      </c>
    </row>
    <row r="249" spans="1:7" x14ac:dyDescent="0.2">
      <c r="A249">
        <v>2015</v>
      </c>
      <c r="B249" s="4">
        <v>2535</v>
      </c>
      <c r="C249" t="s">
        <v>252</v>
      </c>
      <c r="D249" t="s">
        <v>252</v>
      </c>
      <c r="E249" s="6" t="s">
        <v>29</v>
      </c>
      <c r="F249" s="8">
        <v>0</v>
      </c>
      <c r="G249">
        <f>F249* VLOOKUP(A249,'GASB 67 Employer Contributions'!$A$1:$B$10,2,FALSE)</f>
        <v>0</v>
      </c>
    </row>
    <row r="250" spans="1:7" x14ac:dyDescent="0.2">
      <c r="A250">
        <v>2015</v>
      </c>
      <c r="B250" s="4">
        <v>2536</v>
      </c>
      <c r="C250" t="s">
        <v>253</v>
      </c>
      <c r="D250" t="s">
        <v>253</v>
      </c>
      <c r="E250" s="6" t="s">
        <v>29</v>
      </c>
      <c r="F250" s="8">
        <v>0</v>
      </c>
      <c r="G250">
        <f>F250* VLOOKUP(A250,'GASB 67 Employer Contributions'!$A$1:$B$10,2,FALSE)</f>
        <v>0</v>
      </c>
    </row>
    <row r="251" spans="1:7" x14ac:dyDescent="0.2">
      <c r="A251">
        <v>2015</v>
      </c>
      <c r="B251" s="4">
        <v>2538</v>
      </c>
      <c r="C251" t="s">
        <v>254</v>
      </c>
      <c r="D251" t="s">
        <v>254</v>
      </c>
      <c r="E251" s="6">
        <v>588607</v>
      </c>
      <c r="F251" s="8">
        <v>4.2860600000000001E-5</v>
      </c>
      <c r="G251">
        <f>F251* VLOOKUP(A251,'GASB 67 Employer Contributions'!$A$1:$B$10,2,FALSE)</f>
        <v>48145.311979999999</v>
      </c>
    </row>
    <row r="252" spans="1:7" x14ac:dyDescent="0.2">
      <c r="A252">
        <v>2015</v>
      </c>
      <c r="B252" s="4">
        <v>2540</v>
      </c>
      <c r="C252" t="s">
        <v>255</v>
      </c>
      <c r="D252" t="s">
        <v>255</v>
      </c>
      <c r="E252" s="6">
        <v>456151</v>
      </c>
      <c r="F252" s="8">
        <v>3.3215500000000001E-5</v>
      </c>
      <c r="G252">
        <f>F252* VLOOKUP(A252,'GASB 67 Employer Contributions'!$A$1:$B$10,2,FALSE)</f>
        <v>37310.971149999998</v>
      </c>
    </row>
    <row r="253" spans="1:7" x14ac:dyDescent="0.2">
      <c r="A253">
        <v>2015</v>
      </c>
      <c r="B253" s="4">
        <v>2541</v>
      </c>
      <c r="C253" t="s">
        <v>256</v>
      </c>
      <c r="D253" t="s">
        <v>256</v>
      </c>
      <c r="E253" s="6">
        <v>379808</v>
      </c>
      <c r="F253" s="8">
        <v>2.7656499999999999E-5</v>
      </c>
      <c r="G253">
        <f>F253* VLOOKUP(A253,'GASB 67 Employer Contributions'!$A$1:$B$10,2,FALSE)</f>
        <v>31066.546449999998</v>
      </c>
    </row>
    <row r="254" spans="1:7" x14ac:dyDescent="0.2">
      <c r="A254">
        <v>2015</v>
      </c>
      <c r="B254" s="4">
        <v>2542</v>
      </c>
      <c r="C254" t="s">
        <v>257</v>
      </c>
      <c r="D254" t="s">
        <v>257</v>
      </c>
      <c r="E254" s="6">
        <v>975382</v>
      </c>
      <c r="F254" s="8">
        <v>7.1024400000000004E-5</v>
      </c>
      <c r="G254">
        <f>F254* VLOOKUP(A254,'GASB 67 Employer Contributions'!$A$1:$B$10,2,FALSE)</f>
        <v>79781.70852</v>
      </c>
    </row>
    <row r="255" spans="1:7" x14ac:dyDescent="0.2">
      <c r="A255">
        <v>2015</v>
      </c>
      <c r="B255" s="4">
        <v>2544</v>
      </c>
      <c r="C255" t="s">
        <v>258</v>
      </c>
      <c r="D255" t="s">
        <v>258</v>
      </c>
      <c r="E255" s="6">
        <v>521854</v>
      </c>
      <c r="F255" s="8">
        <v>3.7999800000000002E-5</v>
      </c>
      <c r="G255">
        <f>F255* VLOOKUP(A255,'GASB 67 Employer Contributions'!$A$1:$B$10,2,FALSE)</f>
        <v>42685.175340000002</v>
      </c>
    </row>
    <row r="256" spans="1:7" x14ac:dyDescent="0.2">
      <c r="A256">
        <v>2015</v>
      </c>
      <c r="B256" s="4">
        <v>2545</v>
      </c>
      <c r="C256" t="s">
        <v>259</v>
      </c>
      <c r="D256" t="s">
        <v>259</v>
      </c>
      <c r="E256" s="6">
        <v>11604188</v>
      </c>
      <c r="F256" s="8">
        <v>8.4498210000000002E-4</v>
      </c>
      <c r="G256">
        <f>F256* VLOOKUP(A256,'GASB 67 Employer Contributions'!$A$1:$B$10,2,FALSE)</f>
        <v>949168.39292999997</v>
      </c>
    </row>
    <row r="257" spans="1:7" x14ac:dyDescent="0.2">
      <c r="A257">
        <v>2015</v>
      </c>
      <c r="B257" s="4">
        <v>2547</v>
      </c>
      <c r="C257" t="s">
        <v>260</v>
      </c>
      <c r="D257" t="s">
        <v>260</v>
      </c>
      <c r="E257" s="6" t="s">
        <v>29</v>
      </c>
      <c r="F257" s="8">
        <v>0</v>
      </c>
      <c r="G257">
        <f>F257* VLOOKUP(A257,'GASB 67 Employer Contributions'!$A$1:$B$10,2,FALSE)</f>
        <v>0</v>
      </c>
    </row>
    <row r="258" spans="1:7" x14ac:dyDescent="0.2">
      <c r="A258">
        <v>2015</v>
      </c>
      <c r="B258" s="4">
        <v>2549</v>
      </c>
      <c r="C258" t="s">
        <v>261</v>
      </c>
      <c r="D258" t="s">
        <v>261</v>
      </c>
      <c r="E258" s="6">
        <v>1569227</v>
      </c>
      <c r="F258" s="8">
        <v>1.1426639999999999E-4</v>
      </c>
      <c r="G258">
        <f>F258* VLOOKUP(A258,'GASB 67 Employer Contributions'!$A$1:$B$10,2,FALSE)</f>
        <v>128355.44712</v>
      </c>
    </row>
    <row r="259" spans="1:7" x14ac:dyDescent="0.2">
      <c r="A259">
        <v>2015</v>
      </c>
      <c r="B259" s="4">
        <v>2550</v>
      </c>
      <c r="C259" t="s">
        <v>262</v>
      </c>
      <c r="D259" t="s">
        <v>262</v>
      </c>
      <c r="E259" s="6">
        <v>707666</v>
      </c>
      <c r="F259" s="8">
        <v>5.1530100000000003E-5</v>
      </c>
      <c r="G259">
        <f>F259* VLOOKUP(A259,'GASB 67 Employer Contributions'!$A$1:$B$10,2,FALSE)</f>
        <v>57883.761330000001</v>
      </c>
    </row>
    <row r="260" spans="1:7" x14ac:dyDescent="0.2">
      <c r="A260">
        <v>2015</v>
      </c>
      <c r="B260" s="4">
        <v>2551</v>
      </c>
      <c r="C260" t="s">
        <v>263</v>
      </c>
      <c r="D260" t="s">
        <v>263</v>
      </c>
      <c r="E260" s="6">
        <v>1659549</v>
      </c>
      <c r="F260" s="8">
        <v>1.208434E-4</v>
      </c>
      <c r="G260">
        <f>F260* VLOOKUP(A260,'GASB 67 Employer Contributions'!$A$1:$B$10,2,FALSE)</f>
        <v>135743.39121999999</v>
      </c>
    </row>
    <row r="261" spans="1:7" x14ac:dyDescent="0.2">
      <c r="A261">
        <v>2015</v>
      </c>
      <c r="B261" s="4">
        <v>2552</v>
      </c>
      <c r="C261" t="s">
        <v>264</v>
      </c>
      <c r="D261" t="s">
        <v>264</v>
      </c>
      <c r="E261" s="6">
        <v>2358107</v>
      </c>
      <c r="F261" s="8">
        <v>1.7171029999999999E-4</v>
      </c>
      <c r="G261">
        <f>F261* VLOOKUP(A261,'GASB 67 Employer Contributions'!$A$1:$B$10,2,FALSE)</f>
        <v>192882.17998999998</v>
      </c>
    </row>
    <row r="262" spans="1:7" x14ac:dyDescent="0.2">
      <c r="A262">
        <v>2015</v>
      </c>
      <c r="B262" s="4">
        <v>2553</v>
      </c>
      <c r="C262" t="s">
        <v>265</v>
      </c>
      <c r="D262" t="s">
        <v>265</v>
      </c>
      <c r="E262" s="6">
        <v>374072</v>
      </c>
      <c r="F262" s="8">
        <v>2.7238800000000001E-5</v>
      </c>
      <c r="G262">
        <f>F262* VLOOKUP(A262,'GASB 67 Employer Contributions'!$A$1:$B$10,2,FALSE)</f>
        <v>30597.34404</v>
      </c>
    </row>
    <row r="263" spans="1:7" x14ac:dyDescent="0.2">
      <c r="A263">
        <v>2015</v>
      </c>
      <c r="B263" s="4">
        <v>2555</v>
      </c>
      <c r="C263" t="s">
        <v>266</v>
      </c>
      <c r="D263" t="s">
        <v>266</v>
      </c>
      <c r="E263" s="6">
        <v>92663</v>
      </c>
      <c r="F263" s="8">
        <v>6.7474E-6</v>
      </c>
      <c r="G263">
        <f>F263* VLOOKUP(A263,'GASB 67 Employer Contributions'!$A$1:$B$10,2,FALSE)</f>
        <v>7579.3544199999997</v>
      </c>
    </row>
    <row r="264" spans="1:7" x14ac:dyDescent="0.2">
      <c r="A264">
        <v>2015</v>
      </c>
      <c r="B264" s="4">
        <v>2556</v>
      </c>
      <c r="C264" t="s">
        <v>267</v>
      </c>
      <c r="D264" t="s">
        <v>267</v>
      </c>
      <c r="E264" s="6">
        <v>6152782</v>
      </c>
      <c r="F264" s="8">
        <v>4.4802710000000002E-4</v>
      </c>
      <c r="G264">
        <f>F264* VLOOKUP(A264,'GASB 67 Employer Contributions'!$A$1:$B$10,2,FALSE)</f>
        <v>503268.84143000003</v>
      </c>
    </row>
    <row r="265" spans="1:7" x14ac:dyDescent="0.2">
      <c r="A265">
        <v>2015</v>
      </c>
      <c r="B265" s="4">
        <v>2557</v>
      </c>
      <c r="C265" t="s">
        <v>268</v>
      </c>
      <c r="D265" t="s">
        <v>268</v>
      </c>
      <c r="E265" s="6">
        <v>686064</v>
      </c>
      <c r="F265" s="8">
        <v>4.9957100000000003E-5</v>
      </c>
      <c r="G265">
        <f>F265* VLOOKUP(A265,'GASB 67 Employer Contributions'!$A$1:$B$10,2,FALSE)</f>
        <v>56116.810430000005</v>
      </c>
    </row>
    <row r="266" spans="1:7" x14ac:dyDescent="0.2">
      <c r="A266">
        <v>2015</v>
      </c>
      <c r="B266" s="4">
        <v>2558</v>
      </c>
      <c r="C266" t="s">
        <v>269</v>
      </c>
      <c r="D266" t="s">
        <v>269</v>
      </c>
      <c r="E266" s="6">
        <v>3359279</v>
      </c>
      <c r="F266" s="8">
        <v>2.446126E-4</v>
      </c>
      <c r="G266">
        <f>F266* VLOOKUP(A266,'GASB 67 Employer Contributions'!$A$1:$B$10,2,FALSE)</f>
        <v>274773.33357999998</v>
      </c>
    </row>
    <row r="267" spans="1:7" x14ac:dyDescent="0.2">
      <c r="A267">
        <v>2015</v>
      </c>
      <c r="B267" s="4">
        <v>2559</v>
      </c>
      <c r="C267" t="s">
        <v>270</v>
      </c>
      <c r="D267" t="s">
        <v>270</v>
      </c>
      <c r="E267" s="6">
        <v>4323591</v>
      </c>
      <c r="F267" s="8">
        <v>3.1483089999999997E-4</v>
      </c>
      <c r="G267">
        <f>F267* VLOOKUP(A267,'GASB 67 Employer Contributions'!$A$1:$B$10,2,FALSE)</f>
        <v>353649.54996999999</v>
      </c>
    </row>
    <row r="268" spans="1:7" x14ac:dyDescent="0.2">
      <c r="A268">
        <v>2015</v>
      </c>
      <c r="B268" s="4">
        <v>2561</v>
      </c>
      <c r="C268" t="s">
        <v>271</v>
      </c>
      <c r="D268" t="s">
        <v>271</v>
      </c>
      <c r="E268" s="6">
        <v>480634</v>
      </c>
      <c r="F268" s="8">
        <v>3.49983E-5</v>
      </c>
      <c r="G268">
        <f>F268* VLOOKUP(A268,'GASB 67 Employer Contributions'!$A$1:$B$10,2,FALSE)</f>
        <v>39313.590389999998</v>
      </c>
    </row>
    <row r="269" spans="1:7" x14ac:dyDescent="0.2">
      <c r="A269">
        <v>2015</v>
      </c>
      <c r="B269" s="4">
        <v>2562</v>
      </c>
      <c r="C269" t="s">
        <v>272</v>
      </c>
      <c r="D269" t="s">
        <v>272</v>
      </c>
      <c r="E269" s="6">
        <v>273595</v>
      </c>
      <c r="F269" s="8">
        <v>1.9922400000000001E-5</v>
      </c>
      <c r="G269">
        <f>F269* VLOOKUP(A269,'GASB 67 Employer Contributions'!$A$1:$B$10,2,FALSE)</f>
        <v>22378.831920000001</v>
      </c>
    </row>
    <row r="270" spans="1:7" x14ac:dyDescent="0.2">
      <c r="A270">
        <v>2015</v>
      </c>
      <c r="B270" s="4">
        <v>2563</v>
      </c>
      <c r="C270" t="s">
        <v>273</v>
      </c>
      <c r="D270" t="s">
        <v>273</v>
      </c>
      <c r="E270" s="6">
        <v>2889401</v>
      </c>
      <c r="F270" s="8">
        <v>2.1039750000000001E-4</v>
      </c>
      <c r="G270">
        <f>F270* VLOOKUP(A270,'GASB 67 Employer Contributions'!$A$1:$B$10,2,FALSE)</f>
        <v>236339.51175000001</v>
      </c>
    </row>
    <row r="271" spans="1:7" x14ac:dyDescent="0.2">
      <c r="A271">
        <v>2015</v>
      </c>
      <c r="B271" s="4">
        <v>2564</v>
      </c>
      <c r="C271" t="s">
        <v>274</v>
      </c>
      <c r="D271" t="s">
        <v>274</v>
      </c>
      <c r="E271" s="6">
        <v>421731</v>
      </c>
      <c r="F271" s="8">
        <v>3.0709200000000001E-5</v>
      </c>
      <c r="G271">
        <f>F271* VLOOKUP(A271,'GASB 67 Employer Contributions'!$A$1:$B$10,2,FALSE)</f>
        <v>34495.644359999998</v>
      </c>
    </row>
    <row r="272" spans="1:7" x14ac:dyDescent="0.2">
      <c r="A272">
        <v>2015</v>
      </c>
      <c r="B272" s="4">
        <v>2567</v>
      </c>
      <c r="C272" t="s">
        <v>275</v>
      </c>
      <c r="D272" t="s">
        <v>275</v>
      </c>
      <c r="E272" s="6">
        <v>343730</v>
      </c>
      <c r="F272" s="8">
        <v>2.5029400000000001E-5</v>
      </c>
      <c r="G272">
        <f>F272* VLOOKUP(A272,'GASB 67 Employer Contributions'!$A$1:$B$10,2,FALSE)</f>
        <v>28115.525020000001</v>
      </c>
    </row>
    <row r="273" spans="1:7" x14ac:dyDescent="0.2">
      <c r="A273">
        <v>2015</v>
      </c>
      <c r="B273" s="4">
        <v>2568</v>
      </c>
      <c r="C273" t="s">
        <v>276</v>
      </c>
      <c r="D273" t="s">
        <v>276</v>
      </c>
      <c r="E273" s="6">
        <v>1323449</v>
      </c>
      <c r="F273" s="8">
        <v>9.63696E-5</v>
      </c>
      <c r="G273">
        <f>F273* VLOOKUP(A273,'GASB 67 Employer Contributions'!$A$1:$B$10,2,FALSE)</f>
        <v>108251.97168</v>
      </c>
    </row>
    <row r="274" spans="1:7" x14ac:dyDescent="0.2">
      <c r="A274">
        <v>2015</v>
      </c>
      <c r="B274" s="4">
        <v>2569</v>
      </c>
      <c r="C274" t="s">
        <v>277</v>
      </c>
      <c r="D274" t="s">
        <v>277</v>
      </c>
      <c r="E274" s="6">
        <v>4897598</v>
      </c>
      <c r="F274" s="8">
        <v>3.5662839999999998E-4</v>
      </c>
      <c r="G274">
        <f>F274* VLOOKUP(A274,'GASB 67 Employer Contributions'!$A$1:$B$10,2,FALSE)</f>
        <v>400600.68171999999</v>
      </c>
    </row>
    <row r="275" spans="1:7" x14ac:dyDescent="0.2">
      <c r="A275">
        <v>2015</v>
      </c>
      <c r="B275" s="4">
        <v>2570</v>
      </c>
      <c r="C275" t="s">
        <v>278</v>
      </c>
      <c r="D275" t="s">
        <v>278</v>
      </c>
      <c r="E275" s="6">
        <v>535084</v>
      </c>
      <c r="F275" s="8">
        <v>3.89632E-5</v>
      </c>
      <c r="G275">
        <f>F275* VLOOKUP(A275,'GASB 67 Employer Contributions'!$A$1:$B$10,2,FALSE)</f>
        <v>43767.362560000001</v>
      </c>
    </row>
    <row r="276" spans="1:7" x14ac:dyDescent="0.2">
      <c r="A276">
        <v>2015</v>
      </c>
      <c r="B276" s="4">
        <v>2571</v>
      </c>
      <c r="C276" t="s">
        <v>279</v>
      </c>
      <c r="D276" t="s">
        <v>279</v>
      </c>
      <c r="E276" s="6">
        <v>354637</v>
      </c>
      <c r="F276" s="8">
        <v>2.5823600000000001E-5</v>
      </c>
      <c r="G276">
        <f>F276* VLOOKUP(A276,'GASB 67 Employer Contributions'!$A$1:$B$10,2,FALSE)</f>
        <v>29007.649880000001</v>
      </c>
    </row>
    <row r="277" spans="1:7" x14ac:dyDescent="0.2">
      <c r="A277">
        <v>2015</v>
      </c>
      <c r="B277" s="4">
        <v>2572</v>
      </c>
      <c r="C277" t="s">
        <v>280</v>
      </c>
      <c r="D277" t="s">
        <v>280</v>
      </c>
      <c r="E277" s="6">
        <v>1065389</v>
      </c>
      <c r="F277" s="8">
        <v>7.7578399999999996E-5</v>
      </c>
      <c r="G277">
        <f>F277* VLOOKUP(A277,'GASB 67 Employer Contributions'!$A$1:$B$10,2,FALSE)</f>
        <v>87143.816719999988</v>
      </c>
    </row>
    <row r="278" spans="1:7" x14ac:dyDescent="0.2">
      <c r="A278">
        <v>2015</v>
      </c>
      <c r="B278" s="4">
        <v>2573</v>
      </c>
      <c r="C278" t="s">
        <v>281</v>
      </c>
      <c r="D278" t="s">
        <v>281</v>
      </c>
      <c r="E278" s="6">
        <v>289057</v>
      </c>
      <c r="F278" s="8">
        <v>2.10483E-5</v>
      </c>
      <c r="G278">
        <f>F278* VLOOKUP(A278,'GASB 67 Employer Contributions'!$A$1:$B$10,2,FALSE)</f>
        <v>23643.555390000001</v>
      </c>
    </row>
    <row r="279" spans="1:7" x14ac:dyDescent="0.2">
      <c r="A279">
        <v>2015</v>
      </c>
      <c r="B279" s="4">
        <v>2575</v>
      </c>
      <c r="C279" t="s">
        <v>282</v>
      </c>
      <c r="D279" t="s">
        <v>282</v>
      </c>
      <c r="E279" s="6">
        <v>613195</v>
      </c>
      <c r="F279" s="8">
        <v>4.4651000000000003E-5</v>
      </c>
      <c r="G279">
        <f>F279* VLOOKUP(A279,'GASB 67 Employer Contributions'!$A$1:$B$10,2,FALSE)</f>
        <v>50156.4683</v>
      </c>
    </row>
    <row r="280" spans="1:7" x14ac:dyDescent="0.2">
      <c r="A280">
        <v>2015</v>
      </c>
      <c r="B280" s="4">
        <v>2576</v>
      </c>
      <c r="C280" t="s">
        <v>283</v>
      </c>
      <c r="D280" t="s">
        <v>283</v>
      </c>
      <c r="E280" s="6">
        <v>744172</v>
      </c>
      <c r="F280" s="8">
        <v>5.4188399999999998E-5</v>
      </c>
      <c r="G280">
        <f>F280* VLOOKUP(A280,'GASB 67 Employer Contributions'!$A$1:$B$10,2,FALSE)</f>
        <v>60869.829719999994</v>
      </c>
    </row>
    <row r="281" spans="1:7" x14ac:dyDescent="0.2">
      <c r="A281">
        <v>2015</v>
      </c>
      <c r="B281" s="4">
        <v>2578</v>
      </c>
      <c r="C281" t="s">
        <v>284</v>
      </c>
      <c r="D281" t="s">
        <v>284</v>
      </c>
      <c r="E281" s="6">
        <v>3287669</v>
      </c>
      <c r="F281" s="8">
        <v>2.393982E-4</v>
      </c>
      <c r="G281">
        <f>F281* VLOOKUP(A281,'GASB 67 Employer Contributions'!$A$1:$B$10,2,FALSE)</f>
        <v>268915.99806000001</v>
      </c>
    </row>
    <row r="282" spans="1:7" x14ac:dyDescent="0.2">
      <c r="A282">
        <v>2015</v>
      </c>
      <c r="B282" s="4">
        <v>2579</v>
      </c>
      <c r="C282" t="s">
        <v>285</v>
      </c>
      <c r="D282" t="s">
        <v>285</v>
      </c>
      <c r="E282" s="6">
        <v>3639366</v>
      </c>
      <c r="F282" s="8">
        <v>2.6500770000000001E-4</v>
      </c>
      <c r="G282">
        <f>F282* VLOOKUP(A282,'GASB 67 Employer Contributions'!$A$1:$B$10,2,FALSE)</f>
        <v>297683.14941000001</v>
      </c>
    </row>
    <row r="283" spans="1:7" x14ac:dyDescent="0.2">
      <c r="A283">
        <v>2015</v>
      </c>
      <c r="B283" s="4">
        <v>2580</v>
      </c>
      <c r="C283" t="s">
        <v>286</v>
      </c>
      <c r="D283" t="s">
        <v>286</v>
      </c>
      <c r="E283" s="6">
        <v>9242861</v>
      </c>
      <c r="F283" s="8">
        <v>6.7303730000000002E-4</v>
      </c>
      <c r="G283">
        <f>F283* VLOOKUP(A283,'GASB 67 Employer Contributions'!$A$1:$B$10,2,FALSE)</f>
        <v>756022.79908999999</v>
      </c>
    </row>
    <row r="284" spans="1:7" x14ac:dyDescent="0.2">
      <c r="A284">
        <v>2015</v>
      </c>
      <c r="B284" s="4">
        <v>2581</v>
      </c>
      <c r="C284" t="s">
        <v>287</v>
      </c>
      <c r="D284" t="s">
        <v>287</v>
      </c>
      <c r="E284" s="6">
        <v>503816</v>
      </c>
      <c r="F284" s="8">
        <v>3.6686400000000002E-5</v>
      </c>
      <c r="G284">
        <f>F284* VLOOKUP(A284,'GASB 67 Employer Contributions'!$A$1:$B$10,2,FALSE)</f>
        <v>41209.833120000003</v>
      </c>
    </row>
    <row r="285" spans="1:7" x14ac:dyDescent="0.2">
      <c r="A285">
        <v>2015</v>
      </c>
      <c r="B285" s="4">
        <v>2582</v>
      </c>
      <c r="C285" t="s">
        <v>288</v>
      </c>
      <c r="D285" t="s">
        <v>288</v>
      </c>
      <c r="E285" s="6">
        <v>1187824</v>
      </c>
      <c r="F285" s="8">
        <v>8.6493800000000002E-5</v>
      </c>
      <c r="G285">
        <f>F285* VLOOKUP(A285,'GASB 67 Employer Contributions'!$A$1:$B$10,2,FALSE)</f>
        <v>97158.485540000009</v>
      </c>
    </row>
    <row r="286" spans="1:7" x14ac:dyDescent="0.2">
      <c r="A286">
        <v>2015</v>
      </c>
      <c r="B286" s="4">
        <v>2585</v>
      </c>
      <c r="C286" t="s">
        <v>289</v>
      </c>
      <c r="D286" t="s">
        <v>289</v>
      </c>
      <c r="E286" s="6">
        <v>483793</v>
      </c>
      <c r="F286" s="8">
        <v>3.5228400000000003E-5</v>
      </c>
      <c r="G286">
        <f>F286* VLOOKUP(A286,'GASB 67 Employer Contributions'!$A$1:$B$10,2,FALSE)</f>
        <v>39572.061720000005</v>
      </c>
    </row>
    <row r="287" spans="1:7" x14ac:dyDescent="0.2">
      <c r="A287">
        <v>2015</v>
      </c>
      <c r="B287" s="4">
        <v>2587</v>
      </c>
      <c r="C287" t="s">
        <v>290</v>
      </c>
      <c r="D287" t="s">
        <v>290</v>
      </c>
      <c r="E287" s="6">
        <v>429275</v>
      </c>
      <c r="F287" s="8">
        <v>3.1258499999999999E-5</v>
      </c>
      <c r="G287">
        <f>F287* VLOOKUP(A287,'GASB 67 Employer Contributions'!$A$1:$B$10,2,FALSE)</f>
        <v>35112.673049999998</v>
      </c>
    </row>
    <row r="288" spans="1:7" x14ac:dyDescent="0.2">
      <c r="A288">
        <v>2015</v>
      </c>
      <c r="B288" s="4">
        <v>2588</v>
      </c>
      <c r="C288" t="s">
        <v>291</v>
      </c>
      <c r="D288" t="s">
        <v>291</v>
      </c>
      <c r="E288" s="6">
        <v>1073863</v>
      </c>
      <c r="F288" s="8">
        <v>7.81955E-5</v>
      </c>
      <c r="G288">
        <f>F288* VLOOKUP(A288,'GASB 67 Employer Contributions'!$A$1:$B$10,2,FALSE)</f>
        <v>87837.005149999997</v>
      </c>
    </row>
    <row r="289" spans="1:7" x14ac:dyDescent="0.2">
      <c r="A289">
        <v>2015</v>
      </c>
      <c r="B289" s="4">
        <v>2589</v>
      </c>
      <c r="C289" t="s">
        <v>292</v>
      </c>
      <c r="D289" t="s">
        <v>292</v>
      </c>
      <c r="E289" s="6">
        <v>1079808</v>
      </c>
      <c r="F289" s="8">
        <v>7.8628399999999994E-5</v>
      </c>
      <c r="G289">
        <f>F289* VLOOKUP(A289,'GASB 67 Employer Contributions'!$A$1:$B$10,2,FALSE)</f>
        <v>88323.281719999999</v>
      </c>
    </row>
    <row r="290" spans="1:7" x14ac:dyDescent="0.2">
      <c r="A290">
        <v>2015</v>
      </c>
      <c r="B290" s="4">
        <v>2590</v>
      </c>
      <c r="C290" t="s">
        <v>293</v>
      </c>
      <c r="D290" t="s">
        <v>293</v>
      </c>
      <c r="E290" s="6">
        <v>8133129</v>
      </c>
      <c r="F290" s="8">
        <v>5.9223000000000001E-4</v>
      </c>
      <c r="G290">
        <f>F290* VLOOKUP(A290,'GASB 67 Employer Contributions'!$A$1:$B$10,2,FALSE)</f>
        <v>665251.95900000003</v>
      </c>
    </row>
    <row r="291" spans="1:7" x14ac:dyDescent="0.2">
      <c r="A291">
        <v>2015</v>
      </c>
      <c r="B291" s="4">
        <v>2592</v>
      </c>
      <c r="C291" t="s">
        <v>294</v>
      </c>
      <c r="D291" t="s">
        <v>294</v>
      </c>
      <c r="E291" s="6">
        <v>728108</v>
      </c>
      <c r="F291" s="8">
        <v>5.3018600000000001E-5</v>
      </c>
      <c r="G291">
        <f>F291* VLOOKUP(A291,'GASB 67 Employer Contributions'!$A$1:$B$10,2,FALSE)</f>
        <v>59555.793380000003</v>
      </c>
    </row>
    <row r="292" spans="1:7" x14ac:dyDescent="0.2">
      <c r="A292">
        <v>2015</v>
      </c>
      <c r="B292" s="4">
        <v>2594</v>
      </c>
      <c r="C292" t="s">
        <v>295</v>
      </c>
      <c r="D292" t="s">
        <v>295</v>
      </c>
      <c r="E292" s="6">
        <v>75551530</v>
      </c>
      <c r="F292" s="8">
        <v>5.5014351999999999E-3</v>
      </c>
      <c r="G292">
        <f>F292* VLOOKUP(A292,'GASB 67 Employer Contributions'!$A$1:$B$10,2,FALSE)</f>
        <v>6179762.1601599995</v>
      </c>
    </row>
    <row r="293" spans="1:7" x14ac:dyDescent="0.2">
      <c r="A293">
        <v>2015</v>
      </c>
      <c r="B293" s="4">
        <v>2595</v>
      </c>
      <c r="C293" t="s">
        <v>296</v>
      </c>
      <c r="D293" t="s">
        <v>296</v>
      </c>
      <c r="E293" s="6">
        <v>4267779</v>
      </c>
      <c r="F293" s="8">
        <v>3.1076679999999997E-4</v>
      </c>
      <c r="G293">
        <f>F293* VLOOKUP(A293,'GASB 67 Employer Contributions'!$A$1:$B$10,2,FALSE)</f>
        <v>349084.34643999999</v>
      </c>
    </row>
    <row r="294" spans="1:7" x14ac:dyDescent="0.2">
      <c r="A294">
        <v>2015</v>
      </c>
      <c r="B294" s="4">
        <v>2596</v>
      </c>
      <c r="C294" t="s">
        <v>297</v>
      </c>
      <c r="D294" t="s">
        <v>297</v>
      </c>
      <c r="E294" s="6">
        <v>7461190</v>
      </c>
      <c r="F294" s="8">
        <v>5.4330139999999997E-4</v>
      </c>
      <c r="G294">
        <f>F294* VLOOKUP(A294,'GASB 67 Employer Contributions'!$A$1:$B$10,2,FALSE)</f>
        <v>610290.46262000001</v>
      </c>
    </row>
    <row r="295" spans="1:7" x14ac:dyDescent="0.2">
      <c r="A295">
        <v>2015</v>
      </c>
      <c r="B295" s="4">
        <v>2597</v>
      </c>
      <c r="C295" t="s">
        <v>298</v>
      </c>
      <c r="D295" t="s">
        <v>298</v>
      </c>
      <c r="E295" s="6">
        <v>64929</v>
      </c>
      <c r="F295" s="8">
        <v>4.7279000000000001E-6</v>
      </c>
      <c r="G295">
        <f>F295* VLOOKUP(A295,'GASB 67 Employer Contributions'!$A$1:$B$10,2,FALSE)</f>
        <v>5310.8500700000004</v>
      </c>
    </row>
    <row r="296" spans="1:7" x14ac:dyDescent="0.2">
      <c r="A296">
        <v>2015</v>
      </c>
      <c r="B296" s="4">
        <v>2598</v>
      </c>
      <c r="C296" t="s">
        <v>299</v>
      </c>
      <c r="D296" t="s">
        <v>299</v>
      </c>
      <c r="E296" s="6" t="s">
        <v>29</v>
      </c>
      <c r="F296" s="8">
        <v>0</v>
      </c>
      <c r="G296">
        <f>F296* VLOOKUP(A296,'GASB 67 Employer Contributions'!$A$1:$B$10,2,FALSE)</f>
        <v>0</v>
      </c>
    </row>
    <row r="297" spans="1:7" x14ac:dyDescent="0.2">
      <c r="A297">
        <v>2015</v>
      </c>
      <c r="B297" s="4">
        <v>2599</v>
      </c>
      <c r="C297" t="s">
        <v>300</v>
      </c>
      <c r="D297" t="s">
        <v>300</v>
      </c>
      <c r="E297" s="6">
        <v>1324123</v>
      </c>
      <c r="F297" s="8">
        <v>9.6418700000000006E-5</v>
      </c>
      <c r="G297">
        <f>F297* VLOOKUP(A297,'GASB 67 Employer Contributions'!$A$1:$B$10,2,FALSE)</f>
        <v>108307.12571000001</v>
      </c>
    </row>
    <row r="298" spans="1:7" x14ac:dyDescent="0.2">
      <c r="A298">
        <v>2015</v>
      </c>
      <c r="B298" s="4">
        <v>2600</v>
      </c>
      <c r="C298" t="s">
        <v>301</v>
      </c>
      <c r="D298" t="s">
        <v>301</v>
      </c>
      <c r="E298" s="6">
        <v>748310</v>
      </c>
      <c r="F298" s="8">
        <v>5.4489700000000001E-5</v>
      </c>
      <c r="G298">
        <f>F298* VLOOKUP(A298,'GASB 67 Employer Contributions'!$A$1:$B$10,2,FALSE)</f>
        <v>61208.280010000002</v>
      </c>
    </row>
    <row r="299" spans="1:7" x14ac:dyDescent="0.2">
      <c r="A299">
        <v>2015</v>
      </c>
      <c r="B299" s="4">
        <v>2601</v>
      </c>
      <c r="C299" t="s">
        <v>302</v>
      </c>
      <c r="D299" t="s">
        <v>302</v>
      </c>
      <c r="E299" s="6">
        <v>26627</v>
      </c>
      <c r="F299" s="8">
        <v>1.9389000000000002E-6</v>
      </c>
      <c r="G299">
        <f>F299* VLOOKUP(A299,'GASB 67 Employer Contributions'!$A$1:$B$10,2,FALSE)</f>
        <v>2177.9663700000001</v>
      </c>
    </row>
    <row r="300" spans="1:7" x14ac:dyDescent="0.2">
      <c r="A300">
        <v>2015</v>
      </c>
      <c r="B300" s="4">
        <v>2602</v>
      </c>
      <c r="C300" t="s">
        <v>303</v>
      </c>
      <c r="D300" t="s">
        <v>303</v>
      </c>
      <c r="E300" s="6">
        <v>391476</v>
      </c>
      <c r="F300" s="8">
        <v>2.8506100000000001E-5</v>
      </c>
      <c r="G300">
        <f>F300* VLOOKUP(A300,'GASB 67 Employer Contributions'!$A$1:$B$10,2,FALSE)</f>
        <v>32020.902130000002</v>
      </c>
    </row>
    <row r="301" spans="1:7" x14ac:dyDescent="0.2">
      <c r="A301">
        <v>2015</v>
      </c>
      <c r="B301" s="4">
        <v>2603</v>
      </c>
      <c r="C301" t="s">
        <v>304</v>
      </c>
      <c r="D301" t="s">
        <v>304</v>
      </c>
      <c r="E301" s="6">
        <v>397194</v>
      </c>
      <c r="F301" s="8">
        <v>2.89225E-5</v>
      </c>
      <c r="G301">
        <f>F301* VLOOKUP(A301,'GASB 67 Employer Contributions'!$A$1:$B$10,2,FALSE)</f>
        <v>32488.644250000001</v>
      </c>
    </row>
    <row r="302" spans="1:7" x14ac:dyDescent="0.2">
      <c r="A302">
        <v>2015</v>
      </c>
      <c r="B302" s="4">
        <v>2604</v>
      </c>
      <c r="C302" t="s">
        <v>305</v>
      </c>
      <c r="D302" t="s">
        <v>305</v>
      </c>
      <c r="E302" s="6">
        <v>374527</v>
      </c>
      <c r="F302" s="8">
        <v>2.7271899999999999E-5</v>
      </c>
      <c r="G302">
        <f>F302* VLOOKUP(A302,'GASB 67 Employer Contributions'!$A$1:$B$10,2,FALSE)</f>
        <v>30634.525269999998</v>
      </c>
    </row>
    <row r="303" spans="1:7" x14ac:dyDescent="0.2">
      <c r="A303">
        <v>2015</v>
      </c>
      <c r="B303" s="4">
        <v>2605</v>
      </c>
      <c r="C303" t="s">
        <v>306</v>
      </c>
      <c r="D303" t="s">
        <v>306</v>
      </c>
      <c r="E303" s="6" t="s">
        <v>29</v>
      </c>
      <c r="F303" s="8">
        <v>0</v>
      </c>
      <c r="G303">
        <f>F303* VLOOKUP(A303,'GASB 67 Employer Contributions'!$A$1:$B$10,2,FALSE)</f>
        <v>0</v>
      </c>
    </row>
    <row r="304" spans="1:7" x14ac:dyDescent="0.2">
      <c r="A304">
        <v>2015</v>
      </c>
      <c r="B304" s="4">
        <v>2606</v>
      </c>
      <c r="C304" t="s">
        <v>307</v>
      </c>
      <c r="D304" t="s">
        <v>307</v>
      </c>
      <c r="E304" s="6">
        <v>1717625</v>
      </c>
      <c r="F304" s="8">
        <v>1.2507229999999999E-4</v>
      </c>
      <c r="G304">
        <f>F304* VLOOKUP(A304,'GASB 67 Employer Contributions'!$A$1:$B$10,2,FALSE)</f>
        <v>140493.71458999999</v>
      </c>
    </row>
    <row r="305" spans="1:7" x14ac:dyDescent="0.2">
      <c r="A305">
        <v>2015</v>
      </c>
      <c r="B305" s="4">
        <v>2607</v>
      </c>
      <c r="C305" t="s">
        <v>308</v>
      </c>
      <c r="D305" t="s">
        <v>308</v>
      </c>
      <c r="E305" s="6">
        <v>1987795</v>
      </c>
      <c r="F305" s="8">
        <v>1.4474529999999999E-4</v>
      </c>
      <c r="G305">
        <f>F305* VLOOKUP(A305,'GASB 67 Employer Contributions'!$A$1:$B$10,2,FALSE)</f>
        <v>162592.39549</v>
      </c>
    </row>
    <row r="306" spans="1:7" x14ac:dyDescent="0.2">
      <c r="A306">
        <v>2015</v>
      </c>
      <c r="B306" s="4">
        <v>2608</v>
      </c>
      <c r="C306" t="s">
        <v>309</v>
      </c>
      <c r="D306" t="s">
        <v>309</v>
      </c>
      <c r="E306" s="6">
        <v>194919</v>
      </c>
      <c r="F306" s="8">
        <v>1.41934E-5</v>
      </c>
      <c r="G306">
        <f>F306* VLOOKUP(A306,'GASB 67 Employer Contributions'!$A$1:$B$10,2,FALSE)</f>
        <v>15943.44622</v>
      </c>
    </row>
    <row r="307" spans="1:7" x14ac:dyDescent="0.2">
      <c r="A307">
        <v>2015</v>
      </c>
      <c r="B307" s="4">
        <v>2610</v>
      </c>
      <c r="C307" t="s">
        <v>310</v>
      </c>
      <c r="D307" t="s">
        <v>310</v>
      </c>
      <c r="E307" s="6">
        <v>333500</v>
      </c>
      <c r="F307" s="8">
        <v>2.4284500000000001E-5</v>
      </c>
      <c r="G307">
        <f>F307* VLOOKUP(A307,'GASB 67 Employer Contributions'!$A$1:$B$10,2,FALSE)</f>
        <v>27278.778850000002</v>
      </c>
    </row>
    <row r="308" spans="1:7" x14ac:dyDescent="0.2">
      <c r="A308">
        <v>2015</v>
      </c>
      <c r="B308" s="4">
        <v>2612</v>
      </c>
      <c r="C308" t="s">
        <v>311</v>
      </c>
      <c r="D308" t="s">
        <v>311</v>
      </c>
      <c r="E308" s="6">
        <v>7070248</v>
      </c>
      <c r="F308" s="8">
        <v>5.148342E-4</v>
      </c>
      <c r="G308">
        <f>F308* VLOOKUP(A308,'GASB 67 Employer Contributions'!$A$1:$B$10,2,FALSE)</f>
        <v>578313.25685999996</v>
      </c>
    </row>
    <row r="309" spans="1:7" x14ac:dyDescent="0.2">
      <c r="A309">
        <v>2015</v>
      </c>
      <c r="B309" s="4">
        <v>2613</v>
      </c>
      <c r="C309" t="s">
        <v>312</v>
      </c>
      <c r="D309" t="s">
        <v>312</v>
      </c>
      <c r="E309" s="6">
        <v>227729</v>
      </c>
      <c r="F309" s="8">
        <v>1.6582499999999999E-5</v>
      </c>
      <c r="G309">
        <f>F309* VLOOKUP(A309,'GASB 67 Employer Contributions'!$A$1:$B$10,2,FALSE)</f>
        <v>18627.12225</v>
      </c>
    </row>
    <row r="310" spans="1:7" x14ac:dyDescent="0.2">
      <c r="A310">
        <v>2015</v>
      </c>
      <c r="B310" s="4">
        <v>2614</v>
      </c>
      <c r="C310" t="s">
        <v>313</v>
      </c>
      <c r="D310" t="s">
        <v>313</v>
      </c>
      <c r="E310" s="6" t="s">
        <v>29</v>
      </c>
      <c r="F310" s="8">
        <v>0</v>
      </c>
      <c r="G310">
        <f>F310* VLOOKUP(A310,'GASB 67 Employer Contributions'!$A$1:$B$10,2,FALSE)</f>
        <v>0</v>
      </c>
    </row>
    <row r="311" spans="1:7" x14ac:dyDescent="0.2">
      <c r="A311">
        <v>2015</v>
      </c>
      <c r="B311" s="4">
        <v>2615</v>
      </c>
      <c r="C311" t="s">
        <v>314</v>
      </c>
      <c r="D311" t="s">
        <v>314</v>
      </c>
      <c r="E311" s="6">
        <v>162737</v>
      </c>
      <c r="F311" s="8">
        <v>1.185E-5</v>
      </c>
      <c r="G311">
        <f>F311* VLOOKUP(A311,'GASB 67 Employer Contributions'!$A$1:$B$10,2,FALSE)</f>
        <v>13311.105</v>
      </c>
    </row>
    <row r="312" spans="1:7" x14ac:dyDescent="0.2">
      <c r="A312">
        <v>2015</v>
      </c>
      <c r="B312" s="4">
        <v>2616</v>
      </c>
      <c r="C312" t="s">
        <v>315</v>
      </c>
      <c r="D312" t="s">
        <v>315</v>
      </c>
      <c r="E312" s="6" t="s">
        <v>29</v>
      </c>
      <c r="F312" s="8">
        <v>0</v>
      </c>
      <c r="G312">
        <f>F312* VLOOKUP(A312,'GASB 67 Employer Contributions'!$A$1:$B$10,2,FALSE)</f>
        <v>0</v>
      </c>
    </row>
    <row r="313" spans="1:7" x14ac:dyDescent="0.2">
      <c r="A313">
        <v>2015</v>
      </c>
      <c r="B313" s="4">
        <v>2617</v>
      </c>
      <c r="C313" t="s">
        <v>316</v>
      </c>
      <c r="D313" t="s">
        <v>316</v>
      </c>
      <c r="E313" s="6">
        <v>35887514</v>
      </c>
      <c r="F313" s="8">
        <v>2.6132208000000001E-3</v>
      </c>
      <c r="G313">
        <f>F313* VLOOKUP(A313,'GASB 67 Employer Contributions'!$A$1:$B$10,2,FALSE)</f>
        <v>2935430.9246400003</v>
      </c>
    </row>
    <row r="314" spans="1:7" x14ac:dyDescent="0.2">
      <c r="A314">
        <v>2015</v>
      </c>
      <c r="B314" s="4">
        <v>2618</v>
      </c>
      <c r="C314" t="s">
        <v>317</v>
      </c>
      <c r="D314" t="s">
        <v>317</v>
      </c>
      <c r="E314" s="6" t="s">
        <v>29</v>
      </c>
      <c r="F314" s="8">
        <v>0</v>
      </c>
      <c r="G314">
        <f>F314* VLOOKUP(A314,'GASB 67 Employer Contributions'!$A$1:$B$10,2,FALSE)</f>
        <v>0</v>
      </c>
    </row>
    <row r="315" spans="1:7" x14ac:dyDescent="0.2">
      <c r="A315">
        <v>2015</v>
      </c>
      <c r="B315" s="4">
        <v>2619</v>
      </c>
      <c r="C315" t="s">
        <v>318</v>
      </c>
      <c r="D315" t="s">
        <v>318</v>
      </c>
      <c r="E315" s="6" t="s">
        <v>29</v>
      </c>
      <c r="F315" s="8">
        <v>0</v>
      </c>
      <c r="G315">
        <f>F315* VLOOKUP(A315,'GASB 67 Employer Contributions'!$A$1:$B$10,2,FALSE)</f>
        <v>0</v>
      </c>
    </row>
    <row r="316" spans="1:7" x14ac:dyDescent="0.2">
      <c r="A316">
        <v>2015</v>
      </c>
      <c r="B316" s="4">
        <v>2620</v>
      </c>
      <c r="C316" t="s">
        <v>319</v>
      </c>
      <c r="D316" t="s">
        <v>319</v>
      </c>
      <c r="E316" s="6">
        <v>730225</v>
      </c>
      <c r="F316" s="8">
        <v>5.31728E-5</v>
      </c>
      <c r="G316">
        <f>F316* VLOOKUP(A316,'GASB 67 Employer Contributions'!$A$1:$B$10,2,FALSE)</f>
        <v>59729.006240000002</v>
      </c>
    </row>
    <row r="317" spans="1:7" x14ac:dyDescent="0.2">
      <c r="A317">
        <v>2015</v>
      </c>
      <c r="B317" s="4">
        <v>2623</v>
      </c>
      <c r="C317" t="s">
        <v>320</v>
      </c>
      <c r="D317" t="s">
        <v>320</v>
      </c>
      <c r="E317" s="6" t="s">
        <v>29</v>
      </c>
      <c r="F317" s="8">
        <v>0</v>
      </c>
      <c r="G317">
        <f>F317* VLOOKUP(A317,'GASB 67 Employer Contributions'!$A$1:$B$10,2,FALSE)</f>
        <v>0</v>
      </c>
    </row>
    <row r="318" spans="1:7" x14ac:dyDescent="0.2">
      <c r="A318">
        <v>2015</v>
      </c>
      <c r="B318" s="4">
        <v>2624</v>
      </c>
      <c r="C318" t="s">
        <v>321</v>
      </c>
      <c r="D318" t="s">
        <v>321</v>
      </c>
      <c r="E318" s="6">
        <v>297121</v>
      </c>
      <c r="F318" s="8">
        <v>2.16355E-5</v>
      </c>
      <c r="G318">
        <f>F318* VLOOKUP(A318,'GASB 67 Employer Contributions'!$A$1:$B$10,2,FALSE)</f>
        <v>24303.157149999999</v>
      </c>
    </row>
    <row r="319" spans="1:7" x14ac:dyDescent="0.2">
      <c r="A319">
        <v>2015</v>
      </c>
      <c r="B319" s="4">
        <v>2625</v>
      </c>
      <c r="C319" t="s">
        <v>322</v>
      </c>
      <c r="D319" t="s">
        <v>322</v>
      </c>
      <c r="E319" s="6">
        <v>391068</v>
      </c>
      <c r="F319" s="8">
        <v>2.8476400000000001E-5</v>
      </c>
      <c r="G319">
        <f>F319* VLOOKUP(A319,'GASB 67 Employer Contributions'!$A$1:$B$10,2,FALSE)</f>
        <v>31987.540120000001</v>
      </c>
    </row>
    <row r="320" spans="1:7" x14ac:dyDescent="0.2">
      <c r="A320">
        <v>2015</v>
      </c>
      <c r="B320" s="4">
        <v>2626</v>
      </c>
      <c r="C320" t="s">
        <v>323</v>
      </c>
      <c r="D320" t="s">
        <v>323</v>
      </c>
      <c r="E320" s="6">
        <v>13974321</v>
      </c>
      <c r="F320" s="8">
        <v>1.0175679999999999E-3</v>
      </c>
      <c r="G320">
        <f>F320* VLOOKUP(A320,'GASB 67 Employer Contributions'!$A$1:$B$10,2,FALSE)</f>
        <v>1143034.1343999999</v>
      </c>
    </row>
    <row r="321" spans="1:7" x14ac:dyDescent="0.2">
      <c r="A321">
        <v>2015</v>
      </c>
      <c r="B321" s="4">
        <v>2628</v>
      </c>
      <c r="C321" t="s">
        <v>324</v>
      </c>
      <c r="D321" t="s">
        <v>324</v>
      </c>
      <c r="E321" s="6">
        <v>580171</v>
      </c>
      <c r="F321" s="8">
        <v>4.2246300000000002E-5</v>
      </c>
      <c r="G321">
        <f>F321* VLOOKUP(A321,'GASB 67 Employer Contributions'!$A$1:$B$10,2,FALSE)</f>
        <v>47455.268790000002</v>
      </c>
    </row>
    <row r="322" spans="1:7" x14ac:dyDescent="0.2">
      <c r="A322">
        <v>2015</v>
      </c>
      <c r="B322" s="4">
        <v>2629</v>
      </c>
      <c r="C322" t="s">
        <v>325</v>
      </c>
      <c r="D322" t="s">
        <v>325</v>
      </c>
      <c r="E322" s="6" t="s">
        <v>29</v>
      </c>
      <c r="F322" s="8">
        <v>0</v>
      </c>
      <c r="G322">
        <f>F322* VLOOKUP(A322,'GASB 67 Employer Contributions'!$A$1:$B$10,2,FALSE)</f>
        <v>0</v>
      </c>
    </row>
    <row r="323" spans="1:7" x14ac:dyDescent="0.2">
      <c r="A323">
        <v>2015</v>
      </c>
      <c r="B323" s="4">
        <v>2630</v>
      </c>
      <c r="C323" t="s">
        <v>326</v>
      </c>
      <c r="D323" t="s">
        <v>326</v>
      </c>
      <c r="E323" s="6">
        <v>626823</v>
      </c>
      <c r="F323" s="8">
        <v>4.5643399999999997E-5</v>
      </c>
      <c r="G323">
        <f>F323* VLOOKUP(A323,'GASB 67 Employer Contributions'!$A$1:$B$10,2,FALSE)</f>
        <v>51271.231219999994</v>
      </c>
    </row>
    <row r="324" spans="1:7" x14ac:dyDescent="0.2">
      <c r="A324">
        <v>2015</v>
      </c>
      <c r="B324" s="4">
        <v>2631</v>
      </c>
      <c r="C324" t="s">
        <v>327</v>
      </c>
      <c r="D324" t="s">
        <v>327</v>
      </c>
      <c r="E324" s="6">
        <v>213928</v>
      </c>
      <c r="F324" s="8">
        <v>1.5577600000000001E-5</v>
      </c>
      <c r="G324">
        <f>F324* VLOOKUP(A324,'GASB 67 Employer Contributions'!$A$1:$B$10,2,FALSE)</f>
        <v>17498.318080000001</v>
      </c>
    </row>
    <row r="325" spans="1:7" x14ac:dyDescent="0.2">
      <c r="A325">
        <v>2015</v>
      </c>
      <c r="B325" s="4">
        <v>2632</v>
      </c>
      <c r="C325" t="s">
        <v>328</v>
      </c>
      <c r="D325" t="s">
        <v>328</v>
      </c>
      <c r="E325" s="6">
        <v>64014</v>
      </c>
      <c r="F325" s="8">
        <v>4.6612999999999997E-6</v>
      </c>
      <c r="G325">
        <f>F325* VLOOKUP(A325,'GASB 67 Employer Contributions'!$A$1:$B$10,2,FALSE)</f>
        <v>5236.0382899999995</v>
      </c>
    </row>
    <row r="326" spans="1:7" x14ac:dyDescent="0.2">
      <c r="A326">
        <v>2015</v>
      </c>
      <c r="B326" s="4">
        <v>2633</v>
      </c>
      <c r="C326" t="s">
        <v>329</v>
      </c>
      <c r="D326" t="s">
        <v>329</v>
      </c>
      <c r="E326" s="6">
        <v>355396</v>
      </c>
      <c r="F326" s="8">
        <v>2.5878900000000001E-5</v>
      </c>
      <c r="G326">
        <f>F326* VLOOKUP(A326,'GASB 67 Employer Contributions'!$A$1:$B$10,2,FALSE)</f>
        <v>29069.768370000002</v>
      </c>
    </row>
    <row r="327" spans="1:7" x14ac:dyDescent="0.2">
      <c r="A327">
        <v>2015</v>
      </c>
      <c r="B327" s="4">
        <v>2637</v>
      </c>
      <c r="C327" t="s">
        <v>330</v>
      </c>
      <c r="D327" t="s">
        <v>330</v>
      </c>
      <c r="E327" s="6">
        <v>1294952</v>
      </c>
      <c r="F327" s="8">
        <v>9.4294499999999996E-5</v>
      </c>
      <c r="G327">
        <f>F327* VLOOKUP(A327,'GASB 67 Employer Contributions'!$A$1:$B$10,2,FALSE)</f>
        <v>105921.01185</v>
      </c>
    </row>
    <row r="328" spans="1:7" x14ac:dyDescent="0.2">
      <c r="A328">
        <v>2015</v>
      </c>
      <c r="B328" s="4">
        <v>2638</v>
      </c>
      <c r="C328" t="s">
        <v>331</v>
      </c>
      <c r="D328" t="s">
        <v>331</v>
      </c>
      <c r="E328" s="6">
        <v>440755</v>
      </c>
      <c r="F328" s="8">
        <v>3.2094500000000002E-5</v>
      </c>
      <c r="G328">
        <f>F328* VLOOKUP(A328,'GASB 67 Employer Contributions'!$A$1:$B$10,2,FALSE)</f>
        <v>36051.751850000001</v>
      </c>
    </row>
    <row r="329" spans="1:7" x14ac:dyDescent="0.2">
      <c r="A329">
        <v>2015</v>
      </c>
      <c r="B329" s="4">
        <v>2641</v>
      </c>
      <c r="C329" t="s">
        <v>332</v>
      </c>
      <c r="D329" t="s">
        <v>332</v>
      </c>
      <c r="E329" s="6">
        <v>619831</v>
      </c>
      <c r="F329" s="8">
        <v>4.5134199999999999E-5</v>
      </c>
      <c r="G329">
        <f>F329* VLOOKUP(A329,'GASB 67 Employer Contributions'!$A$1:$B$10,2,FALSE)</f>
        <v>50699.246859999999</v>
      </c>
    </row>
    <row r="330" spans="1:7" x14ac:dyDescent="0.2">
      <c r="A330">
        <v>2015</v>
      </c>
      <c r="B330" s="4">
        <v>2642</v>
      </c>
      <c r="C330" t="s">
        <v>333</v>
      </c>
      <c r="D330" t="s">
        <v>333</v>
      </c>
      <c r="E330" s="6">
        <v>129015</v>
      </c>
      <c r="F330" s="8">
        <v>9.3944999999999996E-6</v>
      </c>
      <c r="G330">
        <f>F330* VLOOKUP(A330,'GASB 67 Employer Contributions'!$A$1:$B$10,2,FALSE)</f>
        <v>10552.841849999999</v>
      </c>
    </row>
    <row r="331" spans="1:7" x14ac:dyDescent="0.2">
      <c r="A331">
        <v>2015</v>
      </c>
      <c r="B331" s="4">
        <v>2643</v>
      </c>
      <c r="C331" t="s">
        <v>334</v>
      </c>
      <c r="D331" t="s">
        <v>334</v>
      </c>
      <c r="E331" s="6">
        <v>177742</v>
      </c>
      <c r="F331" s="8">
        <v>1.29426E-5</v>
      </c>
      <c r="G331">
        <f>F331* VLOOKUP(A331,'GASB 67 Employer Contributions'!$A$1:$B$10,2,FALSE)</f>
        <v>14538.42258</v>
      </c>
    </row>
    <row r="332" spans="1:7" x14ac:dyDescent="0.2">
      <c r="A332">
        <v>2015</v>
      </c>
      <c r="B332" s="4">
        <v>2644</v>
      </c>
      <c r="C332" t="s">
        <v>335</v>
      </c>
      <c r="D332" t="s">
        <v>335</v>
      </c>
      <c r="E332" s="6">
        <v>212190</v>
      </c>
      <c r="F332" s="8">
        <v>1.5451000000000002E-5</v>
      </c>
      <c r="G332">
        <f>F332* VLOOKUP(A332,'GASB 67 Employer Contributions'!$A$1:$B$10,2,FALSE)</f>
        <v>17356.108300000004</v>
      </c>
    </row>
    <row r="333" spans="1:7" x14ac:dyDescent="0.2">
      <c r="A333">
        <v>2015</v>
      </c>
      <c r="B333" s="4">
        <v>2645</v>
      </c>
      <c r="C333" t="s">
        <v>336</v>
      </c>
      <c r="D333" t="s">
        <v>336</v>
      </c>
      <c r="E333" s="6">
        <v>170694</v>
      </c>
      <c r="F333" s="8">
        <v>1.24294E-5</v>
      </c>
      <c r="G333">
        <f>F333* VLOOKUP(A333,'GASB 67 Employer Contributions'!$A$1:$B$10,2,FALSE)</f>
        <v>13961.945019999999</v>
      </c>
    </row>
    <row r="334" spans="1:7" x14ac:dyDescent="0.2">
      <c r="A334">
        <v>2015</v>
      </c>
      <c r="B334" s="4">
        <v>2646</v>
      </c>
      <c r="C334" t="s">
        <v>337</v>
      </c>
      <c r="D334" t="s">
        <v>337</v>
      </c>
      <c r="E334" s="6">
        <v>158027</v>
      </c>
      <c r="F334" s="8">
        <v>1.15071E-5</v>
      </c>
      <c r="G334">
        <f>F334* VLOOKUP(A334,'GASB 67 Employer Contributions'!$A$1:$B$10,2,FALSE)</f>
        <v>12925.925430000001</v>
      </c>
    </row>
    <row r="335" spans="1:7" x14ac:dyDescent="0.2">
      <c r="A335">
        <v>2015</v>
      </c>
      <c r="B335" s="4">
        <v>2647</v>
      </c>
      <c r="C335" t="s">
        <v>338</v>
      </c>
      <c r="D335" t="s">
        <v>338</v>
      </c>
      <c r="E335" s="6">
        <v>706716</v>
      </c>
      <c r="F335" s="8">
        <v>5.1460900000000001E-5</v>
      </c>
      <c r="G335">
        <f>F335* VLOOKUP(A335,'GASB 67 Employer Contributions'!$A$1:$B$10,2,FALSE)</f>
        <v>57806.028969999999</v>
      </c>
    </row>
    <row r="336" spans="1:7" x14ac:dyDescent="0.2">
      <c r="A336">
        <v>2015</v>
      </c>
      <c r="B336" s="4">
        <v>2648</v>
      </c>
      <c r="C336" t="s">
        <v>339</v>
      </c>
      <c r="D336" t="s">
        <v>339</v>
      </c>
      <c r="E336" s="6">
        <v>1220015</v>
      </c>
      <c r="F336" s="8">
        <v>8.8837800000000005E-5</v>
      </c>
      <c r="G336">
        <f>F336* VLOOKUP(A336,'GASB 67 Employer Contributions'!$A$1:$B$10,2,FALSE)</f>
        <v>99791.500740000003</v>
      </c>
    </row>
    <row r="337" spans="1:7" x14ac:dyDescent="0.2">
      <c r="A337">
        <v>2015</v>
      </c>
      <c r="B337" s="4">
        <v>2649</v>
      </c>
      <c r="C337" t="s">
        <v>340</v>
      </c>
      <c r="D337" t="s">
        <v>340</v>
      </c>
      <c r="E337" s="6">
        <v>164831</v>
      </c>
      <c r="F337" s="8">
        <v>1.2002500000000001E-5</v>
      </c>
      <c r="G337">
        <f>F337* VLOOKUP(A337,'GASB 67 Employer Contributions'!$A$1:$B$10,2,FALSE)</f>
        <v>13482.40825</v>
      </c>
    </row>
    <row r="338" spans="1:7" x14ac:dyDescent="0.2">
      <c r="A338">
        <v>2015</v>
      </c>
      <c r="B338" s="4">
        <v>2650</v>
      </c>
      <c r="C338" t="s">
        <v>341</v>
      </c>
      <c r="D338" t="s">
        <v>341</v>
      </c>
      <c r="E338" s="6">
        <v>99875</v>
      </c>
      <c r="F338" s="8">
        <v>7.2725999999999996E-6</v>
      </c>
      <c r="G338">
        <f>F338* VLOOKUP(A338,'GASB 67 Employer Contributions'!$A$1:$B$10,2,FALSE)</f>
        <v>8169.3115799999996</v>
      </c>
    </row>
    <row r="339" spans="1:7" x14ac:dyDescent="0.2">
      <c r="A339">
        <v>2015</v>
      </c>
      <c r="B339" s="4">
        <v>2651</v>
      </c>
      <c r="C339" t="s">
        <v>342</v>
      </c>
      <c r="D339" t="s">
        <v>342</v>
      </c>
      <c r="E339" s="6">
        <v>58791</v>
      </c>
      <c r="F339" s="8">
        <v>4.2810000000000002E-6</v>
      </c>
      <c r="G339">
        <f>F339* VLOOKUP(A339,'GASB 67 Employer Contributions'!$A$1:$B$10,2,FALSE)</f>
        <v>4808.8473000000004</v>
      </c>
    </row>
    <row r="340" spans="1:7" x14ac:dyDescent="0.2">
      <c r="A340">
        <v>2015</v>
      </c>
      <c r="B340" s="4">
        <v>2652</v>
      </c>
      <c r="C340" t="s">
        <v>343</v>
      </c>
      <c r="D340" t="s">
        <v>343</v>
      </c>
      <c r="E340" s="6">
        <v>581086</v>
      </c>
      <c r="F340" s="8">
        <v>4.2312899999999999E-5</v>
      </c>
      <c r="G340">
        <f>F340* VLOOKUP(A340,'GASB 67 Employer Contributions'!$A$1:$B$10,2,FALSE)</f>
        <v>47530.080569999998</v>
      </c>
    </row>
    <row r="341" spans="1:7" x14ac:dyDescent="0.2">
      <c r="A341">
        <v>2015</v>
      </c>
      <c r="B341" s="4">
        <v>2653</v>
      </c>
      <c r="C341" t="s">
        <v>344</v>
      </c>
      <c r="D341" t="s">
        <v>344</v>
      </c>
      <c r="E341" s="6">
        <v>279663</v>
      </c>
      <c r="F341" s="8">
        <v>2.0364200000000001E-5</v>
      </c>
      <c r="G341">
        <f>F341* VLOOKUP(A341,'GASB 67 Employer Contributions'!$A$1:$B$10,2,FALSE)</f>
        <v>22875.10586</v>
      </c>
    </row>
    <row r="342" spans="1:7" x14ac:dyDescent="0.2">
      <c r="A342">
        <v>2015</v>
      </c>
      <c r="B342" s="4">
        <v>2654</v>
      </c>
      <c r="C342" t="s">
        <v>345</v>
      </c>
      <c r="D342" t="s">
        <v>345</v>
      </c>
      <c r="E342" s="6" t="s">
        <v>29</v>
      </c>
      <c r="F342" s="8">
        <v>0</v>
      </c>
      <c r="G342">
        <f>F342* VLOOKUP(A342,'GASB 67 Employer Contributions'!$A$1:$B$10,2,FALSE)</f>
        <v>0</v>
      </c>
    </row>
    <row r="343" spans="1:7" x14ac:dyDescent="0.2">
      <c r="A343">
        <v>2015</v>
      </c>
      <c r="B343" s="4">
        <v>2655</v>
      </c>
      <c r="C343" t="s">
        <v>346</v>
      </c>
      <c r="D343" t="s">
        <v>346</v>
      </c>
      <c r="E343" s="6">
        <v>122170</v>
      </c>
      <c r="F343" s="8">
        <v>8.8960999999999994E-6</v>
      </c>
      <c r="G343">
        <f>F343* VLOOKUP(A343,'GASB 67 Employer Contributions'!$A$1:$B$10,2,FALSE)</f>
        <v>9992.9891299999999</v>
      </c>
    </row>
    <row r="344" spans="1:7" x14ac:dyDescent="0.2">
      <c r="A344">
        <v>2015</v>
      </c>
      <c r="B344" s="4">
        <v>2657</v>
      </c>
      <c r="C344" t="s">
        <v>347</v>
      </c>
      <c r="D344" t="s">
        <v>347</v>
      </c>
      <c r="E344" s="6">
        <v>12106015</v>
      </c>
      <c r="F344" s="8">
        <v>8.8152360000000004E-4</v>
      </c>
      <c r="G344">
        <f>F344* VLOOKUP(A344,'GASB 67 Employer Contributions'!$A$1:$B$10,2,FALSE)</f>
        <v>990215.4598800001</v>
      </c>
    </row>
    <row r="345" spans="1:7" x14ac:dyDescent="0.2">
      <c r="A345">
        <v>2015</v>
      </c>
      <c r="B345" s="4">
        <v>2658</v>
      </c>
      <c r="C345" t="s">
        <v>348</v>
      </c>
      <c r="D345" t="s">
        <v>348</v>
      </c>
      <c r="E345" s="6">
        <v>238261</v>
      </c>
      <c r="F345" s="8">
        <v>1.73494E-5</v>
      </c>
      <c r="G345">
        <f>F345* VLOOKUP(A345,'GASB 67 Employer Contributions'!$A$1:$B$10,2,FALSE)</f>
        <v>19488.581020000001</v>
      </c>
    </row>
    <row r="346" spans="1:7" x14ac:dyDescent="0.2">
      <c r="A346">
        <v>2015</v>
      </c>
      <c r="B346" s="4">
        <v>2659</v>
      </c>
      <c r="C346" t="s">
        <v>349</v>
      </c>
      <c r="D346" t="s">
        <v>349</v>
      </c>
      <c r="E346" s="6">
        <v>880919</v>
      </c>
      <c r="F346" s="8">
        <v>6.4145899999999999E-5</v>
      </c>
      <c r="G346">
        <f>F346* VLOOKUP(A346,'GASB 67 Employer Contributions'!$A$1:$B$10,2,FALSE)</f>
        <v>72055.089469999992</v>
      </c>
    </row>
    <row r="347" spans="1:7" x14ac:dyDescent="0.2">
      <c r="A347">
        <v>2015</v>
      </c>
      <c r="B347" s="4">
        <v>2660</v>
      </c>
      <c r="C347" t="s">
        <v>350</v>
      </c>
      <c r="D347" t="s">
        <v>350</v>
      </c>
      <c r="E347" s="6">
        <v>81889043</v>
      </c>
      <c r="F347" s="8">
        <v>5.9629137999999996E-3</v>
      </c>
      <c r="G347">
        <f>F347* VLOOKUP(A347,'GASB 67 Employer Contributions'!$A$1:$B$10,2,FALSE)</f>
        <v>6698141.0715399999</v>
      </c>
    </row>
    <row r="348" spans="1:7" x14ac:dyDescent="0.2">
      <c r="A348">
        <v>2015</v>
      </c>
      <c r="B348" s="4">
        <v>2661</v>
      </c>
      <c r="C348" t="s">
        <v>351</v>
      </c>
      <c r="D348" t="s">
        <v>351</v>
      </c>
      <c r="E348" s="6" t="s">
        <v>29</v>
      </c>
      <c r="F348" s="8">
        <v>0</v>
      </c>
      <c r="G348">
        <f>F348* VLOOKUP(A348,'GASB 67 Employer Contributions'!$A$1:$B$10,2,FALSE)</f>
        <v>0</v>
      </c>
    </row>
    <row r="349" spans="1:7" x14ac:dyDescent="0.2">
      <c r="A349">
        <v>2015</v>
      </c>
      <c r="B349" s="4">
        <v>2662</v>
      </c>
      <c r="C349" t="s">
        <v>352</v>
      </c>
      <c r="D349" t="s">
        <v>352</v>
      </c>
      <c r="E349" s="6">
        <v>32310</v>
      </c>
      <c r="F349" s="8">
        <v>2.3526999999999999E-6</v>
      </c>
      <c r="G349">
        <f>F349* VLOOKUP(A349,'GASB 67 Employer Contributions'!$A$1:$B$10,2,FALSE)</f>
        <v>2642.78791</v>
      </c>
    </row>
    <row r="350" spans="1:7" x14ac:dyDescent="0.2">
      <c r="A350">
        <v>2015</v>
      </c>
      <c r="B350" s="4">
        <v>2663</v>
      </c>
      <c r="C350" t="s">
        <v>353</v>
      </c>
      <c r="D350" t="s">
        <v>353</v>
      </c>
      <c r="E350" s="6">
        <v>1797149</v>
      </c>
      <c r="F350" s="8">
        <v>1.30863E-4</v>
      </c>
      <c r="G350">
        <f>F350* VLOOKUP(A350,'GASB 67 Employer Contributions'!$A$1:$B$10,2,FALSE)</f>
        <v>146998.40789999999</v>
      </c>
    </row>
    <row r="351" spans="1:7" x14ac:dyDescent="0.2">
      <c r="A351">
        <v>2015</v>
      </c>
      <c r="B351" s="4">
        <v>2664</v>
      </c>
      <c r="C351" t="s">
        <v>354</v>
      </c>
      <c r="D351" t="s">
        <v>354</v>
      </c>
      <c r="E351" s="6">
        <v>674527</v>
      </c>
      <c r="F351" s="8">
        <v>4.9116999999999997E-5</v>
      </c>
      <c r="G351">
        <f>F351* VLOOKUP(A351,'GASB 67 Employer Contributions'!$A$1:$B$10,2,FALSE)</f>
        <v>55173.126099999994</v>
      </c>
    </row>
    <row r="352" spans="1:7" x14ac:dyDescent="0.2">
      <c r="A352">
        <v>2015</v>
      </c>
      <c r="B352" s="4">
        <v>2665</v>
      </c>
      <c r="C352" t="s">
        <v>355</v>
      </c>
      <c r="D352" t="s">
        <v>355</v>
      </c>
      <c r="E352" s="6">
        <v>201457</v>
      </c>
      <c r="F352" s="8">
        <v>1.4669500000000001E-5</v>
      </c>
      <c r="G352">
        <f>F352* VLOOKUP(A352,'GASB 67 Employer Contributions'!$A$1:$B$10,2,FALSE)</f>
        <v>16478.249350000002</v>
      </c>
    </row>
    <row r="353" spans="1:7" x14ac:dyDescent="0.2">
      <c r="A353">
        <v>2015</v>
      </c>
      <c r="B353" s="4">
        <v>2666</v>
      </c>
      <c r="C353" t="s">
        <v>356</v>
      </c>
      <c r="D353" t="s">
        <v>356</v>
      </c>
      <c r="E353" s="6" t="s">
        <v>29</v>
      </c>
      <c r="F353" s="8">
        <v>0</v>
      </c>
      <c r="G353">
        <f>F353* VLOOKUP(A353,'GASB 67 Employer Contributions'!$A$1:$B$10,2,FALSE)</f>
        <v>0</v>
      </c>
    </row>
    <row r="354" spans="1:7" x14ac:dyDescent="0.2">
      <c r="A354">
        <v>2015</v>
      </c>
      <c r="B354" s="4">
        <v>2667</v>
      </c>
      <c r="C354" t="s">
        <v>357</v>
      </c>
      <c r="D354" t="s">
        <v>357</v>
      </c>
      <c r="E354" s="6" t="s">
        <v>29</v>
      </c>
      <c r="F354" s="8">
        <v>0</v>
      </c>
      <c r="G354">
        <f>F354* VLOOKUP(A354,'GASB 67 Employer Contributions'!$A$1:$B$10,2,FALSE)</f>
        <v>0</v>
      </c>
    </row>
    <row r="355" spans="1:7" x14ac:dyDescent="0.2">
      <c r="A355">
        <v>2015</v>
      </c>
      <c r="B355" s="4">
        <v>2668</v>
      </c>
      <c r="C355" t="s">
        <v>358</v>
      </c>
      <c r="D355" t="s">
        <v>358</v>
      </c>
      <c r="E355" s="6" t="s">
        <v>29</v>
      </c>
      <c r="F355" s="8">
        <v>0</v>
      </c>
      <c r="G355">
        <f>F355* VLOOKUP(A355,'GASB 67 Employer Contributions'!$A$1:$B$10,2,FALSE)</f>
        <v>0</v>
      </c>
    </row>
    <row r="356" spans="1:7" x14ac:dyDescent="0.2">
      <c r="A356">
        <v>2015</v>
      </c>
      <c r="B356" s="4">
        <v>2669</v>
      </c>
      <c r="C356" t="s">
        <v>359</v>
      </c>
      <c r="D356" t="s">
        <v>359</v>
      </c>
      <c r="E356" s="6">
        <v>1624605</v>
      </c>
      <c r="F356" s="8">
        <v>1.1829890000000001E-4</v>
      </c>
      <c r="G356">
        <f>F356* VLOOKUP(A356,'GASB 67 Employer Contributions'!$A$1:$B$10,2,FALSE)</f>
        <v>132885.15437</v>
      </c>
    </row>
    <row r="357" spans="1:7" x14ac:dyDescent="0.2">
      <c r="A357">
        <v>2015</v>
      </c>
      <c r="B357" s="4">
        <v>2670</v>
      </c>
      <c r="C357" t="s">
        <v>360</v>
      </c>
      <c r="D357" t="s">
        <v>360</v>
      </c>
      <c r="E357" s="6">
        <v>437240</v>
      </c>
      <c r="F357" s="8">
        <v>3.1838499999999997E-5</v>
      </c>
      <c r="G357">
        <f>F357* VLOOKUP(A357,'GASB 67 Employer Contributions'!$A$1:$B$10,2,FALSE)</f>
        <v>35764.187049999993</v>
      </c>
    </row>
    <row r="358" spans="1:7" x14ac:dyDescent="0.2">
      <c r="A358">
        <v>2015</v>
      </c>
      <c r="B358" s="4">
        <v>2671</v>
      </c>
      <c r="C358" t="s">
        <v>361</v>
      </c>
      <c r="D358" t="s">
        <v>361</v>
      </c>
      <c r="E358" s="6">
        <v>2365119</v>
      </c>
      <c r="F358" s="8">
        <v>1.7222090000000001E-4</v>
      </c>
      <c r="G358">
        <f>F358* VLOOKUP(A358,'GASB 67 Employer Contributions'!$A$1:$B$10,2,FALSE)</f>
        <v>193455.73697</v>
      </c>
    </row>
    <row r="359" spans="1:7" x14ac:dyDescent="0.2">
      <c r="A359">
        <v>2015</v>
      </c>
      <c r="B359" s="4">
        <v>2672</v>
      </c>
      <c r="C359" t="s">
        <v>362</v>
      </c>
      <c r="D359" t="s">
        <v>362</v>
      </c>
      <c r="E359" s="6">
        <v>2707765</v>
      </c>
      <c r="F359" s="8">
        <v>1.9717129999999999E-4</v>
      </c>
      <c r="G359">
        <f>F359* VLOOKUP(A359,'GASB 67 Employer Contributions'!$A$1:$B$10,2,FALSE)</f>
        <v>221482.52129</v>
      </c>
    </row>
    <row r="360" spans="1:7" x14ac:dyDescent="0.2">
      <c r="A360">
        <v>2015</v>
      </c>
      <c r="B360" s="4">
        <v>2673</v>
      </c>
      <c r="C360" t="s">
        <v>363</v>
      </c>
      <c r="D360" t="s">
        <v>363</v>
      </c>
      <c r="E360" s="6" t="s">
        <v>29</v>
      </c>
      <c r="F360" s="8">
        <v>0</v>
      </c>
      <c r="G360">
        <f>F360* VLOOKUP(A360,'GASB 67 Employer Contributions'!$A$1:$B$10,2,FALSE)</f>
        <v>0</v>
      </c>
    </row>
    <row r="361" spans="1:7" x14ac:dyDescent="0.2">
      <c r="A361">
        <v>2015</v>
      </c>
      <c r="B361" s="4">
        <v>2674</v>
      </c>
      <c r="C361" t="s">
        <v>364</v>
      </c>
      <c r="D361" t="s">
        <v>364</v>
      </c>
      <c r="E361" s="6">
        <v>376568</v>
      </c>
      <c r="F361" s="8">
        <v>2.7420499999999999E-5</v>
      </c>
      <c r="G361">
        <f>F361* VLOOKUP(A361,'GASB 67 Employer Contributions'!$A$1:$B$10,2,FALSE)</f>
        <v>30801.447649999998</v>
      </c>
    </row>
    <row r="362" spans="1:7" x14ac:dyDescent="0.2">
      <c r="A362">
        <v>2015</v>
      </c>
      <c r="B362" s="4">
        <v>2675</v>
      </c>
      <c r="C362" t="s">
        <v>365</v>
      </c>
      <c r="D362" t="s">
        <v>365</v>
      </c>
      <c r="E362" s="6">
        <v>307858</v>
      </c>
      <c r="F362" s="8">
        <v>2.24173E-5</v>
      </c>
      <c r="G362">
        <f>F362* VLOOKUP(A362,'GASB 67 Employer Contributions'!$A$1:$B$10,2,FALSE)</f>
        <v>25181.353090000001</v>
      </c>
    </row>
    <row r="363" spans="1:7" x14ac:dyDescent="0.2">
      <c r="A363">
        <v>2015</v>
      </c>
      <c r="B363" s="4">
        <v>2676</v>
      </c>
      <c r="C363" t="s">
        <v>366</v>
      </c>
      <c r="D363" t="s">
        <v>366</v>
      </c>
      <c r="E363" s="6">
        <v>3027174</v>
      </c>
      <c r="F363" s="8">
        <v>2.2042970000000001E-4</v>
      </c>
      <c r="G363">
        <f>F363* VLOOKUP(A363,'GASB 67 Employer Contributions'!$A$1:$B$10,2,FALSE)</f>
        <v>247608.68201000002</v>
      </c>
    </row>
    <row r="364" spans="1:7" x14ac:dyDescent="0.2">
      <c r="A364">
        <v>2015</v>
      </c>
      <c r="B364" s="4">
        <v>2677</v>
      </c>
      <c r="C364" t="s">
        <v>367</v>
      </c>
      <c r="D364" t="s">
        <v>367</v>
      </c>
      <c r="E364" s="6" t="s">
        <v>29</v>
      </c>
      <c r="F364" s="8">
        <v>0</v>
      </c>
      <c r="G364">
        <f>F364* VLOOKUP(A364,'GASB 67 Employer Contributions'!$A$1:$B$10,2,FALSE)</f>
        <v>0</v>
      </c>
    </row>
    <row r="365" spans="1:7" x14ac:dyDescent="0.2">
      <c r="A365">
        <v>2015</v>
      </c>
      <c r="B365" s="4">
        <v>2678</v>
      </c>
      <c r="C365" t="s">
        <v>368</v>
      </c>
      <c r="D365" t="s">
        <v>368</v>
      </c>
      <c r="E365" s="6">
        <v>512418</v>
      </c>
      <c r="F365" s="8">
        <v>3.7312699999999999E-5</v>
      </c>
      <c r="G365">
        <f>F365* VLOOKUP(A365,'GASB 67 Employer Contributions'!$A$1:$B$10,2,FALSE)</f>
        <v>41913.355909999998</v>
      </c>
    </row>
    <row r="366" spans="1:7" x14ac:dyDescent="0.2">
      <c r="A366">
        <v>2015</v>
      </c>
      <c r="B366" s="4">
        <v>2679</v>
      </c>
      <c r="C366" t="s">
        <v>369</v>
      </c>
      <c r="D366" t="s">
        <v>369</v>
      </c>
      <c r="E366" s="6">
        <v>5743980</v>
      </c>
      <c r="F366" s="8">
        <v>4.1825929999999997E-4</v>
      </c>
      <c r="G366">
        <f>F366* VLOOKUP(A366,'GASB 67 Employer Contributions'!$A$1:$B$10,2,FALSE)</f>
        <v>469830.67168999999</v>
      </c>
    </row>
    <row r="367" spans="1:7" x14ac:dyDescent="0.2">
      <c r="A367">
        <v>2015</v>
      </c>
      <c r="B367" s="4">
        <v>2681</v>
      </c>
      <c r="C367" t="s">
        <v>370</v>
      </c>
      <c r="D367" t="s">
        <v>370</v>
      </c>
      <c r="E367" s="6">
        <v>296052</v>
      </c>
      <c r="F367" s="8">
        <v>2.1557599999999998E-5</v>
      </c>
      <c r="G367">
        <f>F367* VLOOKUP(A367,'GASB 67 Employer Contributions'!$A$1:$B$10,2,FALSE)</f>
        <v>24215.65208</v>
      </c>
    </row>
    <row r="368" spans="1:7" x14ac:dyDescent="0.2">
      <c r="A368">
        <v>2015</v>
      </c>
      <c r="B368" s="4">
        <v>2684</v>
      </c>
      <c r="C368" t="s">
        <v>371</v>
      </c>
      <c r="D368" t="s">
        <v>371</v>
      </c>
      <c r="E368" s="6">
        <v>254199</v>
      </c>
      <c r="F368" s="8">
        <v>1.8510000000000001E-5</v>
      </c>
      <c r="G368">
        <f>F368* VLOOKUP(A368,'GASB 67 Employer Contributions'!$A$1:$B$10,2,FALSE)</f>
        <v>20792.282999999999</v>
      </c>
    </row>
    <row r="369" spans="1:7" x14ac:dyDescent="0.2">
      <c r="A369">
        <v>2015</v>
      </c>
      <c r="B369" s="4">
        <v>2685</v>
      </c>
      <c r="C369" t="s">
        <v>372</v>
      </c>
      <c r="D369" t="s">
        <v>372</v>
      </c>
      <c r="E369" s="6">
        <v>36002</v>
      </c>
      <c r="F369" s="8">
        <v>2.6216E-6</v>
      </c>
      <c r="G369">
        <f>F369* VLOOKUP(A369,'GASB 67 Employer Contributions'!$A$1:$B$10,2,FALSE)</f>
        <v>2944.84328</v>
      </c>
    </row>
    <row r="370" spans="1:7" x14ac:dyDescent="0.2">
      <c r="A370">
        <v>2015</v>
      </c>
      <c r="B370" s="4">
        <v>2686</v>
      </c>
      <c r="C370" t="s">
        <v>373</v>
      </c>
      <c r="D370" t="s">
        <v>373</v>
      </c>
      <c r="E370" s="6">
        <v>47071</v>
      </c>
      <c r="F370" s="8">
        <v>3.4276E-6</v>
      </c>
      <c r="G370">
        <f>F370* VLOOKUP(A370,'GASB 67 Employer Contributions'!$A$1:$B$10,2,FALSE)</f>
        <v>3850.2230800000002</v>
      </c>
    </row>
    <row r="371" spans="1:7" x14ac:dyDescent="0.2">
      <c r="A371">
        <v>2015</v>
      </c>
      <c r="B371" s="4">
        <v>2687</v>
      </c>
      <c r="C371" t="s">
        <v>374</v>
      </c>
      <c r="D371" t="s">
        <v>374</v>
      </c>
      <c r="E371" s="6">
        <v>345626</v>
      </c>
      <c r="F371" s="8">
        <v>2.5167399999999999E-5</v>
      </c>
      <c r="G371">
        <f>F371* VLOOKUP(A371,'GASB 67 Employer Contributions'!$A$1:$B$10,2,FALSE)</f>
        <v>28270.540419999998</v>
      </c>
    </row>
    <row r="372" spans="1:7" x14ac:dyDescent="0.2">
      <c r="A372">
        <v>2015</v>
      </c>
      <c r="B372" s="4">
        <v>2688</v>
      </c>
      <c r="C372" t="s">
        <v>375</v>
      </c>
      <c r="D372" t="s">
        <v>375</v>
      </c>
      <c r="E372" s="6">
        <v>1938642</v>
      </c>
      <c r="F372" s="8">
        <v>1.411661E-4</v>
      </c>
      <c r="G372">
        <f>F372* VLOOKUP(A372,'GASB 67 Employer Contributions'!$A$1:$B$10,2,FALSE)</f>
        <v>158571.88013000001</v>
      </c>
    </row>
    <row r="373" spans="1:7" x14ac:dyDescent="0.2">
      <c r="A373">
        <v>2015</v>
      </c>
      <c r="B373" s="4">
        <v>2689</v>
      </c>
      <c r="C373" t="s">
        <v>376</v>
      </c>
      <c r="D373" t="s">
        <v>376</v>
      </c>
      <c r="E373" s="6">
        <v>438931</v>
      </c>
      <c r="F373" s="8">
        <v>3.1961600000000002E-5</v>
      </c>
      <c r="G373">
        <f>F373* VLOOKUP(A373,'GASB 67 Employer Contributions'!$A$1:$B$10,2,FALSE)</f>
        <v>35902.465280000004</v>
      </c>
    </row>
    <row r="374" spans="1:7" x14ac:dyDescent="0.2">
      <c r="A374">
        <v>2015</v>
      </c>
      <c r="B374" s="4">
        <v>2692</v>
      </c>
      <c r="C374" t="s">
        <v>377</v>
      </c>
      <c r="D374" t="s">
        <v>377</v>
      </c>
      <c r="E374" s="6">
        <v>524353</v>
      </c>
      <c r="F374" s="8">
        <v>3.8181800000000001E-5</v>
      </c>
      <c r="G374">
        <f>F374* VLOOKUP(A374,'GASB 67 Employer Contributions'!$A$1:$B$10,2,FALSE)</f>
        <v>42889.615940000003</v>
      </c>
    </row>
    <row r="375" spans="1:7" x14ac:dyDescent="0.2">
      <c r="A375">
        <v>2015</v>
      </c>
      <c r="B375" s="4">
        <v>2694</v>
      </c>
      <c r="C375" t="s">
        <v>378</v>
      </c>
      <c r="D375" t="s">
        <v>378</v>
      </c>
      <c r="E375" s="6">
        <v>821153</v>
      </c>
      <c r="F375" s="8">
        <v>5.9793899999999997E-5</v>
      </c>
      <c r="G375">
        <f>F375* VLOOKUP(A375,'GASB 67 Employer Contributions'!$A$1:$B$10,2,FALSE)</f>
        <v>67166.487869999997</v>
      </c>
    </row>
    <row r="376" spans="1:7" x14ac:dyDescent="0.2">
      <c r="A376">
        <v>2015</v>
      </c>
      <c r="B376" s="4">
        <v>2695</v>
      </c>
      <c r="C376" t="s">
        <v>379</v>
      </c>
      <c r="D376" t="s">
        <v>379</v>
      </c>
      <c r="E376" s="6">
        <v>12470237</v>
      </c>
      <c r="F376" s="8">
        <v>9.0804519999999997E-4</v>
      </c>
      <c r="G376">
        <f>F376* VLOOKUP(A376,'GASB 67 Employer Contributions'!$A$1:$B$10,2,FALSE)</f>
        <v>1020007.17316</v>
      </c>
    </row>
    <row r="377" spans="1:7" x14ac:dyDescent="0.2">
      <c r="A377">
        <v>2015</v>
      </c>
      <c r="B377" s="4">
        <v>2696</v>
      </c>
      <c r="C377" t="s">
        <v>380</v>
      </c>
      <c r="D377" t="s">
        <v>380</v>
      </c>
      <c r="E377" s="6">
        <v>1096474</v>
      </c>
      <c r="F377" s="8">
        <v>7.9841900000000005E-5</v>
      </c>
      <c r="G377">
        <f>F377* VLOOKUP(A377,'GASB 67 Employer Contributions'!$A$1:$B$10,2,FALSE)</f>
        <v>89686.406270000007</v>
      </c>
    </row>
    <row r="378" spans="1:7" x14ac:dyDescent="0.2">
      <c r="A378">
        <v>2015</v>
      </c>
      <c r="B378" s="4">
        <v>2697</v>
      </c>
      <c r="C378" t="s">
        <v>381</v>
      </c>
      <c r="D378" t="s">
        <v>381</v>
      </c>
      <c r="E378" s="6" t="s">
        <v>29</v>
      </c>
      <c r="F378" s="8">
        <v>0</v>
      </c>
      <c r="G378">
        <f>F378* VLOOKUP(A378,'GASB 67 Employer Contributions'!$A$1:$B$10,2,FALSE)</f>
        <v>0</v>
      </c>
    </row>
    <row r="379" spans="1:7" x14ac:dyDescent="0.2">
      <c r="A379">
        <v>2015</v>
      </c>
      <c r="B379" s="4">
        <v>2698</v>
      </c>
      <c r="C379" t="s">
        <v>382</v>
      </c>
      <c r="D379" t="s">
        <v>382</v>
      </c>
      <c r="E379" s="6">
        <v>65887</v>
      </c>
      <c r="F379" s="8">
        <v>4.7976999999999998E-6</v>
      </c>
      <c r="G379">
        <f>F379* VLOOKUP(A379,'GASB 67 Employer Contributions'!$A$1:$B$10,2,FALSE)</f>
        <v>5389.25641</v>
      </c>
    </row>
    <row r="380" spans="1:7" x14ac:dyDescent="0.2">
      <c r="A380">
        <v>2015</v>
      </c>
      <c r="B380" s="4">
        <v>2699</v>
      </c>
      <c r="C380" t="s">
        <v>383</v>
      </c>
      <c r="D380" t="s">
        <v>383</v>
      </c>
      <c r="E380" s="6">
        <v>427775</v>
      </c>
      <c r="F380" s="8">
        <v>3.1149299999999997E-5</v>
      </c>
      <c r="G380">
        <f>F380* VLOOKUP(A380,'GASB 67 Employer Contributions'!$A$1:$B$10,2,FALSE)</f>
        <v>34990.008689999995</v>
      </c>
    </row>
    <row r="381" spans="1:7" x14ac:dyDescent="0.2">
      <c r="A381">
        <v>2015</v>
      </c>
      <c r="B381" s="4">
        <v>2700</v>
      </c>
      <c r="C381" t="s">
        <v>384</v>
      </c>
      <c r="D381" t="s">
        <v>384</v>
      </c>
      <c r="E381" s="6" t="s">
        <v>29</v>
      </c>
      <c r="F381" s="8">
        <v>0</v>
      </c>
      <c r="G381">
        <f>F381* VLOOKUP(A381,'GASB 67 Employer Contributions'!$A$1:$B$10,2,FALSE)</f>
        <v>0</v>
      </c>
    </row>
    <row r="382" spans="1:7" x14ac:dyDescent="0.2">
      <c r="A382">
        <v>2015</v>
      </c>
      <c r="B382" s="4">
        <v>2701</v>
      </c>
      <c r="C382" t="s">
        <v>385</v>
      </c>
      <c r="D382" t="s">
        <v>385</v>
      </c>
      <c r="E382" s="6">
        <v>2259370</v>
      </c>
      <c r="F382" s="8">
        <v>1.6452050000000001E-4</v>
      </c>
      <c r="G382">
        <f>F382* VLOOKUP(A382,'GASB 67 Employer Contributions'!$A$1:$B$10,2,FALSE)</f>
        <v>184805.87765000001</v>
      </c>
    </row>
    <row r="383" spans="1:7" x14ac:dyDescent="0.2">
      <c r="A383">
        <v>2015</v>
      </c>
      <c r="B383" s="4">
        <v>2702</v>
      </c>
      <c r="C383" t="s">
        <v>386</v>
      </c>
      <c r="D383" t="s">
        <v>386</v>
      </c>
      <c r="E383" s="6">
        <v>282580</v>
      </c>
      <c r="F383" s="8">
        <v>2.0576599999999999E-5</v>
      </c>
      <c r="G383">
        <f>F383* VLOOKUP(A383,'GASB 67 Employer Contributions'!$A$1:$B$10,2,FALSE)</f>
        <v>23113.694779999998</v>
      </c>
    </row>
    <row r="384" spans="1:7" x14ac:dyDescent="0.2">
      <c r="A384">
        <v>2015</v>
      </c>
      <c r="B384" s="4">
        <v>2703</v>
      </c>
      <c r="C384" t="s">
        <v>387</v>
      </c>
      <c r="D384" t="s">
        <v>387</v>
      </c>
      <c r="E384" s="6" t="s">
        <v>29</v>
      </c>
      <c r="F384" s="8">
        <v>0</v>
      </c>
      <c r="G384">
        <f>F384* VLOOKUP(A384,'GASB 67 Employer Contributions'!$A$1:$B$10,2,FALSE)</f>
        <v>0</v>
      </c>
    </row>
    <row r="385" spans="1:7" x14ac:dyDescent="0.2">
      <c r="A385">
        <v>2015</v>
      </c>
      <c r="B385" s="4">
        <v>2704</v>
      </c>
      <c r="C385" t="s">
        <v>388</v>
      </c>
      <c r="D385" t="s">
        <v>388</v>
      </c>
      <c r="E385" s="6" t="s">
        <v>29</v>
      </c>
      <c r="F385" s="8">
        <v>0</v>
      </c>
      <c r="G385">
        <f>F385* VLOOKUP(A385,'GASB 67 Employer Contributions'!$A$1:$B$10,2,FALSE)</f>
        <v>0</v>
      </c>
    </row>
    <row r="386" spans="1:7" x14ac:dyDescent="0.2">
      <c r="A386">
        <v>2015</v>
      </c>
      <c r="B386" s="4">
        <v>2705</v>
      </c>
      <c r="C386" t="s">
        <v>389</v>
      </c>
      <c r="D386" t="s">
        <v>389</v>
      </c>
      <c r="E386" s="6">
        <v>6339008</v>
      </c>
      <c r="F386" s="8">
        <v>4.6158750000000002E-4</v>
      </c>
      <c r="G386">
        <f>F386* VLOOKUP(A386,'GASB 67 Employer Contributions'!$A$1:$B$10,2,FALSE)</f>
        <v>518501.23875000002</v>
      </c>
    </row>
    <row r="387" spans="1:7" x14ac:dyDescent="0.2">
      <c r="A387">
        <v>2015</v>
      </c>
      <c r="B387" s="4">
        <v>2706</v>
      </c>
      <c r="C387" t="s">
        <v>390</v>
      </c>
      <c r="D387" t="s">
        <v>390</v>
      </c>
      <c r="E387" s="6">
        <v>150108</v>
      </c>
      <c r="F387" s="8">
        <v>1.09304E-5</v>
      </c>
      <c r="G387">
        <f>F387* VLOOKUP(A387,'GASB 67 Employer Contributions'!$A$1:$B$10,2,FALSE)</f>
        <v>12278.11832</v>
      </c>
    </row>
    <row r="388" spans="1:7" x14ac:dyDescent="0.2">
      <c r="A388">
        <v>2015</v>
      </c>
      <c r="B388" s="4">
        <v>2707</v>
      </c>
      <c r="C388" t="s">
        <v>391</v>
      </c>
      <c r="D388" t="s">
        <v>391</v>
      </c>
      <c r="E388" s="6">
        <v>162214</v>
      </c>
      <c r="F388" s="8">
        <v>1.18119E-5</v>
      </c>
      <c r="G388">
        <f>F388* VLOOKUP(A388,'GASB 67 Employer Contributions'!$A$1:$B$10,2,FALSE)</f>
        <v>13268.307269999999</v>
      </c>
    </row>
    <row r="389" spans="1:7" x14ac:dyDescent="0.2">
      <c r="A389">
        <v>2015</v>
      </c>
      <c r="B389" s="4">
        <v>2708</v>
      </c>
      <c r="C389" t="s">
        <v>392</v>
      </c>
      <c r="D389" t="s">
        <v>392</v>
      </c>
      <c r="E389" s="6">
        <v>126384</v>
      </c>
      <c r="F389" s="8">
        <v>9.2028999999999996E-6</v>
      </c>
      <c r="G389">
        <f>F389* VLOOKUP(A389,'GASB 67 Employer Contributions'!$A$1:$B$10,2,FALSE)</f>
        <v>10337.61757</v>
      </c>
    </row>
    <row r="390" spans="1:7" x14ac:dyDescent="0.2">
      <c r="A390">
        <v>2015</v>
      </c>
      <c r="B390" s="4">
        <v>2709</v>
      </c>
      <c r="C390" t="s">
        <v>393</v>
      </c>
      <c r="D390" t="s">
        <v>393</v>
      </c>
      <c r="E390" s="6">
        <v>153891</v>
      </c>
      <c r="F390" s="8">
        <v>1.1205900000000001E-5</v>
      </c>
      <c r="G390">
        <f>F390* VLOOKUP(A390,'GASB 67 Employer Contributions'!$A$1:$B$10,2,FALSE)</f>
        <v>12587.58747</v>
      </c>
    </row>
    <row r="391" spans="1:7" x14ac:dyDescent="0.2">
      <c r="A391">
        <v>2015</v>
      </c>
      <c r="B391" s="4">
        <v>2710</v>
      </c>
      <c r="C391" t="s">
        <v>394</v>
      </c>
      <c r="D391" t="s">
        <v>394</v>
      </c>
      <c r="E391" s="6">
        <v>1201526</v>
      </c>
      <c r="F391" s="8">
        <v>8.7491500000000001E-5</v>
      </c>
      <c r="G391">
        <f>F391* VLOOKUP(A391,'GASB 67 Employer Contributions'!$A$1:$B$10,2,FALSE)</f>
        <v>98279.201950000002</v>
      </c>
    </row>
    <row r="392" spans="1:7" x14ac:dyDescent="0.2">
      <c r="A392">
        <v>2015</v>
      </c>
      <c r="B392" s="4">
        <v>2712</v>
      </c>
      <c r="C392" t="s">
        <v>395</v>
      </c>
      <c r="D392" t="s">
        <v>395</v>
      </c>
      <c r="E392" s="6">
        <v>495649</v>
      </c>
      <c r="F392" s="8">
        <v>3.6091699999999999E-5</v>
      </c>
      <c r="G392">
        <f>F392* VLOOKUP(A392,'GASB 67 Employer Contributions'!$A$1:$B$10,2,FALSE)</f>
        <v>40541.80661</v>
      </c>
    </row>
    <row r="393" spans="1:7" x14ac:dyDescent="0.2">
      <c r="A393">
        <v>2015</v>
      </c>
      <c r="B393" s="4">
        <v>2713</v>
      </c>
      <c r="C393" t="s">
        <v>396</v>
      </c>
      <c r="D393" t="s">
        <v>396</v>
      </c>
      <c r="E393" s="6">
        <v>983012</v>
      </c>
      <c r="F393" s="8">
        <v>7.1580000000000002E-5</v>
      </c>
      <c r="G393">
        <f>F393* VLOOKUP(A393,'GASB 67 Employer Contributions'!$A$1:$B$10,2,FALSE)</f>
        <v>80405.813999999998</v>
      </c>
    </row>
    <row r="394" spans="1:7" x14ac:dyDescent="0.2">
      <c r="A394">
        <v>2015</v>
      </c>
      <c r="B394" s="4">
        <v>2714</v>
      </c>
      <c r="C394" t="s">
        <v>397</v>
      </c>
      <c r="D394" t="s">
        <v>397</v>
      </c>
      <c r="E394" s="6">
        <v>189621</v>
      </c>
      <c r="F394" s="8">
        <v>1.38076E-5</v>
      </c>
      <c r="G394">
        <f>F394* VLOOKUP(A394,'GASB 67 Employer Contributions'!$A$1:$B$10,2,FALSE)</f>
        <v>15510.077079999999</v>
      </c>
    </row>
    <row r="395" spans="1:7" x14ac:dyDescent="0.2">
      <c r="A395">
        <v>2015</v>
      </c>
      <c r="B395" s="4">
        <v>2715</v>
      </c>
      <c r="C395" t="s">
        <v>398</v>
      </c>
      <c r="D395" t="s">
        <v>398</v>
      </c>
      <c r="E395" s="6">
        <v>10970466</v>
      </c>
      <c r="F395" s="8">
        <v>7.9883630000000003E-4</v>
      </c>
      <c r="G395">
        <f>F395* VLOOKUP(A395,'GASB 67 Employer Contributions'!$A$1:$B$10,2,FALSE)</f>
        <v>897332.81579000002</v>
      </c>
    </row>
    <row r="396" spans="1:7" x14ac:dyDescent="0.2">
      <c r="A396">
        <v>2015</v>
      </c>
      <c r="B396" s="4">
        <v>2716</v>
      </c>
      <c r="C396" t="s">
        <v>399</v>
      </c>
      <c r="D396" t="s">
        <v>399</v>
      </c>
      <c r="E396" s="6">
        <v>364506</v>
      </c>
      <c r="F396" s="8">
        <v>2.6542200000000001E-5</v>
      </c>
      <c r="G396">
        <f>F396* VLOOKUP(A396,'GASB 67 Employer Contributions'!$A$1:$B$10,2,FALSE)</f>
        <v>29814.85326</v>
      </c>
    </row>
    <row r="397" spans="1:7" x14ac:dyDescent="0.2">
      <c r="A397">
        <v>2015</v>
      </c>
      <c r="B397" s="4">
        <v>2717</v>
      </c>
      <c r="C397" t="s">
        <v>400</v>
      </c>
      <c r="D397" t="s">
        <v>400</v>
      </c>
      <c r="E397" s="6">
        <v>226291</v>
      </c>
      <c r="F397" s="8">
        <v>1.64778E-5</v>
      </c>
      <c r="G397">
        <f>F397* VLOOKUP(A397,'GASB 67 Employer Contributions'!$A$1:$B$10,2,FALSE)</f>
        <v>18509.512739999998</v>
      </c>
    </row>
    <row r="398" spans="1:7" x14ac:dyDescent="0.2">
      <c r="A398">
        <v>2015</v>
      </c>
      <c r="B398" s="4">
        <v>2718</v>
      </c>
      <c r="C398" t="s">
        <v>401</v>
      </c>
      <c r="D398" t="s">
        <v>401</v>
      </c>
      <c r="E398" s="6" t="s">
        <v>29</v>
      </c>
      <c r="F398" s="8">
        <v>0</v>
      </c>
      <c r="G398">
        <f>F398* VLOOKUP(A398,'GASB 67 Employer Contributions'!$A$1:$B$10,2,FALSE)</f>
        <v>0</v>
      </c>
    </row>
    <row r="399" spans="1:7" x14ac:dyDescent="0.2">
      <c r="A399">
        <v>2015</v>
      </c>
      <c r="B399" s="4">
        <v>2719</v>
      </c>
      <c r="C399" t="s">
        <v>402</v>
      </c>
      <c r="D399" t="s">
        <v>402</v>
      </c>
      <c r="E399" s="6" t="s">
        <v>29</v>
      </c>
      <c r="F399" s="8">
        <v>0</v>
      </c>
      <c r="G399">
        <f>F399* VLOOKUP(A399,'GASB 67 Employer Contributions'!$A$1:$B$10,2,FALSE)</f>
        <v>0</v>
      </c>
    </row>
    <row r="400" spans="1:7" x14ac:dyDescent="0.2">
      <c r="A400">
        <v>2015</v>
      </c>
      <c r="B400" s="4">
        <v>2720</v>
      </c>
      <c r="C400" t="s">
        <v>403</v>
      </c>
      <c r="D400" t="s">
        <v>403</v>
      </c>
      <c r="E400" s="6" t="s">
        <v>29</v>
      </c>
      <c r="F400" s="8">
        <v>0</v>
      </c>
      <c r="G400">
        <f>F400* VLOOKUP(A400,'GASB 67 Employer Contributions'!$A$1:$B$10,2,FALSE)</f>
        <v>0</v>
      </c>
    </row>
    <row r="401" spans="1:7" x14ac:dyDescent="0.2">
      <c r="A401">
        <v>2015</v>
      </c>
      <c r="B401" s="4">
        <v>2721</v>
      </c>
      <c r="C401" t="s">
        <v>404</v>
      </c>
      <c r="D401" t="s">
        <v>404</v>
      </c>
      <c r="E401" s="6">
        <v>917320</v>
      </c>
      <c r="F401" s="8">
        <v>6.6796499999999997E-5</v>
      </c>
      <c r="G401">
        <f>F401* VLOOKUP(A401,'GASB 67 Employer Contributions'!$A$1:$B$10,2,FALSE)</f>
        <v>75032.508449999994</v>
      </c>
    </row>
    <row r="402" spans="1:7" x14ac:dyDescent="0.2">
      <c r="A402">
        <v>2015</v>
      </c>
      <c r="B402" s="4">
        <v>2722</v>
      </c>
      <c r="C402" t="s">
        <v>405</v>
      </c>
      <c r="D402" t="s">
        <v>405</v>
      </c>
      <c r="E402" s="6" t="s">
        <v>29</v>
      </c>
      <c r="F402" s="8">
        <v>0</v>
      </c>
      <c r="G402">
        <f>F402* VLOOKUP(A402,'GASB 67 Employer Contributions'!$A$1:$B$10,2,FALSE)</f>
        <v>0</v>
      </c>
    </row>
    <row r="403" spans="1:7" x14ac:dyDescent="0.2">
      <c r="A403">
        <v>2015</v>
      </c>
      <c r="B403" s="4">
        <v>2723</v>
      </c>
      <c r="C403" t="s">
        <v>406</v>
      </c>
      <c r="D403" t="s">
        <v>406</v>
      </c>
      <c r="E403" s="6" t="s">
        <v>29</v>
      </c>
      <c r="F403" s="8">
        <v>0</v>
      </c>
      <c r="G403">
        <f>F403* VLOOKUP(A403,'GASB 67 Employer Contributions'!$A$1:$B$10,2,FALSE)</f>
        <v>0</v>
      </c>
    </row>
    <row r="404" spans="1:7" x14ac:dyDescent="0.2">
      <c r="A404">
        <v>2015</v>
      </c>
      <c r="B404" s="4">
        <v>2724</v>
      </c>
      <c r="C404" t="s">
        <v>407</v>
      </c>
      <c r="D404" t="s">
        <v>407</v>
      </c>
      <c r="E404" s="6">
        <v>281818</v>
      </c>
      <c r="F404" s="8">
        <v>2.0521099999999999E-5</v>
      </c>
      <c r="G404">
        <f>F404* VLOOKUP(A404,'GASB 67 Employer Contributions'!$A$1:$B$10,2,FALSE)</f>
        <v>23051.351629999997</v>
      </c>
    </row>
    <row r="405" spans="1:7" x14ac:dyDescent="0.2">
      <c r="A405">
        <v>2015</v>
      </c>
      <c r="B405" s="4">
        <v>2725</v>
      </c>
      <c r="C405" t="s">
        <v>408</v>
      </c>
      <c r="D405" t="s">
        <v>408</v>
      </c>
      <c r="E405" s="6">
        <v>740253</v>
      </c>
      <c r="F405" s="8">
        <v>5.3903000000000002E-5</v>
      </c>
      <c r="G405">
        <f>F405* VLOOKUP(A405,'GASB 67 Employer Contributions'!$A$1:$B$10,2,FALSE)</f>
        <v>60549.2399</v>
      </c>
    </row>
    <row r="406" spans="1:7" x14ac:dyDescent="0.2">
      <c r="A406">
        <v>2015</v>
      </c>
      <c r="B406" s="4">
        <v>2726</v>
      </c>
      <c r="C406" t="s">
        <v>409</v>
      </c>
      <c r="D406" t="s">
        <v>409</v>
      </c>
      <c r="E406" s="6">
        <v>1993472</v>
      </c>
      <c r="F406" s="8">
        <v>1.4515860000000001E-4</v>
      </c>
      <c r="G406">
        <f>F406* VLOOKUP(A406,'GASB 67 Employer Contributions'!$A$1:$B$10,2,FALSE)</f>
        <v>163056.65538000001</v>
      </c>
    </row>
    <row r="407" spans="1:7" x14ac:dyDescent="0.2">
      <c r="A407">
        <v>2015</v>
      </c>
      <c r="B407" s="4">
        <v>2728</v>
      </c>
      <c r="C407" t="s">
        <v>410</v>
      </c>
      <c r="D407" t="s">
        <v>410</v>
      </c>
      <c r="E407" s="6">
        <v>820135</v>
      </c>
      <c r="F407" s="8">
        <v>5.9719799999999997E-5</v>
      </c>
      <c r="G407">
        <f>F407* VLOOKUP(A407,'GASB 67 Employer Contributions'!$A$1:$B$10,2,FALSE)</f>
        <v>67083.251340000003</v>
      </c>
    </row>
    <row r="408" spans="1:7" x14ac:dyDescent="0.2">
      <c r="A408">
        <v>2015</v>
      </c>
      <c r="B408" s="4">
        <v>2729</v>
      </c>
      <c r="C408" t="s">
        <v>411</v>
      </c>
      <c r="D408" t="s">
        <v>411</v>
      </c>
      <c r="E408" s="6">
        <v>18531430</v>
      </c>
      <c r="F408" s="8">
        <v>1.3494030000000001E-3</v>
      </c>
      <c r="G408">
        <f>F408* VLOOKUP(A408,'GASB 67 Employer Contributions'!$A$1:$B$10,2,FALSE)</f>
        <v>1515784.3899000001</v>
      </c>
    </row>
    <row r="409" spans="1:7" x14ac:dyDescent="0.2">
      <c r="A409">
        <v>2015</v>
      </c>
      <c r="B409" s="4">
        <v>2731</v>
      </c>
      <c r="C409" t="s">
        <v>412</v>
      </c>
      <c r="D409" t="s">
        <v>412</v>
      </c>
      <c r="E409" s="6">
        <v>3475308</v>
      </c>
      <c r="F409" s="8">
        <v>2.5306150000000002E-4</v>
      </c>
      <c r="G409">
        <f>F409* VLOOKUP(A409,'GASB 67 Employer Contributions'!$A$1:$B$10,2,FALSE)</f>
        <v>284263.98295000003</v>
      </c>
    </row>
    <row r="410" spans="1:7" x14ac:dyDescent="0.2">
      <c r="A410">
        <v>2015</v>
      </c>
      <c r="B410" s="4">
        <v>2732</v>
      </c>
      <c r="C410" t="s">
        <v>413</v>
      </c>
      <c r="D410" t="s">
        <v>413</v>
      </c>
      <c r="E410" s="6">
        <v>131673</v>
      </c>
      <c r="F410" s="8">
        <v>9.5880000000000004E-6</v>
      </c>
      <c r="G410">
        <f>F410* VLOOKUP(A410,'GASB 67 Employer Contributions'!$A$1:$B$10,2,FALSE)</f>
        <v>10770.2004</v>
      </c>
    </row>
    <row r="411" spans="1:7" x14ac:dyDescent="0.2">
      <c r="A411">
        <v>2015</v>
      </c>
      <c r="B411" s="4">
        <v>2733</v>
      </c>
      <c r="C411" t="s">
        <v>414</v>
      </c>
      <c r="D411" t="s">
        <v>414</v>
      </c>
      <c r="E411" s="6">
        <v>321417</v>
      </c>
      <c r="F411" s="8">
        <v>2.3404599999999999E-5</v>
      </c>
      <c r="G411">
        <f>F411* VLOOKUP(A411,'GASB 67 Employer Contributions'!$A$1:$B$10,2,FALSE)</f>
        <v>26290.387179999998</v>
      </c>
    </row>
    <row r="412" spans="1:7" x14ac:dyDescent="0.2">
      <c r="A412">
        <v>2015</v>
      </c>
      <c r="B412" s="4">
        <v>2734</v>
      </c>
      <c r="C412" t="s">
        <v>415</v>
      </c>
      <c r="D412" t="s">
        <v>415</v>
      </c>
      <c r="E412" s="6">
        <v>623856</v>
      </c>
      <c r="F412" s="8">
        <v>4.5427299999999998E-5</v>
      </c>
      <c r="G412">
        <f>F412* VLOOKUP(A412,'GASB 67 Employer Contributions'!$A$1:$B$10,2,FALSE)</f>
        <v>51028.486089999999</v>
      </c>
    </row>
    <row r="413" spans="1:7" x14ac:dyDescent="0.2">
      <c r="A413">
        <v>2015</v>
      </c>
      <c r="B413" s="4">
        <v>2736</v>
      </c>
      <c r="C413" t="s">
        <v>416</v>
      </c>
      <c r="D413" t="s">
        <v>416</v>
      </c>
      <c r="E413" s="6" t="s">
        <v>29</v>
      </c>
      <c r="F413" s="8">
        <v>0</v>
      </c>
      <c r="G413">
        <f>F413* VLOOKUP(A413,'GASB 67 Employer Contributions'!$A$1:$B$10,2,FALSE)</f>
        <v>0</v>
      </c>
    </row>
    <row r="414" spans="1:7" x14ac:dyDescent="0.2">
      <c r="A414">
        <v>2015</v>
      </c>
      <c r="B414" s="4">
        <v>2737</v>
      </c>
      <c r="C414" t="s">
        <v>417</v>
      </c>
      <c r="D414" t="s">
        <v>417</v>
      </c>
      <c r="E414" s="6">
        <v>80251</v>
      </c>
      <c r="F414" s="8">
        <v>5.8436000000000003E-6</v>
      </c>
      <c r="G414">
        <f>F414* VLOOKUP(A414,'GASB 67 Employer Contributions'!$A$1:$B$10,2,FALSE)</f>
        <v>6564.1158800000003</v>
      </c>
    </row>
    <row r="415" spans="1:7" x14ac:dyDescent="0.2">
      <c r="A415">
        <v>2015</v>
      </c>
      <c r="B415" s="4">
        <v>2739</v>
      </c>
      <c r="C415" t="s">
        <v>418</v>
      </c>
      <c r="D415" t="s">
        <v>418</v>
      </c>
      <c r="E415" s="6">
        <v>3350891</v>
      </c>
      <c r="F415" s="8">
        <v>2.4400180000000001E-4</v>
      </c>
      <c r="G415">
        <f>F415* VLOOKUP(A415,'GASB 67 Employer Contributions'!$A$1:$B$10,2,FALSE)</f>
        <v>274087.22194000002</v>
      </c>
    </row>
    <row r="416" spans="1:7" x14ac:dyDescent="0.2">
      <c r="A416">
        <v>2015</v>
      </c>
      <c r="B416" s="4">
        <v>2740</v>
      </c>
      <c r="C416" t="s">
        <v>419</v>
      </c>
      <c r="D416" t="s">
        <v>419</v>
      </c>
      <c r="E416" s="6">
        <v>93996</v>
      </c>
      <c r="F416" s="8">
        <v>6.8445000000000003E-6</v>
      </c>
      <c r="G416">
        <f>F416* VLOOKUP(A416,'GASB 67 Employer Contributions'!$A$1:$B$10,2,FALSE)</f>
        <v>7688.4268500000007</v>
      </c>
    </row>
    <row r="417" spans="1:7" x14ac:dyDescent="0.2">
      <c r="A417">
        <v>2015</v>
      </c>
      <c r="B417" s="4">
        <v>2741</v>
      </c>
      <c r="C417" t="s">
        <v>420</v>
      </c>
      <c r="D417" t="s">
        <v>420</v>
      </c>
      <c r="E417" s="6">
        <v>463352</v>
      </c>
      <c r="F417" s="8">
        <v>3.3739899999999999E-5</v>
      </c>
      <c r="G417">
        <f>F417* VLOOKUP(A417,'GASB 67 Employer Contributions'!$A$1:$B$10,2,FALSE)</f>
        <v>37900.029669999996</v>
      </c>
    </row>
    <row r="418" spans="1:7" x14ac:dyDescent="0.2">
      <c r="A418">
        <v>2015</v>
      </c>
      <c r="B418" s="4">
        <v>2742</v>
      </c>
      <c r="C418" t="s">
        <v>421</v>
      </c>
      <c r="D418" t="s">
        <v>421</v>
      </c>
      <c r="E418" s="6">
        <v>181589</v>
      </c>
      <c r="F418" s="8">
        <v>1.32228E-5</v>
      </c>
      <c r="G418">
        <f>F418* VLOOKUP(A418,'GASB 67 Employer Contributions'!$A$1:$B$10,2,FALSE)</f>
        <v>14853.17124</v>
      </c>
    </row>
    <row r="419" spans="1:7" x14ac:dyDescent="0.2">
      <c r="A419">
        <v>2015</v>
      </c>
      <c r="B419" s="4">
        <v>2743</v>
      </c>
      <c r="C419" t="s">
        <v>422</v>
      </c>
      <c r="D419" t="s">
        <v>422</v>
      </c>
      <c r="E419" s="6" t="s">
        <v>29</v>
      </c>
      <c r="F419" s="8">
        <v>0</v>
      </c>
      <c r="G419">
        <f>F419* VLOOKUP(A419,'GASB 67 Employer Contributions'!$A$1:$B$10,2,FALSE)</f>
        <v>0</v>
      </c>
    </row>
    <row r="420" spans="1:7" x14ac:dyDescent="0.2">
      <c r="A420">
        <v>2015</v>
      </c>
      <c r="B420" s="4">
        <v>2745</v>
      </c>
      <c r="C420" t="s">
        <v>423</v>
      </c>
      <c r="D420" t="s">
        <v>423</v>
      </c>
      <c r="E420" s="6">
        <v>44822409</v>
      </c>
      <c r="F420" s="8">
        <v>3.2638329999999998E-3</v>
      </c>
      <c r="G420">
        <f>F420* VLOOKUP(A420,'GASB 67 Employer Contributions'!$A$1:$B$10,2,FALSE)</f>
        <v>3666263.6088999999</v>
      </c>
    </row>
    <row r="421" spans="1:7" x14ac:dyDescent="0.2">
      <c r="A421">
        <v>2015</v>
      </c>
      <c r="B421" s="4">
        <v>2746</v>
      </c>
      <c r="C421" t="s">
        <v>424</v>
      </c>
      <c r="D421" t="s">
        <v>424</v>
      </c>
      <c r="E421" s="6" t="s">
        <v>29</v>
      </c>
      <c r="F421" s="8">
        <v>0</v>
      </c>
      <c r="G421">
        <f>F421* VLOOKUP(A421,'GASB 67 Employer Contributions'!$A$1:$B$10,2,FALSE)</f>
        <v>0</v>
      </c>
    </row>
    <row r="422" spans="1:7" x14ac:dyDescent="0.2">
      <c r="A422">
        <v>2015</v>
      </c>
      <c r="B422" s="4">
        <v>2747</v>
      </c>
      <c r="C422" t="s">
        <v>425</v>
      </c>
      <c r="D422" t="s">
        <v>425</v>
      </c>
      <c r="E422" s="6">
        <v>3752033</v>
      </c>
      <c r="F422" s="8">
        <v>2.7321179999999999E-4</v>
      </c>
      <c r="G422">
        <f>F422* VLOOKUP(A422,'GASB 67 Employer Contributions'!$A$1:$B$10,2,FALSE)</f>
        <v>306898.81494000001</v>
      </c>
    </row>
    <row r="423" spans="1:7" x14ac:dyDescent="0.2">
      <c r="A423">
        <v>2015</v>
      </c>
      <c r="B423" s="4">
        <v>2749</v>
      </c>
      <c r="C423" t="s">
        <v>426</v>
      </c>
      <c r="D423" t="s">
        <v>426</v>
      </c>
      <c r="E423" s="6">
        <v>779228</v>
      </c>
      <c r="F423" s="8">
        <v>5.6740999999999998E-5</v>
      </c>
      <c r="G423">
        <f>F423* VLOOKUP(A423,'GASB 67 Employer Contributions'!$A$1:$B$10,2,FALSE)</f>
        <v>63737.165300000001</v>
      </c>
    </row>
    <row r="424" spans="1:7" x14ac:dyDescent="0.2">
      <c r="A424">
        <v>2015</v>
      </c>
      <c r="B424" s="4">
        <v>2750</v>
      </c>
      <c r="C424" t="s">
        <v>427</v>
      </c>
      <c r="D424" t="s">
        <v>427</v>
      </c>
      <c r="E424" s="6" t="s">
        <v>29</v>
      </c>
      <c r="F424" s="8">
        <v>0</v>
      </c>
      <c r="G424">
        <f>F424* VLOOKUP(A424,'GASB 67 Employer Contributions'!$A$1:$B$10,2,FALSE)</f>
        <v>0</v>
      </c>
    </row>
    <row r="425" spans="1:7" x14ac:dyDescent="0.2">
      <c r="A425">
        <v>2015</v>
      </c>
      <c r="B425" s="4">
        <v>2752</v>
      </c>
      <c r="C425" t="s">
        <v>428</v>
      </c>
      <c r="D425" t="s">
        <v>428</v>
      </c>
      <c r="E425" s="6" t="s">
        <v>29</v>
      </c>
      <c r="F425" s="8">
        <v>0</v>
      </c>
      <c r="G425">
        <f>F425* VLOOKUP(A425,'GASB 67 Employer Contributions'!$A$1:$B$10,2,FALSE)</f>
        <v>0</v>
      </c>
    </row>
    <row r="426" spans="1:7" x14ac:dyDescent="0.2">
      <c r="A426">
        <v>2015</v>
      </c>
      <c r="B426" s="4">
        <v>2753</v>
      </c>
      <c r="C426" t="s">
        <v>429</v>
      </c>
      <c r="D426" t="s">
        <v>429</v>
      </c>
      <c r="E426" s="6">
        <v>1332850</v>
      </c>
      <c r="F426" s="8">
        <v>9.7054100000000003E-5</v>
      </c>
      <c r="G426">
        <f>F426* VLOOKUP(A426,'GASB 67 Employer Contributions'!$A$1:$B$10,2,FALSE)</f>
        <v>109020.87053</v>
      </c>
    </row>
    <row r="427" spans="1:7" x14ac:dyDescent="0.2">
      <c r="A427">
        <v>2015</v>
      </c>
      <c r="B427" s="4">
        <v>2754</v>
      </c>
      <c r="C427" t="s">
        <v>430</v>
      </c>
      <c r="D427" t="s">
        <v>430</v>
      </c>
      <c r="E427" s="6">
        <v>2063134</v>
      </c>
      <c r="F427" s="8">
        <v>1.5023120000000001E-4</v>
      </c>
      <c r="G427">
        <f>F427* VLOOKUP(A427,'GASB 67 Employer Contributions'!$A$1:$B$10,2,FALSE)</f>
        <v>168754.70696000001</v>
      </c>
    </row>
    <row r="428" spans="1:7" x14ac:dyDescent="0.2">
      <c r="A428">
        <v>2015</v>
      </c>
      <c r="B428" s="4">
        <v>2756</v>
      </c>
      <c r="C428" t="s">
        <v>431</v>
      </c>
      <c r="D428" t="s">
        <v>431</v>
      </c>
      <c r="E428" s="6" t="s">
        <v>29</v>
      </c>
      <c r="F428" s="8">
        <v>0</v>
      </c>
      <c r="G428">
        <f>F428* VLOOKUP(A428,'GASB 67 Employer Contributions'!$A$1:$B$10,2,FALSE)</f>
        <v>0</v>
      </c>
    </row>
    <row r="429" spans="1:7" x14ac:dyDescent="0.2">
      <c r="A429">
        <v>2015</v>
      </c>
      <c r="B429" s="4">
        <v>2757</v>
      </c>
      <c r="C429" t="s">
        <v>432</v>
      </c>
      <c r="D429" t="s">
        <v>432</v>
      </c>
      <c r="E429" s="6">
        <v>1887551</v>
      </c>
      <c r="F429" s="8">
        <v>1.3744580000000001E-4</v>
      </c>
      <c r="G429">
        <f>F429* VLOOKUP(A429,'GASB 67 Employer Contributions'!$A$1:$B$10,2,FALSE)</f>
        <v>154392.86714000002</v>
      </c>
    </row>
    <row r="430" spans="1:7" x14ac:dyDescent="0.2">
      <c r="A430">
        <v>2015</v>
      </c>
      <c r="B430" s="4">
        <v>2758</v>
      </c>
      <c r="C430" t="s">
        <v>433</v>
      </c>
      <c r="D430" t="s">
        <v>433</v>
      </c>
      <c r="E430" s="6">
        <v>118292</v>
      </c>
      <c r="F430" s="8">
        <v>8.6137000000000002E-6</v>
      </c>
      <c r="G430">
        <f>F430* VLOOKUP(A430,'GASB 67 Employer Contributions'!$A$1:$B$10,2,FALSE)</f>
        <v>9675.7692100000004</v>
      </c>
    </row>
    <row r="431" spans="1:7" x14ac:dyDescent="0.2">
      <c r="A431">
        <v>2015</v>
      </c>
      <c r="B431" s="4">
        <v>2760</v>
      </c>
      <c r="C431" t="s">
        <v>434</v>
      </c>
      <c r="D431" t="s">
        <v>434</v>
      </c>
      <c r="E431" s="6">
        <v>128517</v>
      </c>
      <c r="F431" s="8">
        <v>9.3581999999999996E-6</v>
      </c>
      <c r="G431">
        <f>F431* VLOOKUP(A431,'GASB 67 Employer Contributions'!$A$1:$B$10,2,FALSE)</f>
        <v>10512.066059999999</v>
      </c>
    </row>
    <row r="432" spans="1:7" x14ac:dyDescent="0.2">
      <c r="A432">
        <v>2015</v>
      </c>
      <c r="B432" s="4">
        <v>2761</v>
      </c>
      <c r="C432" t="s">
        <v>435</v>
      </c>
      <c r="D432" t="s">
        <v>435</v>
      </c>
      <c r="E432" s="6">
        <v>5384925</v>
      </c>
      <c r="F432" s="8">
        <v>3.9211399999999999E-4</v>
      </c>
      <c r="G432">
        <f>F432* VLOOKUP(A432,'GASB 67 Employer Contributions'!$A$1:$B$10,2,FALSE)</f>
        <v>440461.65619999997</v>
      </c>
    </row>
    <row r="433" spans="1:7" x14ac:dyDescent="0.2">
      <c r="A433">
        <v>2015</v>
      </c>
      <c r="B433" s="4">
        <v>2763</v>
      </c>
      <c r="C433" t="s">
        <v>436</v>
      </c>
      <c r="D433" t="s">
        <v>436</v>
      </c>
      <c r="E433" s="6">
        <v>544021</v>
      </c>
      <c r="F433" s="8">
        <v>3.9613999999999997E-5</v>
      </c>
      <c r="G433">
        <f>F433* VLOOKUP(A433,'GASB 67 Employer Contributions'!$A$1:$B$10,2,FALSE)</f>
        <v>44498.406199999998</v>
      </c>
    </row>
    <row r="434" spans="1:7" x14ac:dyDescent="0.2">
      <c r="A434">
        <v>2015</v>
      </c>
      <c r="B434" s="4">
        <v>2765</v>
      </c>
      <c r="C434" t="s">
        <v>437</v>
      </c>
      <c r="D434" t="s">
        <v>437</v>
      </c>
      <c r="E434" s="6">
        <v>503378</v>
      </c>
      <c r="F434" s="8">
        <v>3.6654499999999999E-5</v>
      </c>
      <c r="G434">
        <f>F434* VLOOKUP(A434,'GASB 67 Employer Contributions'!$A$1:$B$10,2,FALSE)</f>
        <v>41173.99985</v>
      </c>
    </row>
    <row r="435" spans="1:7" x14ac:dyDescent="0.2">
      <c r="A435">
        <v>2015</v>
      </c>
      <c r="B435" s="4">
        <v>2766</v>
      </c>
      <c r="C435" t="s">
        <v>438</v>
      </c>
      <c r="D435" t="s">
        <v>438</v>
      </c>
      <c r="E435" s="6">
        <v>409734</v>
      </c>
      <c r="F435" s="8">
        <v>2.9835599999999999E-5</v>
      </c>
      <c r="G435">
        <f>F435* VLOOKUP(A435,'GASB 67 Employer Contributions'!$A$1:$B$10,2,FALSE)</f>
        <v>33514.32948</v>
      </c>
    </row>
    <row r="436" spans="1:7" x14ac:dyDescent="0.2">
      <c r="A436">
        <v>2015</v>
      </c>
      <c r="B436" s="4">
        <v>2767</v>
      </c>
      <c r="C436" t="s">
        <v>439</v>
      </c>
      <c r="D436" t="s">
        <v>439</v>
      </c>
      <c r="E436" s="6">
        <v>70230</v>
      </c>
      <c r="F436" s="8">
        <v>5.1139000000000003E-6</v>
      </c>
      <c r="G436">
        <f>F436* VLOOKUP(A436,'GASB 67 Employer Contributions'!$A$1:$B$10,2,FALSE)</f>
        <v>5744.4438700000001</v>
      </c>
    </row>
    <row r="437" spans="1:7" x14ac:dyDescent="0.2">
      <c r="A437">
        <v>2015</v>
      </c>
      <c r="B437" s="4">
        <v>2768</v>
      </c>
      <c r="C437" t="s">
        <v>440</v>
      </c>
      <c r="D437" t="s">
        <v>440</v>
      </c>
      <c r="E437" s="6">
        <v>253931</v>
      </c>
      <c r="F437" s="8">
        <v>1.8490499999999999E-5</v>
      </c>
      <c r="G437">
        <f>F437* VLOOKUP(A437,'GASB 67 Employer Contributions'!$A$1:$B$10,2,FALSE)</f>
        <v>20770.378649999999</v>
      </c>
    </row>
    <row r="438" spans="1:7" x14ac:dyDescent="0.2">
      <c r="A438">
        <v>2015</v>
      </c>
      <c r="B438" s="4">
        <v>2771</v>
      </c>
      <c r="C438" t="s">
        <v>441</v>
      </c>
      <c r="D438" t="s">
        <v>441</v>
      </c>
      <c r="E438" s="6">
        <v>139976</v>
      </c>
      <c r="F438" s="8">
        <v>1.01926E-5</v>
      </c>
      <c r="G438">
        <f>F438* VLOOKUP(A438,'GASB 67 Employer Contributions'!$A$1:$B$10,2,FALSE)</f>
        <v>11449.34758</v>
      </c>
    </row>
    <row r="439" spans="1:7" x14ac:dyDescent="0.2">
      <c r="A439">
        <v>2015</v>
      </c>
      <c r="B439" s="4">
        <v>2772</v>
      </c>
      <c r="C439" t="s">
        <v>442</v>
      </c>
      <c r="D439" t="s">
        <v>442</v>
      </c>
      <c r="E439" s="6">
        <v>133976</v>
      </c>
      <c r="F439" s="8">
        <v>9.7557000000000005E-6</v>
      </c>
      <c r="G439">
        <f>F439* VLOOKUP(A439,'GASB 67 Employer Contributions'!$A$1:$B$10,2,FALSE)</f>
        <v>10958.577810000001</v>
      </c>
    </row>
    <row r="440" spans="1:7" x14ac:dyDescent="0.2">
      <c r="A440">
        <v>2015</v>
      </c>
      <c r="B440" s="4">
        <v>2773</v>
      </c>
      <c r="C440" t="s">
        <v>443</v>
      </c>
      <c r="D440" t="s">
        <v>443</v>
      </c>
      <c r="E440" s="6">
        <v>4854603</v>
      </c>
      <c r="F440" s="8">
        <v>3.5349760000000002E-4</v>
      </c>
      <c r="G440">
        <f>F440* VLOOKUP(A440,'GASB 67 Employer Contributions'!$A$1:$B$10,2,FALSE)</f>
        <v>397083.85408000002</v>
      </c>
    </row>
    <row r="441" spans="1:7" x14ac:dyDescent="0.2">
      <c r="A441">
        <v>2015</v>
      </c>
      <c r="B441" s="4">
        <v>2774</v>
      </c>
      <c r="C441" t="s">
        <v>444</v>
      </c>
      <c r="D441" t="s">
        <v>444</v>
      </c>
      <c r="E441" s="6">
        <v>207127</v>
      </c>
      <c r="F441" s="8">
        <v>1.50824E-5</v>
      </c>
      <c r="G441">
        <f>F441* VLOOKUP(A441,'GASB 67 Employer Contributions'!$A$1:$B$10,2,FALSE)</f>
        <v>16942.05992</v>
      </c>
    </row>
    <row r="442" spans="1:7" x14ac:dyDescent="0.2">
      <c r="A442">
        <v>2015</v>
      </c>
      <c r="B442" s="4">
        <v>2776</v>
      </c>
      <c r="C442" t="s">
        <v>445</v>
      </c>
      <c r="D442" t="s">
        <v>445</v>
      </c>
      <c r="E442" s="6">
        <v>56204</v>
      </c>
      <c r="F442" s="8">
        <v>4.0926000000000004E-6</v>
      </c>
      <c r="G442">
        <f>F442* VLOOKUP(A442,'GASB 67 Employer Contributions'!$A$1:$B$10,2,FALSE)</f>
        <v>4597.2175800000005</v>
      </c>
    </row>
    <row r="443" spans="1:7" x14ac:dyDescent="0.2">
      <c r="A443">
        <v>2015</v>
      </c>
      <c r="B443" s="4">
        <v>2777</v>
      </c>
      <c r="C443" t="s">
        <v>446</v>
      </c>
      <c r="D443" t="s">
        <v>446</v>
      </c>
      <c r="E443" s="6">
        <v>12328465</v>
      </c>
      <c r="F443" s="8">
        <v>8.977217E-4</v>
      </c>
      <c r="G443">
        <f>F443* VLOOKUP(A443,'GASB 67 Employer Contributions'!$A$1:$B$10,2,FALSE)</f>
        <v>1008410.78561</v>
      </c>
    </row>
    <row r="444" spans="1:7" x14ac:dyDescent="0.2">
      <c r="A444">
        <v>2015</v>
      </c>
      <c r="B444" s="4">
        <v>2778</v>
      </c>
      <c r="C444" t="s">
        <v>447</v>
      </c>
      <c r="D444" t="s">
        <v>447</v>
      </c>
      <c r="E444" s="6">
        <v>115785</v>
      </c>
      <c r="F444" s="8">
        <v>8.4310999999999996E-6</v>
      </c>
      <c r="G444">
        <f>F444* VLOOKUP(A444,'GASB 67 Employer Contributions'!$A$1:$B$10,2,FALSE)</f>
        <v>9470.6546299999991</v>
      </c>
    </row>
    <row r="445" spans="1:7" x14ac:dyDescent="0.2">
      <c r="A445">
        <v>2015</v>
      </c>
      <c r="B445" s="4">
        <v>2779</v>
      </c>
      <c r="C445" t="s">
        <v>448</v>
      </c>
      <c r="D445" t="s">
        <v>448</v>
      </c>
      <c r="E445" s="6">
        <v>80291</v>
      </c>
      <c r="F445" s="8">
        <v>5.8464999999999998E-6</v>
      </c>
      <c r="G445">
        <f>F445* VLOOKUP(A445,'GASB 67 Employer Contributions'!$A$1:$B$10,2,FALSE)</f>
        <v>6567.37345</v>
      </c>
    </row>
    <row r="446" spans="1:7" x14ac:dyDescent="0.2">
      <c r="A446">
        <v>2015</v>
      </c>
      <c r="B446" s="4">
        <v>2780</v>
      </c>
      <c r="C446" t="s">
        <v>449</v>
      </c>
      <c r="D446" t="s">
        <v>449</v>
      </c>
      <c r="E446" s="6">
        <v>52437</v>
      </c>
      <c r="F446" s="8">
        <v>3.8183000000000004E-6</v>
      </c>
      <c r="G446">
        <f>F446* VLOOKUP(A446,'GASB 67 Employer Contributions'!$A$1:$B$10,2,FALSE)</f>
        <v>4289.0963900000006</v>
      </c>
    </row>
    <row r="447" spans="1:7" x14ac:dyDescent="0.2">
      <c r="A447">
        <v>2015</v>
      </c>
      <c r="B447" s="4">
        <v>2781</v>
      </c>
      <c r="C447" t="s">
        <v>450</v>
      </c>
      <c r="D447" t="s">
        <v>450</v>
      </c>
      <c r="E447" s="6">
        <v>888446</v>
      </c>
      <c r="F447" s="8">
        <v>6.4694000000000001E-5</v>
      </c>
      <c r="G447">
        <f>F447* VLOOKUP(A447,'GASB 67 Employer Contributions'!$A$1:$B$10,2,FALSE)</f>
        <v>72670.770199999999</v>
      </c>
    </row>
    <row r="448" spans="1:7" x14ac:dyDescent="0.2">
      <c r="A448">
        <v>2015</v>
      </c>
      <c r="B448" s="4">
        <v>2782</v>
      </c>
      <c r="C448" t="s">
        <v>451</v>
      </c>
      <c r="D448" t="s">
        <v>451</v>
      </c>
      <c r="E448" s="6" t="s">
        <v>29</v>
      </c>
      <c r="F448" s="8">
        <v>0</v>
      </c>
      <c r="G448">
        <f>F448* VLOOKUP(A448,'GASB 67 Employer Contributions'!$A$1:$B$10,2,FALSE)</f>
        <v>0</v>
      </c>
    </row>
    <row r="449" spans="1:7" x14ac:dyDescent="0.2">
      <c r="A449">
        <v>2015</v>
      </c>
      <c r="B449" s="4">
        <v>2783</v>
      </c>
      <c r="C449" t="s">
        <v>452</v>
      </c>
      <c r="D449" t="s">
        <v>452</v>
      </c>
      <c r="E449" s="6">
        <v>323410</v>
      </c>
      <c r="F449" s="8">
        <v>2.3549699999999999E-5</v>
      </c>
      <c r="G449">
        <f>F449* VLOOKUP(A449,'GASB 67 Employer Contributions'!$A$1:$B$10,2,FALSE)</f>
        <v>26453.37801</v>
      </c>
    </row>
    <row r="450" spans="1:7" x14ac:dyDescent="0.2">
      <c r="A450">
        <v>2015</v>
      </c>
      <c r="B450" s="4">
        <v>2784</v>
      </c>
      <c r="C450" t="s">
        <v>453</v>
      </c>
      <c r="D450" t="s">
        <v>453</v>
      </c>
      <c r="E450" s="6">
        <v>350901</v>
      </c>
      <c r="F450" s="8">
        <v>2.5551600000000001E-5</v>
      </c>
      <c r="G450">
        <f>F450* VLOOKUP(A450,'GASB 67 Employer Contributions'!$A$1:$B$10,2,FALSE)</f>
        <v>28702.112280000001</v>
      </c>
    </row>
    <row r="451" spans="1:7" x14ac:dyDescent="0.2">
      <c r="A451">
        <v>2015</v>
      </c>
      <c r="B451" s="4">
        <v>2785</v>
      </c>
      <c r="C451" t="s">
        <v>454</v>
      </c>
      <c r="D451" t="s">
        <v>454</v>
      </c>
      <c r="E451" s="6">
        <v>24561</v>
      </c>
      <c r="F451" s="8">
        <v>1.7884999999999999E-6</v>
      </c>
      <c r="G451">
        <f>F451* VLOOKUP(A451,'GASB 67 Employer Contributions'!$A$1:$B$10,2,FALSE)</f>
        <v>2009.0220499999998</v>
      </c>
    </row>
    <row r="452" spans="1:7" x14ac:dyDescent="0.2">
      <c r="A452">
        <v>2015</v>
      </c>
      <c r="B452" s="4">
        <v>2786</v>
      </c>
      <c r="C452" t="s">
        <v>455</v>
      </c>
      <c r="D452" t="s">
        <v>455</v>
      </c>
      <c r="E452" s="6">
        <v>81976</v>
      </c>
      <c r="F452" s="8">
        <v>5.9692000000000004E-6</v>
      </c>
      <c r="G452">
        <f>F452* VLOOKUP(A452,'GASB 67 Employer Contributions'!$A$1:$B$10,2,FALSE)</f>
        <v>6705.2023600000002</v>
      </c>
    </row>
    <row r="453" spans="1:7" x14ac:dyDescent="0.2">
      <c r="A453">
        <v>2015</v>
      </c>
      <c r="B453" s="4">
        <v>2788</v>
      </c>
      <c r="C453" t="s">
        <v>456</v>
      </c>
      <c r="D453" t="s">
        <v>456</v>
      </c>
      <c r="E453" s="6">
        <v>1134317</v>
      </c>
      <c r="F453" s="8">
        <v>8.2597599999999997E-5</v>
      </c>
      <c r="G453">
        <f>F453* VLOOKUP(A453,'GASB 67 Employer Contributions'!$A$1:$B$10,2,FALSE)</f>
        <v>92781.884080000003</v>
      </c>
    </row>
    <row r="454" spans="1:7" x14ac:dyDescent="0.2">
      <c r="A454">
        <v>2015</v>
      </c>
      <c r="B454" s="4">
        <v>2789</v>
      </c>
      <c r="C454" t="s">
        <v>457</v>
      </c>
      <c r="D454" t="s">
        <v>457</v>
      </c>
      <c r="E454" s="6">
        <v>682793</v>
      </c>
      <c r="F454" s="8">
        <v>4.9718900000000003E-5</v>
      </c>
      <c r="G454">
        <f>F454* VLOOKUP(A454,'GASB 67 Employer Contributions'!$A$1:$B$10,2,FALSE)</f>
        <v>55849.24037</v>
      </c>
    </row>
    <row r="455" spans="1:7" x14ac:dyDescent="0.2">
      <c r="A455">
        <v>2015</v>
      </c>
      <c r="B455" s="4">
        <v>2790</v>
      </c>
      <c r="C455" t="s">
        <v>458</v>
      </c>
      <c r="D455" t="s">
        <v>458</v>
      </c>
      <c r="E455" s="6">
        <v>745578</v>
      </c>
      <c r="F455" s="8">
        <v>5.4290699999999998E-5</v>
      </c>
      <c r="G455">
        <f>F455* VLOOKUP(A455,'GASB 67 Employer Contributions'!$A$1:$B$10,2,FALSE)</f>
        <v>60984.743309999998</v>
      </c>
    </row>
    <row r="456" spans="1:7" x14ac:dyDescent="0.2">
      <c r="A456">
        <v>2015</v>
      </c>
      <c r="B456" s="4">
        <v>2792</v>
      </c>
      <c r="C456" t="s">
        <v>459</v>
      </c>
      <c r="D456" t="s">
        <v>459</v>
      </c>
      <c r="E456" s="6">
        <v>711080</v>
      </c>
      <c r="F456" s="8">
        <v>5.1778699999999999E-5</v>
      </c>
      <c r="G456">
        <f>F456* VLOOKUP(A456,'GASB 67 Employer Contributions'!$A$1:$B$10,2,FALSE)</f>
        <v>58163.013709999999</v>
      </c>
    </row>
    <row r="457" spans="1:7" x14ac:dyDescent="0.2">
      <c r="A457">
        <v>2015</v>
      </c>
      <c r="B457" s="4">
        <v>2793</v>
      </c>
      <c r="C457" t="s">
        <v>460</v>
      </c>
      <c r="D457" t="s">
        <v>460</v>
      </c>
      <c r="E457" s="6">
        <v>1092447</v>
      </c>
      <c r="F457" s="8">
        <v>7.95487E-5</v>
      </c>
      <c r="G457">
        <f>F457* VLOOKUP(A457,'GASB 67 Employer Contributions'!$A$1:$B$10,2,FALSE)</f>
        <v>89357.054709999997</v>
      </c>
    </row>
    <row r="458" spans="1:7" x14ac:dyDescent="0.2">
      <c r="A458">
        <v>2015</v>
      </c>
      <c r="B458" s="4">
        <v>2794</v>
      </c>
      <c r="C458" t="s">
        <v>461</v>
      </c>
      <c r="D458" t="s">
        <v>461</v>
      </c>
      <c r="E458" s="6">
        <v>986351</v>
      </c>
      <c r="F458" s="8">
        <v>7.18231E-5</v>
      </c>
      <c r="G458">
        <f>F458* VLOOKUP(A458,'GASB 67 Employer Contributions'!$A$1:$B$10,2,FALSE)</f>
        <v>80678.888229999997</v>
      </c>
    </row>
    <row r="459" spans="1:7" x14ac:dyDescent="0.2">
      <c r="A459">
        <v>2015</v>
      </c>
      <c r="B459" s="4">
        <v>2796</v>
      </c>
      <c r="C459" t="s">
        <v>462</v>
      </c>
      <c r="D459" t="s">
        <v>462</v>
      </c>
      <c r="E459" s="6">
        <v>81568</v>
      </c>
      <c r="F459" s="8">
        <v>5.9394999999999996E-6</v>
      </c>
      <c r="G459">
        <f>F459* VLOOKUP(A459,'GASB 67 Employer Contributions'!$A$1:$B$10,2,FALSE)</f>
        <v>6671.8403499999995</v>
      </c>
    </row>
    <row r="460" spans="1:7" x14ac:dyDescent="0.2">
      <c r="A460">
        <v>2015</v>
      </c>
      <c r="B460" s="4">
        <v>2797</v>
      </c>
      <c r="C460" t="s">
        <v>463</v>
      </c>
      <c r="D460" t="s">
        <v>463</v>
      </c>
      <c r="E460" s="6">
        <v>70025</v>
      </c>
      <c r="F460" s="8">
        <v>5.0989999999999998E-6</v>
      </c>
      <c r="G460">
        <f>F460* VLOOKUP(A460,'GASB 67 Employer Contributions'!$A$1:$B$10,2,FALSE)</f>
        <v>5727.7066999999997</v>
      </c>
    </row>
    <row r="461" spans="1:7" x14ac:dyDescent="0.2">
      <c r="A461">
        <v>2015</v>
      </c>
      <c r="B461" s="4">
        <v>2798</v>
      </c>
      <c r="C461" t="s">
        <v>464</v>
      </c>
      <c r="D461" t="s">
        <v>464</v>
      </c>
      <c r="E461" s="6">
        <v>275544</v>
      </c>
      <c r="F461" s="8">
        <v>2.00643E-5</v>
      </c>
      <c r="G461">
        <f>F461* VLOOKUP(A461,'GASB 67 Employer Contributions'!$A$1:$B$10,2,FALSE)</f>
        <v>22538.228190000002</v>
      </c>
    </row>
    <row r="462" spans="1:7" x14ac:dyDescent="0.2">
      <c r="A462">
        <v>2015</v>
      </c>
      <c r="B462" s="4">
        <v>2799</v>
      </c>
      <c r="C462" t="s">
        <v>465</v>
      </c>
      <c r="D462" t="s">
        <v>465</v>
      </c>
      <c r="E462" s="6">
        <v>346989</v>
      </c>
      <c r="F462" s="8">
        <v>2.52667E-5</v>
      </c>
      <c r="G462">
        <f>F462* VLOOKUP(A462,'GASB 67 Employer Contributions'!$A$1:$B$10,2,FALSE)</f>
        <v>28382.08411</v>
      </c>
    </row>
    <row r="463" spans="1:7" x14ac:dyDescent="0.2">
      <c r="A463">
        <v>2015</v>
      </c>
      <c r="B463" s="4">
        <v>2801</v>
      </c>
      <c r="C463" t="s">
        <v>466</v>
      </c>
      <c r="D463" t="s">
        <v>466</v>
      </c>
      <c r="E463" s="6">
        <v>212564</v>
      </c>
      <c r="F463" s="8">
        <v>1.5478300000000001E-5</v>
      </c>
      <c r="G463">
        <f>F463* VLOOKUP(A463,'GASB 67 Employer Contributions'!$A$1:$B$10,2,FALSE)</f>
        <v>17386.774390000002</v>
      </c>
    </row>
    <row r="464" spans="1:7" x14ac:dyDescent="0.2">
      <c r="A464">
        <v>2015</v>
      </c>
      <c r="B464" s="4">
        <v>2802</v>
      </c>
      <c r="C464" t="s">
        <v>467</v>
      </c>
      <c r="D464" t="s">
        <v>467</v>
      </c>
      <c r="E464" s="6">
        <v>460133</v>
      </c>
      <c r="F464" s="8">
        <v>3.35055E-5</v>
      </c>
      <c r="G464">
        <f>F464* VLOOKUP(A464,'GASB 67 Employer Contributions'!$A$1:$B$10,2,FALSE)</f>
        <v>37636.728150000003</v>
      </c>
    </row>
    <row r="465" spans="1:7" x14ac:dyDescent="0.2">
      <c r="A465">
        <v>2015</v>
      </c>
      <c r="B465" s="4">
        <v>2803</v>
      </c>
      <c r="C465" t="s">
        <v>468</v>
      </c>
      <c r="D465" t="s">
        <v>468</v>
      </c>
      <c r="E465" s="6">
        <v>14474</v>
      </c>
      <c r="F465" s="8">
        <v>1.054E-6</v>
      </c>
      <c r="G465">
        <f>F465* VLOOKUP(A465,'GASB 67 Employer Contributions'!$A$1:$B$10,2,FALSE)</f>
        <v>1183.9582</v>
      </c>
    </row>
    <row r="466" spans="1:7" x14ac:dyDescent="0.2">
      <c r="A466">
        <v>2015</v>
      </c>
      <c r="B466" s="4">
        <v>2804</v>
      </c>
      <c r="C466" t="s">
        <v>469</v>
      </c>
      <c r="D466" t="s">
        <v>469</v>
      </c>
      <c r="E466" s="6">
        <v>484167</v>
      </c>
      <c r="F466" s="8">
        <v>3.5255600000000002E-5</v>
      </c>
      <c r="G466">
        <f>F466* VLOOKUP(A466,'GASB 67 Employer Contributions'!$A$1:$B$10,2,FALSE)</f>
        <v>39602.61548</v>
      </c>
    </row>
    <row r="467" spans="1:7" x14ac:dyDescent="0.2">
      <c r="A467">
        <v>2015</v>
      </c>
      <c r="B467" s="4">
        <v>2806</v>
      </c>
      <c r="C467" t="s">
        <v>470</v>
      </c>
      <c r="D467" t="s">
        <v>470</v>
      </c>
      <c r="E467" s="6">
        <v>88833</v>
      </c>
      <c r="F467" s="8">
        <v>6.4686000000000002E-6</v>
      </c>
      <c r="G467">
        <f>F467* VLOOKUP(A467,'GASB 67 Employer Contributions'!$A$1:$B$10,2,FALSE)</f>
        <v>7266.1783800000003</v>
      </c>
    </row>
    <row r="468" spans="1:7" x14ac:dyDescent="0.2">
      <c r="A468">
        <v>2015</v>
      </c>
      <c r="B468" s="4">
        <v>2808</v>
      </c>
      <c r="C468" t="s">
        <v>471</v>
      </c>
      <c r="D468" t="s">
        <v>471</v>
      </c>
      <c r="E468" s="6" t="s">
        <v>29</v>
      </c>
      <c r="F468" s="8">
        <v>0</v>
      </c>
      <c r="G468">
        <f>F468* VLOOKUP(A468,'GASB 67 Employer Contributions'!$A$1:$B$10,2,FALSE)</f>
        <v>0</v>
      </c>
    </row>
    <row r="469" spans="1:7" x14ac:dyDescent="0.2">
      <c r="A469">
        <v>2015</v>
      </c>
      <c r="B469" s="4">
        <v>2809</v>
      </c>
      <c r="C469" t="s">
        <v>472</v>
      </c>
      <c r="D469" t="s">
        <v>472</v>
      </c>
      <c r="E469" s="6">
        <v>31823</v>
      </c>
      <c r="F469" s="8">
        <v>2.3172999999999998E-6</v>
      </c>
      <c r="G469">
        <f>F469* VLOOKUP(A469,'GASB 67 Employer Contributions'!$A$1:$B$10,2,FALSE)</f>
        <v>2603.0230899999997</v>
      </c>
    </row>
    <row r="470" spans="1:7" x14ac:dyDescent="0.2">
      <c r="A470">
        <v>2015</v>
      </c>
      <c r="B470" s="4">
        <v>2810</v>
      </c>
      <c r="C470" t="s">
        <v>473</v>
      </c>
      <c r="D470" t="s">
        <v>473</v>
      </c>
      <c r="E470" s="6">
        <v>88475</v>
      </c>
      <c r="F470" s="8">
        <v>6.4424999999999997E-6</v>
      </c>
      <c r="G470">
        <f>F470* VLOOKUP(A470,'GASB 67 Employer Contributions'!$A$1:$B$10,2,FALSE)</f>
        <v>7236.8602499999997</v>
      </c>
    </row>
    <row r="471" spans="1:7" x14ac:dyDescent="0.2">
      <c r="A471">
        <v>2015</v>
      </c>
      <c r="B471" s="4">
        <v>2811</v>
      </c>
      <c r="C471" t="s">
        <v>474</v>
      </c>
      <c r="D471" t="s">
        <v>474</v>
      </c>
      <c r="E471" s="6">
        <v>7292675</v>
      </c>
      <c r="F471" s="8">
        <v>5.3103069999999996E-4</v>
      </c>
      <c r="G471">
        <f>F471* VLOOKUP(A471,'GASB 67 Employer Contributions'!$A$1:$B$10,2,FALSE)</f>
        <v>596506.78530999995</v>
      </c>
    </row>
    <row r="472" spans="1:7" x14ac:dyDescent="0.2">
      <c r="A472">
        <v>2015</v>
      </c>
      <c r="B472" s="4">
        <v>2812</v>
      </c>
      <c r="C472" t="s">
        <v>475</v>
      </c>
      <c r="D472" t="s">
        <v>475</v>
      </c>
      <c r="E472" s="6" t="s">
        <v>29</v>
      </c>
      <c r="F472" s="8">
        <v>0</v>
      </c>
      <c r="G472">
        <f>F472* VLOOKUP(A472,'GASB 67 Employer Contributions'!$A$1:$B$10,2,FALSE)</f>
        <v>0</v>
      </c>
    </row>
    <row r="473" spans="1:7" x14ac:dyDescent="0.2">
      <c r="A473">
        <v>2015</v>
      </c>
      <c r="B473" s="4">
        <v>2814</v>
      </c>
      <c r="C473" t="s">
        <v>476</v>
      </c>
      <c r="D473" t="s">
        <v>476</v>
      </c>
      <c r="E473" s="6">
        <v>3794084</v>
      </c>
      <c r="F473" s="8">
        <v>2.762738E-4</v>
      </c>
      <c r="G473">
        <f>F473* VLOOKUP(A473,'GASB 67 Employer Contributions'!$A$1:$B$10,2,FALSE)</f>
        <v>310338.35953999998</v>
      </c>
    </row>
    <row r="474" spans="1:7" x14ac:dyDescent="0.2">
      <c r="A474">
        <v>2015</v>
      </c>
      <c r="B474" s="4">
        <v>2815</v>
      </c>
      <c r="C474" t="s">
        <v>477</v>
      </c>
      <c r="D474" t="s">
        <v>477</v>
      </c>
      <c r="E474" s="6">
        <v>3378136</v>
      </c>
      <c r="F474" s="8">
        <v>2.4598570000000002E-4</v>
      </c>
      <c r="G474">
        <f>F474* VLOOKUP(A474,'GASB 67 Employer Contributions'!$A$1:$B$10,2,FALSE)</f>
        <v>276315.73681000003</v>
      </c>
    </row>
    <row r="475" spans="1:7" x14ac:dyDescent="0.2">
      <c r="A475">
        <v>2015</v>
      </c>
      <c r="B475" s="4">
        <v>2816</v>
      </c>
      <c r="C475" t="s">
        <v>478</v>
      </c>
      <c r="D475" t="s">
        <v>478</v>
      </c>
      <c r="E475" s="6">
        <v>463747</v>
      </c>
      <c r="F475" s="8">
        <v>3.3768700000000001E-5</v>
      </c>
      <c r="G475">
        <f>F475* VLOOKUP(A475,'GASB 67 Employer Contributions'!$A$1:$B$10,2,FALSE)</f>
        <v>37932.380709999998</v>
      </c>
    </row>
    <row r="476" spans="1:7" x14ac:dyDescent="0.2">
      <c r="A476">
        <v>2015</v>
      </c>
      <c r="B476" s="4">
        <v>2817</v>
      </c>
      <c r="C476" t="s">
        <v>479</v>
      </c>
      <c r="D476" t="s">
        <v>479</v>
      </c>
      <c r="E476" s="6">
        <v>172375</v>
      </c>
      <c r="F476" s="8">
        <v>1.2551800000000001E-5</v>
      </c>
      <c r="G476">
        <f>F476* VLOOKUP(A476,'GASB 67 Employer Contributions'!$A$1:$B$10,2,FALSE)</f>
        <v>14099.436940000001</v>
      </c>
    </row>
    <row r="477" spans="1:7" x14ac:dyDescent="0.2">
      <c r="A477">
        <v>2015</v>
      </c>
      <c r="B477" s="4">
        <v>2818</v>
      </c>
      <c r="C477" t="s">
        <v>480</v>
      </c>
      <c r="D477" t="s">
        <v>480</v>
      </c>
      <c r="E477" s="6">
        <v>240690</v>
      </c>
      <c r="F477" s="8">
        <v>1.7526299999999999E-5</v>
      </c>
      <c r="G477">
        <f>F477* VLOOKUP(A477,'GASB 67 Employer Contributions'!$A$1:$B$10,2,FALSE)</f>
        <v>19687.29279</v>
      </c>
    </row>
    <row r="478" spans="1:7" x14ac:dyDescent="0.2">
      <c r="A478">
        <v>2015</v>
      </c>
      <c r="B478" s="4">
        <v>2819</v>
      </c>
      <c r="C478" t="s">
        <v>481</v>
      </c>
      <c r="D478" t="s">
        <v>481</v>
      </c>
      <c r="E478" s="6">
        <v>345556</v>
      </c>
      <c r="F478" s="8">
        <v>2.5162300000000001E-5</v>
      </c>
      <c r="G478">
        <f>F478* VLOOKUP(A478,'GASB 67 Employer Contributions'!$A$1:$B$10,2,FALSE)</f>
        <v>28264.811590000001</v>
      </c>
    </row>
    <row r="479" spans="1:7" x14ac:dyDescent="0.2">
      <c r="A479">
        <v>2015</v>
      </c>
      <c r="B479" s="4">
        <v>2820</v>
      </c>
      <c r="C479" t="s">
        <v>482</v>
      </c>
      <c r="D479" t="s">
        <v>482</v>
      </c>
      <c r="E479" s="6">
        <v>571444</v>
      </c>
      <c r="F479" s="8">
        <v>4.1610799999999998E-5</v>
      </c>
      <c r="G479">
        <f>F479* VLOOKUP(A479,'GASB 67 Employer Contributions'!$A$1:$B$10,2,FALSE)</f>
        <v>46741.411639999998</v>
      </c>
    </row>
    <row r="480" spans="1:7" x14ac:dyDescent="0.2">
      <c r="A480">
        <v>2015</v>
      </c>
      <c r="B480" s="4">
        <v>2821</v>
      </c>
      <c r="C480" t="s">
        <v>483</v>
      </c>
      <c r="D480" t="s">
        <v>483</v>
      </c>
      <c r="E480" s="6">
        <v>100260</v>
      </c>
      <c r="F480" s="8">
        <v>7.3006E-6</v>
      </c>
      <c r="G480">
        <f>F480* VLOOKUP(A480,'GASB 67 Employer Contributions'!$A$1:$B$10,2,FALSE)</f>
        <v>8200.7639799999997</v>
      </c>
    </row>
    <row r="481" spans="1:7" x14ac:dyDescent="0.2">
      <c r="A481">
        <v>2015</v>
      </c>
      <c r="B481" s="4">
        <v>2822</v>
      </c>
      <c r="C481" t="s">
        <v>484</v>
      </c>
      <c r="D481" t="s">
        <v>484</v>
      </c>
      <c r="E481" s="6">
        <v>204878</v>
      </c>
      <c r="F481" s="8">
        <v>1.49186E-5</v>
      </c>
      <c r="G481">
        <f>F481* VLOOKUP(A481,'GASB 67 Employer Contributions'!$A$1:$B$10,2,FALSE)</f>
        <v>16758.06338</v>
      </c>
    </row>
    <row r="482" spans="1:7" x14ac:dyDescent="0.2">
      <c r="A482">
        <v>2015</v>
      </c>
      <c r="B482" s="4">
        <v>2823</v>
      </c>
      <c r="C482" t="s">
        <v>485</v>
      </c>
      <c r="D482" t="s">
        <v>485</v>
      </c>
      <c r="E482" s="6">
        <v>82300</v>
      </c>
      <c r="F482" s="8">
        <v>5.9927999999999996E-6</v>
      </c>
      <c r="G482">
        <f>F482* VLOOKUP(A482,'GASB 67 Employer Contributions'!$A$1:$B$10,2,FALSE)</f>
        <v>6731.7122399999998</v>
      </c>
    </row>
    <row r="483" spans="1:7" x14ac:dyDescent="0.2">
      <c r="A483">
        <v>2015</v>
      </c>
      <c r="B483" s="4">
        <v>2824</v>
      </c>
      <c r="C483" t="s">
        <v>486</v>
      </c>
      <c r="D483" t="s">
        <v>486</v>
      </c>
      <c r="E483" s="6">
        <v>82441</v>
      </c>
      <c r="F483" s="8">
        <v>6.0031000000000002E-6</v>
      </c>
      <c r="G483">
        <f>F483* VLOOKUP(A483,'GASB 67 Employer Contributions'!$A$1:$B$10,2,FALSE)</f>
        <v>6743.2822299999998</v>
      </c>
    </row>
    <row r="484" spans="1:7" x14ac:dyDescent="0.2">
      <c r="A484">
        <v>2015</v>
      </c>
      <c r="B484" s="4">
        <v>2825</v>
      </c>
      <c r="C484" t="s">
        <v>487</v>
      </c>
      <c r="D484" t="s">
        <v>487</v>
      </c>
      <c r="E484" s="6">
        <v>4717118</v>
      </c>
      <c r="F484" s="8">
        <v>3.4348629999999999E-4</v>
      </c>
      <c r="G484">
        <f>F484* VLOOKUP(A484,'GASB 67 Employer Contributions'!$A$1:$B$10,2,FALSE)</f>
        <v>385838.16078999999</v>
      </c>
    </row>
    <row r="485" spans="1:7" x14ac:dyDescent="0.2">
      <c r="A485">
        <v>2015</v>
      </c>
      <c r="B485" s="4">
        <v>2826</v>
      </c>
      <c r="C485" t="s">
        <v>488</v>
      </c>
      <c r="D485" t="s">
        <v>488</v>
      </c>
      <c r="E485" s="6">
        <v>566730</v>
      </c>
      <c r="F485" s="8">
        <v>4.1267599999999998E-5</v>
      </c>
      <c r="G485">
        <f>F485* VLOOKUP(A485,'GASB 67 Employer Contributions'!$A$1:$B$10,2,FALSE)</f>
        <v>46355.895079999995</v>
      </c>
    </row>
    <row r="486" spans="1:7" x14ac:dyDescent="0.2">
      <c r="A486">
        <v>2015</v>
      </c>
      <c r="B486" s="4">
        <v>2828</v>
      </c>
      <c r="C486" t="s">
        <v>489</v>
      </c>
      <c r="D486" t="s">
        <v>489</v>
      </c>
      <c r="E486" s="6">
        <v>4632639</v>
      </c>
      <c r="F486" s="8">
        <v>3.3733480000000001E-4</v>
      </c>
      <c r="G486">
        <f>F486* VLOOKUP(A486,'GASB 67 Employer Contributions'!$A$1:$B$10,2,FALSE)</f>
        <v>378928.18083999999</v>
      </c>
    </row>
    <row r="487" spans="1:7" x14ac:dyDescent="0.2">
      <c r="A487">
        <v>2015</v>
      </c>
      <c r="B487" s="4">
        <v>2829</v>
      </c>
      <c r="C487" t="s">
        <v>490</v>
      </c>
      <c r="D487" t="s">
        <v>490</v>
      </c>
      <c r="E487" s="6">
        <v>81465</v>
      </c>
      <c r="F487" s="8">
        <v>5.9320000000000001E-6</v>
      </c>
      <c r="G487">
        <f>F487* VLOOKUP(A487,'GASB 67 Employer Contributions'!$A$1:$B$10,2,FALSE)</f>
        <v>6663.4156000000003</v>
      </c>
    </row>
    <row r="488" spans="1:7" x14ac:dyDescent="0.2">
      <c r="A488">
        <v>2015</v>
      </c>
      <c r="B488" s="4">
        <v>2830</v>
      </c>
      <c r="C488" t="s">
        <v>491</v>
      </c>
      <c r="D488" t="s">
        <v>491</v>
      </c>
      <c r="E488" s="6">
        <v>247777</v>
      </c>
      <c r="F488" s="8">
        <v>1.8042399999999999E-5</v>
      </c>
      <c r="G488">
        <f>F488* VLOOKUP(A488,'GASB 67 Employer Contributions'!$A$1:$B$10,2,FALSE)</f>
        <v>20267.027919999997</v>
      </c>
    </row>
    <row r="489" spans="1:7" x14ac:dyDescent="0.2">
      <c r="A489">
        <v>2015</v>
      </c>
      <c r="B489" s="4">
        <v>2831</v>
      </c>
      <c r="C489" t="s">
        <v>492</v>
      </c>
      <c r="D489" t="s">
        <v>492</v>
      </c>
      <c r="E489" s="6" t="s">
        <v>29</v>
      </c>
      <c r="F489" s="8">
        <v>0</v>
      </c>
      <c r="G489">
        <f>F489* VLOOKUP(A489,'GASB 67 Employer Contributions'!$A$1:$B$10,2,FALSE)</f>
        <v>0</v>
      </c>
    </row>
    <row r="490" spans="1:7" x14ac:dyDescent="0.2">
      <c r="A490">
        <v>2015</v>
      </c>
      <c r="B490" s="4">
        <v>2832</v>
      </c>
      <c r="C490" t="s">
        <v>493</v>
      </c>
      <c r="D490" t="s">
        <v>493</v>
      </c>
      <c r="E490" s="6" t="s">
        <v>29</v>
      </c>
      <c r="F490" s="8">
        <v>0</v>
      </c>
      <c r="G490">
        <f>F490* VLOOKUP(A490,'GASB 67 Employer Contributions'!$A$1:$B$10,2,FALSE)</f>
        <v>0</v>
      </c>
    </row>
    <row r="491" spans="1:7" x14ac:dyDescent="0.2">
      <c r="A491">
        <v>2015</v>
      </c>
      <c r="B491" s="4">
        <v>2833</v>
      </c>
      <c r="C491" t="s">
        <v>494</v>
      </c>
      <c r="D491" t="s">
        <v>494</v>
      </c>
      <c r="E491" s="6">
        <v>552370</v>
      </c>
      <c r="F491" s="8">
        <v>4.0221900000000002E-5</v>
      </c>
      <c r="G491">
        <f>F491* VLOOKUP(A491,'GASB 67 Employer Contributions'!$A$1:$B$10,2,FALSE)</f>
        <v>45181.260269999999</v>
      </c>
    </row>
    <row r="492" spans="1:7" x14ac:dyDescent="0.2">
      <c r="A492">
        <v>2015</v>
      </c>
      <c r="B492" s="4">
        <v>2834</v>
      </c>
      <c r="C492" t="s">
        <v>495</v>
      </c>
      <c r="D492" t="s">
        <v>495</v>
      </c>
      <c r="E492" s="6">
        <v>586729</v>
      </c>
      <c r="F492" s="8">
        <v>4.2723799999999999E-5</v>
      </c>
      <c r="G492">
        <f>F492* VLOOKUP(A492,'GASB 67 Employer Contributions'!$A$1:$B$10,2,FALSE)</f>
        <v>47991.644540000001</v>
      </c>
    </row>
    <row r="493" spans="1:7" x14ac:dyDescent="0.2">
      <c r="A493">
        <v>2015</v>
      </c>
      <c r="B493" s="4">
        <v>2835</v>
      </c>
      <c r="C493" t="s">
        <v>496</v>
      </c>
      <c r="D493" t="s">
        <v>496</v>
      </c>
      <c r="E493" s="6">
        <v>437479</v>
      </c>
      <c r="F493" s="8">
        <v>3.1855900000000001E-5</v>
      </c>
      <c r="G493">
        <f>F493* VLOOKUP(A493,'GASB 67 Employer Contributions'!$A$1:$B$10,2,FALSE)</f>
        <v>35783.732470000003</v>
      </c>
    </row>
    <row r="494" spans="1:7" x14ac:dyDescent="0.2">
      <c r="A494">
        <v>2015</v>
      </c>
      <c r="B494" s="4">
        <v>2837</v>
      </c>
      <c r="C494" t="s">
        <v>497</v>
      </c>
      <c r="D494" t="s">
        <v>497</v>
      </c>
      <c r="E494" s="6">
        <v>1697413</v>
      </c>
      <c r="F494" s="8">
        <v>1.236005E-4</v>
      </c>
      <c r="G494">
        <f>F494* VLOOKUP(A494,'GASB 67 Employer Contributions'!$A$1:$B$10,2,FALSE)</f>
        <v>138840.44164999999</v>
      </c>
    </row>
    <row r="495" spans="1:7" x14ac:dyDescent="0.2">
      <c r="A495">
        <v>2015</v>
      </c>
      <c r="B495" s="4">
        <v>2838</v>
      </c>
      <c r="C495" t="s">
        <v>498</v>
      </c>
      <c r="D495" t="s">
        <v>498</v>
      </c>
      <c r="E495" s="6">
        <v>47843</v>
      </c>
      <c r="F495" s="8">
        <v>3.4838E-6</v>
      </c>
      <c r="G495">
        <f>F495* VLOOKUP(A495,'GASB 67 Employer Contributions'!$A$1:$B$10,2,FALSE)</f>
        <v>3913.3525399999999</v>
      </c>
    </row>
    <row r="496" spans="1:7" x14ac:dyDescent="0.2">
      <c r="A496">
        <v>2015</v>
      </c>
      <c r="B496" s="4">
        <v>2839</v>
      </c>
      <c r="C496" t="s">
        <v>499</v>
      </c>
      <c r="D496" t="s">
        <v>499</v>
      </c>
      <c r="E496" s="6">
        <v>211813</v>
      </c>
      <c r="F496" s="8">
        <v>1.5423599999999999E-5</v>
      </c>
      <c r="G496">
        <f>F496* VLOOKUP(A496,'GASB 67 Employer Contributions'!$A$1:$B$10,2,FALSE)</f>
        <v>17325.329879999998</v>
      </c>
    </row>
    <row r="497" spans="1:7" x14ac:dyDescent="0.2">
      <c r="A497">
        <v>2015</v>
      </c>
      <c r="B497" s="4">
        <v>2840</v>
      </c>
      <c r="C497" t="s">
        <v>500</v>
      </c>
      <c r="D497" t="s">
        <v>500</v>
      </c>
      <c r="E497" s="6">
        <v>285270</v>
      </c>
      <c r="F497" s="8">
        <v>2.0772500000000001E-5</v>
      </c>
      <c r="G497">
        <f>F497* VLOOKUP(A497,'GASB 67 Employer Contributions'!$A$1:$B$10,2,FALSE)</f>
        <v>23333.749250000001</v>
      </c>
    </row>
    <row r="498" spans="1:7" x14ac:dyDescent="0.2">
      <c r="A498">
        <v>2015</v>
      </c>
      <c r="B498" s="4">
        <v>2841</v>
      </c>
      <c r="C498" t="s">
        <v>501</v>
      </c>
      <c r="D498" t="s">
        <v>501</v>
      </c>
      <c r="E498" s="6">
        <v>106317</v>
      </c>
      <c r="F498" s="8">
        <v>7.7417000000000008E-6</v>
      </c>
      <c r="G498">
        <f>F498* VLOOKUP(A498,'GASB 67 Employer Contributions'!$A$1:$B$10,2,FALSE)</f>
        <v>8696.2516100000012</v>
      </c>
    </row>
    <row r="499" spans="1:7" x14ac:dyDescent="0.2">
      <c r="A499">
        <v>2015</v>
      </c>
      <c r="B499" s="4">
        <v>2842</v>
      </c>
      <c r="C499" t="s">
        <v>502</v>
      </c>
      <c r="D499" t="s">
        <v>502</v>
      </c>
      <c r="E499" s="6">
        <v>15046342</v>
      </c>
      <c r="F499" s="8">
        <v>1.0956294E-3</v>
      </c>
      <c r="G499">
        <f>F499* VLOOKUP(A499,'GASB 67 Employer Contributions'!$A$1:$B$10,2,FALSE)</f>
        <v>1230720.50502</v>
      </c>
    </row>
    <row r="500" spans="1:7" x14ac:dyDescent="0.2">
      <c r="A500">
        <v>2015</v>
      </c>
      <c r="B500" s="4">
        <v>2843</v>
      </c>
      <c r="C500" t="s">
        <v>503</v>
      </c>
      <c r="D500" t="s">
        <v>503</v>
      </c>
      <c r="E500" s="6">
        <v>387452</v>
      </c>
      <c r="F500" s="8">
        <v>2.8213099999999999E-5</v>
      </c>
      <c r="G500">
        <f>F500* VLOOKUP(A500,'GASB 67 Employer Contributions'!$A$1:$B$10,2,FALSE)</f>
        <v>31691.775229999999</v>
      </c>
    </row>
    <row r="501" spans="1:7" x14ac:dyDescent="0.2">
      <c r="A501">
        <v>2015</v>
      </c>
      <c r="B501" s="4">
        <v>2844</v>
      </c>
      <c r="C501" t="s">
        <v>504</v>
      </c>
      <c r="D501" t="s">
        <v>504</v>
      </c>
      <c r="E501" s="6">
        <v>2985444</v>
      </c>
      <c r="F501" s="8">
        <v>2.173911E-4</v>
      </c>
      <c r="G501">
        <f>F501* VLOOKUP(A501,'GASB 67 Employer Contributions'!$A$1:$B$10,2,FALSE)</f>
        <v>244195.42262999999</v>
      </c>
    </row>
    <row r="502" spans="1:7" x14ac:dyDescent="0.2">
      <c r="A502">
        <v>2015</v>
      </c>
      <c r="B502" s="4">
        <v>2845</v>
      </c>
      <c r="C502" t="s">
        <v>505</v>
      </c>
      <c r="D502" t="s">
        <v>505</v>
      </c>
      <c r="E502" s="6">
        <v>1943281</v>
      </c>
      <c r="F502" s="8">
        <v>1.415039E-4</v>
      </c>
      <c r="G502">
        <f>F502* VLOOKUP(A502,'GASB 67 Employer Contributions'!$A$1:$B$10,2,FALSE)</f>
        <v>158951.33087000001</v>
      </c>
    </row>
    <row r="503" spans="1:7" x14ac:dyDescent="0.2">
      <c r="A503">
        <v>2015</v>
      </c>
      <c r="B503" s="4">
        <v>2846</v>
      </c>
      <c r="C503" t="s">
        <v>506</v>
      </c>
      <c r="D503" t="s">
        <v>506</v>
      </c>
      <c r="E503" s="6">
        <v>382462</v>
      </c>
      <c r="F503" s="8">
        <v>2.7849699999999999E-5</v>
      </c>
      <c r="G503">
        <f>F503* VLOOKUP(A503,'GASB 67 Employer Contributions'!$A$1:$B$10,2,FALSE)</f>
        <v>31283.568009999999</v>
      </c>
    </row>
    <row r="504" spans="1:7" x14ac:dyDescent="0.2">
      <c r="A504">
        <v>2015</v>
      </c>
      <c r="B504" s="4">
        <v>2847</v>
      </c>
      <c r="C504" t="s">
        <v>507</v>
      </c>
      <c r="D504" t="s">
        <v>507</v>
      </c>
      <c r="E504" s="6">
        <v>1837171</v>
      </c>
      <c r="F504" s="8">
        <v>1.3377730000000001E-4</v>
      </c>
      <c r="G504">
        <f>F504* VLOOKUP(A504,'GASB 67 Employer Contributions'!$A$1:$B$10,2,FALSE)</f>
        <v>150272.04109000001</v>
      </c>
    </row>
    <row r="505" spans="1:7" x14ac:dyDescent="0.2">
      <c r="A505">
        <v>2015</v>
      </c>
      <c r="B505" s="4">
        <v>2848</v>
      </c>
      <c r="C505" t="s">
        <v>508</v>
      </c>
      <c r="D505" t="s">
        <v>508</v>
      </c>
      <c r="E505" s="6" t="s">
        <v>29</v>
      </c>
      <c r="F505" s="8">
        <v>0</v>
      </c>
      <c r="G505">
        <f>F505* VLOOKUP(A505,'GASB 67 Employer Contributions'!$A$1:$B$10,2,FALSE)</f>
        <v>0</v>
      </c>
    </row>
    <row r="506" spans="1:7" x14ac:dyDescent="0.2">
      <c r="A506">
        <v>2015</v>
      </c>
      <c r="B506" s="4">
        <v>2849</v>
      </c>
      <c r="C506" t="s">
        <v>509</v>
      </c>
      <c r="D506" t="s">
        <v>509</v>
      </c>
      <c r="E506" s="6">
        <v>331635</v>
      </c>
      <c r="F506" s="8">
        <v>2.4148700000000001E-5</v>
      </c>
      <c r="G506">
        <f>F506* VLOOKUP(A506,'GASB 67 Employer Contributions'!$A$1:$B$10,2,FALSE)</f>
        <v>27126.234710000001</v>
      </c>
    </row>
    <row r="507" spans="1:7" x14ac:dyDescent="0.2">
      <c r="A507">
        <v>2015</v>
      </c>
      <c r="B507" s="4">
        <v>2850</v>
      </c>
      <c r="C507" t="s">
        <v>510</v>
      </c>
      <c r="D507" t="s">
        <v>510</v>
      </c>
      <c r="E507" s="6">
        <v>75606</v>
      </c>
      <c r="F507" s="8">
        <v>5.5053999999999998E-6</v>
      </c>
      <c r="G507">
        <f>F507* VLOOKUP(A507,'GASB 67 Employer Contributions'!$A$1:$B$10,2,FALSE)</f>
        <v>6184.2158199999994</v>
      </c>
    </row>
    <row r="508" spans="1:7" x14ac:dyDescent="0.2">
      <c r="A508">
        <v>2015</v>
      </c>
      <c r="B508" s="4">
        <v>2851</v>
      </c>
      <c r="C508" t="s">
        <v>511</v>
      </c>
      <c r="D508" t="s">
        <v>511</v>
      </c>
      <c r="E508" s="6">
        <v>120249</v>
      </c>
      <c r="F508" s="8">
        <v>8.7561999999999993E-6</v>
      </c>
      <c r="G508">
        <f>F508* VLOOKUP(A508,'GASB 67 Employer Contributions'!$A$1:$B$10,2,FALSE)</f>
        <v>9835.8394599999992</v>
      </c>
    </row>
    <row r="509" spans="1:7" x14ac:dyDescent="0.2">
      <c r="A509">
        <v>2015</v>
      </c>
      <c r="B509" s="4">
        <v>2852</v>
      </c>
      <c r="C509" t="s">
        <v>512</v>
      </c>
      <c r="D509" t="s">
        <v>512</v>
      </c>
      <c r="E509" s="6">
        <v>483110</v>
      </c>
      <c r="F509" s="8">
        <v>3.5178600000000002E-5</v>
      </c>
      <c r="G509">
        <f>F509* VLOOKUP(A509,'GASB 67 Employer Contributions'!$A$1:$B$10,2,FALSE)</f>
        <v>39516.121380000004</v>
      </c>
    </row>
    <row r="510" spans="1:7" x14ac:dyDescent="0.2">
      <c r="A510">
        <v>2015</v>
      </c>
      <c r="B510" s="4">
        <v>2853</v>
      </c>
      <c r="C510" t="s">
        <v>513</v>
      </c>
      <c r="D510" t="s">
        <v>513</v>
      </c>
      <c r="E510" s="6">
        <v>72683</v>
      </c>
      <c r="F510" s="8">
        <v>5.2925999999999999E-6</v>
      </c>
      <c r="G510">
        <f>F510* VLOOKUP(A510,'GASB 67 Employer Contributions'!$A$1:$B$10,2,FALSE)</f>
        <v>5945.1775799999996</v>
      </c>
    </row>
    <row r="511" spans="1:7" x14ac:dyDescent="0.2">
      <c r="A511">
        <v>2015</v>
      </c>
      <c r="B511" s="4">
        <v>2854</v>
      </c>
      <c r="C511" t="s">
        <v>514</v>
      </c>
      <c r="D511" t="s">
        <v>514</v>
      </c>
      <c r="E511" s="6" t="s">
        <v>29</v>
      </c>
      <c r="F511" s="8">
        <v>0</v>
      </c>
      <c r="G511">
        <f>F511* VLOOKUP(A511,'GASB 67 Employer Contributions'!$A$1:$B$10,2,FALSE)</f>
        <v>0</v>
      </c>
    </row>
    <row r="512" spans="1:7" x14ac:dyDescent="0.2">
      <c r="A512">
        <v>2015</v>
      </c>
      <c r="B512" s="4">
        <v>2855</v>
      </c>
      <c r="C512" t="s">
        <v>515</v>
      </c>
      <c r="D512" t="s">
        <v>515</v>
      </c>
      <c r="E512" s="6">
        <v>11961787</v>
      </c>
      <c r="F512" s="8">
        <v>8.7102139999999995E-4</v>
      </c>
      <c r="G512">
        <f>F512* VLOOKUP(A512,'GASB 67 Employer Contributions'!$A$1:$B$10,2,FALSE)</f>
        <v>978418.33861999994</v>
      </c>
    </row>
    <row r="513" spans="1:7" x14ac:dyDescent="0.2">
      <c r="A513">
        <v>2015</v>
      </c>
      <c r="B513" s="4">
        <v>2856</v>
      </c>
      <c r="C513" t="s">
        <v>516</v>
      </c>
      <c r="D513" t="s">
        <v>516</v>
      </c>
      <c r="E513" s="6">
        <v>33676</v>
      </c>
      <c r="F513" s="8">
        <v>2.4522E-6</v>
      </c>
      <c r="G513">
        <f>F513* VLOOKUP(A513,'GASB 67 Employer Contributions'!$A$1:$B$10,2,FALSE)</f>
        <v>2754.5562599999998</v>
      </c>
    </row>
    <row r="514" spans="1:7" x14ac:dyDescent="0.2">
      <c r="A514">
        <v>2015</v>
      </c>
      <c r="B514" s="4">
        <v>2857</v>
      </c>
      <c r="C514" t="s">
        <v>517</v>
      </c>
      <c r="D514" t="s">
        <v>517</v>
      </c>
      <c r="E514" s="6">
        <v>3335456</v>
      </c>
      <c r="F514" s="8">
        <v>2.4287789999999999E-4</v>
      </c>
      <c r="G514">
        <f>F514* VLOOKUP(A514,'GASB 67 Employer Contributions'!$A$1:$B$10,2,FALSE)</f>
        <v>272824.74507</v>
      </c>
    </row>
    <row r="515" spans="1:7" x14ac:dyDescent="0.2">
      <c r="A515">
        <v>2015</v>
      </c>
      <c r="B515" s="4">
        <v>2858</v>
      </c>
      <c r="C515" t="s">
        <v>518</v>
      </c>
      <c r="D515" t="s">
        <v>518</v>
      </c>
      <c r="E515" s="6">
        <v>137803</v>
      </c>
      <c r="F515" s="8">
        <v>1.00344E-5</v>
      </c>
      <c r="G515">
        <f>F515* VLOOKUP(A515,'GASB 67 Employer Contributions'!$A$1:$B$10,2,FALSE)</f>
        <v>11271.641519999999</v>
      </c>
    </row>
    <row r="516" spans="1:7" x14ac:dyDescent="0.2">
      <c r="A516">
        <v>2015</v>
      </c>
      <c r="B516" s="4">
        <v>2859</v>
      </c>
      <c r="C516" t="s">
        <v>519</v>
      </c>
      <c r="D516" t="s">
        <v>519</v>
      </c>
      <c r="E516" s="6">
        <v>4520402</v>
      </c>
      <c r="F516" s="8">
        <v>3.2916210000000001E-4</v>
      </c>
      <c r="G516">
        <f>F516* VLOOKUP(A516,'GASB 67 Employer Contributions'!$A$1:$B$10,2,FALSE)</f>
        <v>369747.78693</v>
      </c>
    </row>
    <row r="517" spans="1:7" x14ac:dyDescent="0.2">
      <c r="A517">
        <v>2015</v>
      </c>
      <c r="B517" s="4">
        <v>2860</v>
      </c>
      <c r="C517" t="s">
        <v>520</v>
      </c>
      <c r="D517" t="s">
        <v>520</v>
      </c>
      <c r="E517" s="6">
        <v>904420</v>
      </c>
      <c r="F517" s="8">
        <v>6.5857099999999997E-5</v>
      </c>
      <c r="G517">
        <f>F517* VLOOKUP(A517,'GASB 67 Employer Contributions'!$A$1:$B$10,2,FALSE)</f>
        <v>73977.280429999999</v>
      </c>
    </row>
    <row r="518" spans="1:7" x14ac:dyDescent="0.2">
      <c r="A518">
        <v>2015</v>
      </c>
      <c r="B518" s="4">
        <v>2861</v>
      </c>
      <c r="C518" t="s">
        <v>521</v>
      </c>
      <c r="D518" t="s">
        <v>521</v>
      </c>
      <c r="E518" s="6">
        <v>22894</v>
      </c>
      <c r="F518" s="8">
        <v>1.6671000000000001E-6</v>
      </c>
      <c r="G518">
        <f>F518* VLOOKUP(A518,'GASB 67 Employer Contributions'!$A$1:$B$10,2,FALSE)</f>
        <v>1872.6534300000001</v>
      </c>
    </row>
    <row r="519" spans="1:7" x14ac:dyDescent="0.2">
      <c r="A519">
        <v>2015</v>
      </c>
      <c r="B519" s="4">
        <v>2864</v>
      </c>
      <c r="C519" t="s">
        <v>522</v>
      </c>
      <c r="D519" t="s">
        <v>522</v>
      </c>
      <c r="E519" s="6">
        <v>575518</v>
      </c>
      <c r="F519" s="8">
        <v>4.1907499999999998E-5</v>
      </c>
      <c r="G519">
        <f>F519* VLOOKUP(A519,'GASB 67 Employer Contributions'!$A$1:$B$10,2,FALSE)</f>
        <v>47074.694749999995</v>
      </c>
    </row>
    <row r="520" spans="1:7" x14ac:dyDescent="0.2">
      <c r="A520">
        <v>2015</v>
      </c>
      <c r="B520" s="4">
        <v>2865</v>
      </c>
      <c r="C520" t="s">
        <v>523</v>
      </c>
      <c r="D520" t="s">
        <v>523</v>
      </c>
      <c r="E520" s="6">
        <v>73036</v>
      </c>
      <c r="F520" s="8">
        <v>5.3183000000000004E-6</v>
      </c>
      <c r="G520">
        <f>F520* VLOOKUP(A520,'GASB 67 Employer Contributions'!$A$1:$B$10,2,FALSE)</f>
        <v>5974.0463900000004</v>
      </c>
    </row>
    <row r="521" spans="1:7" x14ac:dyDescent="0.2">
      <c r="A521">
        <v>2015</v>
      </c>
      <c r="B521" s="4">
        <v>2866</v>
      </c>
      <c r="C521" t="s">
        <v>524</v>
      </c>
      <c r="D521" t="s">
        <v>524</v>
      </c>
      <c r="E521" s="6">
        <v>7536</v>
      </c>
      <c r="F521" s="8">
        <v>5.4870000000000004E-7</v>
      </c>
      <c r="G521">
        <f>F521* VLOOKUP(A521,'GASB 67 Employer Contributions'!$A$1:$B$10,2,FALSE)</f>
        <v>616.35471000000007</v>
      </c>
    </row>
    <row r="522" spans="1:7" x14ac:dyDescent="0.2">
      <c r="A522">
        <v>2015</v>
      </c>
      <c r="B522" s="4">
        <v>2867</v>
      </c>
      <c r="C522" t="s">
        <v>525</v>
      </c>
      <c r="D522" t="s">
        <v>525</v>
      </c>
      <c r="E522" s="6">
        <v>1017925</v>
      </c>
      <c r="F522" s="8">
        <v>7.4122200000000007E-5</v>
      </c>
      <c r="G522">
        <f>F522* VLOOKUP(A522,'GASB 67 Employer Contributions'!$A$1:$B$10,2,FALSE)</f>
        <v>83261.467260000005</v>
      </c>
    </row>
    <row r="523" spans="1:7" x14ac:dyDescent="0.2">
      <c r="A523">
        <v>2015</v>
      </c>
      <c r="B523" s="4">
        <v>2869</v>
      </c>
      <c r="C523" t="s">
        <v>526</v>
      </c>
      <c r="D523" t="s">
        <v>526</v>
      </c>
      <c r="E523" s="6">
        <v>281536</v>
      </c>
      <c r="F523" s="8">
        <v>2.0500600000000002E-5</v>
      </c>
      <c r="G523">
        <f>F523* VLOOKUP(A523,'GASB 67 Employer Contributions'!$A$1:$B$10,2,FALSE)</f>
        <v>23028.323980000001</v>
      </c>
    </row>
    <row r="524" spans="1:7" x14ac:dyDescent="0.2">
      <c r="A524">
        <v>2015</v>
      </c>
      <c r="B524" s="4">
        <v>2870</v>
      </c>
      <c r="C524" t="s">
        <v>527</v>
      </c>
      <c r="D524" t="s">
        <v>527</v>
      </c>
      <c r="E524" s="6">
        <v>114142</v>
      </c>
      <c r="F524" s="8">
        <v>8.3115E-6</v>
      </c>
      <c r="G524">
        <f>F524* VLOOKUP(A524,'GASB 67 Employer Contributions'!$A$1:$B$10,2,FALSE)</f>
        <v>9336.3079500000003</v>
      </c>
    </row>
    <row r="525" spans="1:7" x14ac:dyDescent="0.2">
      <c r="A525">
        <v>2015</v>
      </c>
      <c r="B525" s="4">
        <v>2872</v>
      </c>
      <c r="C525" t="s">
        <v>528</v>
      </c>
      <c r="D525" t="s">
        <v>528</v>
      </c>
      <c r="E525" s="6">
        <v>6295</v>
      </c>
      <c r="F525" s="8">
        <v>4.5839999999999998E-7</v>
      </c>
      <c r="G525">
        <f>F525* VLOOKUP(A525,'GASB 67 Employer Contributions'!$A$1:$B$10,2,FALSE)</f>
        <v>514.92071999999996</v>
      </c>
    </row>
    <row r="526" spans="1:7" x14ac:dyDescent="0.2">
      <c r="A526">
        <v>2015</v>
      </c>
      <c r="B526" s="4">
        <v>2873</v>
      </c>
      <c r="C526" t="s">
        <v>529</v>
      </c>
      <c r="D526" t="s">
        <v>529</v>
      </c>
      <c r="E526" s="6">
        <v>58949</v>
      </c>
      <c r="F526" s="8">
        <v>4.2925E-6</v>
      </c>
      <c r="G526">
        <f>F526* VLOOKUP(A526,'GASB 67 Employer Contributions'!$A$1:$B$10,2,FALSE)</f>
        <v>4821.7652500000004</v>
      </c>
    </row>
    <row r="527" spans="1:7" x14ac:dyDescent="0.2">
      <c r="A527">
        <v>2015</v>
      </c>
      <c r="B527" s="4">
        <v>2874</v>
      </c>
      <c r="C527" t="s">
        <v>530</v>
      </c>
      <c r="D527" t="s">
        <v>530</v>
      </c>
      <c r="E527" s="6">
        <v>77631</v>
      </c>
      <c r="F527" s="8">
        <v>5.6528999999999997E-6</v>
      </c>
      <c r="G527">
        <f>F527* VLOOKUP(A527,'GASB 67 Employer Contributions'!$A$1:$B$10,2,FALSE)</f>
        <v>6349.9025699999993</v>
      </c>
    </row>
    <row r="528" spans="1:7" x14ac:dyDescent="0.2">
      <c r="A528">
        <v>2015</v>
      </c>
      <c r="B528" s="4">
        <v>2876</v>
      </c>
      <c r="C528" t="s">
        <v>531</v>
      </c>
      <c r="D528" t="s">
        <v>531</v>
      </c>
      <c r="E528" s="6">
        <v>78355</v>
      </c>
      <c r="F528" s="8">
        <v>5.7056000000000001E-6</v>
      </c>
      <c r="G528">
        <f>F528* VLOOKUP(A528,'GASB 67 Employer Contributions'!$A$1:$B$10,2,FALSE)</f>
        <v>6409.1004800000001</v>
      </c>
    </row>
    <row r="529" spans="1:7" x14ac:dyDescent="0.2">
      <c r="A529">
        <v>2015</v>
      </c>
      <c r="B529" s="4">
        <v>2877</v>
      </c>
      <c r="C529" t="s">
        <v>532</v>
      </c>
      <c r="D529" t="s">
        <v>532</v>
      </c>
      <c r="E529" s="6">
        <v>2753972</v>
      </c>
      <c r="F529" s="8">
        <v>2.0053599999999999E-4</v>
      </c>
      <c r="G529">
        <f>F529* VLOOKUP(A529,'GASB 67 Employer Contributions'!$A$1:$B$10,2,FALSE)</f>
        <v>225262.0888</v>
      </c>
    </row>
    <row r="530" spans="1:7" x14ac:dyDescent="0.2">
      <c r="A530">
        <v>2015</v>
      </c>
      <c r="B530" s="4">
        <v>2878</v>
      </c>
      <c r="C530" t="s">
        <v>533</v>
      </c>
      <c r="D530" t="s">
        <v>533</v>
      </c>
      <c r="E530" s="6">
        <v>112480</v>
      </c>
      <c r="F530" s="8">
        <v>8.1905000000000006E-6</v>
      </c>
      <c r="G530">
        <f>F530* VLOOKUP(A530,'GASB 67 Employer Contributions'!$A$1:$B$10,2,FALSE)</f>
        <v>9200.3886500000008</v>
      </c>
    </row>
    <row r="531" spans="1:7" x14ac:dyDescent="0.2">
      <c r="A531">
        <v>2015</v>
      </c>
      <c r="B531" s="4">
        <v>2879</v>
      </c>
      <c r="C531" t="s">
        <v>534</v>
      </c>
      <c r="D531" t="s">
        <v>534</v>
      </c>
      <c r="E531" s="6" t="s">
        <v>29</v>
      </c>
      <c r="F531" s="8">
        <v>0</v>
      </c>
      <c r="G531">
        <f>F531* VLOOKUP(A531,'GASB 67 Employer Contributions'!$A$1:$B$10,2,FALSE)</f>
        <v>0</v>
      </c>
    </row>
    <row r="532" spans="1:7" x14ac:dyDescent="0.2">
      <c r="A532">
        <v>2015</v>
      </c>
      <c r="B532" s="4">
        <v>2880</v>
      </c>
      <c r="C532" t="s">
        <v>535</v>
      </c>
      <c r="D532" t="s">
        <v>535</v>
      </c>
      <c r="E532" s="6">
        <v>546162032</v>
      </c>
      <c r="F532" s="8">
        <v>3.9769876699999998E-2</v>
      </c>
      <c r="G532">
        <f>F532* VLOOKUP(A532,'GASB 67 Employer Contributions'!$A$1:$B$10,2,FALSE)</f>
        <v>44673502.497109994</v>
      </c>
    </row>
    <row r="533" spans="1:7" x14ac:dyDescent="0.2">
      <c r="A533">
        <v>2015</v>
      </c>
      <c r="B533" s="4">
        <v>2881</v>
      </c>
      <c r="C533" t="s">
        <v>536</v>
      </c>
      <c r="D533" t="s">
        <v>536</v>
      </c>
      <c r="E533" s="6" t="s">
        <v>29</v>
      </c>
      <c r="F533" s="8">
        <v>0</v>
      </c>
      <c r="G533">
        <f>F533* VLOOKUP(A533,'GASB 67 Employer Contributions'!$A$1:$B$10,2,FALSE)</f>
        <v>0</v>
      </c>
    </row>
    <row r="534" spans="1:7" x14ac:dyDescent="0.2">
      <c r="A534">
        <v>2015</v>
      </c>
      <c r="B534" s="4">
        <v>2883</v>
      </c>
      <c r="C534" t="s">
        <v>537</v>
      </c>
      <c r="D534" t="s">
        <v>537</v>
      </c>
      <c r="E534" s="6">
        <v>5037420</v>
      </c>
      <c r="F534" s="8">
        <v>3.6680980000000001E-4</v>
      </c>
      <c r="G534">
        <f>F534* VLOOKUP(A534,'GASB 67 Employer Contributions'!$A$1:$B$10,2,FALSE)</f>
        <v>412037.44834</v>
      </c>
    </row>
    <row r="535" spans="1:7" x14ac:dyDescent="0.2">
      <c r="A535">
        <v>2015</v>
      </c>
      <c r="B535" s="4">
        <v>2884</v>
      </c>
      <c r="C535" t="s">
        <v>538</v>
      </c>
      <c r="D535" t="s">
        <v>538</v>
      </c>
      <c r="E535" s="6" t="s">
        <v>29</v>
      </c>
      <c r="F535" s="8">
        <v>0</v>
      </c>
      <c r="G535">
        <f>F535* VLOOKUP(A535,'GASB 67 Employer Contributions'!$A$1:$B$10,2,FALSE)</f>
        <v>0</v>
      </c>
    </row>
    <row r="536" spans="1:7" x14ac:dyDescent="0.2">
      <c r="A536">
        <v>2015</v>
      </c>
      <c r="B536" s="4">
        <v>2885</v>
      </c>
      <c r="C536" t="s">
        <v>539</v>
      </c>
      <c r="D536" t="s">
        <v>539</v>
      </c>
      <c r="E536" s="6" t="s">
        <v>29</v>
      </c>
      <c r="F536" s="8">
        <v>0</v>
      </c>
      <c r="G536">
        <f>F536* VLOOKUP(A536,'GASB 67 Employer Contributions'!$A$1:$B$10,2,FALSE)</f>
        <v>0</v>
      </c>
    </row>
    <row r="537" spans="1:7" x14ac:dyDescent="0.2">
      <c r="A537">
        <v>2015</v>
      </c>
      <c r="B537" s="4">
        <v>2900</v>
      </c>
      <c r="C537" t="s">
        <v>540</v>
      </c>
      <c r="D537" t="s">
        <v>540</v>
      </c>
      <c r="E537" s="6">
        <v>5357823</v>
      </c>
      <c r="F537" s="8">
        <v>3.9014060000000002E-4</v>
      </c>
      <c r="G537">
        <f>F537* VLOOKUP(A537,'GASB 67 Employer Contributions'!$A$1:$B$10,2,FALSE)</f>
        <v>438244.93598000001</v>
      </c>
    </row>
    <row r="538" spans="1:7" x14ac:dyDescent="0.2">
      <c r="A538">
        <v>2015</v>
      </c>
      <c r="B538" s="4">
        <v>2901</v>
      </c>
      <c r="C538" t="s">
        <v>541</v>
      </c>
      <c r="D538" t="s">
        <v>541</v>
      </c>
      <c r="E538" s="6">
        <v>11324309</v>
      </c>
      <c r="F538" s="8">
        <v>8.2460210000000005E-4</v>
      </c>
      <c r="G538">
        <f>F538* VLOOKUP(A538,'GASB 67 Employer Contributions'!$A$1:$B$10,2,FALSE)</f>
        <v>926275.53893000004</v>
      </c>
    </row>
    <row r="539" spans="1:7" x14ac:dyDescent="0.2">
      <c r="A539">
        <v>2015</v>
      </c>
      <c r="B539" s="4">
        <v>2902</v>
      </c>
      <c r="C539" t="s">
        <v>542</v>
      </c>
      <c r="D539" t="s">
        <v>542</v>
      </c>
      <c r="E539" s="6">
        <v>8305439</v>
      </c>
      <c r="F539" s="8">
        <v>6.0477709999999995E-4</v>
      </c>
      <c r="G539">
        <f>F539* VLOOKUP(A539,'GASB 67 Employer Contributions'!$A$1:$B$10,2,FALSE)</f>
        <v>679346.11642999994</v>
      </c>
    </row>
    <row r="540" spans="1:7" x14ac:dyDescent="0.2">
      <c r="A540">
        <v>2015</v>
      </c>
      <c r="B540" s="4">
        <v>2903</v>
      </c>
      <c r="C540" t="s">
        <v>543</v>
      </c>
      <c r="D540" t="s">
        <v>543</v>
      </c>
      <c r="E540" s="6">
        <v>14664565</v>
      </c>
      <c r="F540" s="8">
        <v>1.0678294999999999E-3</v>
      </c>
      <c r="G540">
        <f>F540* VLOOKUP(A540,'GASB 67 Employer Contributions'!$A$1:$B$10,2,FALSE)</f>
        <v>1199492.87735</v>
      </c>
    </row>
    <row r="541" spans="1:7" x14ac:dyDescent="0.2">
      <c r="A541">
        <v>2015</v>
      </c>
      <c r="B541" s="4">
        <v>2904</v>
      </c>
      <c r="C541" t="s">
        <v>544</v>
      </c>
      <c r="D541" t="s">
        <v>544</v>
      </c>
      <c r="E541" s="6">
        <v>53196483</v>
      </c>
      <c r="F541" s="8">
        <v>3.8736079000000001E-3</v>
      </c>
      <c r="G541">
        <f>F541* VLOOKUP(A541,'GASB 67 Employer Contributions'!$A$1:$B$10,2,FALSE)</f>
        <v>4351223.7540699998</v>
      </c>
    </row>
    <row r="542" spans="1:7" x14ac:dyDescent="0.2">
      <c r="A542">
        <v>2015</v>
      </c>
      <c r="B542" s="4">
        <v>2905</v>
      </c>
      <c r="C542" t="s">
        <v>545</v>
      </c>
      <c r="D542" t="s">
        <v>545</v>
      </c>
      <c r="E542" s="6">
        <v>20549361</v>
      </c>
      <c r="F542" s="8">
        <v>1.4963426999999999E-3</v>
      </c>
      <c r="G542">
        <f>F542* VLOOKUP(A542,'GASB 67 Employer Contributions'!$A$1:$B$10,2,FALSE)</f>
        <v>1680841.7549099999</v>
      </c>
    </row>
    <row r="543" spans="1:7" x14ac:dyDescent="0.2">
      <c r="A543">
        <v>2015</v>
      </c>
      <c r="B543" s="4">
        <v>2906</v>
      </c>
      <c r="C543" t="s">
        <v>546</v>
      </c>
      <c r="D543" t="s">
        <v>546</v>
      </c>
      <c r="E543" s="6">
        <v>9226952</v>
      </c>
      <c r="F543" s="8">
        <v>6.7187889999999998E-4</v>
      </c>
      <c r="G543">
        <f>F543* VLOOKUP(A543,'GASB 67 Employer Contributions'!$A$1:$B$10,2,FALSE)</f>
        <v>754721.56836999999</v>
      </c>
    </row>
    <row r="544" spans="1:7" x14ac:dyDescent="0.2">
      <c r="A544">
        <v>2015</v>
      </c>
      <c r="B544" s="4">
        <v>2908</v>
      </c>
      <c r="C544" t="s">
        <v>547</v>
      </c>
      <c r="D544" t="s">
        <v>547</v>
      </c>
      <c r="E544" s="6">
        <v>26247539</v>
      </c>
      <c r="F544" s="8">
        <v>1.9112669000000001E-3</v>
      </c>
      <c r="G544">
        <f>F544* VLOOKUP(A544,'GASB 67 Employer Contributions'!$A$1:$B$10,2,FALSE)</f>
        <v>2146926.1087700003</v>
      </c>
    </row>
    <row r="545" spans="1:7" x14ac:dyDescent="0.2">
      <c r="A545">
        <v>2015</v>
      </c>
      <c r="B545" s="4">
        <v>2910</v>
      </c>
      <c r="C545" t="s">
        <v>548</v>
      </c>
      <c r="D545" t="s">
        <v>548</v>
      </c>
      <c r="E545" s="6">
        <v>27608191</v>
      </c>
      <c r="F545" s="8">
        <v>2.0103453999999999E-3</v>
      </c>
      <c r="G545">
        <f>F545* VLOOKUP(A545,'GASB 67 Employer Contributions'!$A$1:$B$10,2,FALSE)</f>
        <v>2258220.9878199999</v>
      </c>
    </row>
    <row r="546" spans="1:7" x14ac:dyDescent="0.2">
      <c r="A546">
        <v>2015</v>
      </c>
      <c r="B546" s="4">
        <v>2918</v>
      </c>
      <c r="C546" t="s">
        <v>549</v>
      </c>
      <c r="D546" t="s">
        <v>549</v>
      </c>
      <c r="E546" s="6">
        <v>147036573</v>
      </c>
      <c r="F546" s="8">
        <v>1.07067611E-2</v>
      </c>
      <c r="G546">
        <f>F546* VLOOKUP(A546,'GASB 67 Employer Contributions'!$A$1:$B$10,2,FALSE)</f>
        <v>12026904.743629999</v>
      </c>
    </row>
    <row r="547" spans="1:7" x14ac:dyDescent="0.2">
      <c r="A547">
        <v>2015</v>
      </c>
      <c r="B547" s="4">
        <v>2919</v>
      </c>
      <c r="C547" t="s">
        <v>550</v>
      </c>
      <c r="D547" t="s">
        <v>550</v>
      </c>
      <c r="E547" s="6">
        <v>41219531</v>
      </c>
      <c r="F547" s="8">
        <v>3.0014822999999999E-3</v>
      </c>
      <c r="G547">
        <f>F547* VLOOKUP(A547,'GASB 67 Employer Contributions'!$A$1:$B$10,2,FALSE)</f>
        <v>3371565.0675899996</v>
      </c>
    </row>
    <row r="548" spans="1:7" x14ac:dyDescent="0.2">
      <c r="A548">
        <v>2015</v>
      </c>
      <c r="B548" s="4">
        <v>2922</v>
      </c>
      <c r="C548" t="s">
        <v>551</v>
      </c>
      <c r="D548" t="s">
        <v>551</v>
      </c>
      <c r="E548" s="6">
        <v>22687573</v>
      </c>
      <c r="F548" s="8">
        <v>1.6520408000000001E-3</v>
      </c>
      <c r="G548">
        <f>F548* VLOOKUP(A548,'GASB 67 Employer Contributions'!$A$1:$B$10,2,FALSE)</f>
        <v>1855737.4306400002</v>
      </c>
    </row>
    <row r="549" spans="1:7" x14ac:dyDescent="0.2">
      <c r="A549">
        <v>2015</v>
      </c>
      <c r="B549" s="4">
        <v>2995</v>
      </c>
      <c r="C549" t="s">
        <v>552</v>
      </c>
      <c r="D549" t="s">
        <v>552</v>
      </c>
      <c r="E549" s="6">
        <v>2741027</v>
      </c>
      <c r="F549" s="8">
        <v>1.9959329999999999E-4</v>
      </c>
      <c r="G549">
        <f>F549* VLOOKUP(A549,'GASB 67 Employer Contributions'!$A$1:$B$10,2,FALSE)</f>
        <v>224203.15388999999</v>
      </c>
    </row>
    <row r="550" spans="1:7" x14ac:dyDescent="0.2">
      <c r="A550">
        <v>2015</v>
      </c>
      <c r="B550" s="4">
        <v>2996</v>
      </c>
      <c r="C550" t="s">
        <v>553</v>
      </c>
      <c r="D550" t="s">
        <v>553</v>
      </c>
      <c r="E550" s="6">
        <v>7535493</v>
      </c>
      <c r="F550" s="8">
        <v>5.4871189999999999E-4</v>
      </c>
      <c r="G550">
        <f>F550* VLOOKUP(A550,'GASB 67 Employer Contributions'!$A$1:$B$10,2,FALSE)</f>
        <v>616368.07727000001</v>
      </c>
    </row>
    <row r="551" spans="1:7" x14ac:dyDescent="0.2">
      <c r="A551">
        <v>2015</v>
      </c>
      <c r="B551" s="4">
        <v>2997</v>
      </c>
      <c r="C551" t="s">
        <v>554</v>
      </c>
      <c r="D551" t="s">
        <v>554</v>
      </c>
      <c r="E551" s="6">
        <v>1412937</v>
      </c>
      <c r="F551" s="8">
        <v>1.028858E-4</v>
      </c>
      <c r="G551">
        <f>F551* VLOOKUP(A551,'GASB 67 Employer Contributions'!$A$1:$B$10,2,FALSE)</f>
        <v>115571.61914000001</v>
      </c>
    </row>
    <row r="552" spans="1:7" x14ac:dyDescent="0.2">
      <c r="A552">
        <v>2015</v>
      </c>
      <c r="B552" s="4">
        <v>2998</v>
      </c>
      <c r="C552" t="s">
        <v>555</v>
      </c>
      <c r="D552" t="s">
        <v>555</v>
      </c>
      <c r="E552" s="6">
        <v>9991485</v>
      </c>
      <c r="F552" s="8">
        <v>7.2754989999999995E-4</v>
      </c>
      <c r="G552">
        <f>F552* VLOOKUP(A552,'GASB 67 Employer Contributions'!$A$1:$B$10,2,FALSE)</f>
        <v>817256.80266999989</v>
      </c>
    </row>
    <row r="553" spans="1:7" x14ac:dyDescent="0.2">
      <c r="A553">
        <v>2015</v>
      </c>
      <c r="B553" s="4">
        <v>2999</v>
      </c>
      <c r="C553" t="s">
        <v>556</v>
      </c>
      <c r="D553" t="s">
        <v>556</v>
      </c>
      <c r="E553" s="6">
        <v>33887975</v>
      </c>
      <c r="F553" s="8">
        <v>2.4676203999999999E-3</v>
      </c>
      <c r="G553">
        <f>F553* VLOOKUP(A553,'GASB 67 Employer Contributions'!$A$1:$B$10,2,FALSE)</f>
        <v>2771877.9953199998</v>
      </c>
    </row>
    <row r="554" spans="1:7" x14ac:dyDescent="0.2">
      <c r="A554">
        <v>2015</v>
      </c>
      <c r="B554" s="4">
        <v>3003</v>
      </c>
      <c r="C554" t="s">
        <v>557</v>
      </c>
      <c r="D554" t="s">
        <v>557</v>
      </c>
      <c r="E554" s="6">
        <v>12107461</v>
      </c>
      <c r="F554" s="8">
        <v>8.8162889999999995E-4</v>
      </c>
      <c r="G554">
        <f>F554* VLOOKUP(A554,'GASB 67 Employer Contributions'!$A$1:$B$10,2,FALSE)</f>
        <v>990333.74336999992</v>
      </c>
    </row>
    <row r="555" spans="1:7" x14ac:dyDescent="0.2">
      <c r="A555">
        <v>2015</v>
      </c>
      <c r="B555" s="4">
        <v>3008</v>
      </c>
      <c r="C555" t="s">
        <v>558</v>
      </c>
      <c r="D555" t="s">
        <v>558</v>
      </c>
      <c r="E555" s="6">
        <v>1357186</v>
      </c>
      <c r="F555" s="8">
        <v>9.8826200000000006E-5</v>
      </c>
      <c r="G555">
        <f>F555* VLOOKUP(A555,'GASB 67 Employer Contributions'!$A$1:$B$10,2,FALSE)</f>
        <v>111011.47046000001</v>
      </c>
    </row>
    <row r="556" spans="1:7" x14ac:dyDescent="0.2">
      <c r="A556">
        <v>2015</v>
      </c>
      <c r="B556" s="4">
        <v>3016</v>
      </c>
      <c r="C556" t="s">
        <v>559</v>
      </c>
      <c r="D556" t="s">
        <v>559</v>
      </c>
      <c r="E556" s="6">
        <v>994302</v>
      </c>
      <c r="F556" s="8">
        <v>7.2402099999999996E-5</v>
      </c>
      <c r="G556">
        <f>F556* VLOOKUP(A556,'GASB 67 Employer Contributions'!$A$1:$B$10,2,FALSE)</f>
        <v>81329.27893</v>
      </c>
    </row>
    <row r="557" spans="1:7" x14ac:dyDescent="0.2">
      <c r="A557">
        <v>2015</v>
      </c>
      <c r="B557" s="4">
        <v>3027</v>
      </c>
      <c r="C557" t="s">
        <v>560</v>
      </c>
      <c r="D557" t="s">
        <v>560</v>
      </c>
      <c r="E557" s="6">
        <v>2589589</v>
      </c>
      <c r="F557" s="8">
        <v>1.8856609999999999E-4</v>
      </c>
      <c r="G557">
        <f>F557* VLOOKUP(A557,'GASB 67 Employer Contributions'!$A$1:$B$10,2,FALSE)</f>
        <v>211816.30012999999</v>
      </c>
    </row>
    <row r="558" spans="1:7" x14ac:dyDescent="0.2">
      <c r="A558">
        <v>2015</v>
      </c>
      <c r="B558" s="4">
        <v>3037</v>
      </c>
      <c r="C558" t="s">
        <v>561</v>
      </c>
      <c r="D558" t="s">
        <v>561</v>
      </c>
      <c r="E558" s="6">
        <v>2554497</v>
      </c>
      <c r="F558" s="8">
        <v>1.8601079999999999E-4</v>
      </c>
      <c r="G558">
        <f>F558* VLOOKUP(A558,'GASB 67 Employer Contributions'!$A$1:$B$10,2,FALSE)</f>
        <v>208945.93164</v>
      </c>
    </row>
    <row r="559" spans="1:7" x14ac:dyDescent="0.2">
      <c r="A559">
        <v>2015</v>
      </c>
      <c r="B559" s="4">
        <v>3039</v>
      </c>
      <c r="C559" t="s">
        <v>562</v>
      </c>
      <c r="D559" t="s">
        <v>562</v>
      </c>
      <c r="E559" s="6">
        <v>40114742</v>
      </c>
      <c r="F559" s="8">
        <v>2.9210349000000002E-3</v>
      </c>
      <c r="G559">
        <f>F559* VLOOKUP(A559,'GASB 67 Employer Contributions'!$A$1:$B$10,2,FALSE)</f>
        <v>3281198.5031700004</v>
      </c>
    </row>
    <row r="560" spans="1:7" x14ac:dyDescent="0.2">
      <c r="A560">
        <v>2015</v>
      </c>
      <c r="B560" s="4">
        <v>3043</v>
      </c>
      <c r="C560" t="s">
        <v>563</v>
      </c>
      <c r="D560" t="s">
        <v>563</v>
      </c>
      <c r="E560" s="6">
        <v>9303380</v>
      </c>
      <c r="F560" s="8">
        <v>6.7744419999999999E-4</v>
      </c>
      <c r="G560">
        <f>F560* VLOOKUP(A560,'GASB 67 Employer Contributions'!$A$1:$B$10,2,FALSE)</f>
        <v>760973.06985999993</v>
      </c>
    </row>
    <row r="561" spans="1:7" x14ac:dyDescent="0.2">
      <c r="A561">
        <v>2015</v>
      </c>
      <c r="B561" s="4">
        <v>3049</v>
      </c>
      <c r="C561" t="s">
        <v>564</v>
      </c>
      <c r="D561" t="s">
        <v>564</v>
      </c>
      <c r="E561" s="6" t="s">
        <v>29</v>
      </c>
      <c r="F561" s="8">
        <v>0</v>
      </c>
      <c r="G561">
        <f>F561* VLOOKUP(A561,'GASB 67 Employer Contributions'!$A$1:$B$10,2,FALSE)</f>
        <v>0</v>
      </c>
    </row>
    <row r="562" spans="1:7" x14ac:dyDescent="0.2">
      <c r="A562">
        <v>2015</v>
      </c>
      <c r="B562" s="4">
        <v>3075</v>
      </c>
      <c r="C562" t="s">
        <v>565</v>
      </c>
      <c r="D562" t="s">
        <v>565</v>
      </c>
      <c r="E562" s="6">
        <v>67301211</v>
      </c>
      <c r="F562" s="8">
        <v>4.9006717999999999E-3</v>
      </c>
      <c r="G562">
        <f>F562* VLOOKUP(A562,'GASB 67 Employer Contributions'!$A$1:$B$10,2,FALSE)</f>
        <v>5504924.6329399999</v>
      </c>
    </row>
    <row r="563" spans="1:7" x14ac:dyDescent="0.2">
      <c r="A563">
        <v>2015</v>
      </c>
      <c r="B563" s="4">
        <v>3083</v>
      </c>
      <c r="C563" t="s">
        <v>566</v>
      </c>
      <c r="D563" t="s">
        <v>566</v>
      </c>
      <c r="E563" s="6" t="s">
        <v>29</v>
      </c>
      <c r="F563" s="8">
        <v>0</v>
      </c>
      <c r="G563">
        <f>F563* VLOOKUP(A563,'GASB 67 Employer Contributions'!$A$1:$B$10,2,FALSE)</f>
        <v>0</v>
      </c>
    </row>
    <row r="564" spans="1:7" x14ac:dyDescent="0.2">
      <c r="A564">
        <v>2015</v>
      </c>
      <c r="B564" s="4">
        <v>3094</v>
      </c>
      <c r="C564" t="s">
        <v>567</v>
      </c>
      <c r="D564" t="s">
        <v>567</v>
      </c>
      <c r="E564" s="6" t="s">
        <v>29</v>
      </c>
      <c r="F564" s="8">
        <v>0</v>
      </c>
      <c r="G564">
        <f>F564* VLOOKUP(A564,'GASB 67 Employer Contributions'!$A$1:$B$10,2,FALSE)</f>
        <v>0</v>
      </c>
    </row>
    <row r="565" spans="1:7" x14ac:dyDescent="0.2">
      <c r="A565">
        <v>2015</v>
      </c>
      <c r="B565" s="4">
        <v>3102</v>
      </c>
      <c r="C565" t="s">
        <v>568</v>
      </c>
      <c r="D565" t="s">
        <v>568</v>
      </c>
      <c r="E565" s="6" t="s">
        <v>29</v>
      </c>
      <c r="F565" s="8">
        <v>0</v>
      </c>
      <c r="G565">
        <f>F565* VLOOKUP(A565,'GASB 67 Employer Contributions'!$A$1:$B$10,2,FALSE)</f>
        <v>0</v>
      </c>
    </row>
    <row r="566" spans="1:7" x14ac:dyDescent="0.2">
      <c r="A566">
        <v>2015</v>
      </c>
      <c r="B566" s="4">
        <v>3109</v>
      </c>
      <c r="C566" t="s">
        <v>569</v>
      </c>
      <c r="D566" t="s">
        <v>569</v>
      </c>
      <c r="E566" s="6" t="s">
        <v>29</v>
      </c>
      <c r="F566" s="8">
        <v>0</v>
      </c>
      <c r="G566">
        <f>F566* VLOOKUP(A566,'GASB 67 Employer Contributions'!$A$1:$B$10,2,FALSE)</f>
        <v>0</v>
      </c>
    </row>
    <row r="567" spans="1:7" x14ac:dyDescent="0.2">
      <c r="A567">
        <v>2015</v>
      </c>
      <c r="B567" s="4">
        <v>3111</v>
      </c>
      <c r="C567" t="s">
        <v>570</v>
      </c>
      <c r="D567" t="s">
        <v>570</v>
      </c>
      <c r="E567" s="6" t="s">
        <v>29</v>
      </c>
      <c r="F567" s="8">
        <v>0</v>
      </c>
      <c r="G567">
        <f>F567* VLOOKUP(A567,'GASB 67 Employer Contributions'!$A$1:$B$10,2,FALSE)</f>
        <v>0</v>
      </c>
    </row>
    <row r="568" spans="1:7" x14ac:dyDescent="0.2">
      <c r="A568">
        <v>2015</v>
      </c>
      <c r="B568" s="4">
        <v>3116</v>
      </c>
      <c r="C568" t="s">
        <v>571</v>
      </c>
      <c r="D568" t="s">
        <v>571</v>
      </c>
      <c r="E568" s="6">
        <v>8376241</v>
      </c>
      <c r="F568" s="8">
        <v>6.0993270000000001E-4</v>
      </c>
      <c r="G568">
        <f>F568* VLOOKUP(A568,'GASB 67 Employer Contributions'!$A$1:$B$10,2,FALSE)</f>
        <v>685137.40191000002</v>
      </c>
    </row>
    <row r="569" spans="1:7" x14ac:dyDescent="0.2">
      <c r="A569">
        <v>2015</v>
      </c>
      <c r="B569" s="4">
        <v>3122</v>
      </c>
      <c r="C569" t="s">
        <v>572</v>
      </c>
      <c r="D569" t="s">
        <v>572</v>
      </c>
      <c r="E569" s="6">
        <v>59500447</v>
      </c>
      <c r="F569" s="8">
        <v>4.3326435999999999E-3</v>
      </c>
      <c r="G569">
        <f>F569* VLOOKUP(A569,'GASB 67 Employer Contributions'!$A$1:$B$10,2,FALSE)</f>
        <v>4866858.5558799999</v>
      </c>
    </row>
    <row r="570" spans="1:7" x14ac:dyDescent="0.2">
      <c r="A570">
        <v>2015</v>
      </c>
      <c r="B570" s="4">
        <v>3138</v>
      </c>
      <c r="C570" t="s">
        <v>573</v>
      </c>
      <c r="D570" t="s">
        <v>573</v>
      </c>
      <c r="E570" s="6" t="s">
        <v>29</v>
      </c>
      <c r="F570" s="8">
        <v>0</v>
      </c>
      <c r="G570">
        <f>F570* VLOOKUP(A570,'GASB 67 Employer Contributions'!$A$1:$B$10,2,FALSE)</f>
        <v>0</v>
      </c>
    </row>
    <row r="571" spans="1:7" x14ac:dyDescent="0.2">
      <c r="A571">
        <v>2015</v>
      </c>
      <c r="B571" s="4">
        <v>3160</v>
      </c>
      <c r="C571" t="s">
        <v>574</v>
      </c>
      <c r="D571" t="s">
        <v>574</v>
      </c>
      <c r="E571" s="6" t="s">
        <v>29</v>
      </c>
      <c r="F571" s="8">
        <v>0</v>
      </c>
      <c r="G571">
        <f>F571* VLOOKUP(A571,'GASB 67 Employer Contributions'!$A$1:$B$10,2,FALSE)</f>
        <v>0</v>
      </c>
    </row>
    <row r="572" spans="1:7" x14ac:dyDescent="0.2">
      <c r="A572">
        <v>2015</v>
      </c>
      <c r="B572" s="4">
        <v>3174</v>
      </c>
      <c r="C572" t="s">
        <v>575</v>
      </c>
      <c r="D572" t="s">
        <v>575</v>
      </c>
      <c r="E572" s="6" t="s">
        <v>29</v>
      </c>
      <c r="F572" s="8">
        <v>0</v>
      </c>
      <c r="G572">
        <f>F572* VLOOKUP(A572,'GASB 67 Employer Contributions'!$A$1:$B$10,2,FALSE)</f>
        <v>0</v>
      </c>
    </row>
    <row r="573" spans="1:7" x14ac:dyDescent="0.2">
      <c r="A573">
        <v>2015</v>
      </c>
      <c r="B573" s="4">
        <v>3175</v>
      </c>
      <c r="C573" t="s">
        <v>576</v>
      </c>
      <c r="D573" t="s">
        <v>576</v>
      </c>
      <c r="E573" s="6" t="s">
        <v>29</v>
      </c>
      <c r="F573" s="8">
        <v>0</v>
      </c>
      <c r="G573">
        <f>F573* VLOOKUP(A573,'GASB 67 Employer Contributions'!$A$1:$B$10,2,FALSE)</f>
        <v>0</v>
      </c>
    </row>
    <row r="574" spans="1:7" x14ac:dyDescent="0.2">
      <c r="A574">
        <v>2015</v>
      </c>
      <c r="B574" s="4">
        <v>3176</v>
      </c>
      <c r="C574" t="s">
        <v>577</v>
      </c>
      <c r="D574" t="s">
        <v>577</v>
      </c>
      <c r="E574" s="6" t="s">
        <v>29</v>
      </c>
      <c r="F574" s="8">
        <v>0</v>
      </c>
      <c r="G574">
        <f>F574* VLOOKUP(A574,'GASB 67 Employer Contributions'!$A$1:$B$10,2,FALSE)</f>
        <v>0</v>
      </c>
    </row>
    <row r="575" spans="1:7" x14ac:dyDescent="0.2">
      <c r="A575">
        <v>2015</v>
      </c>
      <c r="B575" s="4">
        <v>3179</v>
      </c>
      <c r="C575" t="s">
        <v>578</v>
      </c>
      <c r="D575" t="s">
        <v>578</v>
      </c>
      <c r="E575" s="6">
        <v>644942</v>
      </c>
      <c r="F575" s="8">
        <v>4.6962699999999997E-5</v>
      </c>
      <c r="G575">
        <f>F575* VLOOKUP(A575,'GASB 67 Employer Contributions'!$A$1:$B$10,2,FALSE)</f>
        <v>52753.20091</v>
      </c>
    </row>
    <row r="576" spans="1:7" x14ac:dyDescent="0.2">
      <c r="A576">
        <v>2015</v>
      </c>
      <c r="B576" s="4">
        <v>3186</v>
      </c>
      <c r="C576" t="s">
        <v>579</v>
      </c>
      <c r="D576" t="s">
        <v>579</v>
      </c>
      <c r="E576" s="6">
        <v>4604037</v>
      </c>
      <c r="F576" s="8">
        <v>3.352521E-4</v>
      </c>
      <c r="G576">
        <f>F576* VLOOKUP(A576,'GASB 67 Employer Contributions'!$A$1:$B$10,2,FALSE)</f>
        <v>376588.68393</v>
      </c>
    </row>
    <row r="577" spans="1:7" x14ac:dyDescent="0.2">
      <c r="A577">
        <v>2015</v>
      </c>
      <c r="B577" s="4">
        <v>3187</v>
      </c>
      <c r="C577" t="s">
        <v>580</v>
      </c>
      <c r="D577" t="s">
        <v>580</v>
      </c>
      <c r="E577" s="6">
        <v>13551565</v>
      </c>
      <c r="F577" s="8">
        <v>9.8678419999999995E-4</v>
      </c>
      <c r="G577">
        <f>F577* VLOOKUP(A577,'GASB 67 Employer Contributions'!$A$1:$B$10,2,FALSE)</f>
        <v>1108454.6918599999</v>
      </c>
    </row>
    <row r="578" spans="1:7" x14ac:dyDescent="0.2">
      <c r="A578">
        <v>2015</v>
      </c>
      <c r="B578" s="4">
        <v>3195</v>
      </c>
      <c r="C578" t="s">
        <v>581</v>
      </c>
      <c r="D578" t="s">
        <v>581</v>
      </c>
      <c r="E578" s="6">
        <v>8161493</v>
      </c>
      <c r="F578" s="8">
        <v>5.9429540000000003E-4</v>
      </c>
      <c r="G578">
        <f>F578* VLOOKUP(A578,'GASB 67 Employer Contributions'!$A$1:$B$10,2,FALSE)</f>
        <v>667572.02282000007</v>
      </c>
    </row>
    <row r="579" spans="1:7" x14ac:dyDescent="0.2">
      <c r="A579">
        <v>2015</v>
      </c>
      <c r="B579" s="4">
        <v>3230</v>
      </c>
      <c r="C579" t="s">
        <v>582</v>
      </c>
      <c r="D579" t="s">
        <v>582</v>
      </c>
      <c r="E579" s="6">
        <v>7509705</v>
      </c>
      <c r="F579" s="8">
        <v>5.4683409999999998E-4</v>
      </c>
      <c r="G579">
        <f>F579* VLOOKUP(A579,'GASB 67 Employer Contributions'!$A$1:$B$10,2,FALSE)</f>
        <v>614258.74453000003</v>
      </c>
    </row>
    <row r="580" spans="1:7" x14ac:dyDescent="0.2">
      <c r="A580">
        <v>2015</v>
      </c>
      <c r="B580" s="4">
        <v>3241</v>
      </c>
      <c r="C580" t="s">
        <v>583</v>
      </c>
      <c r="D580" t="s">
        <v>583</v>
      </c>
      <c r="E580" s="6">
        <v>11226961</v>
      </c>
      <c r="F580" s="8">
        <v>8.1751350000000003E-4</v>
      </c>
      <c r="G580">
        <f>F580* VLOOKUP(A580,'GASB 67 Employer Contributions'!$A$1:$B$10,2,FALSE)</f>
        <v>918312.91454999999</v>
      </c>
    </row>
    <row r="581" spans="1:7" x14ac:dyDescent="0.2">
      <c r="A581">
        <v>2015</v>
      </c>
      <c r="B581" s="4">
        <v>3242</v>
      </c>
      <c r="C581" t="s">
        <v>584</v>
      </c>
      <c r="D581" t="s">
        <v>584</v>
      </c>
      <c r="E581" s="6">
        <v>24497376</v>
      </c>
      <c r="F581" s="8">
        <v>1.7838252E-3</v>
      </c>
      <c r="G581">
        <f>F581* VLOOKUP(A581,'GASB 67 Employer Contributions'!$A$1:$B$10,2,FALSE)</f>
        <v>2003770.8471600001</v>
      </c>
    </row>
    <row r="582" spans="1:7" x14ac:dyDescent="0.2">
      <c r="A582">
        <v>2015</v>
      </c>
      <c r="B582" s="4">
        <v>3245</v>
      </c>
      <c r="C582" t="s">
        <v>585</v>
      </c>
      <c r="D582" t="s">
        <v>585</v>
      </c>
      <c r="E582" s="6">
        <v>14977412</v>
      </c>
      <c r="F582" s="8">
        <v>1.0906100999999999E-3</v>
      </c>
      <c r="G582">
        <f>F582* VLOOKUP(A582,'GASB 67 Employer Contributions'!$A$1:$B$10,2,FALSE)</f>
        <v>1225082.3253299999</v>
      </c>
    </row>
    <row r="583" spans="1:7" x14ac:dyDescent="0.2">
      <c r="A583">
        <v>2015</v>
      </c>
      <c r="B583" s="4">
        <v>3252</v>
      </c>
      <c r="C583" t="s">
        <v>586</v>
      </c>
      <c r="D583" t="s">
        <v>586</v>
      </c>
      <c r="E583" s="6">
        <v>2139974</v>
      </c>
      <c r="F583" s="8">
        <v>1.558265E-4</v>
      </c>
      <c r="G583">
        <f>F583* VLOOKUP(A583,'GASB 67 Employer Contributions'!$A$1:$B$10,2,FALSE)</f>
        <v>175039.90745</v>
      </c>
    </row>
    <row r="584" spans="1:7" x14ac:dyDescent="0.2">
      <c r="A584">
        <v>2015</v>
      </c>
      <c r="B584" s="4">
        <v>3257</v>
      </c>
      <c r="C584" t="s">
        <v>587</v>
      </c>
      <c r="D584" t="s">
        <v>587</v>
      </c>
      <c r="E584" s="6">
        <v>8914873</v>
      </c>
      <c r="F584" s="8">
        <v>6.4915420000000005E-4</v>
      </c>
      <c r="G584">
        <f>F584* VLOOKUP(A584,'GASB 67 Employer Contributions'!$A$1:$B$10,2,FALSE)</f>
        <v>729194.91286000004</v>
      </c>
    </row>
    <row r="585" spans="1:7" x14ac:dyDescent="0.2">
      <c r="A585">
        <v>2015</v>
      </c>
      <c r="B585" s="4">
        <v>3264</v>
      </c>
      <c r="C585" t="s">
        <v>588</v>
      </c>
      <c r="D585" t="s">
        <v>588</v>
      </c>
      <c r="E585" s="6">
        <v>9195240</v>
      </c>
      <c r="F585" s="8">
        <v>6.6956969999999998E-4</v>
      </c>
      <c r="G585">
        <f>F585* VLOOKUP(A585,'GASB 67 Employer Contributions'!$A$1:$B$10,2,FALSE)</f>
        <v>752127.64400999993</v>
      </c>
    </row>
    <row r="586" spans="1:7" x14ac:dyDescent="0.2">
      <c r="A586">
        <v>2015</v>
      </c>
      <c r="B586" s="4">
        <v>3274</v>
      </c>
      <c r="C586" t="s">
        <v>589</v>
      </c>
      <c r="D586" t="s">
        <v>589</v>
      </c>
      <c r="E586" s="6">
        <v>8003739</v>
      </c>
      <c r="F586" s="8">
        <v>5.8280820000000005E-4</v>
      </c>
      <c r="G586">
        <f>F586* VLOOKUP(A586,'GASB 67 Employer Contributions'!$A$1:$B$10,2,FALSE)</f>
        <v>654668.45106000011</v>
      </c>
    </row>
    <row r="587" spans="1:7" x14ac:dyDescent="0.2">
      <c r="A587">
        <v>2015</v>
      </c>
      <c r="B587" s="4">
        <v>3275</v>
      </c>
      <c r="C587" t="s">
        <v>590</v>
      </c>
      <c r="D587" t="s">
        <v>590</v>
      </c>
      <c r="E587" s="6">
        <v>3406112</v>
      </c>
      <c r="F587" s="8">
        <v>2.4802279999999998E-4</v>
      </c>
      <c r="G587">
        <f>F587* VLOOKUP(A587,'GASB 67 Employer Contributions'!$A$1:$B$10,2,FALSE)</f>
        <v>278604.01123999996</v>
      </c>
    </row>
    <row r="588" spans="1:7" x14ac:dyDescent="0.2">
      <c r="A588">
        <v>2015</v>
      </c>
      <c r="B588" s="4">
        <v>3277</v>
      </c>
      <c r="C588" t="s">
        <v>591</v>
      </c>
      <c r="D588" t="s">
        <v>591</v>
      </c>
      <c r="E588" s="6" t="s">
        <v>29</v>
      </c>
      <c r="F588" s="8">
        <v>0</v>
      </c>
      <c r="G588">
        <f>F588* VLOOKUP(A588,'GASB 67 Employer Contributions'!$A$1:$B$10,2,FALSE)</f>
        <v>0</v>
      </c>
    </row>
    <row r="589" spans="1:7" x14ac:dyDescent="0.2">
      <c r="A589">
        <v>2015</v>
      </c>
      <c r="B589" s="4">
        <v>3281</v>
      </c>
      <c r="C589" t="s">
        <v>592</v>
      </c>
      <c r="D589" t="s">
        <v>592</v>
      </c>
      <c r="E589" s="6" t="s">
        <v>29</v>
      </c>
      <c r="F589" s="8">
        <v>0</v>
      </c>
      <c r="G589">
        <f>F589* VLOOKUP(A589,'GASB 67 Employer Contributions'!$A$1:$B$10,2,FALSE)</f>
        <v>0</v>
      </c>
    </row>
    <row r="590" spans="1:7" x14ac:dyDescent="0.2">
      <c r="A590">
        <v>2015</v>
      </c>
      <c r="B590" s="4">
        <v>3282</v>
      </c>
      <c r="C590" t="s">
        <v>593</v>
      </c>
      <c r="D590" t="s">
        <v>593</v>
      </c>
      <c r="E590" s="6" t="s">
        <v>29</v>
      </c>
      <c r="F590" s="8">
        <v>0</v>
      </c>
      <c r="G590">
        <f>F590* VLOOKUP(A590,'GASB 67 Employer Contributions'!$A$1:$B$10,2,FALSE)</f>
        <v>0</v>
      </c>
    </row>
    <row r="591" spans="1:7" x14ac:dyDescent="0.2">
      <c r="A591">
        <v>2015</v>
      </c>
      <c r="B591" s="4">
        <v>3283</v>
      </c>
      <c r="C591" t="s">
        <v>594</v>
      </c>
      <c r="D591" t="s">
        <v>594</v>
      </c>
      <c r="E591" s="6">
        <v>6103963</v>
      </c>
      <c r="F591" s="8">
        <v>4.4447220000000002E-4</v>
      </c>
      <c r="G591">
        <f>F591* VLOOKUP(A591,'GASB 67 Employer Contributions'!$A$1:$B$10,2,FALSE)</f>
        <v>499275.62226000003</v>
      </c>
    </row>
    <row r="592" spans="1:7" x14ac:dyDescent="0.2">
      <c r="A592">
        <v>2015</v>
      </c>
      <c r="B592" s="4">
        <v>3288</v>
      </c>
      <c r="C592" t="s">
        <v>595</v>
      </c>
      <c r="D592" t="s">
        <v>595</v>
      </c>
      <c r="E592" s="6">
        <v>5667911</v>
      </c>
      <c r="F592" s="8">
        <v>4.1272020000000001E-4</v>
      </c>
      <c r="G592">
        <f>F592* VLOOKUP(A592,'GASB 67 Employer Contributions'!$A$1:$B$10,2,FALSE)</f>
        <v>463608.60066</v>
      </c>
    </row>
    <row r="593" spans="1:7" x14ac:dyDescent="0.2">
      <c r="A593">
        <v>2015</v>
      </c>
      <c r="B593" s="4">
        <v>3291</v>
      </c>
      <c r="C593" t="s">
        <v>596</v>
      </c>
      <c r="D593" t="s">
        <v>596</v>
      </c>
      <c r="E593" s="6">
        <v>129775438</v>
      </c>
      <c r="F593" s="8">
        <v>9.4498571000000003E-3</v>
      </c>
      <c r="G593">
        <f>F593* VLOOKUP(A593,'GASB 67 Employer Contributions'!$A$1:$B$10,2,FALSE)</f>
        <v>10615024.48043</v>
      </c>
    </row>
    <row r="594" spans="1:7" x14ac:dyDescent="0.2">
      <c r="A594">
        <v>2015</v>
      </c>
      <c r="B594" s="4">
        <v>3296</v>
      </c>
      <c r="C594" t="s">
        <v>597</v>
      </c>
      <c r="D594" t="s">
        <v>597</v>
      </c>
      <c r="E594" s="6">
        <v>4657470</v>
      </c>
      <c r="F594" s="8">
        <v>3.3914299999999997E-4</v>
      </c>
      <c r="G594">
        <f>F594* VLOOKUP(A594,'GASB 67 Employer Contributions'!$A$1:$B$10,2,FALSE)</f>
        <v>380959.33189999999</v>
      </c>
    </row>
    <row r="595" spans="1:7" x14ac:dyDescent="0.2">
      <c r="A595">
        <v>2015</v>
      </c>
      <c r="B595" s="4">
        <v>3307</v>
      </c>
      <c r="C595" t="s">
        <v>598</v>
      </c>
      <c r="D595" t="s">
        <v>598</v>
      </c>
      <c r="E595" s="6">
        <v>6822149</v>
      </c>
      <c r="F595" s="8">
        <v>4.967684E-4</v>
      </c>
      <c r="G595">
        <f>F595* VLOOKUP(A595,'GASB 67 Employer Contributions'!$A$1:$B$10,2,FALSE)</f>
        <v>558019.94371999998</v>
      </c>
    </row>
    <row r="596" spans="1:7" x14ac:dyDescent="0.2">
      <c r="A596">
        <v>2015</v>
      </c>
      <c r="B596" s="4">
        <v>3310</v>
      </c>
      <c r="C596" t="s">
        <v>599</v>
      </c>
      <c r="D596" t="s">
        <v>599</v>
      </c>
      <c r="E596" s="6">
        <v>30727036</v>
      </c>
      <c r="F596" s="8">
        <v>2.2374503999999999E-3</v>
      </c>
      <c r="G596">
        <f>F596* VLOOKUP(A596,'GASB 67 Employer Contributions'!$A$1:$B$10,2,FALSE)</f>
        <v>2513328.0343200001</v>
      </c>
    </row>
    <row r="597" spans="1:7" x14ac:dyDescent="0.2">
      <c r="A597">
        <v>2015</v>
      </c>
      <c r="B597" s="4">
        <v>3316</v>
      </c>
      <c r="C597" t="s">
        <v>600</v>
      </c>
      <c r="D597" t="s">
        <v>600</v>
      </c>
      <c r="E597" s="6">
        <v>4931004</v>
      </c>
      <c r="F597" s="8">
        <v>3.590609E-4</v>
      </c>
      <c r="G597">
        <f>F597* VLOOKUP(A597,'GASB 67 Employer Contributions'!$A$1:$B$10,2,FALSE)</f>
        <v>403333.10897</v>
      </c>
    </row>
    <row r="598" spans="1:7" x14ac:dyDescent="0.2">
      <c r="A598">
        <v>2015</v>
      </c>
      <c r="B598" s="4">
        <v>3318</v>
      </c>
      <c r="C598" t="s">
        <v>601</v>
      </c>
      <c r="D598" t="s">
        <v>601</v>
      </c>
      <c r="E598" s="6">
        <v>2999193</v>
      </c>
      <c r="F598" s="8">
        <v>2.1839219999999999E-4</v>
      </c>
      <c r="G598">
        <f>F598* VLOOKUP(A598,'GASB 67 Employer Contributions'!$A$1:$B$10,2,FALSE)</f>
        <v>245319.95825999998</v>
      </c>
    </row>
    <row r="599" spans="1:7" x14ac:dyDescent="0.2">
      <c r="A599">
        <v>2015</v>
      </c>
      <c r="B599" s="4">
        <v>3319</v>
      </c>
      <c r="C599" t="s">
        <v>602</v>
      </c>
      <c r="D599" t="s">
        <v>602</v>
      </c>
      <c r="E599" s="6" t="s">
        <v>29</v>
      </c>
      <c r="F599" s="8">
        <v>0</v>
      </c>
      <c r="G599">
        <f>F599* VLOOKUP(A599,'GASB 67 Employer Contributions'!$A$1:$B$10,2,FALSE)</f>
        <v>0</v>
      </c>
    </row>
    <row r="600" spans="1:7" x14ac:dyDescent="0.2">
      <c r="A600">
        <v>2015</v>
      </c>
      <c r="B600" s="4">
        <v>3320</v>
      </c>
      <c r="C600" t="s">
        <v>603</v>
      </c>
      <c r="D600" t="s">
        <v>603</v>
      </c>
      <c r="E600" s="6">
        <v>2356736</v>
      </c>
      <c r="F600" s="8">
        <v>1.7161039999999999E-4</v>
      </c>
      <c r="G600">
        <f>F600* VLOOKUP(A600,'GASB 67 Employer Contributions'!$A$1:$B$10,2,FALSE)</f>
        <v>192769.96231999999</v>
      </c>
    </row>
    <row r="601" spans="1:7" x14ac:dyDescent="0.2">
      <c r="A601">
        <v>2015</v>
      </c>
      <c r="B601" s="4">
        <v>3321</v>
      </c>
      <c r="C601" t="s">
        <v>604</v>
      </c>
      <c r="D601" t="s">
        <v>604</v>
      </c>
      <c r="E601" s="6">
        <v>4448167</v>
      </c>
      <c r="F601" s="8">
        <v>3.2390210000000002E-4</v>
      </c>
      <c r="G601">
        <f>F601* VLOOKUP(A601,'GASB 67 Employer Contributions'!$A$1:$B$10,2,FALSE)</f>
        <v>363839.22893000004</v>
      </c>
    </row>
    <row r="602" spans="1:7" x14ac:dyDescent="0.2">
      <c r="A602">
        <v>2015</v>
      </c>
      <c r="B602" s="4">
        <v>3324</v>
      </c>
      <c r="C602" t="s">
        <v>605</v>
      </c>
      <c r="D602" t="s">
        <v>605</v>
      </c>
      <c r="E602" s="6">
        <v>3422535</v>
      </c>
      <c r="F602" s="8">
        <v>2.4921870000000002E-4</v>
      </c>
      <c r="G602">
        <f>F602* VLOOKUP(A602,'GASB 67 Employer Contributions'!$A$1:$B$10,2,FALSE)</f>
        <v>279947.36571000004</v>
      </c>
    </row>
    <row r="603" spans="1:7" x14ac:dyDescent="0.2">
      <c r="A603">
        <v>2015</v>
      </c>
      <c r="B603" s="4">
        <v>3325</v>
      </c>
      <c r="C603" t="s">
        <v>606</v>
      </c>
      <c r="D603" t="s">
        <v>606</v>
      </c>
      <c r="E603" s="6">
        <v>2717367</v>
      </c>
      <c r="F603" s="8">
        <v>1.9787050000000001E-4</v>
      </c>
      <c r="G603">
        <f>F603* VLOOKUP(A603,'GASB 67 Employer Contributions'!$A$1:$B$10,2,FALSE)</f>
        <v>222267.93265</v>
      </c>
    </row>
    <row r="604" spans="1:7" x14ac:dyDescent="0.2">
      <c r="A604">
        <v>2015</v>
      </c>
      <c r="B604" s="4">
        <v>3331</v>
      </c>
      <c r="C604" t="s">
        <v>607</v>
      </c>
      <c r="D604" t="s">
        <v>607</v>
      </c>
      <c r="E604" s="6" t="s">
        <v>29</v>
      </c>
      <c r="F604" s="8">
        <v>0</v>
      </c>
      <c r="G604">
        <f>F604* VLOOKUP(A604,'GASB 67 Employer Contributions'!$A$1:$B$10,2,FALSE)</f>
        <v>0</v>
      </c>
    </row>
    <row r="605" spans="1:7" x14ac:dyDescent="0.2">
      <c r="A605">
        <v>2015</v>
      </c>
      <c r="B605" s="4">
        <v>3335</v>
      </c>
      <c r="C605" t="s">
        <v>608</v>
      </c>
      <c r="D605" t="s">
        <v>608</v>
      </c>
      <c r="E605" s="6">
        <v>4593279</v>
      </c>
      <c r="F605" s="8">
        <v>3.3446879999999998E-4</v>
      </c>
      <c r="G605">
        <f>F605* VLOOKUP(A605,'GASB 67 Employer Contributions'!$A$1:$B$10,2,FALSE)</f>
        <v>375708.80303999997</v>
      </c>
    </row>
    <row r="606" spans="1:7" x14ac:dyDescent="0.2">
      <c r="A606">
        <v>2015</v>
      </c>
      <c r="B606" s="4">
        <v>3338</v>
      </c>
      <c r="C606" t="s">
        <v>609</v>
      </c>
      <c r="D606" t="s">
        <v>609</v>
      </c>
      <c r="E606" s="6">
        <v>4360747</v>
      </c>
      <c r="F606" s="8">
        <v>3.175365E-4</v>
      </c>
      <c r="G606">
        <f>F606* VLOOKUP(A606,'GASB 67 Employer Contributions'!$A$1:$B$10,2,FALSE)</f>
        <v>356688.75044999999</v>
      </c>
    </row>
    <row r="607" spans="1:7" x14ac:dyDescent="0.2">
      <c r="A607">
        <v>2015</v>
      </c>
      <c r="B607" s="4">
        <v>3349</v>
      </c>
      <c r="C607" t="s">
        <v>610</v>
      </c>
      <c r="D607" t="s">
        <v>610</v>
      </c>
      <c r="E607" s="6" t="s">
        <v>29</v>
      </c>
      <c r="F607" s="8">
        <v>0</v>
      </c>
      <c r="G607">
        <f>F607* VLOOKUP(A607,'GASB 67 Employer Contributions'!$A$1:$B$10,2,FALSE)</f>
        <v>0</v>
      </c>
    </row>
    <row r="608" spans="1:7" x14ac:dyDescent="0.2">
      <c r="A608">
        <v>2015</v>
      </c>
      <c r="B608" s="4">
        <v>3353</v>
      </c>
      <c r="C608" t="s">
        <v>611</v>
      </c>
      <c r="D608" t="s">
        <v>611</v>
      </c>
      <c r="E608" s="6">
        <v>4377855</v>
      </c>
      <c r="F608" s="8">
        <v>3.187822E-4</v>
      </c>
      <c r="G608">
        <f>F608* VLOOKUP(A608,'GASB 67 Employer Contributions'!$A$1:$B$10,2,FALSE)</f>
        <v>358088.04525999998</v>
      </c>
    </row>
    <row r="609" spans="1:7" x14ac:dyDescent="0.2">
      <c r="A609">
        <v>2015</v>
      </c>
      <c r="B609" s="4">
        <v>3361</v>
      </c>
      <c r="C609" t="s">
        <v>612</v>
      </c>
      <c r="D609" t="s">
        <v>612</v>
      </c>
      <c r="E609" s="6">
        <v>2873708</v>
      </c>
      <c r="F609" s="8">
        <v>2.092548E-4</v>
      </c>
      <c r="G609">
        <f>F609* VLOOKUP(A609,'GASB 67 Employer Contributions'!$A$1:$B$10,2,FALSE)</f>
        <v>235055.91683999999</v>
      </c>
    </row>
    <row r="610" spans="1:7" x14ac:dyDescent="0.2">
      <c r="A610">
        <v>2015</v>
      </c>
      <c r="B610" s="4">
        <v>3364</v>
      </c>
      <c r="C610" t="s">
        <v>613</v>
      </c>
      <c r="D610" t="s">
        <v>613</v>
      </c>
      <c r="E610" s="6">
        <v>2230982</v>
      </c>
      <c r="F610" s="8">
        <v>1.6245340000000001E-4</v>
      </c>
      <c r="G610">
        <f>F610* VLOOKUP(A610,'GASB 67 Employer Contributions'!$A$1:$B$10,2,FALSE)</f>
        <v>182483.90422000003</v>
      </c>
    </row>
    <row r="611" spans="1:7" x14ac:dyDescent="0.2">
      <c r="A611">
        <v>2015</v>
      </c>
      <c r="B611" s="4">
        <v>3370</v>
      </c>
      <c r="C611" t="s">
        <v>614</v>
      </c>
      <c r="D611" t="s">
        <v>614</v>
      </c>
      <c r="E611" s="6">
        <v>2226573</v>
      </c>
      <c r="F611" s="8">
        <v>1.6213229999999999E-4</v>
      </c>
      <c r="G611">
        <f>F611* VLOOKUP(A611,'GASB 67 Employer Contributions'!$A$1:$B$10,2,FALSE)</f>
        <v>182123.21258999998</v>
      </c>
    </row>
    <row r="612" spans="1:7" x14ac:dyDescent="0.2">
      <c r="A612">
        <v>2015</v>
      </c>
      <c r="B612" s="4">
        <v>3372</v>
      </c>
      <c r="C612" t="s">
        <v>615</v>
      </c>
      <c r="D612" t="s">
        <v>615</v>
      </c>
      <c r="E612" s="6">
        <v>1388351</v>
      </c>
      <c r="F612" s="8">
        <v>1.010955E-4</v>
      </c>
      <c r="G612">
        <f>F612* VLOOKUP(A612,'GASB 67 Employer Contributions'!$A$1:$B$10,2,FALSE)</f>
        <v>113560.57515</v>
      </c>
    </row>
    <row r="613" spans="1:7" x14ac:dyDescent="0.2">
      <c r="A613">
        <v>2015</v>
      </c>
      <c r="B613" s="4">
        <v>3375</v>
      </c>
      <c r="C613" t="s">
        <v>616</v>
      </c>
      <c r="D613" t="s">
        <v>616</v>
      </c>
      <c r="E613" s="6">
        <v>1259295</v>
      </c>
      <c r="F613" s="8">
        <v>9.1698099999999995E-5</v>
      </c>
      <c r="G613">
        <f>F613* VLOOKUP(A613,'GASB 67 Employer Contributions'!$A$1:$B$10,2,FALSE)</f>
        <v>103004.47572999999</v>
      </c>
    </row>
    <row r="614" spans="1:7" x14ac:dyDescent="0.2">
      <c r="A614">
        <v>2015</v>
      </c>
      <c r="B614" s="4">
        <v>3376</v>
      </c>
      <c r="C614" t="s">
        <v>617</v>
      </c>
      <c r="D614" t="s">
        <v>617</v>
      </c>
      <c r="E614" s="6">
        <v>846975</v>
      </c>
      <c r="F614" s="8">
        <v>6.1674200000000007E-5</v>
      </c>
      <c r="G614">
        <f>F614* VLOOKUP(A614,'GASB 67 Employer Contributions'!$A$1:$B$10,2,FALSE)</f>
        <v>69278.628860000012</v>
      </c>
    </row>
    <row r="615" spans="1:7" x14ac:dyDescent="0.2">
      <c r="A615">
        <v>2015</v>
      </c>
      <c r="B615" s="4">
        <v>3392</v>
      </c>
      <c r="C615" t="s">
        <v>618</v>
      </c>
      <c r="D615" t="s">
        <v>618</v>
      </c>
      <c r="E615" s="6" t="s">
        <v>29</v>
      </c>
      <c r="F615" s="8">
        <v>0</v>
      </c>
      <c r="G615">
        <f>F615* VLOOKUP(A615,'GASB 67 Employer Contributions'!$A$1:$B$10,2,FALSE)</f>
        <v>0</v>
      </c>
    </row>
    <row r="616" spans="1:7" x14ac:dyDescent="0.2">
      <c r="A616">
        <v>2015</v>
      </c>
      <c r="B616" s="4">
        <v>3394</v>
      </c>
      <c r="C616" t="s">
        <v>619</v>
      </c>
      <c r="D616" t="s">
        <v>619</v>
      </c>
      <c r="E616" s="6">
        <v>443633</v>
      </c>
      <c r="F616" s="8">
        <v>3.2304000000000001E-5</v>
      </c>
      <c r="G616">
        <f>F616* VLOOKUP(A616,'GASB 67 Employer Contributions'!$A$1:$B$10,2,FALSE)</f>
        <v>36287.083200000001</v>
      </c>
    </row>
    <row r="617" spans="1:7" x14ac:dyDescent="0.2">
      <c r="A617">
        <v>2015</v>
      </c>
      <c r="B617" s="4">
        <v>3395</v>
      </c>
      <c r="C617" t="s">
        <v>620</v>
      </c>
      <c r="D617" t="s">
        <v>620</v>
      </c>
      <c r="E617" s="6">
        <v>81208</v>
      </c>
      <c r="F617" s="8">
        <v>5.9132999999999998E-6</v>
      </c>
      <c r="G617">
        <f>F617* VLOOKUP(A617,'GASB 67 Employer Contributions'!$A$1:$B$10,2,FALSE)</f>
        <v>6642.4098899999999</v>
      </c>
    </row>
    <row r="618" spans="1:7" x14ac:dyDescent="0.2">
      <c r="A618">
        <v>2015</v>
      </c>
      <c r="B618" s="4">
        <v>3396</v>
      </c>
      <c r="C618" t="s">
        <v>621</v>
      </c>
      <c r="D618" t="s">
        <v>621</v>
      </c>
      <c r="E618" s="6">
        <v>410120</v>
      </c>
      <c r="F618" s="8">
        <v>2.98637E-5</v>
      </c>
      <c r="G618">
        <f>F618* VLOOKUP(A618,'GASB 67 Employer Contributions'!$A$1:$B$10,2,FALSE)</f>
        <v>33545.894209999999</v>
      </c>
    </row>
    <row r="619" spans="1:7" x14ac:dyDescent="0.2">
      <c r="A619">
        <v>2015</v>
      </c>
      <c r="B619" s="4">
        <v>3397</v>
      </c>
      <c r="C619" t="s">
        <v>622</v>
      </c>
      <c r="D619" t="s">
        <v>622</v>
      </c>
      <c r="E619" s="6">
        <v>253936</v>
      </c>
      <c r="F619" s="8">
        <v>1.8490899999999999E-5</v>
      </c>
      <c r="G619">
        <f>F619* VLOOKUP(A619,'GASB 67 Employer Contributions'!$A$1:$B$10,2,FALSE)</f>
        <v>20770.827969999998</v>
      </c>
    </row>
    <row r="620" spans="1:7" x14ac:dyDescent="0.2">
      <c r="A620">
        <v>2015</v>
      </c>
      <c r="B620" s="4">
        <v>3398</v>
      </c>
      <c r="C620" t="s">
        <v>623</v>
      </c>
      <c r="D620" t="s">
        <v>623</v>
      </c>
      <c r="E620" s="6" t="s">
        <v>29</v>
      </c>
      <c r="F620" s="8">
        <v>0</v>
      </c>
      <c r="G620">
        <f>F620* VLOOKUP(A620,'GASB 67 Employer Contributions'!$A$1:$B$10,2,FALSE)</f>
        <v>0</v>
      </c>
    </row>
    <row r="621" spans="1:7" x14ac:dyDescent="0.2">
      <c r="A621">
        <v>2015</v>
      </c>
      <c r="B621" s="4">
        <v>3399</v>
      </c>
      <c r="C621" t="s">
        <v>624</v>
      </c>
      <c r="D621" t="s">
        <v>624</v>
      </c>
      <c r="E621" s="6">
        <v>340075</v>
      </c>
      <c r="F621" s="8">
        <v>2.47632E-5</v>
      </c>
      <c r="G621">
        <f>F621* VLOOKUP(A621,'GASB 67 Employer Contributions'!$A$1:$B$10,2,FALSE)</f>
        <v>27816.502560000001</v>
      </c>
    </row>
    <row r="622" spans="1:7" x14ac:dyDescent="0.2">
      <c r="A622">
        <v>2015</v>
      </c>
      <c r="B622" s="4">
        <v>3405</v>
      </c>
      <c r="C622" t="s">
        <v>625</v>
      </c>
      <c r="D622" t="s">
        <v>625</v>
      </c>
      <c r="E622" s="6">
        <v>348035</v>
      </c>
      <c r="F622" s="8">
        <v>2.5342900000000001E-5</v>
      </c>
      <c r="G622">
        <f>F622* VLOOKUP(A622,'GASB 67 Employer Contributions'!$A$1:$B$10,2,FALSE)</f>
        <v>28467.67957</v>
      </c>
    </row>
    <row r="623" spans="1:7" x14ac:dyDescent="0.2">
      <c r="A623">
        <v>2015</v>
      </c>
      <c r="B623" s="4">
        <v>3407</v>
      </c>
      <c r="C623" t="s">
        <v>626</v>
      </c>
      <c r="D623" t="s">
        <v>626</v>
      </c>
      <c r="E623" s="6">
        <v>1968430</v>
      </c>
      <c r="F623" s="8">
        <v>1.4333520000000001E-4</v>
      </c>
      <c r="G623">
        <f>F623* VLOOKUP(A623,'GASB 67 Employer Contributions'!$A$1:$B$10,2,FALSE)</f>
        <v>161008.43016000002</v>
      </c>
    </row>
    <row r="624" spans="1:7" x14ac:dyDescent="0.2">
      <c r="A624">
        <v>2015</v>
      </c>
      <c r="B624" s="4">
        <v>3408</v>
      </c>
      <c r="C624" t="s">
        <v>627</v>
      </c>
      <c r="D624" t="s">
        <v>627</v>
      </c>
      <c r="E624" s="6" t="s">
        <v>29</v>
      </c>
      <c r="F624" s="8">
        <v>0</v>
      </c>
      <c r="G624">
        <f>F624* VLOOKUP(A624,'GASB 67 Employer Contributions'!$A$1:$B$10,2,FALSE)</f>
        <v>0</v>
      </c>
    </row>
    <row r="625" spans="1:7" x14ac:dyDescent="0.2">
      <c r="A625">
        <v>2015</v>
      </c>
      <c r="B625" s="4">
        <v>3409</v>
      </c>
      <c r="C625" t="s">
        <v>628</v>
      </c>
      <c r="D625" t="s">
        <v>628</v>
      </c>
      <c r="E625" s="6">
        <v>35970868</v>
      </c>
      <c r="F625" s="8">
        <v>2.6192903999999999E-3</v>
      </c>
      <c r="G625">
        <f>F625* VLOOKUP(A625,'GASB 67 Employer Contributions'!$A$1:$B$10,2,FALSE)</f>
        <v>2942248.9063200001</v>
      </c>
    </row>
    <row r="626" spans="1:7" x14ac:dyDescent="0.2">
      <c r="A626">
        <v>2015</v>
      </c>
      <c r="B626" s="4">
        <v>3414</v>
      </c>
      <c r="C626" t="s">
        <v>629</v>
      </c>
      <c r="D626" t="s">
        <v>629</v>
      </c>
      <c r="E626" s="6">
        <v>15929387</v>
      </c>
      <c r="F626" s="8">
        <v>1.1599301E-3</v>
      </c>
      <c r="G626">
        <f>F626* VLOOKUP(A626,'GASB 67 Employer Contributions'!$A$1:$B$10,2,FALSE)</f>
        <v>1302949.4813300001</v>
      </c>
    </row>
    <row r="627" spans="1:7" x14ac:dyDescent="0.2">
      <c r="A627">
        <v>2015</v>
      </c>
      <c r="B627" s="4">
        <v>3415</v>
      </c>
      <c r="C627" t="s">
        <v>630</v>
      </c>
      <c r="D627" t="s">
        <v>630</v>
      </c>
      <c r="E627" s="6">
        <v>36492479</v>
      </c>
      <c r="F627" s="8">
        <v>2.6572725999999998E-3</v>
      </c>
      <c r="G627">
        <f>F627* VLOOKUP(A627,'GASB 67 Employer Contributions'!$A$1:$B$10,2,FALSE)</f>
        <v>2984914.31158</v>
      </c>
    </row>
    <row r="628" spans="1:7" x14ac:dyDescent="0.2">
      <c r="A628">
        <v>2015</v>
      </c>
      <c r="B628" s="4">
        <v>3416</v>
      </c>
      <c r="C628" t="s">
        <v>631</v>
      </c>
      <c r="D628" t="s">
        <v>631</v>
      </c>
      <c r="E628" s="6">
        <v>50456201</v>
      </c>
      <c r="F628" s="8">
        <v>3.6740687999999998E-3</v>
      </c>
      <c r="G628">
        <f>F628* VLOOKUP(A628,'GASB 67 Employer Contributions'!$A$1:$B$10,2,FALSE)</f>
        <v>4127081.4830399998</v>
      </c>
    </row>
    <row r="629" spans="1:7" x14ac:dyDescent="0.2">
      <c r="A629">
        <v>2015</v>
      </c>
      <c r="B629" s="4">
        <v>3417</v>
      </c>
      <c r="C629" t="s">
        <v>632</v>
      </c>
      <c r="D629" t="s">
        <v>632</v>
      </c>
      <c r="E629" s="6">
        <v>43209780</v>
      </c>
      <c r="F629" s="8">
        <v>3.1464062000000001E-3</v>
      </c>
      <c r="G629">
        <f>F629* VLOOKUP(A629,'GASB 67 Employer Contributions'!$A$1:$B$10,2,FALSE)</f>
        <v>3534358.08446</v>
      </c>
    </row>
    <row r="630" spans="1:7" x14ac:dyDescent="0.2">
      <c r="A630">
        <v>2015</v>
      </c>
      <c r="B630" s="4">
        <v>3424</v>
      </c>
      <c r="C630" t="s">
        <v>633</v>
      </c>
      <c r="D630" t="s">
        <v>633</v>
      </c>
      <c r="E630" s="6">
        <v>9123887</v>
      </c>
      <c r="F630" s="8">
        <v>6.6437400000000002E-4</v>
      </c>
      <c r="G630">
        <f>F630* VLOOKUP(A630,'GASB 67 Employer Contributions'!$A$1:$B$10,2,FALSE)</f>
        <v>746291.31420000002</v>
      </c>
    </row>
    <row r="631" spans="1:7" x14ac:dyDescent="0.2">
      <c r="A631">
        <v>2015</v>
      </c>
      <c r="B631" s="4">
        <v>3432</v>
      </c>
      <c r="C631" t="s">
        <v>634</v>
      </c>
      <c r="D631" t="s">
        <v>634</v>
      </c>
      <c r="E631" s="6">
        <v>3178951</v>
      </c>
      <c r="F631" s="8">
        <v>2.3148170000000001E-4</v>
      </c>
      <c r="G631">
        <f>F631* VLOOKUP(A631,'GASB 67 Employer Contributions'!$A$1:$B$10,2,FALSE)</f>
        <v>260023.39361</v>
      </c>
    </row>
    <row r="632" spans="1:7" x14ac:dyDescent="0.2">
      <c r="A632">
        <v>2015</v>
      </c>
      <c r="B632" s="4">
        <v>3439</v>
      </c>
      <c r="C632" t="s">
        <v>635</v>
      </c>
      <c r="D632" t="s">
        <v>635</v>
      </c>
      <c r="E632" s="6">
        <v>2774154</v>
      </c>
      <c r="F632" s="8">
        <v>2.0200559999999999E-4</v>
      </c>
      <c r="G632">
        <f>F632* VLOOKUP(A632,'GASB 67 Employer Contributions'!$A$1:$B$10,2,FALSE)</f>
        <v>226912.89048</v>
      </c>
    </row>
    <row r="633" spans="1:7" x14ac:dyDescent="0.2">
      <c r="A633">
        <v>2015</v>
      </c>
      <c r="B633" s="4">
        <v>3440</v>
      </c>
      <c r="C633" t="s">
        <v>636</v>
      </c>
      <c r="D633" t="s">
        <v>636</v>
      </c>
      <c r="E633" s="6">
        <v>472397</v>
      </c>
      <c r="F633" s="8">
        <v>3.4398499999999999E-5</v>
      </c>
      <c r="G633">
        <f>F633* VLOOKUP(A633,'GASB 67 Employer Contributions'!$A$1:$B$10,2,FALSE)</f>
        <v>38639.835050000002</v>
      </c>
    </row>
    <row r="634" spans="1:7" x14ac:dyDescent="0.2">
      <c r="A634">
        <v>2015</v>
      </c>
      <c r="B634" s="4">
        <v>3445</v>
      </c>
      <c r="C634" t="s">
        <v>637</v>
      </c>
      <c r="D634" t="s">
        <v>637</v>
      </c>
      <c r="E634" s="6">
        <v>7897309</v>
      </c>
      <c r="F634" s="8">
        <v>5.7505830000000003E-4</v>
      </c>
      <c r="G634">
        <f>F634* VLOOKUP(A634,'GASB 67 Employer Contributions'!$A$1:$B$10,2,FALSE)</f>
        <v>645962.98839000007</v>
      </c>
    </row>
    <row r="635" spans="1:7" x14ac:dyDescent="0.2">
      <c r="A635">
        <v>2015</v>
      </c>
      <c r="B635" s="4">
        <v>3446</v>
      </c>
      <c r="C635" t="s">
        <v>638</v>
      </c>
      <c r="D635" t="s">
        <v>638</v>
      </c>
      <c r="E635" s="6" t="s">
        <v>29</v>
      </c>
      <c r="F635" s="8">
        <v>0</v>
      </c>
      <c r="G635">
        <f>F635* VLOOKUP(A635,'GASB 67 Employer Contributions'!$A$1:$B$10,2,FALSE)</f>
        <v>0</v>
      </c>
    </row>
    <row r="636" spans="1:7" x14ac:dyDescent="0.2">
      <c r="A636">
        <v>2015</v>
      </c>
      <c r="B636" s="4">
        <v>3447</v>
      </c>
      <c r="C636" t="s">
        <v>639</v>
      </c>
      <c r="D636" t="s">
        <v>639</v>
      </c>
      <c r="E636" s="6">
        <v>30533903</v>
      </c>
      <c r="F636" s="8">
        <v>2.2233869999999998E-3</v>
      </c>
      <c r="G636">
        <f>F636* VLOOKUP(A636,'GASB 67 Employer Contributions'!$A$1:$B$10,2,FALSE)</f>
        <v>2497530.6170999999</v>
      </c>
    </row>
    <row r="637" spans="1:7" x14ac:dyDescent="0.2">
      <c r="A637">
        <v>2015</v>
      </c>
      <c r="B637" s="4">
        <v>3451</v>
      </c>
      <c r="C637" t="s">
        <v>640</v>
      </c>
      <c r="D637" t="s">
        <v>640</v>
      </c>
      <c r="E637" s="6">
        <v>466585</v>
      </c>
      <c r="F637" s="8">
        <v>3.39753E-5</v>
      </c>
      <c r="G637">
        <f>F637* VLOOKUP(A637,'GASB 67 Employer Contributions'!$A$1:$B$10,2,FALSE)</f>
        <v>38164.454489999996</v>
      </c>
    </row>
    <row r="638" spans="1:7" x14ac:dyDescent="0.2">
      <c r="A638">
        <v>2015</v>
      </c>
      <c r="B638" s="4">
        <v>3453</v>
      </c>
      <c r="C638" t="s">
        <v>641</v>
      </c>
      <c r="D638" t="s">
        <v>641</v>
      </c>
      <c r="E638" s="6" t="s">
        <v>29</v>
      </c>
      <c r="F638" s="8">
        <v>0</v>
      </c>
      <c r="G638">
        <f>F638* VLOOKUP(A638,'GASB 67 Employer Contributions'!$A$1:$B$10,2,FALSE)</f>
        <v>0</v>
      </c>
    </row>
    <row r="639" spans="1:7" x14ac:dyDescent="0.2">
      <c r="A639">
        <v>2015</v>
      </c>
      <c r="B639" s="4">
        <v>3454</v>
      </c>
      <c r="C639" t="s">
        <v>642</v>
      </c>
      <c r="D639" t="s">
        <v>642</v>
      </c>
      <c r="E639" s="6">
        <v>80042845</v>
      </c>
      <c r="F639" s="8">
        <v>5.8284792999999998E-3</v>
      </c>
      <c r="G639">
        <f>F639* VLOOKUP(A639,'GASB 67 Employer Contributions'!$A$1:$B$10,2,FALSE)</f>
        <v>6547130.7976899995</v>
      </c>
    </row>
    <row r="640" spans="1:7" x14ac:dyDescent="0.2">
      <c r="A640">
        <v>2015</v>
      </c>
      <c r="B640" s="4">
        <v>3455</v>
      </c>
      <c r="C640" t="s">
        <v>643</v>
      </c>
      <c r="D640" t="s">
        <v>643</v>
      </c>
      <c r="E640" s="6" t="s">
        <v>29</v>
      </c>
      <c r="F640" s="8">
        <v>0</v>
      </c>
      <c r="G640">
        <f>F640* VLOOKUP(A640,'GASB 67 Employer Contributions'!$A$1:$B$10,2,FALSE)</f>
        <v>0</v>
      </c>
    </row>
    <row r="641" spans="1:7" x14ac:dyDescent="0.2">
      <c r="A641">
        <v>2015</v>
      </c>
      <c r="B641" s="4">
        <v>3456</v>
      </c>
      <c r="C641" t="s">
        <v>644</v>
      </c>
      <c r="D641" t="s">
        <v>644</v>
      </c>
      <c r="E641" s="6">
        <v>79103869</v>
      </c>
      <c r="F641" s="8">
        <v>5.7601058E-3</v>
      </c>
      <c r="G641">
        <f>F641* VLOOKUP(A641,'GASB 67 Employer Contributions'!$A$1:$B$10,2,FALSE)</f>
        <v>6470326.8451399999</v>
      </c>
    </row>
    <row r="642" spans="1:7" x14ac:dyDescent="0.2">
      <c r="A642">
        <v>2015</v>
      </c>
      <c r="B642" s="4">
        <v>3457</v>
      </c>
      <c r="C642" t="s">
        <v>645</v>
      </c>
      <c r="D642" t="s">
        <v>645</v>
      </c>
      <c r="E642" s="6">
        <v>42745757</v>
      </c>
      <c r="F642" s="8">
        <v>3.1126175E-3</v>
      </c>
      <c r="G642">
        <f>F642* VLOOKUP(A642,'GASB 67 Employer Contributions'!$A$1:$B$10,2,FALSE)</f>
        <v>3496403.2377499999</v>
      </c>
    </row>
    <row r="643" spans="1:7" x14ac:dyDescent="0.2">
      <c r="A643">
        <v>2015</v>
      </c>
      <c r="B643" s="4">
        <v>3460</v>
      </c>
      <c r="C643" t="s">
        <v>646</v>
      </c>
      <c r="D643" t="s">
        <v>646</v>
      </c>
      <c r="E643" s="6" t="s">
        <v>29</v>
      </c>
      <c r="F643" s="8">
        <v>0</v>
      </c>
      <c r="G643">
        <f>F643* VLOOKUP(A643,'GASB 67 Employer Contributions'!$A$1:$B$10,2,FALSE)</f>
        <v>0</v>
      </c>
    </row>
    <row r="644" spans="1:7" x14ac:dyDescent="0.2">
      <c r="A644">
        <v>2015</v>
      </c>
      <c r="B644" s="4">
        <v>3461</v>
      </c>
      <c r="C644" t="s">
        <v>647</v>
      </c>
      <c r="D644" t="s">
        <v>647</v>
      </c>
      <c r="E644" s="6">
        <v>9908733</v>
      </c>
      <c r="F644" s="8">
        <v>7.2152410000000001E-4</v>
      </c>
      <c r="G644">
        <f>F644* VLOOKUP(A644,'GASB 67 Employer Contributions'!$A$1:$B$10,2,FALSE)</f>
        <v>810488.02153000003</v>
      </c>
    </row>
    <row r="645" spans="1:7" x14ac:dyDescent="0.2">
      <c r="A645">
        <v>2015</v>
      </c>
      <c r="B645" s="4">
        <v>3462</v>
      </c>
      <c r="C645" t="s">
        <v>648</v>
      </c>
      <c r="D645" t="s">
        <v>648</v>
      </c>
      <c r="E645" s="6">
        <v>1786770</v>
      </c>
      <c r="F645" s="8">
        <v>1.3010720000000001E-4</v>
      </c>
      <c r="G645">
        <f>F645* VLOOKUP(A645,'GASB 67 Employer Contributions'!$A$1:$B$10,2,FALSE)</f>
        <v>146149.41776000001</v>
      </c>
    </row>
    <row r="646" spans="1:7" x14ac:dyDescent="0.2">
      <c r="A646">
        <v>2015</v>
      </c>
      <c r="B646" s="4">
        <v>3463</v>
      </c>
      <c r="C646" t="s">
        <v>649</v>
      </c>
      <c r="D646" t="s">
        <v>649</v>
      </c>
      <c r="E646" s="6">
        <v>3763822</v>
      </c>
      <c r="F646" s="8">
        <v>2.7407020000000002E-4</v>
      </c>
      <c r="G646">
        <f>F646* VLOOKUP(A646,'GASB 67 Employer Contributions'!$A$1:$B$10,2,FALSE)</f>
        <v>307863.05566000001</v>
      </c>
    </row>
    <row r="647" spans="1:7" x14ac:dyDescent="0.2">
      <c r="A647">
        <v>2015</v>
      </c>
      <c r="B647" s="4">
        <v>3464</v>
      </c>
      <c r="C647" t="s">
        <v>650</v>
      </c>
      <c r="D647" t="s">
        <v>650</v>
      </c>
      <c r="E647" s="6">
        <v>247070</v>
      </c>
      <c r="F647" s="8">
        <v>1.7990900000000001E-5</v>
      </c>
      <c r="G647">
        <f>F647* VLOOKUP(A647,'GASB 67 Employer Contributions'!$A$1:$B$10,2,FALSE)</f>
        <v>20209.177970000001</v>
      </c>
    </row>
    <row r="648" spans="1:7" x14ac:dyDescent="0.2">
      <c r="A648">
        <v>2015</v>
      </c>
      <c r="B648" s="4">
        <v>3465</v>
      </c>
      <c r="C648" t="s">
        <v>651</v>
      </c>
      <c r="D648" t="s">
        <v>651</v>
      </c>
      <c r="E648" s="6">
        <v>230281</v>
      </c>
      <c r="F648" s="8">
        <v>1.67684E-5</v>
      </c>
      <c r="G648">
        <f>F648* VLOOKUP(A648,'GASB 67 Employer Contributions'!$A$1:$B$10,2,FALSE)</f>
        <v>18835.943719999999</v>
      </c>
    </row>
    <row r="649" spans="1:7" x14ac:dyDescent="0.2">
      <c r="A649">
        <v>2015</v>
      </c>
      <c r="B649" s="4">
        <v>3470</v>
      </c>
      <c r="C649" t="s">
        <v>652</v>
      </c>
      <c r="D649" t="s">
        <v>652</v>
      </c>
      <c r="E649" s="6">
        <v>10423647</v>
      </c>
      <c r="F649" s="8">
        <v>7.5901859999999996E-4</v>
      </c>
      <c r="G649">
        <f>F649* VLOOKUP(A649,'GASB 67 Employer Contributions'!$A$1:$B$10,2,FALSE)</f>
        <v>852605.59337999998</v>
      </c>
    </row>
    <row r="650" spans="1:7" x14ac:dyDescent="0.2">
      <c r="A650">
        <v>2015</v>
      </c>
      <c r="B650" s="4">
        <v>3473</v>
      </c>
      <c r="C650" t="s">
        <v>653</v>
      </c>
      <c r="D650" t="s">
        <v>653</v>
      </c>
      <c r="E650" s="6">
        <v>170846941</v>
      </c>
      <c r="F650" s="8">
        <v>1.24405605E-2</v>
      </c>
      <c r="G650">
        <f>F650* VLOOKUP(A650,'GASB 67 Employer Contributions'!$A$1:$B$10,2,FALSE)</f>
        <v>13974481.609649999</v>
      </c>
    </row>
    <row r="651" spans="1:7" x14ac:dyDescent="0.2">
      <c r="A651">
        <v>2015</v>
      </c>
      <c r="B651" s="4">
        <v>3487</v>
      </c>
      <c r="C651" t="s">
        <v>654</v>
      </c>
      <c r="D651" t="s">
        <v>654</v>
      </c>
      <c r="E651" s="6">
        <v>79143177</v>
      </c>
      <c r="F651" s="8">
        <v>5.7629680999999999E-3</v>
      </c>
      <c r="G651">
        <f>F651* VLOOKUP(A651,'GASB 67 Employer Contributions'!$A$1:$B$10,2,FALSE)</f>
        <v>6473542.0667300001</v>
      </c>
    </row>
    <row r="652" spans="1:7" x14ac:dyDescent="0.2">
      <c r="A652">
        <v>2015</v>
      </c>
      <c r="B652" s="4">
        <v>3494</v>
      </c>
      <c r="C652" t="s">
        <v>655</v>
      </c>
      <c r="D652" t="s">
        <v>655</v>
      </c>
      <c r="E652" s="6">
        <v>7016328</v>
      </c>
      <c r="F652" s="8">
        <v>5.1090789999999999E-4</v>
      </c>
      <c r="G652">
        <f>F652* VLOOKUP(A652,'GASB 67 Employer Contributions'!$A$1:$B$10,2,FALSE)</f>
        <v>573902.84406999999</v>
      </c>
    </row>
    <row r="653" spans="1:7" x14ac:dyDescent="0.2">
      <c r="A653">
        <v>2015</v>
      </c>
      <c r="B653" s="4">
        <v>3498</v>
      </c>
      <c r="C653" t="s">
        <v>656</v>
      </c>
      <c r="D653" t="s">
        <v>656</v>
      </c>
      <c r="E653" s="6">
        <v>3742635</v>
      </c>
      <c r="F653" s="8">
        <v>2.7252739999999998E-4</v>
      </c>
      <c r="G653">
        <f>F653* VLOOKUP(A653,'GASB 67 Employer Contributions'!$A$1:$B$10,2,FALSE)</f>
        <v>306130.02841999999</v>
      </c>
    </row>
    <row r="654" spans="1:7" x14ac:dyDescent="0.2">
      <c r="A654">
        <v>2015</v>
      </c>
      <c r="B654" s="4">
        <v>3502</v>
      </c>
      <c r="C654" t="s">
        <v>657</v>
      </c>
      <c r="D654" t="s">
        <v>657</v>
      </c>
      <c r="E654" s="6">
        <v>12788156</v>
      </c>
      <c r="F654" s="8">
        <v>9.3119510000000004E-4</v>
      </c>
      <c r="G654">
        <f>F654* VLOOKUP(A654,'GASB 67 Employer Contributions'!$A$1:$B$10,2,FALSE)</f>
        <v>1046011.45583</v>
      </c>
    </row>
    <row r="655" spans="1:7" x14ac:dyDescent="0.2">
      <c r="A655">
        <v>2015</v>
      </c>
      <c r="B655" s="4">
        <v>3506</v>
      </c>
      <c r="C655" t="s">
        <v>658</v>
      </c>
      <c r="D655" t="s">
        <v>658</v>
      </c>
      <c r="E655" s="6">
        <v>13148562</v>
      </c>
      <c r="F655" s="8">
        <v>9.5743870000000004E-4</v>
      </c>
      <c r="G655">
        <f>F655* VLOOKUP(A655,'GASB 67 Employer Contributions'!$A$1:$B$10,2,FALSE)</f>
        <v>1075490.8917100001</v>
      </c>
    </row>
    <row r="656" spans="1:7" x14ac:dyDescent="0.2">
      <c r="A656">
        <v>2015</v>
      </c>
      <c r="B656" s="4">
        <v>3510</v>
      </c>
      <c r="C656" t="s">
        <v>659</v>
      </c>
      <c r="D656" t="s">
        <v>659</v>
      </c>
      <c r="E656" s="6">
        <v>59893428</v>
      </c>
      <c r="F656" s="8">
        <v>4.3612592999999998E-3</v>
      </c>
      <c r="G656">
        <f>F656* VLOOKUP(A656,'GASB 67 Employer Contributions'!$A$1:$B$10,2,FALSE)</f>
        <v>4899002.5716899997</v>
      </c>
    </row>
    <row r="657" spans="1:7" x14ac:dyDescent="0.2">
      <c r="A657">
        <v>2015</v>
      </c>
      <c r="B657" s="4">
        <v>3517</v>
      </c>
      <c r="C657" t="s">
        <v>660</v>
      </c>
      <c r="D657" t="s">
        <v>660</v>
      </c>
      <c r="E657" s="6">
        <v>4286181</v>
      </c>
      <c r="F657" s="8">
        <v>3.1210679999999998E-4</v>
      </c>
      <c r="G657">
        <f>F657* VLOOKUP(A657,'GASB 67 Employer Contributions'!$A$1:$B$10,2,FALSE)</f>
        <v>350589.56844</v>
      </c>
    </row>
    <row r="658" spans="1:7" x14ac:dyDescent="0.2">
      <c r="A658">
        <v>2015</v>
      </c>
      <c r="B658" s="4">
        <v>3519</v>
      </c>
      <c r="C658" t="s">
        <v>661</v>
      </c>
      <c r="D658" t="s">
        <v>661</v>
      </c>
      <c r="E658" s="6">
        <v>4175947</v>
      </c>
      <c r="F658" s="8">
        <v>3.040799E-4</v>
      </c>
      <c r="G658">
        <f>F658* VLOOKUP(A658,'GASB 67 Employer Contributions'!$A$1:$B$10,2,FALSE)</f>
        <v>341572.95166999998</v>
      </c>
    </row>
    <row r="659" spans="1:7" x14ac:dyDescent="0.2">
      <c r="A659">
        <v>2015</v>
      </c>
      <c r="B659" s="4">
        <v>3520</v>
      </c>
      <c r="C659" t="s">
        <v>662</v>
      </c>
      <c r="D659" t="s">
        <v>662</v>
      </c>
      <c r="E659" s="6">
        <v>20633971</v>
      </c>
      <c r="F659" s="8">
        <v>1.5025037000000001E-3</v>
      </c>
      <c r="G659">
        <f>F659* VLOOKUP(A659,'GASB 67 Employer Contributions'!$A$1:$B$10,2,FALSE)</f>
        <v>1687762.4062100002</v>
      </c>
    </row>
    <row r="660" spans="1:7" x14ac:dyDescent="0.2">
      <c r="A660">
        <v>2015</v>
      </c>
      <c r="B660" s="4">
        <v>3522</v>
      </c>
      <c r="C660" t="s">
        <v>663</v>
      </c>
      <c r="D660" t="s">
        <v>663</v>
      </c>
      <c r="E660" s="6">
        <v>3905295</v>
      </c>
      <c r="F660" s="8">
        <v>2.8437180000000001E-4</v>
      </c>
      <c r="G660">
        <f>F660* VLOOKUP(A660,'GASB 67 Employer Contributions'!$A$1:$B$10,2,FALSE)</f>
        <v>319434.84294</v>
      </c>
    </row>
    <row r="661" spans="1:7" x14ac:dyDescent="0.2">
      <c r="A661">
        <v>2015</v>
      </c>
      <c r="B661" s="4">
        <v>3524</v>
      </c>
      <c r="C661" t="s">
        <v>664</v>
      </c>
      <c r="D661" t="s">
        <v>664</v>
      </c>
      <c r="E661" s="6">
        <v>6710345</v>
      </c>
      <c r="F661" s="8">
        <v>4.8862709999999998E-4</v>
      </c>
      <c r="G661">
        <f>F661* VLOOKUP(A661,'GASB 67 Employer Contributions'!$A$1:$B$10,2,FALSE)</f>
        <v>548874.82143000001</v>
      </c>
    </row>
    <row r="662" spans="1:7" x14ac:dyDescent="0.2">
      <c r="A662">
        <v>2015</v>
      </c>
      <c r="B662" s="4">
        <v>3527</v>
      </c>
      <c r="C662" t="s">
        <v>665</v>
      </c>
      <c r="D662" t="s">
        <v>665</v>
      </c>
      <c r="E662" s="6">
        <v>2691842</v>
      </c>
      <c r="F662" s="8">
        <v>1.9601180000000001E-4</v>
      </c>
      <c r="G662">
        <f>F662* VLOOKUP(A662,'GASB 67 Employer Contributions'!$A$1:$B$10,2,FALSE)</f>
        <v>220180.05494</v>
      </c>
    </row>
    <row r="663" spans="1:7" x14ac:dyDescent="0.2">
      <c r="A663">
        <v>2015</v>
      </c>
      <c r="B663" s="4">
        <v>3533</v>
      </c>
      <c r="C663" t="s">
        <v>666</v>
      </c>
      <c r="D663" t="s">
        <v>666</v>
      </c>
      <c r="E663" s="6">
        <v>3966835</v>
      </c>
      <c r="F663" s="8">
        <v>2.8885299999999999E-4</v>
      </c>
      <c r="G663">
        <f>F663* VLOOKUP(A663,'GASB 67 Employer Contributions'!$A$1:$B$10,2,FALSE)</f>
        <v>324468.57490000001</v>
      </c>
    </row>
    <row r="664" spans="1:7" x14ac:dyDescent="0.2">
      <c r="A664">
        <v>2015</v>
      </c>
      <c r="B664" s="4">
        <v>3537</v>
      </c>
      <c r="C664" t="s">
        <v>667</v>
      </c>
      <c r="D664" t="s">
        <v>667</v>
      </c>
      <c r="E664" s="6">
        <v>8442577</v>
      </c>
      <c r="F664" s="8">
        <v>6.1476309999999998E-4</v>
      </c>
      <c r="G664">
        <f>F664* VLOOKUP(A664,'GASB 67 Employer Contributions'!$A$1:$B$10,2,FALSE)</f>
        <v>690563.39023000002</v>
      </c>
    </row>
    <row r="665" spans="1:7" x14ac:dyDescent="0.2">
      <c r="A665">
        <v>2015</v>
      </c>
      <c r="B665" s="4">
        <v>3579</v>
      </c>
      <c r="C665" t="s">
        <v>668</v>
      </c>
      <c r="D665" t="s">
        <v>668</v>
      </c>
      <c r="E665" s="6" t="s">
        <v>29</v>
      </c>
      <c r="F665" s="8">
        <v>0</v>
      </c>
      <c r="G665">
        <f>F665* VLOOKUP(A665,'GASB 67 Employer Contributions'!$A$1:$B$10,2,FALSE)</f>
        <v>0</v>
      </c>
    </row>
    <row r="666" spans="1:7" x14ac:dyDescent="0.2">
      <c r="A666">
        <v>2015</v>
      </c>
      <c r="B666" s="4">
        <v>3582</v>
      </c>
      <c r="C666" t="s">
        <v>669</v>
      </c>
      <c r="D666" t="s">
        <v>669</v>
      </c>
      <c r="E666" s="6" t="s">
        <v>29</v>
      </c>
      <c r="F666" s="8">
        <v>0</v>
      </c>
      <c r="G666">
        <f>F666* VLOOKUP(A666,'GASB 67 Employer Contributions'!$A$1:$B$10,2,FALSE)</f>
        <v>0</v>
      </c>
    </row>
    <row r="667" spans="1:7" x14ac:dyDescent="0.2">
      <c r="A667">
        <v>2015</v>
      </c>
      <c r="B667" s="4">
        <v>3610</v>
      </c>
      <c r="C667" t="s">
        <v>670</v>
      </c>
      <c r="D667" t="s">
        <v>670</v>
      </c>
      <c r="E667" s="6" t="s">
        <v>29</v>
      </c>
      <c r="F667" s="8">
        <v>0</v>
      </c>
      <c r="G667">
        <f>F667* VLOOKUP(A667,'GASB 67 Employer Contributions'!$A$1:$B$10,2,FALSE)</f>
        <v>0</v>
      </c>
    </row>
    <row r="668" spans="1:7" x14ac:dyDescent="0.2">
      <c r="A668">
        <v>2015</v>
      </c>
      <c r="B668" s="4">
        <v>3613</v>
      </c>
      <c r="C668" t="s">
        <v>671</v>
      </c>
      <c r="D668" t="s">
        <v>671</v>
      </c>
      <c r="E668" s="6" t="s">
        <v>29</v>
      </c>
      <c r="F668" s="8">
        <v>0</v>
      </c>
      <c r="G668">
        <f>F668* VLOOKUP(A668,'GASB 67 Employer Contributions'!$A$1:$B$10,2,FALSE)</f>
        <v>0</v>
      </c>
    </row>
    <row r="669" spans="1:7" x14ac:dyDescent="0.2">
      <c r="A669">
        <v>2015</v>
      </c>
      <c r="B669" s="4">
        <v>3615</v>
      </c>
      <c r="C669" t="s">
        <v>672</v>
      </c>
      <c r="D669" t="s">
        <v>672</v>
      </c>
      <c r="E669" s="6">
        <v>9006692</v>
      </c>
      <c r="F669" s="8">
        <v>6.5584020000000005E-4</v>
      </c>
      <c r="G669">
        <f>F669* VLOOKUP(A669,'GASB 67 Employer Contributions'!$A$1:$B$10,2,FALSE)</f>
        <v>736705.29666000011</v>
      </c>
    </row>
    <row r="670" spans="1:7" x14ac:dyDescent="0.2">
      <c r="A670">
        <v>2015</v>
      </c>
      <c r="B670" s="4">
        <v>3618</v>
      </c>
      <c r="C670" t="s">
        <v>673</v>
      </c>
      <c r="D670" t="s">
        <v>673</v>
      </c>
      <c r="E670" s="6">
        <v>4268444</v>
      </c>
      <c r="F670" s="8">
        <v>3.1081529999999998E-4</v>
      </c>
      <c r="G670">
        <f>F670* VLOOKUP(A670,'GASB 67 Employer Contributions'!$A$1:$B$10,2,FALSE)</f>
        <v>349138.82648999995</v>
      </c>
    </row>
    <row r="671" spans="1:7" x14ac:dyDescent="0.2">
      <c r="A671">
        <v>2015</v>
      </c>
      <c r="B671" s="4">
        <v>3626</v>
      </c>
      <c r="C671" t="s">
        <v>674</v>
      </c>
      <c r="D671" t="s">
        <v>674</v>
      </c>
      <c r="E671" s="6" t="s">
        <v>29</v>
      </c>
      <c r="F671" s="8">
        <v>0</v>
      </c>
      <c r="G671">
        <f>F671* VLOOKUP(A671,'GASB 67 Employer Contributions'!$A$1:$B$10,2,FALSE)</f>
        <v>0</v>
      </c>
    </row>
    <row r="672" spans="1:7" x14ac:dyDescent="0.2">
      <c r="A672">
        <v>2015</v>
      </c>
      <c r="B672" s="4">
        <v>3647</v>
      </c>
      <c r="C672" t="s">
        <v>675</v>
      </c>
      <c r="D672" t="s">
        <v>675</v>
      </c>
      <c r="E672" s="6">
        <v>8825917</v>
      </c>
      <c r="F672" s="8">
        <v>6.4267670000000003E-4</v>
      </c>
      <c r="G672">
        <f>F672* VLOOKUP(A672,'GASB 67 Employer Contributions'!$A$1:$B$10,2,FALSE)</f>
        <v>721918.73710999999</v>
      </c>
    </row>
    <row r="673" spans="1:7" x14ac:dyDescent="0.2">
      <c r="A673">
        <v>2015</v>
      </c>
      <c r="B673" s="4">
        <v>3665</v>
      </c>
      <c r="C673" t="s">
        <v>676</v>
      </c>
      <c r="D673" t="s">
        <v>676</v>
      </c>
      <c r="E673" s="6">
        <v>1097636</v>
      </c>
      <c r="F673" s="8">
        <v>7.9926599999999995E-5</v>
      </c>
      <c r="G673">
        <f>F673* VLOOKUP(A673,'GASB 67 Employer Contributions'!$A$1:$B$10,2,FALSE)</f>
        <v>89781.549780000001</v>
      </c>
    </row>
    <row r="674" spans="1:7" x14ac:dyDescent="0.2">
      <c r="A674">
        <v>2015</v>
      </c>
      <c r="B674" s="4">
        <v>3676</v>
      </c>
      <c r="C674" t="s">
        <v>677</v>
      </c>
      <c r="D674" t="s">
        <v>677</v>
      </c>
      <c r="E674" s="6" t="s">
        <v>29</v>
      </c>
      <c r="F674" s="8">
        <v>0</v>
      </c>
      <c r="G674">
        <f>F674* VLOOKUP(A674,'GASB 67 Employer Contributions'!$A$1:$B$10,2,FALSE)</f>
        <v>0</v>
      </c>
    </row>
    <row r="675" spans="1:7" x14ac:dyDescent="0.2">
      <c r="A675">
        <v>2015</v>
      </c>
      <c r="B675" s="4">
        <v>3684</v>
      </c>
      <c r="C675" t="s">
        <v>678</v>
      </c>
      <c r="D675" t="s">
        <v>678</v>
      </c>
      <c r="E675" s="6">
        <v>21384111</v>
      </c>
      <c r="F675" s="8">
        <v>1.5571267000000001E-3</v>
      </c>
      <c r="G675">
        <f>F675* VLOOKUP(A675,'GASB 67 Employer Contributions'!$A$1:$B$10,2,FALSE)</f>
        <v>1749120.4221100002</v>
      </c>
    </row>
    <row r="676" spans="1:7" x14ac:dyDescent="0.2">
      <c r="A676">
        <v>2015</v>
      </c>
      <c r="B676" s="4">
        <v>3687</v>
      </c>
      <c r="C676" t="s">
        <v>679</v>
      </c>
      <c r="D676" t="s">
        <v>679</v>
      </c>
      <c r="E676" s="6">
        <v>194932</v>
      </c>
      <c r="F676" s="8">
        <v>1.4194400000000001E-5</v>
      </c>
      <c r="G676">
        <f>F676* VLOOKUP(A676,'GASB 67 Employer Contributions'!$A$1:$B$10,2,FALSE)</f>
        <v>15944.569520000001</v>
      </c>
    </row>
    <row r="677" spans="1:7" x14ac:dyDescent="0.2">
      <c r="A677">
        <v>2015</v>
      </c>
      <c r="B677" s="4">
        <v>3689</v>
      </c>
      <c r="C677" t="s">
        <v>680</v>
      </c>
      <c r="D677" t="s">
        <v>680</v>
      </c>
      <c r="E677" s="6" t="s">
        <v>29</v>
      </c>
      <c r="F677" s="8">
        <v>0</v>
      </c>
      <c r="G677">
        <f>F677* VLOOKUP(A677,'GASB 67 Employer Contributions'!$A$1:$B$10,2,FALSE)</f>
        <v>0</v>
      </c>
    </row>
    <row r="678" spans="1:7" x14ac:dyDescent="0.2">
      <c r="A678">
        <v>2015</v>
      </c>
      <c r="B678" s="4">
        <v>3694</v>
      </c>
      <c r="C678" t="s">
        <v>681</v>
      </c>
      <c r="D678" t="s">
        <v>681</v>
      </c>
      <c r="E678" s="6">
        <v>16195649</v>
      </c>
      <c r="F678" s="8">
        <v>1.1793184999999999E-3</v>
      </c>
      <c r="G678">
        <f>F678* VLOOKUP(A678,'GASB 67 Employer Contributions'!$A$1:$B$10,2,FALSE)</f>
        <v>1324728.4710499998</v>
      </c>
    </row>
    <row r="679" spans="1:7" x14ac:dyDescent="0.2">
      <c r="A679">
        <v>2015</v>
      </c>
      <c r="B679" s="4">
        <v>3696</v>
      </c>
      <c r="C679" t="s">
        <v>682</v>
      </c>
      <c r="D679" t="s">
        <v>682</v>
      </c>
      <c r="E679" s="6">
        <v>789627</v>
      </c>
      <c r="F679" s="8">
        <v>5.7498299999999998E-5</v>
      </c>
      <c r="G679">
        <f>F679* VLOOKUP(A679,'GASB 67 Employer Contributions'!$A$1:$B$10,2,FALSE)</f>
        <v>64587.840389999998</v>
      </c>
    </row>
    <row r="680" spans="1:7" x14ac:dyDescent="0.2">
      <c r="A680">
        <v>2015</v>
      </c>
      <c r="B680" s="4">
        <v>3707</v>
      </c>
      <c r="C680" t="s">
        <v>683</v>
      </c>
      <c r="D680" t="s">
        <v>683</v>
      </c>
      <c r="E680" s="6">
        <v>3566735</v>
      </c>
      <c r="F680" s="8">
        <v>2.5971890000000002E-4</v>
      </c>
      <c r="G680">
        <f>F680* VLOOKUP(A680,'GASB 67 Employer Contributions'!$A$1:$B$10,2,FALSE)</f>
        <v>291742.24037000001</v>
      </c>
    </row>
    <row r="681" spans="1:7" x14ac:dyDescent="0.2">
      <c r="A681">
        <v>2015</v>
      </c>
      <c r="B681" s="4">
        <v>3709</v>
      </c>
      <c r="C681" t="s">
        <v>684</v>
      </c>
      <c r="D681" t="s">
        <v>684</v>
      </c>
      <c r="E681" s="6">
        <v>1885328</v>
      </c>
      <c r="F681" s="8">
        <v>1.3728389999999999E-4</v>
      </c>
      <c r="G681">
        <f>F681* VLOOKUP(A681,'GASB 67 Employer Contributions'!$A$1:$B$10,2,FALSE)</f>
        <v>154211.00486999998</v>
      </c>
    </row>
    <row r="682" spans="1:7" x14ac:dyDescent="0.2">
      <c r="A682">
        <v>2015</v>
      </c>
      <c r="B682" s="4">
        <v>3712</v>
      </c>
      <c r="C682" t="s">
        <v>685</v>
      </c>
      <c r="D682" t="s">
        <v>685</v>
      </c>
      <c r="E682" s="6">
        <v>265881</v>
      </c>
      <c r="F682" s="8">
        <v>1.9360699999999999E-5</v>
      </c>
      <c r="G682">
        <f>F682* VLOOKUP(A682,'GASB 67 Employer Contributions'!$A$1:$B$10,2,FALSE)</f>
        <v>21747.874309999999</v>
      </c>
    </row>
    <row r="683" spans="1:7" x14ac:dyDescent="0.2">
      <c r="A683">
        <v>2015</v>
      </c>
      <c r="B683" s="4">
        <v>3715</v>
      </c>
      <c r="C683" t="s">
        <v>686</v>
      </c>
      <c r="D683" t="s">
        <v>686</v>
      </c>
      <c r="E683" s="6" t="s">
        <v>29</v>
      </c>
      <c r="F683" s="8">
        <v>0</v>
      </c>
      <c r="G683">
        <f>F683* VLOOKUP(A683,'GASB 67 Employer Contributions'!$A$1:$B$10,2,FALSE)</f>
        <v>0</v>
      </c>
    </row>
    <row r="684" spans="1:7" x14ac:dyDescent="0.2">
      <c r="A684">
        <v>2015</v>
      </c>
      <c r="B684" s="4">
        <v>3720</v>
      </c>
      <c r="C684" t="s">
        <v>687</v>
      </c>
      <c r="D684" t="s">
        <v>687</v>
      </c>
      <c r="E684" s="6" t="s">
        <v>29</v>
      </c>
      <c r="F684" s="8">
        <v>0</v>
      </c>
      <c r="G684">
        <f>F684* VLOOKUP(A684,'GASB 67 Employer Contributions'!$A$1:$B$10,2,FALSE)</f>
        <v>0</v>
      </c>
    </row>
    <row r="685" spans="1:7" x14ac:dyDescent="0.2">
      <c r="A685">
        <v>2015</v>
      </c>
      <c r="B685" s="4">
        <v>3727</v>
      </c>
      <c r="C685" t="s">
        <v>688</v>
      </c>
      <c r="D685" t="s">
        <v>688</v>
      </c>
      <c r="E685" s="6" t="s">
        <v>29</v>
      </c>
      <c r="F685" s="8">
        <v>0</v>
      </c>
      <c r="G685">
        <f>F685* VLOOKUP(A685,'GASB 67 Employer Contributions'!$A$1:$B$10,2,FALSE)</f>
        <v>0</v>
      </c>
    </row>
    <row r="686" spans="1:7" x14ac:dyDescent="0.2">
      <c r="A686">
        <v>2015</v>
      </c>
      <c r="B686" s="4">
        <v>3729</v>
      </c>
      <c r="C686" t="s">
        <v>689</v>
      </c>
      <c r="D686" t="s">
        <v>689</v>
      </c>
      <c r="E686" s="6">
        <v>3859043</v>
      </c>
      <c r="F686" s="8">
        <v>2.8100389999999997E-4</v>
      </c>
      <c r="G686">
        <f>F686* VLOOKUP(A686,'GASB 67 Employer Contributions'!$A$1:$B$10,2,FALSE)</f>
        <v>315651.68086999998</v>
      </c>
    </row>
    <row r="687" spans="1:7" x14ac:dyDescent="0.2">
      <c r="A687">
        <v>2015</v>
      </c>
      <c r="B687" s="4">
        <v>3730</v>
      </c>
      <c r="C687" t="s">
        <v>690</v>
      </c>
      <c r="D687" t="s">
        <v>690</v>
      </c>
      <c r="E687" s="6">
        <v>10425675</v>
      </c>
      <c r="F687" s="8">
        <v>7.5916630000000002E-4</v>
      </c>
      <c r="G687">
        <f>F687* VLOOKUP(A687,'GASB 67 Employer Contributions'!$A$1:$B$10,2,FALSE)</f>
        <v>852771.50479000004</v>
      </c>
    </row>
    <row r="688" spans="1:7" x14ac:dyDescent="0.2">
      <c r="A688">
        <v>2015</v>
      </c>
      <c r="B688" s="4">
        <v>3732</v>
      </c>
      <c r="C688" t="s">
        <v>691</v>
      </c>
      <c r="D688" t="s">
        <v>691</v>
      </c>
      <c r="E688" s="6" t="s">
        <v>29</v>
      </c>
      <c r="F688" s="8">
        <v>0</v>
      </c>
      <c r="G688">
        <f>F688* VLOOKUP(A688,'GASB 67 Employer Contributions'!$A$1:$B$10,2,FALSE)</f>
        <v>0</v>
      </c>
    </row>
    <row r="689" spans="1:7" x14ac:dyDescent="0.2">
      <c r="A689">
        <v>2015</v>
      </c>
      <c r="B689" s="4">
        <v>3735</v>
      </c>
      <c r="C689" t="s">
        <v>692</v>
      </c>
      <c r="D689" t="s">
        <v>692</v>
      </c>
      <c r="E689" s="6">
        <v>292917641</v>
      </c>
      <c r="F689" s="8">
        <v>2.13293817E-2</v>
      </c>
      <c r="G689">
        <f>F689* VLOOKUP(A689,'GASB 67 Employer Contributions'!$A$1:$B$10,2,FALSE)</f>
        <v>23959294.463610001</v>
      </c>
    </row>
    <row r="690" spans="1:7" x14ac:dyDescent="0.2">
      <c r="A690">
        <v>2015</v>
      </c>
      <c r="B690" s="4">
        <v>3750</v>
      </c>
      <c r="C690" t="s">
        <v>693</v>
      </c>
      <c r="D690" t="s">
        <v>693</v>
      </c>
      <c r="E690" s="6">
        <v>4519781</v>
      </c>
      <c r="F690" s="8">
        <v>3.2911689999999999E-4</v>
      </c>
      <c r="G690">
        <f>F690* VLOOKUP(A690,'GASB 67 Employer Contributions'!$A$1:$B$10,2,FALSE)</f>
        <v>369697.01377000002</v>
      </c>
    </row>
    <row r="691" spans="1:7" x14ac:dyDescent="0.2">
      <c r="A691">
        <v>2015</v>
      </c>
      <c r="B691" s="4">
        <v>3759</v>
      </c>
      <c r="C691" t="s">
        <v>694</v>
      </c>
      <c r="D691" t="s">
        <v>694</v>
      </c>
      <c r="E691" s="6" t="s">
        <v>29</v>
      </c>
      <c r="F691" s="8">
        <v>0</v>
      </c>
      <c r="G691">
        <f>F691* VLOOKUP(A691,'GASB 67 Employer Contributions'!$A$1:$B$10,2,FALSE)</f>
        <v>0</v>
      </c>
    </row>
    <row r="692" spans="1:7" x14ac:dyDescent="0.2">
      <c r="A692">
        <v>2015</v>
      </c>
      <c r="B692" s="4">
        <v>3760</v>
      </c>
      <c r="C692" t="s">
        <v>695</v>
      </c>
      <c r="D692" t="s">
        <v>695</v>
      </c>
      <c r="E692" s="6" t="s">
        <v>29</v>
      </c>
      <c r="F692" s="8">
        <v>0</v>
      </c>
      <c r="G692">
        <f>F692* VLOOKUP(A692,'GASB 67 Employer Contributions'!$A$1:$B$10,2,FALSE)</f>
        <v>0</v>
      </c>
    </row>
    <row r="693" spans="1:7" x14ac:dyDescent="0.2">
      <c r="A693">
        <v>2015</v>
      </c>
      <c r="B693" s="4">
        <v>3761</v>
      </c>
      <c r="C693" t="s">
        <v>696</v>
      </c>
      <c r="D693" t="s">
        <v>696</v>
      </c>
      <c r="E693" s="6" t="s">
        <v>29</v>
      </c>
      <c r="F693" s="8">
        <v>0</v>
      </c>
      <c r="G693">
        <f>F693* VLOOKUP(A693,'GASB 67 Employer Contributions'!$A$1:$B$10,2,FALSE)</f>
        <v>0</v>
      </c>
    </row>
    <row r="694" spans="1:7" x14ac:dyDescent="0.2">
      <c r="A694">
        <v>2015</v>
      </c>
      <c r="B694" s="4">
        <v>3769</v>
      </c>
      <c r="C694" t="s">
        <v>697</v>
      </c>
      <c r="D694" t="s">
        <v>697</v>
      </c>
      <c r="E694" s="6" t="s">
        <v>29</v>
      </c>
      <c r="F694" s="8">
        <v>0</v>
      </c>
      <c r="G694">
        <f>F694* VLOOKUP(A694,'GASB 67 Employer Contributions'!$A$1:$B$10,2,FALSE)</f>
        <v>0</v>
      </c>
    </row>
    <row r="695" spans="1:7" x14ac:dyDescent="0.2">
      <c r="A695">
        <v>2015</v>
      </c>
      <c r="B695" s="4">
        <v>3771</v>
      </c>
      <c r="C695" t="s">
        <v>698</v>
      </c>
      <c r="D695" t="s">
        <v>698</v>
      </c>
      <c r="E695" s="6" t="s">
        <v>29</v>
      </c>
      <c r="F695" s="8">
        <v>0</v>
      </c>
      <c r="G695">
        <f>F695* VLOOKUP(A695,'GASB 67 Employer Contributions'!$A$1:$B$10,2,FALSE)</f>
        <v>0</v>
      </c>
    </row>
    <row r="696" spans="1:7" x14ac:dyDescent="0.2">
      <c r="A696">
        <v>2015</v>
      </c>
      <c r="B696" s="4">
        <v>3772</v>
      </c>
      <c r="C696" t="s">
        <v>699</v>
      </c>
      <c r="D696" t="s">
        <v>699</v>
      </c>
      <c r="E696" s="6" t="s">
        <v>29</v>
      </c>
      <c r="F696" s="8">
        <v>0</v>
      </c>
      <c r="G696">
        <f>F696* VLOOKUP(A696,'GASB 67 Employer Contributions'!$A$1:$B$10,2,FALSE)</f>
        <v>0</v>
      </c>
    </row>
    <row r="697" spans="1:7" x14ac:dyDescent="0.2">
      <c r="A697">
        <v>2015</v>
      </c>
      <c r="B697" s="4">
        <v>3780</v>
      </c>
      <c r="C697" t="s">
        <v>700</v>
      </c>
      <c r="D697" t="s">
        <v>700</v>
      </c>
      <c r="E697" s="6">
        <v>9083455</v>
      </c>
      <c r="F697" s="8">
        <v>6.6142990000000003E-4</v>
      </c>
      <c r="G697">
        <f>F697* VLOOKUP(A697,'GASB 67 Employer Contributions'!$A$1:$B$10,2,FALSE)</f>
        <v>742984.20666999999</v>
      </c>
    </row>
    <row r="698" spans="1:7" x14ac:dyDescent="0.2">
      <c r="A698">
        <v>2015</v>
      </c>
      <c r="B698" s="4">
        <v>3781</v>
      </c>
      <c r="C698" t="s">
        <v>701</v>
      </c>
      <c r="D698" t="s">
        <v>701</v>
      </c>
      <c r="E698" s="6" t="s">
        <v>29</v>
      </c>
      <c r="F698" s="8">
        <v>0</v>
      </c>
      <c r="G698">
        <f>F698* VLOOKUP(A698,'GASB 67 Employer Contributions'!$A$1:$B$10,2,FALSE)</f>
        <v>0</v>
      </c>
    </row>
    <row r="699" spans="1:7" x14ac:dyDescent="0.2">
      <c r="A699">
        <v>2015</v>
      </c>
      <c r="B699" s="4">
        <v>3786</v>
      </c>
      <c r="C699" t="s">
        <v>702</v>
      </c>
      <c r="D699" t="s">
        <v>702</v>
      </c>
      <c r="E699" s="6">
        <v>74319887</v>
      </c>
      <c r="F699" s="8">
        <v>5.4117506999999997E-3</v>
      </c>
      <c r="G699">
        <f>F699* VLOOKUP(A699,'GASB 67 Employer Contributions'!$A$1:$B$10,2,FALSE)</f>
        <v>6079019.5613099998</v>
      </c>
    </row>
    <row r="700" spans="1:7" x14ac:dyDescent="0.2">
      <c r="A700">
        <v>2015</v>
      </c>
      <c r="B700" s="4">
        <v>3794</v>
      </c>
      <c r="C700" t="s">
        <v>703</v>
      </c>
      <c r="D700" t="s">
        <v>703</v>
      </c>
      <c r="E700" s="6" t="s">
        <v>29</v>
      </c>
      <c r="F700" s="8">
        <v>0</v>
      </c>
      <c r="G700">
        <f>F700* VLOOKUP(A700,'GASB 67 Employer Contributions'!$A$1:$B$10,2,FALSE)</f>
        <v>0</v>
      </c>
    </row>
    <row r="701" spans="1:7" x14ac:dyDescent="0.2">
      <c r="A701">
        <v>2015</v>
      </c>
      <c r="B701" s="4">
        <v>3804</v>
      </c>
      <c r="C701" t="s">
        <v>704</v>
      </c>
      <c r="D701" t="s">
        <v>704</v>
      </c>
      <c r="E701" s="6" t="s">
        <v>29</v>
      </c>
      <c r="F701" s="8">
        <v>0</v>
      </c>
      <c r="G701">
        <f>F701* VLOOKUP(A701,'GASB 67 Employer Contributions'!$A$1:$B$10,2,FALSE)</f>
        <v>0</v>
      </c>
    </row>
    <row r="702" spans="1:7" x14ac:dyDescent="0.2">
      <c r="A702">
        <v>2015</v>
      </c>
      <c r="B702" s="4">
        <v>3806</v>
      </c>
      <c r="C702" t="s">
        <v>705</v>
      </c>
      <c r="D702" t="s">
        <v>705</v>
      </c>
      <c r="E702" s="6" t="s">
        <v>29</v>
      </c>
      <c r="F702" s="8">
        <v>0</v>
      </c>
      <c r="G702">
        <f>F702* VLOOKUP(A702,'GASB 67 Employer Contributions'!$A$1:$B$10,2,FALSE)</f>
        <v>0</v>
      </c>
    </row>
    <row r="703" spans="1:7" x14ac:dyDescent="0.2">
      <c r="A703">
        <v>2015</v>
      </c>
      <c r="B703" s="4">
        <v>3809</v>
      </c>
      <c r="C703" t="s">
        <v>706</v>
      </c>
      <c r="D703" t="s">
        <v>706</v>
      </c>
      <c r="E703" s="6">
        <v>17229706</v>
      </c>
      <c r="F703" s="8">
        <v>1.2546154000000001E-3</v>
      </c>
      <c r="G703">
        <f>F703* VLOOKUP(A703,'GASB 67 Employer Contributions'!$A$1:$B$10,2,FALSE)</f>
        <v>1409309.4788200001</v>
      </c>
    </row>
    <row r="704" spans="1:7" x14ac:dyDescent="0.2">
      <c r="A704">
        <v>2015</v>
      </c>
      <c r="B704" s="4">
        <v>3818</v>
      </c>
      <c r="C704" t="s">
        <v>707</v>
      </c>
      <c r="D704" t="s">
        <v>707</v>
      </c>
      <c r="E704" s="6">
        <v>41106146</v>
      </c>
      <c r="F704" s="8">
        <v>2.9932258999999998E-3</v>
      </c>
      <c r="G704">
        <f>F704* VLOOKUP(A704,'GASB 67 Employer Contributions'!$A$1:$B$10,2,FALSE)</f>
        <v>3362290.6534699998</v>
      </c>
    </row>
    <row r="705" spans="1:7" x14ac:dyDescent="0.2">
      <c r="A705">
        <v>2015</v>
      </c>
      <c r="B705" s="4">
        <v>3820</v>
      </c>
      <c r="C705" t="s">
        <v>708</v>
      </c>
      <c r="D705" t="s">
        <v>708</v>
      </c>
      <c r="E705" s="6">
        <v>44553860</v>
      </c>
      <c r="F705" s="8">
        <v>3.2442781000000002E-3</v>
      </c>
      <c r="G705">
        <f>F705* VLOOKUP(A705,'GASB 67 Employer Contributions'!$A$1:$B$10,2,FALSE)</f>
        <v>3644297.5897300001</v>
      </c>
    </row>
    <row r="706" spans="1:7" x14ac:dyDescent="0.2">
      <c r="A706">
        <v>2015</v>
      </c>
      <c r="B706" s="4">
        <v>3821</v>
      </c>
      <c r="C706" t="s">
        <v>709</v>
      </c>
      <c r="D706" t="s">
        <v>709</v>
      </c>
      <c r="E706" s="6" t="s">
        <v>29</v>
      </c>
      <c r="F706" s="8">
        <v>0</v>
      </c>
      <c r="G706">
        <f>F706* VLOOKUP(A706,'GASB 67 Employer Contributions'!$A$1:$B$10,2,FALSE)</f>
        <v>0</v>
      </c>
    </row>
    <row r="707" spans="1:7" x14ac:dyDescent="0.2">
      <c r="A707">
        <v>2015</v>
      </c>
      <c r="B707" s="4">
        <v>3823</v>
      </c>
      <c r="C707" t="s">
        <v>710</v>
      </c>
      <c r="D707" t="s">
        <v>710</v>
      </c>
      <c r="E707" s="6" t="s">
        <v>29</v>
      </c>
      <c r="F707" s="8">
        <v>0</v>
      </c>
      <c r="G707">
        <f>F707* VLOOKUP(A707,'GASB 67 Employer Contributions'!$A$1:$B$10,2,FALSE)</f>
        <v>0</v>
      </c>
    </row>
    <row r="708" spans="1:7" x14ac:dyDescent="0.2">
      <c r="A708">
        <v>2015</v>
      </c>
      <c r="B708" s="4">
        <v>3824</v>
      </c>
      <c r="C708" t="s">
        <v>711</v>
      </c>
      <c r="D708" t="s">
        <v>711</v>
      </c>
      <c r="E708" s="6">
        <v>64227027</v>
      </c>
      <c r="F708" s="8">
        <v>4.6768189999999996E-3</v>
      </c>
      <c r="G708">
        <f>F708* VLOOKUP(A708,'GASB 67 Employer Contributions'!$A$1:$B$10,2,FALSE)</f>
        <v>5253470.7826999994</v>
      </c>
    </row>
    <row r="709" spans="1:7" x14ac:dyDescent="0.2">
      <c r="A709">
        <v>2015</v>
      </c>
      <c r="B709" s="4">
        <v>3842</v>
      </c>
      <c r="C709" t="s">
        <v>712</v>
      </c>
      <c r="D709" t="s">
        <v>712</v>
      </c>
      <c r="E709" s="6">
        <v>10103988</v>
      </c>
      <c r="F709" s="8">
        <v>7.3574199999999995E-4</v>
      </c>
      <c r="G709">
        <f>F709* VLOOKUP(A709,'GASB 67 Employer Contributions'!$A$1:$B$10,2,FALSE)</f>
        <v>826458.98859999992</v>
      </c>
    </row>
    <row r="710" spans="1:7" x14ac:dyDescent="0.2">
      <c r="A710">
        <v>2015</v>
      </c>
      <c r="B710" s="4">
        <v>3843</v>
      </c>
      <c r="C710" t="s">
        <v>713</v>
      </c>
      <c r="D710" t="s">
        <v>713</v>
      </c>
      <c r="E710" s="6">
        <v>146769225</v>
      </c>
      <c r="F710" s="8">
        <v>1.06872936E-2</v>
      </c>
      <c r="G710">
        <f>F710* VLOOKUP(A710,'GASB 67 Employer Contributions'!$A$1:$B$10,2,FALSE)</f>
        <v>12005036.90088</v>
      </c>
    </row>
    <row r="711" spans="1:7" x14ac:dyDescent="0.2">
      <c r="A711">
        <v>2015</v>
      </c>
      <c r="B711" s="4">
        <v>3847</v>
      </c>
      <c r="C711" t="s">
        <v>714</v>
      </c>
      <c r="D711" t="s">
        <v>714</v>
      </c>
      <c r="E711" s="6">
        <v>4747772</v>
      </c>
      <c r="F711" s="8">
        <v>3.4571850000000002E-4</v>
      </c>
      <c r="G711">
        <f>F711* VLOOKUP(A711,'GASB 67 Employer Contributions'!$A$1:$B$10,2,FALSE)</f>
        <v>388345.59105000005</v>
      </c>
    </row>
    <row r="712" spans="1:7" x14ac:dyDescent="0.2">
      <c r="A712">
        <v>2015</v>
      </c>
      <c r="B712" s="4">
        <v>3848</v>
      </c>
      <c r="C712" t="s">
        <v>715</v>
      </c>
      <c r="D712" t="s">
        <v>715</v>
      </c>
      <c r="E712" s="6" t="s">
        <v>29</v>
      </c>
      <c r="F712" s="8">
        <v>0</v>
      </c>
      <c r="G712">
        <f>F712* VLOOKUP(A712,'GASB 67 Employer Contributions'!$A$1:$B$10,2,FALSE)</f>
        <v>0</v>
      </c>
    </row>
    <row r="713" spans="1:7" x14ac:dyDescent="0.2">
      <c r="A713">
        <v>2015</v>
      </c>
      <c r="B713" s="4">
        <v>3850</v>
      </c>
      <c r="C713" t="s">
        <v>716</v>
      </c>
      <c r="D713" t="s">
        <v>716</v>
      </c>
      <c r="E713" s="6">
        <v>34952629</v>
      </c>
      <c r="F713" s="8">
        <v>2.5451453000000001E-3</v>
      </c>
      <c r="G713">
        <f>F713* VLOOKUP(A713,'GASB 67 Employer Contributions'!$A$1:$B$10,2,FALSE)</f>
        <v>2858961.7154899999</v>
      </c>
    </row>
    <row r="714" spans="1:7" x14ac:dyDescent="0.2">
      <c r="A714">
        <v>2015</v>
      </c>
      <c r="B714" s="4">
        <v>3859</v>
      </c>
      <c r="C714" t="s">
        <v>717</v>
      </c>
      <c r="D714" t="s">
        <v>717</v>
      </c>
      <c r="E714" s="6">
        <v>13610844</v>
      </c>
      <c r="F714" s="8">
        <v>9.9110069999999999E-4</v>
      </c>
      <c r="G714">
        <f>F714* VLOOKUP(A714,'GASB 67 Employer Contributions'!$A$1:$B$10,2,FALSE)</f>
        <v>1113303.41631</v>
      </c>
    </row>
    <row r="715" spans="1:7" x14ac:dyDescent="0.2">
      <c r="A715">
        <v>2015</v>
      </c>
      <c r="B715" s="4">
        <v>3865</v>
      </c>
      <c r="C715" t="s">
        <v>718</v>
      </c>
      <c r="D715" t="s">
        <v>718</v>
      </c>
      <c r="E715" s="6">
        <v>3844820</v>
      </c>
      <c r="F715" s="8">
        <v>2.7996819999999997E-4</v>
      </c>
      <c r="G715">
        <f>F715* VLOOKUP(A715,'GASB 67 Employer Contributions'!$A$1:$B$10,2,FALSE)</f>
        <v>314488.27905999997</v>
      </c>
    </row>
    <row r="716" spans="1:7" x14ac:dyDescent="0.2">
      <c r="A716">
        <v>2015</v>
      </c>
      <c r="B716" s="4">
        <v>3887</v>
      </c>
      <c r="C716" t="s">
        <v>719</v>
      </c>
      <c r="D716" t="s">
        <v>719</v>
      </c>
      <c r="E716" s="6">
        <v>199516</v>
      </c>
      <c r="F716" s="8">
        <v>1.4528199999999999E-5</v>
      </c>
      <c r="G716">
        <f>F716* VLOOKUP(A716,'GASB 67 Employer Contributions'!$A$1:$B$10,2,FALSE)</f>
        <v>16319.527059999999</v>
      </c>
    </row>
    <row r="717" spans="1:7" x14ac:dyDescent="0.2">
      <c r="A717">
        <v>2015</v>
      </c>
      <c r="B717" s="4">
        <v>3894</v>
      </c>
      <c r="C717" t="s">
        <v>720</v>
      </c>
      <c r="D717" t="s">
        <v>720</v>
      </c>
      <c r="E717" s="6" t="s">
        <v>29</v>
      </c>
      <c r="F717" s="8">
        <v>0</v>
      </c>
      <c r="G717">
        <f>F717* VLOOKUP(A717,'GASB 67 Employer Contributions'!$A$1:$B$10,2,FALSE)</f>
        <v>0</v>
      </c>
    </row>
    <row r="718" spans="1:7" x14ac:dyDescent="0.2">
      <c r="A718">
        <v>2015</v>
      </c>
      <c r="B718" s="4">
        <v>3902</v>
      </c>
      <c r="C718" t="s">
        <v>721</v>
      </c>
      <c r="D718" t="s">
        <v>721</v>
      </c>
      <c r="E718" s="6">
        <v>3393055</v>
      </c>
      <c r="F718" s="8">
        <v>2.4707210000000002E-4</v>
      </c>
      <c r="G718">
        <f>F718* VLOOKUP(A718,'GASB 67 Employer Contributions'!$A$1:$B$10,2,FALSE)</f>
        <v>277536.08993000002</v>
      </c>
    </row>
    <row r="719" spans="1:7" x14ac:dyDescent="0.2">
      <c r="A719">
        <v>2015</v>
      </c>
      <c r="B719" s="4">
        <v>3920</v>
      </c>
      <c r="C719" t="s">
        <v>722</v>
      </c>
      <c r="D719" t="s">
        <v>722</v>
      </c>
      <c r="E719" s="6">
        <v>14760869</v>
      </c>
      <c r="F719" s="8">
        <v>1.0748420999999999E-3</v>
      </c>
      <c r="G719">
        <f>F719* VLOOKUP(A719,'GASB 67 Employer Contributions'!$A$1:$B$10,2,FALSE)</f>
        <v>1207370.13093</v>
      </c>
    </row>
    <row r="720" spans="1:7" x14ac:dyDescent="0.2">
      <c r="A720">
        <v>2015</v>
      </c>
      <c r="B720" s="4">
        <v>3927</v>
      </c>
      <c r="C720" t="s">
        <v>723</v>
      </c>
      <c r="D720" t="s">
        <v>723</v>
      </c>
      <c r="E720" s="6">
        <v>1917753</v>
      </c>
      <c r="F720" s="8">
        <v>1.3964500000000001E-4</v>
      </c>
      <c r="G720">
        <f>F720* VLOOKUP(A720,'GASB 67 Employer Contributions'!$A$1:$B$10,2,FALSE)</f>
        <v>156863.2285</v>
      </c>
    </row>
    <row r="721" spans="1:7" x14ac:dyDescent="0.2">
      <c r="A721">
        <v>2015</v>
      </c>
      <c r="B721" s="4">
        <v>3928</v>
      </c>
      <c r="C721" t="s">
        <v>724</v>
      </c>
      <c r="D721" t="s">
        <v>724</v>
      </c>
      <c r="E721" s="6">
        <v>12997161</v>
      </c>
      <c r="F721" s="8">
        <v>9.4641419999999998E-4</v>
      </c>
      <c r="G721">
        <f>F721* VLOOKUP(A721,'GASB 67 Employer Contributions'!$A$1:$B$10,2,FALSE)</f>
        <v>1063107.0708600001</v>
      </c>
    </row>
    <row r="722" spans="1:7" x14ac:dyDescent="0.2">
      <c r="A722">
        <v>2015</v>
      </c>
      <c r="B722" s="4">
        <v>3929</v>
      </c>
      <c r="C722" t="s">
        <v>725</v>
      </c>
      <c r="D722" t="s">
        <v>725</v>
      </c>
      <c r="E722" s="6" t="s">
        <v>29</v>
      </c>
      <c r="F722" s="8">
        <v>0</v>
      </c>
      <c r="G722">
        <f>F722* VLOOKUP(A722,'GASB 67 Employer Contributions'!$A$1:$B$10,2,FALSE)</f>
        <v>0</v>
      </c>
    </row>
    <row r="723" spans="1:7" x14ac:dyDescent="0.2">
      <c r="A723">
        <v>2015</v>
      </c>
      <c r="B723" s="4">
        <v>3931</v>
      </c>
      <c r="C723" t="s">
        <v>726</v>
      </c>
      <c r="D723" t="s">
        <v>726</v>
      </c>
      <c r="E723" s="6">
        <v>8106015</v>
      </c>
      <c r="F723" s="8">
        <v>5.9025560000000002E-4</v>
      </c>
      <c r="G723">
        <f>F723* VLOOKUP(A723,'GASB 67 Employer Contributions'!$A$1:$B$10,2,FALSE)</f>
        <v>663034.11548000004</v>
      </c>
    </row>
    <row r="724" spans="1:7" x14ac:dyDescent="0.2">
      <c r="A724">
        <v>2015</v>
      </c>
      <c r="B724" s="4">
        <v>3935</v>
      </c>
      <c r="C724" t="s">
        <v>727</v>
      </c>
      <c r="D724" t="s">
        <v>727</v>
      </c>
      <c r="E724" s="6">
        <v>7670683</v>
      </c>
      <c r="F724" s="8">
        <v>5.5855610000000002E-4</v>
      </c>
      <c r="G724">
        <f>F724* VLOOKUP(A724,'GASB 67 Employer Contributions'!$A$1:$B$10,2,FALSE)</f>
        <v>627426.06712999998</v>
      </c>
    </row>
    <row r="725" spans="1:7" x14ac:dyDescent="0.2">
      <c r="A725">
        <v>2015</v>
      </c>
      <c r="B725" s="4">
        <v>3936</v>
      </c>
      <c r="C725" t="s">
        <v>728</v>
      </c>
      <c r="D725" t="s">
        <v>728</v>
      </c>
      <c r="E725" s="6" t="s">
        <v>29</v>
      </c>
      <c r="F725" s="8">
        <v>0</v>
      </c>
      <c r="G725">
        <f>F725* VLOOKUP(A725,'GASB 67 Employer Contributions'!$A$1:$B$10,2,FALSE)</f>
        <v>0</v>
      </c>
    </row>
    <row r="726" spans="1:7" x14ac:dyDescent="0.2">
      <c r="A726">
        <v>2015</v>
      </c>
      <c r="B726" s="4">
        <v>3942</v>
      </c>
      <c r="C726" t="s">
        <v>729</v>
      </c>
      <c r="D726" t="s">
        <v>729</v>
      </c>
      <c r="E726" s="6">
        <v>2102591</v>
      </c>
      <c r="F726" s="8">
        <v>1.5310439999999999E-4</v>
      </c>
      <c r="G726">
        <f>F726* VLOOKUP(A726,'GASB 67 Employer Contributions'!$A$1:$B$10,2,FALSE)</f>
        <v>171982.17251999999</v>
      </c>
    </row>
    <row r="727" spans="1:7" x14ac:dyDescent="0.2">
      <c r="A727">
        <v>2015</v>
      </c>
      <c r="B727" s="4">
        <v>3944</v>
      </c>
      <c r="C727" t="s">
        <v>730</v>
      </c>
      <c r="D727" t="s">
        <v>730</v>
      </c>
      <c r="E727" s="6">
        <v>993767</v>
      </c>
      <c r="F727" s="8">
        <v>7.2363100000000005E-5</v>
      </c>
      <c r="G727">
        <f>F727* VLOOKUP(A727,'GASB 67 Employer Contributions'!$A$1:$B$10,2,FALSE)</f>
        <v>81285.470230000006</v>
      </c>
    </row>
    <row r="728" spans="1:7" x14ac:dyDescent="0.2">
      <c r="A728">
        <v>2015</v>
      </c>
      <c r="B728" s="4">
        <v>3957</v>
      </c>
      <c r="C728" t="s">
        <v>731</v>
      </c>
      <c r="D728" t="s">
        <v>731</v>
      </c>
      <c r="E728" s="6">
        <v>2093987</v>
      </c>
      <c r="F728" s="8">
        <v>1.5247780000000001E-4</v>
      </c>
      <c r="G728">
        <f>F728* VLOOKUP(A728,'GASB 67 Employer Contributions'!$A$1:$B$10,2,FALSE)</f>
        <v>171278.31274000002</v>
      </c>
    </row>
    <row r="729" spans="1:7" x14ac:dyDescent="0.2">
      <c r="A729">
        <v>2015</v>
      </c>
      <c r="B729" s="4">
        <v>3958</v>
      </c>
      <c r="C729" t="s">
        <v>732</v>
      </c>
      <c r="D729" t="s">
        <v>732</v>
      </c>
      <c r="E729" s="6">
        <v>2343867</v>
      </c>
      <c r="F729" s="8">
        <v>1.706733E-4</v>
      </c>
      <c r="G729">
        <f>F729* VLOOKUP(A729,'GASB 67 Employer Contributions'!$A$1:$B$10,2,FALSE)</f>
        <v>191717.31789000001</v>
      </c>
    </row>
    <row r="730" spans="1:7" x14ac:dyDescent="0.2">
      <c r="A730">
        <v>2015</v>
      </c>
      <c r="B730" s="4">
        <v>3959</v>
      </c>
      <c r="C730" t="s">
        <v>733</v>
      </c>
      <c r="D730" t="s">
        <v>733</v>
      </c>
      <c r="E730" s="6" t="s">
        <v>29</v>
      </c>
      <c r="F730" s="8">
        <v>0</v>
      </c>
      <c r="G730">
        <f>F730* VLOOKUP(A730,'GASB 67 Employer Contributions'!$A$1:$B$10,2,FALSE)</f>
        <v>0</v>
      </c>
    </row>
    <row r="731" spans="1:7" x14ac:dyDescent="0.2">
      <c r="A731">
        <v>2015</v>
      </c>
      <c r="B731" s="4">
        <v>3965</v>
      </c>
      <c r="C731" t="s">
        <v>734</v>
      </c>
      <c r="D731" t="s">
        <v>734</v>
      </c>
      <c r="E731" s="6">
        <v>12479540</v>
      </c>
      <c r="F731" s="8">
        <v>9.0872260000000003E-4</v>
      </c>
      <c r="G731">
        <f>F731* VLOOKUP(A731,'GASB 67 Employer Contributions'!$A$1:$B$10,2,FALSE)</f>
        <v>1020768.09658</v>
      </c>
    </row>
    <row r="732" spans="1:7" x14ac:dyDescent="0.2">
      <c r="A732">
        <v>2015</v>
      </c>
      <c r="B732" s="4">
        <v>3966</v>
      </c>
      <c r="C732" t="s">
        <v>735</v>
      </c>
      <c r="D732" t="s">
        <v>735</v>
      </c>
      <c r="E732" s="6">
        <v>1786706</v>
      </c>
      <c r="F732" s="8">
        <v>1.3010260000000001E-4</v>
      </c>
      <c r="G732">
        <f>F732* VLOOKUP(A732,'GASB 67 Employer Contributions'!$A$1:$B$10,2,FALSE)</f>
        <v>146144.25058000002</v>
      </c>
    </row>
    <row r="733" spans="1:7" x14ac:dyDescent="0.2">
      <c r="A733">
        <v>2015</v>
      </c>
      <c r="B733" s="4">
        <v>3967</v>
      </c>
      <c r="C733" t="s">
        <v>736</v>
      </c>
      <c r="D733" t="s">
        <v>736</v>
      </c>
      <c r="E733" s="6">
        <v>3300772</v>
      </c>
      <c r="F733" s="8">
        <v>2.4035230000000001E-4</v>
      </c>
      <c r="G733">
        <f>F733* VLOOKUP(A733,'GASB 67 Employer Contributions'!$A$1:$B$10,2,FALSE)</f>
        <v>269987.73859000002</v>
      </c>
    </row>
    <row r="734" spans="1:7" x14ac:dyDescent="0.2">
      <c r="A734">
        <v>2015</v>
      </c>
      <c r="B734" s="4">
        <v>3969</v>
      </c>
      <c r="C734" t="s">
        <v>737</v>
      </c>
      <c r="D734" t="s">
        <v>737</v>
      </c>
      <c r="E734" s="6">
        <v>4008739</v>
      </c>
      <c r="F734" s="8">
        <v>2.919043E-4</v>
      </c>
      <c r="G734">
        <f>F734* VLOOKUP(A734,'GASB 67 Employer Contributions'!$A$1:$B$10,2,FALSE)</f>
        <v>327896.10018999997</v>
      </c>
    </row>
    <row r="735" spans="1:7" x14ac:dyDescent="0.2">
      <c r="A735">
        <v>2015</v>
      </c>
      <c r="B735" s="4">
        <v>3970</v>
      </c>
      <c r="C735" t="s">
        <v>738</v>
      </c>
      <c r="D735" t="s">
        <v>738</v>
      </c>
      <c r="E735" s="6">
        <v>3761346</v>
      </c>
      <c r="F735" s="8">
        <v>2.7388990000000002E-4</v>
      </c>
      <c r="G735">
        <f>F735* VLOOKUP(A735,'GASB 67 Employer Contributions'!$A$1:$B$10,2,FALSE)</f>
        <v>307660.52467000001</v>
      </c>
    </row>
    <row r="736" spans="1:7" x14ac:dyDescent="0.2">
      <c r="A736">
        <v>2015</v>
      </c>
      <c r="B736" s="4">
        <v>3973</v>
      </c>
      <c r="C736" t="s">
        <v>739</v>
      </c>
      <c r="D736" t="s">
        <v>739</v>
      </c>
      <c r="E736" s="6">
        <v>4292707</v>
      </c>
      <c r="F736" s="8">
        <v>3.12582E-4</v>
      </c>
      <c r="G736">
        <f>F736* VLOOKUP(A736,'GASB 67 Employer Contributions'!$A$1:$B$10,2,FALSE)</f>
        <v>351123.36060000001</v>
      </c>
    </row>
    <row r="737" spans="1:7" x14ac:dyDescent="0.2">
      <c r="A737">
        <v>2015</v>
      </c>
      <c r="B737" s="4">
        <v>3986</v>
      </c>
      <c r="C737" t="s">
        <v>740</v>
      </c>
      <c r="D737" t="s">
        <v>740</v>
      </c>
      <c r="E737" s="6">
        <v>3827935</v>
      </c>
      <c r="F737" s="8">
        <v>2.7873870000000002E-4</v>
      </c>
      <c r="G737">
        <f>F737* VLOOKUP(A737,'GASB 67 Employer Contributions'!$A$1:$B$10,2,FALSE)</f>
        <v>313107.18171000003</v>
      </c>
    </row>
    <row r="738" spans="1:7" x14ac:dyDescent="0.2">
      <c r="A738">
        <v>2015</v>
      </c>
      <c r="B738" s="4">
        <v>3990</v>
      </c>
      <c r="C738" t="s">
        <v>741</v>
      </c>
      <c r="D738" t="s">
        <v>741</v>
      </c>
      <c r="E738" s="6">
        <v>3831633</v>
      </c>
      <c r="F738" s="8">
        <v>2.7900800000000002E-4</v>
      </c>
      <c r="G738">
        <f>F738* VLOOKUP(A738,'GASB 67 Employer Contributions'!$A$1:$B$10,2,FALSE)</f>
        <v>313409.68640000001</v>
      </c>
    </row>
    <row r="739" spans="1:7" x14ac:dyDescent="0.2">
      <c r="A739">
        <v>2015</v>
      </c>
      <c r="B739" s="4">
        <v>3993</v>
      </c>
      <c r="C739" t="s">
        <v>742</v>
      </c>
      <c r="D739" t="s">
        <v>742</v>
      </c>
      <c r="E739" s="6">
        <v>4957339</v>
      </c>
      <c r="F739" s="8">
        <v>3.6097849999999998E-4</v>
      </c>
      <c r="G739">
        <f>F739* VLOOKUP(A739,'GASB 67 Employer Contributions'!$A$1:$B$10,2,FALSE)</f>
        <v>405487.14904999995</v>
      </c>
    </row>
    <row r="740" spans="1:7" x14ac:dyDescent="0.2">
      <c r="A740">
        <v>2015</v>
      </c>
      <c r="B740" s="4">
        <v>4003</v>
      </c>
      <c r="C740" t="s">
        <v>743</v>
      </c>
      <c r="D740" t="s">
        <v>743</v>
      </c>
      <c r="E740" s="6">
        <v>126789</v>
      </c>
      <c r="F740" s="8">
        <v>9.2323999999999999E-6</v>
      </c>
      <c r="G740">
        <f>F740* VLOOKUP(A740,'GASB 67 Employer Contributions'!$A$1:$B$10,2,FALSE)</f>
        <v>10370.754919999999</v>
      </c>
    </row>
    <row r="741" spans="1:7" x14ac:dyDescent="0.2">
      <c r="A741">
        <v>2015</v>
      </c>
      <c r="B741" s="4">
        <v>4008</v>
      </c>
      <c r="C741" t="s">
        <v>744</v>
      </c>
      <c r="D741" t="s">
        <v>744</v>
      </c>
      <c r="E741" s="6" t="s">
        <v>29</v>
      </c>
      <c r="F741" s="8">
        <v>0</v>
      </c>
      <c r="G741">
        <f>F741* VLOOKUP(A741,'GASB 67 Employer Contributions'!$A$1:$B$10,2,FALSE)</f>
        <v>0</v>
      </c>
    </row>
    <row r="742" spans="1:7" x14ac:dyDescent="0.2">
      <c r="A742">
        <v>2015</v>
      </c>
      <c r="B742" s="4">
        <v>4012</v>
      </c>
      <c r="C742" t="s">
        <v>745</v>
      </c>
      <c r="D742" t="s">
        <v>745</v>
      </c>
      <c r="E742" s="6">
        <v>3951927</v>
      </c>
      <c r="F742" s="8">
        <v>2.877674E-4</v>
      </c>
      <c r="G742">
        <f>F742* VLOOKUP(A742,'GASB 67 Employer Contributions'!$A$1:$B$10,2,FALSE)</f>
        <v>323249.12041999999</v>
      </c>
    </row>
    <row r="743" spans="1:7" x14ac:dyDescent="0.2">
      <c r="A743">
        <v>2015</v>
      </c>
      <c r="B743" s="4">
        <v>4022</v>
      </c>
      <c r="C743" t="s">
        <v>746</v>
      </c>
      <c r="D743" t="s">
        <v>746</v>
      </c>
      <c r="E743" s="6" t="s">
        <v>29</v>
      </c>
      <c r="F743" s="8">
        <v>0</v>
      </c>
      <c r="G743">
        <f>F743* VLOOKUP(A743,'GASB 67 Employer Contributions'!$A$1:$B$10,2,FALSE)</f>
        <v>0</v>
      </c>
    </row>
    <row r="744" spans="1:7" x14ac:dyDescent="0.2">
      <c r="A744">
        <v>2015</v>
      </c>
      <c r="B744" s="4">
        <v>4025</v>
      </c>
      <c r="C744" t="s">
        <v>747</v>
      </c>
      <c r="D744" t="s">
        <v>747</v>
      </c>
      <c r="E744" s="6" t="s">
        <v>29</v>
      </c>
      <c r="F744" s="8">
        <v>0</v>
      </c>
      <c r="G744">
        <f>F744* VLOOKUP(A744,'GASB 67 Employer Contributions'!$A$1:$B$10,2,FALSE)</f>
        <v>0</v>
      </c>
    </row>
    <row r="745" spans="1:7" x14ac:dyDescent="0.2">
      <c r="A745">
        <v>2015</v>
      </c>
      <c r="B745" s="4">
        <v>4030</v>
      </c>
      <c r="C745" t="s">
        <v>748</v>
      </c>
      <c r="D745" t="s">
        <v>748</v>
      </c>
      <c r="E745" s="6" t="s">
        <v>29</v>
      </c>
      <c r="F745" s="8">
        <v>0</v>
      </c>
      <c r="G745">
        <f>F745* VLOOKUP(A745,'GASB 67 Employer Contributions'!$A$1:$B$10,2,FALSE)</f>
        <v>0</v>
      </c>
    </row>
    <row r="746" spans="1:7" x14ac:dyDescent="0.2">
      <c r="A746">
        <v>2015</v>
      </c>
      <c r="B746" s="4">
        <v>4034</v>
      </c>
      <c r="C746" t="s">
        <v>749</v>
      </c>
      <c r="D746" t="s">
        <v>749</v>
      </c>
      <c r="E746" s="6">
        <v>1106380</v>
      </c>
      <c r="F746" s="8">
        <v>8.0563300000000002E-5</v>
      </c>
      <c r="G746">
        <f>F746* VLOOKUP(A746,'GASB 67 Employer Contributions'!$A$1:$B$10,2,FALSE)</f>
        <v>90496.754889999997</v>
      </c>
    </row>
    <row r="747" spans="1:7" x14ac:dyDescent="0.2">
      <c r="A747">
        <v>2015</v>
      </c>
      <c r="B747" s="4">
        <v>4035</v>
      </c>
      <c r="C747" t="s">
        <v>750</v>
      </c>
      <c r="D747" t="s">
        <v>750</v>
      </c>
      <c r="E747" s="6">
        <v>8119824</v>
      </c>
      <c r="F747" s="8">
        <v>5.912612E-4</v>
      </c>
      <c r="G747">
        <f>F747* VLOOKUP(A747,'GASB 67 Employer Contributions'!$A$1:$B$10,2,FALSE)</f>
        <v>664163.70596000005</v>
      </c>
    </row>
    <row r="748" spans="1:7" x14ac:dyDescent="0.2">
      <c r="A748">
        <v>2015</v>
      </c>
      <c r="B748" s="4">
        <v>4047</v>
      </c>
      <c r="C748" t="s">
        <v>751</v>
      </c>
      <c r="D748" t="s">
        <v>751</v>
      </c>
      <c r="E748" s="6" t="s">
        <v>29</v>
      </c>
      <c r="F748" s="8">
        <v>0</v>
      </c>
      <c r="G748">
        <f>F748* VLOOKUP(A748,'GASB 67 Employer Contributions'!$A$1:$B$10,2,FALSE)</f>
        <v>0</v>
      </c>
    </row>
    <row r="749" spans="1:7" x14ac:dyDescent="0.2">
      <c r="A749">
        <v>2015</v>
      </c>
      <c r="B749" s="4">
        <v>4055</v>
      </c>
      <c r="C749" t="s">
        <v>752</v>
      </c>
      <c r="D749" t="s">
        <v>752</v>
      </c>
      <c r="E749" s="6" t="s">
        <v>29</v>
      </c>
      <c r="F749" s="8">
        <v>0</v>
      </c>
      <c r="G749">
        <f>F749* VLOOKUP(A749,'GASB 67 Employer Contributions'!$A$1:$B$10,2,FALSE)</f>
        <v>0</v>
      </c>
    </row>
    <row r="750" spans="1:7" x14ac:dyDescent="0.2">
      <c r="A750">
        <v>2015</v>
      </c>
      <c r="B750" s="4">
        <v>4062</v>
      </c>
      <c r="C750" t="s">
        <v>753</v>
      </c>
      <c r="D750" t="s">
        <v>753</v>
      </c>
      <c r="E750" s="6">
        <v>282202930</v>
      </c>
      <c r="F750" s="8">
        <v>2.0549168699999999E-2</v>
      </c>
      <c r="G750">
        <f>F750* VLOOKUP(A750,'GASB 67 Employer Contributions'!$A$1:$B$10,2,FALSE)</f>
        <v>23082881.200709999</v>
      </c>
    </row>
    <row r="751" spans="1:7" x14ac:dyDescent="0.2">
      <c r="A751">
        <v>2015</v>
      </c>
      <c r="B751" s="4">
        <v>4080</v>
      </c>
      <c r="C751" t="s">
        <v>754</v>
      </c>
      <c r="D751" t="s">
        <v>754</v>
      </c>
      <c r="E751" s="6" t="s">
        <v>29</v>
      </c>
      <c r="F751" s="8">
        <v>0</v>
      </c>
      <c r="G751">
        <f>F751* VLOOKUP(A751,'GASB 67 Employer Contributions'!$A$1:$B$10,2,FALSE)</f>
        <v>0</v>
      </c>
    </row>
    <row r="752" spans="1:7" x14ac:dyDescent="0.2">
      <c r="A752">
        <v>2015</v>
      </c>
      <c r="B752" s="4">
        <v>4105</v>
      </c>
      <c r="C752" t="s">
        <v>755</v>
      </c>
      <c r="D752" t="s">
        <v>755</v>
      </c>
      <c r="E752" s="6" t="s">
        <v>29</v>
      </c>
      <c r="F752" s="8">
        <v>0</v>
      </c>
      <c r="G752">
        <f>F752* VLOOKUP(A752,'GASB 67 Employer Contributions'!$A$1:$B$10,2,FALSE)</f>
        <v>0</v>
      </c>
    </row>
    <row r="753" spans="1:7" x14ac:dyDescent="0.2">
      <c r="A753">
        <v>2015</v>
      </c>
      <c r="B753" s="4">
        <v>4109</v>
      </c>
      <c r="C753" t="s">
        <v>756</v>
      </c>
      <c r="D753" t="s">
        <v>756</v>
      </c>
      <c r="E753" s="6">
        <v>1147981</v>
      </c>
      <c r="F753" s="8">
        <v>8.3592500000000003E-5</v>
      </c>
      <c r="G753">
        <f>F753* VLOOKUP(A753,'GASB 67 Employer Contributions'!$A$1:$B$10,2,FALSE)</f>
        <v>93899.455249999999</v>
      </c>
    </row>
    <row r="754" spans="1:7" x14ac:dyDescent="0.2">
      <c r="A754">
        <v>2015</v>
      </c>
      <c r="B754" s="4">
        <v>4114</v>
      </c>
      <c r="C754" t="s">
        <v>757</v>
      </c>
      <c r="D754" t="s">
        <v>757</v>
      </c>
      <c r="E754" s="6">
        <v>2128875</v>
      </c>
      <c r="F754" s="8">
        <v>1.5501830000000001E-4</v>
      </c>
      <c r="G754">
        <f>F754* VLOOKUP(A754,'GASB 67 Employer Contributions'!$A$1:$B$10,2,FALSE)</f>
        <v>174132.05639000001</v>
      </c>
    </row>
    <row r="755" spans="1:7" x14ac:dyDescent="0.2">
      <c r="A755">
        <v>2015</v>
      </c>
      <c r="B755" s="4">
        <v>4128</v>
      </c>
      <c r="C755" t="s">
        <v>758</v>
      </c>
      <c r="D755" t="s">
        <v>758</v>
      </c>
      <c r="E755" s="6" t="s">
        <v>29</v>
      </c>
      <c r="F755" s="8">
        <v>0</v>
      </c>
      <c r="G755">
        <f>F755* VLOOKUP(A755,'GASB 67 Employer Contributions'!$A$1:$B$10,2,FALSE)</f>
        <v>0</v>
      </c>
    </row>
    <row r="756" spans="1:7" x14ac:dyDescent="0.2">
      <c r="A756">
        <v>2015</v>
      </c>
      <c r="B756" s="4">
        <v>4135</v>
      </c>
      <c r="C756" t="s">
        <v>759</v>
      </c>
      <c r="D756" t="s">
        <v>759</v>
      </c>
      <c r="E756" s="6">
        <v>23928888</v>
      </c>
      <c r="F756" s="8">
        <v>1.7424297E-3</v>
      </c>
      <c r="G756">
        <f>F756* VLOOKUP(A756,'GASB 67 Employer Contributions'!$A$1:$B$10,2,FALSE)</f>
        <v>1957271.28201</v>
      </c>
    </row>
    <row r="757" spans="1:7" x14ac:dyDescent="0.2">
      <c r="A757">
        <v>2015</v>
      </c>
      <c r="B757" s="4">
        <v>4142</v>
      </c>
      <c r="C757" t="s">
        <v>760</v>
      </c>
      <c r="D757" t="s">
        <v>760</v>
      </c>
      <c r="E757" s="6">
        <v>57719505</v>
      </c>
      <c r="F757" s="8">
        <v>4.2029607999999998E-3</v>
      </c>
      <c r="G757">
        <f>F757* VLOOKUP(A757,'GASB 67 Employer Contributions'!$A$1:$B$10,2,FALSE)</f>
        <v>4721185.8666399997</v>
      </c>
    </row>
    <row r="758" spans="1:7" x14ac:dyDescent="0.2">
      <c r="A758">
        <v>2015</v>
      </c>
      <c r="B758" s="4">
        <v>4144</v>
      </c>
      <c r="C758" t="s">
        <v>761</v>
      </c>
      <c r="D758" t="s">
        <v>761</v>
      </c>
      <c r="E758" s="6">
        <v>12214168</v>
      </c>
      <c r="F758" s="8">
        <v>8.8939900000000003E-4</v>
      </c>
      <c r="G758">
        <f>F758* VLOOKUP(A758,'GASB 67 Employer Contributions'!$A$1:$B$10,2,FALSE)</f>
        <v>999061.89670000004</v>
      </c>
    </row>
    <row r="759" spans="1:7" x14ac:dyDescent="0.2">
      <c r="A759">
        <v>2015</v>
      </c>
      <c r="B759" s="4">
        <v>4166</v>
      </c>
      <c r="C759" t="s">
        <v>762</v>
      </c>
      <c r="D759" t="s">
        <v>762</v>
      </c>
      <c r="E759" s="6">
        <v>847704</v>
      </c>
      <c r="F759" s="8">
        <v>6.1727299999999994E-5</v>
      </c>
      <c r="G759">
        <f>F759* VLOOKUP(A759,'GASB 67 Employer Contributions'!$A$1:$B$10,2,FALSE)</f>
        <v>69338.276089999999</v>
      </c>
    </row>
    <row r="760" spans="1:7" x14ac:dyDescent="0.2">
      <c r="A760">
        <v>2015</v>
      </c>
      <c r="B760" s="4">
        <v>4185</v>
      </c>
      <c r="C760" t="s">
        <v>763</v>
      </c>
      <c r="D760" t="s">
        <v>763</v>
      </c>
      <c r="E760" s="6" t="s">
        <v>29</v>
      </c>
      <c r="F760" s="8">
        <v>0</v>
      </c>
      <c r="G760">
        <f>F760* VLOOKUP(A760,'GASB 67 Employer Contributions'!$A$1:$B$10,2,FALSE)</f>
        <v>0</v>
      </c>
    </row>
    <row r="761" spans="1:7" x14ac:dyDescent="0.2">
      <c r="A761">
        <v>2015</v>
      </c>
      <c r="B761" s="4">
        <v>4189</v>
      </c>
      <c r="C761" t="s">
        <v>764</v>
      </c>
      <c r="D761" t="s">
        <v>764</v>
      </c>
      <c r="E761" s="6" t="s">
        <v>29</v>
      </c>
      <c r="F761" s="8">
        <v>0</v>
      </c>
      <c r="G761">
        <f>F761* VLOOKUP(A761,'GASB 67 Employer Contributions'!$A$1:$B$10,2,FALSE)</f>
        <v>0</v>
      </c>
    </row>
    <row r="762" spans="1:7" x14ac:dyDescent="0.2">
      <c r="A762">
        <v>2015</v>
      </c>
      <c r="B762" s="4">
        <v>4203</v>
      </c>
      <c r="C762" t="s">
        <v>765</v>
      </c>
      <c r="D762" t="s">
        <v>765</v>
      </c>
      <c r="E762" s="6" t="s">
        <v>29</v>
      </c>
      <c r="F762" s="8">
        <v>0</v>
      </c>
      <c r="G762">
        <f>F762* VLOOKUP(A762,'GASB 67 Employer Contributions'!$A$1:$B$10,2,FALSE)</f>
        <v>0</v>
      </c>
    </row>
    <row r="763" spans="1:7" x14ac:dyDescent="0.2">
      <c r="A763">
        <v>2015</v>
      </c>
      <c r="B763" s="4">
        <v>4218</v>
      </c>
      <c r="C763" t="s">
        <v>766</v>
      </c>
      <c r="D763" t="s">
        <v>766</v>
      </c>
      <c r="E763" s="6" t="s">
        <v>29</v>
      </c>
      <c r="F763" s="8">
        <v>0</v>
      </c>
      <c r="G763">
        <f>F763* VLOOKUP(A763,'GASB 67 Employer Contributions'!$A$1:$B$10,2,FALSE)</f>
        <v>0</v>
      </c>
    </row>
    <row r="764" spans="1:7" x14ac:dyDescent="0.2">
      <c r="A764">
        <v>2015</v>
      </c>
      <c r="B764" s="4">
        <v>4219</v>
      </c>
      <c r="C764" t="s">
        <v>767</v>
      </c>
      <c r="D764" t="s">
        <v>767</v>
      </c>
      <c r="E764" s="6">
        <v>1822156</v>
      </c>
      <c r="F764" s="8">
        <v>1.3268390000000001E-4</v>
      </c>
      <c r="G764">
        <f>F764* VLOOKUP(A764,'GASB 67 Employer Contributions'!$A$1:$B$10,2,FALSE)</f>
        <v>149043.82487000001</v>
      </c>
    </row>
    <row r="765" spans="1:7" x14ac:dyDescent="0.2">
      <c r="A765">
        <v>2015</v>
      </c>
      <c r="B765" s="4">
        <v>4220</v>
      </c>
      <c r="C765" t="s">
        <v>768</v>
      </c>
      <c r="D765" t="s">
        <v>768</v>
      </c>
      <c r="E765" s="6">
        <v>2427254</v>
      </c>
      <c r="F765" s="8">
        <v>1.7674530000000001E-4</v>
      </c>
      <c r="G765">
        <f>F765* VLOOKUP(A765,'GASB 67 Employer Contributions'!$A$1:$B$10,2,FALSE)</f>
        <v>198537.99549</v>
      </c>
    </row>
    <row r="766" spans="1:7" x14ac:dyDescent="0.2">
      <c r="A766">
        <v>2015</v>
      </c>
      <c r="B766" s="4">
        <v>4221</v>
      </c>
      <c r="C766" t="s">
        <v>769</v>
      </c>
      <c r="D766" t="s">
        <v>769</v>
      </c>
      <c r="E766" s="6" t="s">
        <v>29</v>
      </c>
      <c r="F766" s="8">
        <v>0</v>
      </c>
      <c r="G766">
        <f>F766* VLOOKUP(A766,'GASB 67 Employer Contributions'!$A$1:$B$10,2,FALSE)</f>
        <v>0</v>
      </c>
    </row>
    <row r="767" spans="1:7" x14ac:dyDescent="0.2">
      <c r="A767">
        <v>2015</v>
      </c>
      <c r="B767" s="4">
        <v>4223</v>
      </c>
      <c r="C767" t="s">
        <v>770</v>
      </c>
      <c r="D767" t="s">
        <v>770</v>
      </c>
      <c r="E767" s="6">
        <v>14287187</v>
      </c>
      <c r="F767" s="8">
        <v>1.04035E-3</v>
      </c>
      <c r="G767">
        <f>F767* VLOOKUP(A767,'GASB 67 Employer Contributions'!$A$1:$B$10,2,FALSE)</f>
        <v>1168625.155</v>
      </c>
    </row>
    <row r="768" spans="1:7" x14ac:dyDescent="0.2">
      <c r="A768">
        <v>2015</v>
      </c>
      <c r="B768" s="4">
        <v>4224</v>
      </c>
      <c r="C768" t="s">
        <v>771</v>
      </c>
      <c r="D768" t="s">
        <v>771</v>
      </c>
      <c r="E768" s="6">
        <v>2696714</v>
      </c>
      <c r="F768" s="8">
        <v>1.963666E-4</v>
      </c>
      <c r="G768">
        <f>F768* VLOOKUP(A768,'GASB 67 Employer Contributions'!$A$1:$B$10,2,FALSE)</f>
        <v>220578.60178</v>
      </c>
    </row>
    <row r="769" spans="1:7" x14ac:dyDescent="0.2">
      <c r="A769">
        <v>2015</v>
      </c>
      <c r="B769" s="4">
        <v>4225</v>
      </c>
      <c r="C769" t="s">
        <v>772</v>
      </c>
      <c r="D769" t="s">
        <v>772</v>
      </c>
      <c r="E769" s="6" t="s">
        <v>29</v>
      </c>
      <c r="F769" s="8">
        <v>0</v>
      </c>
      <c r="G769">
        <f>F769* VLOOKUP(A769,'GASB 67 Employer Contributions'!$A$1:$B$10,2,FALSE)</f>
        <v>0</v>
      </c>
    </row>
    <row r="770" spans="1:7" x14ac:dyDescent="0.2">
      <c r="A770">
        <v>2015</v>
      </c>
      <c r="B770" s="4">
        <v>4226</v>
      </c>
      <c r="C770" t="s">
        <v>773</v>
      </c>
      <c r="D770" t="s">
        <v>773</v>
      </c>
      <c r="E770" s="6">
        <v>1934106</v>
      </c>
      <c r="F770" s="8">
        <v>1.4083579999999999E-4</v>
      </c>
      <c r="G770">
        <f>F770* VLOOKUP(A770,'GASB 67 Employer Contributions'!$A$1:$B$10,2,FALSE)</f>
        <v>158200.85413999998</v>
      </c>
    </row>
    <row r="771" spans="1:7" x14ac:dyDescent="0.2">
      <c r="A771">
        <v>2015</v>
      </c>
      <c r="B771" s="4">
        <v>4227</v>
      </c>
      <c r="C771" t="s">
        <v>774</v>
      </c>
      <c r="D771" t="s">
        <v>774</v>
      </c>
      <c r="E771" s="6" t="s">
        <v>29</v>
      </c>
      <c r="F771" s="8">
        <v>0</v>
      </c>
      <c r="G771">
        <f>F771* VLOOKUP(A771,'GASB 67 Employer Contributions'!$A$1:$B$10,2,FALSE)</f>
        <v>0</v>
      </c>
    </row>
    <row r="772" spans="1:7" x14ac:dyDescent="0.2">
      <c r="A772">
        <v>2015</v>
      </c>
      <c r="B772" s="4">
        <v>4230</v>
      </c>
      <c r="C772" t="s">
        <v>775</v>
      </c>
      <c r="D772" t="s">
        <v>775</v>
      </c>
      <c r="E772" s="6" t="s">
        <v>29</v>
      </c>
      <c r="F772" s="8">
        <v>0</v>
      </c>
      <c r="G772">
        <f>F772* VLOOKUP(A772,'GASB 67 Employer Contributions'!$A$1:$B$10,2,FALSE)</f>
        <v>0</v>
      </c>
    </row>
    <row r="773" spans="1:7" x14ac:dyDescent="0.2">
      <c r="A773">
        <v>2015</v>
      </c>
      <c r="B773" s="4">
        <v>4232</v>
      </c>
      <c r="C773" t="s">
        <v>776</v>
      </c>
      <c r="D773" t="s">
        <v>776</v>
      </c>
      <c r="E773" s="6">
        <v>11633107</v>
      </c>
      <c r="F773" s="8">
        <v>8.4708790000000004E-4</v>
      </c>
      <c r="G773">
        <f>F773* VLOOKUP(A773,'GASB 67 Employer Contributions'!$A$1:$B$10,2,FALSE)</f>
        <v>951533.83807000006</v>
      </c>
    </row>
    <row r="774" spans="1:7" x14ac:dyDescent="0.2">
      <c r="A774">
        <v>2015</v>
      </c>
      <c r="B774" s="4">
        <v>4237</v>
      </c>
      <c r="C774" t="s">
        <v>777</v>
      </c>
      <c r="D774" t="s">
        <v>777</v>
      </c>
      <c r="E774" s="6">
        <v>17940780</v>
      </c>
      <c r="F774" s="8">
        <v>1.3063936000000001E-3</v>
      </c>
      <c r="G774">
        <f>F774* VLOOKUP(A774,'GASB 67 Employer Contributions'!$A$1:$B$10,2,FALSE)</f>
        <v>1467471.9308800001</v>
      </c>
    </row>
    <row r="775" spans="1:7" x14ac:dyDescent="0.2">
      <c r="A775">
        <v>2015</v>
      </c>
      <c r="B775" s="4">
        <v>4238</v>
      </c>
      <c r="C775" t="s">
        <v>778</v>
      </c>
      <c r="D775" t="s">
        <v>778</v>
      </c>
      <c r="E775" s="6">
        <v>17912561</v>
      </c>
      <c r="F775" s="8">
        <v>1.3043388E-3</v>
      </c>
      <c r="G775">
        <f>F775* VLOOKUP(A775,'GASB 67 Employer Contributions'!$A$1:$B$10,2,FALSE)</f>
        <v>1465163.77404</v>
      </c>
    </row>
    <row r="776" spans="1:7" x14ac:dyDescent="0.2">
      <c r="A776">
        <v>2015</v>
      </c>
      <c r="B776" s="4">
        <v>4251</v>
      </c>
      <c r="C776" t="s">
        <v>779</v>
      </c>
      <c r="D776" t="s">
        <v>779</v>
      </c>
      <c r="E776" s="6" t="s">
        <v>29</v>
      </c>
      <c r="F776" s="8">
        <v>0</v>
      </c>
      <c r="G776">
        <f>F776* VLOOKUP(A776,'GASB 67 Employer Contributions'!$A$1:$B$10,2,FALSE)</f>
        <v>0</v>
      </c>
    </row>
    <row r="777" spans="1:7" x14ac:dyDescent="0.2">
      <c r="A777">
        <v>2015</v>
      </c>
      <c r="B777" s="4">
        <v>4252</v>
      </c>
      <c r="C777" t="s">
        <v>780</v>
      </c>
      <c r="D777" t="s">
        <v>780</v>
      </c>
      <c r="E777" s="6">
        <v>16824421</v>
      </c>
      <c r="F777" s="8">
        <v>1.2251037E-3</v>
      </c>
      <c r="G777">
        <f>F777* VLOOKUP(A777,'GASB 67 Employer Contributions'!$A$1:$B$10,2,FALSE)</f>
        <v>1376158.98621</v>
      </c>
    </row>
    <row r="778" spans="1:7" x14ac:dyDescent="0.2">
      <c r="A778">
        <v>2015</v>
      </c>
      <c r="B778" s="4">
        <v>4254</v>
      </c>
      <c r="C778" t="s">
        <v>781</v>
      </c>
      <c r="D778" t="s">
        <v>781</v>
      </c>
      <c r="E778" s="6">
        <v>10949707</v>
      </c>
      <c r="F778" s="8">
        <v>7.9732469999999999E-4</v>
      </c>
      <c r="G778">
        <f>F778* VLOOKUP(A778,'GASB 67 Employer Contributions'!$A$1:$B$10,2,FALSE)</f>
        <v>895634.83551</v>
      </c>
    </row>
    <row r="779" spans="1:7" x14ac:dyDescent="0.2">
      <c r="A779">
        <v>2015</v>
      </c>
      <c r="B779" s="4">
        <v>4258</v>
      </c>
      <c r="C779" t="s">
        <v>782</v>
      </c>
      <c r="D779" t="s">
        <v>782</v>
      </c>
      <c r="E779" s="6">
        <v>35428818</v>
      </c>
      <c r="F779" s="8">
        <v>2.57982E-3</v>
      </c>
      <c r="G779">
        <f>F779* VLOOKUP(A779,'GASB 67 Employer Contributions'!$A$1:$B$10,2,FALSE)</f>
        <v>2897911.8059999999</v>
      </c>
    </row>
    <row r="780" spans="1:7" x14ac:dyDescent="0.2">
      <c r="A780">
        <v>2015</v>
      </c>
      <c r="B780" s="4">
        <v>4259</v>
      </c>
      <c r="C780" t="s">
        <v>783</v>
      </c>
      <c r="D780" t="s">
        <v>783</v>
      </c>
      <c r="E780" s="6">
        <v>24207201</v>
      </c>
      <c r="F780" s="8">
        <v>1.7626956000000001E-3</v>
      </c>
      <c r="G780">
        <f>F780* VLOOKUP(A780,'GASB 67 Employer Contributions'!$A$1:$B$10,2,FALSE)</f>
        <v>1980035.9674800001</v>
      </c>
    </row>
    <row r="781" spans="1:7" x14ac:dyDescent="0.2">
      <c r="A781">
        <v>2015</v>
      </c>
      <c r="B781" s="4">
        <v>4260</v>
      </c>
      <c r="C781" t="s">
        <v>784</v>
      </c>
      <c r="D781" t="s">
        <v>784</v>
      </c>
      <c r="E781" s="6">
        <v>70470325</v>
      </c>
      <c r="F781" s="8">
        <v>5.1314370999999996E-3</v>
      </c>
      <c r="G781">
        <f>F781* VLOOKUP(A781,'GASB 67 Employer Contributions'!$A$1:$B$10,2,FALSE)</f>
        <v>5764143.2944299998</v>
      </c>
    </row>
    <row r="782" spans="1:7" x14ac:dyDescent="0.2">
      <c r="A782">
        <v>2015</v>
      </c>
      <c r="B782" s="4">
        <v>4268</v>
      </c>
      <c r="C782" t="s">
        <v>785</v>
      </c>
      <c r="D782" t="s">
        <v>785</v>
      </c>
      <c r="E782" s="6">
        <v>39998422</v>
      </c>
      <c r="F782" s="8">
        <v>2.9125648000000001E-3</v>
      </c>
      <c r="G782">
        <f>F782* VLOOKUP(A782,'GASB 67 Employer Contributions'!$A$1:$B$10,2,FALSE)</f>
        <v>3271684.0398400002</v>
      </c>
    </row>
    <row r="783" spans="1:7" x14ac:dyDescent="0.2">
      <c r="A783">
        <v>2015</v>
      </c>
      <c r="B783" s="4">
        <v>4270</v>
      </c>
      <c r="C783" t="s">
        <v>786</v>
      </c>
      <c r="D783" t="s">
        <v>786</v>
      </c>
      <c r="E783" s="6">
        <v>26606106</v>
      </c>
      <c r="F783" s="8">
        <v>1.9373766E-3</v>
      </c>
      <c r="G783">
        <f>F783* VLOOKUP(A783,'GASB 67 Employer Contributions'!$A$1:$B$10,2,FALSE)</f>
        <v>2176255.13478</v>
      </c>
    </row>
    <row r="784" spans="1:7" x14ac:dyDescent="0.2">
      <c r="A784">
        <v>2015</v>
      </c>
      <c r="B784" s="4">
        <v>4271</v>
      </c>
      <c r="C784" t="s">
        <v>787</v>
      </c>
      <c r="D784" t="s">
        <v>787</v>
      </c>
      <c r="E784" s="6">
        <v>4660825</v>
      </c>
      <c r="F784" s="8">
        <v>3.3938730000000002E-4</v>
      </c>
      <c r="G784">
        <f>F784* VLOOKUP(A784,'GASB 67 Employer Contributions'!$A$1:$B$10,2,FALSE)</f>
        <v>381233.75409</v>
      </c>
    </row>
    <row r="785" spans="1:7" x14ac:dyDescent="0.2">
      <c r="A785">
        <v>2015</v>
      </c>
      <c r="B785" s="4">
        <v>4272</v>
      </c>
      <c r="C785" t="s">
        <v>788</v>
      </c>
      <c r="D785" t="s">
        <v>788</v>
      </c>
      <c r="E785" s="6">
        <v>27586776</v>
      </c>
      <c r="F785" s="8">
        <v>2.0087860999999999E-3</v>
      </c>
      <c r="G785">
        <f>F785* VLOOKUP(A785,'GASB 67 Employer Contributions'!$A$1:$B$10,2,FALSE)</f>
        <v>2256469.42613</v>
      </c>
    </row>
    <row r="786" spans="1:7" x14ac:dyDescent="0.2">
      <c r="A786">
        <v>2015</v>
      </c>
      <c r="B786" s="4">
        <v>4273</v>
      </c>
      <c r="C786" t="s">
        <v>789</v>
      </c>
      <c r="D786" t="s">
        <v>789</v>
      </c>
      <c r="E786" s="6">
        <v>92798</v>
      </c>
      <c r="F786" s="8">
        <v>6.7572999999999997E-6</v>
      </c>
      <c r="G786">
        <f>F786* VLOOKUP(A786,'GASB 67 Employer Contributions'!$A$1:$B$10,2,FALSE)</f>
        <v>7590.4750899999999</v>
      </c>
    </row>
    <row r="787" spans="1:7" x14ac:dyDescent="0.2">
      <c r="A787">
        <v>2015</v>
      </c>
      <c r="B787" s="4">
        <v>4275</v>
      </c>
      <c r="C787" t="s">
        <v>790</v>
      </c>
      <c r="D787" t="s">
        <v>790</v>
      </c>
      <c r="E787" s="6" t="s">
        <v>29</v>
      </c>
      <c r="F787" s="8">
        <v>0</v>
      </c>
      <c r="G787">
        <f>F787* VLOOKUP(A787,'GASB 67 Employer Contributions'!$A$1:$B$10,2,FALSE)</f>
        <v>0</v>
      </c>
    </row>
    <row r="788" spans="1:7" x14ac:dyDescent="0.2">
      <c r="A788">
        <v>2015</v>
      </c>
      <c r="B788" s="4">
        <v>4276</v>
      </c>
      <c r="C788" t="s">
        <v>791</v>
      </c>
      <c r="D788" t="s">
        <v>791</v>
      </c>
      <c r="E788" s="6">
        <v>12511268</v>
      </c>
      <c r="F788" s="8">
        <v>9.1103289999999997E-4</v>
      </c>
      <c r="G788">
        <f>F788* VLOOKUP(A788,'GASB 67 Employer Contributions'!$A$1:$B$10,2,FALSE)</f>
        <v>1023363.25657</v>
      </c>
    </row>
    <row r="789" spans="1:7" x14ac:dyDescent="0.2">
      <c r="A789">
        <v>2015</v>
      </c>
      <c r="B789" s="4">
        <v>4277</v>
      </c>
      <c r="C789" t="s">
        <v>792</v>
      </c>
      <c r="D789" t="s">
        <v>792</v>
      </c>
      <c r="E789" s="6">
        <v>1503165</v>
      </c>
      <c r="F789" s="8">
        <v>1.09456E-4</v>
      </c>
      <c r="G789">
        <f>F789* VLOOKUP(A789,'GASB 67 Employer Contributions'!$A$1:$B$10,2,FALSE)</f>
        <v>122951.92480000001</v>
      </c>
    </row>
    <row r="790" spans="1:7" x14ac:dyDescent="0.2">
      <c r="A790">
        <v>2015</v>
      </c>
      <c r="B790" s="4">
        <v>4279</v>
      </c>
      <c r="C790" t="s">
        <v>793</v>
      </c>
      <c r="D790" t="s">
        <v>793</v>
      </c>
      <c r="E790" s="6">
        <v>6030905</v>
      </c>
      <c r="F790" s="8">
        <v>4.3915239999999997E-4</v>
      </c>
      <c r="G790">
        <f>F790* VLOOKUP(A790,'GASB 67 Employer Contributions'!$A$1:$B$10,2,FALSE)</f>
        <v>493299.89091999998</v>
      </c>
    </row>
    <row r="791" spans="1:7" x14ac:dyDescent="0.2">
      <c r="A791">
        <v>2015</v>
      </c>
      <c r="B791" s="4">
        <v>4280</v>
      </c>
      <c r="C791" t="s">
        <v>794</v>
      </c>
      <c r="D791" t="s">
        <v>794</v>
      </c>
      <c r="E791" s="6">
        <v>69096065</v>
      </c>
      <c r="F791" s="8">
        <v>5.0313676999999999E-3</v>
      </c>
      <c r="G791">
        <f>F791* VLOOKUP(A791,'GASB 67 Employer Contributions'!$A$1:$B$10,2,FALSE)</f>
        <v>5651735.3374100002</v>
      </c>
    </row>
    <row r="792" spans="1:7" x14ac:dyDescent="0.2">
      <c r="A792">
        <v>2015</v>
      </c>
      <c r="B792" s="4">
        <v>4286</v>
      </c>
      <c r="C792" t="s">
        <v>795</v>
      </c>
      <c r="D792" t="s">
        <v>795</v>
      </c>
      <c r="E792" s="6">
        <v>31385078</v>
      </c>
      <c r="F792" s="8">
        <v>2.285367E-3</v>
      </c>
      <c r="G792">
        <f>F792* VLOOKUP(A792,'GASB 67 Employer Contributions'!$A$1:$B$10,2,FALSE)</f>
        <v>2567152.7511</v>
      </c>
    </row>
    <row r="793" spans="1:7" x14ac:dyDescent="0.2">
      <c r="A793">
        <v>2015</v>
      </c>
      <c r="B793" s="4">
        <v>4288</v>
      </c>
      <c r="C793" t="s">
        <v>796</v>
      </c>
      <c r="D793" t="s">
        <v>796</v>
      </c>
      <c r="E793" s="6">
        <v>114155324</v>
      </c>
      <c r="F793" s="8">
        <v>8.3124474000000007E-3</v>
      </c>
      <c r="G793">
        <f>F793* VLOOKUP(A793,'GASB 67 Employer Contributions'!$A$1:$B$10,2,FALSE)</f>
        <v>9337372.1644200012</v>
      </c>
    </row>
    <row r="794" spans="1:7" x14ac:dyDescent="0.2">
      <c r="A794">
        <v>2015</v>
      </c>
      <c r="B794" s="4">
        <v>4291</v>
      </c>
      <c r="C794" t="s">
        <v>797</v>
      </c>
      <c r="D794" t="s">
        <v>797</v>
      </c>
      <c r="E794" s="6">
        <v>4204091</v>
      </c>
      <c r="F794" s="8">
        <v>3.0612929999999998E-4</v>
      </c>
      <c r="G794">
        <f>F794* VLOOKUP(A794,'GASB 67 Employer Contributions'!$A$1:$B$10,2,FALSE)</f>
        <v>343875.04268999997</v>
      </c>
    </row>
    <row r="795" spans="1:7" x14ac:dyDescent="0.2">
      <c r="A795">
        <v>2015</v>
      </c>
      <c r="B795" s="4">
        <v>4293</v>
      </c>
      <c r="C795" t="s">
        <v>798</v>
      </c>
      <c r="D795" t="s">
        <v>798</v>
      </c>
      <c r="E795" s="6">
        <v>1215654</v>
      </c>
      <c r="F795" s="8">
        <v>8.8520299999999993E-5</v>
      </c>
      <c r="G795">
        <f>F795* VLOOKUP(A795,'GASB 67 Employer Contributions'!$A$1:$B$10,2,FALSE)</f>
        <v>99434.852989999999</v>
      </c>
    </row>
    <row r="796" spans="1:7" x14ac:dyDescent="0.2">
      <c r="A796">
        <v>2015</v>
      </c>
      <c r="B796" s="4">
        <v>4294</v>
      </c>
      <c r="C796" t="s">
        <v>799</v>
      </c>
      <c r="D796" t="s">
        <v>799</v>
      </c>
      <c r="E796" s="6">
        <v>2687255</v>
      </c>
      <c r="F796" s="8">
        <v>1.9567780000000001E-4</v>
      </c>
      <c r="G796">
        <f>F796* VLOOKUP(A796,'GASB 67 Employer Contributions'!$A$1:$B$10,2,FALSE)</f>
        <v>219804.87273999999</v>
      </c>
    </row>
    <row r="797" spans="1:7" x14ac:dyDescent="0.2">
      <c r="A797">
        <v>2015</v>
      </c>
      <c r="B797" s="4">
        <v>4295</v>
      </c>
      <c r="C797" t="s">
        <v>800</v>
      </c>
      <c r="D797" t="s">
        <v>800</v>
      </c>
      <c r="E797" s="6">
        <v>2824876</v>
      </c>
      <c r="F797" s="8">
        <v>2.05699E-4</v>
      </c>
      <c r="G797">
        <f>F797* VLOOKUP(A797,'GASB 67 Employer Contributions'!$A$1:$B$10,2,FALSE)</f>
        <v>231061.68669999999</v>
      </c>
    </row>
    <row r="798" spans="1:7" x14ac:dyDescent="0.2">
      <c r="A798">
        <v>2015</v>
      </c>
      <c r="B798" s="4">
        <v>4297</v>
      </c>
      <c r="C798" t="s">
        <v>801</v>
      </c>
      <c r="D798" t="s">
        <v>801</v>
      </c>
      <c r="E798" s="6" t="s">
        <v>29</v>
      </c>
      <c r="F798" s="8">
        <v>0</v>
      </c>
      <c r="G798">
        <f>F798* VLOOKUP(A798,'GASB 67 Employer Contributions'!$A$1:$B$10,2,FALSE)</f>
        <v>0</v>
      </c>
    </row>
    <row r="799" spans="1:7" x14ac:dyDescent="0.2">
      <c r="A799">
        <v>2015</v>
      </c>
      <c r="B799" s="4">
        <v>4305</v>
      </c>
      <c r="C799" t="s">
        <v>802</v>
      </c>
      <c r="D799" t="s">
        <v>802</v>
      </c>
      <c r="E799" s="6" t="s">
        <v>29</v>
      </c>
      <c r="F799" s="8">
        <v>0</v>
      </c>
      <c r="G799">
        <f>F799* VLOOKUP(A799,'GASB 67 Employer Contributions'!$A$1:$B$10,2,FALSE)</f>
        <v>0</v>
      </c>
    </row>
    <row r="800" spans="1:7" x14ac:dyDescent="0.2">
      <c r="A800">
        <v>2015</v>
      </c>
      <c r="B800" s="4">
        <v>4306</v>
      </c>
      <c r="C800" t="s">
        <v>803</v>
      </c>
      <c r="D800" t="s">
        <v>803</v>
      </c>
      <c r="E800" s="6">
        <v>1252764</v>
      </c>
      <c r="F800" s="8">
        <v>9.1222499999999996E-5</v>
      </c>
      <c r="G800">
        <f>F800* VLOOKUP(A800,'GASB 67 Employer Contributions'!$A$1:$B$10,2,FALSE)</f>
        <v>102470.23424999999</v>
      </c>
    </row>
    <row r="801" spans="1:7" x14ac:dyDescent="0.2">
      <c r="A801">
        <v>2015</v>
      </c>
      <c r="B801" s="4">
        <v>4307</v>
      </c>
      <c r="C801" t="s">
        <v>804</v>
      </c>
      <c r="D801" t="s">
        <v>804</v>
      </c>
      <c r="E801" s="6" t="s">
        <v>29</v>
      </c>
      <c r="F801" s="8">
        <v>0</v>
      </c>
      <c r="G801">
        <f>F801* VLOOKUP(A801,'GASB 67 Employer Contributions'!$A$1:$B$10,2,FALSE)</f>
        <v>0</v>
      </c>
    </row>
    <row r="802" spans="1:7" x14ac:dyDescent="0.2">
      <c r="A802">
        <v>2015</v>
      </c>
      <c r="B802" s="4">
        <v>4309</v>
      </c>
      <c r="C802" t="s">
        <v>805</v>
      </c>
      <c r="D802" t="s">
        <v>805</v>
      </c>
      <c r="E802" s="6">
        <v>24768258</v>
      </c>
      <c r="F802" s="8">
        <v>1.8035500999999999E-3</v>
      </c>
      <c r="G802">
        <f>F802* VLOOKUP(A802,'GASB 67 Employer Contributions'!$A$1:$B$10,2,FALSE)</f>
        <v>2025927.82733</v>
      </c>
    </row>
    <row r="803" spans="1:7" x14ac:dyDescent="0.2">
      <c r="A803">
        <v>2015</v>
      </c>
      <c r="B803" s="4">
        <v>4311</v>
      </c>
      <c r="C803" t="s">
        <v>806</v>
      </c>
      <c r="D803" t="s">
        <v>806</v>
      </c>
      <c r="E803" s="6">
        <v>51033190</v>
      </c>
      <c r="F803" s="8">
        <v>3.7160833999999999E-3</v>
      </c>
      <c r="G803">
        <f>F803* VLOOKUP(A803,'GASB 67 Employer Contributions'!$A$1:$B$10,2,FALSE)</f>
        <v>4174276.4832199998</v>
      </c>
    </row>
    <row r="804" spans="1:7" x14ac:dyDescent="0.2">
      <c r="A804">
        <v>2015</v>
      </c>
      <c r="B804" s="4">
        <v>4312</v>
      </c>
      <c r="C804" t="s">
        <v>807</v>
      </c>
      <c r="D804" t="s">
        <v>807</v>
      </c>
      <c r="E804" s="6">
        <v>2381686</v>
      </c>
      <c r="F804" s="8">
        <v>1.7342719999999999E-4</v>
      </c>
      <c r="G804">
        <f>F804* VLOOKUP(A804,'GASB 67 Employer Contributions'!$A$1:$B$10,2,FALSE)</f>
        <v>194810.77375999998</v>
      </c>
    </row>
    <row r="805" spans="1:7" x14ac:dyDescent="0.2">
      <c r="A805">
        <v>2015</v>
      </c>
      <c r="B805" s="4">
        <v>4313</v>
      </c>
      <c r="C805" t="s">
        <v>808</v>
      </c>
      <c r="D805" t="s">
        <v>808</v>
      </c>
      <c r="E805" s="6">
        <v>47361917</v>
      </c>
      <c r="F805" s="8">
        <v>3.4487523999999999E-3</v>
      </c>
      <c r="G805">
        <f>F805* VLOOKUP(A805,'GASB 67 Employer Contributions'!$A$1:$B$10,2,FALSE)</f>
        <v>3873983.5709199999</v>
      </c>
    </row>
    <row r="806" spans="1:7" x14ac:dyDescent="0.2">
      <c r="A806">
        <v>2015</v>
      </c>
      <c r="B806" s="4">
        <v>4314</v>
      </c>
      <c r="C806" t="s">
        <v>809</v>
      </c>
      <c r="D806" t="s">
        <v>809</v>
      </c>
      <c r="E806" s="6">
        <v>7997233</v>
      </c>
      <c r="F806" s="8">
        <v>5.8233449999999995E-4</v>
      </c>
      <c r="G806">
        <f>F806* VLOOKUP(A806,'GASB 67 Employer Contributions'!$A$1:$B$10,2,FALSE)</f>
        <v>654136.34384999995</v>
      </c>
    </row>
    <row r="807" spans="1:7" x14ac:dyDescent="0.2">
      <c r="A807">
        <v>2015</v>
      </c>
      <c r="B807" s="4">
        <v>4315</v>
      </c>
      <c r="C807" t="s">
        <v>810</v>
      </c>
      <c r="D807" t="s">
        <v>810</v>
      </c>
      <c r="E807" s="6">
        <v>4454611</v>
      </c>
      <c r="F807" s="8">
        <v>3.2437139999999998E-4</v>
      </c>
      <c r="G807">
        <f>F807* VLOOKUP(A807,'GASB 67 Employer Contributions'!$A$1:$B$10,2,FALSE)</f>
        <v>364366.39361999999</v>
      </c>
    </row>
    <row r="808" spans="1:7" x14ac:dyDescent="0.2">
      <c r="A808">
        <v>2015</v>
      </c>
      <c r="B808" s="4">
        <v>4316</v>
      </c>
      <c r="C808" t="s">
        <v>811</v>
      </c>
      <c r="D808" t="s">
        <v>811</v>
      </c>
      <c r="E808" s="6">
        <v>128104531</v>
      </c>
      <c r="F808" s="8">
        <v>9.3281866999999994E-3</v>
      </c>
      <c r="G808">
        <f>F808* VLOOKUP(A808,'GASB 67 Employer Contributions'!$A$1:$B$10,2,FALSE)</f>
        <v>10478352.12011</v>
      </c>
    </row>
    <row r="809" spans="1:7" x14ac:dyDescent="0.2">
      <c r="A809">
        <v>2015</v>
      </c>
      <c r="B809" s="4">
        <v>4317</v>
      </c>
      <c r="C809" t="s">
        <v>812</v>
      </c>
      <c r="D809" t="s">
        <v>812</v>
      </c>
      <c r="E809" s="6">
        <v>48421115</v>
      </c>
      <c r="F809" s="8">
        <v>3.5258799999999999E-3</v>
      </c>
      <c r="G809">
        <f>F809* VLOOKUP(A809,'GASB 67 Employer Contributions'!$A$1:$B$10,2,FALSE)</f>
        <v>3960621.0039999997</v>
      </c>
    </row>
    <row r="810" spans="1:7" x14ac:dyDescent="0.2">
      <c r="A810">
        <v>2015</v>
      </c>
      <c r="B810" s="4">
        <v>4318</v>
      </c>
      <c r="C810" t="s">
        <v>549</v>
      </c>
      <c r="D810" t="s">
        <v>549</v>
      </c>
      <c r="E810" s="6" t="s">
        <v>29</v>
      </c>
      <c r="F810" s="8">
        <v>0</v>
      </c>
      <c r="G810">
        <f>F810* VLOOKUP(A810,'GASB 67 Employer Contributions'!$A$1:$B$10,2,FALSE)</f>
        <v>0</v>
      </c>
    </row>
    <row r="811" spans="1:7" x14ac:dyDescent="0.2">
      <c r="A811">
        <v>2015</v>
      </c>
      <c r="B811" s="4">
        <v>4320</v>
      </c>
      <c r="C811" t="s">
        <v>813</v>
      </c>
      <c r="D811" t="s">
        <v>813</v>
      </c>
      <c r="E811" s="6">
        <v>5187629</v>
      </c>
      <c r="F811" s="8">
        <v>3.7774750000000001E-4</v>
      </c>
      <c r="G811">
        <f>F811* VLOOKUP(A811,'GASB 67 Employer Contributions'!$A$1:$B$10,2,FALSE)</f>
        <v>424323.76675000001</v>
      </c>
    </row>
    <row r="812" spans="1:7" x14ac:dyDescent="0.2">
      <c r="A812">
        <v>2015</v>
      </c>
      <c r="B812" s="4">
        <v>4321</v>
      </c>
      <c r="C812" t="s">
        <v>814</v>
      </c>
      <c r="D812" t="s">
        <v>814</v>
      </c>
      <c r="E812" s="6">
        <v>74278825</v>
      </c>
      <c r="F812" s="8">
        <v>5.4087607000000001E-3</v>
      </c>
      <c r="G812">
        <f>F812* VLOOKUP(A812,'GASB 67 Employer Contributions'!$A$1:$B$10,2,FALSE)</f>
        <v>6075660.8943100004</v>
      </c>
    </row>
    <row r="813" spans="1:7" x14ac:dyDescent="0.2">
      <c r="A813">
        <v>2015</v>
      </c>
      <c r="B813" s="4">
        <v>4323</v>
      </c>
      <c r="C813" t="s">
        <v>815</v>
      </c>
      <c r="D813" t="s">
        <v>815</v>
      </c>
      <c r="E813" s="6">
        <v>12571910</v>
      </c>
      <c r="F813" s="8">
        <v>9.1544870000000004E-4</v>
      </c>
      <c r="G813">
        <f>F813* VLOOKUP(A813,'GASB 67 Employer Contributions'!$A$1:$B$10,2,FALSE)</f>
        <v>1028323.52471</v>
      </c>
    </row>
    <row r="814" spans="1:7" x14ac:dyDescent="0.2">
      <c r="A814">
        <v>2015</v>
      </c>
      <c r="B814" s="4">
        <v>4324</v>
      </c>
      <c r="C814" t="s">
        <v>816</v>
      </c>
      <c r="D814" t="s">
        <v>816</v>
      </c>
      <c r="E814" s="6">
        <v>91676362</v>
      </c>
      <c r="F814" s="8">
        <v>6.6755970000000001E-3</v>
      </c>
      <c r="G814">
        <f>F814* VLOOKUP(A814,'GASB 67 Employer Contributions'!$A$1:$B$10,2,FALSE)</f>
        <v>7498698.1101000002</v>
      </c>
    </row>
    <row r="815" spans="1:7" x14ac:dyDescent="0.2">
      <c r="A815">
        <v>2015</v>
      </c>
      <c r="B815" s="4">
        <v>4326</v>
      </c>
      <c r="C815" t="s">
        <v>817</v>
      </c>
      <c r="D815" t="s">
        <v>817</v>
      </c>
      <c r="E815" s="6" t="s">
        <v>29</v>
      </c>
      <c r="F815" s="8">
        <v>0</v>
      </c>
      <c r="G815">
        <f>F815* VLOOKUP(A815,'GASB 67 Employer Contributions'!$A$1:$B$10,2,FALSE)</f>
        <v>0</v>
      </c>
    </row>
    <row r="816" spans="1:7" x14ac:dyDescent="0.2">
      <c r="A816">
        <v>2015</v>
      </c>
      <c r="B816" s="4">
        <v>4327</v>
      </c>
      <c r="C816" t="s">
        <v>818</v>
      </c>
      <c r="D816" t="s">
        <v>818</v>
      </c>
      <c r="E816" s="6">
        <v>1440571</v>
      </c>
      <c r="F816" s="8">
        <v>1.04898E-4</v>
      </c>
      <c r="G816">
        <f>F816* VLOOKUP(A816,'GASB 67 Employer Contributions'!$A$1:$B$10,2,FALSE)</f>
        <v>117831.9234</v>
      </c>
    </row>
    <row r="817" spans="1:7" x14ac:dyDescent="0.2">
      <c r="A817">
        <v>2015</v>
      </c>
      <c r="B817" s="4">
        <v>4329</v>
      </c>
      <c r="C817" t="s">
        <v>819</v>
      </c>
      <c r="D817" t="s">
        <v>819</v>
      </c>
      <c r="E817" s="6">
        <v>3970413</v>
      </c>
      <c r="F817" s="8">
        <v>2.8911349999999998E-4</v>
      </c>
      <c r="G817">
        <f>F817* VLOOKUP(A817,'GASB 67 Employer Contributions'!$A$1:$B$10,2,FALSE)</f>
        <v>324761.19454999996</v>
      </c>
    </row>
    <row r="818" spans="1:7" x14ac:dyDescent="0.2">
      <c r="A818">
        <v>2015</v>
      </c>
      <c r="B818" s="4">
        <v>4330</v>
      </c>
      <c r="C818" t="s">
        <v>820</v>
      </c>
      <c r="D818" t="s">
        <v>820</v>
      </c>
      <c r="E818" s="6">
        <v>12770212</v>
      </c>
      <c r="F818" s="8">
        <v>9.2988840000000005E-4</v>
      </c>
      <c r="G818">
        <f>F818* VLOOKUP(A818,'GASB 67 Employer Contributions'!$A$1:$B$10,2,FALSE)</f>
        <v>1044543.6397200001</v>
      </c>
    </row>
    <row r="819" spans="1:7" x14ac:dyDescent="0.2">
      <c r="A819">
        <v>2015</v>
      </c>
      <c r="B819" s="4">
        <v>4331</v>
      </c>
      <c r="C819" t="s">
        <v>821</v>
      </c>
      <c r="D819" t="s">
        <v>821</v>
      </c>
      <c r="E819" s="6" t="s">
        <v>29</v>
      </c>
      <c r="F819" s="8">
        <v>0</v>
      </c>
      <c r="G819">
        <f>F819* VLOOKUP(A819,'GASB 67 Employer Contributions'!$A$1:$B$10,2,FALSE)</f>
        <v>0</v>
      </c>
    </row>
    <row r="820" spans="1:7" x14ac:dyDescent="0.2">
      <c r="A820">
        <v>2015</v>
      </c>
      <c r="B820" s="4">
        <v>4332</v>
      </c>
      <c r="C820" t="s">
        <v>822</v>
      </c>
      <c r="D820" t="s">
        <v>822</v>
      </c>
      <c r="E820" s="6">
        <v>73054097</v>
      </c>
      <c r="F820" s="8">
        <v>5.3195795999999998E-3</v>
      </c>
      <c r="G820">
        <f>F820* VLOOKUP(A820,'GASB 67 Employer Contributions'!$A$1:$B$10,2,FALSE)</f>
        <v>5975483.76468</v>
      </c>
    </row>
    <row r="821" spans="1:7" x14ac:dyDescent="0.2">
      <c r="A821">
        <v>2015</v>
      </c>
      <c r="B821" s="4">
        <v>4333</v>
      </c>
      <c r="C821" t="s">
        <v>823</v>
      </c>
      <c r="D821" t="s">
        <v>823</v>
      </c>
      <c r="E821" s="6">
        <v>14965446</v>
      </c>
      <c r="F821" s="8">
        <v>1.0897388000000001E-3</v>
      </c>
      <c r="G821">
        <f>F821* VLOOKUP(A821,'GASB 67 Employer Contributions'!$A$1:$B$10,2,FALSE)</f>
        <v>1224103.5940400001</v>
      </c>
    </row>
    <row r="822" spans="1:7" x14ac:dyDescent="0.2">
      <c r="A822">
        <v>2015</v>
      </c>
      <c r="B822" s="4">
        <v>4334</v>
      </c>
      <c r="C822" t="s">
        <v>824</v>
      </c>
      <c r="D822" t="s">
        <v>824</v>
      </c>
      <c r="E822" s="6">
        <v>7703443</v>
      </c>
      <c r="F822" s="8">
        <v>5.6094160000000001E-4</v>
      </c>
      <c r="G822">
        <f>F822* VLOOKUP(A822,'GASB 67 Employer Contributions'!$A$1:$B$10,2,FALSE)</f>
        <v>630105.69928000006</v>
      </c>
    </row>
    <row r="823" spans="1:7" x14ac:dyDescent="0.2">
      <c r="A823">
        <v>2015</v>
      </c>
      <c r="B823" s="4">
        <v>4335</v>
      </c>
      <c r="C823" t="s">
        <v>825</v>
      </c>
      <c r="D823" t="s">
        <v>825</v>
      </c>
      <c r="E823" s="6">
        <v>5681790</v>
      </c>
      <c r="F823" s="8">
        <v>4.1373089999999999E-4</v>
      </c>
      <c r="G823">
        <f>F823* VLOOKUP(A823,'GASB 67 Employer Contributions'!$A$1:$B$10,2,FALSE)</f>
        <v>464743.91996999999</v>
      </c>
    </row>
    <row r="824" spans="1:7" x14ac:dyDescent="0.2">
      <c r="A824">
        <v>2015</v>
      </c>
      <c r="B824" s="4">
        <v>4336</v>
      </c>
      <c r="C824" t="s">
        <v>826</v>
      </c>
      <c r="D824" t="s">
        <v>826</v>
      </c>
      <c r="E824" s="6">
        <v>6027012</v>
      </c>
      <c r="F824" s="8">
        <v>4.3886890000000001E-4</v>
      </c>
      <c r="G824">
        <f>F824* VLOOKUP(A824,'GASB 67 Employer Contributions'!$A$1:$B$10,2,FALSE)</f>
        <v>492981.43537000002</v>
      </c>
    </row>
    <row r="825" spans="1:7" x14ac:dyDescent="0.2">
      <c r="A825">
        <v>2015</v>
      </c>
      <c r="B825" s="4">
        <v>4337</v>
      </c>
      <c r="C825" t="s">
        <v>827</v>
      </c>
      <c r="D825" t="s">
        <v>827</v>
      </c>
      <c r="E825" s="6">
        <v>3465227</v>
      </c>
      <c r="F825" s="8">
        <v>2.5232740000000003E-4</v>
      </c>
      <c r="G825">
        <f>F825* VLOOKUP(A825,'GASB 67 Employer Contributions'!$A$1:$B$10,2,FALSE)</f>
        <v>283439.36842000001</v>
      </c>
    </row>
    <row r="826" spans="1:7" x14ac:dyDescent="0.2">
      <c r="A826">
        <v>2015</v>
      </c>
      <c r="B826" s="4">
        <v>4338</v>
      </c>
      <c r="C826" t="s">
        <v>828</v>
      </c>
      <c r="D826" t="s">
        <v>828</v>
      </c>
      <c r="E826" s="6">
        <v>33123840</v>
      </c>
      <c r="F826" s="8">
        <v>2.4119784000000001E-3</v>
      </c>
      <c r="G826">
        <f>F826* VLOOKUP(A826,'GASB 67 Employer Contributions'!$A$1:$B$10,2,FALSE)</f>
        <v>2709375.33672</v>
      </c>
    </row>
    <row r="827" spans="1:7" x14ac:dyDescent="0.2">
      <c r="A827">
        <v>2015</v>
      </c>
      <c r="B827" s="4">
        <v>4339</v>
      </c>
      <c r="C827" t="s">
        <v>829</v>
      </c>
      <c r="D827" t="s">
        <v>829</v>
      </c>
      <c r="E827" s="6">
        <v>45541253</v>
      </c>
      <c r="F827" s="8">
        <v>3.3161771E-3</v>
      </c>
      <c r="G827">
        <f>F827* VLOOKUP(A827,'GASB 67 Employer Contributions'!$A$1:$B$10,2,FALSE)</f>
        <v>3725061.73643</v>
      </c>
    </row>
    <row r="828" spans="1:7" x14ac:dyDescent="0.2">
      <c r="A828">
        <v>2015</v>
      </c>
      <c r="B828" s="4">
        <v>4340</v>
      </c>
      <c r="C828" t="s">
        <v>830</v>
      </c>
      <c r="D828" t="s">
        <v>830</v>
      </c>
      <c r="E828" s="6">
        <v>4095485</v>
      </c>
      <c r="F828" s="8">
        <v>2.9822090000000001E-4</v>
      </c>
      <c r="G828">
        <f>F828* VLOOKUP(A828,'GASB 67 Employer Contributions'!$A$1:$B$10,2,FALSE)</f>
        <v>334991.53697000002</v>
      </c>
    </row>
    <row r="829" spans="1:7" x14ac:dyDescent="0.2">
      <c r="A829">
        <v>2015</v>
      </c>
      <c r="B829" s="4">
        <v>4341</v>
      </c>
      <c r="C829" t="s">
        <v>831</v>
      </c>
      <c r="D829" t="s">
        <v>831</v>
      </c>
      <c r="E829" s="6">
        <v>144217622</v>
      </c>
      <c r="F829" s="8">
        <v>1.05014935E-2</v>
      </c>
      <c r="G829">
        <f>F829* VLOOKUP(A829,'GASB 67 Employer Contributions'!$A$1:$B$10,2,FALSE)</f>
        <v>11796327.64855</v>
      </c>
    </row>
    <row r="830" spans="1:7" x14ac:dyDescent="0.2">
      <c r="A830">
        <v>2015</v>
      </c>
      <c r="B830" s="4">
        <v>4342</v>
      </c>
      <c r="C830" t="s">
        <v>832</v>
      </c>
      <c r="D830" t="s">
        <v>832</v>
      </c>
      <c r="E830" s="6">
        <v>9124532</v>
      </c>
      <c r="F830" s="8">
        <v>6.64421E-4</v>
      </c>
      <c r="G830">
        <f>F830* VLOOKUP(A830,'GASB 67 Employer Contributions'!$A$1:$B$10,2,FALSE)</f>
        <v>746344.10930000001</v>
      </c>
    </row>
    <row r="831" spans="1:7" x14ac:dyDescent="0.2">
      <c r="A831">
        <v>2015</v>
      </c>
      <c r="B831" s="4">
        <v>4343</v>
      </c>
      <c r="C831" t="s">
        <v>833</v>
      </c>
      <c r="D831" t="s">
        <v>833</v>
      </c>
      <c r="E831" s="6">
        <v>11320629</v>
      </c>
      <c r="F831" s="8">
        <v>8.2433419999999999E-4</v>
      </c>
      <c r="G831">
        <f>F831* VLOOKUP(A831,'GASB 67 Employer Contributions'!$A$1:$B$10,2,FALSE)</f>
        <v>925974.60685999994</v>
      </c>
    </row>
    <row r="832" spans="1:7" x14ac:dyDescent="0.2">
      <c r="A832">
        <v>2015</v>
      </c>
      <c r="B832" s="4">
        <v>4344</v>
      </c>
      <c r="C832" t="s">
        <v>834</v>
      </c>
      <c r="D832" t="s">
        <v>834</v>
      </c>
      <c r="E832" s="6">
        <v>3807920</v>
      </c>
      <c r="F832" s="8">
        <v>2.7728129999999998E-4</v>
      </c>
      <c r="G832">
        <f>F832* VLOOKUP(A832,'GASB 67 Employer Contributions'!$A$1:$B$10,2,FALSE)</f>
        <v>311470.08428999997</v>
      </c>
    </row>
    <row r="833" spans="1:7" x14ac:dyDescent="0.2">
      <c r="A833">
        <v>2015</v>
      </c>
      <c r="B833" s="4">
        <v>4345</v>
      </c>
      <c r="C833" t="s">
        <v>835</v>
      </c>
      <c r="D833" t="s">
        <v>835</v>
      </c>
      <c r="E833" s="6">
        <v>49886560</v>
      </c>
      <c r="F833" s="8">
        <v>3.6325893E-3</v>
      </c>
      <c r="G833">
        <f>F833* VLOOKUP(A833,'GASB 67 Employer Contributions'!$A$1:$B$10,2,FALSE)</f>
        <v>4080487.5606900002</v>
      </c>
    </row>
    <row r="834" spans="1:7" x14ac:dyDescent="0.2">
      <c r="A834">
        <v>2015</v>
      </c>
      <c r="B834" s="4">
        <v>4346</v>
      </c>
      <c r="C834" t="s">
        <v>836</v>
      </c>
      <c r="D834" t="s">
        <v>836</v>
      </c>
      <c r="E834" s="6">
        <v>6131102</v>
      </c>
      <c r="F834" s="8">
        <v>4.4644839999999998E-4</v>
      </c>
      <c r="G834">
        <f>F834* VLOOKUP(A834,'GASB 67 Employer Contributions'!$A$1:$B$10,2,FALSE)</f>
        <v>501495.48771999998</v>
      </c>
    </row>
    <row r="835" spans="1:7" x14ac:dyDescent="0.2">
      <c r="A835">
        <v>2015</v>
      </c>
      <c r="B835" s="4">
        <v>4347</v>
      </c>
      <c r="C835" t="s">
        <v>837</v>
      </c>
      <c r="D835" t="s">
        <v>837</v>
      </c>
      <c r="E835" s="6">
        <v>10634675</v>
      </c>
      <c r="F835" s="8">
        <v>7.7438509999999997E-4</v>
      </c>
      <c r="G835">
        <f>F835* VLOOKUP(A835,'GASB 67 Employer Contributions'!$A$1:$B$10,2,FALSE)</f>
        <v>869866.78282999992</v>
      </c>
    </row>
    <row r="836" spans="1:7" x14ac:dyDescent="0.2">
      <c r="A836">
        <v>2015</v>
      </c>
      <c r="B836" s="4">
        <v>4348</v>
      </c>
      <c r="C836" t="s">
        <v>838</v>
      </c>
      <c r="D836" t="s">
        <v>838</v>
      </c>
      <c r="E836" s="6">
        <v>417098</v>
      </c>
      <c r="F836" s="8">
        <v>3.0371799999999999E-5</v>
      </c>
      <c r="G836">
        <f>F836* VLOOKUP(A836,'GASB 67 Employer Contributions'!$A$1:$B$10,2,FALSE)</f>
        <v>34116.642939999998</v>
      </c>
    </row>
    <row r="837" spans="1:7" x14ac:dyDescent="0.2">
      <c r="A837">
        <v>2015</v>
      </c>
      <c r="B837" s="4">
        <v>4350</v>
      </c>
      <c r="C837" t="s">
        <v>839</v>
      </c>
      <c r="D837" t="s">
        <v>839</v>
      </c>
      <c r="E837" s="6">
        <v>1785873</v>
      </c>
      <c r="F837" s="8">
        <v>1.3004189999999999E-4</v>
      </c>
      <c r="G837">
        <f>F837* VLOOKUP(A837,'GASB 67 Employer Contributions'!$A$1:$B$10,2,FALSE)</f>
        <v>146076.06626999998</v>
      </c>
    </row>
    <row r="838" spans="1:7" x14ac:dyDescent="0.2">
      <c r="A838">
        <v>2015</v>
      </c>
      <c r="B838" s="4">
        <v>4351</v>
      </c>
      <c r="C838" t="s">
        <v>840</v>
      </c>
      <c r="D838" t="s">
        <v>840</v>
      </c>
      <c r="E838" s="6">
        <v>399797</v>
      </c>
      <c r="F838" s="8">
        <v>2.9111999999999998E-5</v>
      </c>
      <c r="G838">
        <f>F838* VLOOKUP(A838,'GASB 67 Employer Contributions'!$A$1:$B$10,2,FALSE)</f>
        <v>32701.509599999998</v>
      </c>
    </row>
    <row r="839" spans="1:7" x14ac:dyDescent="0.2">
      <c r="A839">
        <v>2015</v>
      </c>
      <c r="B839" s="4">
        <v>4352</v>
      </c>
      <c r="C839" t="s">
        <v>841</v>
      </c>
      <c r="D839" t="s">
        <v>841</v>
      </c>
      <c r="E839" s="6">
        <v>709910</v>
      </c>
      <c r="F839" s="8">
        <v>5.1693500000000002E-5</v>
      </c>
      <c r="G839">
        <f>F839* VLOOKUP(A839,'GASB 67 Employer Contributions'!$A$1:$B$10,2,FALSE)</f>
        <v>58067.308550000002</v>
      </c>
    </row>
    <row r="840" spans="1:7" x14ac:dyDescent="0.2">
      <c r="A840">
        <v>2015</v>
      </c>
      <c r="B840" s="4">
        <v>4354</v>
      </c>
      <c r="C840" t="s">
        <v>842</v>
      </c>
      <c r="D840" t="s">
        <v>842</v>
      </c>
      <c r="E840" s="6">
        <v>366436</v>
      </c>
      <c r="F840" s="8">
        <v>2.6682800000000001E-5</v>
      </c>
      <c r="G840">
        <f>F840* VLOOKUP(A840,'GASB 67 Employer Contributions'!$A$1:$B$10,2,FALSE)</f>
        <v>29972.789240000002</v>
      </c>
    </row>
    <row r="841" spans="1:7" x14ac:dyDescent="0.2">
      <c r="A841">
        <v>2015</v>
      </c>
      <c r="B841" s="4">
        <v>4355</v>
      </c>
      <c r="C841" t="s">
        <v>843</v>
      </c>
      <c r="D841" t="s">
        <v>843</v>
      </c>
      <c r="E841" s="6">
        <v>1423038</v>
      </c>
      <c r="F841" s="8">
        <v>1.036213E-4</v>
      </c>
      <c r="G841">
        <f>F841* VLOOKUP(A841,'GASB 67 Employer Contributions'!$A$1:$B$10,2,FALSE)</f>
        <v>116397.80628999999</v>
      </c>
    </row>
    <row r="842" spans="1:7" x14ac:dyDescent="0.2">
      <c r="A842">
        <v>2015</v>
      </c>
      <c r="B842" s="4">
        <v>4358</v>
      </c>
      <c r="C842" t="s">
        <v>844</v>
      </c>
      <c r="D842" t="s">
        <v>844</v>
      </c>
      <c r="E842" s="6" t="s">
        <v>29</v>
      </c>
      <c r="F842" s="8">
        <v>0</v>
      </c>
      <c r="G842">
        <f>F842* VLOOKUP(A842,'GASB 67 Employer Contributions'!$A$1:$B$10,2,FALSE)</f>
        <v>0</v>
      </c>
    </row>
    <row r="843" spans="1:7" x14ac:dyDescent="0.2">
      <c r="A843">
        <v>2015</v>
      </c>
      <c r="B843" s="4">
        <v>4360</v>
      </c>
      <c r="C843" t="s">
        <v>845</v>
      </c>
      <c r="D843" t="s">
        <v>845</v>
      </c>
      <c r="E843" s="6">
        <v>1815951</v>
      </c>
      <c r="F843" s="8">
        <v>1.3223210000000001E-4</v>
      </c>
      <c r="G843">
        <f>F843* VLOOKUP(A843,'GASB 67 Employer Contributions'!$A$1:$B$10,2,FALSE)</f>
        <v>148536.31793000002</v>
      </c>
    </row>
    <row r="844" spans="1:7" x14ac:dyDescent="0.2">
      <c r="A844">
        <v>2015</v>
      </c>
      <c r="B844" s="4">
        <v>4361</v>
      </c>
      <c r="C844" t="s">
        <v>846</v>
      </c>
      <c r="D844" t="s">
        <v>846</v>
      </c>
      <c r="E844" s="6">
        <v>1466352</v>
      </c>
      <c r="F844" s="8">
        <v>1.067753E-4</v>
      </c>
      <c r="G844">
        <f>F844* VLOOKUP(A844,'GASB 67 Employer Contributions'!$A$1:$B$10,2,FALSE)</f>
        <v>119940.69448999999</v>
      </c>
    </row>
    <row r="845" spans="1:7" x14ac:dyDescent="0.2">
      <c r="A845">
        <v>2015</v>
      </c>
      <c r="B845" s="4">
        <v>4362</v>
      </c>
      <c r="C845" t="s">
        <v>847</v>
      </c>
      <c r="D845" t="s">
        <v>847</v>
      </c>
      <c r="E845" s="6">
        <v>75916</v>
      </c>
      <c r="F845" s="8">
        <v>5.5280000000000003E-6</v>
      </c>
      <c r="G845">
        <f>F845* VLOOKUP(A845,'GASB 67 Employer Contributions'!$A$1:$B$10,2,FALSE)</f>
        <v>6209.6024000000007</v>
      </c>
    </row>
    <row r="846" spans="1:7" x14ac:dyDescent="0.2">
      <c r="A846">
        <v>2015</v>
      </c>
      <c r="B846" s="4">
        <v>4363</v>
      </c>
      <c r="C846" t="s">
        <v>848</v>
      </c>
      <c r="D846" t="s">
        <v>848</v>
      </c>
      <c r="E846" s="6">
        <v>2043277</v>
      </c>
      <c r="F846" s="8">
        <v>1.4878530000000001E-4</v>
      </c>
      <c r="G846">
        <f>F846* VLOOKUP(A846,'GASB 67 Employer Contributions'!$A$1:$B$10,2,FALSE)</f>
        <v>167130.52749000001</v>
      </c>
    </row>
    <row r="847" spans="1:7" x14ac:dyDescent="0.2">
      <c r="A847">
        <v>2015</v>
      </c>
      <c r="B847" s="4">
        <v>4365</v>
      </c>
      <c r="C847" t="s">
        <v>849</v>
      </c>
      <c r="D847" t="s">
        <v>849</v>
      </c>
      <c r="E847" s="6">
        <v>1538850</v>
      </c>
      <c r="F847" s="8">
        <v>1.120544E-4</v>
      </c>
      <c r="G847">
        <f>F847* VLOOKUP(A847,'GASB 67 Employer Contributions'!$A$1:$B$10,2,FALSE)</f>
        <v>125870.70752</v>
      </c>
    </row>
    <row r="848" spans="1:7" x14ac:dyDescent="0.2">
      <c r="A848">
        <v>2015</v>
      </c>
      <c r="B848" s="4">
        <v>4366</v>
      </c>
      <c r="C848" t="s">
        <v>850</v>
      </c>
      <c r="D848" t="s">
        <v>850</v>
      </c>
      <c r="E848" s="6">
        <v>1884402</v>
      </c>
      <c r="F848" s="8">
        <v>1.3721649999999999E-4</v>
      </c>
      <c r="G848">
        <f>F848* VLOOKUP(A848,'GASB 67 Employer Contributions'!$A$1:$B$10,2,FALSE)</f>
        <v>154135.29444999999</v>
      </c>
    </row>
    <row r="849" spans="1:7" x14ac:dyDescent="0.2">
      <c r="A849">
        <v>2015</v>
      </c>
      <c r="B849" s="4">
        <v>4367</v>
      </c>
      <c r="C849" t="s">
        <v>851</v>
      </c>
      <c r="D849" t="s">
        <v>851</v>
      </c>
      <c r="E849" s="6">
        <v>6082909</v>
      </c>
      <c r="F849" s="8">
        <v>4.4293909999999998E-4</v>
      </c>
      <c r="G849">
        <f>F849* VLOOKUP(A849,'GASB 67 Employer Contributions'!$A$1:$B$10,2,FALSE)</f>
        <v>497553.49102999998</v>
      </c>
    </row>
    <row r="850" spans="1:7" x14ac:dyDescent="0.2">
      <c r="A850">
        <v>2015</v>
      </c>
      <c r="B850" s="4">
        <v>4369</v>
      </c>
      <c r="C850" t="s">
        <v>852</v>
      </c>
      <c r="D850" t="s">
        <v>852</v>
      </c>
      <c r="E850" s="6">
        <v>1995559</v>
      </c>
      <c r="F850" s="8">
        <v>1.4531059999999999E-4</v>
      </c>
      <c r="G850">
        <f>F850* VLOOKUP(A850,'GASB 67 Employer Contributions'!$A$1:$B$10,2,FALSE)</f>
        <v>163227.39697999999</v>
      </c>
    </row>
    <row r="851" spans="1:7" x14ac:dyDescent="0.2">
      <c r="A851">
        <v>2015</v>
      </c>
      <c r="B851" s="4">
        <v>4370</v>
      </c>
      <c r="C851" t="s">
        <v>853</v>
      </c>
      <c r="D851" t="s">
        <v>853</v>
      </c>
      <c r="E851" s="6">
        <v>480324</v>
      </c>
      <c r="F851" s="8">
        <v>3.4975699999999998E-5</v>
      </c>
      <c r="G851">
        <f>F851* VLOOKUP(A851,'GASB 67 Employer Contributions'!$A$1:$B$10,2,FALSE)</f>
        <v>39288.203809999999</v>
      </c>
    </row>
    <row r="852" spans="1:7" x14ac:dyDescent="0.2">
      <c r="A852">
        <v>2015</v>
      </c>
      <c r="B852" s="4">
        <v>4371</v>
      </c>
      <c r="C852" t="s">
        <v>854</v>
      </c>
      <c r="D852" t="s">
        <v>854</v>
      </c>
      <c r="E852" s="6">
        <v>1797200</v>
      </c>
      <c r="F852" s="8">
        <v>1.3086670000000001E-4</v>
      </c>
      <c r="G852">
        <f>F852* VLOOKUP(A852,'GASB 67 Employer Contributions'!$A$1:$B$10,2,FALSE)</f>
        <v>147002.56411000001</v>
      </c>
    </row>
    <row r="853" spans="1:7" x14ac:dyDescent="0.2">
      <c r="A853">
        <v>2015</v>
      </c>
      <c r="B853" s="4">
        <v>4373</v>
      </c>
      <c r="C853" t="s">
        <v>855</v>
      </c>
      <c r="D853" t="s">
        <v>855</v>
      </c>
      <c r="E853" s="6">
        <v>816789</v>
      </c>
      <c r="F853" s="8">
        <v>5.9476099999999998E-5</v>
      </c>
      <c r="G853">
        <f>F853* VLOOKUP(A853,'GASB 67 Employer Contributions'!$A$1:$B$10,2,FALSE)</f>
        <v>66809.503129999997</v>
      </c>
    </row>
    <row r="854" spans="1:7" x14ac:dyDescent="0.2">
      <c r="A854">
        <v>2015</v>
      </c>
      <c r="B854" s="4">
        <v>4374</v>
      </c>
      <c r="C854" t="s">
        <v>856</v>
      </c>
      <c r="D854" t="s">
        <v>856</v>
      </c>
      <c r="E854" s="6">
        <v>3294171</v>
      </c>
      <c r="F854" s="8">
        <v>2.398716E-4</v>
      </c>
      <c r="G854">
        <f>F854* VLOOKUP(A854,'GASB 67 Employer Contributions'!$A$1:$B$10,2,FALSE)</f>
        <v>269447.76828000002</v>
      </c>
    </row>
    <row r="855" spans="1:7" x14ac:dyDescent="0.2">
      <c r="A855">
        <v>2015</v>
      </c>
      <c r="B855" s="4">
        <v>4375</v>
      </c>
      <c r="C855" t="s">
        <v>857</v>
      </c>
      <c r="D855" t="s">
        <v>857</v>
      </c>
      <c r="E855" s="6">
        <v>1852639</v>
      </c>
      <c r="F855" s="8">
        <v>1.3490360000000001E-4</v>
      </c>
      <c r="G855">
        <f>F855* VLOOKUP(A855,'GASB 67 Employer Contributions'!$A$1:$B$10,2,FALSE)</f>
        <v>151537.21388</v>
      </c>
    </row>
    <row r="856" spans="1:7" x14ac:dyDescent="0.2">
      <c r="A856">
        <v>2015</v>
      </c>
      <c r="B856" s="4">
        <v>4376</v>
      </c>
      <c r="C856" t="s">
        <v>858</v>
      </c>
      <c r="D856" t="s">
        <v>858</v>
      </c>
      <c r="E856" s="6">
        <v>2238544</v>
      </c>
      <c r="F856" s="8">
        <v>1.6300400000000001E-4</v>
      </c>
      <c r="G856">
        <f>F856* VLOOKUP(A856,'GASB 67 Employer Contributions'!$A$1:$B$10,2,FALSE)</f>
        <v>183102.39320000002</v>
      </c>
    </row>
    <row r="857" spans="1:7" x14ac:dyDescent="0.2">
      <c r="A857">
        <v>2015</v>
      </c>
      <c r="B857" s="4">
        <v>4378</v>
      </c>
      <c r="C857" t="s">
        <v>859</v>
      </c>
      <c r="D857" t="s">
        <v>859</v>
      </c>
      <c r="E857" s="6">
        <v>1593655</v>
      </c>
      <c r="F857" s="8">
        <v>1.160452E-4</v>
      </c>
      <c r="G857">
        <f>F857* VLOOKUP(A857,'GASB 67 Employer Contributions'!$A$1:$B$10,2,FALSE)</f>
        <v>130353.57316</v>
      </c>
    </row>
    <row r="858" spans="1:7" x14ac:dyDescent="0.2">
      <c r="A858">
        <v>2015</v>
      </c>
      <c r="B858" s="4">
        <v>4379</v>
      </c>
      <c r="C858" t="s">
        <v>860</v>
      </c>
      <c r="D858" t="s">
        <v>860</v>
      </c>
      <c r="E858" s="6">
        <v>1851056</v>
      </c>
      <c r="F858" s="8">
        <v>1.3478829999999999E-4</v>
      </c>
      <c r="G858">
        <f>F858* VLOOKUP(A858,'GASB 67 Employer Contributions'!$A$1:$B$10,2,FALSE)</f>
        <v>151407.69738999999</v>
      </c>
    </row>
    <row r="859" spans="1:7" x14ac:dyDescent="0.2">
      <c r="A859">
        <v>2015</v>
      </c>
      <c r="B859" s="4">
        <v>4380</v>
      </c>
      <c r="C859" t="s">
        <v>861</v>
      </c>
      <c r="D859" t="s">
        <v>861</v>
      </c>
      <c r="E859" s="6">
        <v>1119246</v>
      </c>
      <c r="F859" s="8">
        <v>8.1500099999999996E-5</v>
      </c>
      <c r="G859">
        <f>F859* VLOOKUP(A859,'GASB 67 Employer Contributions'!$A$1:$B$10,2,FALSE)</f>
        <v>91549.062330000001</v>
      </c>
    </row>
    <row r="860" spans="1:7" x14ac:dyDescent="0.2">
      <c r="A860">
        <v>2015</v>
      </c>
      <c r="B860" s="4">
        <v>4381</v>
      </c>
      <c r="C860" t="s">
        <v>862</v>
      </c>
      <c r="D860" t="s">
        <v>862</v>
      </c>
      <c r="E860" s="6">
        <v>18823267</v>
      </c>
      <c r="F860" s="8">
        <v>1.3706536999999999E-3</v>
      </c>
      <c r="G860">
        <f>F860* VLOOKUP(A860,'GASB 67 Employer Contributions'!$A$1:$B$10,2,FALSE)</f>
        <v>1539655.3012099999</v>
      </c>
    </row>
    <row r="861" spans="1:7" x14ac:dyDescent="0.2">
      <c r="A861">
        <v>2015</v>
      </c>
      <c r="B861" s="4">
        <v>4382</v>
      </c>
      <c r="C861" t="s">
        <v>863</v>
      </c>
      <c r="D861" t="s">
        <v>863</v>
      </c>
      <c r="E861" s="6">
        <v>1124334</v>
      </c>
      <c r="F861" s="8">
        <v>8.1870600000000002E-5</v>
      </c>
      <c r="G861">
        <f>F861* VLOOKUP(A861,'GASB 67 Employer Contributions'!$A$1:$B$10,2,FALSE)</f>
        <v>91965.244980000003</v>
      </c>
    </row>
    <row r="862" spans="1:7" x14ac:dyDescent="0.2">
      <c r="A862">
        <v>2015</v>
      </c>
      <c r="B862" s="4">
        <v>4383</v>
      </c>
      <c r="C862" t="s">
        <v>864</v>
      </c>
      <c r="D862" t="s">
        <v>864</v>
      </c>
      <c r="E862" s="6">
        <v>1378840</v>
      </c>
      <c r="F862" s="8">
        <v>1.0040299999999999E-4</v>
      </c>
      <c r="G862">
        <f>F862* VLOOKUP(A862,'GASB 67 Employer Contributions'!$A$1:$B$10,2,FALSE)</f>
        <v>112782.6899</v>
      </c>
    </row>
    <row r="863" spans="1:7" x14ac:dyDescent="0.2">
      <c r="A863">
        <v>2015</v>
      </c>
      <c r="B863" s="4">
        <v>4386</v>
      </c>
      <c r="C863" t="s">
        <v>865</v>
      </c>
      <c r="D863" t="s">
        <v>865</v>
      </c>
      <c r="E863" s="6">
        <v>1151928</v>
      </c>
      <c r="F863" s="8">
        <v>8.3879899999999996E-5</v>
      </c>
      <c r="G863">
        <f>F863* VLOOKUP(A863,'GASB 67 Employer Contributions'!$A$1:$B$10,2,FALSE)</f>
        <v>94222.291669999991</v>
      </c>
    </row>
    <row r="864" spans="1:7" x14ac:dyDescent="0.2">
      <c r="A864">
        <v>2015</v>
      </c>
      <c r="B864" s="4">
        <v>4388</v>
      </c>
      <c r="C864" t="s">
        <v>866</v>
      </c>
      <c r="D864" t="s">
        <v>866</v>
      </c>
      <c r="E864" s="6">
        <v>724397</v>
      </c>
      <c r="F864" s="8">
        <v>5.2748399999999998E-5</v>
      </c>
      <c r="G864">
        <f>F864* VLOOKUP(A864,'GASB 67 Employer Contributions'!$A$1:$B$10,2,FALSE)</f>
        <v>59252.277719999998</v>
      </c>
    </row>
    <row r="865" spans="1:7" x14ac:dyDescent="0.2">
      <c r="A865">
        <v>2015</v>
      </c>
      <c r="B865" s="4">
        <v>4390</v>
      </c>
      <c r="C865" t="s">
        <v>867</v>
      </c>
      <c r="D865" t="s">
        <v>867</v>
      </c>
      <c r="E865" s="6">
        <v>14137860</v>
      </c>
      <c r="F865" s="8">
        <v>1.0294764E-3</v>
      </c>
      <c r="G865">
        <f>F865* VLOOKUP(A865,'GASB 67 Employer Contributions'!$A$1:$B$10,2,FALSE)</f>
        <v>1156410.8401200001</v>
      </c>
    </row>
    <row r="866" spans="1:7" x14ac:dyDescent="0.2">
      <c r="A866">
        <v>2015</v>
      </c>
      <c r="B866" s="4">
        <v>4392</v>
      </c>
      <c r="C866" t="s">
        <v>868</v>
      </c>
      <c r="D866" t="s">
        <v>868</v>
      </c>
      <c r="E866" s="6">
        <v>1795189</v>
      </c>
      <c r="F866" s="8">
        <v>1.3072029999999999E-4</v>
      </c>
      <c r="G866">
        <f>F866* VLOOKUP(A866,'GASB 67 Employer Contributions'!$A$1:$B$10,2,FALSE)</f>
        <v>146838.11298999999</v>
      </c>
    </row>
    <row r="867" spans="1:7" x14ac:dyDescent="0.2">
      <c r="A867">
        <v>2015</v>
      </c>
      <c r="B867" s="4">
        <v>4393</v>
      </c>
      <c r="C867" t="s">
        <v>869</v>
      </c>
      <c r="D867" t="s">
        <v>869</v>
      </c>
      <c r="E867" s="6">
        <v>1567991</v>
      </c>
      <c r="F867" s="8">
        <v>1.141764E-4</v>
      </c>
      <c r="G867">
        <f>F867* VLOOKUP(A867,'GASB 67 Employer Contributions'!$A$1:$B$10,2,FALSE)</f>
        <v>128254.35012</v>
      </c>
    </row>
    <row r="868" spans="1:7" x14ac:dyDescent="0.2">
      <c r="A868">
        <v>2015</v>
      </c>
      <c r="B868" s="4">
        <v>4395</v>
      </c>
      <c r="C868" t="s">
        <v>870</v>
      </c>
      <c r="D868" t="s">
        <v>870</v>
      </c>
      <c r="E868" s="6">
        <v>684011</v>
      </c>
      <c r="F868" s="8">
        <v>4.9807600000000001E-5</v>
      </c>
      <c r="G868">
        <f>F868* VLOOKUP(A868,'GASB 67 Employer Contributions'!$A$1:$B$10,2,FALSE)</f>
        <v>55948.877079999998</v>
      </c>
    </row>
    <row r="869" spans="1:7" x14ac:dyDescent="0.2">
      <c r="A869">
        <v>2015</v>
      </c>
      <c r="B869" s="4">
        <v>4396</v>
      </c>
      <c r="C869" t="s">
        <v>871</v>
      </c>
      <c r="D869" t="s">
        <v>871</v>
      </c>
      <c r="E869" s="6">
        <v>1142309</v>
      </c>
      <c r="F869" s="8">
        <v>8.3179500000000005E-5</v>
      </c>
      <c r="G869">
        <f>F869* VLOOKUP(A869,'GASB 67 Employer Contributions'!$A$1:$B$10,2,FALSE)</f>
        <v>93435.532350000009</v>
      </c>
    </row>
    <row r="870" spans="1:7" x14ac:dyDescent="0.2">
      <c r="A870">
        <v>2015</v>
      </c>
      <c r="B870" s="4">
        <v>4397</v>
      </c>
      <c r="C870" t="s">
        <v>872</v>
      </c>
      <c r="D870" t="s">
        <v>872</v>
      </c>
      <c r="E870" s="6">
        <v>1638303</v>
      </c>
      <c r="F870" s="8">
        <v>1.192963E-4</v>
      </c>
      <c r="G870">
        <f>F870* VLOOKUP(A870,'GASB 67 Employer Contributions'!$A$1:$B$10,2,FALSE)</f>
        <v>134005.53378999999</v>
      </c>
    </row>
    <row r="871" spans="1:7" x14ac:dyDescent="0.2">
      <c r="A871">
        <v>2015</v>
      </c>
      <c r="B871" s="4">
        <v>4398</v>
      </c>
      <c r="C871" t="s">
        <v>873</v>
      </c>
      <c r="D871" t="s">
        <v>873</v>
      </c>
      <c r="E871" s="6">
        <v>3826873</v>
      </c>
      <c r="F871" s="8">
        <v>2.7866140000000001E-4</v>
      </c>
      <c r="G871">
        <f>F871* VLOOKUP(A871,'GASB 67 Employer Contributions'!$A$1:$B$10,2,FALSE)</f>
        <v>313020.35061999998</v>
      </c>
    </row>
    <row r="872" spans="1:7" x14ac:dyDescent="0.2">
      <c r="A872">
        <v>2015</v>
      </c>
      <c r="B872" s="4">
        <v>4400</v>
      </c>
      <c r="C872" t="s">
        <v>874</v>
      </c>
      <c r="D872" t="s">
        <v>874</v>
      </c>
      <c r="E872" s="6">
        <v>42613</v>
      </c>
      <c r="F872" s="8">
        <v>3.1030000000000002E-6</v>
      </c>
      <c r="G872">
        <f>F872* VLOOKUP(A872,'GASB 67 Employer Contributions'!$A$1:$B$10,2,FALSE)</f>
        <v>3485.5999000000002</v>
      </c>
    </row>
    <row r="873" spans="1:7" x14ac:dyDescent="0.2">
      <c r="A873">
        <v>2015</v>
      </c>
      <c r="B873" s="4">
        <v>4401</v>
      </c>
      <c r="C873" t="s">
        <v>875</v>
      </c>
      <c r="D873" t="s">
        <v>875</v>
      </c>
      <c r="E873" s="6">
        <v>624888</v>
      </c>
      <c r="F873" s="8">
        <v>4.55025E-5</v>
      </c>
      <c r="G873">
        <f>F873* VLOOKUP(A873,'GASB 67 Employer Contributions'!$A$1:$B$10,2,FALSE)</f>
        <v>51112.958250000003</v>
      </c>
    </row>
    <row r="874" spans="1:7" x14ac:dyDescent="0.2">
      <c r="A874">
        <v>2015</v>
      </c>
      <c r="B874" s="4">
        <v>4402</v>
      </c>
      <c r="C874" t="s">
        <v>876</v>
      </c>
      <c r="D874" t="s">
        <v>876</v>
      </c>
      <c r="E874" s="6">
        <v>597183</v>
      </c>
      <c r="F874" s="8">
        <v>4.3485100000000001E-5</v>
      </c>
      <c r="G874">
        <f>F874* VLOOKUP(A874,'GASB 67 Employer Contributions'!$A$1:$B$10,2,FALSE)</f>
        <v>48846.812830000003</v>
      </c>
    </row>
    <row r="875" spans="1:7" x14ac:dyDescent="0.2">
      <c r="A875">
        <v>2015</v>
      </c>
      <c r="B875" s="4">
        <v>4403</v>
      </c>
      <c r="C875" t="s">
        <v>877</v>
      </c>
      <c r="D875" t="s">
        <v>877</v>
      </c>
      <c r="E875" s="6">
        <v>2602476</v>
      </c>
      <c r="F875" s="8">
        <v>1.8950449999999999E-4</v>
      </c>
      <c r="G875">
        <f>F875* VLOOKUP(A875,'GASB 67 Employer Contributions'!$A$1:$B$10,2,FALSE)</f>
        <v>212870.40484999999</v>
      </c>
    </row>
    <row r="876" spans="1:7" x14ac:dyDescent="0.2">
      <c r="A876">
        <v>2015</v>
      </c>
      <c r="B876" s="4">
        <v>4404</v>
      </c>
      <c r="C876" t="s">
        <v>878</v>
      </c>
      <c r="D876" t="s">
        <v>878</v>
      </c>
      <c r="E876" s="6">
        <v>3275917</v>
      </c>
      <c r="F876" s="8">
        <v>2.3854240000000001E-4</v>
      </c>
      <c r="G876">
        <f>F876* VLOOKUP(A876,'GASB 67 Employer Contributions'!$A$1:$B$10,2,FALSE)</f>
        <v>267954.67791999999</v>
      </c>
    </row>
    <row r="877" spans="1:7" x14ac:dyDescent="0.2">
      <c r="A877">
        <v>2015</v>
      </c>
      <c r="B877" s="4">
        <v>4405</v>
      </c>
      <c r="C877" t="s">
        <v>879</v>
      </c>
      <c r="D877" t="s">
        <v>879</v>
      </c>
      <c r="E877" s="6">
        <v>1279598</v>
      </c>
      <c r="F877" s="8">
        <v>9.3176499999999998E-5</v>
      </c>
      <c r="G877">
        <f>F877* VLOOKUP(A877,'GASB 67 Employer Contributions'!$A$1:$B$10,2,FALSE)</f>
        <v>104665.16245</v>
      </c>
    </row>
    <row r="878" spans="1:7" x14ac:dyDescent="0.2">
      <c r="A878">
        <v>2015</v>
      </c>
      <c r="B878" s="4">
        <v>4407</v>
      </c>
      <c r="C878" t="s">
        <v>880</v>
      </c>
      <c r="D878" t="s">
        <v>880</v>
      </c>
      <c r="E878" s="6">
        <v>1394736</v>
      </c>
      <c r="F878" s="8">
        <v>1.015605E-4</v>
      </c>
      <c r="G878">
        <f>F878* VLOOKUP(A878,'GASB 67 Employer Contributions'!$A$1:$B$10,2,FALSE)</f>
        <v>114082.90965</v>
      </c>
    </row>
    <row r="879" spans="1:7" x14ac:dyDescent="0.2">
      <c r="A879">
        <v>2015</v>
      </c>
      <c r="B879" s="4">
        <v>4408</v>
      </c>
      <c r="C879" t="s">
        <v>881</v>
      </c>
      <c r="D879" t="s">
        <v>881</v>
      </c>
      <c r="E879" s="6">
        <v>420810</v>
      </c>
      <c r="F879" s="8">
        <v>3.0642100000000003E-5</v>
      </c>
      <c r="G879">
        <f>F879* VLOOKUP(A879,'GASB 67 Employer Contributions'!$A$1:$B$10,2,FALSE)</f>
        <v>34420.270930000006</v>
      </c>
    </row>
    <row r="880" spans="1:7" x14ac:dyDescent="0.2">
      <c r="A880">
        <v>2015</v>
      </c>
      <c r="B880" s="4">
        <v>4409</v>
      </c>
      <c r="C880" t="s">
        <v>882</v>
      </c>
      <c r="D880" t="s">
        <v>882</v>
      </c>
      <c r="E880" s="6">
        <v>1415842</v>
      </c>
      <c r="F880" s="8">
        <v>1.0309740000000001E-4</v>
      </c>
      <c r="G880">
        <f>F880* VLOOKUP(A880,'GASB 67 Employer Contributions'!$A$1:$B$10,2,FALSE)</f>
        <v>115809.30942000001</v>
      </c>
    </row>
    <row r="881" spans="1:7" x14ac:dyDescent="0.2">
      <c r="A881">
        <v>2015</v>
      </c>
      <c r="B881" s="4">
        <v>4410</v>
      </c>
      <c r="C881" t="s">
        <v>883</v>
      </c>
      <c r="D881" t="s">
        <v>883</v>
      </c>
      <c r="E881" s="6">
        <v>820066</v>
      </c>
      <c r="F881" s="8">
        <v>5.9714699999999999E-5</v>
      </c>
      <c r="G881">
        <f>F881* VLOOKUP(A881,'GASB 67 Employer Contributions'!$A$1:$B$10,2,FALSE)</f>
        <v>67077.522509999995</v>
      </c>
    </row>
    <row r="882" spans="1:7" x14ac:dyDescent="0.2">
      <c r="A882">
        <v>2015</v>
      </c>
      <c r="B882" s="4">
        <v>4411</v>
      </c>
      <c r="C882" t="s">
        <v>884</v>
      </c>
      <c r="D882" t="s">
        <v>884</v>
      </c>
      <c r="E882" s="6">
        <v>1090736</v>
      </c>
      <c r="F882" s="8">
        <v>7.9424099999999997E-5</v>
      </c>
      <c r="G882">
        <f>F882* VLOOKUP(A882,'GASB 67 Employer Contributions'!$A$1:$B$10,2,FALSE)</f>
        <v>89217.091529999991</v>
      </c>
    </row>
    <row r="883" spans="1:7" x14ac:dyDescent="0.2">
      <c r="A883">
        <v>2015</v>
      </c>
      <c r="B883" s="4">
        <v>4412</v>
      </c>
      <c r="C883" t="s">
        <v>885</v>
      </c>
      <c r="D883" t="s">
        <v>885</v>
      </c>
      <c r="E883" s="6">
        <v>3175339</v>
      </c>
      <c r="F883" s="8">
        <v>2.3121860000000001E-4</v>
      </c>
      <c r="G883">
        <f>F883* VLOOKUP(A883,'GASB 67 Employer Contributions'!$A$1:$B$10,2,FALSE)</f>
        <v>259727.85338000002</v>
      </c>
    </row>
    <row r="884" spans="1:7" x14ac:dyDescent="0.2">
      <c r="A884">
        <v>2015</v>
      </c>
      <c r="B884" s="4">
        <v>4418</v>
      </c>
      <c r="C884" t="s">
        <v>886</v>
      </c>
      <c r="D884" t="s">
        <v>886</v>
      </c>
      <c r="E884" s="6">
        <v>2208290</v>
      </c>
      <c r="F884" s="8">
        <v>1.6080099999999999E-4</v>
      </c>
      <c r="G884">
        <f>F884* VLOOKUP(A884,'GASB 67 Employer Contributions'!$A$1:$B$10,2,FALSE)</f>
        <v>180627.76329999999</v>
      </c>
    </row>
    <row r="885" spans="1:7" x14ac:dyDescent="0.2">
      <c r="A885">
        <v>2015</v>
      </c>
      <c r="B885" s="4">
        <v>4419</v>
      </c>
      <c r="C885" t="s">
        <v>887</v>
      </c>
      <c r="D885" t="s">
        <v>887</v>
      </c>
      <c r="E885" s="6">
        <v>445233</v>
      </c>
      <c r="F885" s="8">
        <v>3.2420499999999999E-5</v>
      </c>
      <c r="G885">
        <f>F885* VLOOKUP(A885,'GASB 67 Employer Contributions'!$A$1:$B$10,2,FALSE)</f>
        <v>36417.947650000002</v>
      </c>
    </row>
    <row r="886" spans="1:7" x14ac:dyDescent="0.2">
      <c r="A886">
        <v>2015</v>
      </c>
      <c r="B886" s="4">
        <v>4420</v>
      </c>
      <c r="C886" t="s">
        <v>888</v>
      </c>
      <c r="D886" t="s">
        <v>888</v>
      </c>
      <c r="E886" s="6">
        <v>4967454</v>
      </c>
      <c r="F886" s="8">
        <v>3.6171510000000001E-4</v>
      </c>
      <c r="G886">
        <f>F886* VLOOKUP(A886,'GASB 67 Employer Contributions'!$A$1:$B$10,2,FALSE)</f>
        <v>406314.57183000003</v>
      </c>
    </row>
    <row r="887" spans="1:7" x14ac:dyDescent="0.2">
      <c r="A887">
        <v>2015</v>
      </c>
      <c r="B887" s="4">
        <v>4421</v>
      </c>
      <c r="C887" t="s">
        <v>889</v>
      </c>
      <c r="D887" t="s">
        <v>889</v>
      </c>
      <c r="E887" s="6" t="s">
        <v>29</v>
      </c>
      <c r="F887" s="8">
        <v>0</v>
      </c>
      <c r="G887">
        <f>F887* VLOOKUP(A887,'GASB 67 Employer Contributions'!$A$1:$B$10,2,FALSE)</f>
        <v>0</v>
      </c>
    </row>
    <row r="888" spans="1:7" x14ac:dyDescent="0.2">
      <c r="A888">
        <v>2015</v>
      </c>
      <c r="B888" s="4">
        <v>4422</v>
      </c>
      <c r="C888" t="s">
        <v>890</v>
      </c>
      <c r="D888" t="s">
        <v>890</v>
      </c>
      <c r="E888" s="6">
        <v>4955685</v>
      </c>
      <c r="F888" s="8">
        <v>3.6085810000000001E-4</v>
      </c>
      <c r="G888">
        <f>F888* VLOOKUP(A888,'GASB 67 Employer Contributions'!$A$1:$B$10,2,FALSE)</f>
        <v>405351.90373000002</v>
      </c>
    </row>
    <row r="889" spans="1:7" x14ac:dyDescent="0.2">
      <c r="A889">
        <v>2015</v>
      </c>
      <c r="B889" s="4">
        <v>4423</v>
      </c>
      <c r="C889" t="s">
        <v>891</v>
      </c>
      <c r="D889" t="s">
        <v>891</v>
      </c>
      <c r="E889" s="6">
        <v>1264137</v>
      </c>
      <c r="F889" s="8">
        <v>9.2050699999999996E-5</v>
      </c>
      <c r="G889">
        <f>F889* VLOOKUP(A889,'GASB 67 Employer Contributions'!$A$1:$B$10,2,FALSE)</f>
        <v>103400.55131</v>
      </c>
    </row>
    <row r="890" spans="1:7" x14ac:dyDescent="0.2">
      <c r="A890">
        <v>2015</v>
      </c>
      <c r="B890" s="4">
        <v>4424</v>
      </c>
      <c r="C890" t="s">
        <v>892</v>
      </c>
      <c r="D890" t="s">
        <v>892</v>
      </c>
      <c r="E890" s="6">
        <v>786840</v>
      </c>
      <c r="F890" s="8">
        <v>5.72953E-5</v>
      </c>
      <c r="G890">
        <f>F890* VLOOKUP(A890,'GASB 67 Employer Contributions'!$A$1:$B$10,2,FALSE)</f>
        <v>64359.810490000003</v>
      </c>
    </row>
    <row r="891" spans="1:7" x14ac:dyDescent="0.2">
      <c r="A891">
        <v>2015</v>
      </c>
      <c r="B891" s="4">
        <v>4429</v>
      </c>
      <c r="C891" t="s">
        <v>893</v>
      </c>
      <c r="D891" t="s">
        <v>893</v>
      </c>
      <c r="E891" s="6">
        <v>58244</v>
      </c>
      <c r="F891" s="8">
        <v>4.2412000000000002E-6</v>
      </c>
      <c r="G891">
        <f>F891* VLOOKUP(A891,'GASB 67 Employer Contributions'!$A$1:$B$10,2,FALSE)</f>
        <v>4764.1399600000004</v>
      </c>
    </row>
    <row r="892" spans="1:7" x14ac:dyDescent="0.2">
      <c r="A892">
        <v>2015</v>
      </c>
      <c r="B892" s="4">
        <v>4430</v>
      </c>
      <c r="C892" t="s">
        <v>894</v>
      </c>
      <c r="D892" t="s">
        <v>894</v>
      </c>
      <c r="E892" s="6">
        <v>227632</v>
      </c>
      <c r="F892" s="8">
        <v>1.6575500000000001E-5</v>
      </c>
      <c r="G892">
        <f>F892* VLOOKUP(A892,'GASB 67 Employer Contributions'!$A$1:$B$10,2,FALSE)</f>
        <v>18619.259150000002</v>
      </c>
    </row>
    <row r="893" spans="1:7" x14ac:dyDescent="0.2">
      <c r="A893">
        <v>2015</v>
      </c>
      <c r="B893" s="4">
        <v>4431</v>
      </c>
      <c r="C893" t="s">
        <v>895</v>
      </c>
      <c r="D893" t="s">
        <v>895</v>
      </c>
      <c r="E893" s="6">
        <v>2984663</v>
      </c>
      <c r="F893" s="8">
        <v>2.173342E-4</v>
      </c>
      <c r="G893">
        <f>F893* VLOOKUP(A893,'GASB 67 Employer Contributions'!$A$1:$B$10,2,FALSE)</f>
        <v>244131.50685999999</v>
      </c>
    </row>
    <row r="894" spans="1:7" x14ac:dyDescent="0.2">
      <c r="A894">
        <v>2015</v>
      </c>
      <c r="B894" s="4">
        <v>4432</v>
      </c>
      <c r="C894" t="s">
        <v>896</v>
      </c>
      <c r="D894" t="s">
        <v>896</v>
      </c>
      <c r="E894" s="6">
        <v>957700</v>
      </c>
      <c r="F894" s="8">
        <v>6.97368E-5</v>
      </c>
      <c r="G894">
        <f>F894* VLOOKUP(A894,'GASB 67 Employer Contributions'!$A$1:$B$10,2,FALSE)</f>
        <v>78335.347439999998</v>
      </c>
    </row>
    <row r="895" spans="1:7" x14ac:dyDescent="0.2">
      <c r="A895">
        <v>2015</v>
      </c>
      <c r="B895" s="4">
        <v>4433</v>
      </c>
      <c r="C895" t="s">
        <v>897</v>
      </c>
      <c r="D895" t="s">
        <v>897</v>
      </c>
      <c r="E895" s="6">
        <v>1236150</v>
      </c>
      <c r="F895" s="8">
        <v>9.00127E-5</v>
      </c>
      <c r="G895">
        <f>F895* VLOOKUP(A895,'GASB 67 Employer Contributions'!$A$1:$B$10,2,FALSE)</f>
        <v>101111.26591</v>
      </c>
    </row>
    <row r="896" spans="1:7" x14ac:dyDescent="0.2">
      <c r="A896">
        <v>2015</v>
      </c>
      <c r="B896" s="4">
        <v>4434</v>
      </c>
      <c r="C896" t="s">
        <v>898</v>
      </c>
      <c r="D896" t="s">
        <v>898</v>
      </c>
      <c r="E896" s="6">
        <v>5764324</v>
      </c>
      <c r="F896" s="8">
        <v>4.1974070000000001E-4</v>
      </c>
      <c r="G896">
        <f>F896* VLOOKUP(A896,'GASB 67 Employer Contributions'!$A$1:$B$10,2,FALSE)</f>
        <v>471494.72831000003</v>
      </c>
    </row>
    <row r="897" spans="1:7" x14ac:dyDescent="0.2">
      <c r="A897">
        <v>2015</v>
      </c>
      <c r="B897" s="4">
        <v>4435</v>
      </c>
      <c r="C897" t="s">
        <v>899</v>
      </c>
      <c r="D897" t="s">
        <v>899</v>
      </c>
      <c r="E897" s="6">
        <v>719074</v>
      </c>
      <c r="F897" s="8">
        <v>5.2360800000000002E-5</v>
      </c>
      <c r="G897">
        <f>F897* VLOOKUP(A897,'GASB 67 Employer Contributions'!$A$1:$B$10,2,FALSE)</f>
        <v>58816.886640000004</v>
      </c>
    </row>
    <row r="898" spans="1:7" x14ac:dyDescent="0.2">
      <c r="A898">
        <v>2015</v>
      </c>
      <c r="B898" s="4">
        <v>4436</v>
      </c>
      <c r="C898" t="s">
        <v>900</v>
      </c>
      <c r="D898" t="s">
        <v>900</v>
      </c>
      <c r="E898" s="6">
        <v>1086058</v>
      </c>
      <c r="F898" s="8">
        <v>7.9083499999999996E-5</v>
      </c>
      <c r="G898">
        <f>F898* VLOOKUP(A898,'GASB 67 Employer Contributions'!$A$1:$B$10,2,FALSE)</f>
        <v>88834.495549999992</v>
      </c>
    </row>
    <row r="899" spans="1:7" x14ac:dyDescent="0.2">
      <c r="A899">
        <v>2015</v>
      </c>
      <c r="B899" s="4">
        <v>4437</v>
      </c>
      <c r="C899" t="s">
        <v>901</v>
      </c>
      <c r="D899" t="s">
        <v>901</v>
      </c>
      <c r="E899" s="6">
        <v>1562432</v>
      </c>
      <c r="F899" s="8">
        <v>1.1377159999999999E-4</v>
      </c>
      <c r="G899">
        <f>F899* VLOOKUP(A899,'GASB 67 Employer Contributions'!$A$1:$B$10,2,FALSE)</f>
        <v>127799.63828</v>
      </c>
    </row>
    <row r="900" spans="1:7" x14ac:dyDescent="0.2">
      <c r="A900">
        <v>2015</v>
      </c>
      <c r="B900" s="4">
        <v>4439</v>
      </c>
      <c r="C900" t="s">
        <v>902</v>
      </c>
      <c r="D900" t="s">
        <v>902</v>
      </c>
      <c r="E900" s="6">
        <v>52644</v>
      </c>
      <c r="F900" s="8">
        <v>3.8333999999999996E-6</v>
      </c>
      <c r="G900">
        <f>F900* VLOOKUP(A900,'GASB 67 Employer Contributions'!$A$1:$B$10,2,FALSE)</f>
        <v>4306.0582199999999</v>
      </c>
    </row>
    <row r="901" spans="1:7" x14ac:dyDescent="0.2">
      <c r="A901">
        <v>2015</v>
      </c>
      <c r="B901" s="4">
        <v>4440</v>
      </c>
      <c r="C901" t="s">
        <v>903</v>
      </c>
      <c r="D901" t="s">
        <v>903</v>
      </c>
      <c r="E901" s="6">
        <v>576054</v>
      </c>
      <c r="F901" s="8">
        <v>4.1946500000000002E-5</v>
      </c>
      <c r="G901">
        <f>F901* VLOOKUP(A901,'GASB 67 Employer Contributions'!$A$1:$B$10,2,FALSE)</f>
        <v>47118.503450000004</v>
      </c>
    </row>
    <row r="902" spans="1:7" x14ac:dyDescent="0.2">
      <c r="A902">
        <v>2015</v>
      </c>
      <c r="B902" s="4">
        <v>4441</v>
      </c>
      <c r="C902" t="s">
        <v>904</v>
      </c>
      <c r="D902" t="s">
        <v>904</v>
      </c>
      <c r="E902" s="6">
        <v>2814319</v>
      </c>
      <c r="F902" s="8">
        <v>2.0493019999999999E-4</v>
      </c>
      <c r="G902">
        <f>F902* VLOOKUP(A902,'GASB 67 Employer Contributions'!$A$1:$B$10,2,FALSE)</f>
        <v>230198.09365999998</v>
      </c>
    </row>
    <row r="903" spans="1:7" x14ac:dyDescent="0.2">
      <c r="A903">
        <v>2015</v>
      </c>
      <c r="B903" s="4">
        <v>4443</v>
      </c>
      <c r="C903" t="s">
        <v>905</v>
      </c>
      <c r="D903" t="s">
        <v>905</v>
      </c>
      <c r="E903" s="6">
        <v>2700187</v>
      </c>
      <c r="F903" s="8">
        <v>1.9661949999999999E-4</v>
      </c>
      <c r="G903">
        <f>F903* VLOOKUP(A903,'GASB 67 Employer Contributions'!$A$1:$B$10,2,FALSE)</f>
        <v>220862.68435</v>
      </c>
    </row>
    <row r="904" spans="1:7" x14ac:dyDescent="0.2">
      <c r="A904">
        <v>2015</v>
      </c>
      <c r="B904" s="4">
        <v>4444</v>
      </c>
      <c r="C904" t="s">
        <v>906</v>
      </c>
      <c r="D904" t="s">
        <v>906</v>
      </c>
      <c r="E904" s="6">
        <v>670393</v>
      </c>
      <c r="F904" s="8">
        <v>4.8816000000000002E-5</v>
      </c>
      <c r="G904">
        <f>F904* VLOOKUP(A904,'GASB 67 Employer Contributions'!$A$1:$B$10,2,FALSE)</f>
        <v>54835.012800000004</v>
      </c>
    </row>
    <row r="905" spans="1:7" x14ac:dyDescent="0.2">
      <c r="A905">
        <v>2015</v>
      </c>
      <c r="B905" s="4">
        <v>4446</v>
      </c>
      <c r="C905" t="s">
        <v>907</v>
      </c>
      <c r="D905" t="s">
        <v>907</v>
      </c>
      <c r="E905" s="6">
        <v>1213329</v>
      </c>
      <c r="F905" s="8">
        <v>8.8350999999999995E-5</v>
      </c>
      <c r="G905">
        <f>F905* VLOOKUP(A905,'GASB 67 Employer Contributions'!$A$1:$B$10,2,FALSE)</f>
        <v>99244.6783</v>
      </c>
    </row>
    <row r="906" spans="1:7" x14ac:dyDescent="0.2">
      <c r="A906">
        <v>2015</v>
      </c>
      <c r="B906" s="4">
        <v>4447</v>
      </c>
      <c r="C906" t="s">
        <v>908</v>
      </c>
      <c r="D906" t="s">
        <v>908</v>
      </c>
      <c r="E906" s="6">
        <v>1210808</v>
      </c>
      <c r="F906" s="8">
        <v>8.8167399999999999E-5</v>
      </c>
      <c r="G906">
        <f>F906* VLOOKUP(A906,'GASB 67 Employer Contributions'!$A$1:$B$10,2,FALSE)</f>
        <v>99038.440419999999</v>
      </c>
    </row>
    <row r="907" spans="1:7" x14ac:dyDescent="0.2">
      <c r="A907">
        <v>2015</v>
      </c>
      <c r="B907" s="4">
        <v>4448</v>
      </c>
      <c r="C907" t="s">
        <v>909</v>
      </c>
      <c r="D907" t="s">
        <v>909</v>
      </c>
      <c r="E907" s="6">
        <v>2161696</v>
      </c>
      <c r="F907" s="8">
        <v>1.5740820000000001E-4</v>
      </c>
      <c r="G907">
        <f>F907* VLOOKUP(A907,'GASB 67 Employer Contributions'!$A$1:$B$10,2,FALSE)</f>
        <v>176816.63106000001</v>
      </c>
    </row>
    <row r="908" spans="1:7" x14ac:dyDescent="0.2">
      <c r="A908">
        <v>2015</v>
      </c>
      <c r="B908" s="4">
        <v>4449</v>
      </c>
      <c r="C908" t="s">
        <v>910</v>
      </c>
      <c r="D908" t="s">
        <v>910</v>
      </c>
      <c r="E908" s="6">
        <v>626670</v>
      </c>
      <c r="F908" s="8">
        <v>4.56322E-5</v>
      </c>
      <c r="G908">
        <f>F908* VLOOKUP(A908,'GASB 67 Employer Contributions'!$A$1:$B$10,2,FALSE)</f>
        <v>51258.650260000002</v>
      </c>
    </row>
    <row r="909" spans="1:7" x14ac:dyDescent="0.2">
      <c r="A909">
        <v>2015</v>
      </c>
      <c r="B909" s="4">
        <v>4450</v>
      </c>
      <c r="C909" t="s">
        <v>911</v>
      </c>
      <c r="D909" t="s">
        <v>911</v>
      </c>
      <c r="E909" s="6">
        <v>2024872</v>
      </c>
      <c r="F909" s="8">
        <v>1.4744509999999999E-4</v>
      </c>
      <c r="G909">
        <f>F909* VLOOKUP(A909,'GASB 67 Employer Contributions'!$A$1:$B$10,2,FALSE)</f>
        <v>165625.08082999999</v>
      </c>
    </row>
    <row r="910" spans="1:7" x14ac:dyDescent="0.2">
      <c r="A910">
        <v>2015</v>
      </c>
      <c r="B910" s="4">
        <v>4451</v>
      </c>
      <c r="C910" t="s">
        <v>912</v>
      </c>
      <c r="D910" t="s">
        <v>912</v>
      </c>
      <c r="E910" s="6">
        <v>851957</v>
      </c>
      <c r="F910" s="8">
        <v>6.2036899999999996E-5</v>
      </c>
      <c r="G910">
        <f>F910* VLOOKUP(A910,'GASB 67 Employer Contributions'!$A$1:$B$10,2,FALSE)</f>
        <v>69686.049769999998</v>
      </c>
    </row>
    <row r="911" spans="1:7" x14ac:dyDescent="0.2">
      <c r="A911">
        <v>2015</v>
      </c>
      <c r="B911" s="4">
        <v>4452</v>
      </c>
      <c r="C911" t="s">
        <v>913</v>
      </c>
      <c r="D911" t="s">
        <v>913</v>
      </c>
      <c r="E911" s="6">
        <v>248407</v>
      </c>
      <c r="F911" s="8">
        <v>1.8088300000000001E-5</v>
      </c>
      <c r="G911">
        <f>F911* VLOOKUP(A911,'GASB 67 Employer Contributions'!$A$1:$B$10,2,FALSE)</f>
        <v>20318.587390000001</v>
      </c>
    </row>
    <row r="912" spans="1:7" x14ac:dyDescent="0.2">
      <c r="A912">
        <v>2015</v>
      </c>
      <c r="B912" s="4">
        <v>4453</v>
      </c>
      <c r="C912" t="s">
        <v>914</v>
      </c>
      <c r="D912" t="s">
        <v>914</v>
      </c>
      <c r="E912" s="6">
        <v>427353</v>
      </c>
      <c r="F912" s="8">
        <v>3.1118599999999997E-5</v>
      </c>
      <c r="G912">
        <f>F912* VLOOKUP(A912,'GASB 67 Employer Contributions'!$A$1:$B$10,2,FALSE)</f>
        <v>34955.523379999999</v>
      </c>
    </row>
    <row r="913" spans="1:7" x14ac:dyDescent="0.2">
      <c r="A913">
        <v>2015</v>
      </c>
      <c r="B913" s="4">
        <v>4454</v>
      </c>
      <c r="C913" t="s">
        <v>915</v>
      </c>
      <c r="D913" t="s">
        <v>915</v>
      </c>
      <c r="E913" s="6">
        <v>1167156</v>
      </c>
      <c r="F913" s="8">
        <v>8.4988799999999995E-5</v>
      </c>
      <c r="G913">
        <f>F913* VLOOKUP(A913,'GASB 67 Employer Contributions'!$A$1:$B$10,2,FALSE)</f>
        <v>95467.919039999993</v>
      </c>
    </row>
    <row r="914" spans="1:7" x14ac:dyDescent="0.2">
      <c r="A914">
        <v>2015</v>
      </c>
      <c r="B914" s="4">
        <v>4455</v>
      </c>
      <c r="C914" t="s">
        <v>916</v>
      </c>
      <c r="D914" t="s">
        <v>916</v>
      </c>
      <c r="E914" s="6">
        <v>717808</v>
      </c>
      <c r="F914" s="8">
        <v>5.2268600000000003E-5</v>
      </c>
      <c r="G914">
        <f>F914* VLOOKUP(A914,'GASB 67 Employer Contributions'!$A$1:$B$10,2,FALSE)</f>
        <v>58713.318380000004</v>
      </c>
    </row>
    <row r="915" spans="1:7" x14ac:dyDescent="0.2">
      <c r="A915">
        <v>2015</v>
      </c>
      <c r="B915" s="4">
        <v>4456</v>
      </c>
      <c r="C915" t="s">
        <v>917</v>
      </c>
      <c r="D915" t="s">
        <v>917</v>
      </c>
      <c r="E915" s="6">
        <v>1393033</v>
      </c>
      <c r="F915" s="8">
        <v>1.014365E-4</v>
      </c>
      <c r="G915">
        <f>F915* VLOOKUP(A915,'GASB 67 Employer Contributions'!$A$1:$B$10,2,FALSE)</f>
        <v>113943.62045</v>
      </c>
    </row>
    <row r="916" spans="1:7" x14ac:dyDescent="0.2">
      <c r="A916">
        <v>2015</v>
      </c>
      <c r="B916" s="4">
        <v>4457</v>
      </c>
      <c r="C916" t="s">
        <v>918</v>
      </c>
      <c r="D916" t="s">
        <v>918</v>
      </c>
      <c r="E916" s="6">
        <v>96849</v>
      </c>
      <c r="F916" s="8">
        <v>7.0523000000000002E-6</v>
      </c>
      <c r="G916">
        <f>F916* VLOOKUP(A916,'GASB 67 Employer Contributions'!$A$1:$B$10,2,FALSE)</f>
        <v>7921.8485900000005</v>
      </c>
    </row>
    <row r="917" spans="1:7" x14ac:dyDescent="0.2">
      <c r="A917">
        <v>2015</v>
      </c>
      <c r="B917" s="4">
        <v>4458</v>
      </c>
      <c r="C917" t="s">
        <v>919</v>
      </c>
      <c r="D917" t="s">
        <v>919</v>
      </c>
      <c r="E917" s="6">
        <v>118357</v>
      </c>
      <c r="F917" s="8">
        <v>8.6184000000000004E-6</v>
      </c>
      <c r="G917">
        <f>F917* VLOOKUP(A917,'GASB 67 Employer Contributions'!$A$1:$B$10,2,FALSE)</f>
        <v>9681.0487200000007</v>
      </c>
    </row>
    <row r="918" spans="1:7" x14ac:dyDescent="0.2">
      <c r="A918">
        <v>2015</v>
      </c>
      <c r="B918" s="4">
        <v>4459</v>
      </c>
      <c r="C918" t="s">
        <v>920</v>
      </c>
      <c r="D918" t="s">
        <v>920</v>
      </c>
      <c r="E918" s="6" t="s">
        <v>29</v>
      </c>
      <c r="F918" s="8">
        <v>0</v>
      </c>
      <c r="G918">
        <f>F918* VLOOKUP(A918,'GASB 67 Employer Contributions'!$A$1:$B$10,2,FALSE)</f>
        <v>0</v>
      </c>
    </row>
    <row r="919" spans="1:7" x14ac:dyDescent="0.2">
      <c r="A919">
        <v>2015</v>
      </c>
      <c r="B919" s="4">
        <v>4460</v>
      </c>
      <c r="C919" t="s">
        <v>921</v>
      </c>
      <c r="D919" t="s">
        <v>921</v>
      </c>
      <c r="E919" s="6" t="s">
        <v>29</v>
      </c>
      <c r="F919" s="8">
        <v>0</v>
      </c>
      <c r="G919">
        <f>F919* VLOOKUP(A919,'GASB 67 Employer Contributions'!$A$1:$B$10,2,FALSE)</f>
        <v>0</v>
      </c>
    </row>
    <row r="920" spans="1:7" x14ac:dyDescent="0.2">
      <c r="A920">
        <v>2015</v>
      </c>
      <c r="B920" s="4">
        <v>4461</v>
      </c>
      <c r="C920" t="s">
        <v>922</v>
      </c>
      <c r="D920" t="s">
        <v>922</v>
      </c>
      <c r="E920" s="6" t="s">
        <v>29</v>
      </c>
      <c r="F920" s="8">
        <v>0</v>
      </c>
      <c r="G920">
        <f>F920* VLOOKUP(A920,'GASB 67 Employer Contributions'!$A$1:$B$10,2,FALSE)</f>
        <v>0</v>
      </c>
    </row>
    <row r="921" spans="1:7" x14ac:dyDescent="0.2">
      <c r="A921">
        <v>2016</v>
      </c>
      <c r="B921" s="4">
        <v>1000</v>
      </c>
      <c r="C921" t="s">
        <v>4</v>
      </c>
      <c r="D921" t="s">
        <v>4</v>
      </c>
      <c r="E921" s="6">
        <v>5172948025</v>
      </c>
      <c r="F921" s="8">
        <v>0.26819653570000002</v>
      </c>
      <c r="G921">
        <f>F921* VLOOKUP(A921,'GASB 67 Employer Contributions'!$A$1:$B$10,2,FALSE)</f>
        <v>262108474.33961001</v>
      </c>
    </row>
    <row r="922" spans="1:7" x14ac:dyDescent="0.2">
      <c r="A922">
        <v>2016</v>
      </c>
      <c r="B922" s="4">
        <v>2000</v>
      </c>
      <c r="C922" t="s">
        <v>5</v>
      </c>
      <c r="D922" t="s">
        <v>5</v>
      </c>
      <c r="E922" s="6">
        <v>7925150</v>
      </c>
      <c r="F922" s="8">
        <v>4.1088710000000001E-4</v>
      </c>
      <c r="G922">
        <f>F922* VLOOKUP(A922,'GASB 67 Employer Contributions'!$A$1:$B$10,2,FALSE)</f>
        <v>401559.96283000003</v>
      </c>
    </row>
    <row r="923" spans="1:7" x14ac:dyDescent="0.2">
      <c r="A923">
        <v>2016</v>
      </c>
      <c r="B923" s="4">
        <v>2001</v>
      </c>
      <c r="C923" t="s">
        <v>6</v>
      </c>
      <c r="D923" t="s">
        <v>6</v>
      </c>
      <c r="E923" s="6">
        <v>335965162</v>
      </c>
      <c r="F923" s="8">
        <v>1.74184415E-2</v>
      </c>
      <c r="G923">
        <f>F923* VLOOKUP(A923,'GASB 67 Employer Contributions'!$A$1:$B$10,2,FALSE)</f>
        <v>17023042.877949998</v>
      </c>
    </row>
    <row r="924" spans="1:7" x14ac:dyDescent="0.2">
      <c r="A924">
        <v>2016</v>
      </c>
      <c r="B924" s="4">
        <v>2002</v>
      </c>
      <c r="C924" t="s">
        <v>7</v>
      </c>
      <c r="D924" t="s">
        <v>7</v>
      </c>
      <c r="E924" s="6">
        <v>17036763</v>
      </c>
      <c r="F924" s="8">
        <v>8.8328759999999995E-4</v>
      </c>
      <c r="G924">
        <f>F924* VLOOKUP(A924,'GASB 67 Employer Contributions'!$A$1:$B$10,2,FALSE)</f>
        <v>863236.97147999995</v>
      </c>
    </row>
    <row r="925" spans="1:7" x14ac:dyDescent="0.2">
      <c r="A925">
        <v>2016</v>
      </c>
      <c r="B925" s="4">
        <v>2003</v>
      </c>
      <c r="C925" t="s">
        <v>8</v>
      </c>
      <c r="D925" t="s">
        <v>8</v>
      </c>
      <c r="E925" s="6">
        <v>111511606</v>
      </c>
      <c r="F925" s="8">
        <v>5.7814279999999999E-3</v>
      </c>
      <c r="G925">
        <f>F925* VLOOKUP(A925,'GASB 67 Employer Contributions'!$A$1:$B$10,2,FALSE)</f>
        <v>5650189.5844000001</v>
      </c>
    </row>
    <row r="926" spans="1:7" x14ac:dyDescent="0.2">
      <c r="A926">
        <v>2016</v>
      </c>
      <c r="B926" s="4">
        <v>2004</v>
      </c>
      <c r="C926" t="s">
        <v>9</v>
      </c>
      <c r="D926" t="s">
        <v>9</v>
      </c>
      <c r="E926" s="6">
        <v>9166292</v>
      </c>
      <c r="F926" s="8">
        <v>4.7523530000000001E-4</v>
      </c>
      <c r="G926">
        <f>F926* VLOOKUP(A926,'GASB 67 Employer Contributions'!$A$1:$B$10,2,FALSE)</f>
        <v>464447.45869</v>
      </c>
    </row>
    <row r="927" spans="1:7" x14ac:dyDescent="0.2">
      <c r="A927">
        <v>2016</v>
      </c>
      <c r="B927" s="4">
        <v>2005</v>
      </c>
      <c r="C927" t="s">
        <v>10</v>
      </c>
      <c r="D927" t="s">
        <v>10</v>
      </c>
      <c r="E927" s="6">
        <v>113059741</v>
      </c>
      <c r="F927" s="8">
        <v>5.8616924999999997E-3</v>
      </c>
      <c r="G927">
        <f>F927* VLOOKUP(A927,'GASB 67 Employer Contributions'!$A$1:$B$10,2,FALSE)</f>
        <v>5728632.0802499996</v>
      </c>
    </row>
    <row r="928" spans="1:7" x14ac:dyDescent="0.2">
      <c r="A928">
        <v>2016</v>
      </c>
      <c r="B928" s="4">
        <v>2006</v>
      </c>
      <c r="C928" t="s">
        <v>11</v>
      </c>
      <c r="D928" t="s">
        <v>11</v>
      </c>
      <c r="E928" s="6">
        <v>12405072</v>
      </c>
      <c r="F928" s="8">
        <v>6.4315309999999997E-4</v>
      </c>
      <c r="G928">
        <f>F928* VLOOKUP(A928,'GASB 67 Employer Contributions'!$A$1:$B$10,2,FALSE)</f>
        <v>628553.52463</v>
      </c>
    </row>
    <row r="929" spans="1:7" x14ac:dyDescent="0.2">
      <c r="A929">
        <v>2016</v>
      </c>
      <c r="B929" s="4">
        <v>2007</v>
      </c>
      <c r="C929" t="s">
        <v>12</v>
      </c>
      <c r="D929" t="s">
        <v>12</v>
      </c>
      <c r="E929" s="6">
        <v>7371823</v>
      </c>
      <c r="F929" s="8">
        <v>3.8219939999999998E-4</v>
      </c>
      <c r="G929">
        <f>F929* VLOOKUP(A929,'GASB 67 Employer Contributions'!$A$1:$B$10,2,FALSE)</f>
        <v>373523.47362</v>
      </c>
    </row>
    <row r="930" spans="1:7" x14ac:dyDescent="0.2">
      <c r="A930">
        <v>2016</v>
      </c>
      <c r="B930" s="4">
        <v>2008</v>
      </c>
      <c r="C930" t="s">
        <v>13</v>
      </c>
      <c r="D930" t="s">
        <v>13</v>
      </c>
      <c r="E930" s="6">
        <v>214063120</v>
      </c>
      <c r="F930" s="8">
        <v>1.1098311200000001E-2</v>
      </c>
      <c r="G930">
        <f>F930* VLOOKUP(A930,'GASB 67 Employer Contributions'!$A$1:$B$10,2,FALSE)</f>
        <v>10846379.53576</v>
      </c>
    </row>
    <row r="931" spans="1:7" x14ac:dyDescent="0.2">
      <c r="A931">
        <v>2016</v>
      </c>
      <c r="B931" s="4">
        <v>2009</v>
      </c>
      <c r="C931" t="s">
        <v>14</v>
      </c>
      <c r="D931" t="s">
        <v>14</v>
      </c>
      <c r="E931" s="6">
        <v>153274058</v>
      </c>
      <c r="F931" s="8">
        <v>7.9466429999999998E-3</v>
      </c>
      <c r="G931">
        <f>F931* VLOOKUP(A931,'GASB 67 Employer Contributions'!$A$1:$B$10,2,FALSE)</f>
        <v>7766254.2039000001</v>
      </c>
    </row>
    <row r="932" spans="1:7" x14ac:dyDescent="0.2">
      <c r="A932">
        <v>2016</v>
      </c>
      <c r="B932" s="4">
        <v>2011</v>
      </c>
      <c r="C932" t="s">
        <v>15</v>
      </c>
      <c r="D932" t="s">
        <v>15</v>
      </c>
      <c r="E932" s="6">
        <v>321564037</v>
      </c>
      <c r="F932" s="8">
        <v>1.6671801100000001E-2</v>
      </c>
      <c r="G932">
        <f>F932* VLOOKUP(A932,'GASB 67 Employer Contributions'!$A$1:$B$10,2,FALSE)</f>
        <v>16293351.215030001</v>
      </c>
    </row>
    <row r="933" spans="1:7" x14ac:dyDescent="0.2">
      <c r="A933">
        <v>2016</v>
      </c>
      <c r="B933" s="4">
        <v>2012</v>
      </c>
      <c r="C933" t="s">
        <v>16</v>
      </c>
      <c r="D933" t="s">
        <v>16</v>
      </c>
      <c r="E933" s="6">
        <v>3186441</v>
      </c>
      <c r="F933" s="8">
        <v>1.6520409999999999E-4</v>
      </c>
      <c r="G933">
        <f>F933* VLOOKUP(A933,'GASB 67 Employer Contributions'!$A$1:$B$10,2,FALSE)</f>
        <v>161453.96693</v>
      </c>
    </row>
    <row r="934" spans="1:7" x14ac:dyDescent="0.2">
      <c r="A934">
        <v>2016</v>
      </c>
      <c r="B934" s="4">
        <v>2013</v>
      </c>
      <c r="C934" t="s">
        <v>17</v>
      </c>
      <c r="D934" t="s">
        <v>17</v>
      </c>
      <c r="E934" s="6">
        <v>25824243</v>
      </c>
      <c r="F934" s="8">
        <v>1.3388830999999999E-3</v>
      </c>
      <c r="G934">
        <f>F934* VLOOKUP(A934,'GASB 67 Employer Contributions'!$A$1:$B$10,2,FALSE)</f>
        <v>1308490.4536299999</v>
      </c>
    </row>
    <row r="935" spans="1:7" x14ac:dyDescent="0.2">
      <c r="A935">
        <v>2016</v>
      </c>
      <c r="B935" s="4">
        <v>2014</v>
      </c>
      <c r="C935" t="s">
        <v>18</v>
      </c>
      <c r="D935" t="s">
        <v>18</v>
      </c>
      <c r="E935" s="6">
        <v>93827560</v>
      </c>
      <c r="F935" s="8">
        <v>4.8645813999999999E-3</v>
      </c>
      <c r="G935">
        <f>F935* VLOOKUP(A935,'GASB 67 Employer Contributions'!$A$1:$B$10,2,FALSE)</f>
        <v>4754155.4022199996</v>
      </c>
    </row>
    <row r="936" spans="1:7" x14ac:dyDescent="0.2">
      <c r="A936">
        <v>2016</v>
      </c>
      <c r="B936" s="4">
        <v>2015</v>
      </c>
      <c r="C936" t="s">
        <v>19</v>
      </c>
      <c r="D936" t="s">
        <v>19</v>
      </c>
      <c r="E936" s="6">
        <v>36568825</v>
      </c>
      <c r="F936" s="8">
        <v>1.8959464000000001E-3</v>
      </c>
      <c r="G936">
        <f>F936* VLOOKUP(A936,'GASB 67 Employer Contributions'!$A$1:$B$10,2,FALSE)</f>
        <v>1852908.4167200001</v>
      </c>
    </row>
    <row r="937" spans="1:7" x14ac:dyDescent="0.2">
      <c r="A937">
        <v>2016</v>
      </c>
      <c r="B937" s="4">
        <v>2016</v>
      </c>
      <c r="C937" t="s">
        <v>20</v>
      </c>
      <c r="D937" t="s">
        <v>20</v>
      </c>
      <c r="E937" s="6">
        <v>5724977</v>
      </c>
      <c r="F937" s="8">
        <v>2.96817E-4</v>
      </c>
      <c r="G937">
        <f>F937* VLOOKUP(A937,'GASB 67 Employer Contributions'!$A$1:$B$10,2,FALSE)</f>
        <v>290079.25410000002</v>
      </c>
    </row>
    <row r="938" spans="1:7" x14ac:dyDescent="0.2">
      <c r="A938">
        <v>2016</v>
      </c>
      <c r="B938" s="4">
        <v>2017</v>
      </c>
      <c r="C938" t="s">
        <v>21</v>
      </c>
      <c r="D938" t="s">
        <v>21</v>
      </c>
      <c r="E938" s="6">
        <v>15127810</v>
      </c>
      <c r="F938" s="8">
        <v>7.843161E-4</v>
      </c>
      <c r="G938">
        <f>F938* VLOOKUP(A938,'GASB 67 Employer Contributions'!$A$1:$B$10,2,FALSE)</f>
        <v>766512.12453000003</v>
      </c>
    </row>
    <row r="939" spans="1:7" x14ac:dyDescent="0.2">
      <c r="A939">
        <v>2016</v>
      </c>
      <c r="B939" s="4">
        <v>2018</v>
      </c>
      <c r="C939" t="s">
        <v>22</v>
      </c>
      <c r="D939" t="s">
        <v>22</v>
      </c>
      <c r="E939" s="6">
        <v>37677458</v>
      </c>
      <c r="F939" s="8">
        <v>1.9534245999999998E-3</v>
      </c>
      <c r="G939">
        <f>F939* VLOOKUP(A939,'GASB 67 Employer Contributions'!$A$1:$B$10,2,FALSE)</f>
        <v>1909081.8615799998</v>
      </c>
    </row>
    <row r="940" spans="1:7" x14ac:dyDescent="0.2">
      <c r="A940">
        <v>2016</v>
      </c>
      <c r="B940" s="4">
        <v>2020</v>
      </c>
      <c r="C940" t="s">
        <v>23</v>
      </c>
      <c r="D940" t="s">
        <v>23</v>
      </c>
      <c r="E940" s="6">
        <v>12709855</v>
      </c>
      <c r="F940" s="8">
        <v>6.5895479999999995E-4</v>
      </c>
      <c r="G940">
        <f>F940* VLOOKUP(A940,'GASB 67 Employer Contributions'!$A$1:$B$10,2,FALSE)</f>
        <v>643996.52603999991</v>
      </c>
    </row>
    <row r="941" spans="1:7" x14ac:dyDescent="0.2">
      <c r="A941">
        <v>2016</v>
      </c>
      <c r="B941" s="4">
        <v>2021</v>
      </c>
      <c r="C941" t="s">
        <v>24</v>
      </c>
      <c r="D941" t="s">
        <v>24</v>
      </c>
      <c r="E941" s="6">
        <v>11238031</v>
      </c>
      <c r="F941" s="8">
        <v>5.8264670000000005E-4</v>
      </c>
      <c r="G941">
        <f>F941* VLOOKUP(A941,'GASB 67 Employer Contributions'!$A$1:$B$10,2,FALSE)</f>
        <v>569420.61991000001</v>
      </c>
    </row>
    <row r="942" spans="1:7" x14ac:dyDescent="0.2">
      <c r="A942">
        <v>2016</v>
      </c>
      <c r="B942" s="4">
        <v>2022</v>
      </c>
      <c r="C942" t="s">
        <v>25</v>
      </c>
      <c r="D942" t="s">
        <v>25</v>
      </c>
      <c r="E942" s="6">
        <v>4962828</v>
      </c>
      <c r="F942" s="8">
        <v>2.5730270000000002E-4</v>
      </c>
      <c r="G942">
        <f>F942* VLOOKUP(A942,'GASB 67 Employer Contributions'!$A$1:$B$10,2,FALSE)</f>
        <v>251461.92871000001</v>
      </c>
    </row>
    <row r="943" spans="1:7" x14ac:dyDescent="0.2">
      <c r="A943">
        <v>2016</v>
      </c>
      <c r="B943" s="4">
        <v>2023</v>
      </c>
      <c r="C943" t="s">
        <v>26</v>
      </c>
      <c r="D943" t="s">
        <v>26</v>
      </c>
      <c r="E943" s="6" t="s">
        <v>29</v>
      </c>
      <c r="F943" s="8">
        <v>0</v>
      </c>
      <c r="G943">
        <f>F943* VLOOKUP(A943,'GASB 67 Employer Contributions'!$A$1:$B$10,2,FALSE)</f>
        <v>0</v>
      </c>
    </row>
    <row r="944" spans="1:7" x14ac:dyDescent="0.2">
      <c r="A944">
        <v>2016</v>
      </c>
      <c r="B944" s="4">
        <v>2027</v>
      </c>
      <c r="C944" t="s">
        <v>27</v>
      </c>
      <c r="D944" t="s">
        <v>27</v>
      </c>
      <c r="E944" s="6">
        <v>119989926</v>
      </c>
      <c r="F944" s="8">
        <v>6.2209947000000003E-3</v>
      </c>
      <c r="G944">
        <f>F944* VLOOKUP(A944,'GASB 67 Employer Contributions'!$A$1:$B$10,2,FALSE)</f>
        <v>6079778.1203100001</v>
      </c>
    </row>
    <row r="945" spans="1:7" x14ac:dyDescent="0.2">
      <c r="A945">
        <v>2016</v>
      </c>
      <c r="B945" s="4">
        <v>2028</v>
      </c>
      <c r="C945" t="s">
        <v>28</v>
      </c>
      <c r="D945" t="s">
        <v>28</v>
      </c>
      <c r="E945" s="6" t="s">
        <v>29</v>
      </c>
      <c r="F945" s="8">
        <v>0</v>
      </c>
      <c r="G945">
        <f>F945* VLOOKUP(A945,'GASB 67 Employer Contributions'!$A$1:$B$10,2,FALSE)</f>
        <v>0</v>
      </c>
    </row>
    <row r="946" spans="1:7" x14ac:dyDescent="0.2">
      <c r="A946">
        <v>2016</v>
      </c>
      <c r="B946" s="4">
        <v>2035</v>
      </c>
      <c r="C946" t="s">
        <v>30</v>
      </c>
      <c r="D946" t="s">
        <v>30</v>
      </c>
      <c r="E946" s="6">
        <v>10010801</v>
      </c>
      <c r="F946" s="8">
        <v>5.1901970000000003E-4</v>
      </c>
      <c r="G946">
        <f>F946* VLOOKUP(A946,'GASB 67 Employer Contributions'!$A$1:$B$10,2,FALSE)</f>
        <v>507237.95281000005</v>
      </c>
    </row>
    <row r="947" spans="1:7" x14ac:dyDescent="0.2">
      <c r="A947">
        <v>2016</v>
      </c>
      <c r="B947" s="4">
        <v>2036</v>
      </c>
      <c r="C947" t="s">
        <v>31</v>
      </c>
      <c r="D947" t="s">
        <v>31</v>
      </c>
      <c r="E947" s="6">
        <v>23162004</v>
      </c>
      <c r="F947" s="8">
        <v>1.2008567E-3</v>
      </c>
      <c r="G947">
        <f>F947* VLOOKUP(A947,'GASB 67 Employer Contributions'!$A$1:$B$10,2,FALSE)</f>
        <v>1173597.25291</v>
      </c>
    </row>
    <row r="948" spans="1:7" x14ac:dyDescent="0.2">
      <c r="A948">
        <v>2016</v>
      </c>
      <c r="B948" s="4">
        <v>2037</v>
      </c>
      <c r="C948" t="s">
        <v>32</v>
      </c>
      <c r="D948" t="s">
        <v>32</v>
      </c>
      <c r="E948" s="6">
        <v>34352380</v>
      </c>
      <c r="F948" s="8">
        <v>1.7810326000000001E-3</v>
      </c>
      <c r="G948">
        <f>F948* VLOOKUP(A948,'GASB 67 Employer Contributions'!$A$1:$B$10,2,FALSE)</f>
        <v>1740603.15998</v>
      </c>
    </row>
    <row r="949" spans="1:7" x14ac:dyDescent="0.2">
      <c r="A949">
        <v>2016</v>
      </c>
      <c r="B949" s="4">
        <v>2038</v>
      </c>
      <c r="C949" t="s">
        <v>33</v>
      </c>
      <c r="D949" t="s">
        <v>33</v>
      </c>
      <c r="E949" s="6">
        <v>676810438</v>
      </c>
      <c r="F949" s="8">
        <v>3.5089897299999999E-2</v>
      </c>
      <c r="G949">
        <f>F949* VLOOKUP(A949,'GASB 67 Employer Contributions'!$A$1:$B$10,2,FALSE)</f>
        <v>34293356.631289996</v>
      </c>
    </row>
    <row r="950" spans="1:7" x14ac:dyDescent="0.2">
      <c r="A950">
        <v>2016</v>
      </c>
      <c r="B950" s="4">
        <v>2039</v>
      </c>
      <c r="C950" t="s">
        <v>34</v>
      </c>
      <c r="D950" t="s">
        <v>34</v>
      </c>
      <c r="E950" s="6">
        <v>13505995</v>
      </c>
      <c r="F950" s="8">
        <v>7.0023150000000001E-4</v>
      </c>
      <c r="G950">
        <f>F950* VLOOKUP(A950,'GASB 67 Employer Contributions'!$A$1:$B$10,2,FALSE)</f>
        <v>684336.24494999996</v>
      </c>
    </row>
    <row r="951" spans="1:7" x14ac:dyDescent="0.2">
      <c r="A951">
        <v>2016</v>
      </c>
      <c r="B951" s="4">
        <v>2040</v>
      </c>
      <c r="C951" t="s">
        <v>35</v>
      </c>
      <c r="D951" t="s">
        <v>35</v>
      </c>
      <c r="E951" s="6">
        <v>44968853</v>
      </c>
      <c r="F951" s="8">
        <v>2.3314540000000002E-3</v>
      </c>
      <c r="G951">
        <f>F951* VLOOKUP(A951,'GASB 67 Employer Contributions'!$A$1:$B$10,2,FALSE)</f>
        <v>2278529.9942000001</v>
      </c>
    </row>
    <row r="952" spans="1:7" x14ac:dyDescent="0.2">
      <c r="A952">
        <v>2016</v>
      </c>
      <c r="B952" s="4">
        <v>2042</v>
      </c>
      <c r="C952" t="s">
        <v>36</v>
      </c>
      <c r="D952" t="s">
        <v>36</v>
      </c>
      <c r="E952" s="6">
        <v>35278536</v>
      </c>
      <c r="F952" s="8">
        <v>1.8290501000000001E-3</v>
      </c>
      <c r="G952">
        <f>F952* VLOOKUP(A952,'GASB 67 Employer Contributions'!$A$1:$B$10,2,FALSE)</f>
        <v>1787530.66273</v>
      </c>
    </row>
    <row r="953" spans="1:7" x14ac:dyDescent="0.2">
      <c r="A953">
        <v>2016</v>
      </c>
      <c r="B953" s="4">
        <v>2043</v>
      </c>
      <c r="C953" t="s">
        <v>37</v>
      </c>
      <c r="D953" t="s">
        <v>37</v>
      </c>
      <c r="E953" s="6">
        <v>8810815</v>
      </c>
      <c r="F953" s="8">
        <v>4.5680530000000001E-4</v>
      </c>
      <c r="G953">
        <f>F953* VLOOKUP(A953,'GASB 67 Employer Contributions'!$A$1:$B$10,2,FALSE)</f>
        <v>446435.81969000003</v>
      </c>
    </row>
    <row r="954" spans="1:7" x14ac:dyDescent="0.2">
      <c r="A954">
        <v>2016</v>
      </c>
      <c r="B954" s="4">
        <v>2044</v>
      </c>
      <c r="C954" t="s">
        <v>38</v>
      </c>
      <c r="D954" t="s">
        <v>38</v>
      </c>
      <c r="E954" s="6">
        <v>2734059</v>
      </c>
      <c r="F954" s="8">
        <v>1.4175E-4</v>
      </c>
      <c r="G954">
        <f>F954* VLOOKUP(A954,'GASB 67 Employer Contributions'!$A$1:$B$10,2,FALSE)</f>
        <v>138532.27499999999</v>
      </c>
    </row>
    <row r="955" spans="1:7" x14ac:dyDescent="0.2">
      <c r="A955">
        <v>2016</v>
      </c>
      <c r="B955" s="4">
        <v>2050</v>
      </c>
      <c r="C955" t="s">
        <v>39</v>
      </c>
      <c r="D955" t="s">
        <v>39</v>
      </c>
      <c r="E955" s="6">
        <v>305302</v>
      </c>
      <c r="F955" s="8">
        <v>1.58287E-5</v>
      </c>
      <c r="G955">
        <f>F955* VLOOKUP(A955,'GASB 67 Employer Contributions'!$A$1:$B$10,2,FALSE)</f>
        <v>15469.388509999999</v>
      </c>
    </row>
    <row r="956" spans="1:7" x14ac:dyDescent="0.2">
      <c r="A956">
        <v>2016</v>
      </c>
      <c r="B956" s="4">
        <v>2052</v>
      </c>
      <c r="C956" t="s">
        <v>40</v>
      </c>
      <c r="D956" t="s">
        <v>40</v>
      </c>
      <c r="E956" s="6">
        <v>20164</v>
      </c>
      <c r="F956" s="8">
        <v>1.0454E-6</v>
      </c>
      <c r="G956">
        <f>F956* VLOOKUP(A956,'GASB 67 Employer Contributions'!$A$1:$B$10,2,FALSE)</f>
        <v>1021.6694199999999</v>
      </c>
    </row>
    <row r="957" spans="1:7" x14ac:dyDescent="0.2">
      <c r="A957">
        <v>2016</v>
      </c>
      <c r="B957" s="4">
        <v>2099</v>
      </c>
      <c r="C957" t="s">
        <v>41</v>
      </c>
      <c r="D957" t="s">
        <v>41</v>
      </c>
      <c r="E957" s="6">
        <v>52382748</v>
      </c>
      <c r="F957" s="8">
        <v>2.7158347000000001E-3</v>
      </c>
      <c r="G957">
        <f>F957* VLOOKUP(A957,'GASB 67 Employer Contributions'!$A$1:$B$10,2,FALSE)</f>
        <v>2654185.2523099999</v>
      </c>
    </row>
    <row r="958" spans="1:7" x14ac:dyDescent="0.2">
      <c r="A958">
        <v>2016</v>
      </c>
      <c r="B958" s="4">
        <v>2100</v>
      </c>
      <c r="C958" t="s">
        <v>42</v>
      </c>
      <c r="D958" t="s">
        <v>42</v>
      </c>
      <c r="E958" s="6">
        <v>28538726</v>
      </c>
      <c r="F958" s="8">
        <v>1.4796181000000001E-3</v>
      </c>
      <c r="G958">
        <f>F958* VLOOKUP(A958,'GASB 67 Employer Contributions'!$A$1:$B$10,2,FALSE)</f>
        <v>1446030.7691300001</v>
      </c>
    </row>
    <row r="959" spans="1:7" x14ac:dyDescent="0.2">
      <c r="A959">
        <v>2016</v>
      </c>
      <c r="B959" s="4">
        <v>2101</v>
      </c>
      <c r="C959" t="s">
        <v>43</v>
      </c>
      <c r="D959" t="s">
        <v>43</v>
      </c>
      <c r="E959" s="6">
        <v>187912343</v>
      </c>
      <c r="F959" s="8">
        <v>9.7424986999999994E-3</v>
      </c>
      <c r="G959">
        <f>F959* VLOOKUP(A959,'GASB 67 Employer Contributions'!$A$1:$B$10,2,FALSE)</f>
        <v>9521343.97951</v>
      </c>
    </row>
    <row r="960" spans="1:7" x14ac:dyDescent="0.2">
      <c r="A960">
        <v>2016</v>
      </c>
      <c r="B960" s="4">
        <v>2102</v>
      </c>
      <c r="C960" t="s">
        <v>44</v>
      </c>
      <c r="D960" t="s">
        <v>44</v>
      </c>
      <c r="E960" s="6">
        <v>77106025</v>
      </c>
      <c r="F960" s="8">
        <v>3.9976370999999997E-3</v>
      </c>
      <c r="G960">
        <f>F960* VLOOKUP(A960,'GASB 67 Employer Contributions'!$A$1:$B$10,2,FALSE)</f>
        <v>3906890.7378299995</v>
      </c>
    </row>
    <row r="961" spans="1:7" x14ac:dyDescent="0.2">
      <c r="A961">
        <v>2016</v>
      </c>
      <c r="B961" s="4">
        <v>2103</v>
      </c>
      <c r="C961" t="s">
        <v>45</v>
      </c>
      <c r="D961" t="s">
        <v>45</v>
      </c>
      <c r="E961" s="6">
        <v>67071185</v>
      </c>
      <c r="F961" s="8">
        <v>3.4773709999999999E-3</v>
      </c>
      <c r="G961">
        <f>F961* VLOOKUP(A961,'GASB 67 Employer Contributions'!$A$1:$B$10,2,FALSE)</f>
        <v>3398434.6782999998</v>
      </c>
    </row>
    <row r="962" spans="1:7" x14ac:dyDescent="0.2">
      <c r="A962">
        <v>2016</v>
      </c>
      <c r="B962" s="4">
        <v>2104</v>
      </c>
      <c r="C962" t="s">
        <v>46</v>
      </c>
      <c r="D962" t="s">
        <v>46</v>
      </c>
      <c r="E962" s="6">
        <v>44774515</v>
      </c>
      <c r="F962" s="8">
        <v>2.3213783999999999E-3</v>
      </c>
      <c r="G962">
        <f>F962* VLOOKUP(A962,'GASB 67 Employer Contributions'!$A$1:$B$10,2,FALSE)</f>
        <v>2268683.11032</v>
      </c>
    </row>
    <row r="963" spans="1:7" x14ac:dyDescent="0.2">
      <c r="A963">
        <v>2016</v>
      </c>
      <c r="B963" s="4">
        <v>2105</v>
      </c>
      <c r="C963" t="s">
        <v>47</v>
      </c>
      <c r="D963" t="s">
        <v>47</v>
      </c>
      <c r="E963" s="6">
        <v>14774810</v>
      </c>
      <c r="F963" s="8">
        <v>7.660144E-4</v>
      </c>
      <c r="G963">
        <f>F963* VLOOKUP(A963,'GASB 67 Employer Contributions'!$A$1:$B$10,2,FALSE)</f>
        <v>748625.87312</v>
      </c>
    </row>
    <row r="964" spans="1:7" x14ac:dyDescent="0.2">
      <c r="A964">
        <v>2016</v>
      </c>
      <c r="B964" s="4">
        <v>2106</v>
      </c>
      <c r="C964" t="s">
        <v>48</v>
      </c>
      <c r="D964" t="s">
        <v>48</v>
      </c>
      <c r="E964" s="6">
        <v>93505843</v>
      </c>
      <c r="F964" s="8">
        <v>4.8479016000000002E-3</v>
      </c>
      <c r="G964">
        <f>F964* VLOOKUP(A964,'GASB 67 Employer Contributions'!$A$1:$B$10,2,FALSE)</f>
        <v>4737854.2336800005</v>
      </c>
    </row>
    <row r="965" spans="1:7" x14ac:dyDescent="0.2">
      <c r="A965">
        <v>2016</v>
      </c>
      <c r="B965" s="4">
        <v>2107</v>
      </c>
      <c r="C965" t="s">
        <v>49</v>
      </c>
      <c r="D965" t="s">
        <v>49</v>
      </c>
      <c r="E965" s="6">
        <v>72869207</v>
      </c>
      <c r="F965" s="8">
        <v>3.7779750999999999E-3</v>
      </c>
      <c r="G965">
        <f>F965* VLOOKUP(A965,'GASB 67 Employer Contributions'!$A$1:$B$10,2,FALSE)</f>
        <v>3692215.0652299998</v>
      </c>
    </row>
    <row r="966" spans="1:7" x14ac:dyDescent="0.2">
      <c r="A966">
        <v>2016</v>
      </c>
      <c r="B966" s="4">
        <v>2109</v>
      </c>
      <c r="C966" t="s">
        <v>50</v>
      </c>
      <c r="D966" t="s">
        <v>50</v>
      </c>
      <c r="E966" s="6">
        <v>12355803</v>
      </c>
      <c r="F966" s="8">
        <v>6.4059869999999995E-4</v>
      </c>
      <c r="G966">
        <f>F966* VLOOKUP(A966,'GASB 67 Employer Contributions'!$A$1:$B$10,2,FALSE)</f>
        <v>626057.10950999998</v>
      </c>
    </row>
    <row r="967" spans="1:7" x14ac:dyDescent="0.2">
      <c r="A967">
        <v>2016</v>
      </c>
      <c r="B967" s="4">
        <v>2110</v>
      </c>
      <c r="C967" t="s">
        <v>51</v>
      </c>
      <c r="D967" t="s">
        <v>51</v>
      </c>
      <c r="E967" s="6">
        <v>3887957</v>
      </c>
      <c r="F967" s="8">
        <v>2.015749E-4</v>
      </c>
      <c r="G967">
        <f>F967* VLOOKUP(A967,'GASB 67 Employer Contributions'!$A$1:$B$10,2,FALSE)</f>
        <v>196999.14976999999</v>
      </c>
    </row>
    <row r="968" spans="1:7" x14ac:dyDescent="0.2">
      <c r="A968">
        <v>2016</v>
      </c>
      <c r="B968" s="4">
        <v>2111</v>
      </c>
      <c r="C968" t="s">
        <v>52</v>
      </c>
      <c r="D968" t="s">
        <v>52</v>
      </c>
      <c r="E968" s="6">
        <v>258935444</v>
      </c>
      <c r="F968" s="8">
        <v>1.34247606E-2</v>
      </c>
      <c r="G968">
        <f>F968* VLOOKUP(A968,'GASB 67 Employer Contributions'!$A$1:$B$10,2,FALSE)</f>
        <v>13120018.53438</v>
      </c>
    </row>
    <row r="969" spans="1:7" x14ac:dyDescent="0.2">
      <c r="A969">
        <v>2016</v>
      </c>
      <c r="B969" s="4">
        <v>2112</v>
      </c>
      <c r="C969" t="s">
        <v>53</v>
      </c>
      <c r="D969" t="s">
        <v>53</v>
      </c>
      <c r="E969" s="6">
        <v>14789</v>
      </c>
      <c r="F969" s="8">
        <v>7.6680000000000001E-7</v>
      </c>
      <c r="G969">
        <f>F969* VLOOKUP(A969,'GASB 67 Employer Contributions'!$A$1:$B$10,2,FALSE)</f>
        <v>749.39364</v>
      </c>
    </row>
    <row r="970" spans="1:7" x14ac:dyDescent="0.2">
      <c r="A970">
        <v>2016</v>
      </c>
      <c r="B970" s="4">
        <v>2113</v>
      </c>
      <c r="C970" t="s">
        <v>54</v>
      </c>
      <c r="D970" t="s">
        <v>54</v>
      </c>
      <c r="E970" s="6">
        <v>34834094</v>
      </c>
      <c r="F970" s="8">
        <v>1.8060076000000001E-3</v>
      </c>
      <c r="G970">
        <f>F970* VLOOKUP(A970,'GASB 67 Employer Contributions'!$A$1:$B$10,2,FALSE)</f>
        <v>1765011.2274800001</v>
      </c>
    </row>
    <row r="971" spans="1:7" x14ac:dyDescent="0.2">
      <c r="A971">
        <v>2016</v>
      </c>
      <c r="B971" s="4">
        <v>2114</v>
      </c>
      <c r="C971" t="s">
        <v>55</v>
      </c>
      <c r="D971" t="s">
        <v>55</v>
      </c>
      <c r="E971" s="6">
        <v>99831700</v>
      </c>
      <c r="F971" s="8">
        <v>5.1758719000000002E-3</v>
      </c>
      <c r="G971">
        <f>F971* VLOOKUP(A971,'GASB 67 Employer Contributions'!$A$1:$B$10,2,FALSE)</f>
        <v>5058379.6078700004</v>
      </c>
    </row>
    <row r="972" spans="1:7" x14ac:dyDescent="0.2">
      <c r="A972">
        <v>2016</v>
      </c>
      <c r="B972" s="4">
        <v>2115</v>
      </c>
      <c r="C972" t="s">
        <v>56</v>
      </c>
      <c r="D972" t="s">
        <v>56</v>
      </c>
      <c r="E972" s="6">
        <v>111279912</v>
      </c>
      <c r="F972" s="8">
        <v>5.7694156000000002E-3</v>
      </c>
      <c r="G972">
        <f>F972* VLOOKUP(A972,'GASB 67 Employer Contributions'!$A$1:$B$10,2,FALSE)</f>
        <v>5638449.8658800004</v>
      </c>
    </row>
    <row r="973" spans="1:7" x14ac:dyDescent="0.2">
      <c r="A973">
        <v>2016</v>
      </c>
      <c r="B973" s="4">
        <v>2117</v>
      </c>
      <c r="C973" t="s">
        <v>57</v>
      </c>
      <c r="D973" t="s">
        <v>57</v>
      </c>
      <c r="E973" s="6">
        <v>44189948</v>
      </c>
      <c r="F973" s="8">
        <v>2.291071E-3</v>
      </c>
      <c r="G973">
        <f>F973* VLOOKUP(A973,'GASB 67 Employer Contributions'!$A$1:$B$10,2,FALSE)</f>
        <v>2239063.6883</v>
      </c>
    </row>
    <row r="974" spans="1:7" x14ac:dyDescent="0.2">
      <c r="A974">
        <v>2016</v>
      </c>
      <c r="B974" s="4">
        <v>2118</v>
      </c>
      <c r="C974" t="s">
        <v>58</v>
      </c>
      <c r="D974" t="s">
        <v>58</v>
      </c>
      <c r="E974" s="6">
        <v>14010866</v>
      </c>
      <c r="F974" s="8">
        <v>7.2640699999999999E-4</v>
      </c>
      <c r="G974">
        <f>F974* VLOOKUP(A974,'GASB 67 Employer Contributions'!$A$1:$B$10,2,FALSE)</f>
        <v>709917.56109999993</v>
      </c>
    </row>
    <row r="975" spans="1:7" x14ac:dyDescent="0.2">
      <c r="A975">
        <v>2016</v>
      </c>
      <c r="B975" s="4">
        <v>2119</v>
      </c>
      <c r="C975" t="s">
        <v>59</v>
      </c>
      <c r="D975" t="s">
        <v>59</v>
      </c>
      <c r="E975" s="6">
        <v>26368486</v>
      </c>
      <c r="F975" s="8">
        <v>1.3670999E-3</v>
      </c>
      <c r="G975">
        <f>F975* VLOOKUP(A975,'GASB 67 Employer Contributions'!$A$1:$B$10,2,FALSE)</f>
        <v>1336066.73227</v>
      </c>
    </row>
    <row r="976" spans="1:7" x14ac:dyDescent="0.2">
      <c r="A976">
        <v>2016</v>
      </c>
      <c r="B976" s="4">
        <v>2120</v>
      </c>
      <c r="C976" t="s">
        <v>60</v>
      </c>
      <c r="D976" t="s">
        <v>60</v>
      </c>
      <c r="E976" s="6">
        <v>68331767</v>
      </c>
      <c r="F976" s="8">
        <v>3.5427270999999999E-3</v>
      </c>
      <c r="G976">
        <f>F976* VLOOKUP(A976,'GASB 67 Employer Contributions'!$A$1:$B$10,2,FALSE)</f>
        <v>3462307.1948299999</v>
      </c>
    </row>
    <row r="977" spans="1:7" x14ac:dyDescent="0.2">
      <c r="A977">
        <v>2016</v>
      </c>
      <c r="B977" s="4">
        <v>2121</v>
      </c>
      <c r="C977" t="s">
        <v>61</v>
      </c>
      <c r="D977" t="s">
        <v>61</v>
      </c>
      <c r="E977" s="6">
        <v>729724709</v>
      </c>
      <c r="F977" s="8">
        <v>3.7833289300000003E-2</v>
      </c>
      <c r="G977">
        <f>F977* VLOOKUP(A977,'GASB 67 Employer Contributions'!$A$1:$B$10,2,FALSE)</f>
        <v>36974473.632890001</v>
      </c>
    </row>
    <row r="978" spans="1:7" x14ac:dyDescent="0.2">
      <c r="A978">
        <v>2016</v>
      </c>
      <c r="B978" s="4">
        <v>2122</v>
      </c>
      <c r="C978" t="s">
        <v>62</v>
      </c>
      <c r="D978" t="s">
        <v>62</v>
      </c>
      <c r="E978" s="6">
        <v>21293302</v>
      </c>
      <c r="F978" s="8">
        <v>1.1039719999999999E-3</v>
      </c>
      <c r="G978">
        <f>F978* VLOOKUP(A978,'GASB 67 Employer Contributions'!$A$1:$B$10,2,FALSE)</f>
        <v>1078911.8355999999</v>
      </c>
    </row>
    <row r="979" spans="1:7" x14ac:dyDescent="0.2">
      <c r="A979">
        <v>2016</v>
      </c>
      <c r="B979" s="4">
        <v>2123</v>
      </c>
      <c r="C979" t="s">
        <v>63</v>
      </c>
      <c r="D979" t="s">
        <v>63</v>
      </c>
      <c r="E979" s="6">
        <v>10869011</v>
      </c>
      <c r="F979" s="8">
        <v>5.6351450000000005E-4</v>
      </c>
      <c r="G979">
        <f>F979* VLOOKUP(A979,'GASB 67 Employer Contributions'!$A$1:$B$10,2,FALSE)</f>
        <v>550722.72085000004</v>
      </c>
    </row>
    <row r="980" spans="1:7" x14ac:dyDescent="0.2">
      <c r="A980">
        <v>2016</v>
      </c>
      <c r="B980" s="4">
        <v>2125</v>
      </c>
      <c r="C980" t="s">
        <v>64</v>
      </c>
      <c r="D980" t="s">
        <v>64</v>
      </c>
      <c r="E980" s="6">
        <v>939229</v>
      </c>
      <c r="F980" s="8">
        <v>4.8695200000000001E-5</v>
      </c>
      <c r="G980">
        <f>F980* VLOOKUP(A980,'GASB 67 Employer Contributions'!$A$1:$B$10,2,FALSE)</f>
        <v>47589.818960000004</v>
      </c>
    </row>
    <row r="981" spans="1:7" x14ac:dyDescent="0.2">
      <c r="A981">
        <v>2016</v>
      </c>
      <c r="B981" s="4">
        <v>2126</v>
      </c>
      <c r="C981" t="s">
        <v>65</v>
      </c>
      <c r="D981" t="s">
        <v>65</v>
      </c>
      <c r="E981" s="6">
        <v>19197124</v>
      </c>
      <c r="F981" s="8">
        <v>9.9529359999999995E-4</v>
      </c>
      <c r="G981">
        <f>F981* VLOOKUP(A981,'GASB 67 Employer Contributions'!$A$1:$B$10,2,FALSE)</f>
        <v>972700.43527999998</v>
      </c>
    </row>
    <row r="982" spans="1:7" x14ac:dyDescent="0.2">
      <c r="A982">
        <v>2016</v>
      </c>
      <c r="B982" s="4">
        <v>2127</v>
      </c>
      <c r="C982" t="s">
        <v>66</v>
      </c>
      <c r="D982" t="s">
        <v>66</v>
      </c>
      <c r="E982" s="6">
        <v>11292329</v>
      </c>
      <c r="F982" s="8">
        <v>5.8546179999999996E-4</v>
      </c>
      <c r="G982">
        <f>F982* VLOOKUP(A982,'GASB 67 Employer Contributions'!$A$1:$B$10,2,FALSE)</f>
        <v>572171.81713999994</v>
      </c>
    </row>
    <row r="983" spans="1:7" x14ac:dyDescent="0.2">
      <c r="A983">
        <v>2016</v>
      </c>
      <c r="B983" s="4">
        <v>2128</v>
      </c>
      <c r="C983" t="s">
        <v>67</v>
      </c>
      <c r="D983" t="s">
        <v>67</v>
      </c>
      <c r="E983" s="6">
        <v>4280534</v>
      </c>
      <c r="F983" s="8">
        <v>2.2192849999999999E-4</v>
      </c>
      <c r="G983">
        <f>F983* VLOOKUP(A983,'GASB 67 Employer Contributions'!$A$1:$B$10,2,FALSE)</f>
        <v>216890.72305</v>
      </c>
    </row>
    <row r="984" spans="1:7" x14ac:dyDescent="0.2">
      <c r="A984">
        <v>2016</v>
      </c>
      <c r="B984" s="4">
        <v>2129</v>
      </c>
      <c r="C984" t="s">
        <v>68</v>
      </c>
      <c r="D984" t="s">
        <v>68</v>
      </c>
      <c r="E984" s="6">
        <v>494232</v>
      </c>
      <c r="F984" s="8">
        <v>2.56239E-5</v>
      </c>
      <c r="G984">
        <f>F984* VLOOKUP(A984,'GASB 67 Employer Contributions'!$A$1:$B$10,2,FALSE)</f>
        <v>25042.23747</v>
      </c>
    </row>
    <row r="985" spans="1:7" x14ac:dyDescent="0.2">
      <c r="A985">
        <v>2016</v>
      </c>
      <c r="B985" s="4">
        <v>2131</v>
      </c>
      <c r="C985" t="s">
        <v>69</v>
      </c>
      <c r="D985" t="s">
        <v>69</v>
      </c>
      <c r="E985" s="6">
        <v>1292027</v>
      </c>
      <c r="F985" s="8">
        <v>6.69864E-5</v>
      </c>
      <c r="G985">
        <f>F985* VLOOKUP(A985,'GASB 67 Employer Contributions'!$A$1:$B$10,2,FALSE)</f>
        <v>65465.808720000001</v>
      </c>
    </row>
    <row r="986" spans="1:7" x14ac:dyDescent="0.2">
      <c r="A986">
        <v>2016</v>
      </c>
      <c r="B986" s="4">
        <v>2132</v>
      </c>
      <c r="C986" t="s">
        <v>70</v>
      </c>
      <c r="D986" t="s">
        <v>70</v>
      </c>
      <c r="E986" s="6">
        <v>136039535</v>
      </c>
      <c r="F986" s="8">
        <v>7.0531023999999996E-3</v>
      </c>
      <c r="G986">
        <f>F986* VLOOKUP(A986,'GASB 67 Employer Contributions'!$A$1:$B$10,2,FALSE)</f>
        <v>6892996.9755199999</v>
      </c>
    </row>
    <row r="987" spans="1:7" x14ac:dyDescent="0.2">
      <c r="A987">
        <v>2016</v>
      </c>
      <c r="B987" s="4">
        <v>2138</v>
      </c>
      <c r="C987" t="s">
        <v>71</v>
      </c>
      <c r="D987" t="s">
        <v>71</v>
      </c>
      <c r="E987" s="6">
        <v>10402588</v>
      </c>
      <c r="F987" s="8">
        <v>5.393323E-4</v>
      </c>
      <c r="G987">
        <f>F987* VLOOKUP(A987,'GASB 67 Employer Contributions'!$A$1:$B$10,2,FALSE)</f>
        <v>527089.45678999997</v>
      </c>
    </row>
    <row r="988" spans="1:7" x14ac:dyDescent="0.2">
      <c r="A988">
        <v>2016</v>
      </c>
      <c r="B988" s="4">
        <v>2139</v>
      </c>
      <c r="C988" t="s">
        <v>72</v>
      </c>
      <c r="D988" t="s">
        <v>72</v>
      </c>
      <c r="E988" s="6">
        <v>2030872</v>
      </c>
      <c r="F988" s="8">
        <v>1.052925E-4</v>
      </c>
      <c r="G988">
        <f>F988* VLOOKUP(A988,'GASB 67 Employer Contributions'!$A$1:$B$10,2,FALSE)</f>
        <v>102902.36025</v>
      </c>
    </row>
    <row r="989" spans="1:7" x14ac:dyDescent="0.2">
      <c r="A989">
        <v>2016</v>
      </c>
      <c r="B989" s="4">
        <v>2140</v>
      </c>
      <c r="C989" t="s">
        <v>73</v>
      </c>
      <c r="D989" t="s">
        <v>73</v>
      </c>
      <c r="E989" s="6">
        <v>11453331</v>
      </c>
      <c r="F989" s="8">
        <v>5.9380909999999997E-4</v>
      </c>
      <c r="G989">
        <f>F989* VLOOKUP(A989,'GASB 67 Employer Contributions'!$A$1:$B$10,2,FALSE)</f>
        <v>580329.63342999993</v>
      </c>
    </row>
    <row r="990" spans="1:7" x14ac:dyDescent="0.2">
      <c r="A990">
        <v>2016</v>
      </c>
      <c r="B990" s="4">
        <v>2142</v>
      </c>
      <c r="C990" t="s">
        <v>74</v>
      </c>
      <c r="D990" t="s">
        <v>74</v>
      </c>
      <c r="E990" s="6">
        <v>15915446</v>
      </c>
      <c r="F990" s="8">
        <v>8.2515180000000004E-4</v>
      </c>
      <c r="G990">
        <f>F990* VLOOKUP(A990,'GASB 67 Employer Contributions'!$A$1:$B$10,2,FALSE)</f>
        <v>806420.85414000007</v>
      </c>
    </row>
    <row r="991" spans="1:7" x14ac:dyDescent="0.2">
      <c r="A991">
        <v>2016</v>
      </c>
      <c r="B991" s="4">
        <v>2143</v>
      </c>
      <c r="C991" t="s">
        <v>75</v>
      </c>
      <c r="D991" t="s">
        <v>75</v>
      </c>
      <c r="E991" s="6">
        <v>447474</v>
      </c>
      <c r="F991" s="8">
        <v>2.3199700000000001E-5</v>
      </c>
      <c r="G991">
        <f>F991* VLOOKUP(A991,'GASB 67 Employer Contributions'!$A$1:$B$10,2,FALSE)</f>
        <v>22673.06681</v>
      </c>
    </row>
    <row r="992" spans="1:7" x14ac:dyDescent="0.2">
      <c r="A992">
        <v>2016</v>
      </c>
      <c r="B992" s="4">
        <v>2145</v>
      </c>
      <c r="C992" t="s">
        <v>76</v>
      </c>
      <c r="D992" t="s">
        <v>76</v>
      </c>
      <c r="E992" s="6">
        <v>1063881</v>
      </c>
      <c r="F992" s="8">
        <v>5.5157900000000003E-5</v>
      </c>
      <c r="G992">
        <f>F992* VLOOKUP(A992,'GASB 67 Employer Contributions'!$A$1:$B$10,2,FALSE)</f>
        <v>53905.815670000004</v>
      </c>
    </row>
    <row r="993" spans="1:7" x14ac:dyDescent="0.2">
      <c r="A993">
        <v>2016</v>
      </c>
      <c r="B993" s="4">
        <v>2146</v>
      </c>
      <c r="C993" t="s">
        <v>77</v>
      </c>
      <c r="D993" t="s">
        <v>77</v>
      </c>
      <c r="E993" s="6">
        <v>5612391</v>
      </c>
      <c r="F993" s="8">
        <v>2.909799E-4</v>
      </c>
      <c r="G993">
        <f>F993* VLOOKUP(A993,'GASB 67 Employer Contributions'!$A$1:$B$10,2,FALSE)</f>
        <v>284374.65626999998</v>
      </c>
    </row>
    <row r="994" spans="1:7" x14ac:dyDescent="0.2">
      <c r="A994">
        <v>2016</v>
      </c>
      <c r="B994" s="4">
        <v>2147</v>
      </c>
      <c r="C994" t="s">
        <v>78</v>
      </c>
      <c r="D994" t="s">
        <v>78</v>
      </c>
      <c r="E994" s="6">
        <v>373088</v>
      </c>
      <c r="F994" s="8">
        <v>1.9343100000000001E-5</v>
      </c>
      <c r="G994">
        <f>F994* VLOOKUP(A994,'GASB 67 Employer Contributions'!$A$1:$B$10,2,FALSE)</f>
        <v>18904.011630000001</v>
      </c>
    </row>
    <row r="995" spans="1:7" x14ac:dyDescent="0.2">
      <c r="A995">
        <v>2016</v>
      </c>
      <c r="B995" s="4">
        <v>2148</v>
      </c>
      <c r="C995" t="s">
        <v>79</v>
      </c>
      <c r="D995" t="s">
        <v>79</v>
      </c>
      <c r="E995" s="6">
        <v>17837727</v>
      </c>
      <c r="F995" s="8">
        <v>9.2481439999999996E-4</v>
      </c>
      <c r="G995">
        <f>F995* VLOOKUP(A995,'GASB 67 Employer Contributions'!$A$1:$B$10,2,FALSE)</f>
        <v>903821.11311999999</v>
      </c>
    </row>
    <row r="996" spans="1:7" x14ac:dyDescent="0.2">
      <c r="A996">
        <v>2016</v>
      </c>
      <c r="B996" s="4">
        <v>2149</v>
      </c>
      <c r="C996" t="s">
        <v>80</v>
      </c>
      <c r="D996" t="s">
        <v>80</v>
      </c>
      <c r="E996" s="6">
        <v>708125</v>
      </c>
      <c r="F996" s="8">
        <v>3.67134E-5</v>
      </c>
      <c r="G996">
        <f>F996* VLOOKUP(A996,'GASB 67 Employer Contributions'!$A$1:$B$10,2,FALSE)</f>
        <v>35880.005819999998</v>
      </c>
    </row>
    <row r="997" spans="1:7" x14ac:dyDescent="0.2">
      <c r="A997">
        <v>2016</v>
      </c>
      <c r="B997" s="4">
        <v>2150</v>
      </c>
      <c r="C997" t="s">
        <v>81</v>
      </c>
      <c r="D997" t="s">
        <v>81</v>
      </c>
      <c r="E997" s="6">
        <v>4915008</v>
      </c>
      <c r="F997" s="8">
        <v>2.5482340000000002E-4</v>
      </c>
      <c r="G997">
        <f>F997* VLOOKUP(A997,'GASB 67 Employer Contributions'!$A$1:$B$10,2,FALSE)</f>
        <v>249038.90882000001</v>
      </c>
    </row>
    <row r="998" spans="1:7" x14ac:dyDescent="0.2">
      <c r="A998">
        <v>2016</v>
      </c>
      <c r="B998" s="4">
        <v>2152</v>
      </c>
      <c r="C998" t="s">
        <v>82</v>
      </c>
      <c r="D998" t="s">
        <v>82</v>
      </c>
      <c r="E998" s="6">
        <v>19623114</v>
      </c>
      <c r="F998" s="8">
        <v>1.0173795000000001E-3</v>
      </c>
      <c r="G998">
        <f>F998* VLOOKUP(A998,'GASB 67 Employer Contributions'!$A$1:$B$10,2,FALSE)</f>
        <v>994284.98535000009</v>
      </c>
    </row>
    <row r="999" spans="1:7" x14ac:dyDescent="0.2">
      <c r="A999">
        <v>2016</v>
      </c>
      <c r="B999" s="4">
        <v>2154</v>
      </c>
      <c r="C999" t="s">
        <v>83</v>
      </c>
      <c r="D999" t="s">
        <v>83</v>
      </c>
      <c r="E999" s="6">
        <v>18261522</v>
      </c>
      <c r="F999" s="8">
        <v>9.4678640000000005E-4</v>
      </c>
      <c r="G999">
        <f>F999* VLOOKUP(A999,'GASB 67 Employer Contributions'!$A$1:$B$10,2,FALSE)</f>
        <v>925294.34872000001</v>
      </c>
    </row>
    <row r="1000" spans="1:7" x14ac:dyDescent="0.2">
      <c r="A1000">
        <v>2016</v>
      </c>
      <c r="B1000" s="4">
        <v>2155</v>
      </c>
      <c r="C1000" t="s">
        <v>84</v>
      </c>
      <c r="D1000" t="s">
        <v>84</v>
      </c>
      <c r="E1000" s="6">
        <v>58921213</v>
      </c>
      <c r="F1000" s="8">
        <v>3.0548277999999998E-3</v>
      </c>
      <c r="G1000">
        <f>F1000* VLOOKUP(A1000,'GASB 67 Employer Contributions'!$A$1:$B$10,2,FALSE)</f>
        <v>2985483.2089399998</v>
      </c>
    </row>
    <row r="1001" spans="1:7" x14ac:dyDescent="0.2">
      <c r="A1001">
        <v>2016</v>
      </c>
      <c r="B1001" s="4">
        <v>2157</v>
      </c>
      <c r="C1001" t="s">
        <v>85</v>
      </c>
      <c r="D1001" t="s">
        <v>85</v>
      </c>
      <c r="E1001" s="6">
        <v>7688392</v>
      </c>
      <c r="F1001" s="8">
        <v>3.9861220000000003E-4</v>
      </c>
      <c r="G1001">
        <f>F1001* VLOOKUP(A1001,'GASB 67 Employer Contributions'!$A$1:$B$10,2,FALSE)</f>
        <v>389563.70306000003</v>
      </c>
    </row>
    <row r="1002" spans="1:7" x14ac:dyDescent="0.2">
      <c r="A1002">
        <v>2016</v>
      </c>
      <c r="B1002" s="4">
        <v>2158</v>
      </c>
      <c r="C1002" t="s">
        <v>86</v>
      </c>
      <c r="D1002" t="s">
        <v>86</v>
      </c>
      <c r="E1002" s="6">
        <v>10231235</v>
      </c>
      <c r="F1002" s="8">
        <v>5.3044840000000002E-4</v>
      </c>
      <c r="G1002">
        <f>F1002* VLOOKUP(A1002,'GASB 67 Employer Contributions'!$A$1:$B$10,2,FALSE)</f>
        <v>518407.22132000001</v>
      </c>
    </row>
    <row r="1003" spans="1:7" x14ac:dyDescent="0.2">
      <c r="A1003">
        <v>2016</v>
      </c>
      <c r="B1003" s="4">
        <v>2159</v>
      </c>
      <c r="C1003" t="s">
        <v>87</v>
      </c>
      <c r="D1003" t="s">
        <v>87</v>
      </c>
      <c r="E1003" s="6">
        <v>9188670</v>
      </c>
      <c r="F1003" s="8">
        <v>4.763956E-4</v>
      </c>
      <c r="G1003">
        <f>F1003* VLOOKUP(A1003,'GASB 67 Employer Contributions'!$A$1:$B$10,2,FALSE)</f>
        <v>465581.41988</v>
      </c>
    </row>
    <row r="1004" spans="1:7" x14ac:dyDescent="0.2">
      <c r="A1004">
        <v>2016</v>
      </c>
      <c r="B1004" s="4">
        <v>2160</v>
      </c>
      <c r="C1004" t="s">
        <v>88</v>
      </c>
      <c r="D1004" t="s">
        <v>88</v>
      </c>
      <c r="E1004" s="6">
        <v>13571450</v>
      </c>
      <c r="F1004" s="8">
        <v>7.0362509999999997E-4</v>
      </c>
      <c r="G1004">
        <f>F1004* VLOOKUP(A1004,'GASB 67 Employer Contributions'!$A$1:$B$10,2,FALSE)</f>
        <v>687652.81022999994</v>
      </c>
    </row>
    <row r="1005" spans="1:7" x14ac:dyDescent="0.2">
      <c r="A1005">
        <v>2016</v>
      </c>
      <c r="B1005" s="4">
        <v>2161</v>
      </c>
      <c r="C1005" t="s">
        <v>89</v>
      </c>
      <c r="D1005" t="s">
        <v>89</v>
      </c>
      <c r="E1005" s="6">
        <v>756571</v>
      </c>
      <c r="F1005" s="8">
        <v>3.9225199999999998E-5</v>
      </c>
      <c r="G1005">
        <f>F1005* VLOOKUP(A1005,'GASB 67 Employer Contributions'!$A$1:$B$10,2,FALSE)</f>
        <v>38334.787960000001</v>
      </c>
    </row>
    <row r="1006" spans="1:7" x14ac:dyDescent="0.2">
      <c r="A1006">
        <v>2016</v>
      </c>
      <c r="B1006" s="4">
        <v>2162</v>
      </c>
      <c r="C1006" t="s">
        <v>90</v>
      </c>
      <c r="D1006" t="s">
        <v>90</v>
      </c>
      <c r="E1006" s="6">
        <v>3139225</v>
      </c>
      <c r="F1006" s="8">
        <v>1.627562E-4</v>
      </c>
      <c r="G1006">
        <f>F1006* VLOOKUP(A1006,'GASB 67 Employer Contributions'!$A$1:$B$10,2,FALSE)</f>
        <v>159061.63425999999</v>
      </c>
    </row>
    <row r="1007" spans="1:7" x14ac:dyDescent="0.2">
      <c r="A1007">
        <v>2016</v>
      </c>
      <c r="B1007" s="4">
        <v>2163</v>
      </c>
      <c r="C1007" t="s">
        <v>91</v>
      </c>
      <c r="D1007" t="s">
        <v>91</v>
      </c>
      <c r="E1007" s="6">
        <v>19476713</v>
      </c>
      <c r="F1007" s="8">
        <v>1.0097891999999999E-3</v>
      </c>
      <c r="G1007">
        <f>F1007* VLOOKUP(A1007,'GASB 67 Employer Contributions'!$A$1:$B$10,2,FALSE)</f>
        <v>986866.98515999992</v>
      </c>
    </row>
    <row r="1008" spans="1:7" x14ac:dyDescent="0.2">
      <c r="A1008">
        <v>2016</v>
      </c>
      <c r="B1008" s="4">
        <v>2165</v>
      </c>
      <c r="C1008" t="s">
        <v>92</v>
      </c>
      <c r="D1008" t="s">
        <v>92</v>
      </c>
      <c r="E1008" s="6">
        <v>4646753</v>
      </c>
      <c r="F1008" s="8">
        <v>2.4091539999999999E-4</v>
      </c>
      <c r="G1008">
        <f>F1008* VLOOKUP(A1008,'GASB 67 Employer Contributions'!$A$1:$B$10,2,FALSE)</f>
        <v>235446.62041999999</v>
      </c>
    </row>
    <row r="1009" spans="1:7" x14ac:dyDescent="0.2">
      <c r="A1009">
        <v>2016</v>
      </c>
      <c r="B1009" s="4">
        <v>2166</v>
      </c>
      <c r="C1009" t="s">
        <v>93</v>
      </c>
      <c r="D1009" t="s">
        <v>93</v>
      </c>
      <c r="E1009" s="6">
        <v>1906167</v>
      </c>
      <c r="F1009" s="8">
        <v>9.8827100000000001E-5</v>
      </c>
      <c r="G1009">
        <f>F1009* VLOOKUP(A1009,'GASB 67 Employer Contributions'!$A$1:$B$10,2,FALSE)</f>
        <v>96583.724830000006</v>
      </c>
    </row>
    <row r="1010" spans="1:7" x14ac:dyDescent="0.2">
      <c r="A1010">
        <v>2016</v>
      </c>
      <c r="B1010" s="4">
        <v>2167</v>
      </c>
      <c r="C1010" t="s">
        <v>94</v>
      </c>
      <c r="D1010" t="s">
        <v>94</v>
      </c>
      <c r="E1010" s="6">
        <v>274317</v>
      </c>
      <c r="F1010" s="8">
        <v>1.4222200000000001E-5</v>
      </c>
      <c r="G1010">
        <f>F1010* VLOOKUP(A1010,'GASB 67 Employer Contributions'!$A$1:$B$10,2,FALSE)</f>
        <v>13899.35606</v>
      </c>
    </row>
    <row r="1011" spans="1:7" x14ac:dyDescent="0.2">
      <c r="A1011">
        <v>2016</v>
      </c>
      <c r="B1011" s="4">
        <v>2168</v>
      </c>
      <c r="C1011" t="s">
        <v>95</v>
      </c>
      <c r="D1011" t="s">
        <v>95</v>
      </c>
      <c r="E1011" s="6">
        <v>3000318</v>
      </c>
      <c r="F1011" s="8">
        <v>1.555544E-4</v>
      </c>
      <c r="G1011">
        <f>F1011* VLOOKUP(A1011,'GASB 67 Employer Contributions'!$A$1:$B$10,2,FALSE)</f>
        <v>152023.31511999998</v>
      </c>
    </row>
    <row r="1012" spans="1:7" x14ac:dyDescent="0.2">
      <c r="A1012">
        <v>2016</v>
      </c>
      <c r="B1012" s="4">
        <v>2170</v>
      </c>
      <c r="C1012" t="s">
        <v>96</v>
      </c>
      <c r="D1012" t="s">
        <v>96</v>
      </c>
      <c r="E1012" s="6">
        <v>3905870</v>
      </c>
      <c r="F1012" s="8">
        <v>2.025036E-4</v>
      </c>
      <c r="G1012">
        <f>F1012* VLOOKUP(A1012,'GASB 67 Employer Contributions'!$A$1:$B$10,2,FALSE)</f>
        <v>197906.76827999999</v>
      </c>
    </row>
    <row r="1013" spans="1:7" x14ac:dyDescent="0.2">
      <c r="A1013">
        <v>2016</v>
      </c>
      <c r="B1013" s="4">
        <v>2172</v>
      </c>
      <c r="C1013" t="s">
        <v>97</v>
      </c>
      <c r="D1013" t="s">
        <v>97</v>
      </c>
      <c r="E1013" s="6">
        <v>8949567</v>
      </c>
      <c r="F1013" s="8">
        <v>4.6399899999999999E-4</v>
      </c>
      <c r="G1013">
        <f>F1013* VLOOKUP(A1013,'GASB 67 Employer Contributions'!$A$1:$B$10,2,FALSE)</f>
        <v>453466.22269999998</v>
      </c>
    </row>
    <row r="1014" spans="1:7" x14ac:dyDescent="0.2">
      <c r="A1014">
        <v>2016</v>
      </c>
      <c r="B1014" s="4">
        <v>2174</v>
      </c>
      <c r="C1014" t="s">
        <v>98</v>
      </c>
      <c r="D1014" t="s">
        <v>98</v>
      </c>
      <c r="E1014" s="6">
        <v>1618654</v>
      </c>
      <c r="F1014" s="8">
        <v>8.3920700000000004E-5</v>
      </c>
      <c r="G1014">
        <f>F1014* VLOOKUP(A1014,'GASB 67 Employer Contributions'!$A$1:$B$10,2,FALSE)</f>
        <v>82015.700110000005</v>
      </c>
    </row>
    <row r="1015" spans="1:7" x14ac:dyDescent="0.2">
      <c r="A1015">
        <v>2016</v>
      </c>
      <c r="B1015" s="4">
        <v>2175</v>
      </c>
      <c r="C1015" t="s">
        <v>99</v>
      </c>
      <c r="D1015" t="s">
        <v>99</v>
      </c>
      <c r="E1015" s="6">
        <v>3182018</v>
      </c>
      <c r="F1015" s="8">
        <v>1.649748E-4</v>
      </c>
      <c r="G1015">
        <f>F1015* VLOOKUP(A1015,'GASB 67 Employer Contributions'!$A$1:$B$10,2,FALSE)</f>
        <v>161229.87203999999</v>
      </c>
    </row>
    <row r="1016" spans="1:7" x14ac:dyDescent="0.2">
      <c r="A1016">
        <v>2016</v>
      </c>
      <c r="B1016" s="4">
        <v>2176</v>
      </c>
      <c r="C1016" t="s">
        <v>100</v>
      </c>
      <c r="D1016" t="s">
        <v>100</v>
      </c>
      <c r="E1016" s="6">
        <v>4197688</v>
      </c>
      <c r="F1016" s="8">
        <v>2.176332E-4</v>
      </c>
      <c r="G1016">
        <f>F1016* VLOOKUP(A1016,'GASB 67 Employer Contributions'!$A$1:$B$10,2,FALSE)</f>
        <v>212692.92635999998</v>
      </c>
    </row>
    <row r="1017" spans="1:7" x14ac:dyDescent="0.2">
      <c r="A1017">
        <v>2016</v>
      </c>
      <c r="B1017" s="4">
        <v>2177</v>
      </c>
      <c r="C1017" t="s">
        <v>101</v>
      </c>
      <c r="D1017" t="s">
        <v>101</v>
      </c>
      <c r="E1017" s="6">
        <v>452041</v>
      </c>
      <c r="F1017" s="8">
        <v>2.3436500000000002E-5</v>
      </c>
      <c r="G1017">
        <f>F1017* VLOOKUP(A1017,'GASB 67 Employer Contributions'!$A$1:$B$10,2,FALSE)</f>
        <v>22904.491450000001</v>
      </c>
    </row>
    <row r="1018" spans="1:7" x14ac:dyDescent="0.2">
      <c r="A1018">
        <v>2016</v>
      </c>
      <c r="B1018" s="4">
        <v>2178</v>
      </c>
      <c r="C1018" t="s">
        <v>102</v>
      </c>
      <c r="D1018" t="s">
        <v>102</v>
      </c>
      <c r="E1018" s="6">
        <v>2906295</v>
      </c>
      <c r="F1018" s="8">
        <v>1.5067969999999999E-4</v>
      </c>
      <c r="G1018">
        <f>F1018* VLOOKUP(A1018,'GASB 67 Employer Contributions'!$A$1:$B$10,2,FALSE)</f>
        <v>147259.27080999999</v>
      </c>
    </row>
    <row r="1019" spans="1:7" x14ac:dyDescent="0.2">
      <c r="A1019">
        <v>2016</v>
      </c>
      <c r="B1019" s="4">
        <v>2179</v>
      </c>
      <c r="C1019" t="s">
        <v>103</v>
      </c>
      <c r="D1019" t="s">
        <v>103</v>
      </c>
      <c r="E1019" s="6">
        <v>1999943</v>
      </c>
      <c r="F1019" s="8">
        <v>1.03689E-4</v>
      </c>
      <c r="G1019">
        <f>F1019* VLOOKUP(A1019,'GASB 67 Employer Contributions'!$A$1:$B$10,2,FALSE)</f>
        <v>101335.25970000001</v>
      </c>
    </row>
    <row r="1020" spans="1:7" x14ac:dyDescent="0.2">
      <c r="A1020">
        <v>2016</v>
      </c>
      <c r="B1020" s="4">
        <v>2180</v>
      </c>
      <c r="C1020" t="s">
        <v>104</v>
      </c>
      <c r="D1020" t="s">
        <v>104</v>
      </c>
      <c r="E1020" s="6">
        <v>1906441</v>
      </c>
      <c r="F1020" s="8">
        <v>9.8841300000000005E-5</v>
      </c>
      <c r="G1020">
        <f>F1020* VLOOKUP(A1020,'GASB 67 Employer Contributions'!$A$1:$B$10,2,FALSE)</f>
        <v>96597.602490000005</v>
      </c>
    </row>
    <row r="1021" spans="1:7" x14ac:dyDescent="0.2">
      <c r="A1021">
        <v>2016</v>
      </c>
      <c r="B1021" s="4">
        <v>2181</v>
      </c>
      <c r="C1021" t="s">
        <v>105</v>
      </c>
      <c r="D1021" t="s">
        <v>105</v>
      </c>
      <c r="E1021" s="6">
        <v>11420933</v>
      </c>
      <c r="F1021" s="8">
        <v>5.9212939999999997E-4</v>
      </c>
      <c r="G1021">
        <f>F1021* VLOOKUP(A1021,'GASB 67 Employer Contributions'!$A$1:$B$10,2,FALSE)</f>
        <v>578688.06261999998</v>
      </c>
    </row>
    <row r="1022" spans="1:7" x14ac:dyDescent="0.2">
      <c r="A1022">
        <v>2016</v>
      </c>
      <c r="B1022" s="4">
        <v>2182</v>
      </c>
      <c r="C1022" t="s">
        <v>106</v>
      </c>
      <c r="D1022" t="s">
        <v>106</v>
      </c>
      <c r="E1022" s="6">
        <v>1687679</v>
      </c>
      <c r="F1022" s="8">
        <v>8.7499399999999998E-5</v>
      </c>
      <c r="G1022">
        <f>F1022* VLOOKUP(A1022,'GASB 67 Employer Contributions'!$A$1:$B$10,2,FALSE)</f>
        <v>85513.163619999992</v>
      </c>
    </row>
    <row r="1023" spans="1:7" x14ac:dyDescent="0.2">
      <c r="A1023">
        <v>2016</v>
      </c>
      <c r="B1023" s="4">
        <v>2183</v>
      </c>
      <c r="C1023" t="s">
        <v>107</v>
      </c>
      <c r="D1023" t="s">
        <v>107</v>
      </c>
      <c r="E1023" s="6">
        <v>2579375</v>
      </c>
      <c r="F1023" s="8">
        <v>1.337302E-4</v>
      </c>
      <c r="G1023">
        <f>F1023* VLOOKUP(A1023,'GASB 67 Employer Contributions'!$A$1:$B$10,2,FALSE)</f>
        <v>130694.52446</v>
      </c>
    </row>
    <row r="1024" spans="1:7" x14ac:dyDescent="0.2">
      <c r="A1024">
        <v>2016</v>
      </c>
      <c r="B1024" s="4">
        <v>2184</v>
      </c>
      <c r="C1024" t="s">
        <v>108</v>
      </c>
      <c r="D1024" t="s">
        <v>108</v>
      </c>
      <c r="E1024" s="6">
        <v>1074477</v>
      </c>
      <c r="F1024" s="8">
        <v>5.5707300000000001E-5</v>
      </c>
      <c r="G1024">
        <f>F1024* VLOOKUP(A1024,'GASB 67 Employer Contributions'!$A$1:$B$10,2,FALSE)</f>
        <v>54442.744290000002</v>
      </c>
    </row>
    <row r="1025" spans="1:7" x14ac:dyDescent="0.2">
      <c r="A1025">
        <v>2016</v>
      </c>
      <c r="B1025" s="4">
        <v>2185</v>
      </c>
      <c r="C1025" t="s">
        <v>109</v>
      </c>
      <c r="D1025" t="s">
        <v>109</v>
      </c>
      <c r="E1025" s="6">
        <v>1892996</v>
      </c>
      <c r="F1025" s="8">
        <v>9.8144200000000001E-5</v>
      </c>
      <c r="G1025">
        <f>F1025* VLOOKUP(A1025,'GASB 67 Employer Contributions'!$A$1:$B$10,2,FALSE)</f>
        <v>95916.326660000006</v>
      </c>
    </row>
    <row r="1026" spans="1:7" x14ac:dyDescent="0.2">
      <c r="A1026">
        <v>2016</v>
      </c>
      <c r="B1026" s="4">
        <v>2186</v>
      </c>
      <c r="C1026" t="s">
        <v>110</v>
      </c>
      <c r="D1026" t="s">
        <v>110</v>
      </c>
      <c r="E1026" s="6">
        <v>122259</v>
      </c>
      <c r="F1026" s="8">
        <v>6.3385999999999998E-6</v>
      </c>
      <c r="G1026">
        <f>F1026* VLOOKUP(A1026,'GASB 67 Employer Contributions'!$A$1:$B$10,2,FALSE)</f>
        <v>6194.71378</v>
      </c>
    </row>
    <row r="1027" spans="1:7" x14ac:dyDescent="0.2">
      <c r="A1027">
        <v>2016</v>
      </c>
      <c r="B1027" s="4">
        <v>2187</v>
      </c>
      <c r="C1027" t="s">
        <v>111</v>
      </c>
      <c r="D1027" t="s">
        <v>111</v>
      </c>
      <c r="E1027" s="6">
        <v>3446848</v>
      </c>
      <c r="F1027" s="8">
        <v>1.7870519999999999E-4</v>
      </c>
      <c r="G1027">
        <f>F1027* VLOOKUP(A1027,'GASB 67 Employer Contributions'!$A$1:$B$10,2,FALSE)</f>
        <v>174648.59195999999</v>
      </c>
    </row>
    <row r="1028" spans="1:7" x14ac:dyDescent="0.2">
      <c r="A1028">
        <v>2016</v>
      </c>
      <c r="B1028" s="4">
        <v>2188</v>
      </c>
      <c r="C1028" t="s">
        <v>112</v>
      </c>
      <c r="D1028" t="s">
        <v>112</v>
      </c>
      <c r="E1028" s="6">
        <v>2553412</v>
      </c>
      <c r="F1028" s="8">
        <v>1.3238409999999999E-4</v>
      </c>
      <c r="G1028">
        <f>F1028* VLOOKUP(A1028,'GASB 67 Employer Contributions'!$A$1:$B$10,2,FALSE)</f>
        <v>129378.98092999999</v>
      </c>
    </row>
    <row r="1029" spans="1:7" x14ac:dyDescent="0.2">
      <c r="A1029">
        <v>2016</v>
      </c>
      <c r="B1029" s="4">
        <v>2189</v>
      </c>
      <c r="C1029" t="s">
        <v>113</v>
      </c>
      <c r="D1029" t="s">
        <v>113</v>
      </c>
      <c r="E1029" s="6" t="s">
        <v>29</v>
      </c>
      <c r="F1029" s="8">
        <v>0</v>
      </c>
      <c r="G1029">
        <f>F1029* VLOOKUP(A1029,'GASB 67 Employer Contributions'!$A$1:$B$10,2,FALSE)</f>
        <v>0</v>
      </c>
    </row>
    <row r="1030" spans="1:7" x14ac:dyDescent="0.2">
      <c r="A1030">
        <v>2016</v>
      </c>
      <c r="B1030" s="4">
        <v>2191</v>
      </c>
      <c r="C1030" t="s">
        <v>114</v>
      </c>
      <c r="D1030" t="s">
        <v>114</v>
      </c>
      <c r="E1030" s="6">
        <v>266534</v>
      </c>
      <c r="F1030" s="8">
        <v>1.38187E-5</v>
      </c>
      <c r="G1030">
        <f>F1030* VLOOKUP(A1030,'GASB 67 Employer Contributions'!$A$1:$B$10,2,FALSE)</f>
        <v>13505.015510000001</v>
      </c>
    </row>
    <row r="1031" spans="1:7" x14ac:dyDescent="0.2">
      <c r="A1031">
        <v>2016</v>
      </c>
      <c r="B1031" s="4">
        <v>2192</v>
      </c>
      <c r="C1031" t="s">
        <v>115</v>
      </c>
      <c r="D1031" t="s">
        <v>115</v>
      </c>
      <c r="E1031" s="6">
        <v>1732909</v>
      </c>
      <c r="F1031" s="8">
        <v>8.9844400000000003E-5</v>
      </c>
      <c r="G1031">
        <f>F1031* VLOOKUP(A1031,'GASB 67 Employer Contributions'!$A$1:$B$10,2,FALSE)</f>
        <v>87804.932119999998</v>
      </c>
    </row>
    <row r="1032" spans="1:7" x14ac:dyDescent="0.2">
      <c r="A1032">
        <v>2016</v>
      </c>
      <c r="B1032" s="4">
        <v>2193</v>
      </c>
      <c r="C1032" t="s">
        <v>116</v>
      </c>
      <c r="D1032" t="s">
        <v>116</v>
      </c>
      <c r="E1032" s="6">
        <v>205346</v>
      </c>
      <c r="F1032" s="8">
        <v>1.06464E-5</v>
      </c>
      <c r="G1032">
        <f>F1032* VLOOKUP(A1032,'GASB 67 Employer Contributions'!$A$1:$B$10,2,FALSE)</f>
        <v>10404.726720000001</v>
      </c>
    </row>
    <row r="1033" spans="1:7" x14ac:dyDescent="0.2">
      <c r="A1033">
        <v>2016</v>
      </c>
      <c r="B1033" s="4">
        <v>2194</v>
      </c>
      <c r="C1033" t="s">
        <v>117</v>
      </c>
      <c r="D1033" t="s">
        <v>117</v>
      </c>
      <c r="E1033" s="6">
        <v>1146218</v>
      </c>
      <c r="F1033" s="8">
        <v>5.9426799999999998E-5</v>
      </c>
      <c r="G1033">
        <f>F1033* VLOOKUP(A1033,'GASB 67 Employer Contributions'!$A$1:$B$10,2,FALSE)</f>
        <v>58077.81164</v>
      </c>
    </row>
    <row r="1034" spans="1:7" x14ac:dyDescent="0.2">
      <c r="A1034">
        <v>2016</v>
      </c>
      <c r="B1034" s="4">
        <v>2195</v>
      </c>
      <c r="C1034" t="s">
        <v>118</v>
      </c>
      <c r="D1034" t="s">
        <v>118</v>
      </c>
      <c r="E1034" s="6" t="s">
        <v>29</v>
      </c>
      <c r="F1034" s="8">
        <v>0</v>
      </c>
      <c r="G1034">
        <f>F1034* VLOOKUP(A1034,'GASB 67 Employer Contributions'!$A$1:$B$10,2,FALSE)</f>
        <v>0</v>
      </c>
    </row>
    <row r="1035" spans="1:7" x14ac:dyDescent="0.2">
      <c r="A1035">
        <v>2016</v>
      </c>
      <c r="B1035" s="4">
        <v>2196</v>
      </c>
      <c r="C1035" t="s">
        <v>119</v>
      </c>
      <c r="D1035" t="s">
        <v>119</v>
      </c>
      <c r="E1035" s="6">
        <v>1979873</v>
      </c>
      <c r="F1035" s="8">
        <v>1.026484E-4</v>
      </c>
      <c r="G1035">
        <f>F1035* VLOOKUP(A1035,'GASB 67 Employer Contributions'!$A$1:$B$10,2,FALSE)</f>
        <v>100318.28131999999</v>
      </c>
    </row>
    <row r="1036" spans="1:7" x14ac:dyDescent="0.2">
      <c r="A1036">
        <v>2016</v>
      </c>
      <c r="B1036" s="4">
        <v>2197</v>
      </c>
      <c r="C1036" t="s">
        <v>120</v>
      </c>
      <c r="D1036" t="s">
        <v>120</v>
      </c>
      <c r="E1036" s="6">
        <v>2133807</v>
      </c>
      <c r="F1036" s="8">
        <v>1.1062929999999999E-4</v>
      </c>
      <c r="G1036">
        <f>F1036* VLOOKUP(A1036,'GASB 67 Employer Contributions'!$A$1:$B$10,2,FALSE)</f>
        <v>108118.01488999999</v>
      </c>
    </row>
    <row r="1037" spans="1:7" x14ac:dyDescent="0.2">
      <c r="A1037">
        <v>2016</v>
      </c>
      <c r="B1037" s="4">
        <v>2198</v>
      </c>
      <c r="C1037" t="s">
        <v>121</v>
      </c>
      <c r="D1037" t="s">
        <v>121</v>
      </c>
      <c r="E1037" s="6">
        <v>807146</v>
      </c>
      <c r="F1037" s="8">
        <v>4.1847300000000002E-5</v>
      </c>
      <c r="G1037">
        <f>F1037* VLOOKUP(A1037,'GASB 67 Employer Contributions'!$A$1:$B$10,2,FALSE)</f>
        <v>40897.366289999998</v>
      </c>
    </row>
    <row r="1038" spans="1:7" x14ac:dyDescent="0.2">
      <c r="A1038">
        <v>2016</v>
      </c>
      <c r="B1038" s="4">
        <v>2199</v>
      </c>
      <c r="C1038" t="s">
        <v>122</v>
      </c>
      <c r="D1038" t="s">
        <v>122</v>
      </c>
      <c r="E1038" s="6">
        <v>6183064</v>
      </c>
      <c r="F1038" s="8">
        <v>3.2056700000000001E-4</v>
      </c>
      <c r="G1038">
        <f>F1038* VLOOKUP(A1038,'GASB 67 Employer Contributions'!$A$1:$B$10,2,FALSE)</f>
        <v>313290.12910000002</v>
      </c>
    </row>
    <row r="1039" spans="1:7" x14ac:dyDescent="0.2">
      <c r="A1039">
        <v>2016</v>
      </c>
      <c r="B1039" s="4">
        <v>2200</v>
      </c>
      <c r="C1039" t="s">
        <v>123</v>
      </c>
      <c r="D1039" t="s">
        <v>123</v>
      </c>
      <c r="E1039" s="6">
        <v>265004</v>
      </c>
      <c r="F1039" s="8">
        <v>1.3739399999999999E-5</v>
      </c>
      <c r="G1039">
        <f>F1039* VLOOKUP(A1039,'GASB 67 Employer Contributions'!$A$1:$B$10,2,FALSE)</f>
        <v>13427.51562</v>
      </c>
    </row>
    <row r="1040" spans="1:7" x14ac:dyDescent="0.2">
      <c r="A1040">
        <v>2016</v>
      </c>
      <c r="B1040" s="4">
        <v>2201</v>
      </c>
      <c r="C1040" t="s">
        <v>124</v>
      </c>
      <c r="D1040" t="s">
        <v>124</v>
      </c>
      <c r="E1040" s="6">
        <v>1045872</v>
      </c>
      <c r="F1040" s="8">
        <v>5.4224300000000002E-5</v>
      </c>
      <c r="G1040">
        <f>F1040* VLOOKUP(A1040,'GASB 67 Employer Contributions'!$A$1:$B$10,2,FALSE)</f>
        <v>52993.408390000004</v>
      </c>
    </row>
    <row r="1041" spans="1:7" x14ac:dyDescent="0.2">
      <c r="A1041">
        <v>2016</v>
      </c>
      <c r="B1041" s="4">
        <v>2202</v>
      </c>
      <c r="C1041" t="s">
        <v>125</v>
      </c>
      <c r="D1041" t="s">
        <v>125</v>
      </c>
      <c r="E1041" s="6">
        <v>11050682</v>
      </c>
      <c r="F1041" s="8">
        <v>5.729334E-4</v>
      </c>
      <c r="G1041">
        <f>F1041* VLOOKUP(A1041,'GASB 67 Employer Contributions'!$A$1:$B$10,2,FALSE)</f>
        <v>559927.81181999994</v>
      </c>
    </row>
    <row r="1042" spans="1:7" x14ac:dyDescent="0.2">
      <c r="A1042">
        <v>2016</v>
      </c>
      <c r="B1042" s="4">
        <v>2203</v>
      </c>
      <c r="C1042" t="s">
        <v>126</v>
      </c>
      <c r="D1042" t="s">
        <v>126</v>
      </c>
      <c r="E1042" s="6">
        <v>1542014</v>
      </c>
      <c r="F1042" s="8">
        <v>7.9947199999999999E-5</v>
      </c>
      <c r="G1042">
        <f>F1042* VLOOKUP(A1042,'GASB 67 Employer Contributions'!$A$1:$B$10,2,FALSE)</f>
        <v>78132.398560000001</v>
      </c>
    </row>
    <row r="1043" spans="1:7" x14ac:dyDescent="0.2">
      <c r="A1043">
        <v>2016</v>
      </c>
      <c r="B1043" s="4">
        <v>2204</v>
      </c>
      <c r="C1043" t="s">
        <v>127</v>
      </c>
      <c r="D1043" t="s">
        <v>127</v>
      </c>
      <c r="E1043" s="6">
        <v>1331921</v>
      </c>
      <c r="F1043" s="8">
        <v>6.9054700000000001E-5</v>
      </c>
      <c r="G1043">
        <f>F1043* VLOOKUP(A1043,'GASB 67 Employer Contributions'!$A$1:$B$10,2,FALSE)</f>
        <v>67487.158309999999</v>
      </c>
    </row>
    <row r="1044" spans="1:7" x14ac:dyDescent="0.2">
      <c r="A1044">
        <v>2016</v>
      </c>
      <c r="B1044" s="4">
        <v>2205</v>
      </c>
      <c r="C1044" t="s">
        <v>128</v>
      </c>
      <c r="D1044" t="s">
        <v>128</v>
      </c>
      <c r="E1044" s="6" t="s">
        <v>29</v>
      </c>
      <c r="F1044" s="8">
        <v>0</v>
      </c>
      <c r="G1044">
        <f>F1044* VLOOKUP(A1044,'GASB 67 Employer Contributions'!$A$1:$B$10,2,FALSE)</f>
        <v>0</v>
      </c>
    </row>
    <row r="1045" spans="1:7" x14ac:dyDescent="0.2">
      <c r="A1045">
        <v>2016</v>
      </c>
      <c r="B1045" s="4">
        <v>2206</v>
      </c>
      <c r="C1045" t="s">
        <v>129</v>
      </c>
      <c r="D1045" t="s">
        <v>129</v>
      </c>
      <c r="E1045" s="6">
        <v>193585</v>
      </c>
      <c r="F1045" s="8">
        <v>1.00366E-5</v>
      </c>
      <c r="G1045">
        <f>F1045* VLOOKUP(A1045,'GASB 67 Employer Contributions'!$A$1:$B$10,2,FALSE)</f>
        <v>9808.7691799999993</v>
      </c>
    </row>
    <row r="1046" spans="1:7" x14ac:dyDescent="0.2">
      <c r="A1046">
        <v>2016</v>
      </c>
      <c r="B1046" s="4">
        <v>2207</v>
      </c>
      <c r="C1046" t="s">
        <v>130</v>
      </c>
      <c r="D1046" t="s">
        <v>130</v>
      </c>
      <c r="E1046" s="6">
        <v>596364</v>
      </c>
      <c r="F1046" s="8">
        <v>3.09191E-5</v>
      </c>
      <c r="G1046">
        <f>F1046* VLOOKUP(A1046,'GASB 67 Employer Contributions'!$A$1:$B$10,2,FALSE)</f>
        <v>30217.236430000001</v>
      </c>
    </row>
    <row r="1047" spans="1:7" x14ac:dyDescent="0.2">
      <c r="A1047">
        <v>2016</v>
      </c>
      <c r="B1047" s="4">
        <v>2208</v>
      </c>
      <c r="C1047" t="s">
        <v>131</v>
      </c>
      <c r="D1047" t="s">
        <v>131</v>
      </c>
      <c r="E1047" s="6">
        <v>6519121</v>
      </c>
      <c r="F1047" s="8">
        <v>3.3799019999999999E-4</v>
      </c>
      <c r="G1047">
        <f>F1047* VLOOKUP(A1047,'GASB 67 Employer Contributions'!$A$1:$B$10,2,FALSE)</f>
        <v>330317.82246</v>
      </c>
    </row>
    <row r="1048" spans="1:7" x14ac:dyDescent="0.2">
      <c r="A1048">
        <v>2016</v>
      </c>
      <c r="B1048" s="4">
        <v>2209</v>
      </c>
      <c r="C1048" t="s">
        <v>132</v>
      </c>
      <c r="D1048" t="s">
        <v>132</v>
      </c>
      <c r="E1048" s="6" t="s">
        <v>29</v>
      </c>
      <c r="F1048" s="8">
        <v>0</v>
      </c>
      <c r="G1048">
        <f>F1048* VLOOKUP(A1048,'GASB 67 Employer Contributions'!$A$1:$B$10,2,FALSE)</f>
        <v>0</v>
      </c>
    </row>
    <row r="1049" spans="1:7" x14ac:dyDescent="0.2">
      <c r="A1049">
        <v>2016</v>
      </c>
      <c r="B1049" s="4">
        <v>2210</v>
      </c>
      <c r="C1049" t="s">
        <v>133</v>
      </c>
      <c r="D1049" t="s">
        <v>133</v>
      </c>
      <c r="E1049" s="6">
        <v>36295</v>
      </c>
      <c r="F1049" s="8">
        <v>1.8816999999999999E-6</v>
      </c>
      <c r="G1049">
        <f>F1049* VLOOKUP(A1049,'GASB 67 Employer Contributions'!$A$1:$B$10,2,FALSE)</f>
        <v>1838.98541</v>
      </c>
    </row>
    <row r="1050" spans="1:7" x14ac:dyDescent="0.2">
      <c r="A1050">
        <v>2016</v>
      </c>
      <c r="B1050" s="4">
        <v>2211</v>
      </c>
      <c r="C1050" t="s">
        <v>134</v>
      </c>
      <c r="D1050" t="s">
        <v>134</v>
      </c>
      <c r="E1050" s="6" t="s">
        <v>29</v>
      </c>
      <c r="F1050" s="8">
        <v>0</v>
      </c>
      <c r="G1050">
        <f>F1050* VLOOKUP(A1050,'GASB 67 Employer Contributions'!$A$1:$B$10,2,FALSE)</f>
        <v>0</v>
      </c>
    </row>
    <row r="1051" spans="1:7" x14ac:dyDescent="0.2">
      <c r="A1051">
        <v>2016</v>
      </c>
      <c r="B1051" s="4">
        <v>2212</v>
      </c>
      <c r="C1051" t="s">
        <v>135</v>
      </c>
      <c r="D1051" t="s">
        <v>135</v>
      </c>
      <c r="E1051" s="6">
        <v>1856094</v>
      </c>
      <c r="F1051" s="8">
        <v>9.6230999999999994E-5</v>
      </c>
      <c r="G1051">
        <f>F1051* VLOOKUP(A1051,'GASB 67 Employer Contributions'!$A$1:$B$10,2,FALSE)</f>
        <v>94046.556299999997</v>
      </c>
    </row>
    <row r="1052" spans="1:7" x14ac:dyDescent="0.2">
      <c r="A1052">
        <v>2016</v>
      </c>
      <c r="B1052" s="4">
        <v>2213</v>
      </c>
      <c r="C1052" t="s">
        <v>136</v>
      </c>
      <c r="D1052" t="s">
        <v>136</v>
      </c>
      <c r="E1052" s="6" t="s">
        <v>29</v>
      </c>
      <c r="F1052" s="8">
        <v>0</v>
      </c>
      <c r="G1052">
        <f>F1052* VLOOKUP(A1052,'GASB 67 Employer Contributions'!$A$1:$B$10,2,FALSE)</f>
        <v>0</v>
      </c>
    </row>
    <row r="1053" spans="1:7" x14ac:dyDescent="0.2">
      <c r="A1053">
        <v>2016</v>
      </c>
      <c r="B1053" s="4">
        <v>2214</v>
      </c>
      <c r="C1053" t="s">
        <v>137</v>
      </c>
      <c r="D1053" t="s">
        <v>137</v>
      </c>
      <c r="E1053" s="6">
        <v>754892</v>
      </c>
      <c r="F1053" s="8">
        <v>3.9138099999999997E-5</v>
      </c>
      <c r="G1053">
        <f>F1053* VLOOKUP(A1053,'GASB 67 Employer Contributions'!$A$1:$B$10,2,FALSE)</f>
        <v>38249.665129999994</v>
      </c>
    </row>
    <row r="1054" spans="1:7" x14ac:dyDescent="0.2">
      <c r="A1054">
        <v>2016</v>
      </c>
      <c r="B1054" s="4">
        <v>2215</v>
      </c>
      <c r="C1054" t="s">
        <v>138</v>
      </c>
      <c r="D1054" t="s">
        <v>138</v>
      </c>
      <c r="E1054" s="6" t="s">
        <v>29</v>
      </c>
      <c r="F1054" s="8">
        <v>0</v>
      </c>
      <c r="G1054">
        <f>F1054* VLOOKUP(A1054,'GASB 67 Employer Contributions'!$A$1:$B$10,2,FALSE)</f>
        <v>0</v>
      </c>
    </row>
    <row r="1055" spans="1:7" x14ac:dyDescent="0.2">
      <c r="A1055">
        <v>2016</v>
      </c>
      <c r="B1055" s="4">
        <v>2216</v>
      </c>
      <c r="C1055" t="s">
        <v>139</v>
      </c>
      <c r="D1055" t="s">
        <v>139</v>
      </c>
      <c r="E1055" s="6">
        <v>7319704</v>
      </c>
      <c r="F1055" s="8">
        <v>3.7949719999999998E-4</v>
      </c>
      <c r="G1055">
        <f>F1055* VLOOKUP(A1055,'GASB 67 Employer Contributions'!$A$1:$B$10,2,FALSE)</f>
        <v>370882.61355999997</v>
      </c>
    </row>
    <row r="1056" spans="1:7" x14ac:dyDescent="0.2">
      <c r="A1056">
        <v>2016</v>
      </c>
      <c r="B1056" s="4">
        <v>2217</v>
      </c>
      <c r="C1056" t="s">
        <v>140</v>
      </c>
      <c r="D1056" t="s">
        <v>140</v>
      </c>
      <c r="E1056" s="6">
        <v>3764944</v>
      </c>
      <c r="F1056" s="8">
        <v>1.951972E-4</v>
      </c>
      <c r="G1056">
        <f>F1056* VLOOKUP(A1056,'GASB 67 Employer Contributions'!$A$1:$B$10,2,FALSE)</f>
        <v>190766.22355999998</v>
      </c>
    </row>
    <row r="1057" spans="1:7" x14ac:dyDescent="0.2">
      <c r="A1057">
        <v>2016</v>
      </c>
      <c r="B1057" s="4">
        <v>2218</v>
      </c>
      <c r="C1057" t="s">
        <v>141</v>
      </c>
      <c r="D1057" t="s">
        <v>141</v>
      </c>
      <c r="E1057" s="6">
        <v>372857</v>
      </c>
      <c r="F1057" s="8">
        <v>1.9331099999999999E-5</v>
      </c>
      <c r="G1057">
        <f>F1057* VLOOKUP(A1057,'GASB 67 Employer Contributions'!$A$1:$B$10,2,FALSE)</f>
        <v>18892.284029999999</v>
      </c>
    </row>
    <row r="1058" spans="1:7" x14ac:dyDescent="0.2">
      <c r="A1058">
        <v>2016</v>
      </c>
      <c r="B1058" s="4">
        <v>2219</v>
      </c>
      <c r="C1058" t="s">
        <v>142</v>
      </c>
      <c r="D1058" t="s">
        <v>142</v>
      </c>
      <c r="E1058" s="6">
        <v>1450371</v>
      </c>
      <c r="F1058" s="8">
        <v>7.5195899999999996E-5</v>
      </c>
      <c r="G1058">
        <f>F1058* VLOOKUP(A1058,'GASB 67 Employer Contributions'!$A$1:$B$10,2,FALSE)</f>
        <v>73488.953070000003</v>
      </c>
    </row>
    <row r="1059" spans="1:7" x14ac:dyDescent="0.2">
      <c r="A1059">
        <v>2016</v>
      </c>
      <c r="B1059" s="4">
        <v>2220</v>
      </c>
      <c r="C1059" t="s">
        <v>143</v>
      </c>
      <c r="D1059" t="s">
        <v>143</v>
      </c>
      <c r="E1059" s="6">
        <v>1012782</v>
      </c>
      <c r="F1059" s="8">
        <v>5.2508700000000001E-5</v>
      </c>
      <c r="G1059">
        <f>F1059* VLOOKUP(A1059,'GASB 67 Employer Contributions'!$A$1:$B$10,2,FALSE)</f>
        <v>51316.752509999998</v>
      </c>
    </row>
    <row r="1060" spans="1:7" x14ac:dyDescent="0.2">
      <c r="A1060">
        <v>2016</v>
      </c>
      <c r="B1060" s="4">
        <v>2221</v>
      </c>
      <c r="C1060" t="s">
        <v>144</v>
      </c>
      <c r="D1060" t="s">
        <v>144</v>
      </c>
      <c r="E1060" s="6">
        <v>1617852</v>
      </c>
      <c r="F1060" s="8">
        <v>8.3879099999999995E-5</v>
      </c>
      <c r="G1060">
        <f>F1060* VLOOKUP(A1060,'GASB 67 Employer Contributions'!$A$1:$B$10,2,FALSE)</f>
        <v>81975.044429999994</v>
      </c>
    </row>
    <row r="1061" spans="1:7" x14ac:dyDescent="0.2">
      <c r="A1061">
        <v>2016</v>
      </c>
      <c r="B1061" s="4">
        <v>2222</v>
      </c>
      <c r="C1061" t="s">
        <v>145</v>
      </c>
      <c r="D1061" t="s">
        <v>145</v>
      </c>
      <c r="E1061" s="6">
        <v>1959468</v>
      </c>
      <c r="F1061" s="8">
        <v>1.015905E-4</v>
      </c>
      <c r="G1061">
        <f>F1061* VLOOKUP(A1061,'GASB 67 Employer Contributions'!$A$1:$B$10,2,FALSE)</f>
        <v>99284.395650000006</v>
      </c>
    </row>
    <row r="1062" spans="1:7" x14ac:dyDescent="0.2">
      <c r="A1062">
        <v>2016</v>
      </c>
      <c r="B1062" s="4">
        <v>2223</v>
      </c>
      <c r="C1062" t="s">
        <v>146</v>
      </c>
      <c r="D1062" t="s">
        <v>146</v>
      </c>
      <c r="E1062" s="6">
        <v>4049995</v>
      </c>
      <c r="F1062" s="8">
        <v>2.099759E-4</v>
      </c>
      <c r="G1062">
        <f>F1062* VLOOKUP(A1062,'GASB 67 Employer Contributions'!$A$1:$B$10,2,FALSE)</f>
        <v>205209.44706999999</v>
      </c>
    </row>
    <row r="1063" spans="1:7" x14ac:dyDescent="0.2">
      <c r="A1063">
        <v>2016</v>
      </c>
      <c r="B1063" s="4">
        <v>2224</v>
      </c>
      <c r="C1063" t="s">
        <v>147</v>
      </c>
      <c r="D1063" t="s">
        <v>147</v>
      </c>
      <c r="E1063" s="6">
        <v>458399</v>
      </c>
      <c r="F1063" s="8">
        <v>2.3766099999999999E-5</v>
      </c>
      <c r="G1063">
        <f>F1063* VLOOKUP(A1063,'GASB 67 Employer Contributions'!$A$1:$B$10,2,FALSE)</f>
        <v>23226.609529999998</v>
      </c>
    </row>
    <row r="1064" spans="1:7" x14ac:dyDescent="0.2">
      <c r="A1064">
        <v>2016</v>
      </c>
      <c r="B1064" s="4">
        <v>2225</v>
      </c>
      <c r="C1064" t="s">
        <v>148</v>
      </c>
      <c r="D1064" t="s">
        <v>148</v>
      </c>
      <c r="E1064" s="6">
        <v>515341</v>
      </c>
      <c r="F1064" s="8">
        <v>2.6718400000000002E-5</v>
      </c>
      <c r="G1064">
        <f>F1064* VLOOKUP(A1064,'GASB 67 Employer Contributions'!$A$1:$B$10,2,FALSE)</f>
        <v>26111.892320000003</v>
      </c>
    </row>
    <row r="1065" spans="1:7" x14ac:dyDescent="0.2">
      <c r="A1065">
        <v>2016</v>
      </c>
      <c r="B1065" s="4">
        <v>2226</v>
      </c>
      <c r="C1065" t="s">
        <v>149</v>
      </c>
      <c r="D1065" t="s">
        <v>149</v>
      </c>
      <c r="E1065" s="6">
        <v>1095709</v>
      </c>
      <c r="F1065" s="8">
        <v>5.6808100000000002E-5</v>
      </c>
      <c r="G1065">
        <f>F1065* VLOOKUP(A1065,'GASB 67 Employer Contributions'!$A$1:$B$10,2,FALSE)</f>
        <v>55518.556130000004</v>
      </c>
    </row>
    <row r="1066" spans="1:7" x14ac:dyDescent="0.2">
      <c r="A1066">
        <v>2016</v>
      </c>
      <c r="B1066" s="4">
        <v>2227</v>
      </c>
      <c r="C1066" t="s">
        <v>150</v>
      </c>
      <c r="D1066" t="s">
        <v>150</v>
      </c>
      <c r="E1066" s="6" t="s">
        <v>29</v>
      </c>
      <c r="F1066" s="8">
        <v>0</v>
      </c>
      <c r="G1066">
        <f>F1066* VLOOKUP(A1066,'GASB 67 Employer Contributions'!$A$1:$B$10,2,FALSE)</f>
        <v>0</v>
      </c>
    </row>
    <row r="1067" spans="1:7" x14ac:dyDescent="0.2">
      <c r="A1067">
        <v>2016</v>
      </c>
      <c r="B1067" s="4">
        <v>2228</v>
      </c>
      <c r="C1067" t="s">
        <v>151</v>
      </c>
      <c r="D1067" t="s">
        <v>151</v>
      </c>
      <c r="E1067" s="6">
        <v>973892</v>
      </c>
      <c r="F1067" s="8">
        <v>5.0492399999999998E-5</v>
      </c>
      <c r="G1067">
        <f>F1067* VLOOKUP(A1067,'GASB 67 Employer Contributions'!$A$1:$B$10,2,FALSE)</f>
        <v>49346.222519999996</v>
      </c>
    </row>
    <row r="1068" spans="1:7" x14ac:dyDescent="0.2">
      <c r="A1068">
        <v>2016</v>
      </c>
      <c r="B1068" s="4">
        <v>2229</v>
      </c>
      <c r="C1068" t="s">
        <v>152</v>
      </c>
      <c r="D1068" t="s">
        <v>152</v>
      </c>
      <c r="E1068" s="6">
        <v>1296532</v>
      </c>
      <c r="F1068" s="8">
        <v>6.7219999999999997E-5</v>
      </c>
      <c r="G1068">
        <f>F1068* VLOOKUP(A1068,'GASB 67 Employer Contributions'!$A$1:$B$10,2,FALSE)</f>
        <v>65694.106</v>
      </c>
    </row>
    <row r="1069" spans="1:7" x14ac:dyDescent="0.2">
      <c r="A1069">
        <v>2016</v>
      </c>
      <c r="B1069" s="4">
        <v>2231</v>
      </c>
      <c r="C1069" t="s">
        <v>153</v>
      </c>
      <c r="D1069" t="s">
        <v>153</v>
      </c>
      <c r="E1069" s="6">
        <v>596139</v>
      </c>
      <c r="F1069" s="8">
        <v>3.0907400000000002E-5</v>
      </c>
      <c r="G1069">
        <f>F1069* VLOOKUP(A1069,'GASB 67 Employer Contributions'!$A$1:$B$10,2,FALSE)</f>
        <v>30205.802020000003</v>
      </c>
    </row>
    <row r="1070" spans="1:7" x14ac:dyDescent="0.2">
      <c r="A1070">
        <v>2016</v>
      </c>
      <c r="B1070" s="4">
        <v>2232</v>
      </c>
      <c r="C1070" t="s">
        <v>154</v>
      </c>
      <c r="D1070" t="s">
        <v>154</v>
      </c>
      <c r="E1070" s="6">
        <v>413475</v>
      </c>
      <c r="F1070" s="8">
        <v>2.1437000000000002E-5</v>
      </c>
      <c r="G1070">
        <f>F1070* VLOOKUP(A1070,'GASB 67 Employer Contributions'!$A$1:$B$10,2,FALSE)</f>
        <v>20950.380100000002</v>
      </c>
    </row>
    <row r="1071" spans="1:7" x14ac:dyDescent="0.2">
      <c r="A1071">
        <v>2016</v>
      </c>
      <c r="B1071" s="4">
        <v>2233</v>
      </c>
      <c r="C1071" t="s">
        <v>155</v>
      </c>
      <c r="D1071" t="s">
        <v>155</v>
      </c>
      <c r="E1071" s="6">
        <v>844011</v>
      </c>
      <c r="F1071" s="8">
        <v>4.3758599999999998E-5</v>
      </c>
      <c r="G1071">
        <f>F1071* VLOOKUP(A1071,'GASB 67 Employer Contributions'!$A$1:$B$10,2,FALSE)</f>
        <v>42765.279779999997</v>
      </c>
    </row>
    <row r="1072" spans="1:7" x14ac:dyDescent="0.2">
      <c r="A1072">
        <v>2016</v>
      </c>
      <c r="B1072" s="4">
        <v>2234</v>
      </c>
      <c r="C1072" t="s">
        <v>156</v>
      </c>
      <c r="D1072" t="s">
        <v>156</v>
      </c>
      <c r="E1072" s="6">
        <v>1822333</v>
      </c>
      <c r="F1072" s="8">
        <v>9.4480600000000005E-5</v>
      </c>
      <c r="G1072">
        <f>F1072* VLOOKUP(A1072,'GASB 67 Employer Contributions'!$A$1:$B$10,2,FALSE)</f>
        <v>92335.890380000012</v>
      </c>
    </row>
    <row r="1073" spans="1:7" x14ac:dyDescent="0.2">
      <c r="A1073">
        <v>2016</v>
      </c>
      <c r="B1073" s="4">
        <v>2235</v>
      </c>
      <c r="C1073" t="s">
        <v>157</v>
      </c>
      <c r="D1073" t="s">
        <v>157</v>
      </c>
      <c r="E1073" s="6">
        <v>748115</v>
      </c>
      <c r="F1073" s="8">
        <v>3.8786799999999999E-5</v>
      </c>
      <c r="G1073">
        <f>F1073* VLOOKUP(A1073,'GASB 67 Employer Contributions'!$A$1:$B$10,2,FALSE)</f>
        <v>37906.339639999998</v>
      </c>
    </row>
    <row r="1074" spans="1:7" x14ac:dyDescent="0.2">
      <c r="A1074">
        <v>2016</v>
      </c>
      <c r="B1074" s="4">
        <v>2236</v>
      </c>
      <c r="C1074" t="s">
        <v>158</v>
      </c>
      <c r="D1074" t="s">
        <v>158</v>
      </c>
      <c r="E1074" s="6">
        <v>1549446</v>
      </c>
      <c r="F1074" s="8">
        <v>8.0332499999999997E-5</v>
      </c>
      <c r="G1074">
        <f>F1074* VLOOKUP(A1074,'GASB 67 Employer Contributions'!$A$1:$B$10,2,FALSE)</f>
        <v>78508.952250000002</v>
      </c>
    </row>
    <row r="1075" spans="1:7" x14ac:dyDescent="0.2">
      <c r="A1075">
        <v>2016</v>
      </c>
      <c r="B1075" s="4">
        <v>2237</v>
      </c>
      <c r="C1075" t="s">
        <v>159</v>
      </c>
      <c r="D1075" t="s">
        <v>159</v>
      </c>
      <c r="E1075" s="6">
        <v>10264506</v>
      </c>
      <c r="F1075" s="8">
        <v>5.3217330000000004E-4</v>
      </c>
      <c r="G1075">
        <f>F1075* VLOOKUP(A1075,'GASB 67 Employer Contributions'!$A$1:$B$10,2,FALSE)</f>
        <v>520092.96609000006</v>
      </c>
    </row>
    <row r="1076" spans="1:7" x14ac:dyDescent="0.2">
      <c r="A1076">
        <v>2016</v>
      </c>
      <c r="B1076" s="4">
        <v>2238</v>
      </c>
      <c r="C1076" t="s">
        <v>160</v>
      </c>
      <c r="D1076" t="s">
        <v>160</v>
      </c>
      <c r="E1076" s="6">
        <v>6443547</v>
      </c>
      <c r="F1076" s="8">
        <v>3.3407199999999998E-4</v>
      </c>
      <c r="G1076">
        <f>F1076* VLOOKUP(A1076,'GASB 67 Employer Contributions'!$A$1:$B$10,2,FALSE)</f>
        <v>326488.56559999997</v>
      </c>
    </row>
    <row r="1077" spans="1:7" x14ac:dyDescent="0.2">
      <c r="A1077">
        <v>2016</v>
      </c>
      <c r="B1077" s="4">
        <v>2240</v>
      </c>
      <c r="C1077" t="s">
        <v>161</v>
      </c>
      <c r="D1077" t="s">
        <v>161</v>
      </c>
      <c r="E1077" s="6">
        <v>21526464</v>
      </c>
      <c r="F1077" s="8">
        <v>1.1160605000000001E-3</v>
      </c>
      <c r="G1077">
        <f>F1077* VLOOKUP(A1077,'GASB 67 Employer Contributions'!$A$1:$B$10,2,FALSE)</f>
        <v>1090725.92665</v>
      </c>
    </row>
    <row r="1078" spans="1:7" x14ac:dyDescent="0.2">
      <c r="A1078">
        <v>2016</v>
      </c>
      <c r="B1078" s="4">
        <v>2241</v>
      </c>
      <c r="C1078" t="s">
        <v>162</v>
      </c>
      <c r="D1078" t="s">
        <v>162</v>
      </c>
      <c r="E1078" s="6">
        <v>613162</v>
      </c>
      <c r="F1078" s="8">
        <v>3.1789999999999999E-5</v>
      </c>
      <c r="G1078">
        <f>F1078* VLOOKUP(A1078,'GASB 67 Employer Contributions'!$A$1:$B$10,2,FALSE)</f>
        <v>31068.366999999998</v>
      </c>
    </row>
    <row r="1079" spans="1:7" x14ac:dyDescent="0.2">
      <c r="A1079">
        <v>2016</v>
      </c>
      <c r="B1079" s="4">
        <v>2242</v>
      </c>
      <c r="C1079" t="s">
        <v>163</v>
      </c>
      <c r="D1079" t="s">
        <v>163</v>
      </c>
      <c r="E1079" s="6" t="s">
        <v>29</v>
      </c>
      <c r="F1079" s="8">
        <v>0</v>
      </c>
      <c r="G1079">
        <f>F1079* VLOOKUP(A1079,'GASB 67 Employer Contributions'!$A$1:$B$10,2,FALSE)</f>
        <v>0</v>
      </c>
    </row>
    <row r="1080" spans="1:7" x14ac:dyDescent="0.2">
      <c r="A1080">
        <v>2016</v>
      </c>
      <c r="B1080" s="4">
        <v>2243</v>
      </c>
      <c r="C1080" t="s">
        <v>164</v>
      </c>
      <c r="D1080" t="s">
        <v>164</v>
      </c>
      <c r="E1080" s="6">
        <v>1146814</v>
      </c>
      <c r="F1080" s="8">
        <v>5.9457699999999998E-5</v>
      </c>
      <c r="G1080">
        <f>F1080* VLOOKUP(A1080,'GASB 67 Employer Contributions'!$A$1:$B$10,2,FALSE)</f>
        <v>58108.01021</v>
      </c>
    </row>
    <row r="1081" spans="1:7" x14ac:dyDescent="0.2">
      <c r="A1081">
        <v>2016</v>
      </c>
      <c r="B1081" s="4">
        <v>2244</v>
      </c>
      <c r="C1081" t="s">
        <v>165</v>
      </c>
      <c r="D1081" t="s">
        <v>165</v>
      </c>
      <c r="E1081" s="6">
        <v>626679</v>
      </c>
      <c r="F1081" s="8">
        <v>3.2490799999999997E-5</v>
      </c>
      <c r="G1081">
        <f>F1081* VLOOKUP(A1081,'GASB 67 Employer Contributions'!$A$1:$B$10,2,FALSE)</f>
        <v>31753.258839999999</v>
      </c>
    </row>
    <row r="1082" spans="1:7" x14ac:dyDescent="0.2">
      <c r="A1082">
        <v>2016</v>
      </c>
      <c r="B1082" s="4">
        <v>2245</v>
      </c>
      <c r="C1082" t="s">
        <v>166</v>
      </c>
      <c r="D1082" t="s">
        <v>166</v>
      </c>
      <c r="E1082" s="6">
        <v>1314262</v>
      </c>
      <c r="F1082" s="8">
        <v>6.8139200000000007E-5</v>
      </c>
      <c r="G1082">
        <f>F1082* VLOOKUP(A1082,'GASB 67 Employer Contributions'!$A$1:$B$10,2,FALSE)</f>
        <v>66592.440160000013</v>
      </c>
    </row>
    <row r="1083" spans="1:7" x14ac:dyDescent="0.2">
      <c r="A1083">
        <v>2016</v>
      </c>
      <c r="B1083" s="4">
        <v>2246</v>
      </c>
      <c r="C1083" t="s">
        <v>167</v>
      </c>
      <c r="D1083" t="s">
        <v>167</v>
      </c>
      <c r="E1083" s="6">
        <v>108036</v>
      </c>
      <c r="F1083" s="8">
        <v>5.6011999999999998E-6</v>
      </c>
      <c r="G1083">
        <f>F1083* VLOOKUP(A1083,'GASB 67 Employer Contributions'!$A$1:$B$10,2,FALSE)</f>
        <v>5474.0527599999996</v>
      </c>
    </row>
    <row r="1084" spans="1:7" x14ac:dyDescent="0.2">
      <c r="A1084">
        <v>2016</v>
      </c>
      <c r="B1084" s="4">
        <v>2247</v>
      </c>
      <c r="C1084" t="s">
        <v>168</v>
      </c>
      <c r="D1084" t="s">
        <v>168</v>
      </c>
      <c r="E1084" s="6">
        <v>222193</v>
      </c>
      <c r="F1084" s="8">
        <v>1.1519799999999999E-5</v>
      </c>
      <c r="G1084">
        <f>F1084* VLOOKUP(A1084,'GASB 67 Employer Contributions'!$A$1:$B$10,2,FALSE)</f>
        <v>11258.30054</v>
      </c>
    </row>
    <row r="1085" spans="1:7" x14ac:dyDescent="0.2">
      <c r="A1085">
        <v>2016</v>
      </c>
      <c r="B1085" s="4">
        <v>2248</v>
      </c>
      <c r="C1085" t="s">
        <v>169</v>
      </c>
      <c r="D1085" t="s">
        <v>169</v>
      </c>
      <c r="E1085" s="6">
        <v>157670</v>
      </c>
      <c r="F1085" s="8">
        <v>8.1745999999999996E-6</v>
      </c>
      <c r="G1085">
        <f>F1085* VLOOKUP(A1085,'GASB 67 Employer Contributions'!$A$1:$B$10,2,FALSE)</f>
        <v>7989.03658</v>
      </c>
    </row>
    <row r="1086" spans="1:7" x14ac:dyDescent="0.2">
      <c r="A1086">
        <v>2016</v>
      </c>
      <c r="B1086" s="4">
        <v>2249</v>
      </c>
      <c r="C1086" t="s">
        <v>170</v>
      </c>
      <c r="D1086" t="s">
        <v>170</v>
      </c>
      <c r="E1086" s="6">
        <v>2151828</v>
      </c>
      <c r="F1086" s="8">
        <v>1.115636E-4</v>
      </c>
      <c r="G1086">
        <f>F1086* VLOOKUP(A1086,'GASB 67 Employer Contributions'!$A$1:$B$10,2,FALSE)</f>
        <v>109031.10628000001</v>
      </c>
    </row>
    <row r="1087" spans="1:7" x14ac:dyDescent="0.2">
      <c r="A1087">
        <v>2016</v>
      </c>
      <c r="B1087" s="4">
        <v>2250</v>
      </c>
      <c r="C1087" t="s">
        <v>171</v>
      </c>
      <c r="D1087" t="s">
        <v>171</v>
      </c>
      <c r="E1087" s="6">
        <v>982054</v>
      </c>
      <c r="F1087" s="8">
        <v>5.0915499999999997E-5</v>
      </c>
      <c r="G1087">
        <f>F1087* VLOOKUP(A1087,'GASB 67 Employer Contributions'!$A$1:$B$10,2,FALSE)</f>
        <v>49759.718150000001</v>
      </c>
    </row>
    <row r="1088" spans="1:7" x14ac:dyDescent="0.2">
      <c r="A1088">
        <v>2016</v>
      </c>
      <c r="B1088" s="4">
        <v>2251</v>
      </c>
      <c r="C1088" t="s">
        <v>172</v>
      </c>
      <c r="D1088" t="s">
        <v>172</v>
      </c>
      <c r="E1088" s="6">
        <v>1533398</v>
      </c>
      <c r="F1088" s="8">
        <v>7.9500500000000002E-5</v>
      </c>
      <c r="G1088">
        <f>F1088* VLOOKUP(A1088,'GASB 67 Employer Contributions'!$A$1:$B$10,2,FALSE)</f>
        <v>77695.838650000005</v>
      </c>
    </row>
    <row r="1089" spans="1:7" x14ac:dyDescent="0.2">
      <c r="A1089">
        <v>2016</v>
      </c>
      <c r="B1089" s="4">
        <v>2252</v>
      </c>
      <c r="C1089" t="s">
        <v>173</v>
      </c>
      <c r="D1089" t="s">
        <v>173</v>
      </c>
      <c r="E1089" s="6">
        <v>670600</v>
      </c>
      <c r="F1089" s="8">
        <v>3.4767900000000003E-5</v>
      </c>
      <c r="G1089">
        <f>F1089* VLOOKUP(A1089,'GASB 67 Employer Contributions'!$A$1:$B$10,2,FALSE)</f>
        <v>33978.668670000006</v>
      </c>
    </row>
    <row r="1090" spans="1:7" x14ac:dyDescent="0.2">
      <c r="A1090">
        <v>2016</v>
      </c>
      <c r="B1090" s="4">
        <v>2253</v>
      </c>
      <c r="C1090" t="s">
        <v>174</v>
      </c>
      <c r="D1090" t="s">
        <v>174</v>
      </c>
      <c r="E1090" s="6">
        <v>47653</v>
      </c>
      <c r="F1090" s="8">
        <v>2.4706000000000001E-6</v>
      </c>
      <c r="G1090">
        <f>F1090* VLOOKUP(A1090,'GASB 67 Employer Contributions'!$A$1:$B$10,2,FALSE)</f>
        <v>2414.5173800000002</v>
      </c>
    </row>
    <row r="1091" spans="1:7" x14ac:dyDescent="0.2">
      <c r="A1091">
        <v>2016</v>
      </c>
      <c r="B1091" s="4">
        <v>2254</v>
      </c>
      <c r="C1091" t="s">
        <v>175</v>
      </c>
      <c r="D1091" t="s">
        <v>175</v>
      </c>
      <c r="E1091" s="6">
        <v>81624</v>
      </c>
      <c r="F1091" s="8">
        <v>4.2319000000000001E-6</v>
      </c>
      <c r="G1091">
        <f>F1091* VLOOKUP(A1091,'GASB 67 Employer Contributions'!$A$1:$B$10,2,FALSE)</f>
        <v>4135.8358699999999</v>
      </c>
    </row>
    <row r="1092" spans="1:7" x14ac:dyDescent="0.2">
      <c r="A1092">
        <v>2016</v>
      </c>
      <c r="B1092" s="4">
        <v>2255</v>
      </c>
      <c r="C1092" t="s">
        <v>176</v>
      </c>
      <c r="D1092" t="s">
        <v>176</v>
      </c>
      <c r="E1092" s="6">
        <v>316313</v>
      </c>
      <c r="F1092" s="8">
        <v>1.6399600000000001E-5</v>
      </c>
      <c r="G1092">
        <f>F1092* VLOOKUP(A1092,'GASB 67 Employer Contributions'!$A$1:$B$10,2,FALSE)</f>
        <v>16027.329080000001</v>
      </c>
    </row>
    <row r="1093" spans="1:7" x14ac:dyDescent="0.2">
      <c r="A1093">
        <v>2016</v>
      </c>
      <c r="B1093" s="4">
        <v>2256</v>
      </c>
      <c r="C1093" t="s">
        <v>177</v>
      </c>
      <c r="D1093" t="s">
        <v>177</v>
      </c>
      <c r="E1093" s="6" t="s">
        <v>29</v>
      </c>
      <c r="F1093" s="8">
        <v>0</v>
      </c>
      <c r="G1093">
        <f>F1093* VLOOKUP(A1093,'GASB 67 Employer Contributions'!$A$1:$B$10,2,FALSE)</f>
        <v>0</v>
      </c>
    </row>
    <row r="1094" spans="1:7" x14ac:dyDescent="0.2">
      <c r="A1094">
        <v>2016</v>
      </c>
      <c r="B1094" s="4">
        <v>2257</v>
      </c>
      <c r="C1094" t="s">
        <v>178</v>
      </c>
      <c r="D1094" t="s">
        <v>178</v>
      </c>
      <c r="E1094" s="6">
        <v>356301</v>
      </c>
      <c r="F1094" s="8">
        <v>1.84728E-5</v>
      </c>
      <c r="G1094">
        <f>F1094* VLOOKUP(A1094,'GASB 67 Employer Contributions'!$A$1:$B$10,2,FALSE)</f>
        <v>18053.46744</v>
      </c>
    </row>
    <row r="1095" spans="1:7" x14ac:dyDescent="0.2">
      <c r="A1095">
        <v>2016</v>
      </c>
      <c r="B1095" s="4">
        <v>2258</v>
      </c>
      <c r="C1095" t="s">
        <v>179</v>
      </c>
      <c r="D1095" t="s">
        <v>179</v>
      </c>
      <c r="E1095" s="6">
        <v>635693</v>
      </c>
      <c r="F1095" s="8">
        <v>3.2958099999999999E-5</v>
      </c>
      <c r="G1095">
        <f>F1095* VLOOKUP(A1095,'GASB 67 Employer Contributions'!$A$1:$B$10,2,FALSE)</f>
        <v>32209.951129999998</v>
      </c>
    </row>
    <row r="1096" spans="1:7" x14ac:dyDescent="0.2">
      <c r="A1096">
        <v>2016</v>
      </c>
      <c r="B1096" s="4">
        <v>2259</v>
      </c>
      <c r="C1096" t="s">
        <v>180</v>
      </c>
      <c r="D1096" t="s">
        <v>180</v>
      </c>
      <c r="E1096" s="6" t="s">
        <v>29</v>
      </c>
      <c r="F1096" s="8">
        <v>0</v>
      </c>
      <c r="G1096">
        <f>F1096* VLOOKUP(A1096,'GASB 67 Employer Contributions'!$A$1:$B$10,2,FALSE)</f>
        <v>0</v>
      </c>
    </row>
    <row r="1097" spans="1:7" x14ac:dyDescent="0.2">
      <c r="A1097">
        <v>2016</v>
      </c>
      <c r="B1097" s="4">
        <v>2260</v>
      </c>
      <c r="C1097" t="s">
        <v>181</v>
      </c>
      <c r="D1097" t="s">
        <v>181</v>
      </c>
      <c r="E1097" s="6">
        <v>554432</v>
      </c>
      <c r="F1097" s="8">
        <v>2.87451E-5</v>
      </c>
      <c r="G1097">
        <f>F1097* VLOOKUP(A1097,'GASB 67 Employer Contributions'!$A$1:$B$10,2,FALSE)</f>
        <v>28092.586230000001</v>
      </c>
    </row>
    <row r="1098" spans="1:7" x14ac:dyDescent="0.2">
      <c r="A1098">
        <v>2016</v>
      </c>
      <c r="B1098" s="4">
        <v>2261</v>
      </c>
      <c r="C1098" t="s">
        <v>182</v>
      </c>
      <c r="D1098" t="s">
        <v>182</v>
      </c>
      <c r="E1098" s="6">
        <v>391026</v>
      </c>
      <c r="F1098" s="8">
        <v>2.0273100000000001E-5</v>
      </c>
      <c r="G1098">
        <f>F1098* VLOOKUP(A1098,'GASB 67 Employer Contributions'!$A$1:$B$10,2,FALSE)</f>
        <v>19812.90063</v>
      </c>
    </row>
    <row r="1099" spans="1:7" x14ac:dyDescent="0.2">
      <c r="A1099">
        <v>2016</v>
      </c>
      <c r="B1099" s="4">
        <v>2262</v>
      </c>
      <c r="C1099" t="s">
        <v>183</v>
      </c>
      <c r="D1099" t="s">
        <v>183</v>
      </c>
      <c r="E1099" s="6">
        <v>228688</v>
      </c>
      <c r="F1099" s="8">
        <v>1.1856599999999999E-5</v>
      </c>
      <c r="G1099">
        <f>F1099* VLOOKUP(A1099,'GASB 67 Employer Contributions'!$A$1:$B$10,2,FALSE)</f>
        <v>11587.455179999999</v>
      </c>
    </row>
    <row r="1100" spans="1:7" x14ac:dyDescent="0.2">
      <c r="A1100">
        <v>2016</v>
      </c>
      <c r="B1100" s="4">
        <v>2263</v>
      </c>
      <c r="C1100" t="s">
        <v>184</v>
      </c>
      <c r="D1100" t="s">
        <v>184</v>
      </c>
      <c r="E1100" s="6">
        <v>5751373</v>
      </c>
      <c r="F1100" s="8">
        <v>2.9818550000000003E-4</v>
      </c>
      <c r="G1100">
        <f>F1100* VLOOKUP(A1100,'GASB 67 Employer Contributions'!$A$1:$B$10,2,FALSE)</f>
        <v>291416.68915000005</v>
      </c>
    </row>
    <row r="1101" spans="1:7" x14ac:dyDescent="0.2">
      <c r="A1101">
        <v>2016</v>
      </c>
      <c r="B1101" s="4">
        <v>2264</v>
      </c>
      <c r="C1101" t="s">
        <v>185</v>
      </c>
      <c r="D1101" t="s">
        <v>185</v>
      </c>
      <c r="E1101" s="6">
        <v>899120</v>
      </c>
      <c r="F1101" s="8">
        <v>4.6615800000000002E-5</v>
      </c>
      <c r="G1101">
        <f>F1101* VLOOKUP(A1101,'GASB 67 Employer Contributions'!$A$1:$B$10,2,FALSE)</f>
        <v>45557.621340000005</v>
      </c>
    </row>
    <row r="1102" spans="1:7" x14ac:dyDescent="0.2">
      <c r="A1102">
        <v>2016</v>
      </c>
      <c r="B1102" s="4">
        <v>2265</v>
      </c>
      <c r="C1102" t="s">
        <v>186</v>
      </c>
      <c r="D1102" t="s">
        <v>186</v>
      </c>
      <c r="E1102" s="6">
        <v>61228</v>
      </c>
      <c r="F1102" s="8">
        <v>3.1744E-6</v>
      </c>
      <c r="G1102">
        <f>F1102* VLOOKUP(A1102,'GASB 67 Employer Contributions'!$A$1:$B$10,2,FALSE)</f>
        <v>3102.34112</v>
      </c>
    </row>
    <row r="1103" spans="1:7" x14ac:dyDescent="0.2">
      <c r="A1103">
        <v>2016</v>
      </c>
      <c r="B1103" s="4">
        <v>2266</v>
      </c>
      <c r="C1103" t="s">
        <v>187</v>
      </c>
      <c r="D1103" t="s">
        <v>187</v>
      </c>
      <c r="E1103" s="6">
        <v>1043269</v>
      </c>
      <c r="F1103" s="8">
        <v>5.4089299999999997E-5</v>
      </c>
      <c r="G1103">
        <f>F1103* VLOOKUP(A1103,'GASB 67 Employer Contributions'!$A$1:$B$10,2,FALSE)</f>
        <v>52861.472889999997</v>
      </c>
    </row>
    <row r="1104" spans="1:7" x14ac:dyDescent="0.2">
      <c r="A1104">
        <v>2016</v>
      </c>
      <c r="B1104" s="4">
        <v>2267</v>
      </c>
      <c r="C1104" t="s">
        <v>188</v>
      </c>
      <c r="D1104" t="s">
        <v>188</v>
      </c>
      <c r="E1104" s="6">
        <v>6045049</v>
      </c>
      <c r="F1104" s="8">
        <v>3.1341149999999999E-4</v>
      </c>
      <c r="G1104">
        <f>F1104* VLOOKUP(A1104,'GASB 67 Employer Contributions'!$A$1:$B$10,2,FALSE)</f>
        <v>306297.05894999998</v>
      </c>
    </row>
    <row r="1105" spans="1:7" x14ac:dyDescent="0.2">
      <c r="A1105">
        <v>2016</v>
      </c>
      <c r="B1105" s="4">
        <v>2268</v>
      </c>
      <c r="C1105" t="s">
        <v>189</v>
      </c>
      <c r="D1105" t="s">
        <v>189</v>
      </c>
      <c r="E1105" s="6">
        <v>1249367</v>
      </c>
      <c r="F1105" s="8">
        <v>6.4774699999999995E-5</v>
      </c>
      <c r="G1105">
        <f>F1105* VLOOKUP(A1105,'GASB 67 Employer Contributions'!$A$1:$B$10,2,FALSE)</f>
        <v>63304.314309999994</v>
      </c>
    </row>
    <row r="1106" spans="1:7" x14ac:dyDescent="0.2">
      <c r="A1106">
        <v>2016</v>
      </c>
      <c r="B1106" s="4">
        <v>2269</v>
      </c>
      <c r="C1106" t="s">
        <v>190</v>
      </c>
      <c r="D1106" t="s">
        <v>190</v>
      </c>
      <c r="E1106" s="6">
        <v>155444</v>
      </c>
      <c r="F1106" s="8">
        <v>8.0591000000000005E-6</v>
      </c>
      <c r="G1106">
        <f>F1106* VLOOKUP(A1106,'GASB 67 Employer Contributions'!$A$1:$B$10,2,FALSE)</f>
        <v>7876.1584300000004</v>
      </c>
    </row>
    <row r="1107" spans="1:7" x14ac:dyDescent="0.2">
      <c r="A1107">
        <v>2016</v>
      </c>
      <c r="B1107" s="4">
        <v>2270</v>
      </c>
      <c r="C1107" t="s">
        <v>191</v>
      </c>
      <c r="D1107" t="s">
        <v>191</v>
      </c>
      <c r="E1107" s="6">
        <v>156102</v>
      </c>
      <c r="F1107" s="8">
        <v>8.0932999999999992E-6</v>
      </c>
      <c r="G1107">
        <f>F1107* VLOOKUP(A1107,'GASB 67 Employer Contributions'!$A$1:$B$10,2,FALSE)</f>
        <v>7909.582089999999</v>
      </c>
    </row>
    <row r="1108" spans="1:7" x14ac:dyDescent="0.2">
      <c r="A1108">
        <v>2016</v>
      </c>
      <c r="B1108" s="4">
        <v>2271</v>
      </c>
      <c r="C1108" t="s">
        <v>192</v>
      </c>
      <c r="D1108" t="s">
        <v>192</v>
      </c>
      <c r="E1108" s="6">
        <v>1138904</v>
      </c>
      <c r="F1108" s="8">
        <v>5.90476E-5</v>
      </c>
      <c r="G1108">
        <f>F1108* VLOOKUP(A1108,'GASB 67 Employer Contributions'!$A$1:$B$10,2,FALSE)</f>
        <v>57707.21948</v>
      </c>
    </row>
    <row r="1109" spans="1:7" x14ac:dyDescent="0.2">
      <c r="A1109">
        <v>2016</v>
      </c>
      <c r="B1109" s="4">
        <v>2272</v>
      </c>
      <c r="C1109" t="s">
        <v>193</v>
      </c>
      <c r="D1109" t="s">
        <v>193</v>
      </c>
      <c r="E1109" s="6">
        <v>197886</v>
      </c>
      <c r="F1109" s="8">
        <v>1.0259600000000001E-5</v>
      </c>
      <c r="G1109">
        <f>F1109* VLOOKUP(A1109,'GASB 67 Employer Contributions'!$A$1:$B$10,2,FALSE)</f>
        <v>10026.70708</v>
      </c>
    </row>
    <row r="1110" spans="1:7" x14ac:dyDescent="0.2">
      <c r="A1110">
        <v>2016</v>
      </c>
      <c r="B1110" s="4">
        <v>2273</v>
      </c>
      <c r="C1110" t="s">
        <v>194</v>
      </c>
      <c r="D1110" t="s">
        <v>194</v>
      </c>
      <c r="E1110" s="6">
        <v>6742385</v>
      </c>
      <c r="F1110" s="8">
        <v>3.4956549999999999E-4</v>
      </c>
      <c r="G1110">
        <f>F1110* VLOOKUP(A1110,'GASB 67 Employer Contributions'!$A$1:$B$10,2,FALSE)</f>
        <v>341630.36314999999</v>
      </c>
    </row>
    <row r="1111" spans="1:7" x14ac:dyDescent="0.2">
      <c r="A1111">
        <v>2016</v>
      </c>
      <c r="B1111" s="4">
        <v>2274</v>
      </c>
      <c r="C1111" t="s">
        <v>195</v>
      </c>
      <c r="D1111" t="s">
        <v>195</v>
      </c>
      <c r="E1111" s="6">
        <v>293291</v>
      </c>
      <c r="F1111" s="8">
        <v>1.5206E-5</v>
      </c>
      <c r="G1111">
        <f>F1111* VLOOKUP(A1111,'GASB 67 Employer Contributions'!$A$1:$B$10,2,FALSE)</f>
        <v>14860.8238</v>
      </c>
    </row>
    <row r="1112" spans="1:7" x14ac:dyDescent="0.2">
      <c r="A1112">
        <v>2016</v>
      </c>
      <c r="B1112" s="4">
        <v>2275</v>
      </c>
      <c r="C1112" t="s">
        <v>196</v>
      </c>
      <c r="D1112" t="s">
        <v>196</v>
      </c>
      <c r="E1112" s="6">
        <v>3372519</v>
      </c>
      <c r="F1112" s="8">
        <v>1.7485149999999999E-4</v>
      </c>
      <c r="G1112">
        <f>F1112* VLOOKUP(A1112,'GASB 67 Employer Contributions'!$A$1:$B$10,2,FALSE)</f>
        <v>170882.37094999998</v>
      </c>
    </row>
    <row r="1113" spans="1:7" x14ac:dyDescent="0.2">
      <c r="A1113">
        <v>2016</v>
      </c>
      <c r="B1113" s="4">
        <v>2276</v>
      </c>
      <c r="C1113" t="s">
        <v>197</v>
      </c>
      <c r="D1113" t="s">
        <v>197</v>
      </c>
      <c r="E1113" s="6">
        <v>5742366</v>
      </c>
      <c r="F1113" s="8">
        <v>2.9771860000000003E-4</v>
      </c>
      <c r="G1113">
        <f>F1113* VLOOKUP(A1113,'GASB 67 Employer Contributions'!$A$1:$B$10,2,FALSE)</f>
        <v>290960.38778000005</v>
      </c>
    </row>
    <row r="1114" spans="1:7" x14ac:dyDescent="0.2">
      <c r="A1114">
        <v>2016</v>
      </c>
      <c r="B1114" s="4">
        <v>2277</v>
      </c>
      <c r="C1114" t="s">
        <v>198</v>
      </c>
      <c r="D1114" t="s">
        <v>198</v>
      </c>
      <c r="E1114" s="6" t="s">
        <v>29</v>
      </c>
      <c r="F1114" s="8">
        <v>0</v>
      </c>
      <c r="G1114">
        <f>F1114* VLOOKUP(A1114,'GASB 67 Employer Contributions'!$A$1:$B$10,2,FALSE)</f>
        <v>0</v>
      </c>
    </row>
    <row r="1115" spans="1:7" x14ac:dyDescent="0.2">
      <c r="A1115">
        <v>2016</v>
      </c>
      <c r="B1115" s="4">
        <v>2278</v>
      </c>
      <c r="C1115" t="s">
        <v>199</v>
      </c>
      <c r="D1115" t="s">
        <v>199</v>
      </c>
      <c r="E1115" s="6">
        <v>55816566</v>
      </c>
      <c r="F1115" s="8">
        <v>2.8938643E-3</v>
      </c>
      <c r="G1115">
        <f>F1115* VLOOKUP(A1115,'GASB 67 Employer Contributions'!$A$1:$B$10,2,FALSE)</f>
        <v>2828173.5803899998</v>
      </c>
    </row>
    <row r="1116" spans="1:7" x14ac:dyDescent="0.2">
      <c r="A1116">
        <v>2016</v>
      </c>
      <c r="B1116" s="4">
        <v>2279</v>
      </c>
      <c r="C1116" t="s">
        <v>200</v>
      </c>
      <c r="D1116" t="s">
        <v>200</v>
      </c>
      <c r="E1116" s="6">
        <v>11933248</v>
      </c>
      <c r="F1116" s="8">
        <v>6.1869089999999996E-4</v>
      </c>
      <c r="G1116">
        <f>F1116* VLOOKUP(A1116,'GASB 67 Employer Contributions'!$A$1:$B$10,2,FALSE)</f>
        <v>604646.61656999995</v>
      </c>
    </row>
    <row r="1117" spans="1:7" x14ac:dyDescent="0.2">
      <c r="A1117">
        <v>2016</v>
      </c>
      <c r="B1117" s="4">
        <v>2280</v>
      </c>
      <c r="C1117" t="s">
        <v>201</v>
      </c>
      <c r="D1117" t="s">
        <v>201</v>
      </c>
      <c r="E1117" s="6">
        <v>2315796</v>
      </c>
      <c r="F1117" s="8">
        <v>1.200647E-4</v>
      </c>
      <c r="G1117">
        <f>F1117* VLOOKUP(A1117,'GASB 67 Employer Contributions'!$A$1:$B$10,2,FALSE)</f>
        <v>117339.23131</v>
      </c>
    </row>
    <row r="1118" spans="1:7" x14ac:dyDescent="0.2">
      <c r="A1118">
        <v>2016</v>
      </c>
      <c r="B1118" s="4">
        <v>2281</v>
      </c>
      <c r="C1118" t="s">
        <v>202</v>
      </c>
      <c r="D1118" t="s">
        <v>202</v>
      </c>
      <c r="E1118" s="6">
        <v>1682721</v>
      </c>
      <c r="F1118" s="8">
        <v>8.7242299999999996E-5</v>
      </c>
      <c r="G1118">
        <f>F1118* VLOOKUP(A1118,'GASB 67 Employer Contributions'!$A$1:$B$10,2,FALSE)</f>
        <v>85261.899789999996</v>
      </c>
    </row>
    <row r="1119" spans="1:7" x14ac:dyDescent="0.2">
      <c r="A1119">
        <v>2016</v>
      </c>
      <c r="B1119" s="4">
        <v>2282</v>
      </c>
      <c r="C1119" t="s">
        <v>203</v>
      </c>
      <c r="D1119" t="s">
        <v>203</v>
      </c>
      <c r="E1119" s="6">
        <v>2140662</v>
      </c>
      <c r="F1119" s="8">
        <v>1.109847E-4</v>
      </c>
      <c r="G1119">
        <f>F1119* VLOOKUP(A1119,'GASB 67 Employer Contributions'!$A$1:$B$10,2,FALSE)</f>
        <v>108465.34731</v>
      </c>
    </row>
    <row r="1120" spans="1:7" x14ac:dyDescent="0.2">
      <c r="A1120">
        <v>2016</v>
      </c>
      <c r="B1120" s="4">
        <v>2283</v>
      </c>
      <c r="C1120" t="s">
        <v>204</v>
      </c>
      <c r="D1120" t="s">
        <v>204</v>
      </c>
      <c r="E1120" s="6">
        <v>267298</v>
      </c>
      <c r="F1120" s="8">
        <v>1.3858300000000001E-5</v>
      </c>
      <c r="G1120">
        <f>F1120* VLOOKUP(A1120,'GASB 67 Employer Contributions'!$A$1:$B$10,2,FALSE)</f>
        <v>13543.71659</v>
      </c>
    </row>
    <row r="1121" spans="1:7" x14ac:dyDescent="0.2">
      <c r="A1121">
        <v>2016</v>
      </c>
      <c r="B1121" s="4">
        <v>2284</v>
      </c>
      <c r="C1121" t="s">
        <v>205</v>
      </c>
      <c r="D1121" t="s">
        <v>205</v>
      </c>
      <c r="E1121" s="6">
        <v>375532</v>
      </c>
      <c r="F1121" s="8">
        <v>1.9469800000000001E-5</v>
      </c>
      <c r="G1121">
        <f>F1121* VLOOKUP(A1121,'GASB 67 Employer Contributions'!$A$1:$B$10,2,FALSE)</f>
        <v>19027.83554</v>
      </c>
    </row>
    <row r="1122" spans="1:7" x14ac:dyDescent="0.2">
      <c r="A1122">
        <v>2016</v>
      </c>
      <c r="B1122" s="4">
        <v>2285</v>
      </c>
      <c r="C1122" t="s">
        <v>206</v>
      </c>
      <c r="D1122" t="s">
        <v>206</v>
      </c>
      <c r="E1122" s="6">
        <v>1862605</v>
      </c>
      <c r="F1122" s="8">
        <v>9.6568600000000002E-5</v>
      </c>
      <c r="G1122">
        <f>F1122* VLOOKUP(A1122,'GASB 67 Employer Contributions'!$A$1:$B$10,2,FALSE)</f>
        <v>94376.49278</v>
      </c>
    </row>
    <row r="1123" spans="1:7" x14ac:dyDescent="0.2">
      <c r="A1123">
        <v>2016</v>
      </c>
      <c r="B1123" s="4">
        <v>2286</v>
      </c>
      <c r="C1123" t="s">
        <v>207</v>
      </c>
      <c r="D1123" t="s">
        <v>207</v>
      </c>
      <c r="E1123" s="6">
        <v>538850</v>
      </c>
      <c r="F1123" s="8">
        <v>2.7937200000000001E-5</v>
      </c>
      <c r="G1123">
        <f>F1123* VLOOKUP(A1123,'GASB 67 Employer Contributions'!$A$1:$B$10,2,FALSE)</f>
        <v>27303.025560000002</v>
      </c>
    </row>
    <row r="1124" spans="1:7" x14ac:dyDescent="0.2">
      <c r="A1124">
        <v>2016</v>
      </c>
      <c r="B1124" s="4">
        <v>2287</v>
      </c>
      <c r="C1124" t="s">
        <v>208</v>
      </c>
      <c r="D1124" t="s">
        <v>208</v>
      </c>
      <c r="E1124" s="6">
        <v>846322</v>
      </c>
      <c r="F1124" s="8">
        <v>4.3878400000000003E-5</v>
      </c>
      <c r="G1124">
        <f>F1124* VLOOKUP(A1124,'GASB 67 Employer Contributions'!$A$1:$B$10,2,FALSE)</f>
        <v>42882.36032</v>
      </c>
    </row>
    <row r="1125" spans="1:7" x14ac:dyDescent="0.2">
      <c r="A1125">
        <v>2016</v>
      </c>
      <c r="B1125" s="4">
        <v>2288</v>
      </c>
      <c r="C1125" t="s">
        <v>209</v>
      </c>
      <c r="D1125" t="s">
        <v>209</v>
      </c>
      <c r="E1125" s="6">
        <v>26974702</v>
      </c>
      <c r="F1125" s="8">
        <v>1.3985296999999999E-3</v>
      </c>
      <c r="G1125">
        <f>F1125* VLOOKUP(A1125,'GASB 67 Employer Contributions'!$A$1:$B$10,2,FALSE)</f>
        <v>1366783.0758099998</v>
      </c>
    </row>
    <row r="1126" spans="1:7" x14ac:dyDescent="0.2">
      <c r="A1126">
        <v>2016</v>
      </c>
      <c r="B1126" s="4">
        <v>2289</v>
      </c>
      <c r="C1126" t="s">
        <v>210</v>
      </c>
      <c r="D1126" t="s">
        <v>210</v>
      </c>
      <c r="E1126" s="6" t="s">
        <v>29</v>
      </c>
      <c r="F1126" s="8">
        <v>0</v>
      </c>
      <c r="G1126">
        <f>F1126* VLOOKUP(A1126,'GASB 67 Employer Contributions'!$A$1:$B$10,2,FALSE)</f>
        <v>0</v>
      </c>
    </row>
    <row r="1127" spans="1:7" x14ac:dyDescent="0.2">
      <c r="A1127">
        <v>2016</v>
      </c>
      <c r="B1127" s="4">
        <v>2290</v>
      </c>
      <c r="C1127" t="s">
        <v>211</v>
      </c>
      <c r="D1127" t="s">
        <v>211</v>
      </c>
      <c r="E1127" s="6">
        <v>3187252</v>
      </c>
      <c r="F1127" s="8">
        <v>1.6524620000000001E-4</v>
      </c>
      <c r="G1127">
        <f>F1127* VLOOKUP(A1127,'GASB 67 Employer Contributions'!$A$1:$B$10,2,FALSE)</f>
        <v>161495.11126000001</v>
      </c>
    </row>
    <row r="1128" spans="1:7" x14ac:dyDescent="0.2">
      <c r="A1128">
        <v>2016</v>
      </c>
      <c r="B1128" s="4">
        <v>2291</v>
      </c>
      <c r="C1128" t="s">
        <v>212</v>
      </c>
      <c r="D1128" t="s">
        <v>212</v>
      </c>
      <c r="E1128" s="6">
        <v>4889775</v>
      </c>
      <c r="F1128" s="8">
        <v>2.5351520000000002E-4</v>
      </c>
      <c r="G1128">
        <f>F1128* VLOOKUP(A1128,'GASB 67 Employer Contributions'!$A$1:$B$10,2,FALSE)</f>
        <v>247760.40496000001</v>
      </c>
    </row>
    <row r="1129" spans="1:7" x14ac:dyDescent="0.2">
      <c r="A1129">
        <v>2016</v>
      </c>
      <c r="B1129" s="4">
        <v>2292</v>
      </c>
      <c r="C1129" t="s">
        <v>213</v>
      </c>
      <c r="D1129" t="s">
        <v>213</v>
      </c>
      <c r="E1129" s="6">
        <v>9016345</v>
      </c>
      <c r="F1129" s="8">
        <v>4.6746119999999998E-4</v>
      </c>
      <c r="G1129">
        <f>F1129* VLOOKUP(A1129,'GASB 67 Employer Contributions'!$A$1:$B$10,2,FALSE)</f>
        <v>456849.83075999998</v>
      </c>
    </row>
    <row r="1130" spans="1:7" x14ac:dyDescent="0.2">
      <c r="A1130">
        <v>2016</v>
      </c>
      <c r="B1130" s="4">
        <v>2293</v>
      </c>
      <c r="C1130" t="s">
        <v>214</v>
      </c>
      <c r="D1130" t="s">
        <v>214</v>
      </c>
      <c r="E1130" s="6">
        <v>90138</v>
      </c>
      <c r="F1130" s="8">
        <v>4.6732999999999998E-6</v>
      </c>
      <c r="G1130">
        <f>F1130* VLOOKUP(A1130,'GASB 67 Employer Contributions'!$A$1:$B$10,2,FALSE)</f>
        <v>4567.2160899999999</v>
      </c>
    </row>
    <row r="1131" spans="1:7" x14ac:dyDescent="0.2">
      <c r="A1131">
        <v>2016</v>
      </c>
      <c r="B1131" s="4">
        <v>2294</v>
      </c>
      <c r="C1131" t="s">
        <v>215</v>
      </c>
      <c r="D1131" t="s">
        <v>215</v>
      </c>
      <c r="E1131" s="6">
        <v>1614613</v>
      </c>
      <c r="F1131" s="8">
        <v>8.3711199999999999E-5</v>
      </c>
      <c r="G1131">
        <f>F1131* VLOOKUP(A1131,'GASB 67 Employer Contributions'!$A$1:$B$10,2,FALSE)</f>
        <v>81810.955759999997</v>
      </c>
    </row>
    <row r="1132" spans="1:7" x14ac:dyDescent="0.2">
      <c r="A1132">
        <v>2016</v>
      </c>
      <c r="B1132" s="4">
        <v>2295</v>
      </c>
      <c r="C1132" t="s">
        <v>216</v>
      </c>
      <c r="D1132" t="s">
        <v>216</v>
      </c>
      <c r="E1132" s="6">
        <v>14411650</v>
      </c>
      <c r="F1132" s="8">
        <v>7.4718609999999998E-4</v>
      </c>
      <c r="G1132">
        <f>F1132* VLOOKUP(A1132,'GASB 67 Employer Contributions'!$A$1:$B$10,2,FALSE)</f>
        <v>730224.97552999994</v>
      </c>
    </row>
    <row r="1133" spans="1:7" x14ac:dyDescent="0.2">
      <c r="A1133">
        <v>2016</v>
      </c>
      <c r="B1133" s="4">
        <v>2296</v>
      </c>
      <c r="C1133" t="s">
        <v>217</v>
      </c>
      <c r="D1133" t="s">
        <v>217</v>
      </c>
      <c r="E1133" s="6">
        <v>5837749</v>
      </c>
      <c r="F1133" s="8">
        <v>3.026638E-4</v>
      </c>
      <c r="G1133">
        <f>F1133* VLOOKUP(A1133,'GASB 67 Employer Contributions'!$A$1:$B$10,2,FALSE)</f>
        <v>295793.33173999999</v>
      </c>
    </row>
    <row r="1134" spans="1:7" x14ac:dyDescent="0.2">
      <c r="A1134">
        <v>2016</v>
      </c>
      <c r="B1134" s="4">
        <v>2297</v>
      </c>
      <c r="C1134" t="s">
        <v>218</v>
      </c>
      <c r="D1134" t="s">
        <v>218</v>
      </c>
      <c r="E1134" s="6">
        <v>1554116</v>
      </c>
      <c r="F1134" s="8">
        <v>8.05747E-5</v>
      </c>
      <c r="G1134">
        <f>F1134* VLOOKUP(A1134,'GASB 67 Employer Contributions'!$A$1:$B$10,2,FALSE)</f>
        <v>78745.654309999998</v>
      </c>
    </row>
    <row r="1135" spans="1:7" x14ac:dyDescent="0.2">
      <c r="A1135">
        <v>2016</v>
      </c>
      <c r="B1135" s="4">
        <v>2298</v>
      </c>
      <c r="C1135" t="s">
        <v>219</v>
      </c>
      <c r="D1135" t="s">
        <v>219</v>
      </c>
      <c r="E1135" s="6">
        <v>14965446</v>
      </c>
      <c r="F1135" s="8">
        <v>7.7589810000000005E-4</v>
      </c>
      <c r="G1135">
        <f>F1135* VLOOKUP(A1135,'GASB 67 Employer Contributions'!$A$1:$B$10,2,FALSE)</f>
        <v>758285.21313000005</v>
      </c>
    </row>
    <row r="1136" spans="1:7" x14ac:dyDescent="0.2">
      <c r="A1136">
        <v>2016</v>
      </c>
      <c r="B1136" s="4">
        <v>2299</v>
      </c>
      <c r="C1136" t="s">
        <v>220</v>
      </c>
      <c r="D1136" t="s">
        <v>220</v>
      </c>
      <c r="E1136" s="6">
        <v>92678</v>
      </c>
      <c r="F1136" s="8">
        <v>4.8049999999999997E-6</v>
      </c>
      <c r="G1136">
        <f>F1136* VLOOKUP(A1136,'GASB 67 Employer Contributions'!$A$1:$B$10,2,FALSE)</f>
        <v>4695.9264999999996</v>
      </c>
    </row>
    <row r="1137" spans="1:7" x14ac:dyDescent="0.2">
      <c r="A1137">
        <v>2016</v>
      </c>
      <c r="B1137" s="4">
        <v>2300</v>
      </c>
      <c r="C1137" t="s">
        <v>221</v>
      </c>
      <c r="D1137" t="s">
        <v>221</v>
      </c>
      <c r="E1137" s="6">
        <v>1177483</v>
      </c>
      <c r="F1137" s="8">
        <v>6.1047800000000002E-5</v>
      </c>
      <c r="G1137">
        <f>F1137* VLOOKUP(A1137,'GASB 67 Employer Contributions'!$A$1:$B$10,2,FALSE)</f>
        <v>59662.014940000001</v>
      </c>
    </row>
    <row r="1138" spans="1:7" x14ac:dyDescent="0.2">
      <c r="A1138">
        <v>2016</v>
      </c>
      <c r="B1138" s="4">
        <v>2301</v>
      </c>
      <c r="C1138" t="s">
        <v>222</v>
      </c>
      <c r="D1138" t="s">
        <v>222</v>
      </c>
      <c r="E1138" s="6">
        <v>188271</v>
      </c>
      <c r="F1138" s="8">
        <v>9.7611000000000004E-6</v>
      </c>
      <c r="G1138">
        <f>F1138* VLOOKUP(A1138,'GASB 67 Employer Contributions'!$A$1:$B$10,2,FALSE)</f>
        <v>9539.5230300000003</v>
      </c>
    </row>
    <row r="1139" spans="1:7" x14ac:dyDescent="0.2">
      <c r="A1139">
        <v>2016</v>
      </c>
      <c r="B1139" s="4">
        <v>2302</v>
      </c>
      <c r="C1139" t="s">
        <v>223</v>
      </c>
      <c r="D1139" t="s">
        <v>223</v>
      </c>
      <c r="E1139" s="6">
        <v>278370</v>
      </c>
      <c r="F1139" s="8">
        <v>1.4432399999999999E-5</v>
      </c>
      <c r="G1139">
        <f>F1139* VLOOKUP(A1139,'GASB 67 Employer Contributions'!$A$1:$B$10,2,FALSE)</f>
        <v>14104.784519999999</v>
      </c>
    </row>
    <row r="1140" spans="1:7" x14ac:dyDescent="0.2">
      <c r="A1140">
        <v>2016</v>
      </c>
      <c r="B1140" s="4">
        <v>2303</v>
      </c>
      <c r="C1140" t="s">
        <v>224</v>
      </c>
      <c r="D1140" t="s">
        <v>224</v>
      </c>
      <c r="E1140" s="6">
        <v>20852498</v>
      </c>
      <c r="F1140" s="8">
        <v>1.0811181000000001E-3</v>
      </c>
      <c r="G1140">
        <f>F1140* VLOOKUP(A1140,'GASB 67 Employer Contributions'!$A$1:$B$10,2,FALSE)</f>
        <v>1056576.7191300001</v>
      </c>
    </row>
    <row r="1141" spans="1:7" x14ac:dyDescent="0.2">
      <c r="A1141">
        <v>2016</v>
      </c>
      <c r="B1141" s="4">
        <v>2304</v>
      </c>
      <c r="C1141" t="s">
        <v>225</v>
      </c>
      <c r="D1141" t="s">
        <v>225</v>
      </c>
      <c r="E1141" s="6">
        <v>7198343</v>
      </c>
      <c r="F1141" s="8">
        <v>3.7320510000000002E-4</v>
      </c>
      <c r="G1141">
        <f>F1141* VLOOKUP(A1141,'GASB 67 Employer Contributions'!$A$1:$B$10,2,FALSE)</f>
        <v>364733.34423000005</v>
      </c>
    </row>
    <row r="1142" spans="1:7" x14ac:dyDescent="0.2">
      <c r="A1142">
        <v>2016</v>
      </c>
      <c r="B1142" s="4">
        <v>2305</v>
      </c>
      <c r="C1142" t="s">
        <v>226</v>
      </c>
      <c r="D1142" t="s">
        <v>226</v>
      </c>
      <c r="E1142" s="6">
        <v>63765</v>
      </c>
      <c r="F1142" s="8">
        <v>3.3060000000000002E-6</v>
      </c>
      <c r="G1142">
        <f>F1142* VLOOKUP(A1142,'GASB 67 Employer Contributions'!$A$1:$B$10,2,FALSE)</f>
        <v>3230.9538000000002</v>
      </c>
    </row>
    <row r="1143" spans="1:7" x14ac:dyDescent="0.2">
      <c r="A1143">
        <v>2016</v>
      </c>
      <c r="B1143" s="4">
        <v>2306</v>
      </c>
      <c r="C1143" t="s">
        <v>227</v>
      </c>
      <c r="D1143" t="s">
        <v>227</v>
      </c>
      <c r="E1143" s="6" t="s">
        <v>29</v>
      </c>
      <c r="F1143" s="8">
        <v>0</v>
      </c>
      <c r="G1143">
        <f>F1143* VLOOKUP(A1143,'GASB 67 Employer Contributions'!$A$1:$B$10,2,FALSE)</f>
        <v>0</v>
      </c>
    </row>
    <row r="1144" spans="1:7" x14ac:dyDescent="0.2">
      <c r="A1144">
        <v>2016</v>
      </c>
      <c r="B1144" s="4">
        <v>2307</v>
      </c>
      <c r="C1144" t="s">
        <v>228</v>
      </c>
      <c r="D1144" t="s">
        <v>228</v>
      </c>
      <c r="E1144" s="6">
        <v>343473</v>
      </c>
      <c r="F1144" s="8">
        <v>1.7807699999999999E-5</v>
      </c>
      <c r="G1144">
        <f>F1144* VLOOKUP(A1144,'GASB 67 Employer Contributions'!$A$1:$B$10,2,FALSE)</f>
        <v>17403.465209999998</v>
      </c>
    </row>
    <row r="1145" spans="1:7" x14ac:dyDescent="0.2">
      <c r="A1145">
        <v>2016</v>
      </c>
      <c r="B1145" s="4">
        <v>2308</v>
      </c>
      <c r="C1145" t="s">
        <v>229</v>
      </c>
      <c r="D1145" t="s">
        <v>229</v>
      </c>
      <c r="E1145" s="6">
        <v>137315</v>
      </c>
      <c r="F1145" s="8">
        <v>7.1192000000000004E-6</v>
      </c>
      <c r="G1145">
        <f>F1145* VLOOKUP(A1145,'GASB 67 Employer Contributions'!$A$1:$B$10,2,FALSE)</f>
        <v>6957.5941600000006</v>
      </c>
    </row>
    <row r="1146" spans="1:7" x14ac:dyDescent="0.2">
      <c r="A1146">
        <v>2016</v>
      </c>
      <c r="B1146" s="4">
        <v>2309</v>
      </c>
      <c r="C1146" t="s">
        <v>230</v>
      </c>
      <c r="D1146" t="s">
        <v>230</v>
      </c>
      <c r="E1146" s="6">
        <v>981670</v>
      </c>
      <c r="F1146" s="8">
        <v>5.0895600000000001E-5</v>
      </c>
      <c r="G1146">
        <f>F1146* VLOOKUP(A1146,'GASB 67 Employer Contributions'!$A$1:$B$10,2,FALSE)</f>
        <v>49740.26988</v>
      </c>
    </row>
    <row r="1147" spans="1:7" x14ac:dyDescent="0.2">
      <c r="A1147">
        <v>2016</v>
      </c>
      <c r="B1147" s="4">
        <v>2501</v>
      </c>
      <c r="C1147" t="s">
        <v>231</v>
      </c>
      <c r="D1147" t="s">
        <v>231</v>
      </c>
      <c r="E1147" s="6">
        <v>179407</v>
      </c>
      <c r="F1147" s="8">
        <v>9.3015000000000006E-6</v>
      </c>
      <c r="G1147">
        <f>F1147* VLOOKUP(A1147,'GASB 67 Employer Contributions'!$A$1:$B$10,2,FALSE)</f>
        <v>9090.355950000001</v>
      </c>
    </row>
    <row r="1148" spans="1:7" x14ac:dyDescent="0.2">
      <c r="A1148">
        <v>2016</v>
      </c>
      <c r="B1148" s="4">
        <v>2504</v>
      </c>
      <c r="C1148" t="s">
        <v>232</v>
      </c>
      <c r="D1148" t="s">
        <v>232</v>
      </c>
      <c r="E1148" s="6">
        <v>2576083</v>
      </c>
      <c r="F1148" s="8">
        <v>1.3355950000000001E-4</v>
      </c>
      <c r="G1148">
        <f>F1148* VLOOKUP(A1148,'GASB 67 Employer Contributions'!$A$1:$B$10,2,FALSE)</f>
        <v>130527.69935000001</v>
      </c>
    </row>
    <row r="1149" spans="1:7" x14ac:dyDescent="0.2">
      <c r="A1149">
        <v>2016</v>
      </c>
      <c r="B1149" s="4">
        <v>2507</v>
      </c>
      <c r="C1149" t="s">
        <v>233</v>
      </c>
      <c r="D1149" t="s">
        <v>233</v>
      </c>
      <c r="E1149" s="6">
        <v>2028026</v>
      </c>
      <c r="F1149" s="8">
        <v>1.05145E-4</v>
      </c>
      <c r="G1149">
        <f>F1149* VLOOKUP(A1149,'GASB 67 Employer Contributions'!$A$1:$B$10,2,FALSE)</f>
        <v>102758.20849999999</v>
      </c>
    </row>
    <row r="1150" spans="1:7" x14ac:dyDescent="0.2">
      <c r="A1150">
        <v>2016</v>
      </c>
      <c r="B1150" s="4">
        <v>2508</v>
      </c>
      <c r="C1150" t="s">
        <v>234</v>
      </c>
      <c r="D1150" t="s">
        <v>234</v>
      </c>
      <c r="E1150" s="6">
        <v>2882654</v>
      </c>
      <c r="F1150" s="8">
        <v>1.4945400000000001E-4</v>
      </c>
      <c r="G1150">
        <f>F1150* VLOOKUP(A1150,'GASB 67 Employer Contributions'!$A$1:$B$10,2,FALSE)</f>
        <v>146061.39420000001</v>
      </c>
    </row>
    <row r="1151" spans="1:7" x14ac:dyDescent="0.2">
      <c r="A1151">
        <v>2016</v>
      </c>
      <c r="B1151" s="4">
        <v>2510</v>
      </c>
      <c r="C1151" t="s">
        <v>235</v>
      </c>
      <c r="D1151" t="s">
        <v>235</v>
      </c>
      <c r="E1151" s="6">
        <v>157408</v>
      </c>
      <c r="F1151" s="8">
        <v>8.1610000000000003E-6</v>
      </c>
      <c r="G1151">
        <f>F1151* VLOOKUP(A1151,'GASB 67 Employer Contributions'!$A$1:$B$10,2,FALSE)</f>
        <v>7975.7453000000005</v>
      </c>
    </row>
    <row r="1152" spans="1:7" x14ac:dyDescent="0.2">
      <c r="A1152">
        <v>2016</v>
      </c>
      <c r="B1152" s="4">
        <v>2511</v>
      </c>
      <c r="C1152" t="s">
        <v>236</v>
      </c>
      <c r="D1152" t="s">
        <v>236</v>
      </c>
      <c r="E1152" s="6">
        <v>1098068</v>
      </c>
      <c r="F1152" s="8">
        <v>5.69304E-5</v>
      </c>
      <c r="G1152">
        <f>F1152* VLOOKUP(A1152,'GASB 67 Employer Contributions'!$A$1:$B$10,2,FALSE)</f>
        <v>55638.079919999996</v>
      </c>
    </row>
    <row r="1153" spans="1:7" x14ac:dyDescent="0.2">
      <c r="A1153">
        <v>2016</v>
      </c>
      <c r="B1153" s="4">
        <v>2512</v>
      </c>
      <c r="C1153" t="s">
        <v>237</v>
      </c>
      <c r="D1153" t="s">
        <v>237</v>
      </c>
      <c r="E1153" s="6">
        <v>132583001</v>
      </c>
      <c r="F1153" s="8">
        <v>6.8738949999999997E-3</v>
      </c>
      <c r="G1153">
        <f>F1153* VLOOKUP(A1153,'GASB 67 Employer Contributions'!$A$1:$B$10,2,FALSE)</f>
        <v>6717857.5834999997</v>
      </c>
    </row>
    <row r="1154" spans="1:7" x14ac:dyDescent="0.2">
      <c r="A1154">
        <v>2016</v>
      </c>
      <c r="B1154" s="4">
        <v>2513</v>
      </c>
      <c r="C1154" t="s">
        <v>238</v>
      </c>
      <c r="D1154" t="s">
        <v>238</v>
      </c>
      <c r="E1154" s="6">
        <v>2842625</v>
      </c>
      <c r="F1154" s="8">
        <v>1.4737870000000001E-4</v>
      </c>
      <c r="G1154">
        <f>F1154* VLOOKUP(A1154,'GASB 67 Employer Contributions'!$A$1:$B$10,2,FALSE)</f>
        <v>144033.20350999999</v>
      </c>
    </row>
    <row r="1155" spans="1:7" x14ac:dyDescent="0.2">
      <c r="A1155">
        <v>2016</v>
      </c>
      <c r="B1155" s="4">
        <v>2515</v>
      </c>
      <c r="C1155" t="s">
        <v>239</v>
      </c>
      <c r="D1155" t="s">
        <v>239</v>
      </c>
      <c r="E1155" s="6">
        <v>19168060</v>
      </c>
      <c r="F1155" s="8">
        <v>9.9378680000000003E-4</v>
      </c>
      <c r="G1155">
        <f>F1155* VLOOKUP(A1155,'GASB 67 Employer Contributions'!$A$1:$B$10,2,FALSE)</f>
        <v>971227.83964000002</v>
      </c>
    </row>
    <row r="1156" spans="1:7" x14ac:dyDescent="0.2">
      <c r="A1156">
        <v>2016</v>
      </c>
      <c r="B1156" s="4">
        <v>2518</v>
      </c>
      <c r="C1156" t="s">
        <v>240</v>
      </c>
      <c r="D1156" t="s">
        <v>240</v>
      </c>
      <c r="E1156" s="6">
        <v>5427056</v>
      </c>
      <c r="F1156" s="8">
        <v>2.8137099999999999E-4</v>
      </c>
      <c r="G1156">
        <f>F1156* VLOOKUP(A1156,'GASB 67 Employer Contributions'!$A$1:$B$10,2,FALSE)</f>
        <v>274983.87829999998</v>
      </c>
    </row>
    <row r="1157" spans="1:7" x14ac:dyDescent="0.2">
      <c r="A1157">
        <v>2016</v>
      </c>
      <c r="B1157" s="4">
        <v>2519</v>
      </c>
      <c r="C1157" t="s">
        <v>241</v>
      </c>
      <c r="D1157" t="s">
        <v>241</v>
      </c>
      <c r="E1157" s="6">
        <v>30646388</v>
      </c>
      <c r="F1157" s="8">
        <v>1.5888918999999999E-3</v>
      </c>
      <c r="G1157">
        <f>F1157* VLOOKUP(A1157,'GASB 67 Employer Contributions'!$A$1:$B$10,2,FALSE)</f>
        <v>1552824.0538699999</v>
      </c>
    </row>
    <row r="1158" spans="1:7" x14ac:dyDescent="0.2">
      <c r="A1158">
        <v>2016</v>
      </c>
      <c r="B1158" s="4">
        <v>2521</v>
      </c>
      <c r="C1158" t="s">
        <v>242</v>
      </c>
      <c r="D1158" t="s">
        <v>242</v>
      </c>
      <c r="E1158" s="6">
        <v>11477358</v>
      </c>
      <c r="F1158" s="8">
        <v>5.9505479999999997E-4</v>
      </c>
      <c r="G1158">
        <f>F1158* VLOOKUP(A1158,'GASB 67 Employer Contributions'!$A$1:$B$10,2,FALSE)</f>
        <v>581547.05603999994</v>
      </c>
    </row>
    <row r="1159" spans="1:7" x14ac:dyDescent="0.2">
      <c r="A1159">
        <v>2016</v>
      </c>
      <c r="B1159" s="4">
        <v>2522</v>
      </c>
      <c r="C1159" t="s">
        <v>243</v>
      </c>
      <c r="D1159" t="s">
        <v>243</v>
      </c>
      <c r="E1159" s="6">
        <v>23651172</v>
      </c>
      <c r="F1159" s="8">
        <v>1.2262181000000001E-3</v>
      </c>
      <c r="G1159">
        <f>F1159* VLOOKUP(A1159,'GASB 67 Employer Contributions'!$A$1:$B$10,2,FALSE)</f>
        <v>1198382.9491300001</v>
      </c>
    </row>
    <row r="1160" spans="1:7" x14ac:dyDescent="0.2">
      <c r="A1160">
        <v>2016</v>
      </c>
      <c r="B1160" s="4">
        <v>2524</v>
      </c>
      <c r="C1160" t="s">
        <v>244</v>
      </c>
      <c r="D1160" t="s">
        <v>244</v>
      </c>
      <c r="E1160" s="6">
        <v>4067637</v>
      </c>
      <c r="F1160" s="8">
        <v>2.108906E-4</v>
      </c>
      <c r="G1160">
        <f>F1160* VLOOKUP(A1160,'GASB 67 Employer Contributions'!$A$1:$B$10,2,FALSE)</f>
        <v>206103.38337999998</v>
      </c>
    </row>
    <row r="1161" spans="1:7" x14ac:dyDescent="0.2">
      <c r="A1161">
        <v>2016</v>
      </c>
      <c r="B1161" s="4">
        <v>2526</v>
      </c>
      <c r="C1161" t="s">
        <v>245</v>
      </c>
      <c r="D1161" t="s">
        <v>245</v>
      </c>
      <c r="E1161" s="6">
        <v>7628335</v>
      </c>
      <c r="F1161" s="8">
        <v>3.9549849999999999E-4</v>
      </c>
      <c r="G1161">
        <f>F1161* VLOOKUP(A1161,'GASB 67 Employer Contributions'!$A$1:$B$10,2,FALSE)</f>
        <v>386520.68404999998</v>
      </c>
    </row>
    <row r="1162" spans="1:7" x14ac:dyDescent="0.2">
      <c r="A1162">
        <v>2016</v>
      </c>
      <c r="B1162" s="4">
        <v>2527</v>
      </c>
      <c r="C1162" t="s">
        <v>246</v>
      </c>
      <c r="D1162" t="s">
        <v>246</v>
      </c>
      <c r="E1162" s="6">
        <v>4622297</v>
      </c>
      <c r="F1162" s="8">
        <v>2.3964750000000001E-4</v>
      </c>
      <c r="G1162">
        <f>F1162* VLOOKUP(A1162,'GASB 67 Employer Contributions'!$A$1:$B$10,2,FALSE)</f>
        <v>234207.50175000002</v>
      </c>
    </row>
    <row r="1163" spans="1:7" x14ac:dyDescent="0.2">
      <c r="A1163">
        <v>2016</v>
      </c>
      <c r="B1163" s="4">
        <v>2528</v>
      </c>
      <c r="C1163" t="s">
        <v>247</v>
      </c>
      <c r="D1163" t="s">
        <v>247</v>
      </c>
      <c r="E1163" s="6">
        <v>9101717</v>
      </c>
      <c r="F1163" s="8">
        <v>4.7188740000000002E-4</v>
      </c>
      <c r="G1163">
        <f>F1163* VLOOKUP(A1163,'GASB 67 Employer Contributions'!$A$1:$B$10,2,FALSE)</f>
        <v>461175.55602000002</v>
      </c>
    </row>
    <row r="1164" spans="1:7" x14ac:dyDescent="0.2">
      <c r="A1164">
        <v>2016</v>
      </c>
      <c r="B1164" s="4">
        <v>2529</v>
      </c>
      <c r="C1164" t="s">
        <v>248</v>
      </c>
      <c r="D1164" t="s">
        <v>248</v>
      </c>
      <c r="E1164" s="6">
        <v>265934</v>
      </c>
      <c r="F1164" s="8">
        <v>1.37876E-5</v>
      </c>
      <c r="G1164">
        <f>F1164* VLOOKUP(A1164,'GASB 67 Employer Contributions'!$A$1:$B$10,2,FALSE)</f>
        <v>13474.62148</v>
      </c>
    </row>
    <row r="1165" spans="1:7" x14ac:dyDescent="0.2">
      <c r="A1165">
        <v>2016</v>
      </c>
      <c r="B1165" s="4">
        <v>2530</v>
      </c>
      <c r="C1165" t="s">
        <v>249</v>
      </c>
      <c r="D1165" t="s">
        <v>249</v>
      </c>
      <c r="E1165" s="6">
        <v>733344</v>
      </c>
      <c r="F1165" s="8">
        <v>3.80209E-5</v>
      </c>
      <c r="G1165">
        <f>F1165* VLOOKUP(A1165,'GASB 67 Employer Contributions'!$A$1:$B$10,2,FALSE)</f>
        <v>37157.825570000001</v>
      </c>
    </row>
    <row r="1166" spans="1:7" x14ac:dyDescent="0.2">
      <c r="A1166">
        <v>2016</v>
      </c>
      <c r="B1166" s="4">
        <v>2531</v>
      </c>
      <c r="C1166" t="s">
        <v>250</v>
      </c>
      <c r="D1166" t="s">
        <v>250</v>
      </c>
      <c r="E1166" s="6">
        <v>7202087</v>
      </c>
      <c r="F1166" s="8">
        <v>3.7339920000000002E-4</v>
      </c>
      <c r="G1166">
        <f>F1166* VLOOKUP(A1166,'GASB 67 Employer Contributions'!$A$1:$B$10,2,FALSE)</f>
        <v>364923.03816</v>
      </c>
    </row>
    <row r="1167" spans="1:7" x14ac:dyDescent="0.2">
      <c r="A1167">
        <v>2016</v>
      </c>
      <c r="B1167" s="4">
        <v>2533</v>
      </c>
      <c r="C1167" t="s">
        <v>251</v>
      </c>
      <c r="D1167" t="s">
        <v>251</v>
      </c>
      <c r="E1167" s="6">
        <v>3871285</v>
      </c>
      <c r="F1167" s="8">
        <v>2.007105E-4</v>
      </c>
      <c r="G1167">
        <f>F1167* VLOOKUP(A1167,'GASB 67 Employer Contributions'!$A$1:$B$10,2,FALSE)</f>
        <v>196154.37165000002</v>
      </c>
    </row>
    <row r="1168" spans="1:7" x14ac:dyDescent="0.2">
      <c r="A1168">
        <v>2016</v>
      </c>
      <c r="B1168" s="4">
        <v>2535</v>
      </c>
      <c r="C1168" t="s">
        <v>923</v>
      </c>
      <c r="D1168" t="s">
        <v>923</v>
      </c>
      <c r="E1168" s="6" t="s">
        <v>29</v>
      </c>
      <c r="F1168" s="8">
        <v>0</v>
      </c>
      <c r="G1168">
        <f>F1168* VLOOKUP(A1168,'GASB 67 Employer Contributions'!$A$1:$B$10,2,FALSE)</f>
        <v>0</v>
      </c>
    </row>
    <row r="1169" spans="1:7" x14ac:dyDescent="0.2">
      <c r="A1169">
        <v>2016</v>
      </c>
      <c r="B1169" s="4">
        <v>2536</v>
      </c>
      <c r="C1169" t="s">
        <v>253</v>
      </c>
      <c r="D1169" t="s">
        <v>253</v>
      </c>
      <c r="E1169" s="6" t="s">
        <v>29</v>
      </c>
      <c r="F1169" s="8">
        <v>0</v>
      </c>
      <c r="G1169">
        <f>F1169* VLOOKUP(A1169,'GASB 67 Employer Contributions'!$A$1:$B$10,2,FALSE)</f>
        <v>0</v>
      </c>
    </row>
    <row r="1170" spans="1:7" x14ac:dyDescent="0.2">
      <c r="A1170">
        <v>2016</v>
      </c>
      <c r="B1170" s="4">
        <v>2538</v>
      </c>
      <c r="C1170" t="s">
        <v>254</v>
      </c>
      <c r="D1170" t="s">
        <v>254</v>
      </c>
      <c r="E1170" s="6">
        <v>818517</v>
      </c>
      <c r="F1170" s="8">
        <v>4.24368E-5</v>
      </c>
      <c r="G1170">
        <f>F1170* VLOOKUP(A1170,'GASB 67 Employer Contributions'!$A$1:$B$10,2,FALSE)</f>
        <v>41473.484640000002</v>
      </c>
    </row>
    <row r="1171" spans="1:7" x14ac:dyDescent="0.2">
      <c r="A1171">
        <v>2016</v>
      </c>
      <c r="B1171" s="4">
        <v>2540</v>
      </c>
      <c r="C1171" t="s">
        <v>255</v>
      </c>
      <c r="D1171" t="s">
        <v>255</v>
      </c>
      <c r="E1171" s="6">
        <v>578294</v>
      </c>
      <c r="F1171" s="8">
        <v>2.9982199999999999E-5</v>
      </c>
      <c r="G1171">
        <f>F1171* VLOOKUP(A1171,'GASB 67 Employer Contributions'!$A$1:$B$10,2,FALSE)</f>
        <v>29301.604059999998</v>
      </c>
    </row>
    <row r="1172" spans="1:7" x14ac:dyDescent="0.2">
      <c r="A1172">
        <v>2016</v>
      </c>
      <c r="B1172" s="4">
        <v>2541</v>
      </c>
      <c r="C1172" t="s">
        <v>256</v>
      </c>
      <c r="D1172" t="s">
        <v>256</v>
      </c>
      <c r="E1172" s="6">
        <v>140076</v>
      </c>
      <c r="F1172" s="8">
        <v>7.2624000000000001E-6</v>
      </c>
      <c r="G1172">
        <f>F1172* VLOOKUP(A1172,'GASB 67 Employer Contributions'!$A$1:$B$10,2,FALSE)</f>
        <v>7097.5435200000002</v>
      </c>
    </row>
    <row r="1173" spans="1:7" x14ac:dyDescent="0.2">
      <c r="A1173">
        <v>2016</v>
      </c>
      <c r="B1173" s="4">
        <v>2542</v>
      </c>
      <c r="C1173" t="s">
        <v>257</v>
      </c>
      <c r="D1173" t="s">
        <v>257</v>
      </c>
      <c r="E1173" s="6">
        <v>1171650</v>
      </c>
      <c r="F1173" s="8">
        <v>6.0745300000000003E-5</v>
      </c>
      <c r="G1173">
        <f>F1173* VLOOKUP(A1173,'GASB 67 Employer Contributions'!$A$1:$B$10,2,FALSE)</f>
        <v>59366.381690000002</v>
      </c>
    </row>
    <row r="1174" spans="1:7" x14ac:dyDescent="0.2">
      <c r="A1174">
        <v>2016</v>
      </c>
      <c r="B1174" s="4">
        <v>2544</v>
      </c>
      <c r="C1174" t="s">
        <v>258</v>
      </c>
      <c r="D1174" t="s">
        <v>258</v>
      </c>
      <c r="E1174" s="6">
        <v>649940</v>
      </c>
      <c r="F1174" s="8">
        <v>3.3696799999999999E-5</v>
      </c>
      <c r="G1174">
        <f>F1174* VLOOKUP(A1174,'GASB 67 Employer Contributions'!$A$1:$B$10,2,FALSE)</f>
        <v>32931.882639999996</v>
      </c>
    </row>
    <row r="1175" spans="1:7" x14ac:dyDescent="0.2">
      <c r="A1175">
        <v>2016</v>
      </c>
      <c r="B1175" s="4">
        <v>2545</v>
      </c>
      <c r="C1175" t="s">
        <v>259</v>
      </c>
      <c r="D1175" t="s">
        <v>259</v>
      </c>
      <c r="E1175" s="6">
        <v>16047217</v>
      </c>
      <c r="F1175" s="8">
        <v>8.3198359999999999E-4</v>
      </c>
      <c r="G1175">
        <f>F1175* VLOOKUP(A1175,'GASB 67 Employer Contributions'!$A$1:$B$10,2,FALSE)</f>
        <v>813097.57227999996</v>
      </c>
    </row>
    <row r="1176" spans="1:7" x14ac:dyDescent="0.2">
      <c r="A1176">
        <v>2016</v>
      </c>
      <c r="B1176" s="4">
        <v>2547</v>
      </c>
      <c r="C1176" t="s">
        <v>260</v>
      </c>
      <c r="D1176" t="s">
        <v>260</v>
      </c>
      <c r="E1176" s="6" t="s">
        <v>29</v>
      </c>
      <c r="F1176" s="8">
        <v>0</v>
      </c>
      <c r="G1176">
        <f>F1176* VLOOKUP(A1176,'GASB 67 Employer Contributions'!$A$1:$B$10,2,FALSE)</f>
        <v>0</v>
      </c>
    </row>
    <row r="1177" spans="1:7" x14ac:dyDescent="0.2">
      <c r="A1177">
        <v>2016</v>
      </c>
      <c r="B1177" s="4">
        <v>2549</v>
      </c>
      <c r="C1177" t="s">
        <v>261</v>
      </c>
      <c r="D1177" t="s">
        <v>261</v>
      </c>
      <c r="E1177" s="6">
        <v>2001607</v>
      </c>
      <c r="F1177" s="8">
        <v>1.037753E-4</v>
      </c>
      <c r="G1177">
        <f>F1177* VLOOKUP(A1177,'GASB 67 Employer Contributions'!$A$1:$B$10,2,FALSE)</f>
        <v>101419.60068999999</v>
      </c>
    </row>
    <row r="1178" spans="1:7" x14ac:dyDescent="0.2">
      <c r="A1178">
        <v>2016</v>
      </c>
      <c r="B1178" s="4">
        <v>2550</v>
      </c>
      <c r="C1178" t="s">
        <v>262</v>
      </c>
      <c r="D1178" t="s">
        <v>262</v>
      </c>
      <c r="E1178" s="6">
        <v>782703</v>
      </c>
      <c r="F1178" s="8">
        <v>4.0580000000000001E-5</v>
      </c>
      <c r="G1178">
        <f>F1178* VLOOKUP(A1178,'GASB 67 Employer Contributions'!$A$1:$B$10,2,FALSE)</f>
        <v>39658.834000000003</v>
      </c>
    </row>
    <row r="1179" spans="1:7" x14ac:dyDescent="0.2">
      <c r="A1179">
        <v>2016</v>
      </c>
      <c r="B1179" s="4">
        <v>2551</v>
      </c>
      <c r="C1179" t="s">
        <v>263</v>
      </c>
      <c r="D1179" t="s">
        <v>263</v>
      </c>
      <c r="E1179" s="6">
        <v>2179658</v>
      </c>
      <c r="F1179" s="8">
        <v>1.130065E-4</v>
      </c>
      <c r="G1179">
        <f>F1179* VLOOKUP(A1179,'GASB 67 Employer Contributions'!$A$1:$B$10,2,FALSE)</f>
        <v>110441.25245</v>
      </c>
    </row>
    <row r="1180" spans="1:7" x14ac:dyDescent="0.2">
      <c r="A1180">
        <v>2016</v>
      </c>
      <c r="B1180" s="4">
        <v>2552</v>
      </c>
      <c r="C1180" t="s">
        <v>264</v>
      </c>
      <c r="D1180" t="s">
        <v>264</v>
      </c>
      <c r="E1180" s="6">
        <v>2367942</v>
      </c>
      <c r="F1180" s="8">
        <v>1.2276830000000001E-4</v>
      </c>
      <c r="G1180">
        <f>F1180* VLOOKUP(A1180,'GASB 67 Employer Contributions'!$A$1:$B$10,2,FALSE)</f>
        <v>119981.45959000001</v>
      </c>
    </row>
    <row r="1181" spans="1:7" x14ac:dyDescent="0.2">
      <c r="A1181">
        <v>2016</v>
      </c>
      <c r="B1181" s="4">
        <v>2553</v>
      </c>
      <c r="C1181" t="s">
        <v>265</v>
      </c>
      <c r="D1181" t="s">
        <v>265</v>
      </c>
      <c r="E1181" s="6">
        <v>484471</v>
      </c>
      <c r="F1181" s="8">
        <v>2.5117899999999999E-5</v>
      </c>
      <c r="G1181">
        <f>F1181* VLOOKUP(A1181,'GASB 67 Employer Contributions'!$A$1:$B$10,2,FALSE)</f>
        <v>24547.723669999999</v>
      </c>
    </row>
    <row r="1182" spans="1:7" x14ac:dyDescent="0.2">
      <c r="A1182">
        <v>2016</v>
      </c>
      <c r="B1182" s="4">
        <v>2555</v>
      </c>
      <c r="C1182" t="s">
        <v>266</v>
      </c>
      <c r="D1182" t="s">
        <v>266</v>
      </c>
      <c r="E1182" s="6">
        <v>128663</v>
      </c>
      <c r="F1182" s="8">
        <v>6.6707000000000004E-6</v>
      </c>
      <c r="G1182">
        <f>F1182* VLOOKUP(A1182,'GASB 67 Employer Contributions'!$A$1:$B$10,2,FALSE)</f>
        <v>6519.2751100000005</v>
      </c>
    </row>
    <row r="1183" spans="1:7" x14ac:dyDescent="0.2">
      <c r="A1183">
        <v>2016</v>
      </c>
      <c r="B1183" s="4">
        <v>2556</v>
      </c>
      <c r="C1183" t="s">
        <v>267</v>
      </c>
      <c r="D1183" t="s">
        <v>267</v>
      </c>
      <c r="E1183" s="6">
        <v>7571828</v>
      </c>
      <c r="F1183" s="8">
        <v>3.9256879999999999E-4</v>
      </c>
      <c r="G1183">
        <f>F1183* VLOOKUP(A1183,'GASB 67 Employer Contributions'!$A$1:$B$10,2,FALSE)</f>
        <v>383657.48823999998</v>
      </c>
    </row>
    <row r="1184" spans="1:7" x14ac:dyDescent="0.2">
      <c r="A1184">
        <v>2016</v>
      </c>
      <c r="B1184" s="4">
        <v>2557</v>
      </c>
      <c r="C1184" t="s">
        <v>268</v>
      </c>
      <c r="D1184" t="s">
        <v>268</v>
      </c>
      <c r="E1184" s="6">
        <v>1255248</v>
      </c>
      <c r="F1184" s="8">
        <v>6.5079600000000006E-5</v>
      </c>
      <c r="G1184">
        <f>F1184* VLOOKUP(A1184,'GASB 67 Employer Contributions'!$A$1:$B$10,2,FALSE)</f>
        <v>63602.293080000003</v>
      </c>
    </row>
    <row r="1185" spans="1:7" x14ac:dyDescent="0.2">
      <c r="A1185">
        <v>2016</v>
      </c>
      <c r="B1185" s="4">
        <v>2558</v>
      </c>
      <c r="C1185" t="s">
        <v>269</v>
      </c>
      <c r="D1185" t="s">
        <v>269</v>
      </c>
      <c r="E1185" s="6" t="s">
        <v>29</v>
      </c>
      <c r="F1185" s="8">
        <v>0</v>
      </c>
      <c r="G1185">
        <f>F1185* VLOOKUP(A1185,'GASB 67 Employer Contributions'!$A$1:$B$10,2,FALSE)</f>
        <v>0</v>
      </c>
    </row>
    <row r="1186" spans="1:7" x14ac:dyDescent="0.2">
      <c r="A1186">
        <v>2016</v>
      </c>
      <c r="B1186" s="4">
        <v>2559</v>
      </c>
      <c r="C1186" t="s">
        <v>270</v>
      </c>
      <c r="D1186" t="s">
        <v>270</v>
      </c>
      <c r="E1186" s="6">
        <v>5394207</v>
      </c>
      <c r="F1186" s="8">
        <v>2.7966790000000003E-4</v>
      </c>
      <c r="G1186">
        <f>F1186* VLOOKUP(A1186,'GASB 67 Employer Contributions'!$A$1:$B$10,2,FALSE)</f>
        <v>273319.43867</v>
      </c>
    </row>
    <row r="1187" spans="1:7" x14ac:dyDescent="0.2">
      <c r="A1187">
        <v>2016</v>
      </c>
      <c r="B1187" s="4">
        <v>2561</v>
      </c>
      <c r="C1187" t="s">
        <v>271</v>
      </c>
      <c r="D1187" t="s">
        <v>271</v>
      </c>
      <c r="E1187" s="6">
        <v>594889</v>
      </c>
      <c r="F1187" s="8">
        <v>3.0842600000000002E-5</v>
      </c>
      <c r="G1187">
        <f>F1187* VLOOKUP(A1187,'GASB 67 Employer Contributions'!$A$1:$B$10,2,FALSE)</f>
        <v>30142.472980000002</v>
      </c>
    </row>
    <row r="1188" spans="1:7" x14ac:dyDescent="0.2">
      <c r="A1188">
        <v>2016</v>
      </c>
      <c r="B1188" s="4">
        <v>2562</v>
      </c>
      <c r="C1188" t="s">
        <v>272</v>
      </c>
      <c r="D1188" t="s">
        <v>272</v>
      </c>
      <c r="E1188" s="6">
        <v>106277</v>
      </c>
      <c r="F1188" s="8">
        <v>5.5099999999999998E-6</v>
      </c>
      <c r="G1188">
        <f>F1188* VLOOKUP(A1188,'GASB 67 Employer Contributions'!$A$1:$B$10,2,FALSE)</f>
        <v>5384.9229999999998</v>
      </c>
    </row>
    <row r="1189" spans="1:7" x14ac:dyDescent="0.2">
      <c r="A1189">
        <v>2016</v>
      </c>
      <c r="B1189" s="4">
        <v>2563</v>
      </c>
      <c r="C1189" t="s">
        <v>273</v>
      </c>
      <c r="D1189" t="s">
        <v>273</v>
      </c>
      <c r="E1189" s="6">
        <v>3911256</v>
      </c>
      <c r="F1189" s="8">
        <v>2.0278289999999999E-4</v>
      </c>
      <c r="G1189">
        <f>F1189* VLOOKUP(A1189,'GASB 67 Employer Contributions'!$A$1:$B$10,2,FALSE)</f>
        <v>198179.72816999999</v>
      </c>
    </row>
    <row r="1190" spans="1:7" x14ac:dyDescent="0.2">
      <c r="A1190">
        <v>2016</v>
      </c>
      <c r="B1190" s="4">
        <v>2564</v>
      </c>
      <c r="C1190" t="s">
        <v>274</v>
      </c>
      <c r="D1190" t="s">
        <v>274</v>
      </c>
      <c r="E1190" s="6">
        <v>814824</v>
      </c>
      <c r="F1190" s="8">
        <v>4.22453E-5</v>
      </c>
      <c r="G1190">
        <f>F1190* VLOOKUP(A1190,'GASB 67 Employer Contributions'!$A$1:$B$10,2,FALSE)</f>
        <v>41286.331689999999</v>
      </c>
    </row>
    <row r="1191" spans="1:7" x14ac:dyDescent="0.2">
      <c r="A1191">
        <v>2016</v>
      </c>
      <c r="B1191" s="4">
        <v>2567</v>
      </c>
      <c r="C1191" t="s">
        <v>275</v>
      </c>
      <c r="D1191" t="s">
        <v>275</v>
      </c>
      <c r="E1191" s="6">
        <v>449969</v>
      </c>
      <c r="F1191" s="8">
        <v>2.33291E-5</v>
      </c>
      <c r="G1191">
        <f>F1191* VLOOKUP(A1191,'GASB 67 Employer Contributions'!$A$1:$B$10,2,FALSE)</f>
        <v>22799.529429999999</v>
      </c>
    </row>
    <row r="1192" spans="1:7" x14ac:dyDescent="0.2">
      <c r="A1192">
        <v>2016</v>
      </c>
      <c r="B1192" s="4">
        <v>2568</v>
      </c>
      <c r="C1192" t="s">
        <v>276</v>
      </c>
      <c r="D1192" t="s">
        <v>276</v>
      </c>
      <c r="E1192" s="6">
        <v>2756217</v>
      </c>
      <c r="F1192" s="8">
        <v>1.428988E-4</v>
      </c>
      <c r="G1192">
        <f>F1192* VLOOKUP(A1192,'GASB 67 Employer Contributions'!$A$1:$B$10,2,FALSE)</f>
        <v>139654.99724</v>
      </c>
    </row>
    <row r="1193" spans="1:7" x14ac:dyDescent="0.2">
      <c r="A1193">
        <v>2016</v>
      </c>
      <c r="B1193" s="4">
        <v>2569</v>
      </c>
      <c r="C1193" t="s">
        <v>277</v>
      </c>
      <c r="D1193" t="s">
        <v>277</v>
      </c>
      <c r="E1193" s="6">
        <v>6173958</v>
      </c>
      <c r="F1193" s="8">
        <v>3.2009490000000002E-4</v>
      </c>
      <c r="G1193">
        <f>F1193* VLOOKUP(A1193,'GASB 67 Employer Contributions'!$A$1:$B$10,2,FALSE)</f>
        <v>312828.74577000004</v>
      </c>
    </row>
    <row r="1194" spans="1:7" x14ac:dyDescent="0.2">
      <c r="A1194">
        <v>2016</v>
      </c>
      <c r="B1194" s="4">
        <v>2570</v>
      </c>
      <c r="C1194" t="s">
        <v>278</v>
      </c>
      <c r="D1194" t="s">
        <v>278</v>
      </c>
      <c r="E1194" s="6">
        <v>799582</v>
      </c>
      <c r="F1194" s="8">
        <v>4.1455100000000002E-5</v>
      </c>
      <c r="G1194">
        <f>F1194* VLOOKUP(A1194,'GASB 67 Employer Contributions'!$A$1:$B$10,2,FALSE)</f>
        <v>40514.069230000001</v>
      </c>
    </row>
    <row r="1195" spans="1:7" x14ac:dyDescent="0.2">
      <c r="A1195">
        <v>2016</v>
      </c>
      <c r="B1195" s="4">
        <v>2571</v>
      </c>
      <c r="C1195" t="s">
        <v>279</v>
      </c>
      <c r="D1195" t="s">
        <v>279</v>
      </c>
      <c r="E1195" s="6">
        <v>695286</v>
      </c>
      <c r="F1195" s="8">
        <v>3.6047799999999997E-5</v>
      </c>
      <c r="G1195">
        <f>F1195* VLOOKUP(A1195,'GASB 67 Employer Contributions'!$A$1:$B$10,2,FALSE)</f>
        <v>35229.514940000001</v>
      </c>
    </row>
    <row r="1196" spans="1:7" x14ac:dyDescent="0.2">
      <c r="A1196">
        <v>2016</v>
      </c>
      <c r="B1196" s="4">
        <v>2572</v>
      </c>
      <c r="C1196" t="s">
        <v>280</v>
      </c>
      <c r="D1196" t="s">
        <v>280</v>
      </c>
      <c r="E1196" s="6">
        <v>410459</v>
      </c>
      <c r="F1196" s="8">
        <v>2.1280600000000001E-5</v>
      </c>
      <c r="G1196">
        <f>F1196* VLOOKUP(A1196,'GASB 67 Employer Contributions'!$A$1:$B$10,2,FALSE)</f>
        <v>20797.53038</v>
      </c>
    </row>
    <row r="1197" spans="1:7" x14ac:dyDescent="0.2">
      <c r="A1197">
        <v>2016</v>
      </c>
      <c r="B1197" s="4">
        <v>2573</v>
      </c>
      <c r="C1197" t="s">
        <v>281</v>
      </c>
      <c r="D1197" t="s">
        <v>281</v>
      </c>
      <c r="E1197" s="6">
        <v>530696</v>
      </c>
      <c r="F1197" s="8">
        <v>2.7514499999999999E-5</v>
      </c>
      <c r="G1197">
        <f>F1197* VLOOKUP(A1197,'GASB 67 Employer Contributions'!$A$1:$B$10,2,FALSE)</f>
        <v>26889.920849999999</v>
      </c>
    </row>
    <row r="1198" spans="1:7" x14ac:dyDescent="0.2">
      <c r="A1198">
        <v>2016</v>
      </c>
      <c r="B1198" s="4">
        <v>2575</v>
      </c>
      <c r="C1198" t="s">
        <v>282</v>
      </c>
      <c r="D1198" t="s">
        <v>282</v>
      </c>
      <c r="E1198" s="6">
        <v>843032</v>
      </c>
      <c r="F1198" s="8">
        <v>4.3707800000000002E-5</v>
      </c>
      <c r="G1198">
        <f>F1198* VLOOKUP(A1198,'GASB 67 Employer Contributions'!$A$1:$B$10,2,FALSE)</f>
        <v>42715.632940000003</v>
      </c>
    </row>
    <row r="1199" spans="1:7" x14ac:dyDescent="0.2">
      <c r="A1199">
        <v>2016</v>
      </c>
      <c r="B1199" s="4">
        <v>2576</v>
      </c>
      <c r="C1199" t="s">
        <v>283</v>
      </c>
      <c r="D1199" t="s">
        <v>283</v>
      </c>
      <c r="E1199" s="6">
        <v>1329403</v>
      </c>
      <c r="F1199" s="8">
        <v>6.8924200000000007E-5</v>
      </c>
      <c r="G1199">
        <f>F1199* VLOOKUP(A1199,'GASB 67 Employer Contributions'!$A$1:$B$10,2,FALSE)</f>
        <v>67359.62066</v>
      </c>
    </row>
    <row r="1200" spans="1:7" x14ac:dyDescent="0.2">
      <c r="A1200">
        <v>2016</v>
      </c>
      <c r="B1200" s="4">
        <v>2578</v>
      </c>
      <c r="C1200" t="s">
        <v>284</v>
      </c>
      <c r="D1200" t="s">
        <v>284</v>
      </c>
      <c r="E1200" s="6">
        <v>4066395</v>
      </c>
      <c r="F1200" s="8">
        <v>2.1082619999999999E-4</v>
      </c>
      <c r="G1200">
        <f>F1200* VLOOKUP(A1200,'GASB 67 Employer Contributions'!$A$1:$B$10,2,FALSE)</f>
        <v>206040.44525999998</v>
      </c>
    </row>
    <row r="1201" spans="1:7" x14ac:dyDescent="0.2">
      <c r="A1201">
        <v>2016</v>
      </c>
      <c r="B1201" s="4">
        <v>2579</v>
      </c>
      <c r="C1201" t="s">
        <v>285</v>
      </c>
      <c r="D1201" t="s">
        <v>285</v>
      </c>
      <c r="E1201" s="6">
        <v>4747147</v>
      </c>
      <c r="F1201" s="8">
        <v>2.4612050000000002E-4</v>
      </c>
      <c r="G1201">
        <f>F1201* VLOOKUP(A1201,'GASB 67 Employer Contributions'!$A$1:$B$10,2,FALSE)</f>
        <v>240533.56465000001</v>
      </c>
    </row>
    <row r="1202" spans="1:7" x14ac:dyDescent="0.2">
      <c r="A1202">
        <v>2016</v>
      </c>
      <c r="B1202" s="4">
        <v>2580</v>
      </c>
      <c r="C1202" t="s">
        <v>286</v>
      </c>
      <c r="D1202" t="s">
        <v>286</v>
      </c>
      <c r="E1202" s="6">
        <v>11032453</v>
      </c>
      <c r="F1202" s="8">
        <v>5.7198830000000005E-4</v>
      </c>
      <c r="G1202">
        <f>F1202* VLOOKUP(A1202,'GASB 67 Employer Contributions'!$A$1:$B$10,2,FALSE)</f>
        <v>559004.16558999999</v>
      </c>
    </row>
    <row r="1203" spans="1:7" x14ac:dyDescent="0.2">
      <c r="A1203">
        <v>2016</v>
      </c>
      <c r="B1203" s="4">
        <v>2581</v>
      </c>
      <c r="C1203" t="s">
        <v>287</v>
      </c>
      <c r="D1203" t="s">
        <v>287</v>
      </c>
      <c r="E1203" s="6">
        <v>624156</v>
      </c>
      <c r="F1203" s="8">
        <v>3.2360000000000002E-5</v>
      </c>
      <c r="G1203">
        <f>F1203* VLOOKUP(A1203,'GASB 67 Employer Contributions'!$A$1:$B$10,2,FALSE)</f>
        <v>31625.428000000004</v>
      </c>
    </row>
    <row r="1204" spans="1:7" x14ac:dyDescent="0.2">
      <c r="A1204">
        <v>2016</v>
      </c>
      <c r="B1204" s="4">
        <v>2582</v>
      </c>
      <c r="C1204" t="s">
        <v>288</v>
      </c>
      <c r="D1204" t="s">
        <v>288</v>
      </c>
      <c r="E1204" s="6">
        <v>1368393</v>
      </c>
      <c r="F1204" s="8">
        <v>7.0945700000000001E-5</v>
      </c>
      <c r="G1204">
        <f>F1204* VLOOKUP(A1204,'GASB 67 Employer Contributions'!$A$1:$B$10,2,FALSE)</f>
        <v>69335.232610000006</v>
      </c>
    </row>
    <row r="1205" spans="1:7" x14ac:dyDescent="0.2">
      <c r="A1205">
        <v>2016</v>
      </c>
      <c r="B1205" s="4">
        <v>2585</v>
      </c>
      <c r="C1205" t="s">
        <v>289</v>
      </c>
      <c r="D1205" t="s">
        <v>289</v>
      </c>
      <c r="E1205" s="6">
        <v>728964</v>
      </c>
      <c r="F1205" s="8">
        <v>3.7793799999999997E-5</v>
      </c>
      <c r="G1205">
        <f>F1205* VLOOKUP(A1205,'GASB 67 Employer Contributions'!$A$1:$B$10,2,FALSE)</f>
        <v>36935.880740000001</v>
      </c>
    </row>
    <row r="1206" spans="1:7" x14ac:dyDescent="0.2">
      <c r="A1206">
        <v>2016</v>
      </c>
      <c r="B1206" s="4">
        <v>2587</v>
      </c>
      <c r="C1206" t="s">
        <v>290</v>
      </c>
      <c r="D1206" t="s">
        <v>290</v>
      </c>
      <c r="E1206" s="6">
        <v>417199</v>
      </c>
      <c r="F1206" s="8">
        <v>2.1630100000000001E-5</v>
      </c>
      <c r="G1206">
        <f>F1206* VLOOKUP(A1206,'GASB 67 Employer Contributions'!$A$1:$B$10,2,FALSE)</f>
        <v>21139.096730000001</v>
      </c>
    </row>
    <row r="1207" spans="1:7" x14ac:dyDescent="0.2">
      <c r="A1207">
        <v>2016</v>
      </c>
      <c r="B1207" s="4">
        <v>2588</v>
      </c>
      <c r="C1207" t="s">
        <v>291</v>
      </c>
      <c r="D1207" t="s">
        <v>291</v>
      </c>
      <c r="E1207" s="6">
        <v>2291759</v>
      </c>
      <c r="F1207" s="8">
        <v>1.1881849999999999E-4</v>
      </c>
      <c r="G1207">
        <f>F1207* VLOOKUP(A1207,'GASB 67 Employer Contributions'!$A$1:$B$10,2,FALSE)</f>
        <v>116121.32004999999</v>
      </c>
    </row>
    <row r="1208" spans="1:7" x14ac:dyDescent="0.2">
      <c r="A1208">
        <v>2016</v>
      </c>
      <c r="B1208" s="4">
        <v>2589</v>
      </c>
      <c r="C1208" t="s">
        <v>292</v>
      </c>
      <c r="D1208" t="s">
        <v>292</v>
      </c>
      <c r="E1208" s="6">
        <v>1398479</v>
      </c>
      <c r="F1208" s="8">
        <v>7.2505500000000006E-5</v>
      </c>
      <c r="G1208">
        <f>F1208* VLOOKUP(A1208,'GASB 67 Employer Contributions'!$A$1:$B$10,2,FALSE)</f>
        <v>70859.625150000007</v>
      </c>
    </row>
    <row r="1209" spans="1:7" x14ac:dyDescent="0.2">
      <c r="A1209">
        <v>2016</v>
      </c>
      <c r="B1209" s="4">
        <v>2590</v>
      </c>
      <c r="C1209" t="s">
        <v>293</v>
      </c>
      <c r="D1209" t="s">
        <v>293</v>
      </c>
      <c r="E1209" s="6">
        <v>11011952</v>
      </c>
      <c r="F1209" s="8">
        <v>5.7092540000000004E-4</v>
      </c>
      <c r="G1209">
        <f>F1209* VLOOKUP(A1209,'GASB 67 Employer Contributions'!$A$1:$B$10,2,FALSE)</f>
        <v>557965.39342000009</v>
      </c>
    </row>
    <row r="1210" spans="1:7" x14ac:dyDescent="0.2">
      <c r="A1210">
        <v>2016</v>
      </c>
      <c r="B1210" s="4">
        <v>2592</v>
      </c>
      <c r="C1210" t="s">
        <v>294</v>
      </c>
      <c r="D1210" t="s">
        <v>294</v>
      </c>
      <c r="E1210" s="6">
        <v>859071</v>
      </c>
      <c r="F1210" s="8">
        <v>4.4539400000000003E-5</v>
      </c>
      <c r="G1210">
        <f>F1210* VLOOKUP(A1210,'GASB 67 Employer Contributions'!$A$1:$B$10,2,FALSE)</f>
        <v>43528.355620000002</v>
      </c>
    </row>
    <row r="1211" spans="1:7" x14ac:dyDescent="0.2">
      <c r="A1211">
        <v>2016</v>
      </c>
      <c r="B1211" s="4">
        <v>2594</v>
      </c>
      <c r="C1211" t="s">
        <v>295</v>
      </c>
      <c r="D1211" t="s">
        <v>295</v>
      </c>
      <c r="E1211" s="6">
        <v>105423278</v>
      </c>
      <c r="F1211" s="8">
        <v>5.4657726999999996E-3</v>
      </c>
      <c r="G1211">
        <f>F1211* VLOOKUP(A1211,'GASB 67 Employer Contributions'!$A$1:$B$10,2,FALSE)</f>
        <v>5341699.6597099993</v>
      </c>
    </row>
    <row r="1212" spans="1:7" x14ac:dyDescent="0.2">
      <c r="A1212">
        <v>2016</v>
      </c>
      <c r="B1212" s="4">
        <v>2595</v>
      </c>
      <c r="C1212" t="s">
        <v>296</v>
      </c>
      <c r="D1212" t="s">
        <v>296</v>
      </c>
      <c r="E1212" s="6">
        <v>5571049</v>
      </c>
      <c r="F1212" s="8">
        <v>2.8883650000000001E-4</v>
      </c>
      <c r="G1212">
        <f>F1212* VLOOKUP(A1212,'GASB 67 Employer Contributions'!$A$1:$B$10,2,FALSE)</f>
        <v>282279.91145000001</v>
      </c>
    </row>
    <row r="1213" spans="1:7" x14ac:dyDescent="0.2">
      <c r="A1213">
        <v>2016</v>
      </c>
      <c r="B1213" s="4">
        <v>2596</v>
      </c>
      <c r="C1213" t="s">
        <v>297</v>
      </c>
      <c r="D1213" t="s">
        <v>297</v>
      </c>
      <c r="E1213" s="6">
        <v>10215162</v>
      </c>
      <c r="F1213" s="8">
        <v>5.2961499999999999E-4</v>
      </c>
      <c r="G1213">
        <f>F1213* VLOOKUP(A1213,'GASB 67 Employer Contributions'!$A$1:$B$10,2,FALSE)</f>
        <v>517592.73949999997</v>
      </c>
    </row>
    <row r="1214" spans="1:7" x14ac:dyDescent="0.2">
      <c r="A1214">
        <v>2016</v>
      </c>
      <c r="B1214" s="4">
        <v>2597</v>
      </c>
      <c r="C1214" t="s">
        <v>298</v>
      </c>
      <c r="D1214" t="s">
        <v>298</v>
      </c>
      <c r="E1214" s="6">
        <v>78841</v>
      </c>
      <c r="F1214" s="8">
        <v>4.0875999999999996E-6</v>
      </c>
      <c r="G1214">
        <f>F1214* VLOOKUP(A1214,'GASB 67 Employer Contributions'!$A$1:$B$10,2,FALSE)</f>
        <v>3994.8114799999998</v>
      </c>
    </row>
    <row r="1215" spans="1:7" x14ac:dyDescent="0.2">
      <c r="A1215">
        <v>2016</v>
      </c>
      <c r="B1215" s="4">
        <v>2598</v>
      </c>
      <c r="C1215" t="s">
        <v>299</v>
      </c>
      <c r="D1215" t="s">
        <v>299</v>
      </c>
      <c r="E1215" s="6">
        <v>62155</v>
      </c>
      <c r="F1215" s="8">
        <v>3.2225000000000001E-6</v>
      </c>
      <c r="G1215">
        <f>F1215* VLOOKUP(A1215,'GASB 67 Employer Contributions'!$A$1:$B$10,2,FALSE)</f>
        <v>3149.3492500000002</v>
      </c>
    </row>
    <row r="1216" spans="1:7" x14ac:dyDescent="0.2">
      <c r="A1216">
        <v>2016</v>
      </c>
      <c r="B1216" s="4">
        <v>2599</v>
      </c>
      <c r="C1216" t="s">
        <v>300</v>
      </c>
      <c r="D1216" t="s">
        <v>300</v>
      </c>
      <c r="E1216" s="6">
        <v>1713403</v>
      </c>
      <c r="F1216" s="8">
        <v>8.8832999999999995E-5</v>
      </c>
      <c r="G1216">
        <f>F1216* VLOOKUP(A1216,'GASB 67 Employer Contributions'!$A$1:$B$10,2,FALSE)</f>
        <v>86816.49089999999</v>
      </c>
    </row>
    <row r="1217" spans="1:7" x14ac:dyDescent="0.2">
      <c r="A1217">
        <v>2016</v>
      </c>
      <c r="B1217" s="4">
        <v>2600</v>
      </c>
      <c r="C1217" t="s">
        <v>301</v>
      </c>
      <c r="D1217" t="s">
        <v>301</v>
      </c>
      <c r="E1217" s="6">
        <v>947693</v>
      </c>
      <c r="F1217" s="8">
        <v>4.9134100000000001E-5</v>
      </c>
      <c r="G1217">
        <f>F1217* VLOOKUP(A1217,'GASB 67 Employer Contributions'!$A$1:$B$10,2,FALSE)</f>
        <v>48018.755929999999</v>
      </c>
    </row>
    <row r="1218" spans="1:7" x14ac:dyDescent="0.2">
      <c r="A1218">
        <v>2016</v>
      </c>
      <c r="B1218" s="4">
        <v>2601</v>
      </c>
      <c r="C1218" t="s">
        <v>302</v>
      </c>
      <c r="D1218" t="s">
        <v>302</v>
      </c>
      <c r="E1218" s="6" t="s">
        <v>29</v>
      </c>
      <c r="F1218" s="8">
        <v>0</v>
      </c>
      <c r="G1218">
        <f>F1218* VLOOKUP(A1218,'GASB 67 Employer Contributions'!$A$1:$B$10,2,FALSE)</f>
        <v>0</v>
      </c>
    </row>
    <row r="1219" spans="1:7" x14ac:dyDescent="0.2">
      <c r="A1219">
        <v>2016</v>
      </c>
      <c r="B1219" s="4">
        <v>2602</v>
      </c>
      <c r="C1219" t="s">
        <v>303</v>
      </c>
      <c r="D1219" t="s">
        <v>303</v>
      </c>
      <c r="E1219" s="6">
        <v>467404</v>
      </c>
      <c r="F1219" s="8">
        <v>2.4233E-5</v>
      </c>
      <c r="G1219">
        <f>F1219* VLOOKUP(A1219,'GASB 67 Employer Contributions'!$A$1:$B$10,2,FALSE)</f>
        <v>23682.910899999999</v>
      </c>
    </row>
    <row r="1220" spans="1:7" x14ac:dyDescent="0.2">
      <c r="A1220">
        <v>2016</v>
      </c>
      <c r="B1220" s="4">
        <v>2603</v>
      </c>
      <c r="C1220" t="s">
        <v>304</v>
      </c>
      <c r="D1220" t="s">
        <v>304</v>
      </c>
      <c r="E1220" s="6">
        <v>485650</v>
      </c>
      <c r="F1220" s="8">
        <v>2.5179000000000001E-5</v>
      </c>
      <c r="G1220">
        <f>F1220* VLOOKUP(A1220,'GASB 67 Employer Contributions'!$A$1:$B$10,2,FALSE)</f>
        <v>24607.436700000002</v>
      </c>
    </row>
    <row r="1221" spans="1:7" x14ac:dyDescent="0.2">
      <c r="A1221">
        <v>2016</v>
      </c>
      <c r="B1221" s="4">
        <v>2604</v>
      </c>
      <c r="C1221" t="s">
        <v>305</v>
      </c>
      <c r="D1221" t="s">
        <v>305</v>
      </c>
      <c r="E1221" s="6">
        <v>583663</v>
      </c>
      <c r="F1221" s="8">
        <v>3.02606E-5</v>
      </c>
      <c r="G1221">
        <f>F1221* VLOOKUP(A1221,'GASB 67 Employer Contributions'!$A$1:$B$10,2,FALSE)</f>
        <v>29573.684379999999</v>
      </c>
    </row>
    <row r="1222" spans="1:7" x14ac:dyDescent="0.2">
      <c r="A1222">
        <v>2016</v>
      </c>
      <c r="B1222" s="4">
        <v>2605</v>
      </c>
      <c r="C1222" t="s">
        <v>306</v>
      </c>
      <c r="D1222" t="s">
        <v>306</v>
      </c>
      <c r="E1222" s="6">
        <v>155503</v>
      </c>
      <c r="F1222" s="8">
        <v>8.0622000000000005E-6</v>
      </c>
      <c r="G1222">
        <f>F1222* VLOOKUP(A1222,'GASB 67 Employer Contributions'!$A$1:$B$10,2,FALSE)</f>
        <v>7879.1880600000004</v>
      </c>
    </row>
    <row r="1223" spans="1:7" x14ac:dyDescent="0.2">
      <c r="A1223">
        <v>2016</v>
      </c>
      <c r="B1223" s="4">
        <v>2606</v>
      </c>
      <c r="C1223" t="s">
        <v>307</v>
      </c>
      <c r="D1223" t="s">
        <v>307</v>
      </c>
      <c r="E1223" s="6">
        <v>1459574</v>
      </c>
      <c r="F1223" s="8">
        <v>7.5673000000000005E-5</v>
      </c>
      <c r="G1223">
        <f>F1223* VLOOKUP(A1223,'GASB 67 Employer Contributions'!$A$1:$B$10,2,FALSE)</f>
        <v>73955.222900000008</v>
      </c>
    </row>
    <row r="1224" spans="1:7" x14ac:dyDescent="0.2">
      <c r="A1224">
        <v>2016</v>
      </c>
      <c r="B1224" s="4">
        <v>2607</v>
      </c>
      <c r="C1224" t="s">
        <v>308</v>
      </c>
      <c r="D1224" t="s">
        <v>308</v>
      </c>
      <c r="E1224" s="6">
        <v>2132440</v>
      </c>
      <c r="F1224" s="8">
        <v>1.105584E-4</v>
      </c>
      <c r="G1224">
        <f>F1224* VLOOKUP(A1224,'GASB 67 Employer Contributions'!$A$1:$B$10,2,FALSE)</f>
        <v>108048.72431999999</v>
      </c>
    </row>
    <row r="1225" spans="1:7" x14ac:dyDescent="0.2">
      <c r="A1225">
        <v>2016</v>
      </c>
      <c r="B1225" s="4">
        <v>2608</v>
      </c>
      <c r="C1225" t="s">
        <v>309</v>
      </c>
      <c r="D1225" t="s">
        <v>309</v>
      </c>
      <c r="E1225" s="6">
        <v>249690</v>
      </c>
      <c r="F1225" s="8">
        <v>1.29454E-5</v>
      </c>
      <c r="G1225">
        <f>F1225* VLOOKUP(A1225,'GASB 67 Employer Contributions'!$A$1:$B$10,2,FALSE)</f>
        <v>12651.539419999999</v>
      </c>
    </row>
    <row r="1226" spans="1:7" x14ac:dyDescent="0.2">
      <c r="A1226">
        <v>2016</v>
      </c>
      <c r="B1226" s="4">
        <v>2610</v>
      </c>
      <c r="C1226" t="s">
        <v>310</v>
      </c>
      <c r="D1226" t="s">
        <v>310</v>
      </c>
      <c r="E1226" s="6">
        <v>719282</v>
      </c>
      <c r="F1226" s="8">
        <v>3.7291900000000001E-5</v>
      </c>
      <c r="G1226">
        <f>F1226* VLOOKUP(A1226,'GASB 67 Employer Contributions'!$A$1:$B$10,2,FALSE)</f>
        <v>36445.373870000003</v>
      </c>
    </row>
    <row r="1227" spans="1:7" x14ac:dyDescent="0.2">
      <c r="A1227">
        <v>2016</v>
      </c>
      <c r="B1227" s="4">
        <v>2612</v>
      </c>
      <c r="C1227" t="s">
        <v>311</v>
      </c>
      <c r="D1227" t="s">
        <v>311</v>
      </c>
      <c r="E1227" s="6">
        <v>8785976</v>
      </c>
      <c r="F1227" s="8">
        <v>4.5551750000000002E-4</v>
      </c>
      <c r="G1227">
        <f>F1227* VLOOKUP(A1227,'GASB 67 Employer Contributions'!$A$1:$B$10,2,FALSE)</f>
        <v>445177.25275000004</v>
      </c>
    </row>
    <row r="1228" spans="1:7" x14ac:dyDescent="0.2">
      <c r="A1228">
        <v>2016</v>
      </c>
      <c r="B1228" s="4">
        <v>2613</v>
      </c>
      <c r="C1228" t="s">
        <v>312</v>
      </c>
      <c r="D1228" t="s">
        <v>312</v>
      </c>
      <c r="E1228" s="6">
        <v>254160</v>
      </c>
      <c r="F1228" s="8">
        <v>1.31772E-5</v>
      </c>
      <c r="G1228">
        <f>F1228* VLOOKUP(A1228,'GASB 67 Employer Contributions'!$A$1:$B$10,2,FALSE)</f>
        <v>12878.07756</v>
      </c>
    </row>
    <row r="1229" spans="1:7" x14ac:dyDescent="0.2">
      <c r="A1229">
        <v>2016</v>
      </c>
      <c r="B1229" s="4">
        <v>2614</v>
      </c>
      <c r="C1229" t="s">
        <v>313</v>
      </c>
      <c r="D1229" t="s">
        <v>313</v>
      </c>
      <c r="E1229" s="6" t="s">
        <v>29</v>
      </c>
      <c r="F1229" s="8">
        <v>0</v>
      </c>
      <c r="G1229">
        <f>F1229* VLOOKUP(A1229,'GASB 67 Employer Contributions'!$A$1:$B$10,2,FALSE)</f>
        <v>0</v>
      </c>
    </row>
    <row r="1230" spans="1:7" x14ac:dyDescent="0.2">
      <c r="A1230">
        <v>2016</v>
      </c>
      <c r="B1230" s="4">
        <v>2615</v>
      </c>
      <c r="C1230" t="s">
        <v>314</v>
      </c>
      <c r="D1230" t="s">
        <v>314</v>
      </c>
      <c r="E1230" s="6">
        <v>197985</v>
      </c>
      <c r="F1230" s="8">
        <v>1.02647E-5</v>
      </c>
      <c r="G1230">
        <f>F1230* VLOOKUP(A1230,'GASB 67 Employer Contributions'!$A$1:$B$10,2,FALSE)</f>
        <v>10031.69131</v>
      </c>
    </row>
    <row r="1231" spans="1:7" x14ac:dyDescent="0.2">
      <c r="A1231">
        <v>2016</v>
      </c>
      <c r="B1231" s="4">
        <v>2616</v>
      </c>
      <c r="C1231" t="s">
        <v>315</v>
      </c>
      <c r="D1231" t="s">
        <v>315</v>
      </c>
      <c r="E1231" s="6" t="s">
        <v>29</v>
      </c>
      <c r="F1231" s="8">
        <v>0</v>
      </c>
      <c r="G1231">
        <f>F1231* VLOOKUP(A1231,'GASB 67 Employer Contributions'!$A$1:$B$10,2,FALSE)</f>
        <v>0</v>
      </c>
    </row>
    <row r="1232" spans="1:7" x14ac:dyDescent="0.2">
      <c r="A1232">
        <v>2016</v>
      </c>
      <c r="B1232" s="4">
        <v>2617</v>
      </c>
      <c r="C1232" t="s">
        <v>316</v>
      </c>
      <c r="D1232" t="s">
        <v>316</v>
      </c>
      <c r="E1232" s="6">
        <v>49760796</v>
      </c>
      <c r="F1232" s="8">
        <v>2.5798969999999998E-3</v>
      </c>
      <c r="G1232">
        <f>F1232* VLOOKUP(A1232,'GASB 67 Employer Contributions'!$A$1:$B$10,2,FALSE)</f>
        <v>2521333.3380999998</v>
      </c>
    </row>
    <row r="1233" spans="1:7" x14ac:dyDescent="0.2">
      <c r="A1233">
        <v>2016</v>
      </c>
      <c r="B1233" s="4">
        <v>2618</v>
      </c>
      <c r="C1233" t="s">
        <v>317</v>
      </c>
      <c r="D1233" t="s">
        <v>317</v>
      </c>
      <c r="E1233" s="6" t="s">
        <v>29</v>
      </c>
      <c r="F1233" s="8">
        <v>0</v>
      </c>
      <c r="G1233">
        <f>F1233* VLOOKUP(A1233,'GASB 67 Employer Contributions'!$A$1:$B$10,2,FALSE)</f>
        <v>0</v>
      </c>
    </row>
    <row r="1234" spans="1:7" x14ac:dyDescent="0.2">
      <c r="A1234">
        <v>2016</v>
      </c>
      <c r="B1234" s="4">
        <v>2619</v>
      </c>
      <c r="C1234" t="s">
        <v>318</v>
      </c>
      <c r="D1234" t="s">
        <v>318</v>
      </c>
      <c r="E1234" s="6" t="s">
        <v>29</v>
      </c>
      <c r="F1234" s="8">
        <v>0</v>
      </c>
      <c r="G1234">
        <f>F1234* VLOOKUP(A1234,'GASB 67 Employer Contributions'!$A$1:$B$10,2,FALSE)</f>
        <v>0</v>
      </c>
    </row>
    <row r="1235" spans="1:7" x14ac:dyDescent="0.2">
      <c r="A1235">
        <v>2016</v>
      </c>
      <c r="B1235" s="4">
        <v>2620</v>
      </c>
      <c r="C1235" t="s">
        <v>319</v>
      </c>
      <c r="D1235" t="s">
        <v>319</v>
      </c>
      <c r="E1235" s="6">
        <v>872399</v>
      </c>
      <c r="F1235" s="8">
        <v>4.52304E-5</v>
      </c>
      <c r="G1235">
        <f>F1235* VLOOKUP(A1235,'GASB 67 Employer Contributions'!$A$1:$B$10,2,FALSE)</f>
        <v>44203.66992</v>
      </c>
    </row>
    <row r="1236" spans="1:7" x14ac:dyDescent="0.2">
      <c r="A1236">
        <v>2016</v>
      </c>
      <c r="B1236" s="4">
        <v>2623</v>
      </c>
      <c r="C1236" t="s">
        <v>320</v>
      </c>
      <c r="D1236" t="s">
        <v>320</v>
      </c>
      <c r="E1236" s="6" t="s">
        <v>29</v>
      </c>
      <c r="F1236" s="8">
        <v>0</v>
      </c>
      <c r="G1236">
        <f>F1236* VLOOKUP(A1236,'GASB 67 Employer Contributions'!$A$1:$B$10,2,FALSE)</f>
        <v>0</v>
      </c>
    </row>
    <row r="1237" spans="1:7" x14ac:dyDescent="0.2">
      <c r="A1237">
        <v>2016</v>
      </c>
      <c r="B1237" s="4">
        <v>2624</v>
      </c>
      <c r="C1237" t="s">
        <v>321</v>
      </c>
      <c r="D1237" t="s">
        <v>321</v>
      </c>
      <c r="E1237" s="6">
        <v>123921</v>
      </c>
      <c r="F1237" s="8">
        <v>6.4247999999999999E-6</v>
      </c>
      <c r="G1237">
        <f>F1237* VLOOKUP(A1237,'GASB 67 Employer Contributions'!$A$1:$B$10,2,FALSE)</f>
        <v>6278.9570400000002</v>
      </c>
    </row>
    <row r="1238" spans="1:7" x14ac:dyDescent="0.2">
      <c r="A1238">
        <v>2016</v>
      </c>
      <c r="B1238" s="4">
        <v>2625</v>
      </c>
      <c r="C1238" t="s">
        <v>322</v>
      </c>
      <c r="D1238" t="s">
        <v>322</v>
      </c>
      <c r="E1238" s="6">
        <v>874866</v>
      </c>
      <c r="F1238" s="8">
        <v>4.5358300000000002E-5</v>
      </c>
      <c r="G1238">
        <f>F1238* VLOOKUP(A1238,'GASB 67 Employer Contributions'!$A$1:$B$10,2,FALSE)</f>
        <v>44328.666590000001</v>
      </c>
    </row>
    <row r="1239" spans="1:7" x14ac:dyDescent="0.2">
      <c r="A1239">
        <v>2016</v>
      </c>
      <c r="B1239" s="4">
        <v>2626</v>
      </c>
      <c r="C1239" t="s">
        <v>323</v>
      </c>
      <c r="D1239" t="s">
        <v>323</v>
      </c>
      <c r="E1239" s="6">
        <v>17492865</v>
      </c>
      <c r="F1239" s="8">
        <v>9.0693459999999996E-4</v>
      </c>
      <c r="G1239">
        <f>F1239* VLOOKUP(A1239,'GASB 67 Employer Contributions'!$A$1:$B$10,2,FALSE)</f>
        <v>886347.18458</v>
      </c>
    </row>
    <row r="1240" spans="1:7" x14ac:dyDescent="0.2">
      <c r="A1240">
        <v>2016</v>
      </c>
      <c r="B1240" s="4">
        <v>2628</v>
      </c>
      <c r="C1240" t="s">
        <v>324</v>
      </c>
      <c r="D1240" t="s">
        <v>324</v>
      </c>
      <c r="E1240" s="6">
        <v>705678</v>
      </c>
      <c r="F1240" s="8">
        <v>3.65866E-5</v>
      </c>
      <c r="G1240">
        <f>F1240* VLOOKUP(A1240,'GASB 67 Employer Contributions'!$A$1:$B$10,2,FALSE)</f>
        <v>35756.084179999998</v>
      </c>
    </row>
    <row r="1241" spans="1:7" x14ac:dyDescent="0.2">
      <c r="A1241">
        <v>2016</v>
      </c>
      <c r="B1241" s="4">
        <v>2629</v>
      </c>
      <c r="C1241" t="s">
        <v>325</v>
      </c>
      <c r="D1241" t="s">
        <v>325</v>
      </c>
      <c r="E1241" s="6" t="s">
        <v>29</v>
      </c>
      <c r="F1241" s="8">
        <v>0</v>
      </c>
      <c r="G1241">
        <f>F1241* VLOOKUP(A1241,'GASB 67 Employer Contributions'!$A$1:$B$10,2,FALSE)</f>
        <v>0</v>
      </c>
    </row>
    <row r="1242" spans="1:7" x14ac:dyDescent="0.2">
      <c r="A1242">
        <v>2016</v>
      </c>
      <c r="B1242" s="4">
        <v>2630</v>
      </c>
      <c r="C1242" t="s">
        <v>326</v>
      </c>
      <c r="D1242" t="s">
        <v>326</v>
      </c>
      <c r="E1242" s="6">
        <v>668838</v>
      </c>
      <c r="F1242" s="8">
        <v>3.4676599999999999E-5</v>
      </c>
      <c r="G1242">
        <f>F1242* VLOOKUP(A1242,'GASB 67 Employer Contributions'!$A$1:$B$10,2,FALSE)</f>
        <v>33889.441180000002</v>
      </c>
    </row>
    <row r="1243" spans="1:7" x14ac:dyDescent="0.2">
      <c r="A1243">
        <v>2016</v>
      </c>
      <c r="B1243" s="4">
        <v>2631</v>
      </c>
      <c r="C1243" t="s">
        <v>327</v>
      </c>
      <c r="D1243" t="s">
        <v>327</v>
      </c>
      <c r="E1243" s="6">
        <v>206575</v>
      </c>
      <c r="F1243" s="8">
        <v>1.0710099999999999E-5</v>
      </c>
      <c r="G1243">
        <f>F1243* VLOOKUP(A1243,'GASB 67 Employer Contributions'!$A$1:$B$10,2,FALSE)</f>
        <v>10466.980729999999</v>
      </c>
    </row>
    <row r="1244" spans="1:7" x14ac:dyDescent="0.2">
      <c r="A1244">
        <v>2016</v>
      </c>
      <c r="B1244" s="4">
        <v>2632</v>
      </c>
      <c r="C1244" t="s">
        <v>328</v>
      </c>
      <c r="D1244" t="s">
        <v>328</v>
      </c>
      <c r="E1244" s="6">
        <v>91601</v>
      </c>
      <c r="F1244" s="8">
        <v>4.7491E-6</v>
      </c>
      <c r="G1244">
        <f>F1244* VLOOKUP(A1244,'GASB 67 Employer Contributions'!$A$1:$B$10,2,FALSE)</f>
        <v>4641.2954300000001</v>
      </c>
    </row>
    <row r="1245" spans="1:7" x14ac:dyDescent="0.2">
      <c r="A1245">
        <v>2016</v>
      </c>
      <c r="B1245" s="4">
        <v>2633</v>
      </c>
      <c r="C1245" t="s">
        <v>329</v>
      </c>
      <c r="D1245" t="s">
        <v>329</v>
      </c>
      <c r="E1245" s="6">
        <v>673066</v>
      </c>
      <c r="F1245" s="8">
        <v>3.4895799999999999E-5</v>
      </c>
      <c r="G1245">
        <f>F1245* VLOOKUP(A1245,'GASB 67 Employer Contributions'!$A$1:$B$10,2,FALSE)</f>
        <v>34103.66534</v>
      </c>
    </row>
    <row r="1246" spans="1:7" x14ac:dyDescent="0.2">
      <c r="A1246">
        <v>2016</v>
      </c>
      <c r="B1246" s="4">
        <v>2637</v>
      </c>
      <c r="C1246" t="s">
        <v>330</v>
      </c>
      <c r="D1246" t="s">
        <v>330</v>
      </c>
      <c r="E1246" s="6">
        <v>1577963</v>
      </c>
      <c r="F1246" s="8">
        <v>8.1811000000000007E-5</v>
      </c>
      <c r="G1246">
        <f>F1246* VLOOKUP(A1246,'GASB 67 Employer Contributions'!$A$1:$B$10,2,FALSE)</f>
        <v>79953.890300000014</v>
      </c>
    </row>
    <row r="1247" spans="1:7" x14ac:dyDescent="0.2">
      <c r="A1247">
        <v>2016</v>
      </c>
      <c r="B1247" s="4">
        <v>2638</v>
      </c>
      <c r="C1247" t="s">
        <v>331</v>
      </c>
      <c r="D1247" t="s">
        <v>331</v>
      </c>
      <c r="E1247" s="6">
        <v>579979</v>
      </c>
      <c r="F1247" s="8">
        <v>3.0069600000000001E-5</v>
      </c>
      <c r="G1247">
        <f>F1247* VLOOKUP(A1247,'GASB 67 Employer Contributions'!$A$1:$B$10,2,FALSE)</f>
        <v>29387.020080000002</v>
      </c>
    </row>
    <row r="1248" spans="1:7" x14ac:dyDescent="0.2">
      <c r="A1248">
        <v>2016</v>
      </c>
      <c r="B1248" s="4">
        <v>2641</v>
      </c>
      <c r="C1248" t="s">
        <v>332</v>
      </c>
      <c r="D1248" t="s">
        <v>332</v>
      </c>
      <c r="E1248" s="6">
        <v>782320</v>
      </c>
      <c r="F1248" s="8">
        <v>4.0560099999999998E-5</v>
      </c>
      <c r="G1248">
        <f>F1248* VLOOKUP(A1248,'GASB 67 Employer Contributions'!$A$1:$B$10,2,FALSE)</f>
        <v>39639.385730000002</v>
      </c>
    </row>
    <row r="1249" spans="1:7" x14ac:dyDescent="0.2">
      <c r="A1249">
        <v>2016</v>
      </c>
      <c r="B1249" s="4">
        <v>2642</v>
      </c>
      <c r="C1249" t="s">
        <v>333</v>
      </c>
      <c r="D1249" t="s">
        <v>333</v>
      </c>
      <c r="E1249" s="6" t="s">
        <v>29</v>
      </c>
      <c r="F1249" s="8">
        <v>0</v>
      </c>
      <c r="G1249">
        <f>F1249* VLOOKUP(A1249,'GASB 67 Employer Contributions'!$A$1:$B$10,2,FALSE)</f>
        <v>0</v>
      </c>
    </row>
    <row r="1250" spans="1:7" x14ac:dyDescent="0.2">
      <c r="A1250">
        <v>2016</v>
      </c>
      <c r="B1250" s="4">
        <v>2643</v>
      </c>
      <c r="C1250" t="s">
        <v>334</v>
      </c>
      <c r="D1250" t="s">
        <v>334</v>
      </c>
      <c r="E1250" s="6">
        <v>160189</v>
      </c>
      <c r="F1250" s="8">
        <v>8.3051999999999997E-6</v>
      </c>
      <c r="G1250">
        <f>F1250* VLOOKUP(A1250,'GASB 67 Employer Contributions'!$A$1:$B$10,2,FALSE)</f>
        <v>8116.6719599999997</v>
      </c>
    </row>
    <row r="1251" spans="1:7" x14ac:dyDescent="0.2">
      <c r="A1251">
        <v>2016</v>
      </c>
      <c r="B1251" s="4">
        <v>2644</v>
      </c>
      <c r="C1251" t="s">
        <v>335</v>
      </c>
      <c r="D1251" t="s">
        <v>335</v>
      </c>
      <c r="E1251" s="6">
        <v>266730</v>
      </c>
      <c r="F1251" s="8">
        <v>1.3828900000000001E-5</v>
      </c>
      <c r="G1251">
        <f>F1251* VLOOKUP(A1251,'GASB 67 Employer Contributions'!$A$1:$B$10,2,FALSE)</f>
        <v>13514.983970000001</v>
      </c>
    </row>
    <row r="1252" spans="1:7" x14ac:dyDescent="0.2">
      <c r="A1252">
        <v>2016</v>
      </c>
      <c r="B1252" s="4">
        <v>2645</v>
      </c>
      <c r="C1252" t="s">
        <v>336</v>
      </c>
      <c r="D1252" t="s">
        <v>336</v>
      </c>
      <c r="E1252" s="6">
        <v>152805</v>
      </c>
      <c r="F1252" s="8">
        <v>7.9223000000000004E-6</v>
      </c>
      <c r="G1252">
        <f>F1252* VLOOKUP(A1252,'GASB 67 Employer Contributions'!$A$1:$B$10,2,FALSE)</f>
        <v>7742.4637900000007</v>
      </c>
    </row>
    <row r="1253" spans="1:7" x14ac:dyDescent="0.2">
      <c r="A1253">
        <v>2016</v>
      </c>
      <c r="B1253" s="4">
        <v>2646</v>
      </c>
      <c r="C1253" t="s">
        <v>337</v>
      </c>
      <c r="D1253" t="s">
        <v>337</v>
      </c>
      <c r="E1253" s="6">
        <v>218350</v>
      </c>
      <c r="F1253" s="8">
        <v>1.13206E-5</v>
      </c>
      <c r="G1253">
        <f>F1253* VLOOKUP(A1253,'GASB 67 Employer Contributions'!$A$1:$B$10,2,FALSE)</f>
        <v>11063.622379999999</v>
      </c>
    </row>
    <row r="1254" spans="1:7" x14ac:dyDescent="0.2">
      <c r="A1254">
        <v>2016</v>
      </c>
      <c r="B1254" s="4">
        <v>2647</v>
      </c>
      <c r="C1254" t="s">
        <v>338</v>
      </c>
      <c r="D1254" t="s">
        <v>338</v>
      </c>
      <c r="E1254" s="6">
        <v>794974</v>
      </c>
      <c r="F1254" s="8">
        <v>4.12162E-5</v>
      </c>
      <c r="G1254">
        <f>F1254* VLOOKUP(A1254,'GASB 67 Employer Contributions'!$A$1:$B$10,2,FALSE)</f>
        <v>40280.592259999998</v>
      </c>
    </row>
    <row r="1255" spans="1:7" x14ac:dyDescent="0.2">
      <c r="A1255">
        <v>2016</v>
      </c>
      <c r="B1255" s="4">
        <v>2648</v>
      </c>
      <c r="C1255" t="s">
        <v>339</v>
      </c>
      <c r="D1255" t="s">
        <v>339</v>
      </c>
      <c r="E1255" s="6">
        <v>1796045</v>
      </c>
      <c r="F1255" s="8">
        <v>9.3117700000000005E-5</v>
      </c>
      <c r="G1255">
        <f>F1255* VLOOKUP(A1255,'GASB 67 Employer Contributions'!$A$1:$B$10,2,FALSE)</f>
        <v>91003.928209999998</v>
      </c>
    </row>
    <row r="1256" spans="1:7" x14ac:dyDescent="0.2">
      <c r="A1256">
        <v>2016</v>
      </c>
      <c r="B1256" s="4">
        <v>2649</v>
      </c>
      <c r="C1256" t="s">
        <v>340</v>
      </c>
      <c r="D1256" t="s">
        <v>340</v>
      </c>
      <c r="E1256" s="6">
        <v>215430</v>
      </c>
      <c r="F1256" s="8">
        <v>1.11692E-5</v>
      </c>
      <c r="G1256">
        <f>F1256* VLOOKUP(A1256,'GASB 67 Employer Contributions'!$A$1:$B$10,2,FALSE)</f>
        <v>10915.659159999999</v>
      </c>
    </row>
    <row r="1257" spans="1:7" x14ac:dyDescent="0.2">
      <c r="A1257">
        <v>2016</v>
      </c>
      <c r="B1257" s="4">
        <v>2650</v>
      </c>
      <c r="C1257" t="s">
        <v>341</v>
      </c>
      <c r="D1257" t="s">
        <v>341</v>
      </c>
      <c r="E1257" s="6">
        <v>156235</v>
      </c>
      <c r="F1257" s="8">
        <v>8.1002000000000008E-6</v>
      </c>
      <c r="G1257">
        <f>F1257* VLOOKUP(A1257,'GASB 67 Employer Contributions'!$A$1:$B$10,2,FALSE)</f>
        <v>7916.3254600000009</v>
      </c>
    </row>
    <row r="1258" spans="1:7" x14ac:dyDescent="0.2">
      <c r="A1258">
        <v>2016</v>
      </c>
      <c r="B1258" s="4">
        <v>2651</v>
      </c>
      <c r="C1258" t="s">
        <v>342</v>
      </c>
      <c r="D1258" t="s">
        <v>342</v>
      </c>
      <c r="E1258" s="6">
        <v>69982</v>
      </c>
      <c r="F1258" s="8">
        <v>3.6283000000000001E-6</v>
      </c>
      <c r="G1258">
        <f>F1258* VLOOKUP(A1258,'GASB 67 Employer Contributions'!$A$1:$B$10,2,FALSE)</f>
        <v>3545.93759</v>
      </c>
    </row>
    <row r="1259" spans="1:7" x14ac:dyDescent="0.2">
      <c r="A1259">
        <v>2016</v>
      </c>
      <c r="B1259" s="4">
        <v>2652</v>
      </c>
      <c r="C1259" t="s">
        <v>343</v>
      </c>
      <c r="D1259" t="s">
        <v>343</v>
      </c>
      <c r="E1259" s="6">
        <v>743693</v>
      </c>
      <c r="F1259" s="8">
        <v>3.8557499999999998E-5</v>
      </c>
      <c r="G1259">
        <f>F1259* VLOOKUP(A1259,'GASB 67 Employer Contributions'!$A$1:$B$10,2,FALSE)</f>
        <v>37682.244749999998</v>
      </c>
    </row>
    <row r="1260" spans="1:7" x14ac:dyDescent="0.2">
      <c r="A1260">
        <v>2016</v>
      </c>
      <c r="B1260" s="4">
        <v>2653</v>
      </c>
      <c r="C1260" t="s">
        <v>344</v>
      </c>
      <c r="D1260" t="s">
        <v>344</v>
      </c>
      <c r="E1260" s="6">
        <v>361978</v>
      </c>
      <c r="F1260" s="8">
        <v>1.8767099999999999E-5</v>
      </c>
      <c r="G1260">
        <f>F1260* VLOOKUP(A1260,'GASB 67 Employer Contributions'!$A$1:$B$10,2,FALSE)</f>
        <v>18341.08683</v>
      </c>
    </row>
    <row r="1261" spans="1:7" x14ac:dyDescent="0.2">
      <c r="A1261">
        <v>2016</v>
      </c>
      <c r="B1261" s="4">
        <v>2654</v>
      </c>
      <c r="C1261" t="s">
        <v>345</v>
      </c>
      <c r="D1261" t="s">
        <v>345</v>
      </c>
      <c r="E1261" s="6" t="s">
        <v>29</v>
      </c>
      <c r="F1261" s="8">
        <v>0</v>
      </c>
      <c r="G1261">
        <f>F1261* VLOOKUP(A1261,'GASB 67 Employer Contributions'!$A$1:$B$10,2,FALSE)</f>
        <v>0</v>
      </c>
    </row>
    <row r="1262" spans="1:7" x14ac:dyDescent="0.2">
      <c r="A1262">
        <v>2016</v>
      </c>
      <c r="B1262" s="4">
        <v>2655</v>
      </c>
      <c r="C1262" t="s">
        <v>346</v>
      </c>
      <c r="D1262" t="s">
        <v>346</v>
      </c>
      <c r="E1262" s="6">
        <v>131059</v>
      </c>
      <c r="F1262" s="8">
        <v>6.7948999999999999E-6</v>
      </c>
      <c r="G1262">
        <f>F1262* VLOOKUP(A1262,'GASB 67 Employer Contributions'!$A$1:$B$10,2,FALSE)</f>
        <v>6640.6557700000003</v>
      </c>
    </row>
    <row r="1263" spans="1:7" x14ac:dyDescent="0.2">
      <c r="A1263">
        <v>2016</v>
      </c>
      <c r="B1263" s="4">
        <v>2657</v>
      </c>
      <c r="C1263" t="s">
        <v>347</v>
      </c>
      <c r="D1263" t="s">
        <v>347</v>
      </c>
      <c r="E1263" s="6">
        <v>20314347</v>
      </c>
      <c r="F1263" s="8">
        <v>1.0532171E-3</v>
      </c>
      <c r="G1263">
        <f>F1263* VLOOKUP(A1263,'GASB 67 Employer Contributions'!$A$1:$B$10,2,FALSE)</f>
        <v>1029309.07183</v>
      </c>
    </row>
    <row r="1264" spans="1:7" x14ac:dyDescent="0.2">
      <c r="A1264">
        <v>2016</v>
      </c>
      <c r="B1264" s="4">
        <v>2658</v>
      </c>
      <c r="C1264" t="s">
        <v>348</v>
      </c>
      <c r="D1264" t="s">
        <v>348</v>
      </c>
      <c r="E1264" s="6">
        <v>388339</v>
      </c>
      <c r="F1264" s="8">
        <v>2.01338E-5</v>
      </c>
      <c r="G1264">
        <f>F1264* VLOOKUP(A1264,'GASB 67 Employer Contributions'!$A$1:$B$10,2,FALSE)</f>
        <v>19676.762740000002</v>
      </c>
    </row>
    <row r="1265" spans="1:7" x14ac:dyDescent="0.2">
      <c r="A1265">
        <v>2016</v>
      </c>
      <c r="B1265" s="4">
        <v>2659</v>
      </c>
      <c r="C1265" t="s">
        <v>349</v>
      </c>
      <c r="D1265" t="s">
        <v>349</v>
      </c>
      <c r="E1265" s="6">
        <v>947161</v>
      </c>
      <c r="F1265" s="8">
        <v>4.9106500000000002E-5</v>
      </c>
      <c r="G1265">
        <f>F1265* VLOOKUP(A1265,'GASB 67 Employer Contributions'!$A$1:$B$10,2,FALSE)</f>
        <v>47991.782449999999</v>
      </c>
    </row>
    <row r="1266" spans="1:7" x14ac:dyDescent="0.2">
      <c r="A1266">
        <v>2016</v>
      </c>
      <c r="B1266" s="4">
        <v>2660</v>
      </c>
      <c r="C1266" t="s">
        <v>350</v>
      </c>
      <c r="D1266" t="s">
        <v>350</v>
      </c>
      <c r="E1266" s="6">
        <v>117815567</v>
      </c>
      <c r="F1266" s="8">
        <v>6.1082630000000001E-3</v>
      </c>
      <c r="G1266">
        <f>F1266* VLOOKUP(A1266,'GASB 67 Employer Contributions'!$A$1:$B$10,2,FALSE)</f>
        <v>5969605.4298999999</v>
      </c>
    </row>
    <row r="1267" spans="1:7" x14ac:dyDescent="0.2">
      <c r="A1267">
        <v>2016</v>
      </c>
      <c r="B1267" s="4">
        <v>2661</v>
      </c>
      <c r="C1267" t="s">
        <v>351</v>
      </c>
      <c r="D1267" t="s">
        <v>351</v>
      </c>
      <c r="E1267" s="6" t="s">
        <v>29</v>
      </c>
      <c r="F1267" s="8">
        <v>0</v>
      </c>
      <c r="G1267">
        <f>F1267* VLOOKUP(A1267,'GASB 67 Employer Contributions'!$A$1:$B$10,2,FALSE)</f>
        <v>0</v>
      </c>
    </row>
    <row r="1268" spans="1:7" x14ac:dyDescent="0.2">
      <c r="A1268">
        <v>2016</v>
      </c>
      <c r="B1268" s="4">
        <v>2662</v>
      </c>
      <c r="C1268" t="s">
        <v>352</v>
      </c>
      <c r="D1268" t="s">
        <v>352</v>
      </c>
      <c r="E1268" s="6">
        <v>51348</v>
      </c>
      <c r="F1268" s="8">
        <v>2.6622000000000001E-6</v>
      </c>
      <c r="G1268">
        <f>F1268* VLOOKUP(A1268,'GASB 67 Employer Contributions'!$A$1:$B$10,2,FALSE)</f>
        <v>2601.7680600000003</v>
      </c>
    </row>
    <row r="1269" spans="1:7" x14ac:dyDescent="0.2">
      <c r="A1269">
        <v>2016</v>
      </c>
      <c r="B1269" s="4">
        <v>2663</v>
      </c>
      <c r="C1269" t="s">
        <v>353</v>
      </c>
      <c r="D1269" t="s">
        <v>353</v>
      </c>
      <c r="E1269" s="6">
        <v>2351022</v>
      </c>
      <c r="F1269" s="8">
        <v>1.21891E-4</v>
      </c>
      <c r="G1269">
        <f>F1269* VLOOKUP(A1269,'GASB 67 Employer Contributions'!$A$1:$B$10,2,FALSE)</f>
        <v>119124.07430000001</v>
      </c>
    </row>
    <row r="1270" spans="1:7" x14ac:dyDescent="0.2">
      <c r="A1270">
        <v>2016</v>
      </c>
      <c r="B1270" s="4">
        <v>2664</v>
      </c>
      <c r="C1270" t="s">
        <v>354</v>
      </c>
      <c r="D1270" t="s">
        <v>354</v>
      </c>
      <c r="E1270" s="6">
        <v>878859</v>
      </c>
      <c r="F1270" s="8">
        <v>4.5565300000000002E-5</v>
      </c>
      <c r="G1270">
        <f>F1270* VLOOKUP(A1270,'GASB 67 Employer Contributions'!$A$1:$B$10,2,FALSE)</f>
        <v>44530.967690000005</v>
      </c>
    </row>
    <row r="1271" spans="1:7" x14ac:dyDescent="0.2">
      <c r="A1271">
        <v>2016</v>
      </c>
      <c r="B1271" s="4">
        <v>2665</v>
      </c>
      <c r="C1271" t="s">
        <v>355</v>
      </c>
      <c r="D1271" t="s">
        <v>355</v>
      </c>
      <c r="E1271" s="6">
        <v>251172</v>
      </c>
      <c r="F1271" s="8">
        <v>1.3022300000000001E-5</v>
      </c>
      <c r="G1271">
        <f>F1271* VLOOKUP(A1271,'GASB 67 Employer Contributions'!$A$1:$B$10,2,FALSE)</f>
        <v>12726.693790000001</v>
      </c>
    </row>
    <row r="1272" spans="1:7" x14ac:dyDescent="0.2">
      <c r="A1272">
        <v>2016</v>
      </c>
      <c r="B1272" s="4">
        <v>2666</v>
      </c>
      <c r="C1272" t="s">
        <v>356</v>
      </c>
      <c r="D1272" t="s">
        <v>356</v>
      </c>
      <c r="E1272" s="6" t="s">
        <v>29</v>
      </c>
      <c r="F1272" s="8">
        <v>0</v>
      </c>
      <c r="G1272">
        <f>F1272* VLOOKUP(A1272,'GASB 67 Employer Contributions'!$A$1:$B$10,2,FALSE)</f>
        <v>0</v>
      </c>
    </row>
    <row r="1273" spans="1:7" x14ac:dyDescent="0.2">
      <c r="A1273">
        <v>2016</v>
      </c>
      <c r="B1273" s="4">
        <v>2667</v>
      </c>
      <c r="C1273" t="s">
        <v>357</v>
      </c>
      <c r="D1273" t="s">
        <v>357</v>
      </c>
      <c r="E1273" s="6" t="s">
        <v>29</v>
      </c>
      <c r="F1273" s="8">
        <v>0</v>
      </c>
      <c r="G1273">
        <f>F1273* VLOOKUP(A1273,'GASB 67 Employer Contributions'!$A$1:$B$10,2,FALSE)</f>
        <v>0</v>
      </c>
    </row>
    <row r="1274" spans="1:7" x14ac:dyDescent="0.2">
      <c r="A1274">
        <v>2016</v>
      </c>
      <c r="B1274" s="4">
        <v>2668</v>
      </c>
      <c r="C1274" t="s">
        <v>358</v>
      </c>
      <c r="D1274" t="s">
        <v>358</v>
      </c>
      <c r="E1274" s="6" t="s">
        <v>29</v>
      </c>
      <c r="F1274" s="8">
        <v>0</v>
      </c>
      <c r="G1274">
        <f>F1274* VLOOKUP(A1274,'GASB 67 Employer Contributions'!$A$1:$B$10,2,FALSE)</f>
        <v>0</v>
      </c>
    </row>
    <row r="1275" spans="1:7" x14ac:dyDescent="0.2">
      <c r="A1275">
        <v>2016</v>
      </c>
      <c r="B1275" s="4">
        <v>2669</v>
      </c>
      <c r="C1275" t="s">
        <v>359</v>
      </c>
      <c r="D1275" t="s">
        <v>359</v>
      </c>
      <c r="E1275" s="6">
        <v>2161562</v>
      </c>
      <c r="F1275" s="8">
        <v>1.1206830000000001E-4</v>
      </c>
      <c r="G1275">
        <f>F1275* VLOOKUP(A1275,'GASB 67 Employer Contributions'!$A$1:$B$10,2,FALSE)</f>
        <v>109524.34959000001</v>
      </c>
    </row>
    <row r="1276" spans="1:7" x14ac:dyDescent="0.2">
      <c r="A1276">
        <v>2016</v>
      </c>
      <c r="B1276" s="4">
        <v>2670</v>
      </c>
      <c r="C1276" t="s">
        <v>360</v>
      </c>
      <c r="D1276" t="s">
        <v>360</v>
      </c>
      <c r="E1276" s="6">
        <v>496886</v>
      </c>
      <c r="F1276" s="8">
        <v>2.5761500000000001E-5</v>
      </c>
      <c r="G1276">
        <f>F1276* VLOOKUP(A1276,'GASB 67 Employer Contributions'!$A$1:$B$10,2,FALSE)</f>
        <v>25176.713950000001</v>
      </c>
    </row>
    <row r="1277" spans="1:7" x14ac:dyDescent="0.2">
      <c r="A1277">
        <v>2016</v>
      </c>
      <c r="B1277" s="4">
        <v>2671</v>
      </c>
      <c r="C1277" t="s">
        <v>361</v>
      </c>
      <c r="D1277" t="s">
        <v>361</v>
      </c>
      <c r="E1277" s="6">
        <v>2879470</v>
      </c>
      <c r="F1277" s="8">
        <v>1.4928890000000001E-4</v>
      </c>
      <c r="G1277">
        <f>F1277* VLOOKUP(A1277,'GASB 67 Employer Contributions'!$A$1:$B$10,2,FALSE)</f>
        <v>145900.04197000002</v>
      </c>
    </row>
    <row r="1278" spans="1:7" x14ac:dyDescent="0.2">
      <c r="A1278">
        <v>2016</v>
      </c>
      <c r="B1278" s="4">
        <v>2672</v>
      </c>
      <c r="C1278" t="s">
        <v>362</v>
      </c>
      <c r="D1278" t="s">
        <v>362</v>
      </c>
      <c r="E1278" s="6">
        <v>2980543</v>
      </c>
      <c r="F1278" s="8">
        <v>1.545292E-4</v>
      </c>
      <c r="G1278">
        <f>F1278* VLOOKUP(A1278,'GASB 67 Employer Contributions'!$A$1:$B$10,2,FALSE)</f>
        <v>151021.38715999998</v>
      </c>
    </row>
    <row r="1279" spans="1:7" x14ac:dyDescent="0.2">
      <c r="A1279">
        <v>2016</v>
      </c>
      <c r="B1279" s="4">
        <v>2673</v>
      </c>
      <c r="C1279" t="s">
        <v>363</v>
      </c>
      <c r="D1279" t="s">
        <v>363</v>
      </c>
      <c r="E1279" s="6" t="s">
        <v>29</v>
      </c>
      <c r="F1279" s="8">
        <v>0</v>
      </c>
      <c r="G1279">
        <f>F1279* VLOOKUP(A1279,'GASB 67 Employer Contributions'!$A$1:$B$10,2,FALSE)</f>
        <v>0</v>
      </c>
    </row>
    <row r="1280" spans="1:7" x14ac:dyDescent="0.2">
      <c r="A1280">
        <v>2016</v>
      </c>
      <c r="B1280" s="4">
        <v>2674</v>
      </c>
      <c r="C1280" t="s">
        <v>364</v>
      </c>
      <c r="D1280" t="s">
        <v>364</v>
      </c>
      <c r="E1280" s="6">
        <v>533392</v>
      </c>
      <c r="F1280" s="8">
        <v>2.76542E-5</v>
      </c>
      <c r="G1280">
        <f>F1280* VLOOKUP(A1280,'GASB 67 Employer Contributions'!$A$1:$B$10,2,FALSE)</f>
        <v>27026.449660000002</v>
      </c>
    </row>
    <row r="1281" spans="1:7" x14ac:dyDescent="0.2">
      <c r="A1281">
        <v>2016</v>
      </c>
      <c r="B1281" s="4">
        <v>2675</v>
      </c>
      <c r="C1281" t="s">
        <v>365</v>
      </c>
      <c r="D1281" t="s">
        <v>365</v>
      </c>
      <c r="E1281" s="6">
        <v>498793</v>
      </c>
      <c r="F1281" s="8">
        <v>2.5860400000000001E-5</v>
      </c>
      <c r="G1281">
        <f>F1281* VLOOKUP(A1281,'GASB 67 Employer Contributions'!$A$1:$B$10,2,FALSE)</f>
        <v>25273.368920000001</v>
      </c>
    </row>
    <row r="1282" spans="1:7" x14ac:dyDescent="0.2">
      <c r="A1282">
        <v>2016</v>
      </c>
      <c r="B1282" s="4">
        <v>2676</v>
      </c>
      <c r="C1282" t="s">
        <v>366</v>
      </c>
      <c r="D1282" t="s">
        <v>366</v>
      </c>
      <c r="E1282" s="6">
        <v>3727559</v>
      </c>
      <c r="F1282" s="8">
        <v>1.9325890000000001E-4</v>
      </c>
      <c r="G1282">
        <f>F1282* VLOOKUP(A1282,'GASB 67 Employer Contributions'!$A$1:$B$10,2,FALSE)</f>
        <v>188871.92297000001</v>
      </c>
    </row>
    <row r="1283" spans="1:7" x14ac:dyDescent="0.2">
      <c r="A1283">
        <v>2016</v>
      </c>
      <c r="B1283" s="4">
        <v>2677</v>
      </c>
      <c r="C1283" t="s">
        <v>367</v>
      </c>
      <c r="D1283" t="s">
        <v>367</v>
      </c>
      <c r="E1283" s="6" t="s">
        <v>29</v>
      </c>
      <c r="F1283" s="8">
        <v>0</v>
      </c>
      <c r="G1283">
        <f>F1283* VLOOKUP(A1283,'GASB 67 Employer Contributions'!$A$1:$B$10,2,FALSE)</f>
        <v>0</v>
      </c>
    </row>
    <row r="1284" spans="1:7" x14ac:dyDescent="0.2">
      <c r="A1284">
        <v>2016</v>
      </c>
      <c r="B1284" s="4">
        <v>2678</v>
      </c>
      <c r="C1284" t="s">
        <v>368</v>
      </c>
      <c r="D1284" t="s">
        <v>368</v>
      </c>
      <c r="E1284" s="6">
        <v>797390</v>
      </c>
      <c r="F1284" s="8">
        <v>4.1341499999999997E-5</v>
      </c>
      <c r="G1284">
        <f>F1284* VLOOKUP(A1284,'GASB 67 Employer Contributions'!$A$1:$B$10,2,FALSE)</f>
        <v>40403.04795</v>
      </c>
    </row>
    <row r="1285" spans="1:7" x14ac:dyDescent="0.2">
      <c r="A1285">
        <v>2016</v>
      </c>
      <c r="B1285" s="4">
        <v>2679</v>
      </c>
      <c r="C1285" t="s">
        <v>369</v>
      </c>
      <c r="D1285" t="s">
        <v>369</v>
      </c>
      <c r="E1285" s="6">
        <v>7754700</v>
      </c>
      <c r="F1285" s="8">
        <v>4.0204999999999999E-4</v>
      </c>
      <c r="G1285">
        <f>F1285* VLOOKUP(A1285,'GASB 67 Employer Contributions'!$A$1:$B$10,2,FALSE)</f>
        <v>392923.46499999997</v>
      </c>
    </row>
    <row r="1286" spans="1:7" x14ac:dyDescent="0.2">
      <c r="A1286">
        <v>2016</v>
      </c>
      <c r="B1286" s="4">
        <v>2681</v>
      </c>
      <c r="C1286" t="s">
        <v>370</v>
      </c>
      <c r="D1286" t="s">
        <v>370</v>
      </c>
      <c r="E1286" s="6">
        <v>362950</v>
      </c>
      <c r="F1286" s="8">
        <v>1.8817500000000001E-5</v>
      </c>
      <c r="G1286">
        <f>F1286* VLOOKUP(A1286,'GASB 67 Employer Contributions'!$A$1:$B$10,2,FALSE)</f>
        <v>18390.34275</v>
      </c>
    </row>
    <row r="1287" spans="1:7" x14ac:dyDescent="0.2">
      <c r="A1287">
        <v>2016</v>
      </c>
      <c r="B1287" s="4">
        <v>2684</v>
      </c>
      <c r="C1287" t="s">
        <v>371</v>
      </c>
      <c r="D1287" t="s">
        <v>371</v>
      </c>
      <c r="E1287" s="6">
        <v>332463</v>
      </c>
      <c r="F1287" s="8">
        <v>1.7236900000000001E-5</v>
      </c>
      <c r="G1287">
        <f>F1287* VLOOKUP(A1287,'GASB 67 Employer Contributions'!$A$1:$B$10,2,FALSE)</f>
        <v>16845.622370000001</v>
      </c>
    </row>
    <row r="1288" spans="1:7" x14ac:dyDescent="0.2">
      <c r="A1288">
        <v>2016</v>
      </c>
      <c r="B1288" s="4">
        <v>2685</v>
      </c>
      <c r="C1288" t="s">
        <v>372</v>
      </c>
      <c r="D1288" t="s">
        <v>372</v>
      </c>
      <c r="E1288" s="6">
        <v>338919</v>
      </c>
      <c r="F1288" s="8">
        <v>1.75716E-5</v>
      </c>
      <c r="G1288">
        <f>F1288* VLOOKUP(A1288,'GASB 67 Employer Contributions'!$A$1:$B$10,2,FALSE)</f>
        <v>17172.724679999999</v>
      </c>
    </row>
    <row r="1289" spans="1:7" x14ac:dyDescent="0.2">
      <c r="A1289">
        <v>2016</v>
      </c>
      <c r="B1289" s="4">
        <v>2686</v>
      </c>
      <c r="C1289" t="s">
        <v>373</v>
      </c>
      <c r="D1289" t="s">
        <v>373</v>
      </c>
      <c r="E1289" s="6">
        <v>61670</v>
      </c>
      <c r="F1289" s="8">
        <v>3.1972999999999999E-6</v>
      </c>
      <c r="G1289">
        <f>F1289* VLOOKUP(A1289,'GASB 67 Employer Contributions'!$A$1:$B$10,2,FALSE)</f>
        <v>3124.72129</v>
      </c>
    </row>
    <row r="1290" spans="1:7" x14ac:dyDescent="0.2">
      <c r="A1290">
        <v>2016</v>
      </c>
      <c r="B1290" s="4">
        <v>2687</v>
      </c>
      <c r="C1290" t="s">
        <v>374</v>
      </c>
      <c r="D1290" t="s">
        <v>374</v>
      </c>
      <c r="E1290" s="6">
        <v>148040</v>
      </c>
      <c r="F1290" s="8">
        <v>7.6752999999999992E-6</v>
      </c>
      <c r="G1290">
        <f>F1290* VLOOKUP(A1290,'GASB 67 Employer Contributions'!$A$1:$B$10,2,FALSE)</f>
        <v>7501.0706899999996</v>
      </c>
    </row>
    <row r="1291" spans="1:7" x14ac:dyDescent="0.2">
      <c r="A1291">
        <v>2016</v>
      </c>
      <c r="B1291" s="4">
        <v>2688</v>
      </c>
      <c r="C1291" t="s">
        <v>375</v>
      </c>
      <c r="D1291" t="s">
        <v>375</v>
      </c>
      <c r="E1291" s="6">
        <v>2514074</v>
      </c>
      <c r="F1291" s="8">
        <v>1.303446E-4</v>
      </c>
      <c r="G1291">
        <f>F1291* VLOOKUP(A1291,'GASB 67 Employer Contributions'!$A$1:$B$10,2,FALSE)</f>
        <v>127385.77757999999</v>
      </c>
    </row>
    <row r="1292" spans="1:7" x14ac:dyDescent="0.2">
      <c r="A1292">
        <v>2016</v>
      </c>
      <c r="B1292" s="4">
        <v>2689</v>
      </c>
      <c r="C1292" t="s">
        <v>376</v>
      </c>
      <c r="D1292" t="s">
        <v>376</v>
      </c>
      <c r="E1292" s="6">
        <v>615468</v>
      </c>
      <c r="F1292" s="8">
        <v>3.1909499999999997E-5</v>
      </c>
      <c r="G1292">
        <f>F1292* VLOOKUP(A1292,'GASB 67 Employer Contributions'!$A$1:$B$10,2,FALSE)</f>
        <v>31185.154349999997</v>
      </c>
    </row>
    <row r="1293" spans="1:7" x14ac:dyDescent="0.2">
      <c r="A1293">
        <v>2016</v>
      </c>
      <c r="B1293" s="4">
        <v>2692</v>
      </c>
      <c r="C1293" t="s">
        <v>377</v>
      </c>
      <c r="D1293" t="s">
        <v>377</v>
      </c>
      <c r="E1293" s="6">
        <v>857928</v>
      </c>
      <c r="F1293" s="8">
        <v>4.4480100000000001E-5</v>
      </c>
      <c r="G1293">
        <f>F1293* VLOOKUP(A1293,'GASB 67 Employer Contributions'!$A$1:$B$10,2,FALSE)</f>
        <v>43470.401729999998</v>
      </c>
    </row>
    <row r="1294" spans="1:7" x14ac:dyDescent="0.2">
      <c r="A1294">
        <v>2016</v>
      </c>
      <c r="B1294" s="4">
        <v>2694</v>
      </c>
      <c r="C1294" t="s">
        <v>378</v>
      </c>
      <c r="D1294" t="s">
        <v>378</v>
      </c>
      <c r="E1294" s="6">
        <v>1066959</v>
      </c>
      <c r="F1294" s="8">
        <v>5.53175E-5</v>
      </c>
      <c r="G1294">
        <f>F1294* VLOOKUP(A1294,'GASB 67 Employer Contributions'!$A$1:$B$10,2,FALSE)</f>
        <v>54061.792750000001</v>
      </c>
    </row>
    <row r="1295" spans="1:7" x14ac:dyDescent="0.2">
      <c r="A1295">
        <v>2016</v>
      </c>
      <c r="B1295" s="4">
        <v>2695</v>
      </c>
      <c r="C1295" t="s">
        <v>379</v>
      </c>
      <c r="D1295" t="s">
        <v>379</v>
      </c>
      <c r="E1295" s="6">
        <v>16426260</v>
      </c>
      <c r="F1295" s="8">
        <v>8.5163549999999995E-4</v>
      </c>
      <c r="G1295">
        <f>F1295* VLOOKUP(A1295,'GASB 67 Employer Contributions'!$A$1:$B$10,2,FALSE)</f>
        <v>832303.37414999993</v>
      </c>
    </row>
    <row r="1296" spans="1:7" x14ac:dyDescent="0.2">
      <c r="A1296">
        <v>2016</v>
      </c>
      <c r="B1296" s="4">
        <v>2696</v>
      </c>
      <c r="C1296" t="s">
        <v>380</v>
      </c>
      <c r="D1296" t="s">
        <v>380</v>
      </c>
      <c r="E1296" s="6">
        <v>1383110</v>
      </c>
      <c r="F1296" s="8">
        <v>7.1708699999999993E-5</v>
      </c>
      <c r="G1296">
        <f>F1296* VLOOKUP(A1296,'GASB 67 Employer Contributions'!$A$1:$B$10,2,FALSE)</f>
        <v>70080.912509999995</v>
      </c>
    </row>
    <row r="1297" spans="1:7" x14ac:dyDescent="0.2">
      <c r="A1297">
        <v>2016</v>
      </c>
      <c r="B1297" s="4">
        <v>2697</v>
      </c>
      <c r="C1297" t="s">
        <v>381</v>
      </c>
      <c r="D1297" t="s">
        <v>381</v>
      </c>
      <c r="E1297" s="6" t="s">
        <v>29</v>
      </c>
      <c r="F1297" s="8">
        <v>0</v>
      </c>
      <c r="G1297">
        <f>F1297* VLOOKUP(A1297,'GASB 67 Employer Contributions'!$A$1:$B$10,2,FALSE)</f>
        <v>0</v>
      </c>
    </row>
    <row r="1298" spans="1:7" x14ac:dyDescent="0.2">
      <c r="A1298">
        <v>2016</v>
      </c>
      <c r="B1298" s="4">
        <v>2698</v>
      </c>
      <c r="C1298" t="s">
        <v>382</v>
      </c>
      <c r="D1298" t="s">
        <v>382</v>
      </c>
      <c r="E1298" s="6">
        <v>131645</v>
      </c>
      <c r="F1298" s="8">
        <v>6.8252999999999997E-6</v>
      </c>
      <c r="G1298">
        <f>F1298* VLOOKUP(A1298,'GASB 67 Employer Contributions'!$A$1:$B$10,2,FALSE)</f>
        <v>6670.3656899999996</v>
      </c>
    </row>
    <row r="1299" spans="1:7" x14ac:dyDescent="0.2">
      <c r="A1299">
        <v>2016</v>
      </c>
      <c r="B1299" s="4">
        <v>2699</v>
      </c>
      <c r="C1299" t="s">
        <v>383</v>
      </c>
      <c r="D1299" t="s">
        <v>383</v>
      </c>
      <c r="E1299" s="6">
        <v>499759</v>
      </c>
      <c r="F1299" s="8">
        <v>2.5910499999999999E-5</v>
      </c>
      <c r="G1299">
        <f>F1299* VLOOKUP(A1299,'GASB 67 Employer Contributions'!$A$1:$B$10,2,FALSE)</f>
        <v>25322.33165</v>
      </c>
    </row>
    <row r="1300" spans="1:7" x14ac:dyDescent="0.2">
      <c r="A1300">
        <v>2016</v>
      </c>
      <c r="B1300" s="4">
        <v>2700</v>
      </c>
      <c r="C1300" t="s">
        <v>384</v>
      </c>
      <c r="D1300" t="s">
        <v>384</v>
      </c>
      <c r="E1300" s="6" t="s">
        <v>29</v>
      </c>
      <c r="F1300" s="8">
        <v>0</v>
      </c>
      <c r="G1300">
        <f>F1300* VLOOKUP(A1300,'GASB 67 Employer Contributions'!$A$1:$B$10,2,FALSE)</f>
        <v>0</v>
      </c>
    </row>
    <row r="1301" spans="1:7" x14ac:dyDescent="0.2">
      <c r="A1301">
        <v>2016</v>
      </c>
      <c r="B1301" s="4">
        <v>2701</v>
      </c>
      <c r="C1301" t="s">
        <v>385</v>
      </c>
      <c r="D1301" t="s">
        <v>385</v>
      </c>
      <c r="E1301" s="6">
        <v>2773275</v>
      </c>
      <c r="F1301" s="8">
        <v>1.4378310000000001E-4</v>
      </c>
      <c r="G1301">
        <f>F1301* VLOOKUP(A1301,'GASB 67 Employer Contributions'!$A$1:$B$10,2,FALSE)</f>
        <v>140519.22363000002</v>
      </c>
    </row>
    <row r="1302" spans="1:7" x14ac:dyDescent="0.2">
      <c r="A1302">
        <v>2016</v>
      </c>
      <c r="B1302" s="4">
        <v>2702</v>
      </c>
      <c r="C1302" t="s">
        <v>386</v>
      </c>
      <c r="D1302" t="s">
        <v>386</v>
      </c>
      <c r="E1302" s="6">
        <v>570379</v>
      </c>
      <c r="F1302" s="8">
        <v>2.9571900000000001E-5</v>
      </c>
      <c r="G1302">
        <f>F1302* VLOOKUP(A1302,'GASB 67 Employer Contributions'!$A$1:$B$10,2,FALSE)</f>
        <v>28900.617870000002</v>
      </c>
    </row>
    <row r="1303" spans="1:7" x14ac:dyDescent="0.2">
      <c r="A1303">
        <v>2016</v>
      </c>
      <c r="B1303" s="4">
        <v>2703</v>
      </c>
      <c r="C1303" t="s">
        <v>387</v>
      </c>
      <c r="D1303" t="s">
        <v>387</v>
      </c>
      <c r="E1303" s="6" t="s">
        <v>29</v>
      </c>
      <c r="F1303" s="8">
        <v>0</v>
      </c>
      <c r="G1303">
        <f>F1303* VLOOKUP(A1303,'GASB 67 Employer Contributions'!$A$1:$B$10,2,FALSE)</f>
        <v>0</v>
      </c>
    </row>
    <row r="1304" spans="1:7" x14ac:dyDescent="0.2">
      <c r="A1304">
        <v>2016</v>
      </c>
      <c r="B1304" s="4">
        <v>2704</v>
      </c>
      <c r="C1304" t="s">
        <v>388</v>
      </c>
      <c r="D1304" t="s">
        <v>388</v>
      </c>
      <c r="E1304" s="6" t="s">
        <v>29</v>
      </c>
      <c r="F1304" s="8">
        <v>0</v>
      </c>
      <c r="G1304">
        <f>F1304* VLOOKUP(A1304,'GASB 67 Employer Contributions'!$A$1:$B$10,2,FALSE)</f>
        <v>0</v>
      </c>
    </row>
    <row r="1305" spans="1:7" x14ac:dyDescent="0.2">
      <c r="A1305">
        <v>2016</v>
      </c>
      <c r="B1305" s="4">
        <v>2705</v>
      </c>
      <c r="C1305" t="s">
        <v>389</v>
      </c>
      <c r="D1305" t="s">
        <v>389</v>
      </c>
      <c r="E1305" s="6">
        <v>7922203</v>
      </c>
      <c r="F1305" s="8">
        <v>4.107343E-4</v>
      </c>
      <c r="G1305">
        <f>F1305* VLOOKUP(A1305,'GASB 67 Employer Contributions'!$A$1:$B$10,2,FALSE)</f>
        <v>401410.63139</v>
      </c>
    </row>
    <row r="1306" spans="1:7" x14ac:dyDescent="0.2">
      <c r="A1306">
        <v>2016</v>
      </c>
      <c r="B1306" s="4">
        <v>2706</v>
      </c>
      <c r="C1306" t="s">
        <v>390</v>
      </c>
      <c r="D1306" t="s">
        <v>390</v>
      </c>
      <c r="E1306" s="6" t="s">
        <v>29</v>
      </c>
      <c r="F1306" s="8">
        <v>0</v>
      </c>
      <c r="G1306">
        <f>F1306* VLOOKUP(A1306,'GASB 67 Employer Contributions'!$A$1:$B$10,2,FALSE)</f>
        <v>0</v>
      </c>
    </row>
    <row r="1307" spans="1:7" x14ac:dyDescent="0.2">
      <c r="A1307">
        <v>2016</v>
      </c>
      <c r="B1307" s="4">
        <v>2707</v>
      </c>
      <c r="C1307" t="s">
        <v>391</v>
      </c>
      <c r="D1307" t="s">
        <v>391</v>
      </c>
      <c r="E1307" s="6">
        <v>184773</v>
      </c>
      <c r="F1307" s="8">
        <v>9.5797000000000008E-6</v>
      </c>
      <c r="G1307">
        <f>F1307* VLOOKUP(A1307,'GASB 67 Employer Contributions'!$A$1:$B$10,2,FALSE)</f>
        <v>9362.2408100000011</v>
      </c>
    </row>
    <row r="1308" spans="1:7" x14ac:dyDescent="0.2">
      <c r="A1308">
        <v>2016</v>
      </c>
      <c r="B1308" s="4">
        <v>2708</v>
      </c>
      <c r="C1308" t="s">
        <v>392</v>
      </c>
      <c r="D1308" t="s">
        <v>392</v>
      </c>
      <c r="E1308" s="6">
        <v>32372</v>
      </c>
      <c r="F1308" s="8">
        <v>1.6784000000000001E-6</v>
      </c>
      <c r="G1308">
        <f>F1308* VLOOKUP(A1308,'GASB 67 Employer Contributions'!$A$1:$B$10,2,FALSE)</f>
        <v>1640.3003200000001</v>
      </c>
    </row>
    <row r="1309" spans="1:7" x14ac:dyDescent="0.2">
      <c r="A1309">
        <v>2016</v>
      </c>
      <c r="B1309" s="4">
        <v>2709</v>
      </c>
      <c r="C1309" t="s">
        <v>393</v>
      </c>
      <c r="D1309" t="s">
        <v>393</v>
      </c>
      <c r="E1309" s="6">
        <v>266098</v>
      </c>
      <c r="F1309" s="8">
        <v>1.37961E-5</v>
      </c>
      <c r="G1309">
        <f>F1309* VLOOKUP(A1309,'GASB 67 Employer Contributions'!$A$1:$B$10,2,FALSE)</f>
        <v>13482.928529999999</v>
      </c>
    </row>
    <row r="1310" spans="1:7" x14ac:dyDescent="0.2">
      <c r="A1310">
        <v>2016</v>
      </c>
      <c r="B1310" s="4">
        <v>2710</v>
      </c>
      <c r="C1310" t="s">
        <v>394</v>
      </c>
      <c r="D1310" t="s">
        <v>394</v>
      </c>
      <c r="E1310" s="6">
        <v>1539186</v>
      </c>
      <c r="F1310" s="8">
        <v>7.9800600000000003E-5</v>
      </c>
      <c r="G1310">
        <f>F1310* VLOOKUP(A1310,'GASB 67 Employer Contributions'!$A$1:$B$10,2,FALSE)</f>
        <v>77989.126380000002</v>
      </c>
    </row>
    <row r="1311" spans="1:7" x14ac:dyDescent="0.2">
      <c r="A1311">
        <v>2016</v>
      </c>
      <c r="B1311" s="4">
        <v>2712</v>
      </c>
      <c r="C1311" t="s">
        <v>395</v>
      </c>
      <c r="D1311" t="s">
        <v>395</v>
      </c>
      <c r="E1311" s="6">
        <v>877075</v>
      </c>
      <c r="F1311" s="8">
        <v>4.5472800000000003E-5</v>
      </c>
      <c r="G1311">
        <f>F1311* VLOOKUP(A1311,'GASB 67 Employer Contributions'!$A$1:$B$10,2,FALSE)</f>
        <v>44440.567440000006</v>
      </c>
    </row>
    <row r="1312" spans="1:7" x14ac:dyDescent="0.2">
      <c r="A1312">
        <v>2016</v>
      </c>
      <c r="B1312" s="4">
        <v>2713</v>
      </c>
      <c r="C1312" t="s">
        <v>396</v>
      </c>
      <c r="D1312" t="s">
        <v>396</v>
      </c>
      <c r="E1312" s="6">
        <v>1507545</v>
      </c>
      <c r="F1312" s="8">
        <v>7.8160100000000004E-5</v>
      </c>
      <c r="G1312">
        <f>F1312* VLOOKUP(A1312,'GASB 67 Employer Contributions'!$A$1:$B$10,2,FALSE)</f>
        <v>76385.865730000005</v>
      </c>
    </row>
    <row r="1313" spans="1:7" x14ac:dyDescent="0.2">
      <c r="A1313">
        <v>2016</v>
      </c>
      <c r="B1313" s="4">
        <v>2714</v>
      </c>
      <c r="C1313" t="s">
        <v>397</v>
      </c>
      <c r="D1313" t="s">
        <v>397</v>
      </c>
      <c r="E1313" s="6">
        <v>224545</v>
      </c>
      <c r="F1313" s="8">
        <v>1.1641799999999999E-5</v>
      </c>
      <c r="G1313">
        <f>F1313* VLOOKUP(A1313,'GASB 67 Employer Contributions'!$A$1:$B$10,2,FALSE)</f>
        <v>11377.531139999999</v>
      </c>
    </row>
    <row r="1314" spans="1:7" x14ac:dyDescent="0.2">
      <c r="A1314">
        <v>2016</v>
      </c>
      <c r="B1314" s="4">
        <v>2715</v>
      </c>
      <c r="C1314" t="s">
        <v>398</v>
      </c>
      <c r="D1314" t="s">
        <v>398</v>
      </c>
      <c r="E1314" s="6">
        <v>14541281</v>
      </c>
      <c r="F1314" s="8">
        <v>7.5390690000000002E-4</v>
      </c>
      <c r="G1314">
        <f>F1314* VLOOKUP(A1314,'GASB 67 Employer Contributions'!$A$1:$B$10,2,FALSE)</f>
        <v>736793.21337000001</v>
      </c>
    </row>
    <row r="1315" spans="1:7" x14ac:dyDescent="0.2">
      <c r="A1315">
        <v>2016</v>
      </c>
      <c r="B1315" s="4">
        <v>2716</v>
      </c>
      <c r="C1315" t="s">
        <v>399</v>
      </c>
      <c r="D1315" t="s">
        <v>399</v>
      </c>
      <c r="E1315" s="6">
        <v>509434</v>
      </c>
      <c r="F1315" s="8">
        <v>2.6412100000000001E-5</v>
      </c>
      <c r="G1315">
        <f>F1315* VLOOKUP(A1315,'GASB 67 Employer Contributions'!$A$1:$B$10,2,FALSE)</f>
        <v>25812.545330000001</v>
      </c>
    </row>
    <row r="1316" spans="1:7" x14ac:dyDescent="0.2">
      <c r="A1316">
        <v>2016</v>
      </c>
      <c r="B1316" s="4">
        <v>2717</v>
      </c>
      <c r="C1316" t="s">
        <v>400</v>
      </c>
      <c r="D1316" t="s">
        <v>400</v>
      </c>
      <c r="E1316" s="6">
        <v>367177</v>
      </c>
      <c r="F1316" s="8">
        <v>1.90366E-5</v>
      </c>
      <c r="G1316">
        <f>F1316* VLOOKUP(A1316,'GASB 67 Employer Contributions'!$A$1:$B$10,2,FALSE)</f>
        <v>18604.46918</v>
      </c>
    </row>
    <row r="1317" spans="1:7" x14ac:dyDescent="0.2">
      <c r="A1317">
        <v>2016</v>
      </c>
      <c r="B1317" s="4">
        <v>2718</v>
      </c>
      <c r="C1317" t="s">
        <v>401</v>
      </c>
      <c r="D1317" t="s">
        <v>401</v>
      </c>
      <c r="E1317" s="6" t="s">
        <v>29</v>
      </c>
      <c r="F1317" s="8">
        <v>0</v>
      </c>
      <c r="G1317">
        <f>F1317* VLOOKUP(A1317,'GASB 67 Employer Contributions'!$A$1:$B$10,2,FALSE)</f>
        <v>0</v>
      </c>
    </row>
    <row r="1318" spans="1:7" x14ac:dyDescent="0.2">
      <c r="A1318">
        <v>2016</v>
      </c>
      <c r="B1318" s="4">
        <v>2719</v>
      </c>
      <c r="C1318" t="s">
        <v>402</v>
      </c>
      <c r="D1318" t="s">
        <v>402</v>
      </c>
      <c r="E1318" s="6" t="s">
        <v>29</v>
      </c>
      <c r="F1318" s="8">
        <v>0</v>
      </c>
      <c r="G1318">
        <f>F1318* VLOOKUP(A1318,'GASB 67 Employer Contributions'!$A$1:$B$10,2,FALSE)</f>
        <v>0</v>
      </c>
    </row>
    <row r="1319" spans="1:7" x14ac:dyDescent="0.2">
      <c r="A1319">
        <v>2016</v>
      </c>
      <c r="B1319" s="4">
        <v>2720</v>
      </c>
      <c r="C1319" t="s">
        <v>403</v>
      </c>
      <c r="D1319" t="s">
        <v>403</v>
      </c>
      <c r="E1319" s="6" t="s">
        <v>29</v>
      </c>
      <c r="F1319" s="8">
        <v>0</v>
      </c>
      <c r="G1319">
        <f>F1319* VLOOKUP(A1319,'GASB 67 Employer Contributions'!$A$1:$B$10,2,FALSE)</f>
        <v>0</v>
      </c>
    </row>
    <row r="1320" spans="1:7" x14ac:dyDescent="0.2">
      <c r="A1320">
        <v>2016</v>
      </c>
      <c r="B1320" s="4">
        <v>2721</v>
      </c>
      <c r="C1320" t="s">
        <v>404</v>
      </c>
      <c r="D1320" t="s">
        <v>404</v>
      </c>
      <c r="E1320" s="6">
        <v>874561</v>
      </c>
      <c r="F1320" s="8">
        <v>4.5342500000000002E-5</v>
      </c>
      <c r="G1320">
        <f>F1320* VLOOKUP(A1320,'GASB 67 Employer Contributions'!$A$1:$B$10,2,FALSE)</f>
        <v>44313.225250000003</v>
      </c>
    </row>
    <row r="1321" spans="1:7" x14ac:dyDescent="0.2">
      <c r="A1321">
        <v>2016</v>
      </c>
      <c r="B1321" s="4">
        <v>2722</v>
      </c>
      <c r="C1321" t="s">
        <v>405</v>
      </c>
      <c r="D1321" t="s">
        <v>405</v>
      </c>
      <c r="E1321" s="6">
        <v>315597</v>
      </c>
      <c r="F1321" s="8">
        <v>1.6362400000000001E-5</v>
      </c>
      <c r="G1321">
        <f>F1321* VLOOKUP(A1321,'GASB 67 Employer Contributions'!$A$1:$B$10,2,FALSE)</f>
        <v>15990.973520000001</v>
      </c>
    </row>
    <row r="1322" spans="1:7" x14ac:dyDescent="0.2">
      <c r="A1322">
        <v>2016</v>
      </c>
      <c r="B1322" s="4">
        <v>2723</v>
      </c>
      <c r="C1322" t="s">
        <v>406</v>
      </c>
      <c r="D1322" t="s">
        <v>406</v>
      </c>
      <c r="E1322" s="6" t="s">
        <v>29</v>
      </c>
      <c r="F1322" s="8">
        <v>0</v>
      </c>
      <c r="G1322">
        <f>F1322* VLOOKUP(A1322,'GASB 67 Employer Contributions'!$A$1:$B$10,2,FALSE)</f>
        <v>0</v>
      </c>
    </row>
    <row r="1323" spans="1:7" x14ac:dyDescent="0.2">
      <c r="A1323">
        <v>2016</v>
      </c>
      <c r="B1323" s="4">
        <v>2724</v>
      </c>
      <c r="C1323" t="s">
        <v>407</v>
      </c>
      <c r="D1323" t="s">
        <v>407</v>
      </c>
      <c r="E1323" s="6">
        <v>459460</v>
      </c>
      <c r="F1323" s="8">
        <v>2.3821200000000002E-5</v>
      </c>
      <c r="G1323">
        <f>F1323* VLOOKUP(A1323,'GASB 67 Employer Contributions'!$A$1:$B$10,2,FALSE)</f>
        <v>23280.458760000001</v>
      </c>
    </row>
    <row r="1324" spans="1:7" x14ac:dyDescent="0.2">
      <c r="A1324">
        <v>2016</v>
      </c>
      <c r="B1324" s="4">
        <v>2725</v>
      </c>
      <c r="C1324" t="s">
        <v>408</v>
      </c>
      <c r="D1324" t="s">
        <v>408</v>
      </c>
      <c r="E1324" s="6">
        <v>1234323</v>
      </c>
      <c r="F1324" s="8">
        <v>6.3994700000000006E-5</v>
      </c>
      <c r="G1324">
        <f>F1324* VLOOKUP(A1324,'GASB 67 Employer Contributions'!$A$1:$B$10,2,FALSE)</f>
        <v>62542.020310000007</v>
      </c>
    </row>
    <row r="1325" spans="1:7" x14ac:dyDescent="0.2">
      <c r="A1325">
        <v>2016</v>
      </c>
      <c r="B1325" s="4">
        <v>2726</v>
      </c>
      <c r="C1325" t="s">
        <v>409</v>
      </c>
      <c r="D1325" t="s">
        <v>409</v>
      </c>
      <c r="E1325" s="6">
        <v>2181010</v>
      </c>
      <c r="F1325" s="8">
        <v>1.130766E-4</v>
      </c>
      <c r="G1325">
        <f>F1325* VLOOKUP(A1325,'GASB 67 Employer Contributions'!$A$1:$B$10,2,FALSE)</f>
        <v>110509.76118</v>
      </c>
    </row>
    <row r="1326" spans="1:7" x14ac:dyDescent="0.2">
      <c r="A1326">
        <v>2016</v>
      </c>
      <c r="B1326" s="4">
        <v>2728</v>
      </c>
      <c r="C1326" t="s">
        <v>410</v>
      </c>
      <c r="D1326" t="s">
        <v>410</v>
      </c>
      <c r="E1326" s="6">
        <v>985797</v>
      </c>
      <c r="F1326" s="8">
        <v>5.1109600000000003E-5</v>
      </c>
      <c r="G1326">
        <f>F1326* VLOOKUP(A1326,'GASB 67 Employer Contributions'!$A$1:$B$10,2,FALSE)</f>
        <v>49949.412080000002</v>
      </c>
    </row>
    <row r="1327" spans="1:7" x14ac:dyDescent="0.2">
      <c r="A1327">
        <v>2016</v>
      </c>
      <c r="B1327" s="4">
        <v>2729</v>
      </c>
      <c r="C1327" t="s">
        <v>411</v>
      </c>
      <c r="D1327" t="s">
        <v>411</v>
      </c>
      <c r="E1327" s="6">
        <v>23714976</v>
      </c>
      <c r="F1327" s="8">
        <v>1.2295260999999999E-3</v>
      </c>
      <c r="G1327">
        <f>F1327* VLOOKUP(A1327,'GASB 67 Employer Contributions'!$A$1:$B$10,2,FALSE)</f>
        <v>1201615.8575299999</v>
      </c>
    </row>
    <row r="1328" spans="1:7" x14ac:dyDescent="0.2">
      <c r="A1328">
        <v>2016</v>
      </c>
      <c r="B1328" s="4">
        <v>2731</v>
      </c>
      <c r="C1328" t="s">
        <v>412</v>
      </c>
      <c r="D1328" t="s">
        <v>412</v>
      </c>
      <c r="E1328" s="6">
        <v>4195171</v>
      </c>
      <c r="F1328" s="8">
        <v>2.175027E-4</v>
      </c>
      <c r="G1328">
        <f>F1328* VLOOKUP(A1328,'GASB 67 Employer Contributions'!$A$1:$B$10,2,FALSE)</f>
        <v>212565.38871</v>
      </c>
    </row>
    <row r="1329" spans="1:7" x14ac:dyDescent="0.2">
      <c r="A1329">
        <v>2016</v>
      </c>
      <c r="B1329" s="4">
        <v>2732</v>
      </c>
      <c r="C1329" t="s">
        <v>413</v>
      </c>
      <c r="D1329" t="s">
        <v>413</v>
      </c>
      <c r="E1329" s="6">
        <v>192516</v>
      </c>
      <c r="F1329" s="8">
        <v>9.9812000000000003E-6</v>
      </c>
      <c r="G1329">
        <f>F1329* VLOOKUP(A1329,'GASB 67 Employer Contributions'!$A$1:$B$10,2,FALSE)</f>
        <v>9754.626760000001</v>
      </c>
    </row>
    <row r="1330" spans="1:7" x14ac:dyDescent="0.2">
      <c r="A1330">
        <v>2016</v>
      </c>
      <c r="B1330" s="4">
        <v>2733</v>
      </c>
      <c r="C1330" t="s">
        <v>414</v>
      </c>
      <c r="D1330" t="s">
        <v>414</v>
      </c>
      <c r="E1330" s="6">
        <v>355984</v>
      </c>
      <c r="F1330" s="8">
        <v>1.8456300000000001E-5</v>
      </c>
      <c r="G1330">
        <f>F1330* VLOOKUP(A1330,'GASB 67 Employer Contributions'!$A$1:$B$10,2,FALSE)</f>
        <v>18037.341990000001</v>
      </c>
    </row>
    <row r="1331" spans="1:7" x14ac:dyDescent="0.2">
      <c r="A1331">
        <v>2016</v>
      </c>
      <c r="B1331" s="4">
        <v>2734</v>
      </c>
      <c r="C1331" t="s">
        <v>415</v>
      </c>
      <c r="D1331" t="s">
        <v>415</v>
      </c>
      <c r="E1331" s="6">
        <v>897188</v>
      </c>
      <c r="F1331" s="8">
        <v>4.6515599999999999E-5</v>
      </c>
      <c r="G1331">
        <f>F1331* VLOOKUP(A1331,'GASB 67 Employer Contributions'!$A$1:$B$10,2,FALSE)</f>
        <v>45459.695879999999</v>
      </c>
    </row>
    <row r="1332" spans="1:7" x14ac:dyDescent="0.2">
      <c r="A1332">
        <v>2016</v>
      </c>
      <c r="B1332" s="4">
        <v>2736</v>
      </c>
      <c r="C1332" t="s">
        <v>416</v>
      </c>
      <c r="D1332" t="s">
        <v>416</v>
      </c>
      <c r="E1332" s="6" t="s">
        <v>29</v>
      </c>
      <c r="F1332" s="8">
        <v>0</v>
      </c>
      <c r="G1332">
        <f>F1332* VLOOKUP(A1332,'GASB 67 Employer Contributions'!$A$1:$B$10,2,FALSE)</f>
        <v>0</v>
      </c>
    </row>
    <row r="1333" spans="1:7" x14ac:dyDescent="0.2">
      <c r="A1333">
        <v>2016</v>
      </c>
      <c r="B1333" s="4">
        <v>2737</v>
      </c>
      <c r="C1333" t="s">
        <v>417</v>
      </c>
      <c r="D1333" t="s">
        <v>417</v>
      </c>
      <c r="E1333" s="6">
        <v>140022</v>
      </c>
      <c r="F1333" s="8">
        <v>7.2595999999999999E-6</v>
      </c>
      <c r="G1333">
        <f>F1333* VLOOKUP(A1333,'GASB 67 Employer Contributions'!$A$1:$B$10,2,FALSE)</f>
        <v>7094.8070799999996</v>
      </c>
    </row>
    <row r="1334" spans="1:7" x14ac:dyDescent="0.2">
      <c r="A1334">
        <v>2016</v>
      </c>
      <c r="B1334" s="4">
        <v>2739</v>
      </c>
      <c r="C1334" t="s">
        <v>418</v>
      </c>
      <c r="D1334" t="s">
        <v>418</v>
      </c>
      <c r="E1334" s="6">
        <v>4163918</v>
      </c>
      <c r="F1334" s="8">
        <v>2.1588240000000001E-4</v>
      </c>
      <c r="G1334">
        <f>F1334* VLOOKUP(A1334,'GASB 67 Employer Contributions'!$A$1:$B$10,2,FALSE)</f>
        <v>210981.86952000001</v>
      </c>
    </row>
    <row r="1335" spans="1:7" x14ac:dyDescent="0.2">
      <c r="A1335">
        <v>2016</v>
      </c>
      <c r="B1335" s="4">
        <v>2740</v>
      </c>
      <c r="C1335" t="s">
        <v>419</v>
      </c>
      <c r="D1335" t="s">
        <v>419</v>
      </c>
      <c r="E1335" s="6">
        <v>106136</v>
      </c>
      <c r="F1335" s="8">
        <v>5.5026999999999998E-6</v>
      </c>
      <c r="G1335">
        <f>F1335* VLOOKUP(A1335,'GASB 67 Employer Contributions'!$A$1:$B$10,2,FALSE)</f>
        <v>5377.7887099999998</v>
      </c>
    </row>
    <row r="1336" spans="1:7" x14ac:dyDescent="0.2">
      <c r="A1336">
        <v>2016</v>
      </c>
      <c r="B1336" s="4">
        <v>2741</v>
      </c>
      <c r="C1336" t="s">
        <v>420</v>
      </c>
      <c r="D1336" t="s">
        <v>420</v>
      </c>
      <c r="E1336" s="6">
        <v>388458</v>
      </c>
      <c r="F1336" s="8">
        <v>2.014E-5</v>
      </c>
      <c r="G1336">
        <f>F1336* VLOOKUP(A1336,'GASB 67 Employer Contributions'!$A$1:$B$10,2,FALSE)</f>
        <v>19682.822</v>
      </c>
    </row>
    <row r="1337" spans="1:7" x14ac:dyDescent="0.2">
      <c r="A1337">
        <v>2016</v>
      </c>
      <c r="B1337" s="4">
        <v>2742</v>
      </c>
      <c r="C1337" t="s">
        <v>421</v>
      </c>
      <c r="D1337" t="s">
        <v>421</v>
      </c>
      <c r="E1337" s="6">
        <v>239182</v>
      </c>
      <c r="F1337" s="8">
        <v>1.2400599999999999E-5</v>
      </c>
      <c r="G1337">
        <f>F1337* VLOOKUP(A1337,'GASB 67 Employer Contributions'!$A$1:$B$10,2,FALSE)</f>
        <v>12119.106379999999</v>
      </c>
    </row>
    <row r="1338" spans="1:7" x14ac:dyDescent="0.2">
      <c r="A1338">
        <v>2016</v>
      </c>
      <c r="B1338" s="4">
        <v>2743</v>
      </c>
      <c r="C1338" t="s">
        <v>422</v>
      </c>
      <c r="D1338" t="s">
        <v>422</v>
      </c>
      <c r="E1338" s="6" t="s">
        <v>29</v>
      </c>
      <c r="F1338" s="8">
        <v>0</v>
      </c>
      <c r="G1338">
        <f>F1338* VLOOKUP(A1338,'GASB 67 Employer Contributions'!$A$1:$B$10,2,FALSE)</f>
        <v>0</v>
      </c>
    </row>
    <row r="1339" spans="1:7" x14ac:dyDescent="0.2">
      <c r="A1339">
        <v>2016</v>
      </c>
      <c r="B1339" s="4">
        <v>2745</v>
      </c>
      <c r="C1339" t="s">
        <v>423</v>
      </c>
      <c r="D1339" t="s">
        <v>423</v>
      </c>
      <c r="E1339" s="6">
        <v>66795481</v>
      </c>
      <c r="F1339" s="8">
        <v>3.4630769000000001E-3</v>
      </c>
      <c r="G1339">
        <f>F1339* VLOOKUP(A1339,'GASB 67 Employer Contributions'!$A$1:$B$10,2,FALSE)</f>
        <v>3384465.05437</v>
      </c>
    </row>
    <row r="1340" spans="1:7" x14ac:dyDescent="0.2">
      <c r="A1340">
        <v>2016</v>
      </c>
      <c r="B1340" s="4">
        <v>2746</v>
      </c>
      <c r="C1340" t="s">
        <v>424</v>
      </c>
      <c r="D1340" t="s">
        <v>424</v>
      </c>
      <c r="E1340" s="6" t="s">
        <v>29</v>
      </c>
      <c r="F1340" s="8">
        <v>0</v>
      </c>
      <c r="G1340">
        <f>F1340* VLOOKUP(A1340,'GASB 67 Employer Contributions'!$A$1:$B$10,2,FALSE)</f>
        <v>0</v>
      </c>
    </row>
    <row r="1341" spans="1:7" x14ac:dyDescent="0.2">
      <c r="A1341">
        <v>2016</v>
      </c>
      <c r="B1341" s="4">
        <v>2747</v>
      </c>
      <c r="C1341" t="s">
        <v>425</v>
      </c>
      <c r="D1341" t="s">
        <v>425</v>
      </c>
      <c r="E1341" s="6">
        <v>5030822</v>
      </c>
      <c r="F1341" s="8">
        <v>2.6082790000000002E-4</v>
      </c>
      <c r="G1341">
        <f>F1341* VLOOKUP(A1341,'GASB 67 Employer Contributions'!$A$1:$B$10,2,FALSE)</f>
        <v>254907.10667000004</v>
      </c>
    </row>
    <row r="1342" spans="1:7" x14ac:dyDescent="0.2">
      <c r="A1342">
        <v>2016</v>
      </c>
      <c r="B1342" s="4">
        <v>2749</v>
      </c>
      <c r="C1342" t="s">
        <v>426</v>
      </c>
      <c r="D1342" t="s">
        <v>426</v>
      </c>
      <c r="E1342" s="6">
        <v>937379</v>
      </c>
      <c r="F1342" s="8">
        <v>4.8599300000000001E-5</v>
      </c>
      <c r="G1342">
        <f>F1342* VLOOKUP(A1342,'GASB 67 Employer Contributions'!$A$1:$B$10,2,FALSE)</f>
        <v>47496.095890000004</v>
      </c>
    </row>
    <row r="1343" spans="1:7" x14ac:dyDescent="0.2">
      <c r="A1343">
        <v>2016</v>
      </c>
      <c r="B1343" s="4">
        <v>2750</v>
      </c>
      <c r="C1343" t="s">
        <v>427</v>
      </c>
      <c r="D1343" t="s">
        <v>427</v>
      </c>
      <c r="E1343" s="6" t="s">
        <v>29</v>
      </c>
      <c r="F1343" s="8">
        <v>0</v>
      </c>
      <c r="G1343">
        <f>F1343* VLOOKUP(A1343,'GASB 67 Employer Contributions'!$A$1:$B$10,2,FALSE)</f>
        <v>0</v>
      </c>
    </row>
    <row r="1344" spans="1:7" x14ac:dyDescent="0.2">
      <c r="A1344">
        <v>2016</v>
      </c>
      <c r="B1344" s="4">
        <v>2752</v>
      </c>
      <c r="C1344" t="s">
        <v>428</v>
      </c>
      <c r="D1344" t="s">
        <v>428</v>
      </c>
      <c r="E1344" s="6">
        <v>150019</v>
      </c>
      <c r="F1344" s="8">
        <v>7.7779000000000005E-6</v>
      </c>
      <c r="G1344">
        <f>F1344* VLOOKUP(A1344,'GASB 67 Employer Contributions'!$A$1:$B$10,2,FALSE)</f>
        <v>7601.3416700000007</v>
      </c>
    </row>
    <row r="1345" spans="1:7" x14ac:dyDescent="0.2">
      <c r="A1345">
        <v>2016</v>
      </c>
      <c r="B1345" s="4">
        <v>2753</v>
      </c>
      <c r="C1345" t="s">
        <v>429</v>
      </c>
      <c r="D1345" t="s">
        <v>429</v>
      </c>
      <c r="E1345" s="6">
        <v>2006387</v>
      </c>
      <c r="F1345" s="8">
        <v>1.040231E-4</v>
      </c>
      <c r="G1345">
        <f>F1345* VLOOKUP(A1345,'GASB 67 Employer Contributions'!$A$1:$B$10,2,FALSE)</f>
        <v>101661.77563</v>
      </c>
    </row>
    <row r="1346" spans="1:7" x14ac:dyDescent="0.2">
      <c r="A1346">
        <v>2016</v>
      </c>
      <c r="B1346" s="4">
        <v>2754</v>
      </c>
      <c r="C1346" t="s">
        <v>430</v>
      </c>
      <c r="D1346" t="s">
        <v>430</v>
      </c>
      <c r="E1346" s="6">
        <v>2530827</v>
      </c>
      <c r="F1346" s="8">
        <v>1.3121319999999999E-4</v>
      </c>
      <c r="G1346">
        <f>F1346* VLOOKUP(A1346,'GASB 67 Employer Contributions'!$A$1:$B$10,2,FALSE)</f>
        <v>128234.66035999999</v>
      </c>
    </row>
    <row r="1347" spans="1:7" x14ac:dyDescent="0.2">
      <c r="A1347">
        <v>2016</v>
      </c>
      <c r="B1347" s="4">
        <v>2756</v>
      </c>
      <c r="C1347" t="s">
        <v>431</v>
      </c>
      <c r="D1347" t="s">
        <v>431</v>
      </c>
      <c r="E1347" s="6" t="s">
        <v>29</v>
      </c>
      <c r="F1347" s="8">
        <v>0</v>
      </c>
      <c r="G1347">
        <f>F1347* VLOOKUP(A1347,'GASB 67 Employer Contributions'!$A$1:$B$10,2,FALSE)</f>
        <v>0</v>
      </c>
    </row>
    <row r="1348" spans="1:7" x14ac:dyDescent="0.2">
      <c r="A1348">
        <v>2016</v>
      </c>
      <c r="B1348" s="4">
        <v>2757</v>
      </c>
      <c r="C1348" t="s">
        <v>432</v>
      </c>
      <c r="D1348" t="s">
        <v>432</v>
      </c>
      <c r="E1348" s="6">
        <v>2575159</v>
      </c>
      <c r="F1348" s="8">
        <v>1.3351159999999999E-4</v>
      </c>
      <c r="G1348">
        <f>F1348* VLOOKUP(A1348,'GASB 67 Employer Contributions'!$A$1:$B$10,2,FALSE)</f>
        <v>130480.88668</v>
      </c>
    </row>
    <row r="1349" spans="1:7" x14ac:dyDescent="0.2">
      <c r="A1349">
        <v>2016</v>
      </c>
      <c r="B1349" s="4">
        <v>2758</v>
      </c>
      <c r="C1349" t="s">
        <v>433</v>
      </c>
      <c r="D1349" t="s">
        <v>433</v>
      </c>
      <c r="E1349" s="6">
        <v>205538</v>
      </c>
      <c r="F1349" s="8">
        <v>1.06563E-5</v>
      </c>
      <c r="G1349">
        <f>F1349* VLOOKUP(A1349,'GASB 67 Employer Contributions'!$A$1:$B$10,2,FALSE)</f>
        <v>10414.40199</v>
      </c>
    </row>
    <row r="1350" spans="1:7" x14ac:dyDescent="0.2">
      <c r="A1350">
        <v>2016</v>
      </c>
      <c r="B1350" s="4">
        <v>2760</v>
      </c>
      <c r="C1350" t="s">
        <v>434</v>
      </c>
      <c r="D1350" t="s">
        <v>434</v>
      </c>
      <c r="E1350" s="6">
        <v>209978</v>
      </c>
      <c r="F1350" s="8">
        <v>1.08865E-5</v>
      </c>
      <c r="G1350">
        <f>F1350* VLOOKUP(A1350,'GASB 67 Employer Contributions'!$A$1:$B$10,2,FALSE)</f>
        <v>10639.37645</v>
      </c>
    </row>
    <row r="1351" spans="1:7" x14ac:dyDescent="0.2">
      <c r="A1351">
        <v>2016</v>
      </c>
      <c r="B1351" s="4">
        <v>2761</v>
      </c>
      <c r="C1351" t="s">
        <v>435</v>
      </c>
      <c r="D1351" t="s">
        <v>435</v>
      </c>
      <c r="E1351" s="6">
        <v>6914255</v>
      </c>
      <c r="F1351" s="8">
        <v>3.5847629999999998E-4</v>
      </c>
      <c r="G1351">
        <f>F1351* VLOOKUP(A1351,'GASB 67 Employer Contributions'!$A$1:$B$10,2,FALSE)</f>
        <v>350338.88798999996</v>
      </c>
    </row>
    <row r="1352" spans="1:7" x14ac:dyDescent="0.2">
      <c r="A1352">
        <v>2016</v>
      </c>
      <c r="B1352" s="4">
        <v>2763</v>
      </c>
      <c r="C1352" t="s">
        <v>436</v>
      </c>
      <c r="D1352" t="s">
        <v>436</v>
      </c>
      <c r="E1352" s="6">
        <v>543981</v>
      </c>
      <c r="F1352" s="8">
        <v>2.8203200000000001E-5</v>
      </c>
      <c r="G1352">
        <f>F1352* VLOOKUP(A1352,'GASB 67 Employer Contributions'!$A$1:$B$10,2,FALSE)</f>
        <v>27562.987360000003</v>
      </c>
    </row>
    <row r="1353" spans="1:7" x14ac:dyDescent="0.2">
      <c r="A1353">
        <v>2016</v>
      </c>
      <c r="B1353" s="4">
        <v>2765</v>
      </c>
      <c r="C1353" t="s">
        <v>437</v>
      </c>
      <c r="D1353" t="s">
        <v>437</v>
      </c>
      <c r="E1353" s="6">
        <v>649927</v>
      </c>
      <c r="F1353" s="8">
        <v>3.3696099999999997E-5</v>
      </c>
      <c r="G1353">
        <f>F1353* VLOOKUP(A1353,'GASB 67 Employer Contributions'!$A$1:$B$10,2,FALSE)</f>
        <v>32931.198529999994</v>
      </c>
    </row>
    <row r="1354" spans="1:7" x14ac:dyDescent="0.2">
      <c r="A1354">
        <v>2016</v>
      </c>
      <c r="B1354" s="4">
        <v>2766</v>
      </c>
      <c r="C1354" t="s">
        <v>438</v>
      </c>
      <c r="D1354" t="s">
        <v>438</v>
      </c>
      <c r="E1354" s="6">
        <v>573821</v>
      </c>
      <c r="F1354" s="8">
        <v>2.9750299999999999E-5</v>
      </c>
      <c r="G1354">
        <f>F1354* VLOOKUP(A1354,'GASB 67 Employer Contributions'!$A$1:$B$10,2,FALSE)</f>
        <v>29074.96819</v>
      </c>
    </row>
    <row r="1355" spans="1:7" x14ac:dyDescent="0.2">
      <c r="A1355">
        <v>2016</v>
      </c>
      <c r="B1355" s="4">
        <v>2767</v>
      </c>
      <c r="C1355" t="s">
        <v>439</v>
      </c>
      <c r="D1355" t="s">
        <v>439</v>
      </c>
      <c r="E1355" s="6">
        <v>113436</v>
      </c>
      <c r="F1355" s="8">
        <v>5.8811999999999997E-6</v>
      </c>
      <c r="G1355">
        <f>F1355* VLOOKUP(A1355,'GASB 67 Employer Contributions'!$A$1:$B$10,2,FALSE)</f>
        <v>5747.6967599999998</v>
      </c>
    </row>
    <row r="1356" spans="1:7" x14ac:dyDescent="0.2">
      <c r="A1356">
        <v>2016</v>
      </c>
      <c r="B1356" s="4">
        <v>2768</v>
      </c>
      <c r="C1356" t="s">
        <v>440</v>
      </c>
      <c r="D1356" t="s">
        <v>440</v>
      </c>
      <c r="E1356" s="6">
        <v>263596</v>
      </c>
      <c r="F1356" s="8">
        <v>1.36664E-5</v>
      </c>
      <c r="G1356">
        <f>F1356* VLOOKUP(A1356,'GASB 67 Employer Contributions'!$A$1:$B$10,2,FALSE)</f>
        <v>13356.17272</v>
      </c>
    </row>
    <row r="1357" spans="1:7" x14ac:dyDescent="0.2">
      <c r="A1357">
        <v>2016</v>
      </c>
      <c r="B1357" s="4">
        <v>2771</v>
      </c>
      <c r="C1357" t="s">
        <v>441</v>
      </c>
      <c r="D1357" t="s">
        <v>441</v>
      </c>
      <c r="E1357" s="6">
        <v>251313</v>
      </c>
      <c r="F1357" s="8">
        <v>1.30296E-5</v>
      </c>
      <c r="G1357">
        <f>F1357* VLOOKUP(A1357,'GASB 67 Employer Contributions'!$A$1:$B$10,2,FALSE)</f>
        <v>12733.828079999999</v>
      </c>
    </row>
    <row r="1358" spans="1:7" x14ac:dyDescent="0.2">
      <c r="A1358">
        <v>2016</v>
      </c>
      <c r="B1358" s="4">
        <v>2772</v>
      </c>
      <c r="C1358" t="s">
        <v>442</v>
      </c>
      <c r="D1358" t="s">
        <v>442</v>
      </c>
      <c r="E1358" s="6">
        <v>225356</v>
      </c>
      <c r="F1358" s="8">
        <v>1.16838E-5</v>
      </c>
      <c r="G1358">
        <f>F1358* VLOOKUP(A1358,'GASB 67 Employer Contributions'!$A$1:$B$10,2,FALSE)</f>
        <v>11418.577740000001</v>
      </c>
    </row>
    <row r="1359" spans="1:7" x14ac:dyDescent="0.2">
      <c r="A1359">
        <v>2016</v>
      </c>
      <c r="B1359" s="4">
        <v>2773</v>
      </c>
      <c r="C1359" t="s">
        <v>443</v>
      </c>
      <c r="D1359" t="s">
        <v>443</v>
      </c>
      <c r="E1359" s="6">
        <v>6234764</v>
      </c>
      <c r="F1359" s="8">
        <v>3.232474E-4</v>
      </c>
      <c r="G1359">
        <f>F1359* VLOOKUP(A1359,'GASB 67 Employer Contributions'!$A$1:$B$10,2,FALSE)</f>
        <v>315909.68401999999</v>
      </c>
    </row>
    <row r="1360" spans="1:7" x14ac:dyDescent="0.2">
      <c r="A1360">
        <v>2016</v>
      </c>
      <c r="B1360" s="4">
        <v>2774</v>
      </c>
      <c r="C1360" t="s">
        <v>444</v>
      </c>
      <c r="D1360" t="s">
        <v>444</v>
      </c>
      <c r="E1360" s="6">
        <v>271122</v>
      </c>
      <c r="F1360" s="8">
        <v>1.40566E-5</v>
      </c>
      <c r="G1360">
        <f>F1360* VLOOKUP(A1360,'GASB 67 Employer Contributions'!$A$1:$B$10,2,FALSE)</f>
        <v>13737.51518</v>
      </c>
    </row>
    <row r="1361" spans="1:7" x14ac:dyDescent="0.2">
      <c r="A1361">
        <v>2016</v>
      </c>
      <c r="B1361" s="4">
        <v>2776</v>
      </c>
      <c r="C1361" t="s">
        <v>445</v>
      </c>
      <c r="D1361" t="s">
        <v>445</v>
      </c>
      <c r="E1361" s="6">
        <v>18150</v>
      </c>
      <c r="F1361" s="8">
        <v>9.4099999999999997E-7</v>
      </c>
      <c r="G1361">
        <f>F1361* VLOOKUP(A1361,'GASB 67 Employer Contributions'!$A$1:$B$10,2,FALSE)</f>
        <v>919.63929999999993</v>
      </c>
    </row>
    <row r="1362" spans="1:7" x14ac:dyDescent="0.2">
      <c r="A1362">
        <v>2016</v>
      </c>
      <c r="B1362" s="4">
        <v>2777</v>
      </c>
      <c r="C1362" t="s">
        <v>446</v>
      </c>
      <c r="D1362" t="s">
        <v>446</v>
      </c>
      <c r="E1362" s="6">
        <v>16059906</v>
      </c>
      <c r="F1362" s="8">
        <v>8.3264150000000002E-4</v>
      </c>
      <c r="G1362">
        <f>F1362* VLOOKUP(A1362,'GASB 67 Employer Contributions'!$A$1:$B$10,2,FALSE)</f>
        <v>813740.53795000003</v>
      </c>
    </row>
    <row r="1363" spans="1:7" x14ac:dyDescent="0.2">
      <c r="A1363">
        <v>2016</v>
      </c>
      <c r="B1363" s="4">
        <v>2778</v>
      </c>
      <c r="C1363" t="s">
        <v>447</v>
      </c>
      <c r="D1363" t="s">
        <v>447</v>
      </c>
      <c r="E1363" s="6">
        <v>146694</v>
      </c>
      <c r="F1363" s="8">
        <v>7.6055000000000003E-6</v>
      </c>
      <c r="G1363">
        <f>F1363* VLOOKUP(A1363,'GASB 67 Employer Contributions'!$A$1:$B$10,2,FALSE)</f>
        <v>7432.8551500000003</v>
      </c>
    </row>
    <row r="1364" spans="1:7" x14ac:dyDescent="0.2">
      <c r="A1364">
        <v>2016</v>
      </c>
      <c r="B1364" s="4">
        <v>2779</v>
      </c>
      <c r="C1364" t="s">
        <v>448</v>
      </c>
      <c r="D1364" t="s">
        <v>448</v>
      </c>
      <c r="E1364" s="6">
        <v>255057</v>
      </c>
      <c r="F1364" s="8">
        <v>1.32237E-5</v>
      </c>
      <c r="G1364">
        <f>F1364* VLOOKUP(A1364,'GASB 67 Employer Contributions'!$A$1:$B$10,2,FALSE)</f>
        <v>12923.522010000001</v>
      </c>
    </row>
    <row r="1365" spans="1:7" x14ac:dyDescent="0.2">
      <c r="A1365">
        <v>2016</v>
      </c>
      <c r="B1365" s="4">
        <v>2780</v>
      </c>
      <c r="C1365" t="s">
        <v>449</v>
      </c>
      <c r="D1365" t="s">
        <v>449</v>
      </c>
      <c r="E1365" s="6">
        <v>92549</v>
      </c>
      <c r="F1365" s="8">
        <v>4.7983000000000003E-6</v>
      </c>
      <c r="G1365">
        <f>F1365* VLOOKUP(A1365,'GASB 67 Employer Contributions'!$A$1:$B$10,2,FALSE)</f>
        <v>4689.3785900000003</v>
      </c>
    </row>
    <row r="1366" spans="1:7" x14ac:dyDescent="0.2">
      <c r="A1366">
        <v>2016</v>
      </c>
      <c r="B1366" s="4">
        <v>2781</v>
      </c>
      <c r="C1366" t="s">
        <v>450</v>
      </c>
      <c r="D1366" t="s">
        <v>450</v>
      </c>
      <c r="E1366" s="6">
        <v>1261788</v>
      </c>
      <c r="F1366" s="8">
        <v>6.5418600000000004E-5</v>
      </c>
      <c r="G1366">
        <f>F1366* VLOOKUP(A1366,'GASB 67 Employer Contributions'!$A$1:$B$10,2,FALSE)</f>
        <v>63933.597780000004</v>
      </c>
    </row>
    <row r="1367" spans="1:7" x14ac:dyDescent="0.2">
      <c r="A1367">
        <v>2016</v>
      </c>
      <c r="B1367" s="4">
        <v>2782</v>
      </c>
      <c r="C1367" t="s">
        <v>451</v>
      </c>
      <c r="D1367" t="s">
        <v>451</v>
      </c>
      <c r="E1367" s="6">
        <v>5813</v>
      </c>
      <c r="F1367" s="8">
        <v>3.0139999999999999E-7</v>
      </c>
      <c r="G1367">
        <f>F1367* VLOOKUP(A1367,'GASB 67 Employer Contributions'!$A$1:$B$10,2,FALSE)</f>
        <v>294.55822000000001</v>
      </c>
    </row>
    <row r="1368" spans="1:7" x14ac:dyDescent="0.2">
      <c r="A1368">
        <v>2016</v>
      </c>
      <c r="B1368" s="4">
        <v>2783</v>
      </c>
      <c r="C1368" t="s">
        <v>452</v>
      </c>
      <c r="D1368" t="s">
        <v>452</v>
      </c>
      <c r="E1368" s="6">
        <v>437286</v>
      </c>
      <c r="F1368" s="8">
        <v>2.2671500000000001E-5</v>
      </c>
      <c r="G1368">
        <f>F1368* VLOOKUP(A1368,'GASB 67 Employer Contributions'!$A$1:$B$10,2,FALSE)</f>
        <v>22156.856950000001</v>
      </c>
    </row>
    <row r="1369" spans="1:7" x14ac:dyDescent="0.2">
      <c r="A1369">
        <v>2016</v>
      </c>
      <c r="B1369" s="4">
        <v>2784</v>
      </c>
      <c r="C1369" t="s">
        <v>453</v>
      </c>
      <c r="D1369" t="s">
        <v>453</v>
      </c>
      <c r="E1369" s="6">
        <v>383560</v>
      </c>
      <c r="F1369" s="8">
        <v>1.9885999999999999E-5</v>
      </c>
      <c r="G1369">
        <f>F1369* VLOOKUP(A1369,'GASB 67 Employer Contributions'!$A$1:$B$10,2,FALSE)</f>
        <v>19434.587799999998</v>
      </c>
    </row>
    <row r="1370" spans="1:7" x14ac:dyDescent="0.2">
      <c r="A1370">
        <v>2016</v>
      </c>
      <c r="B1370" s="4">
        <v>2785</v>
      </c>
      <c r="C1370" t="s">
        <v>454</v>
      </c>
      <c r="D1370" t="s">
        <v>454</v>
      </c>
      <c r="E1370" s="6">
        <v>70708</v>
      </c>
      <c r="F1370" s="8">
        <v>3.6658999999999999E-6</v>
      </c>
      <c r="G1370">
        <f>F1370* VLOOKUP(A1370,'GASB 67 Employer Contributions'!$A$1:$B$10,2,FALSE)</f>
        <v>3582.6840699999998</v>
      </c>
    </row>
    <row r="1371" spans="1:7" x14ac:dyDescent="0.2">
      <c r="A1371">
        <v>2016</v>
      </c>
      <c r="B1371" s="4">
        <v>2786</v>
      </c>
      <c r="C1371" t="s">
        <v>455</v>
      </c>
      <c r="D1371" t="s">
        <v>455</v>
      </c>
      <c r="E1371" s="6">
        <v>117794</v>
      </c>
      <c r="F1371" s="8">
        <v>6.1071000000000004E-6</v>
      </c>
      <c r="G1371">
        <f>F1371* VLOOKUP(A1371,'GASB 67 Employer Contributions'!$A$1:$B$10,2,FALSE)</f>
        <v>5968.4688300000007</v>
      </c>
    </row>
    <row r="1372" spans="1:7" x14ac:dyDescent="0.2">
      <c r="A1372">
        <v>2016</v>
      </c>
      <c r="B1372" s="4">
        <v>2788</v>
      </c>
      <c r="C1372" t="s">
        <v>456</v>
      </c>
      <c r="D1372" t="s">
        <v>456</v>
      </c>
      <c r="E1372" s="6">
        <v>1528115</v>
      </c>
      <c r="F1372" s="8">
        <v>7.9226600000000005E-5</v>
      </c>
      <c r="G1372">
        <f>F1372* VLOOKUP(A1372,'GASB 67 Employer Contributions'!$A$1:$B$10,2,FALSE)</f>
        <v>77428.156180000005</v>
      </c>
    </row>
    <row r="1373" spans="1:7" x14ac:dyDescent="0.2">
      <c r="A1373">
        <v>2016</v>
      </c>
      <c r="B1373" s="4">
        <v>2789</v>
      </c>
      <c r="C1373" t="s">
        <v>457</v>
      </c>
      <c r="D1373" t="s">
        <v>457</v>
      </c>
      <c r="E1373" s="6">
        <v>957832</v>
      </c>
      <c r="F1373" s="8">
        <v>4.9659700000000002E-5</v>
      </c>
      <c r="G1373">
        <f>F1373* VLOOKUP(A1373,'GASB 67 Employer Contributions'!$A$1:$B$10,2,FALSE)</f>
        <v>48532.424810000004</v>
      </c>
    </row>
    <row r="1374" spans="1:7" x14ac:dyDescent="0.2">
      <c r="A1374">
        <v>2016</v>
      </c>
      <c r="B1374" s="4">
        <v>2790</v>
      </c>
      <c r="C1374" t="s">
        <v>458</v>
      </c>
      <c r="D1374" t="s">
        <v>458</v>
      </c>
      <c r="E1374" s="6">
        <v>706708</v>
      </c>
      <c r="F1374" s="8">
        <v>3.6640000000000002E-5</v>
      </c>
      <c r="G1374">
        <f>F1374* VLOOKUP(A1374,'GASB 67 Employer Contributions'!$A$1:$B$10,2,FALSE)</f>
        <v>35808.272000000004</v>
      </c>
    </row>
    <row r="1375" spans="1:7" x14ac:dyDescent="0.2">
      <c r="A1375">
        <v>2016</v>
      </c>
      <c r="B1375" s="4">
        <v>2792</v>
      </c>
      <c r="C1375" t="s">
        <v>459</v>
      </c>
      <c r="D1375" t="s">
        <v>459</v>
      </c>
      <c r="E1375" s="6">
        <v>799685</v>
      </c>
      <c r="F1375" s="8">
        <v>4.14604E-5</v>
      </c>
      <c r="G1375">
        <f>F1375* VLOOKUP(A1375,'GASB 67 Employer Contributions'!$A$1:$B$10,2,FALSE)</f>
        <v>40519.248919999998</v>
      </c>
    </row>
    <row r="1376" spans="1:7" x14ac:dyDescent="0.2">
      <c r="A1376">
        <v>2016</v>
      </c>
      <c r="B1376" s="4">
        <v>2793</v>
      </c>
      <c r="C1376" t="s">
        <v>460</v>
      </c>
      <c r="D1376" t="s">
        <v>460</v>
      </c>
      <c r="E1376" s="6">
        <v>1540060</v>
      </c>
      <c r="F1376" s="8">
        <v>7.9845900000000001E-5</v>
      </c>
      <c r="G1376">
        <f>F1376* VLOOKUP(A1376,'GASB 67 Employer Contributions'!$A$1:$B$10,2,FALSE)</f>
        <v>78033.398069999996</v>
      </c>
    </row>
    <row r="1377" spans="1:7" x14ac:dyDescent="0.2">
      <c r="A1377">
        <v>2016</v>
      </c>
      <c r="B1377" s="4">
        <v>2794</v>
      </c>
      <c r="C1377" t="s">
        <v>461</v>
      </c>
      <c r="D1377" t="s">
        <v>461</v>
      </c>
      <c r="E1377" s="6">
        <v>1694550</v>
      </c>
      <c r="F1377" s="8">
        <v>8.7855600000000006E-5</v>
      </c>
      <c r="G1377">
        <f>F1377* VLOOKUP(A1377,'GASB 67 Employer Contributions'!$A$1:$B$10,2,FALSE)</f>
        <v>85861.277880000009</v>
      </c>
    </row>
    <row r="1378" spans="1:7" x14ac:dyDescent="0.2">
      <c r="A1378">
        <v>2016</v>
      </c>
      <c r="B1378" s="4">
        <v>2796</v>
      </c>
      <c r="C1378" t="s">
        <v>462</v>
      </c>
      <c r="D1378" t="s">
        <v>462</v>
      </c>
      <c r="E1378" s="6">
        <v>178110</v>
      </c>
      <c r="F1378" s="8">
        <v>9.2343000000000007E-6</v>
      </c>
      <c r="G1378">
        <f>F1378* VLOOKUP(A1378,'GASB 67 Employer Contributions'!$A$1:$B$10,2,FALSE)</f>
        <v>9024.6813900000016</v>
      </c>
    </row>
    <row r="1379" spans="1:7" x14ac:dyDescent="0.2">
      <c r="A1379">
        <v>2016</v>
      </c>
      <c r="B1379" s="4">
        <v>2797</v>
      </c>
      <c r="C1379" t="s">
        <v>463</v>
      </c>
      <c r="D1379" t="s">
        <v>463</v>
      </c>
      <c r="E1379" s="6">
        <v>100699</v>
      </c>
      <c r="F1379" s="8">
        <v>5.2208000000000001E-6</v>
      </c>
      <c r="G1379">
        <f>F1379* VLOOKUP(A1379,'GASB 67 Employer Contributions'!$A$1:$B$10,2,FALSE)</f>
        <v>5102.28784</v>
      </c>
    </row>
    <row r="1380" spans="1:7" x14ac:dyDescent="0.2">
      <c r="A1380">
        <v>2016</v>
      </c>
      <c r="B1380" s="4">
        <v>2798</v>
      </c>
      <c r="C1380" t="s">
        <v>464</v>
      </c>
      <c r="D1380" t="s">
        <v>464</v>
      </c>
      <c r="E1380" s="6">
        <v>204091</v>
      </c>
      <c r="F1380" s="8">
        <v>1.05813E-5</v>
      </c>
      <c r="G1380">
        <f>F1380* VLOOKUP(A1380,'GASB 67 Employer Contributions'!$A$1:$B$10,2,FALSE)</f>
        <v>10341.10449</v>
      </c>
    </row>
    <row r="1381" spans="1:7" x14ac:dyDescent="0.2">
      <c r="A1381">
        <v>2016</v>
      </c>
      <c r="B1381" s="4">
        <v>2799</v>
      </c>
      <c r="C1381" t="s">
        <v>465</v>
      </c>
      <c r="D1381" t="s">
        <v>465</v>
      </c>
      <c r="E1381" s="6">
        <v>203050</v>
      </c>
      <c r="F1381" s="8">
        <v>1.05273E-5</v>
      </c>
      <c r="G1381">
        <f>F1381* VLOOKUP(A1381,'GASB 67 Employer Contributions'!$A$1:$B$10,2,FALSE)</f>
        <v>10288.33029</v>
      </c>
    </row>
    <row r="1382" spans="1:7" x14ac:dyDescent="0.2">
      <c r="A1382">
        <v>2016</v>
      </c>
      <c r="B1382" s="4">
        <v>2801</v>
      </c>
      <c r="C1382" t="s">
        <v>466</v>
      </c>
      <c r="D1382" t="s">
        <v>466</v>
      </c>
      <c r="E1382" s="6">
        <v>296432</v>
      </c>
      <c r="F1382" s="8">
        <v>1.5368800000000001E-5</v>
      </c>
      <c r="G1382">
        <f>F1382* VLOOKUP(A1382,'GASB 67 Employer Contributions'!$A$1:$B$10,2,FALSE)</f>
        <v>15019.928240000001</v>
      </c>
    </row>
    <row r="1383" spans="1:7" x14ac:dyDescent="0.2">
      <c r="A1383">
        <v>2016</v>
      </c>
      <c r="B1383" s="4">
        <v>2802</v>
      </c>
      <c r="C1383" t="s">
        <v>467</v>
      </c>
      <c r="D1383" t="s">
        <v>467</v>
      </c>
      <c r="E1383" s="6">
        <v>500045</v>
      </c>
      <c r="F1383" s="8">
        <v>2.5925300000000001E-5</v>
      </c>
      <c r="G1383">
        <f>F1383* VLOOKUP(A1383,'GASB 67 Employer Contributions'!$A$1:$B$10,2,FALSE)</f>
        <v>25336.795689999999</v>
      </c>
    </row>
    <row r="1384" spans="1:7" x14ac:dyDescent="0.2">
      <c r="A1384">
        <v>2016</v>
      </c>
      <c r="B1384" s="4">
        <v>2803</v>
      </c>
      <c r="C1384" t="s">
        <v>468</v>
      </c>
      <c r="D1384" t="s">
        <v>468</v>
      </c>
      <c r="E1384" s="6">
        <v>23147</v>
      </c>
      <c r="F1384" s="8">
        <v>1.2001E-6</v>
      </c>
      <c r="G1384">
        <f>F1384* VLOOKUP(A1384,'GASB 67 Employer Contributions'!$A$1:$B$10,2,FALSE)</f>
        <v>1172.8577299999999</v>
      </c>
    </row>
    <row r="1385" spans="1:7" x14ac:dyDescent="0.2">
      <c r="A1385">
        <v>2016</v>
      </c>
      <c r="B1385" s="4">
        <v>2804</v>
      </c>
      <c r="C1385" t="s">
        <v>469</v>
      </c>
      <c r="D1385" t="s">
        <v>469</v>
      </c>
      <c r="E1385" s="6">
        <v>679674</v>
      </c>
      <c r="F1385" s="8">
        <v>3.5238399999999998E-5</v>
      </c>
      <c r="G1385">
        <f>F1385* VLOOKUP(A1385,'GASB 67 Employer Contributions'!$A$1:$B$10,2,FALSE)</f>
        <v>34438.488319999997</v>
      </c>
    </row>
    <row r="1386" spans="1:7" x14ac:dyDescent="0.2">
      <c r="A1386">
        <v>2016</v>
      </c>
      <c r="B1386" s="4">
        <v>2806</v>
      </c>
      <c r="C1386" t="s">
        <v>470</v>
      </c>
      <c r="D1386" t="s">
        <v>470</v>
      </c>
      <c r="E1386" s="6">
        <v>103518</v>
      </c>
      <c r="F1386" s="8">
        <v>5.3669999999999996E-6</v>
      </c>
      <c r="G1386">
        <f>F1386* VLOOKUP(A1386,'GASB 67 Employer Contributions'!$A$1:$B$10,2,FALSE)</f>
        <v>5245.1690999999992</v>
      </c>
    </row>
    <row r="1387" spans="1:7" x14ac:dyDescent="0.2">
      <c r="A1387">
        <v>2016</v>
      </c>
      <c r="B1387" s="4">
        <v>2808</v>
      </c>
      <c r="C1387" t="s">
        <v>471</v>
      </c>
      <c r="D1387" t="s">
        <v>471</v>
      </c>
      <c r="E1387" s="6" t="s">
        <v>29</v>
      </c>
      <c r="F1387" s="8">
        <v>0</v>
      </c>
      <c r="G1387">
        <f>F1387* VLOOKUP(A1387,'GASB 67 Employer Contributions'!$A$1:$B$10,2,FALSE)</f>
        <v>0</v>
      </c>
    </row>
    <row r="1388" spans="1:7" x14ac:dyDescent="0.2">
      <c r="A1388">
        <v>2016</v>
      </c>
      <c r="B1388" s="4">
        <v>2809</v>
      </c>
      <c r="C1388" t="s">
        <v>472</v>
      </c>
      <c r="D1388" t="s">
        <v>472</v>
      </c>
      <c r="E1388" s="6">
        <v>36759</v>
      </c>
      <c r="F1388" s="8">
        <v>1.9058E-6</v>
      </c>
      <c r="G1388">
        <f>F1388* VLOOKUP(A1388,'GASB 67 Employer Contributions'!$A$1:$B$10,2,FALSE)</f>
        <v>1862.5383400000001</v>
      </c>
    </row>
    <row r="1389" spans="1:7" x14ac:dyDescent="0.2">
      <c r="A1389">
        <v>2016</v>
      </c>
      <c r="B1389" s="4">
        <v>2810</v>
      </c>
      <c r="C1389" t="s">
        <v>473</v>
      </c>
      <c r="D1389" t="s">
        <v>473</v>
      </c>
      <c r="E1389" s="6">
        <v>120343</v>
      </c>
      <c r="F1389" s="8">
        <v>6.2392999999999997E-6</v>
      </c>
      <c r="G1389">
        <f>F1389* VLOOKUP(A1389,'GASB 67 Employer Contributions'!$A$1:$B$10,2,FALSE)</f>
        <v>6097.6678899999997</v>
      </c>
    </row>
    <row r="1390" spans="1:7" x14ac:dyDescent="0.2">
      <c r="A1390">
        <v>2016</v>
      </c>
      <c r="B1390" s="4">
        <v>2811</v>
      </c>
      <c r="C1390" t="s">
        <v>474</v>
      </c>
      <c r="D1390" t="s">
        <v>474</v>
      </c>
      <c r="E1390" s="6">
        <v>11556965</v>
      </c>
      <c r="F1390" s="8">
        <v>5.991821E-4</v>
      </c>
      <c r="G1390">
        <f>F1390* VLOOKUP(A1390,'GASB 67 Employer Contributions'!$A$1:$B$10,2,FALSE)</f>
        <v>585580.66633000004</v>
      </c>
    </row>
    <row r="1391" spans="1:7" x14ac:dyDescent="0.2">
      <c r="A1391">
        <v>2016</v>
      </c>
      <c r="B1391" s="4">
        <v>2812</v>
      </c>
      <c r="C1391" t="s">
        <v>475</v>
      </c>
      <c r="D1391" t="s">
        <v>475</v>
      </c>
      <c r="E1391" s="6" t="s">
        <v>29</v>
      </c>
      <c r="F1391" s="8">
        <v>0</v>
      </c>
      <c r="G1391">
        <f>F1391* VLOOKUP(A1391,'GASB 67 Employer Contributions'!$A$1:$B$10,2,FALSE)</f>
        <v>0</v>
      </c>
    </row>
    <row r="1392" spans="1:7" x14ac:dyDescent="0.2">
      <c r="A1392">
        <v>2016</v>
      </c>
      <c r="B1392" s="4">
        <v>2814</v>
      </c>
      <c r="C1392" t="s">
        <v>476</v>
      </c>
      <c r="D1392" t="s">
        <v>476</v>
      </c>
      <c r="E1392" s="6">
        <v>4836379</v>
      </c>
      <c r="F1392" s="8">
        <v>2.5074679999999999E-4</v>
      </c>
      <c r="G1392">
        <f>F1392* VLOOKUP(A1392,'GASB 67 Employer Contributions'!$A$1:$B$10,2,FALSE)</f>
        <v>245054.84763999999</v>
      </c>
    </row>
    <row r="1393" spans="1:7" x14ac:dyDescent="0.2">
      <c r="A1393">
        <v>2016</v>
      </c>
      <c r="B1393" s="4">
        <v>2815</v>
      </c>
      <c r="C1393" t="s">
        <v>477</v>
      </c>
      <c r="D1393" t="s">
        <v>477</v>
      </c>
      <c r="E1393" s="6">
        <v>5289775</v>
      </c>
      <c r="F1393" s="8">
        <v>2.7425350000000003E-4</v>
      </c>
      <c r="G1393">
        <f>F1393* VLOOKUP(A1393,'GASB 67 Employer Contributions'!$A$1:$B$10,2,FALSE)</f>
        <v>268027.94555</v>
      </c>
    </row>
    <row r="1394" spans="1:7" x14ac:dyDescent="0.2">
      <c r="A1394">
        <v>2016</v>
      </c>
      <c r="B1394" s="4">
        <v>2816</v>
      </c>
      <c r="C1394" t="s">
        <v>478</v>
      </c>
      <c r="D1394" t="s">
        <v>478</v>
      </c>
      <c r="E1394" s="6">
        <v>405017</v>
      </c>
      <c r="F1394" s="8">
        <v>2.0998499999999999E-5</v>
      </c>
      <c r="G1394">
        <f>F1394* VLOOKUP(A1394,'GASB 67 Employer Contributions'!$A$1:$B$10,2,FALSE)</f>
        <v>20521.834049999998</v>
      </c>
    </row>
    <row r="1395" spans="1:7" x14ac:dyDescent="0.2">
      <c r="A1395">
        <v>2016</v>
      </c>
      <c r="B1395" s="4">
        <v>2817</v>
      </c>
      <c r="C1395" t="s">
        <v>479</v>
      </c>
      <c r="D1395" t="s">
        <v>479</v>
      </c>
      <c r="E1395" s="6">
        <v>235687</v>
      </c>
      <c r="F1395" s="8">
        <v>1.22194E-5</v>
      </c>
      <c r="G1395">
        <f>F1395* VLOOKUP(A1395,'GASB 67 Employer Contributions'!$A$1:$B$10,2,FALSE)</f>
        <v>11942.019620000001</v>
      </c>
    </row>
    <row r="1396" spans="1:7" x14ac:dyDescent="0.2">
      <c r="A1396">
        <v>2016</v>
      </c>
      <c r="B1396" s="4">
        <v>2818</v>
      </c>
      <c r="C1396" t="s">
        <v>480</v>
      </c>
      <c r="D1396" t="s">
        <v>480</v>
      </c>
      <c r="E1396" s="6">
        <v>234335</v>
      </c>
      <c r="F1396" s="8">
        <v>1.2149300000000001E-5</v>
      </c>
      <c r="G1396">
        <f>F1396* VLOOKUP(A1396,'GASB 67 Employer Contributions'!$A$1:$B$10,2,FALSE)</f>
        <v>11873.510890000001</v>
      </c>
    </row>
    <row r="1397" spans="1:7" x14ac:dyDescent="0.2">
      <c r="A1397">
        <v>2016</v>
      </c>
      <c r="B1397" s="4">
        <v>2819</v>
      </c>
      <c r="C1397" t="s">
        <v>481</v>
      </c>
      <c r="D1397" t="s">
        <v>481</v>
      </c>
      <c r="E1397" s="6">
        <v>239338</v>
      </c>
      <c r="F1397" s="8">
        <v>1.24087E-5</v>
      </c>
      <c r="G1397">
        <f>F1397* VLOOKUP(A1397,'GASB 67 Employer Contributions'!$A$1:$B$10,2,FALSE)</f>
        <v>12127.022510000001</v>
      </c>
    </row>
    <row r="1398" spans="1:7" x14ac:dyDescent="0.2">
      <c r="A1398">
        <v>2016</v>
      </c>
      <c r="B1398" s="4">
        <v>2820</v>
      </c>
      <c r="C1398" t="s">
        <v>482</v>
      </c>
      <c r="D1398" t="s">
        <v>482</v>
      </c>
      <c r="E1398" s="6">
        <v>670310</v>
      </c>
      <c r="F1398" s="8">
        <v>3.4752899999999997E-5</v>
      </c>
      <c r="G1398">
        <f>F1398* VLOOKUP(A1398,'GASB 67 Employer Contributions'!$A$1:$B$10,2,FALSE)</f>
        <v>33964.009169999998</v>
      </c>
    </row>
    <row r="1399" spans="1:7" x14ac:dyDescent="0.2">
      <c r="A1399">
        <v>2016</v>
      </c>
      <c r="B1399" s="4">
        <v>2821</v>
      </c>
      <c r="C1399" t="s">
        <v>483</v>
      </c>
      <c r="D1399" t="s">
        <v>483</v>
      </c>
      <c r="E1399" s="6">
        <v>273336</v>
      </c>
      <c r="F1399" s="8">
        <v>1.41714E-5</v>
      </c>
      <c r="G1399">
        <f>F1399* VLOOKUP(A1399,'GASB 67 Employer Contributions'!$A$1:$B$10,2,FALSE)</f>
        <v>13849.709219999999</v>
      </c>
    </row>
    <row r="1400" spans="1:7" x14ac:dyDescent="0.2">
      <c r="A1400">
        <v>2016</v>
      </c>
      <c r="B1400" s="4">
        <v>2822</v>
      </c>
      <c r="C1400" t="s">
        <v>484</v>
      </c>
      <c r="D1400" t="s">
        <v>484</v>
      </c>
      <c r="E1400" s="6">
        <v>263645</v>
      </c>
      <c r="F1400" s="8">
        <v>1.3668900000000001E-5</v>
      </c>
      <c r="G1400">
        <f>F1400* VLOOKUP(A1400,'GASB 67 Employer Contributions'!$A$1:$B$10,2,FALSE)</f>
        <v>13358.615970000001</v>
      </c>
    </row>
    <row r="1401" spans="1:7" x14ac:dyDescent="0.2">
      <c r="A1401">
        <v>2016</v>
      </c>
      <c r="B1401" s="4">
        <v>2823</v>
      </c>
      <c r="C1401" t="s">
        <v>485</v>
      </c>
      <c r="D1401" t="s">
        <v>485</v>
      </c>
      <c r="E1401" s="6">
        <v>103147</v>
      </c>
      <c r="F1401" s="8">
        <v>5.3477999999999999E-6</v>
      </c>
      <c r="G1401">
        <f>F1401* VLOOKUP(A1401,'GASB 67 Employer Contributions'!$A$1:$B$10,2,FALSE)</f>
        <v>5226.4049399999994</v>
      </c>
    </row>
    <row r="1402" spans="1:7" x14ac:dyDescent="0.2">
      <c r="A1402">
        <v>2016</v>
      </c>
      <c r="B1402" s="4">
        <v>2824</v>
      </c>
      <c r="C1402" t="s">
        <v>486</v>
      </c>
      <c r="D1402" t="s">
        <v>486</v>
      </c>
      <c r="E1402" s="6">
        <v>142118</v>
      </c>
      <c r="F1402" s="8">
        <v>7.3682E-6</v>
      </c>
      <c r="G1402">
        <f>F1402* VLOOKUP(A1402,'GASB 67 Employer Contributions'!$A$1:$B$10,2,FALSE)</f>
        <v>7200.9418599999999</v>
      </c>
    </row>
    <row r="1403" spans="1:7" x14ac:dyDescent="0.2">
      <c r="A1403">
        <v>2016</v>
      </c>
      <c r="B1403" s="4">
        <v>2825</v>
      </c>
      <c r="C1403" t="s">
        <v>487</v>
      </c>
      <c r="D1403" t="s">
        <v>487</v>
      </c>
      <c r="E1403" s="6">
        <v>6871833</v>
      </c>
      <c r="F1403" s="8">
        <v>3.5627690000000002E-4</v>
      </c>
      <c r="G1403">
        <f>F1403* VLOOKUP(A1403,'GASB 67 Employer Contributions'!$A$1:$B$10,2,FALSE)</f>
        <v>348189.41437000001</v>
      </c>
    </row>
    <row r="1404" spans="1:7" x14ac:dyDescent="0.2">
      <c r="A1404">
        <v>2016</v>
      </c>
      <c r="B1404" s="4">
        <v>2826</v>
      </c>
      <c r="C1404" t="s">
        <v>488</v>
      </c>
      <c r="D1404" t="s">
        <v>488</v>
      </c>
      <c r="E1404" s="6">
        <v>631796</v>
      </c>
      <c r="F1404" s="8">
        <v>3.2756100000000003E-5</v>
      </c>
      <c r="G1404">
        <f>F1404* VLOOKUP(A1404,'GASB 67 Employer Contributions'!$A$1:$B$10,2,FALSE)</f>
        <v>32012.536530000001</v>
      </c>
    </row>
    <row r="1405" spans="1:7" x14ac:dyDescent="0.2">
      <c r="A1405">
        <v>2016</v>
      </c>
      <c r="B1405" s="4">
        <v>2828</v>
      </c>
      <c r="C1405" t="s">
        <v>489</v>
      </c>
      <c r="D1405" t="s">
        <v>489</v>
      </c>
      <c r="E1405" s="6">
        <v>5470455</v>
      </c>
      <c r="F1405" s="8">
        <v>2.8362109999999999E-4</v>
      </c>
      <c r="G1405">
        <f>F1405* VLOOKUP(A1405,'GASB 67 Employer Contributions'!$A$1:$B$10,2,FALSE)</f>
        <v>277182.90103000001</v>
      </c>
    </row>
    <row r="1406" spans="1:7" x14ac:dyDescent="0.2">
      <c r="A1406">
        <v>2016</v>
      </c>
      <c r="B1406" s="4">
        <v>2829</v>
      </c>
      <c r="C1406" t="s">
        <v>490</v>
      </c>
      <c r="D1406" t="s">
        <v>490</v>
      </c>
      <c r="E1406" s="6" t="s">
        <v>29</v>
      </c>
      <c r="F1406" s="8">
        <v>0</v>
      </c>
      <c r="G1406">
        <f>F1406* VLOOKUP(A1406,'GASB 67 Employer Contributions'!$A$1:$B$10,2,FALSE)</f>
        <v>0</v>
      </c>
    </row>
    <row r="1407" spans="1:7" x14ac:dyDescent="0.2">
      <c r="A1407">
        <v>2016</v>
      </c>
      <c r="B1407" s="4">
        <v>2830</v>
      </c>
      <c r="C1407" t="s">
        <v>491</v>
      </c>
      <c r="D1407" t="s">
        <v>491</v>
      </c>
      <c r="E1407" s="6">
        <v>319316</v>
      </c>
      <c r="F1407" s="8">
        <v>1.65552E-5</v>
      </c>
      <c r="G1407">
        <f>F1407* VLOOKUP(A1407,'GASB 67 Employer Contributions'!$A$1:$B$10,2,FALSE)</f>
        <v>16179.39696</v>
      </c>
    </row>
    <row r="1408" spans="1:7" x14ac:dyDescent="0.2">
      <c r="A1408">
        <v>2016</v>
      </c>
      <c r="B1408" s="4">
        <v>2831</v>
      </c>
      <c r="C1408" t="s">
        <v>492</v>
      </c>
      <c r="D1408" t="s">
        <v>492</v>
      </c>
      <c r="E1408" s="6" t="s">
        <v>29</v>
      </c>
      <c r="F1408" s="8">
        <v>0</v>
      </c>
      <c r="G1408">
        <f>F1408* VLOOKUP(A1408,'GASB 67 Employer Contributions'!$A$1:$B$10,2,FALSE)</f>
        <v>0</v>
      </c>
    </row>
    <row r="1409" spans="1:7" x14ac:dyDescent="0.2">
      <c r="A1409">
        <v>2016</v>
      </c>
      <c r="B1409" s="4">
        <v>2832</v>
      </c>
      <c r="C1409" t="s">
        <v>924</v>
      </c>
      <c r="D1409" t="s">
        <v>924</v>
      </c>
      <c r="E1409" s="6" t="s">
        <v>29</v>
      </c>
      <c r="F1409" s="8">
        <v>0</v>
      </c>
      <c r="G1409">
        <f>F1409* VLOOKUP(A1409,'GASB 67 Employer Contributions'!$A$1:$B$10,2,FALSE)</f>
        <v>0</v>
      </c>
    </row>
    <row r="1410" spans="1:7" x14ac:dyDescent="0.2">
      <c r="A1410">
        <v>2016</v>
      </c>
      <c r="B1410" s="4">
        <v>2833</v>
      </c>
      <c r="C1410" t="s">
        <v>494</v>
      </c>
      <c r="D1410" t="s">
        <v>494</v>
      </c>
      <c r="E1410" s="6">
        <v>668079</v>
      </c>
      <c r="F1410" s="8">
        <v>3.4637200000000001E-5</v>
      </c>
      <c r="G1410">
        <f>F1410* VLOOKUP(A1410,'GASB 67 Employer Contributions'!$A$1:$B$10,2,FALSE)</f>
        <v>33850.935559999998</v>
      </c>
    </row>
    <row r="1411" spans="1:7" x14ac:dyDescent="0.2">
      <c r="A1411">
        <v>2016</v>
      </c>
      <c r="B1411" s="4">
        <v>2834</v>
      </c>
      <c r="C1411" t="s">
        <v>495</v>
      </c>
      <c r="D1411" t="s">
        <v>495</v>
      </c>
      <c r="E1411" s="6">
        <v>203117</v>
      </c>
      <c r="F1411" s="8">
        <v>1.0530799999999999E-5</v>
      </c>
      <c r="G1411">
        <f>F1411* VLOOKUP(A1411,'GASB 67 Employer Contributions'!$A$1:$B$10,2,FALSE)</f>
        <v>10291.750839999999</v>
      </c>
    </row>
    <row r="1412" spans="1:7" x14ac:dyDescent="0.2">
      <c r="A1412">
        <v>2016</v>
      </c>
      <c r="B1412" s="4">
        <v>2835</v>
      </c>
      <c r="C1412" t="s">
        <v>496</v>
      </c>
      <c r="D1412" t="s">
        <v>496</v>
      </c>
      <c r="E1412" s="6">
        <v>504751</v>
      </c>
      <c r="F1412" s="8">
        <v>2.61693E-5</v>
      </c>
      <c r="G1412">
        <f>F1412* VLOOKUP(A1412,'GASB 67 Employer Contributions'!$A$1:$B$10,2,FALSE)</f>
        <v>25575.256890000001</v>
      </c>
    </row>
    <row r="1413" spans="1:7" x14ac:dyDescent="0.2">
      <c r="A1413">
        <v>2016</v>
      </c>
      <c r="B1413" s="4">
        <v>2837</v>
      </c>
      <c r="C1413" t="s">
        <v>497</v>
      </c>
      <c r="D1413" t="s">
        <v>497</v>
      </c>
      <c r="E1413" s="6">
        <v>2346578</v>
      </c>
      <c r="F1413" s="8">
        <v>1.216606E-4</v>
      </c>
      <c r="G1413">
        <f>F1413* VLOOKUP(A1413,'GASB 67 Employer Contributions'!$A$1:$B$10,2,FALSE)</f>
        <v>118898.90437999999</v>
      </c>
    </row>
    <row r="1414" spans="1:7" x14ac:dyDescent="0.2">
      <c r="A1414">
        <v>2016</v>
      </c>
      <c r="B1414" s="4">
        <v>2838</v>
      </c>
      <c r="C1414" t="s">
        <v>498</v>
      </c>
      <c r="D1414" t="s">
        <v>498</v>
      </c>
      <c r="E1414" s="6">
        <v>15473</v>
      </c>
      <c r="F1414" s="8">
        <v>8.0220000000000002E-7</v>
      </c>
      <c r="G1414">
        <f>F1414* VLOOKUP(A1414,'GASB 67 Employer Contributions'!$A$1:$B$10,2,FALSE)</f>
        <v>783.99005999999997</v>
      </c>
    </row>
    <row r="1415" spans="1:7" x14ac:dyDescent="0.2">
      <c r="A1415">
        <v>2016</v>
      </c>
      <c r="B1415" s="4">
        <v>2839</v>
      </c>
      <c r="C1415" t="s">
        <v>499</v>
      </c>
      <c r="D1415" t="s">
        <v>499</v>
      </c>
      <c r="E1415" s="6">
        <v>274763</v>
      </c>
      <c r="F1415" s="8">
        <v>1.4245399999999999E-5</v>
      </c>
      <c r="G1415">
        <f>F1415* VLOOKUP(A1415,'GASB 67 Employer Contributions'!$A$1:$B$10,2,FALSE)</f>
        <v>13922.029419999999</v>
      </c>
    </row>
    <row r="1416" spans="1:7" x14ac:dyDescent="0.2">
      <c r="A1416">
        <v>2016</v>
      </c>
      <c r="B1416" s="4">
        <v>2840</v>
      </c>
      <c r="C1416" t="s">
        <v>500</v>
      </c>
      <c r="D1416" t="s">
        <v>500</v>
      </c>
      <c r="E1416" s="6">
        <v>426629</v>
      </c>
      <c r="F1416" s="8">
        <v>2.2118999999999999E-5</v>
      </c>
      <c r="G1416">
        <f>F1416* VLOOKUP(A1416,'GASB 67 Employer Contributions'!$A$1:$B$10,2,FALSE)</f>
        <v>21616.898699999998</v>
      </c>
    </row>
    <row r="1417" spans="1:7" x14ac:dyDescent="0.2">
      <c r="A1417">
        <v>2016</v>
      </c>
      <c r="B1417" s="4">
        <v>2841</v>
      </c>
      <c r="C1417" t="s">
        <v>501</v>
      </c>
      <c r="D1417" t="s">
        <v>501</v>
      </c>
      <c r="E1417" s="6">
        <v>198007</v>
      </c>
      <c r="F1417" s="8">
        <v>1.0265899999999999E-5</v>
      </c>
      <c r="G1417">
        <f>F1417* VLOOKUP(A1417,'GASB 67 Employer Contributions'!$A$1:$B$10,2,FALSE)</f>
        <v>10032.86407</v>
      </c>
    </row>
    <row r="1418" spans="1:7" x14ac:dyDescent="0.2">
      <c r="A1418">
        <v>2016</v>
      </c>
      <c r="B1418" s="4">
        <v>2842</v>
      </c>
      <c r="C1418" t="s">
        <v>502</v>
      </c>
      <c r="D1418" t="s">
        <v>502</v>
      </c>
      <c r="E1418" s="6">
        <v>19503196</v>
      </c>
      <c r="F1418" s="8">
        <v>1.0111622E-3</v>
      </c>
      <c r="G1418">
        <f>F1418* VLOOKUP(A1418,'GASB 67 Employer Contributions'!$A$1:$B$10,2,FALSE)</f>
        <v>988208.81805999996</v>
      </c>
    </row>
    <row r="1419" spans="1:7" x14ac:dyDescent="0.2">
      <c r="A1419">
        <v>2016</v>
      </c>
      <c r="B1419" s="4">
        <v>2843</v>
      </c>
      <c r="C1419" t="s">
        <v>503</v>
      </c>
      <c r="D1419" t="s">
        <v>503</v>
      </c>
      <c r="E1419" s="6">
        <v>514711</v>
      </c>
      <c r="F1419" s="8">
        <v>2.6685700000000001E-5</v>
      </c>
      <c r="G1419">
        <f>F1419* VLOOKUP(A1419,'GASB 67 Employer Contributions'!$A$1:$B$10,2,FALSE)</f>
        <v>26079.93461</v>
      </c>
    </row>
    <row r="1420" spans="1:7" x14ac:dyDescent="0.2">
      <c r="A1420">
        <v>2016</v>
      </c>
      <c r="B1420" s="4">
        <v>2844</v>
      </c>
      <c r="C1420" t="s">
        <v>504</v>
      </c>
      <c r="D1420" t="s">
        <v>504</v>
      </c>
      <c r="E1420" s="6">
        <v>4555785</v>
      </c>
      <c r="F1420" s="8">
        <v>2.3619910000000001E-4</v>
      </c>
      <c r="G1420">
        <f>F1420* VLOOKUP(A1420,'GASB 67 Employer Contributions'!$A$1:$B$10,2,FALSE)</f>
        <v>230837.38043000002</v>
      </c>
    </row>
    <row r="1421" spans="1:7" x14ac:dyDescent="0.2">
      <c r="A1421">
        <v>2016</v>
      </c>
      <c r="B1421" s="4">
        <v>2845</v>
      </c>
      <c r="C1421" t="s">
        <v>505</v>
      </c>
      <c r="D1421" t="s">
        <v>505</v>
      </c>
      <c r="E1421" s="6">
        <v>2363554</v>
      </c>
      <c r="F1421" s="8">
        <v>1.225408E-4</v>
      </c>
      <c r="G1421">
        <f>F1421* VLOOKUP(A1421,'GASB 67 Employer Contributions'!$A$1:$B$10,2,FALSE)</f>
        <v>119759.12384</v>
      </c>
    </row>
    <row r="1422" spans="1:7" x14ac:dyDescent="0.2">
      <c r="A1422">
        <v>2016</v>
      </c>
      <c r="B1422" s="4">
        <v>2846</v>
      </c>
      <c r="C1422" t="s">
        <v>506</v>
      </c>
      <c r="D1422" t="s">
        <v>506</v>
      </c>
      <c r="E1422" s="6">
        <v>407117</v>
      </c>
      <c r="F1422" s="8">
        <v>2.1107400000000001E-5</v>
      </c>
      <c r="G1422">
        <f>F1422* VLOOKUP(A1422,'GASB 67 Employer Contributions'!$A$1:$B$10,2,FALSE)</f>
        <v>20628.262020000002</v>
      </c>
    </row>
    <row r="1423" spans="1:7" x14ac:dyDescent="0.2">
      <c r="A1423">
        <v>2016</v>
      </c>
      <c r="B1423" s="4">
        <v>2847</v>
      </c>
      <c r="C1423" t="s">
        <v>507</v>
      </c>
      <c r="D1423" t="s">
        <v>507</v>
      </c>
      <c r="E1423" s="6">
        <v>2498390</v>
      </c>
      <c r="F1423" s="8">
        <v>1.2953150000000001E-4</v>
      </c>
      <c r="G1423">
        <f>F1423* VLOOKUP(A1423,'GASB 67 Employer Contributions'!$A$1:$B$10,2,FALSE)</f>
        <v>126591.13495000001</v>
      </c>
    </row>
    <row r="1424" spans="1:7" x14ac:dyDescent="0.2">
      <c r="A1424">
        <v>2016</v>
      </c>
      <c r="B1424" s="4">
        <v>2848</v>
      </c>
      <c r="C1424" t="s">
        <v>508</v>
      </c>
      <c r="D1424" t="s">
        <v>508</v>
      </c>
      <c r="E1424" s="6" t="s">
        <v>29</v>
      </c>
      <c r="F1424" s="8">
        <v>0</v>
      </c>
      <c r="G1424">
        <f>F1424* VLOOKUP(A1424,'GASB 67 Employer Contributions'!$A$1:$B$10,2,FALSE)</f>
        <v>0</v>
      </c>
    </row>
    <row r="1425" spans="1:7" x14ac:dyDescent="0.2">
      <c r="A1425">
        <v>2016</v>
      </c>
      <c r="B1425" s="4">
        <v>2849</v>
      </c>
      <c r="C1425" t="s">
        <v>509</v>
      </c>
      <c r="D1425" t="s">
        <v>509</v>
      </c>
      <c r="E1425" s="6">
        <v>408471</v>
      </c>
      <c r="F1425" s="8">
        <v>2.1177599999999999E-5</v>
      </c>
      <c r="G1425">
        <f>F1425* VLOOKUP(A1425,'GASB 67 Employer Contributions'!$A$1:$B$10,2,FALSE)</f>
        <v>20696.868479999997</v>
      </c>
    </row>
    <row r="1426" spans="1:7" x14ac:dyDescent="0.2">
      <c r="A1426">
        <v>2016</v>
      </c>
      <c r="B1426" s="4">
        <v>2850</v>
      </c>
      <c r="C1426" t="s">
        <v>510</v>
      </c>
      <c r="D1426" t="s">
        <v>510</v>
      </c>
      <c r="E1426" s="6">
        <v>111518</v>
      </c>
      <c r="F1426" s="8">
        <v>5.7818000000000003E-6</v>
      </c>
      <c r="G1426">
        <f>F1426* VLOOKUP(A1426,'GASB 67 Employer Contributions'!$A$1:$B$10,2,FALSE)</f>
        <v>5650.55314</v>
      </c>
    </row>
    <row r="1427" spans="1:7" x14ac:dyDescent="0.2">
      <c r="A1427">
        <v>2016</v>
      </c>
      <c r="B1427" s="4">
        <v>2851</v>
      </c>
      <c r="C1427" t="s">
        <v>511</v>
      </c>
      <c r="D1427" t="s">
        <v>511</v>
      </c>
      <c r="E1427" s="6">
        <v>138407</v>
      </c>
      <c r="F1427" s="8">
        <v>7.1758E-6</v>
      </c>
      <c r="G1427">
        <f>F1427* VLOOKUP(A1427,'GASB 67 Employer Contributions'!$A$1:$B$10,2,FALSE)</f>
        <v>7012.9093400000002</v>
      </c>
    </row>
    <row r="1428" spans="1:7" x14ac:dyDescent="0.2">
      <c r="A1428">
        <v>2016</v>
      </c>
      <c r="B1428" s="4">
        <v>2852</v>
      </c>
      <c r="C1428" t="s">
        <v>512</v>
      </c>
      <c r="D1428" t="s">
        <v>512</v>
      </c>
      <c r="E1428" s="6">
        <v>716532</v>
      </c>
      <c r="F1428" s="8">
        <v>3.71493E-5</v>
      </c>
      <c r="G1428">
        <f>F1428* VLOOKUP(A1428,'GASB 67 Employer Contributions'!$A$1:$B$10,2,FALSE)</f>
        <v>36306.010889999998</v>
      </c>
    </row>
    <row r="1429" spans="1:7" x14ac:dyDescent="0.2">
      <c r="A1429">
        <v>2016</v>
      </c>
      <c r="B1429" s="4">
        <v>2853</v>
      </c>
      <c r="C1429" t="s">
        <v>513</v>
      </c>
      <c r="D1429" t="s">
        <v>513</v>
      </c>
      <c r="E1429" s="6">
        <v>103199</v>
      </c>
      <c r="F1429" s="8">
        <v>5.3504999999999998E-6</v>
      </c>
      <c r="G1429">
        <f>F1429* VLOOKUP(A1429,'GASB 67 Employer Contributions'!$A$1:$B$10,2,FALSE)</f>
        <v>5229.0436499999996</v>
      </c>
    </row>
    <row r="1430" spans="1:7" x14ac:dyDescent="0.2">
      <c r="A1430">
        <v>2016</v>
      </c>
      <c r="B1430" s="4">
        <v>2854</v>
      </c>
      <c r="C1430" t="s">
        <v>514</v>
      </c>
      <c r="D1430" t="s">
        <v>514</v>
      </c>
      <c r="E1430" s="6" t="s">
        <v>29</v>
      </c>
      <c r="F1430" s="8">
        <v>0</v>
      </c>
      <c r="G1430">
        <f>F1430* VLOOKUP(A1430,'GASB 67 Employer Contributions'!$A$1:$B$10,2,FALSE)</f>
        <v>0</v>
      </c>
    </row>
    <row r="1431" spans="1:7" x14ac:dyDescent="0.2">
      <c r="A1431">
        <v>2016</v>
      </c>
      <c r="B1431" s="4">
        <v>2855</v>
      </c>
      <c r="C1431" t="s">
        <v>515</v>
      </c>
      <c r="D1431" t="s">
        <v>515</v>
      </c>
      <c r="E1431" s="6">
        <v>17721524</v>
      </c>
      <c r="F1431" s="8">
        <v>9.1878969999999996E-4</v>
      </c>
      <c r="G1431">
        <f>F1431* VLOOKUP(A1431,'GASB 67 Employer Contributions'!$A$1:$B$10,2,FALSE)</f>
        <v>897933.17380999995</v>
      </c>
    </row>
    <row r="1432" spans="1:7" x14ac:dyDescent="0.2">
      <c r="A1432">
        <v>2016</v>
      </c>
      <c r="B1432" s="4">
        <v>2856</v>
      </c>
      <c r="C1432" t="s">
        <v>516</v>
      </c>
      <c r="D1432" t="s">
        <v>516</v>
      </c>
      <c r="E1432" s="6">
        <v>32863</v>
      </c>
      <c r="F1432" s="8">
        <v>1.7038000000000001E-6</v>
      </c>
      <c r="G1432">
        <f>F1432* VLOOKUP(A1432,'GASB 67 Employer Contributions'!$A$1:$B$10,2,FALSE)</f>
        <v>1665.12374</v>
      </c>
    </row>
    <row r="1433" spans="1:7" x14ac:dyDescent="0.2">
      <c r="A1433">
        <v>2016</v>
      </c>
      <c r="B1433" s="4">
        <v>2857</v>
      </c>
      <c r="C1433" t="s">
        <v>517</v>
      </c>
      <c r="D1433" t="s">
        <v>517</v>
      </c>
      <c r="E1433" s="6">
        <v>4313065</v>
      </c>
      <c r="F1433" s="8">
        <v>2.2361510000000001E-4</v>
      </c>
      <c r="G1433">
        <f>F1433* VLOOKUP(A1433,'GASB 67 Employer Contributions'!$A$1:$B$10,2,FALSE)</f>
        <v>218539.03723000002</v>
      </c>
    </row>
    <row r="1434" spans="1:7" x14ac:dyDescent="0.2">
      <c r="A1434">
        <v>2016</v>
      </c>
      <c r="B1434" s="4">
        <v>2858</v>
      </c>
      <c r="C1434" t="s">
        <v>518</v>
      </c>
      <c r="D1434" t="s">
        <v>518</v>
      </c>
      <c r="E1434" s="6">
        <v>216481</v>
      </c>
      <c r="F1434" s="8">
        <v>1.1223700000000001E-5</v>
      </c>
      <c r="G1434">
        <f>F1434* VLOOKUP(A1434,'GASB 67 Employer Contributions'!$A$1:$B$10,2,FALSE)</f>
        <v>10968.92201</v>
      </c>
    </row>
    <row r="1435" spans="1:7" x14ac:dyDescent="0.2">
      <c r="A1435">
        <v>2016</v>
      </c>
      <c r="B1435" s="4">
        <v>2859</v>
      </c>
      <c r="C1435" t="s">
        <v>519</v>
      </c>
      <c r="D1435" t="s">
        <v>519</v>
      </c>
      <c r="E1435" s="6">
        <v>5722614</v>
      </c>
      <c r="F1435" s="8">
        <v>2.9669450000000002E-4</v>
      </c>
      <c r="G1435">
        <f>F1435* VLOOKUP(A1435,'GASB 67 Employer Contributions'!$A$1:$B$10,2,FALSE)</f>
        <v>289959.53485</v>
      </c>
    </row>
    <row r="1436" spans="1:7" x14ac:dyDescent="0.2">
      <c r="A1436">
        <v>2016</v>
      </c>
      <c r="B1436" s="4">
        <v>2860</v>
      </c>
      <c r="C1436" t="s">
        <v>520</v>
      </c>
      <c r="D1436" t="s">
        <v>520</v>
      </c>
      <c r="E1436" s="6">
        <v>1295782</v>
      </c>
      <c r="F1436" s="8">
        <v>6.71811E-5</v>
      </c>
      <c r="G1436">
        <f>F1436* VLOOKUP(A1436,'GASB 67 Employer Contributions'!$A$1:$B$10,2,FALSE)</f>
        <v>65656.089030000003</v>
      </c>
    </row>
    <row r="1437" spans="1:7" x14ac:dyDescent="0.2">
      <c r="A1437">
        <v>2016</v>
      </c>
      <c r="B1437" s="4">
        <v>2861</v>
      </c>
      <c r="C1437" t="s">
        <v>521</v>
      </c>
      <c r="D1437" t="s">
        <v>521</v>
      </c>
      <c r="E1437" s="6">
        <v>67808</v>
      </c>
      <c r="F1437" s="8">
        <v>3.5155999999999998E-6</v>
      </c>
      <c r="G1437">
        <f>F1437* VLOOKUP(A1437,'GASB 67 Employer Contributions'!$A$1:$B$10,2,FALSE)</f>
        <v>3435.7958799999997</v>
      </c>
    </row>
    <row r="1438" spans="1:7" x14ac:dyDescent="0.2">
      <c r="A1438">
        <v>2016</v>
      </c>
      <c r="B1438" s="4">
        <v>2864</v>
      </c>
      <c r="C1438" t="s">
        <v>522</v>
      </c>
      <c r="D1438" t="s">
        <v>522</v>
      </c>
      <c r="E1438" s="6">
        <v>786021</v>
      </c>
      <c r="F1438" s="8">
        <v>4.0751999999999999E-5</v>
      </c>
      <c r="G1438">
        <f>F1438* VLOOKUP(A1438,'GASB 67 Employer Contributions'!$A$1:$B$10,2,FALSE)</f>
        <v>39826.929599999996</v>
      </c>
    </row>
    <row r="1439" spans="1:7" x14ac:dyDescent="0.2">
      <c r="A1439">
        <v>2016</v>
      </c>
      <c r="B1439" s="4">
        <v>2865</v>
      </c>
      <c r="C1439" t="s">
        <v>523</v>
      </c>
      <c r="D1439" t="s">
        <v>523</v>
      </c>
      <c r="E1439" s="6">
        <v>69460</v>
      </c>
      <c r="F1439" s="8">
        <v>3.6011999999999999E-6</v>
      </c>
      <c r="G1439">
        <f>F1439* VLOOKUP(A1439,'GASB 67 Employer Contributions'!$A$1:$B$10,2,FALSE)</f>
        <v>3519.4527600000001</v>
      </c>
    </row>
    <row r="1440" spans="1:7" x14ac:dyDescent="0.2">
      <c r="A1440">
        <v>2016</v>
      </c>
      <c r="B1440" s="4">
        <v>2866</v>
      </c>
      <c r="C1440" t="s">
        <v>524</v>
      </c>
      <c r="D1440" t="s">
        <v>524</v>
      </c>
      <c r="E1440" s="6">
        <v>9288</v>
      </c>
      <c r="F1440" s="8">
        <v>4.8149999999999996E-7</v>
      </c>
      <c r="G1440">
        <f>F1440* VLOOKUP(A1440,'GASB 67 Employer Contributions'!$A$1:$B$10,2,FALSE)</f>
        <v>470.56994999999995</v>
      </c>
    </row>
    <row r="1441" spans="1:7" x14ac:dyDescent="0.2">
      <c r="A1441">
        <v>2016</v>
      </c>
      <c r="B1441" s="4">
        <v>2867</v>
      </c>
      <c r="C1441" t="s">
        <v>525</v>
      </c>
      <c r="D1441" t="s">
        <v>525</v>
      </c>
      <c r="E1441" s="6">
        <v>1206062</v>
      </c>
      <c r="F1441" s="8">
        <v>6.2529500000000005E-5</v>
      </c>
      <c r="G1441">
        <f>F1441* VLOOKUP(A1441,'GASB 67 Employer Contributions'!$A$1:$B$10,2,FALSE)</f>
        <v>61110.080350000004</v>
      </c>
    </row>
    <row r="1442" spans="1:7" x14ac:dyDescent="0.2">
      <c r="A1442">
        <v>2016</v>
      </c>
      <c r="B1442" s="4">
        <v>2869</v>
      </c>
      <c r="C1442" t="s">
        <v>526</v>
      </c>
      <c r="D1442" t="s">
        <v>526</v>
      </c>
      <c r="E1442" s="6">
        <v>444849</v>
      </c>
      <c r="F1442" s="8">
        <v>2.3063600000000001E-5</v>
      </c>
      <c r="G1442">
        <f>F1442* VLOOKUP(A1442,'GASB 67 Employer Contributions'!$A$1:$B$10,2,FALSE)</f>
        <v>22540.056280000001</v>
      </c>
    </row>
    <row r="1443" spans="1:7" x14ac:dyDescent="0.2">
      <c r="A1443">
        <v>2016</v>
      </c>
      <c r="B1443" s="4">
        <v>2870</v>
      </c>
      <c r="C1443" t="s">
        <v>527</v>
      </c>
      <c r="D1443" t="s">
        <v>527</v>
      </c>
      <c r="E1443" s="6">
        <v>131178</v>
      </c>
      <c r="F1443" s="8">
        <v>6.8011E-6</v>
      </c>
      <c r="G1443">
        <f>F1443* VLOOKUP(A1443,'GASB 67 Employer Contributions'!$A$1:$B$10,2,FALSE)</f>
        <v>6646.7150300000003</v>
      </c>
    </row>
    <row r="1444" spans="1:7" x14ac:dyDescent="0.2">
      <c r="A1444">
        <v>2016</v>
      </c>
      <c r="B1444" s="4">
        <v>2872</v>
      </c>
      <c r="C1444" t="s">
        <v>528</v>
      </c>
      <c r="D1444" t="s">
        <v>528</v>
      </c>
      <c r="E1444" s="6">
        <v>7335</v>
      </c>
      <c r="F1444" s="8">
        <v>3.8029999999999998E-7</v>
      </c>
      <c r="G1444">
        <f>F1444* VLOOKUP(A1444,'GASB 67 Employer Contributions'!$A$1:$B$10,2,FALSE)</f>
        <v>371.66719000000001</v>
      </c>
    </row>
    <row r="1445" spans="1:7" x14ac:dyDescent="0.2">
      <c r="A1445">
        <v>2016</v>
      </c>
      <c r="B1445" s="4">
        <v>2873</v>
      </c>
      <c r="C1445" t="s">
        <v>529</v>
      </c>
      <c r="D1445" t="s">
        <v>529</v>
      </c>
      <c r="E1445" s="6">
        <v>68151</v>
      </c>
      <c r="F1445" s="8">
        <v>3.5333999999999999E-6</v>
      </c>
      <c r="G1445">
        <f>F1445* VLOOKUP(A1445,'GASB 67 Employer Contributions'!$A$1:$B$10,2,FALSE)</f>
        <v>3453.19182</v>
      </c>
    </row>
    <row r="1446" spans="1:7" x14ac:dyDescent="0.2">
      <c r="A1446">
        <v>2016</v>
      </c>
      <c r="B1446" s="4">
        <v>2874</v>
      </c>
      <c r="C1446" t="s">
        <v>530</v>
      </c>
      <c r="D1446" t="s">
        <v>530</v>
      </c>
      <c r="E1446" s="6">
        <v>158987</v>
      </c>
      <c r="F1446" s="8">
        <v>8.2428000000000001E-6</v>
      </c>
      <c r="G1446">
        <f>F1446* VLOOKUP(A1446,'GASB 67 Employer Contributions'!$A$1:$B$10,2,FALSE)</f>
        <v>8055.6884399999999</v>
      </c>
    </row>
    <row r="1447" spans="1:7" x14ac:dyDescent="0.2">
      <c r="A1447">
        <v>2016</v>
      </c>
      <c r="B1447" s="4">
        <v>2876</v>
      </c>
      <c r="C1447" t="s">
        <v>531</v>
      </c>
      <c r="D1447" t="s">
        <v>531</v>
      </c>
      <c r="E1447" s="6">
        <v>81429</v>
      </c>
      <c r="F1447" s="8">
        <v>4.2218E-6</v>
      </c>
      <c r="G1447">
        <f>F1447* VLOOKUP(A1447,'GASB 67 Employer Contributions'!$A$1:$B$10,2,FALSE)</f>
        <v>4125.9651400000002</v>
      </c>
    </row>
    <row r="1448" spans="1:7" x14ac:dyDescent="0.2">
      <c r="A1448">
        <v>2016</v>
      </c>
      <c r="B1448" s="4">
        <v>2877</v>
      </c>
      <c r="C1448" t="s">
        <v>532</v>
      </c>
      <c r="D1448" t="s">
        <v>532</v>
      </c>
      <c r="E1448" s="6">
        <v>3195909</v>
      </c>
      <c r="F1448" s="8">
        <v>1.6569499999999999E-4</v>
      </c>
      <c r="G1448">
        <f>F1448* VLOOKUP(A1448,'GASB 67 Employer Contributions'!$A$1:$B$10,2,FALSE)</f>
        <v>161933.72349999999</v>
      </c>
    </row>
    <row r="1449" spans="1:7" x14ac:dyDescent="0.2">
      <c r="A1449">
        <v>2016</v>
      </c>
      <c r="B1449" s="4">
        <v>2878</v>
      </c>
      <c r="C1449" t="s">
        <v>533</v>
      </c>
      <c r="D1449" t="s">
        <v>533</v>
      </c>
      <c r="E1449" s="6">
        <v>196261</v>
      </c>
      <c r="F1449" s="8">
        <v>1.0175300000000001E-5</v>
      </c>
      <c r="G1449">
        <f>F1449* VLOOKUP(A1449,'GASB 67 Employer Contributions'!$A$1:$B$10,2,FALSE)</f>
        <v>9944.3206900000005</v>
      </c>
    </row>
    <row r="1450" spans="1:7" x14ac:dyDescent="0.2">
      <c r="A1450">
        <v>2016</v>
      </c>
      <c r="B1450" s="4">
        <v>2879</v>
      </c>
      <c r="C1450" t="s">
        <v>534</v>
      </c>
      <c r="D1450" t="s">
        <v>534</v>
      </c>
      <c r="E1450" s="6">
        <v>130468</v>
      </c>
      <c r="F1450" s="8">
        <v>6.7642000000000004E-6</v>
      </c>
      <c r="G1450">
        <f>F1450* VLOOKUP(A1450,'GASB 67 Employer Contributions'!$A$1:$B$10,2,FALSE)</f>
        <v>6610.6526600000007</v>
      </c>
    </row>
    <row r="1451" spans="1:7" x14ac:dyDescent="0.2">
      <c r="A1451">
        <v>2016</v>
      </c>
      <c r="B1451" s="4">
        <v>2880</v>
      </c>
      <c r="C1451" t="s">
        <v>535</v>
      </c>
      <c r="D1451" t="s">
        <v>535</v>
      </c>
      <c r="E1451" s="6">
        <v>676063567</v>
      </c>
      <c r="F1451" s="8">
        <v>3.5051174999999997E-2</v>
      </c>
      <c r="G1451">
        <f>F1451* VLOOKUP(A1451,'GASB 67 Employer Contributions'!$A$1:$B$10,2,FALSE)</f>
        <v>34255513.327500001</v>
      </c>
    </row>
    <row r="1452" spans="1:7" x14ac:dyDescent="0.2">
      <c r="A1452">
        <v>2016</v>
      </c>
      <c r="B1452" s="4">
        <v>2881</v>
      </c>
      <c r="C1452" t="s">
        <v>536</v>
      </c>
      <c r="D1452" t="s">
        <v>536</v>
      </c>
      <c r="E1452" s="6">
        <v>61665</v>
      </c>
      <c r="F1452" s="8">
        <v>3.1970999999999998E-6</v>
      </c>
      <c r="G1452">
        <f>F1452* VLOOKUP(A1452,'GASB 67 Employer Contributions'!$A$1:$B$10,2,FALSE)</f>
        <v>3124.52583</v>
      </c>
    </row>
    <row r="1453" spans="1:7" x14ac:dyDescent="0.2">
      <c r="A1453">
        <v>2016</v>
      </c>
      <c r="B1453" s="4">
        <v>2883</v>
      </c>
      <c r="C1453" t="s">
        <v>537</v>
      </c>
      <c r="D1453" t="s">
        <v>537</v>
      </c>
      <c r="E1453" s="6">
        <v>6827658</v>
      </c>
      <c r="F1453" s="8">
        <v>3.5398660000000002E-4</v>
      </c>
      <c r="G1453">
        <f>F1453* VLOOKUP(A1453,'GASB 67 Employer Contributions'!$A$1:$B$10,2,FALSE)</f>
        <v>345951.10418000002</v>
      </c>
    </row>
    <row r="1454" spans="1:7" x14ac:dyDescent="0.2">
      <c r="A1454">
        <v>2016</v>
      </c>
      <c r="B1454" s="4">
        <v>2884</v>
      </c>
      <c r="C1454" t="s">
        <v>538</v>
      </c>
      <c r="D1454" t="s">
        <v>538</v>
      </c>
      <c r="E1454" s="6">
        <v>2906550</v>
      </c>
      <c r="F1454" s="8">
        <v>1.506929E-4</v>
      </c>
      <c r="G1454">
        <f>F1454* VLOOKUP(A1454,'GASB 67 Employer Contributions'!$A$1:$B$10,2,FALSE)</f>
        <v>147272.17116999999</v>
      </c>
    </row>
    <row r="1455" spans="1:7" x14ac:dyDescent="0.2">
      <c r="A1455">
        <v>2016</v>
      </c>
      <c r="B1455" s="4">
        <v>2885</v>
      </c>
      <c r="C1455" t="s">
        <v>539</v>
      </c>
      <c r="D1455" t="s">
        <v>539</v>
      </c>
      <c r="E1455" s="6">
        <v>234212</v>
      </c>
      <c r="F1455" s="8">
        <v>1.21429E-5</v>
      </c>
      <c r="G1455">
        <f>F1455* VLOOKUP(A1455,'GASB 67 Employer Contributions'!$A$1:$B$10,2,FALSE)</f>
        <v>11867.256170000001</v>
      </c>
    </row>
    <row r="1456" spans="1:7" x14ac:dyDescent="0.2">
      <c r="A1456">
        <v>2016</v>
      </c>
      <c r="B1456" s="4">
        <v>2886</v>
      </c>
      <c r="C1456" t="s">
        <v>925</v>
      </c>
      <c r="D1456" t="s">
        <v>925</v>
      </c>
      <c r="E1456" s="6" t="s">
        <v>29</v>
      </c>
      <c r="F1456" s="8">
        <v>0</v>
      </c>
      <c r="G1456">
        <f>F1456* VLOOKUP(A1456,'GASB 67 Employer Contributions'!$A$1:$B$10,2,FALSE)</f>
        <v>0</v>
      </c>
    </row>
    <row r="1457" spans="1:7" x14ac:dyDescent="0.2">
      <c r="A1457">
        <v>2016</v>
      </c>
      <c r="B1457" s="4">
        <v>2900</v>
      </c>
      <c r="C1457" t="s">
        <v>540</v>
      </c>
      <c r="D1457" t="s">
        <v>540</v>
      </c>
      <c r="E1457" s="6">
        <v>7372243</v>
      </c>
      <c r="F1457" s="8">
        <v>3.8222110000000001E-4</v>
      </c>
      <c r="G1457">
        <f>F1457* VLOOKUP(A1457,'GASB 67 Employer Contributions'!$A$1:$B$10,2,FALSE)</f>
        <v>373544.68102999998</v>
      </c>
    </row>
    <row r="1458" spans="1:7" x14ac:dyDescent="0.2">
      <c r="A1458">
        <v>2016</v>
      </c>
      <c r="B1458" s="4">
        <v>2901</v>
      </c>
      <c r="C1458" t="s">
        <v>541</v>
      </c>
      <c r="D1458" t="s">
        <v>541</v>
      </c>
      <c r="E1458" s="6">
        <v>15358335</v>
      </c>
      <c r="F1458" s="8">
        <v>7.9626790000000001E-4</v>
      </c>
      <c r="G1458">
        <f>F1458* VLOOKUP(A1458,'GASB 67 Employer Contributions'!$A$1:$B$10,2,FALSE)</f>
        <v>778192.61867</v>
      </c>
    </row>
    <row r="1459" spans="1:7" x14ac:dyDescent="0.2">
      <c r="A1459">
        <v>2016</v>
      </c>
      <c r="B1459" s="4">
        <v>2902</v>
      </c>
      <c r="C1459" t="s">
        <v>542</v>
      </c>
      <c r="D1459" t="s">
        <v>542</v>
      </c>
      <c r="E1459" s="6">
        <v>13523876</v>
      </c>
      <c r="F1459" s="8">
        <v>7.0115849999999996E-4</v>
      </c>
      <c r="G1459">
        <f>F1459* VLOOKUP(A1459,'GASB 67 Employer Contributions'!$A$1:$B$10,2,FALSE)</f>
        <v>685242.20204999996</v>
      </c>
    </row>
    <row r="1460" spans="1:7" x14ac:dyDescent="0.2">
      <c r="A1460">
        <v>2016</v>
      </c>
      <c r="B1460" s="4">
        <v>2903</v>
      </c>
      <c r="C1460" t="s">
        <v>543</v>
      </c>
      <c r="D1460" t="s">
        <v>543</v>
      </c>
      <c r="E1460" s="6">
        <v>21216256</v>
      </c>
      <c r="F1460" s="8">
        <v>1.0999775E-3</v>
      </c>
      <c r="G1460">
        <f>F1460* VLOOKUP(A1460,'GASB 67 Employer Contributions'!$A$1:$B$10,2,FALSE)</f>
        <v>1075008.0107499999</v>
      </c>
    </row>
    <row r="1461" spans="1:7" x14ac:dyDescent="0.2">
      <c r="A1461">
        <v>2016</v>
      </c>
      <c r="B1461" s="4">
        <v>2904</v>
      </c>
      <c r="C1461" t="s">
        <v>544</v>
      </c>
      <c r="D1461" t="s">
        <v>544</v>
      </c>
      <c r="E1461" s="6">
        <v>74556063</v>
      </c>
      <c r="F1461" s="8">
        <v>3.8654318000000002E-3</v>
      </c>
      <c r="G1461">
        <f>F1461* VLOOKUP(A1461,'GASB 67 Employer Contributions'!$A$1:$B$10,2,FALSE)</f>
        <v>3777686.4981400003</v>
      </c>
    </row>
    <row r="1462" spans="1:7" x14ac:dyDescent="0.2">
      <c r="A1462">
        <v>2016</v>
      </c>
      <c r="B1462" s="4">
        <v>2905</v>
      </c>
      <c r="C1462" t="s">
        <v>545</v>
      </c>
      <c r="D1462" t="s">
        <v>545</v>
      </c>
      <c r="E1462" s="6">
        <v>34271399</v>
      </c>
      <c r="F1462" s="8">
        <v>1.7768341E-3</v>
      </c>
      <c r="G1462">
        <f>F1462* VLOOKUP(A1462,'GASB 67 Employer Contributions'!$A$1:$B$10,2,FALSE)</f>
        <v>1736499.9659299999</v>
      </c>
    </row>
    <row r="1463" spans="1:7" x14ac:dyDescent="0.2">
      <c r="A1463">
        <v>2016</v>
      </c>
      <c r="B1463" s="4">
        <v>2906</v>
      </c>
      <c r="C1463" t="s">
        <v>546</v>
      </c>
      <c r="D1463" t="s">
        <v>546</v>
      </c>
      <c r="E1463" s="6">
        <v>8980410</v>
      </c>
      <c r="F1463" s="8">
        <v>4.6559809999999999E-4</v>
      </c>
      <c r="G1463">
        <f>F1463* VLOOKUP(A1463,'GASB 67 Employer Contributions'!$A$1:$B$10,2,FALSE)</f>
        <v>455029.02312999999</v>
      </c>
    </row>
    <row r="1464" spans="1:7" x14ac:dyDescent="0.2">
      <c r="A1464">
        <v>2016</v>
      </c>
      <c r="B1464" s="4">
        <v>2908</v>
      </c>
      <c r="C1464" t="s">
        <v>547</v>
      </c>
      <c r="D1464" t="s">
        <v>547</v>
      </c>
      <c r="E1464" s="6">
        <v>41745987</v>
      </c>
      <c r="F1464" s="8">
        <v>2.1643614000000002E-3</v>
      </c>
      <c r="G1464">
        <f>F1464* VLOOKUP(A1464,'GASB 67 Employer Contributions'!$A$1:$B$10,2,FALSE)</f>
        <v>2115230.39622</v>
      </c>
    </row>
    <row r="1465" spans="1:7" x14ac:dyDescent="0.2">
      <c r="A1465">
        <v>2016</v>
      </c>
      <c r="B1465" s="4">
        <v>2910</v>
      </c>
      <c r="C1465" t="s">
        <v>548</v>
      </c>
      <c r="D1465" t="s">
        <v>548</v>
      </c>
      <c r="E1465" s="6">
        <v>39284982</v>
      </c>
      <c r="F1465" s="8">
        <v>2.0367682000000001E-3</v>
      </c>
      <c r="G1465">
        <f>F1465* VLOOKUP(A1465,'GASB 67 Employer Contributions'!$A$1:$B$10,2,FALSE)</f>
        <v>1990533.56186</v>
      </c>
    </row>
    <row r="1466" spans="1:7" x14ac:dyDescent="0.2">
      <c r="A1466">
        <v>2016</v>
      </c>
      <c r="B1466" s="4">
        <v>2918</v>
      </c>
      <c r="C1466" t="s">
        <v>549</v>
      </c>
      <c r="D1466" t="s">
        <v>549</v>
      </c>
      <c r="E1466" s="6">
        <v>214375187</v>
      </c>
      <c r="F1466" s="8">
        <v>1.11144907E-2</v>
      </c>
      <c r="G1466">
        <f>F1466* VLOOKUP(A1466,'GASB 67 Employer Contributions'!$A$1:$B$10,2,FALSE)</f>
        <v>10862191.76111</v>
      </c>
    </row>
    <row r="1467" spans="1:7" x14ac:dyDescent="0.2">
      <c r="A1467">
        <v>2016</v>
      </c>
      <c r="B1467" s="4">
        <v>2919</v>
      </c>
      <c r="C1467" t="s">
        <v>550</v>
      </c>
      <c r="D1467" t="s">
        <v>550</v>
      </c>
      <c r="E1467" s="6">
        <v>64137262</v>
      </c>
      <c r="F1467" s="8">
        <v>3.3252589000000001E-3</v>
      </c>
      <c r="G1467">
        <f>F1467* VLOOKUP(A1467,'GASB 67 Employer Contributions'!$A$1:$B$10,2,FALSE)</f>
        <v>3249775.5229700003</v>
      </c>
    </row>
    <row r="1468" spans="1:7" x14ac:dyDescent="0.2">
      <c r="A1468">
        <v>2016</v>
      </c>
      <c r="B1468" s="4">
        <v>2922</v>
      </c>
      <c r="C1468" t="s">
        <v>551</v>
      </c>
      <c r="D1468" t="s">
        <v>551</v>
      </c>
      <c r="E1468" s="6">
        <v>32430575</v>
      </c>
      <c r="F1468" s="8">
        <v>1.6813948E-3</v>
      </c>
      <c r="G1468">
        <f>F1468* VLOOKUP(A1468,'GASB 67 Employer Contributions'!$A$1:$B$10,2,FALSE)</f>
        <v>1643227.1380399999</v>
      </c>
    </row>
    <row r="1469" spans="1:7" x14ac:dyDescent="0.2">
      <c r="A1469">
        <v>2016</v>
      </c>
      <c r="B1469" s="4">
        <v>2995</v>
      </c>
      <c r="C1469" t="s">
        <v>552</v>
      </c>
      <c r="D1469" t="s">
        <v>552</v>
      </c>
      <c r="E1469" s="6">
        <v>3481338</v>
      </c>
      <c r="F1469" s="8">
        <v>1.804934E-4</v>
      </c>
      <c r="G1469">
        <f>F1469* VLOOKUP(A1469,'GASB 67 Employer Contributions'!$A$1:$B$10,2,FALSE)</f>
        <v>176396.19982000001</v>
      </c>
    </row>
    <row r="1470" spans="1:7" x14ac:dyDescent="0.2">
      <c r="A1470">
        <v>2016</v>
      </c>
      <c r="B1470" s="4">
        <v>2996</v>
      </c>
      <c r="C1470" t="s">
        <v>553</v>
      </c>
      <c r="D1470" t="s">
        <v>553</v>
      </c>
      <c r="E1470" s="6">
        <v>10336461</v>
      </c>
      <c r="F1470" s="8">
        <v>5.3590389999999999E-4</v>
      </c>
      <c r="G1470">
        <f>F1470* VLOOKUP(A1470,'GASB 67 Employer Contributions'!$A$1:$B$10,2,FALSE)</f>
        <v>523738.88146999996</v>
      </c>
    </row>
    <row r="1471" spans="1:7" x14ac:dyDescent="0.2">
      <c r="A1471">
        <v>2016</v>
      </c>
      <c r="B1471" s="4">
        <v>2997</v>
      </c>
      <c r="C1471" t="s">
        <v>554</v>
      </c>
      <c r="D1471" t="s">
        <v>554</v>
      </c>
      <c r="E1471" s="6">
        <v>2638947</v>
      </c>
      <c r="F1471" s="8">
        <v>1.3681880000000001E-4</v>
      </c>
      <c r="G1471">
        <f>F1471* VLOOKUP(A1471,'GASB 67 Employer Contributions'!$A$1:$B$10,2,FALSE)</f>
        <v>133713.01324</v>
      </c>
    </row>
    <row r="1472" spans="1:7" x14ac:dyDescent="0.2">
      <c r="A1472">
        <v>2016</v>
      </c>
      <c r="B1472" s="4">
        <v>2998</v>
      </c>
      <c r="C1472" t="s">
        <v>555</v>
      </c>
      <c r="D1472" t="s">
        <v>555</v>
      </c>
      <c r="E1472" s="6">
        <v>14811487</v>
      </c>
      <c r="F1472" s="8">
        <v>7.67916E-4</v>
      </c>
      <c r="G1472">
        <f>F1472* VLOOKUP(A1472,'GASB 67 Employer Contributions'!$A$1:$B$10,2,FALSE)</f>
        <v>750484.30680000002</v>
      </c>
    </row>
    <row r="1473" spans="1:7" x14ac:dyDescent="0.2">
      <c r="A1473">
        <v>2016</v>
      </c>
      <c r="B1473" s="4">
        <v>2999</v>
      </c>
      <c r="C1473" t="s">
        <v>556</v>
      </c>
      <c r="D1473" t="s">
        <v>556</v>
      </c>
      <c r="E1473" s="6">
        <v>47200364</v>
      </c>
      <c r="F1473" s="8">
        <v>2.4471489E-3</v>
      </c>
      <c r="G1473">
        <f>F1473* VLOOKUP(A1473,'GASB 67 Employer Contributions'!$A$1:$B$10,2,FALSE)</f>
        <v>2391598.6199699999</v>
      </c>
    </row>
    <row r="1474" spans="1:7" x14ac:dyDescent="0.2">
      <c r="A1474">
        <v>2016</v>
      </c>
      <c r="B1474" s="4">
        <v>3003</v>
      </c>
      <c r="C1474" t="s">
        <v>557</v>
      </c>
      <c r="D1474" t="s">
        <v>557</v>
      </c>
      <c r="E1474" s="6">
        <v>17963852</v>
      </c>
      <c r="F1474" s="8">
        <v>9.3135340000000003E-4</v>
      </c>
      <c r="G1474">
        <f>F1474* VLOOKUP(A1474,'GASB 67 Employer Contributions'!$A$1:$B$10,2,FALSE)</f>
        <v>910211.67781999998</v>
      </c>
    </row>
    <row r="1475" spans="1:7" x14ac:dyDescent="0.2">
      <c r="A1475">
        <v>2016</v>
      </c>
      <c r="B1475" s="4">
        <v>3008</v>
      </c>
      <c r="C1475" t="s">
        <v>558</v>
      </c>
      <c r="D1475" t="s">
        <v>558</v>
      </c>
      <c r="E1475" s="6">
        <v>1421421</v>
      </c>
      <c r="F1475" s="8">
        <v>7.3695000000000005E-5</v>
      </c>
      <c r="G1475">
        <f>F1475* VLOOKUP(A1475,'GASB 67 Employer Contributions'!$A$1:$B$10,2,FALSE)</f>
        <v>72022.123500000002</v>
      </c>
    </row>
    <row r="1476" spans="1:7" x14ac:dyDescent="0.2">
      <c r="A1476">
        <v>2016</v>
      </c>
      <c r="B1476" s="4">
        <v>3016</v>
      </c>
      <c r="C1476" t="s">
        <v>559</v>
      </c>
      <c r="D1476" t="s">
        <v>559</v>
      </c>
      <c r="E1476" s="6">
        <v>1112413</v>
      </c>
      <c r="F1476" s="8">
        <v>5.7674099999999997E-5</v>
      </c>
      <c r="G1476">
        <f>F1476* VLOOKUP(A1476,'GASB 67 Employer Contributions'!$A$1:$B$10,2,FALSE)</f>
        <v>56364.897929999999</v>
      </c>
    </row>
    <row r="1477" spans="1:7" x14ac:dyDescent="0.2">
      <c r="A1477">
        <v>2016</v>
      </c>
      <c r="B1477" s="4">
        <v>3027</v>
      </c>
      <c r="C1477" t="s">
        <v>560</v>
      </c>
      <c r="D1477" t="s">
        <v>560</v>
      </c>
      <c r="E1477" s="6">
        <v>3592318</v>
      </c>
      <c r="F1477" s="8">
        <v>1.8624719999999999E-4</v>
      </c>
      <c r="G1477">
        <f>F1477* VLOOKUP(A1477,'GASB 67 Employer Contributions'!$A$1:$B$10,2,FALSE)</f>
        <v>182019.38855999999</v>
      </c>
    </row>
    <row r="1478" spans="1:7" x14ac:dyDescent="0.2">
      <c r="A1478">
        <v>2016</v>
      </c>
      <c r="B1478" s="4">
        <v>3037</v>
      </c>
      <c r="C1478" t="s">
        <v>561</v>
      </c>
      <c r="D1478" t="s">
        <v>561</v>
      </c>
      <c r="E1478" s="6">
        <v>2948588</v>
      </c>
      <c r="F1478" s="8">
        <v>1.528724E-4</v>
      </c>
      <c r="G1478">
        <f>F1478* VLOOKUP(A1478,'GASB 67 Employer Contributions'!$A$1:$B$10,2,FALSE)</f>
        <v>149402.19652</v>
      </c>
    </row>
    <row r="1479" spans="1:7" x14ac:dyDescent="0.2">
      <c r="A1479">
        <v>2016</v>
      </c>
      <c r="B1479" s="4">
        <v>3039</v>
      </c>
      <c r="C1479" t="s">
        <v>562</v>
      </c>
      <c r="D1479" t="s">
        <v>562</v>
      </c>
      <c r="E1479" s="6">
        <v>59955930</v>
      </c>
      <c r="F1479" s="8">
        <v>3.1084736999999999E-3</v>
      </c>
      <c r="G1479">
        <f>F1479* VLOOKUP(A1479,'GASB 67 Employer Contributions'!$A$1:$B$10,2,FALSE)</f>
        <v>3037911.3470099997</v>
      </c>
    </row>
    <row r="1480" spans="1:7" x14ac:dyDescent="0.2">
      <c r="A1480">
        <v>2016</v>
      </c>
      <c r="B1480" s="4">
        <v>3043</v>
      </c>
      <c r="C1480" t="s">
        <v>563</v>
      </c>
      <c r="D1480" t="s">
        <v>563</v>
      </c>
      <c r="E1480" s="6">
        <v>12624819</v>
      </c>
      <c r="F1480" s="8">
        <v>6.5454610000000002E-4</v>
      </c>
      <c r="G1480">
        <f>F1480* VLOOKUP(A1480,'GASB 67 Employer Contributions'!$A$1:$B$10,2,FALSE)</f>
        <v>639687.90353000001</v>
      </c>
    </row>
    <row r="1481" spans="1:7" x14ac:dyDescent="0.2">
      <c r="A1481">
        <v>2016</v>
      </c>
      <c r="B1481" s="4">
        <v>3049</v>
      </c>
      <c r="C1481" t="s">
        <v>564</v>
      </c>
      <c r="D1481" t="s">
        <v>564</v>
      </c>
      <c r="E1481" s="6" t="s">
        <v>29</v>
      </c>
      <c r="F1481" s="8">
        <v>0</v>
      </c>
      <c r="G1481">
        <f>F1481* VLOOKUP(A1481,'GASB 67 Employer Contributions'!$A$1:$B$10,2,FALSE)</f>
        <v>0</v>
      </c>
    </row>
    <row r="1482" spans="1:7" x14ac:dyDescent="0.2">
      <c r="A1482">
        <v>2016</v>
      </c>
      <c r="B1482" s="4">
        <v>3075</v>
      </c>
      <c r="C1482" t="s">
        <v>565</v>
      </c>
      <c r="D1482" t="s">
        <v>565</v>
      </c>
      <c r="E1482" s="6">
        <v>100708347</v>
      </c>
      <c r="F1482" s="8">
        <v>5.2213225000000002E-3</v>
      </c>
      <c r="G1482">
        <f>F1482* VLOOKUP(A1482,'GASB 67 Employer Contributions'!$A$1:$B$10,2,FALSE)</f>
        <v>5102798.4792499999</v>
      </c>
    </row>
    <row r="1483" spans="1:7" x14ac:dyDescent="0.2">
      <c r="A1483">
        <v>2016</v>
      </c>
      <c r="B1483" s="4">
        <v>3083</v>
      </c>
      <c r="C1483" t="s">
        <v>566</v>
      </c>
      <c r="D1483" t="s">
        <v>566</v>
      </c>
      <c r="E1483" s="6" t="s">
        <v>29</v>
      </c>
      <c r="F1483" s="8">
        <v>0</v>
      </c>
      <c r="G1483">
        <f>F1483* VLOOKUP(A1483,'GASB 67 Employer Contributions'!$A$1:$B$10,2,FALSE)</f>
        <v>0</v>
      </c>
    </row>
    <row r="1484" spans="1:7" x14ac:dyDescent="0.2">
      <c r="A1484">
        <v>2016</v>
      </c>
      <c r="B1484" s="4">
        <v>3094</v>
      </c>
      <c r="C1484" t="s">
        <v>567</v>
      </c>
      <c r="D1484" t="s">
        <v>567</v>
      </c>
      <c r="E1484" s="6" t="s">
        <v>29</v>
      </c>
      <c r="F1484" s="8">
        <v>0</v>
      </c>
      <c r="G1484">
        <f>F1484* VLOOKUP(A1484,'GASB 67 Employer Contributions'!$A$1:$B$10,2,FALSE)</f>
        <v>0</v>
      </c>
    </row>
    <row r="1485" spans="1:7" x14ac:dyDescent="0.2">
      <c r="A1485">
        <v>2016</v>
      </c>
      <c r="B1485" s="4">
        <v>3102</v>
      </c>
      <c r="C1485" t="s">
        <v>568</v>
      </c>
      <c r="D1485" t="s">
        <v>568</v>
      </c>
      <c r="E1485" s="6" t="s">
        <v>29</v>
      </c>
      <c r="F1485" s="8">
        <v>0</v>
      </c>
      <c r="G1485">
        <f>F1485* VLOOKUP(A1485,'GASB 67 Employer Contributions'!$A$1:$B$10,2,FALSE)</f>
        <v>0</v>
      </c>
    </row>
    <row r="1486" spans="1:7" x14ac:dyDescent="0.2">
      <c r="A1486">
        <v>2016</v>
      </c>
      <c r="B1486" s="4">
        <v>3109</v>
      </c>
      <c r="C1486" t="s">
        <v>569</v>
      </c>
      <c r="D1486" t="s">
        <v>569</v>
      </c>
      <c r="E1486" s="6" t="s">
        <v>29</v>
      </c>
      <c r="F1486" s="8">
        <v>0</v>
      </c>
      <c r="G1486">
        <f>F1486* VLOOKUP(A1486,'GASB 67 Employer Contributions'!$A$1:$B$10,2,FALSE)</f>
        <v>0</v>
      </c>
    </row>
    <row r="1487" spans="1:7" x14ac:dyDescent="0.2">
      <c r="A1487">
        <v>2016</v>
      </c>
      <c r="B1487" s="4">
        <v>3111</v>
      </c>
      <c r="C1487" t="s">
        <v>570</v>
      </c>
      <c r="D1487" t="s">
        <v>570</v>
      </c>
      <c r="E1487" s="6" t="s">
        <v>29</v>
      </c>
      <c r="F1487" s="8">
        <v>0</v>
      </c>
      <c r="G1487">
        <f>F1487* VLOOKUP(A1487,'GASB 67 Employer Contributions'!$A$1:$B$10,2,FALSE)</f>
        <v>0</v>
      </c>
    </row>
    <row r="1488" spans="1:7" x14ac:dyDescent="0.2">
      <c r="A1488">
        <v>2016</v>
      </c>
      <c r="B1488" s="4">
        <v>3116</v>
      </c>
      <c r="C1488" t="s">
        <v>571</v>
      </c>
      <c r="D1488" t="s">
        <v>571</v>
      </c>
      <c r="E1488" s="6">
        <v>9005437</v>
      </c>
      <c r="F1488" s="8">
        <v>4.6689570000000002E-4</v>
      </c>
      <c r="G1488">
        <f>F1488* VLOOKUP(A1488,'GASB 67 Employer Contributions'!$A$1:$B$10,2,FALSE)</f>
        <v>456297.16761</v>
      </c>
    </row>
    <row r="1489" spans="1:7" x14ac:dyDescent="0.2">
      <c r="A1489">
        <v>2016</v>
      </c>
      <c r="B1489" s="4">
        <v>3122</v>
      </c>
      <c r="C1489" t="s">
        <v>572</v>
      </c>
      <c r="D1489" t="s">
        <v>572</v>
      </c>
      <c r="E1489" s="6">
        <v>86317036</v>
      </c>
      <c r="F1489" s="8">
        <v>4.4751909000000003E-3</v>
      </c>
      <c r="G1489">
        <f>F1489* VLOOKUP(A1489,'GASB 67 Employer Contributions'!$A$1:$B$10,2,FALSE)</f>
        <v>4373604.0665700007</v>
      </c>
    </row>
    <row r="1490" spans="1:7" x14ac:dyDescent="0.2">
      <c r="A1490">
        <v>2016</v>
      </c>
      <c r="B1490" s="4">
        <v>3138</v>
      </c>
      <c r="C1490" t="s">
        <v>573</v>
      </c>
      <c r="D1490" t="s">
        <v>573</v>
      </c>
      <c r="E1490" s="6" t="s">
        <v>29</v>
      </c>
      <c r="F1490" s="8">
        <v>0</v>
      </c>
      <c r="G1490">
        <f>F1490* VLOOKUP(A1490,'GASB 67 Employer Contributions'!$A$1:$B$10,2,FALSE)</f>
        <v>0</v>
      </c>
    </row>
    <row r="1491" spans="1:7" x14ac:dyDescent="0.2">
      <c r="A1491">
        <v>2016</v>
      </c>
      <c r="B1491" s="4">
        <v>3160</v>
      </c>
      <c r="C1491" t="s">
        <v>574</v>
      </c>
      <c r="D1491" t="s">
        <v>574</v>
      </c>
      <c r="E1491" s="6">
        <v>6260805</v>
      </c>
      <c r="F1491" s="8">
        <v>3.2459749999999999E-4</v>
      </c>
      <c r="G1491">
        <f>F1491* VLOOKUP(A1491,'GASB 67 Employer Contributions'!$A$1:$B$10,2,FALSE)</f>
        <v>317229.13675000001</v>
      </c>
    </row>
    <row r="1492" spans="1:7" x14ac:dyDescent="0.2">
      <c r="A1492">
        <v>2016</v>
      </c>
      <c r="B1492" s="4">
        <v>3174</v>
      </c>
      <c r="C1492" t="s">
        <v>575</v>
      </c>
      <c r="D1492" t="s">
        <v>575</v>
      </c>
      <c r="E1492" s="6" t="s">
        <v>29</v>
      </c>
      <c r="F1492" s="8">
        <v>0</v>
      </c>
      <c r="G1492">
        <f>F1492* VLOOKUP(A1492,'GASB 67 Employer Contributions'!$A$1:$B$10,2,FALSE)</f>
        <v>0</v>
      </c>
    </row>
    <row r="1493" spans="1:7" x14ac:dyDescent="0.2">
      <c r="A1493">
        <v>2016</v>
      </c>
      <c r="B1493" s="4">
        <v>3175</v>
      </c>
      <c r="C1493" t="s">
        <v>576</v>
      </c>
      <c r="D1493" t="s">
        <v>576</v>
      </c>
      <c r="E1493" s="6" t="s">
        <v>29</v>
      </c>
      <c r="F1493" s="8">
        <v>0</v>
      </c>
      <c r="G1493">
        <f>F1493* VLOOKUP(A1493,'GASB 67 Employer Contributions'!$A$1:$B$10,2,FALSE)</f>
        <v>0</v>
      </c>
    </row>
    <row r="1494" spans="1:7" x14ac:dyDescent="0.2">
      <c r="A1494">
        <v>2016</v>
      </c>
      <c r="B1494" s="4">
        <v>3176</v>
      </c>
      <c r="C1494" t="s">
        <v>577</v>
      </c>
      <c r="D1494" t="s">
        <v>577</v>
      </c>
      <c r="E1494" s="6" t="s">
        <v>29</v>
      </c>
      <c r="F1494" s="8">
        <v>0</v>
      </c>
      <c r="G1494">
        <f>F1494* VLOOKUP(A1494,'GASB 67 Employer Contributions'!$A$1:$B$10,2,FALSE)</f>
        <v>0</v>
      </c>
    </row>
    <row r="1495" spans="1:7" x14ac:dyDescent="0.2">
      <c r="A1495">
        <v>2016</v>
      </c>
      <c r="B1495" s="4">
        <v>3179</v>
      </c>
      <c r="C1495" t="s">
        <v>578</v>
      </c>
      <c r="D1495" t="s">
        <v>578</v>
      </c>
      <c r="E1495" s="6">
        <v>8762629</v>
      </c>
      <c r="F1495" s="8">
        <v>4.5430699999999999E-4</v>
      </c>
      <c r="G1495">
        <f>F1495* VLOOKUP(A1495,'GASB 67 Employer Contributions'!$A$1:$B$10,2,FALSE)</f>
        <v>443994.23109999998</v>
      </c>
    </row>
    <row r="1496" spans="1:7" x14ac:dyDescent="0.2">
      <c r="A1496">
        <v>2016</v>
      </c>
      <c r="B1496" s="4">
        <v>3186</v>
      </c>
      <c r="C1496" t="s">
        <v>579</v>
      </c>
      <c r="D1496" t="s">
        <v>579</v>
      </c>
      <c r="E1496" s="6">
        <v>5474632</v>
      </c>
      <c r="F1496" s="8">
        <v>2.8383759999999999E-4</v>
      </c>
      <c r="G1496">
        <f>F1496* VLOOKUP(A1496,'GASB 67 Employer Contributions'!$A$1:$B$10,2,FALSE)</f>
        <v>277394.48647999996</v>
      </c>
    </row>
    <row r="1497" spans="1:7" x14ac:dyDescent="0.2">
      <c r="A1497">
        <v>2016</v>
      </c>
      <c r="B1497" s="4">
        <v>3187</v>
      </c>
      <c r="C1497" t="s">
        <v>580</v>
      </c>
      <c r="D1497" t="s">
        <v>580</v>
      </c>
      <c r="E1497" s="6">
        <v>18560331</v>
      </c>
      <c r="F1497" s="8">
        <v>9.6227849999999996E-4</v>
      </c>
      <c r="G1497">
        <f>F1497* VLOOKUP(A1497,'GASB 67 Employer Contributions'!$A$1:$B$10,2,FALSE)</f>
        <v>940434.77804999996</v>
      </c>
    </row>
    <row r="1498" spans="1:7" x14ac:dyDescent="0.2">
      <c r="A1498">
        <v>2016</v>
      </c>
      <c r="B1498" s="4">
        <v>3195</v>
      </c>
      <c r="C1498" t="s">
        <v>581</v>
      </c>
      <c r="D1498" t="s">
        <v>581</v>
      </c>
      <c r="E1498" s="6">
        <v>10093650</v>
      </c>
      <c r="F1498" s="8">
        <v>5.2331510000000003E-4</v>
      </c>
      <c r="G1498">
        <f>F1498* VLOOKUP(A1498,'GASB 67 Employer Contributions'!$A$1:$B$10,2,FALSE)</f>
        <v>511435.84723000001</v>
      </c>
    </row>
    <row r="1499" spans="1:7" x14ac:dyDescent="0.2">
      <c r="A1499">
        <v>2016</v>
      </c>
      <c r="B1499" s="4">
        <v>3230</v>
      </c>
      <c r="C1499" t="s">
        <v>582</v>
      </c>
      <c r="D1499" t="s">
        <v>582</v>
      </c>
      <c r="E1499" s="6">
        <v>9564099</v>
      </c>
      <c r="F1499" s="8">
        <v>4.9585999999999999E-4</v>
      </c>
      <c r="G1499">
        <f>F1499* VLOOKUP(A1499,'GASB 67 Employer Contributions'!$A$1:$B$10,2,FALSE)</f>
        <v>484603.978</v>
      </c>
    </row>
    <row r="1500" spans="1:7" x14ac:dyDescent="0.2">
      <c r="A1500">
        <v>2016</v>
      </c>
      <c r="B1500" s="4">
        <v>3241</v>
      </c>
      <c r="C1500" t="s">
        <v>583</v>
      </c>
      <c r="D1500" t="s">
        <v>583</v>
      </c>
      <c r="E1500" s="6">
        <v>12794167</v>
      </c>
      <c r="F1500" s="8">
        <v>6.6332610000000003E-4</v>
      </c>
      <c r="G1500">
        <f>F1500* VLOOKUP(A1500,'GASB 67 Employer Contributions'!$A$1:$B$10,2,FALSE)</f>
        <v>648268.59753000003</v>
      </c>
    </row>
    <row r="1501" spans="1:7" x14ac:dyDescent="0.2">
      <c r="A1501">
        <v>2016</v>
      </c>
      <c r="B1501" s="4">
        <v>3242</v>
      </c>
      <c r="C1501" t="s">
        <v>584</v>
      </c>
      <c r="D1501" t="s">
        <v>584</v>
      </c>
      <c r="E1501" s="6">
        <v>31795291</v>
      </c>
      <c r="F1501" s="8">
        <v>1.6484579E-3</v>
      </c>
      <c r="G1501">
        <f>F1501* VLOOKUP(A1501,'GASB 67 Employer Contributions'!$A$1:$B$10,2,FALSE)</f>
        <v>1611037.90567</v>
      </c>
    </row>
    <row r="1502" spans="1:7" x14ac:dyDescent="0.2">
      <c r="A1502">
        <v>2016</v>
      </c>
      <c r="B1502" s="4">
        <v>3245</v>
      </c>
      <c r="C1502" t="s">
        <v>585</v>
      </c>
      <c r="D1502" t="s">
        <v>585</v>
      </c>
      <c r="E1502" s="6">
        <v>22463934</v>
      </c>
      <c r="F1502" s="8">
        <v>1.1646645999999999E-3</v>
      </c>
      <c r="G1502">
        <f>F1502* VLOOKUP(A1502,'GASB 67 Employer Contributions'!$A$1:$B$10,2,FALSE)</f>
        <v>1138226.71358</v>
      </c>
    </row>
    <row r="1503" spans="1:7" x14ac:dyDescent="0.2">
      <c r="A1503">
        <v>2016</v>
      </c>
      <c r="B1503" s="4">
        <v>3252</v>
      </c>
      <c r="C1503" t="s">
        <v>586</v>
      </c>
      <c r="D1503" t="s">
        <v>586</v>
      </c>
      <c r="E1503" s="6">
        <v>2458915</v>
      </c>
      <c r="F1503" s="8">
        <v>1.274848E-4</v>
      </c>
      <c r="G1503">
        <f>F1503* VLOOKUP(A1503,'GASB 67 Employer Contributions'!$A$1:$B$10,2,FALSE)</f>
        <v>124590.89504</v>
      </c>
    </row>
    <row r="1504" spans="1:7" x14ac:dyDescent="0.2">
      <c r="A1504">
        <v>2016</v>
      </c>
      <c r="B1504" s="4">
        <v>3257</v>
      </c>
      <c r="C1504" t="s">
        <v>587</v>
      </c>
      <c r="D1504" t="s">
        <v>587</v>
      </c>
      <c r="E1504" s="6">
        <v>11126947</v>
      </c>
      <c r="F1504" s="8">
        <v>5.7688740000000002E-4</v>
      </c>
      <c r="G1504">
        <f>F1504* VLOOKUP(A1504,'GASB 67 Employer Contributions'!$A$1:$B$10,2,FALSE)</f>
        <v>563792.05602000002</v>
      </c>
    </row>
    <row r="1505" spans="1:7" x14ac:dyDescent="0.2">
      <c r="A1505">
        <v>2016</v>
      </c>
      <c r="B1505" s="4">
        <v>3264</v>
      </c>
      <c r="C1505" t="s">
        <v>588</v>
      </c>
      <c r="D1505" t="s">
        <v>588</v>
      </c>
      <c r="E1505" s="6">
        <v>10248080</v>
      </c>
      <c r="F1505" s="8">
        <v>5.3132169999999999E-4</v>
      </c>
      <c r="G1505">
        <f>F1505* VLOOKUP(A1505,'GASB 67 Employer Contributions'!$A$1:$B$10,2,FALSE)</f>
        <v>519260.69740999996</v>
      </c>
    </row>
    <row r="1506" spans="1:7" x14ac:dyDescent="0.2">
      <c r="A1506">
        <v>2016</v>
      </c>
      <c r="B1506" s="4">
        <v>3274</v>
      </c>
      <c r="C1506" t="s">
        <v>589</v>
      </c>
      <c r="D1506" t="s">
        <v>589</v>
      </c>
      <c r="E1506" s="6">
        <v>16455014</v>
      </c>
      <c r="F1506" s="8">
        <v>8.5312630000000005E-4</v>
      </c>
      <c r="G1506">
        <f>F1506* VLOOKUP(A1506,'GASB 67 Employer Contributions'!$A$1:$B$10,2,FALSE)</f>
        <v>833760.33299000002</v>
      </c>
    </row>
    <row r="1507" spans="1:7" x14ac:dyDescent="0.2">
      <c r="A1507">
        <v>2016</v>
      </c>
      <c r="B1507" s="4">
        <v>3275</v>
      </c>
      <c r="C1507" t="s">
        <v>590</v>
      </c>
      <c r="D1507" t="s">
        <v>590</v>
      </c>
      <c r="E1507" s="6">
        <v>4941092</v>
      </c>
      <c r="F1507" s="8">
        <v>2.561757E-4</v>
      </c>
      <c r="G1507">
        <f>F1507* VLOOKUP(A1507,'GASB 67 Employer Contributions'!$A$1:$B$10,2,FALSE)</f>
        <v>250360.51160999999</v>
      </c>
    </row>
    <row r="1508" spans="1:7" x14ac:dyDescent="0.2">
      <c r="A1508">
        <v>2016</v>
      </c>
      <c r="B1508" s="4">
        <v>3277</v>
      </c>
      <c r="C1508" t="s">
        <v>591</v>
      </c>
      <c r="D1508" t="s">
        <v>591</v>
      </c>
      <c r="E1508" s="6" t="s">
        <v>29</v>
      </c>
      <c r="F1508" s="8">
        <v>0</v>
      </c>
      <c r="G1508">
        <f>F1508* VLOOKUP(A1508,'GASB 67 Employer Contributions'!$A$1:$B$10,2,FALSE)</f>
        <v>0</v>
      </c>
    </row>
    <row r="1509" spans="1:7" x14ac:dyDescent="0.2">
      <c r="A1509">
        <v>2016</v>
      </c>
      <c r="B1509" s="4">
        <v>3281</v>
      </c>
      <c r="C1509" t="s">
        <v>592</v>
      </c>
      <c r="D1509" t="s">
        <v>592</v>
      </c>
      <c r="E1509" s="6" t="s">
        <v>29</v>
      </c>
      <c r="F1509" s="8">
        <v>0</v>
      </c>
      <c r="G1509">
        <f>F1509* VLOOKUP(A1509,'GASB 67 Employer Contributions'!$A$1:$B$10,2,FALSE)</f>
        <v>0</v>
      </c>
    </row>
    <row r="1510" spans="1:7" x14ac:dyDescent="0.2">
      <c r="A1510">
        <v>2016</v>
      </c>
      <c r="B1510" s="4">
        <v>3282</v>
      </c>
      <c r="C1510" t="s">
        <v>593</v>
      </c>
      <c r="D1510" t="s">
        <v>593</v>
      </c>
      <c r="E1510" s="6" t="s">
        <v>29</v>
      </c>
      <c r="F1510" s="8">
        <v>0</v>
      </c>
      <c r="G1510">
        <f>F1510* VLOOKUP(A1510,'GASB 67 Employer Contributions'!$A$1:$B$10,2,FALSE)</f>
        <v>0</v>
      </c>
    </row>
    <row r="1511" spans="1:7" x14ac:dyDescent="0.2">
      <c r="A1511">
        <v>2016</v>
      </c>
      <c r="B1511" s="4">
        <v>3283</v>
      </c>
      <c r="C1511" t="s">
        <v>594</v>
      </c>
      <c r="D1511" t="s">
        <v>594</v>
      </c>
      <c r="E1511" s="6">
        <v>10519311</v>
      </c>
      <c r="F1511" s="8">
        <v>5.4538389999999996E-4</v>
      </c>
      <c r="G1511">
        <f>F1511* VLOOKUP(A1511,'GASB 67 Employer Contributions'!$A$1:$B$10,2,FALSE)</f>
        <v>533003.68546999991</v>
      </c>
    </row>
    <row r="1512" spans="1:7" x14ac:dyDescent="0.2">
      <c r="A1512">
        <v>2016</v>
      </c>
      <c r="B1512" s="4">
        <v>3288</v>
      </c>
      <c r="C1512" t="s">
        <v>595</v>
      </c>
      <c r="D1512" t="s">
        <v>595</v>
      </c>
      <c r="E1512" s="6">
        <v>7322859</v>
      </c>
      <c r="F1512" s="8">
        <v>3.7966079999999998E-4</v>
      </c>
      <c r="G1512">
        <f>F1512* VLOOKUP(A1512,'GASB 67 Employer Contributions'!$A$1:$B$10,2,FALSE)</f>
        <v>371042.49984</v>
      </c>
    </row>
    <row r="1513" spans="1:7" x14ac:dyDescent="0.2">
      <c r="A1513">
        <v>2016</v>
      </c>
      <c r="B1513" s="4">
        <v>3291</v>
      </c>
      <c r="C1513" t="s">
        <v>596</v>
      </c>
      <c r="D1513" t="s">
        <v>596</v>
      </c>
      <c r="E1513" s="6">
        <v>183451348</v>
      </c>
      <c r="F1513" s="8">
        <v>9.5112141000000001E-3</v>
      </c>
      <c r="G1513">
        <f>F1513* VLOOKUP(A1513,'GASB 67 Employer Contributions'!$A$1:$B$10,2,FALSE)</f>
        <v>9295309.5399300009</v>
      </c>
    </row>
    <row r="1514" spans="1:7" x14ac:dyDescent="0.2">
      <c r="A1514">
        <v>2016</v>
      </c>
      <c r="B1514" s="4">
        <v>3296</v>
      </c>
      <c r="C1514" t="s">
        <v>597</v>
      </c>
      <c r="D1514" t="s">
        <v>597</v>
      </c>
      <c r="E1514" s="6">
        <v>7495834</v>
      </c>
      <c r="F1514" s="8">
        <v>3.8862880000000002E-4</v>
      </c>
      <c r="G1514">
        <f>F1514* VLOOKUP(A1514,'GASB 67 Employer Contributions'!$A$1:$B$10,2,FALSE)</f>
        <v>379806.92624</v>
      </c>
    </row>
    <row r="1515" spans="1:7" x14ac:dyDescent="0.2">
      <c r="A1515">
        <v>2016</v>
      </c>
      <c r="B1515" s="4">
        <v>3307</v>
      </c>
      <c r="C1515" t="s">
        <v>598</v>
      </c>
      <c r="D1515" t="s">
        <v>598</v>
      </c>
      <c r="E1515" s="6">
        <v>8517918</v>
      </c>
      <c r="F1515" s="8">
        <v>4.4161979999999998E-4</v>
      </c>
      <c r="G1515">
        <f>F1515* VLOOKUP(A1515,'GASB 67 Employer Contributions'!$A$1:$B$10,2,FALSE)</f>
        <v>431595.03053999995</v>
      </c>
    </row>
    <row r="1516" spans="1:7" x14ac:dyDescent="0.2">
      <c r="A1516">
        <v>2016</v>
      </c>
      <c r="B1516" s="4">
        <v>3310</v>
      </c>
      <c r="C1516" t="s">
        <v>599</v>
      </c>
      <c r="D1516" t="s">
        <v>599</v>
      </c>
      <c r="E1516" s="6">
        <v>43899672</v>
      </c>
      <c r="F1516" s="8">
        <v>2.2760213000000001E-3</v>
      </c>
      <c r="G1516">
        <f>F1516* VLOOKUP(A1516,'GASB 67 Employer Contributions'!$A$1:$B$10,2,FALSE)</f>
        <v>2224355.6164899999</v>
      </c>
    </row>
    <row r="1517" spans="1:7" x14ac:dyDescent="0.2">
      <c r="A1517">
        <v>2016</v>
      </c>
      <c r="B1517" s="4">
        <v>3316</v>
      </c>
      <c r="C1517" t="s">
        <v>600</v>
      </c>
      <c r="D1517" t="s">
        <v>600</v>
      </c>
      <c r="E1517" s="6">
        <v>6804867</v>
      </c>
      <c r="F1517" s="8">
        <v>3.5280499999999998E-4</v>
      </c>
      <c r="G1517">
        <f>F1517* VLOOKUP(A1517,'GASB 67 Employer Contributions'!$A$1:$B$10,2,FALSE)</f>
        <v>344796.32649999997</v>
      </c>
    </row>
    <row r="1518" spans="1:7" x14ac:dyDescent="0.2">
      <c r="A1518">
        <v>2016</v>
      </c>
      <c r="B1518" s="4">
        <v>3318</v>
      </c>
      <c r="C1518" t="s">
        <v>601</v>
      </c>
      <c r="D1518" t="s">
        <v>601</v>
      </c>
      <c r="E1518" s="6">
        <v>3257267</v>
      </c>
      <c r="F1518" s="8">
        <v>1.688762E-4</v>
      </c>
      <c r="G1518">
        <f>F1518* VLOOKUP(A1518,'GASB 67 Employer Contributions'!$A$1:$B$10,2,FALSE)</f>
        <v>165042.71025999999</v>
      </c>
    </row>
    <row r="1519" spans="1:7" x14ac:dyDescent="0.2">
      <c r="A1519">
        <v>2016</v>
      </c>
      <c r="B1519" s="4">
        <v>3319</v>
      </c>
      <c r="C1519" t="s">
        <v>602</v>
      </c>
      <c r="D1519" t="s">
        <v>602</v>
      </c>
      <c r="E1519" s="6">
        <v>1421194</v>
      </c>
      <c r="F1519" s="8">
        <v>7.3683200000000006E-5</v>
      </c>
      <c r="G1519">
        <f>F1519* VLOOKUP(A1519,'GASB 67 Employer Contributions'!$A$1:$B$10,2,FALSE)</f>
        <v>72010.591360000006</v>
      </c>
    </row>
    <row r="1520" spans="1:7" x14ac:dyDescent="0.2">
      <c r="A1520">
        <v>2016</v>
      </c>
      <c r="B1520" s="4">
        <v>3320</v>
      </c>
      <c r="C1520" t="s">
        <v>603</v>
      </c>
      <c r="D1520" t="s">
        <v>603</v>
      </c>
      <c r="E1520" s="6">
        <v>3141726</v>
      </c>
      <c r="F1520" s="8">
        <v>1.6288580000000001E-4</v>
      </c>
      <c r="G1520">
        <f>F1520* VLOOKUP(A1520,'GASB 67 Employer Contributions'!$A$1:$B$10,2,FALSE)</f>
        <v>159188.29234000001</v>
      </c>
    </row>
    <row r="1521" spans="1:7" x14ac:dyDescent="0.2">
      <c r="A1521">
        <v>2016</v>
      </c>
      <c r="B1521" s="4">
        <v>3321</v>
      </c>
      <c r="C1521" t="s">
        <v>604</v>
      </c>
      <c r="D1521" t="s">
        <v>604</v>
      </c>
      <c r="E1521" s="6">
        <v>5418975</v>
      </c>
      <c r="F1521" s="8">
        <v>2.80952E-4</v>
      </c>
      <c r="G1521">
        <f>F1521* VLOOKUP(A1521,'GASB 67 Employer Contributions'!$A$1:$B$10,2,FALSE)</f>
        <v>274574.38959999999</v>
      </c>
    </row>
    <row r="1522" spans="1:7" x14ac:dyDescent="0.2">
      <c r="A1522">
        <v>2016</v>
      </c>
      <c r="B1522" s="4">
        <v>3324</v>
      </c>
      <c r="C1522" t="s">
        <v>605</v>
      </c>
      <c r="D1522" t="s">
        <v>605</v>
      </c>
      <c r="E1522" s="6">
        <v>4962039</v>
      </c>
      <c r="F1522" s="8">
        <v>2.572618E-4</v>
      </c>
      <c r="G1522">
        <f>F1522* VLOOKUP(A1522,'GASB 67 Employer Contributions'!$A$1:$B$10,2,FALSE)</f>
        <v>251421.95714000001</v>
      </c>
    </row>
    <row r="1523" spans="1:7" x14ac:dyDescent="0.2">
      <c r="A1523">
        <v>2016</v>
      </c>
      <c r="B1523" s="4">
        <v>3325</v>
      </c>
      <c r="C1523" t="s">
        <v>606</v>
      </c>
      <c r="D1523" t="s">
        <v>606</v>
      </c>
      <c r="E1523" s="6">
        <v>3626346</v>
      </c>
      <c r="F1523" s="8">
        <v>1.880114E-4</v>
      </c>
      <c r="G1523">
        <f>F1523* VLOOKUP(A1523,'GASB 67 Employer Contributions'!$A$1:$B$10,2,FALSE)</f>
        <v>183743.54122000001</v>
      </c>
    </row>
    <row r="1524" spans="1:7" x14ac:dyDescent="0.2">
      <c r="A1524">
        <v>2016</v>
      </c>
      <c r="B1524" s="4">
        <v>3331</v>
      </c>
      <c r="C1524" t="s">
        <v>607</v>
      </c>
      <c r="D1524" t="s">
        <v>607</v>
      </c>
      <c r="E1524" s="6" t="s">
        <v>29</v>
      </c>
      <c r="F1524" s="8">
        <v>0</v>
      </c>
      <c r="G1524">
        <f>F1524* VLOOKUP(A1524,'GASB 67 Employer Contributions'!$A$1:$B$10,2,FALSE)</f>
        <v>0</v>
      </c>
    </row>
    <row r="1525" spans="1:7" x14ac:dyDescent="0.2">
      <c r="A1525">
        <v>2016</v>
      </c>
      <c r="B1525" s="4">
        <v>3335</v>
      </c>
      <c r="C1525" t="s">
        <v>608</v>
      </c>
      <c r="D1525" t="s">
        <v>608</v>
      </c>
      <c r="E1525" s="6">
        <v>5607066</v>
      </c>
      <c r="F1525" s="8">
        <v>2.9070380000000001E-4</v>
      </c>
      <c r="G1525">
        <f>F1525* VLOOKUP(A1525,'GASB 67 Employer Contributions'!$A$1:$B$10,2,FALSE)</f>
        <v>284104.82374000002</v>
      </c>
    </row>
    <row r="1526" spans="1:7" x14ac:dyDescent="0.2">
      <c r="A1526">
        <v>2016</v>
      </c>
      <c r="B1526" s="4">
        <v>3338</v>
      </c>
      <c r="C1526" t="s">
        <v>609</v>
      </c>
      <c r="D1526" t="s">
        <v>609</v>
      </c>
      <c r="E1526" s="6">
        <v>4687565</v>
      </c>
      <c r="F1526" s="8">
        <v>2.430314E-4</v>
      </c>
      <c r="G1526">
        <f>F1526* VLOOKUP(A1526,'GASB 67 Employer Contributions'!$A$1:$B$10,2,FALSE)</f>
        <v>237514.58721999999</v>
      </c>
    </row>
    <row r="1527" spans="1:7" x14ac:dyDescent="0.2">
      <c r="A1527">
        <v>2016</v>
      </c>
      <c r="B1527" s="4">
        <v>3349</v>
      </c>
      <c r="C1527" t="s">
        <v>610</v>
      </c>
      <c r="D1527" t="s">
        <v>610</v>
      </c>
      <c r="E1527" s="6">
        <v>208847</v>
      </c>
      <c r="F1527" s="8">
        <v>1.08279E-5</v>
      </c>
      <c r="G1527">
        <f>F1527* VLOOKUP(A1527,'GASB 67 Employer Contributions'!$A$1:$B$10,2,FALSE)</f>
        <v>10582.106670000001</v>
      </c>
    </row>
    <row r="1528" spans="1:7" x14ac:dyDescent="0.2">
      <c r="A1528">
        <v>2016</v>
      </c>
      <c r="B1528" s="4">
        <v>3353</v>
      </c>
      <c r="C1528" t="s">
        <v>611</v>
      </c>
      <c r="D1528" t="s">
        <v>611</v>
      </c>
      <c r="E1528" s="6">
        <v>7240806</v>
      </c>
      <c r="F1528" s="8">
        <v>3.7540659999999999E-4</v>
      </c>
      <c r="G1528">
        <f>F1528* VLOOKUP(A1528,'GASB 67 Employer Contributions'!$A$1:$B$10,2,FALSE)</f>
        <v>366884.87017999997</v>
      </c>
    </row>
    <row r="1529" spans="1:7" x14ac:dyDescent="0.2">
      <c r="A1529">
        <v>2016</v>
      </c>
      <c r="B1529" s="4">
        <v>3361</v>
      </c>
      <c r="C1529" t="s">
        <v>612</v>
      </c>
      <c r="D1529" t="s">
        <v>612</v>
      </c>
      <c r="E1529" s="6">
        <v>3187628</v>
      </c>
      <c r="F1529" s="8">
        <v>1.6526569999999999E-4</v>
      </c>
      <c r="G1529">
        <f>F1529* VLOOKUP(A1529,'GASB 67 Employer Contributions'!$A$1:$B$10,2,FALSE)</f>
        <v>161514.16860999999</v>
      </c>
    </row>
    <row r="1530" spans="1:7" x14ac:dyDescent="0.2">
      <c r="A1530">
        <v>2016</v>
      </c>
      <c r="B1530" s="4">
        <v>3364</v>
      </c>
      <c r="C1530" t="s">
        <v>613</v>
      </c>
      <c r="D1530" t="s">
        <v>613</v>
      </c>
      <c r="E1530" s="6">
        <v>2514389</v>
      </c>
      <c r="F1530" s="8">
        <v>1.3036100000000001E-4</v>
      </c>
      <c r="G1530">
        <f>F1530* VLOOKUP(A1530,'GASB 67 Employer Contributions'!$A$1:$B$10,2,FALSE)</f>
        <v>127401.80530000001</v>
      </c>
    </row>
    <row r="1531" spans="1:7" x14ac:dyDescent="0.2">
      <c r="A1531">
        <v>2016</v>
      </c>
      <c r="B1531" s="4">
        <v>3370</v>
      </c>
      <c r="C1531" t="s">
        <v>614</v>
      </c>
      <c r="D1531" t="s">
        <v>614</v>
      </c>
      <c r="E1531" s="6">
        <v>2827724</v>
      </c>
      <c r="F1531" s="8">
        <v>1.4660610000000001E-4</v>
      </c>
      <c r="G1531">
        <f>F1531* VLOOKUP(A1531,'GASB 67 Employer Contributions'!$A$1:$B$10,2,FALSE)</f>
        <v>143278.14152999999</v>
      </c>
    </row>
    <row r="1532" spans="1:7" x14ac:dyDescent="0.2">
      <c r="A1532">
        <v>2016</v>
      </c>
      <c r="B1532" s="4">
        <v>3372</v>
      </c>
      <c r="C1532" t="s">
        <v>615</v>
      </c>
      <c r="D1532" t="s">
        <v>615</v>
      </c>
      <c r="E1532" s="6">
        <v>1633931</v>
      </c>
      <c r="F1532" s="8">
        <v>8.4712700000000006E-5</v>
      </c>
      <c r="G1532">
        <f>F1532* VLOOKUP(A1532,'GASB 67 Employer Contributions'!$A$1:$B$10,2,FALSE)</f>
        <v>82789.721710000013</v>
      </c>
    </row>
    <row r="1533" spans="1:7" x14ac:dyDescent="0.2">
      <c r="A1533">
        <v>2016</v>
      </c>
      <c r="B1533" s="4">
        <v>3375</v>
      </c>
      <c r="C1533" t="s">
        <v>616</v>
      </c>
      <c r="D1533" t="s">
        <v>616</v>
      </c>
      <c r="E1533" s="6">
        <v>1854972</v>
      </c>
      <c r="F1533" s="8">
        <v>9.6172800000000002E-5</v>
      </c>
      <c r="G1533">
        <f>F1533* VLOOKUP(A1533,'GASB 67 Employer Contributions'!$A$1:$B$10,2,FALSE)</f>
        <v>93989.677439999999</v>
      </c>
    </row>
    <row r="1534" spans="1:7" x14ac:dyDescent="0.2">
      <c r="A1534">
        <v>2016</v>
      </c>
      <c r="B1534" s="4">
        <v>3376</v>
      </c>
      <c r="C1534" t="s">
        <v>617</v>
      </c>
      <c r="D1534" t="s">
        <v>617</v>
      </c>
      <c r="E1534" s="6">
        <v>1038574</v>
      </c>
      <c r="F1534" s="8">
        <v>5.3845899999999999E-5</v>
      </c>
      <c r="G1534">
        <f>F1534* VLOOKUP(A1534,'GASB 67 Employer Contributions'!$A$1:$B$10,2,FALSE)</f>
        <v>52623.59807</v>
      </c>
    </row>
    <row r="1535" spans="1:7" x14ac:dyDescent="0.2">
      <c r="A1535">
        <v>2016</v>
      </c>
      <c r="B1535" s="4">
        <v>3392</v>
      </c>
      <c r="C1535" t="s">
        <v>618</v>
      </c>
      <c r="D1535" t="s">
        <v>618</v>
      </c>
      <c r="E1535" s="6" t="s">
        <v>29</v>
      </c>
      <c r="F1535" s="8">
        <v>0</v>
      </c>
      <c r="G1535">
        <f>F1535* VLOOKUP(A1535,'GASB 67 Employer Contributions'!$A$1:$B$10,2,FALSE)</f>
        <v>0</v>
      </c>
    </row>
    <row r="1536" spans="1:7" x14ac:dyDescent="0.2">
      <c r="A1536">
        <v>2016</v>
      </c>
      <c r="B1536" s="4">
        <v>3394</v>
      </c>
      <c r="C1536" t="s">
        <v>619</v>
      </c>
      <c r="D1536" t="s">
        <v>619</v>
      </c>
      <c r="E1536" s="6">
        <v>744991</v>
      </c>
      <c r="F1536" s="8">
        <v>3.8624800000000003E-5</v>
      </c>
      <c r="G1536">
        <f>F1536* VLOOKUP(A1536,'GASB 67 Employer Contributions'!$A$1:$B$10,2,FALSE)</f>
        <v>37748.017040000006</v>
      </c>
    </row>
    <row r="1537" spans="1:7" x14ac:dyDescent="0.2">
      <c r="A1537">
        <v>2016</v>
      </c>
      <c r="B1537" s="4">
        <v>3395</v>
      </c>
      <c r="C1537" t="s">
        <v>620</v>
      </c>
      <c r="D1537" t="s">
        <v>620</v>
      </c>
      <c r="E1537" s="6">
        <v>99364</v>
      </c>
      <c r="F1537" s="8">
        <v>5.1515999999999999E-6</v>
      </c>
      <c r="G1537">
        <f>F1537* VLOOKUP(A1537,'GASB 67 Employer Contributions'!$A$1:$B$10,2,FALSE)</f>
        <v>5034.6586799999995</v>
      </c>
    </row>
    <row r="1538" spans="1:7" x14ac:dyDescent="0.2">
      <c r="A1538">
        <v>2016</v>
      </c>
      <c r="B1538" s="4">
        <v>3396</v>
      </c>
      <c r="C1538" t="s">
        <v>621</v>
      </c>
      <c r="D1538" t="s">
        <v>621</v>
      </c>
      <c r="E1538" s="6">
        <v>358581</v>
      </c>
      <c r="F1538" s="8">
        <v>1.8590999999999999E-5</v>
      </c>
      <c r="G1538">
        <f>F1538* VLOOKUP(A1538,'GASB 67 Employer Contributions'!$A$1:$B$10,2,FALSE)</f>
        <v>18168.9843</v>
      </c>
    </row>
    <row r="1539" spans="1:7" x14ac:dyDescent="0.2">
      <c r="A1539">
        <v>2016</v>
      </c>
      <c r="B1539" s="4">
        <v>3397</v>
      </c>
      <c r="C1539" t="s">
        <v>622</v>
      </c>
      <c r="D1539" t="s">
        <v>622</v>
      </c>
      <c r="E1539" s="6">
        <v>372531</v>
      </c>
      <c r="F1539" s="8">
        <v>1.9314199999999999E-5</v>
      </c>
      <c r="G1539">
        <f>F1539* VLOOKUP(A1539,'GASB 67 Employer Contributions'!$A$1:$B$10,2,FALSE)</f>
        <v>18875.767659999998</v>
      </c>
    </row>
    <row r="1540" spans="1:7" x14ac:dyDescent="0.2">
      <c r="A1540">
        <v>2016</v>
      </c>
      <c r="B1540" s="4">
        <v>3398</v>
      </c>
      <c r="C1540" t="s">
        <v>623</v>
      </c>
      <c r="D1540" t="s">
        <v>623</v>
      </c>
      <c r="E1540" s="6" t="s">
        <v>29</v>
      </c>
      <c r="F1540" s="8">
        <v>0</v>
      </c>
      <c r="G1540">
        <f>F1540* VLOOKUP(A1540,'GASB 67 Employer Contributions'!$A$1:$B$10,2,FALSE)</f>
        <v>0</v>
      </c>
    </row>
    <row r="1541" spans="1:7" x14ac:dyDescent="0.2">
      <c r="A1541">
        <v>2016</v>
      </c>
      <c r="B1541" s="4">
        <v>3399</v>
      </c>
      <c r="C1541" t="s">
        <v>624</v>
      </c>
      <c r="D1541" t="s">
        <v>624</v>
      </c>
      <c r="E1541" s="6">
        <v>369129</v>
      </c>
      <c r="F1541" s="8">
        <v>1.9137899999999998E-5</v>
      </c>
      <c r="G1541">
        <f>F1541* VLOOKUP(A1541,'GASB 67 Employer Contributions'!$A$1:$B$10,2,FALSE)</f>
        <v>18703.469669999999</v>
      </c>
    </row>
    <row r="1542" spans="1:7" x14ac:dyDescent="0.2">
      <c r="A1542">
        <v>2016</v>
      </c>
      <c r="B1542" s="4">
        <v>3405</v>
      </c>
      <c r="C1542" t="s">
        <v>625</v>
      </c>
      <c r="D1542" t="s">
        <v>625</v>
      </c>
      <c r="E1542" s="6">
        <v>304723</v>
      </c>
      <c r="F1542" s="8">
        <v>1.5798699999999998E-5</v>
      </c>
      <c r="G1542">
        <f>F1542* VLOOKUP(A1542,'GASB 67 Employer Contributions'!$A$1:$B$10,2,FALSE)</f>
        <v>15440.069509999998</v>
      </c>
    </row>
    <row r="1543" spans="1:7" x14ac:dyDescent="0.2">
      <c r="A1543">
        <v>2016</v>
      </c>
      <c r="B1543" s="4">
        <v>3407</v>
      </c>
      <c r="C1543" t="s">
        <v>626</v>
      </c>
      <c r="D1543" t="s">
        <v>626</v>
      </c>
      <c r="E1543" s="6">
        <v>2289736</v>
      </c>
      <c r="F1543" s="8">
        <v>1.187136E-4</v>
      </c>
      <c r="G1543">
        <f>F1543* VLOOKUP(A1543,'GASB 67 Employer Contributions'!$A$1:$B$10,2,FALSE)</f>
        <v>116018.80128</v>
      </c>
    </row>
    <row r="1544" spans="1:7" x14ac:dyDescent="0.2">
      <c r="A1544">
        <v>2016</v>
      </c>
      <c r="B1544" s="4">
        <v>3408</v>
      </c>
      <c r="C1544" t="s">
        <v>627</v>
      </c>
      <c r="D1544" t="s">
        <v>627</v>
      </c>
      <c r="E1544" s="6" t="s">
        <v>29</v>
      </c>
      <c r="F1544" s="8">
        <v>0</v>
      </c>
      <c r="G1544">
        <f>F1544* VLOOKUP(A1544,'GASB 67 Employer Contributions'!$A$1:$B$10,2,FALSE)</f>
        <v>0</v>
      </c>
    </row>
    <row r="1545" spans="1:7" x14ac:dyDescent="0.2">
      <c r="A1545">
        <v>2016</v>
      </c>
      <c r="B1545" s="4">
        <v>3409</v>
      </c>
      <c r="C1545" t="s">
        <v>628</v>
      </c>
      <c r="D1545" t="s">
        <v>628</v>
      </c>
      <c r="E1545" s="6">
        <v>47035203</v>
      </c>
      <c r="F1545" s="8">
        <v>2.438586E-3</v>
      </c>
      <c r="G1545">
        <f>F1545* VLOOKUP(A1545,'GASB 67 Employer Contributions'!$A$1:$B$10,2,FALSE)</f>
        <v>2383230.0978000001</v>
      </c>
    </row>
    <row r="1546" spans="1:7" x14ac:dyDescent="0.2">
      <c r="A1546">
        <v>2016</v>
      </c>
      <c r="B1546" s="4">
        <v>3414</v>
      </c>
      <c r="C1546" t="s">
        <v>629</v>
      </c>
      <c r="D1546" t="s">
        <v>629</v>
      </c>
      <c r="E1546" s="6">
        <v>20316799</v>
      </c>
      <c r="F1546" s="8">
        <v>1.0533443E-3</v>
      </c>
      <c r="G1546">
        <f>F1546* VLOOKUP(A1546,'GASB 67 Employer Contributions'!$A$1:$B$10,2,FALSE)</f>
        <v>1029433.38439</v>
      </c>
    </row>
    <row r="1547" spans="1:7" x14ac:dyDescent="0.2">
      <c r="A1547">
        <v>2016</v>
      </c>
      <c r="B1547" s="4">
        <v>3415</v>
      </c>
      <c r="C1547" t="s">
        <v>630</v>
      </c>
      <c r="D1547" t="s">
        <v>630</v>
      </c>
      <c r="E1547" s="6">
        <v>44412344</v>
      </c>
      <c r="F1547" s="8">
        <v>2.3026013000000001E-3</v>
      </c>
      <c r="G1547">
        <f>F1547* VLOOKUP(A1547,'GASB 67 Employer Contributions'!$A$1:$B$10,2,FALSE)</f>
        <v>2250332.25049</v>
      </c>
    </row>
    <row r="1548" spans="1:7" x14ac:dyDescent="0.2">
      <c r="A1548">
        <v>2016</v>
      </c>
      <c r="B1548" s="4">
        <v>3416</v>
      </c>
      <c r="C1548" t="s">
        <v>631</v>
      </c>
      <c r="D1548" t="s">
        <v>631</v>
      </c>
      <c r="E1548" s="6">
        <v>63429820</v>
      </c>
      <c r="F1548" s="8">
        <v>3.2885809E-3</v>
      </c>
      <c r="G1548">
        <f>F1548* VLOOKUP(A1548,'GASB 67 Employer Contributions'!$A$1:$B$10,2,FALSE)</f>
        <v>3213930.11357</v>
      </c>
    </row>
    <row r="1549" spans="1:7" x14ac:dyDescent="0.2">
      <c r="A1549">
        <v>2016</v>
      </c>
      <c r="B1549" s="4">
        <v>3417</v>
      </c>
      <c r="C1549" t="s">
        <v>632</v>
      </c>
      <c r="D1549" t="s">
        <v>632</v>
      </c>
      <c r="E1549" s="6">
        <v>54513459</v>
      </c>
      <c r="F1549" s="8">
        <v>2.8263034999999998E-3</v>
      </c>
      <c r="G1549">
        <f>F1549* VLOOKUP(A1549,'GASB 67 Employer Contributions'!$A$1:$B$10,2,FALSE)</f>
        <v>2762146.4105499997</v>
      </c>
    </row>
    <row r="1550" spans="1:7" x14ac:dyDescent="0.2">
      <c r="A1550">
        <v>2016</v>
      </c>
      <c r="B1550" s="4">
        <v>3424</v>
      </c>
      <c r="C1550" t="s">
        <v>633</v>
      </c>
      <c r="D1550" t="s">
        <v>633</v>
      </c>
      <c r="E1550" s="6">
        <v>10728724</v>
      </c>
      <c r="F1550" s="8">
        <v>5.5624120000000003E-4</v>
      </c>
      <c r="G1550">
        <f>F1550* VLOOKUP(A1550,'GASB 67 Employer Contributions'!$A$1:$B$10,2,FALSE)</f>
        <v>543614.52476000006</v>
      </c>
    </row>
    <row r="1551" spans="1:7" x14ac:dyDescent="0.2">
      <c r="A1551">
        <v>2016</v>
      </c>
      <c r="B1551" s="4">
        <v>3432</v>
      </c>
      <c r="C1551" t="s">
        <v>634</v>
      </c>
      <c r="D1551" t="s">
        <v>634</v>
      </c>
      <c r="E1551" s="6">
        <v>3493200</v>
      </c>
      <c r="F1551" s="8">
        <v>1.811084E-4</v>
      </c>
      <c r="G1551">
        <f>F1551* VLOOKUP(A1551,'GASB 67 Employer Contributions'!$A$1:$B$10,2,FALSE)</f>
        <v>176997.23931999999</v>
      </c>
    </row>
    <row r="1552" spans="1:7" x14ac:dyDescent="0.2">
      <c r="A1552">
        <v>2016</v>
      </c>
      <c r="B1552" s="4">
        <v>3439</v>
      </c>
      <c r="C1552" t="s">
        <v>635</v>
      </c>
      <c r="D1552" t="s">
        <v>635</v>
      </c>
      <c r="E1552" s="6">
        <v>3630490</v>
      </c>
      <c r="F1552" s="8">
        <v>1.8822629999999999E-4</v>
      </c>
      <c r="G1552">
        <f>F1552* VLOOKUP(A1552,'GASB 67 Employer Contributions'!$A$1:$B$10,2,FALSE)</f>
        <v>183953.56298999998</v>
      </c>
    </row>
    <row r="1553" spans="1:7" x14ac:dyDescent="0.2">
      <c r="A1553">
        <v>2016</v>
      </c>
      <c r="B1553" s="4">
        <v>3440</v>
      </c>
      <c r="C1553" t="s">
        <v>636</v>
      </c>
      <c r="D1553" t="s">
        <v>636</v>
      </c>
      <c r="E1553" s="6">
        <v>591159</v>
      </c>
      <c r="F1553" s="8">
        <v>3.0649199999999998E-5</v>
      </c>
      <c r="G1553">
        <f>F1553* VLOOKUP(A1553,'GASB 67 Employer Contributions'!$A$1:$B$10,2,FALSE)</f>
        <v>29953.463159999999</v>
      </c>
    </row>
    <row r="1554" spans="1:7" x14ac:dyDescent="0.2">
      <c r="A1554">
        <v>2016</v>
      </c>
      <c r="B1554" s="4">
        <v>3445</v>
      </c>
      <c r="C1554" t="s">
        <v>637</v>
      </c>
      <c r="D1554" t="s">
        <v>637</v>
      </c>
      <c r="E1554" s="6">
        <v>10637588</v>
      </c>
      <c r="F1554" s="8">
        <v>5.5151609999999998E-4</v>
      </c>
      <c r="G1554">
        <f>F1554* VLOOKUP(A1554,'GASB 67 Employer Contributions'!$A$1:$B$10,2,FALSE)</f>
        <v>538996.68452999997</v>
      </c>
    </row>
    <row r="1555" spans="1:7" x14ac:dyDescent="0.2">
      <c r="A1555">
        <v>2016</v>
      </c>
      <c r="B1555" s="4">
        <v>3446</v>
      </c>
      <c r="C1555" t="s">
        <v>638</v>
      </c>
      <c r="D1555" t="s">
        <v>638</v>
      </c>
      <c r="E1555" s="6">
        <v>114591</v>
      </c>
      <c r="F1555" s="8">
        <v>5.9410999999999998E-6</v>
      </c>
      <c r="G1555">
        <f>F1555* VLOOKUP(A1555,'GASB 67 Employer Contributions'!$A$1:$B$10,2,FALSE)</f>
        <v>5806.2370299999993</v>
      </c>
    </row>
    <row r="1556" spans="1:7" x14ac:dyDescent="0.2">
      <c r="A1556">
        <v>2016</v>
      </c>
      <c r="B1556" s="4">
        <v>3447</v>
      </c>
      <c r="C1556" t="s">
        <v>639</v>
      </c>
      <c r="D1556" t="s">
        <v>639</v>
      </c>
      <c r="E1556" s="6">
        <v>40351767</v>
      </c>
      <c r="F1556" s="8">
        <v>2.0920766999999998E-3</v>
      </c>
      <c r="G1556">
        <f>F1556* VLOOKUP(A1556,'GASB 67 Employer Contributions'!$A$1:$B$10,2,FALSE)</f>
        <v>2044586.5589099999</v>
      </c>
    </row>
    <row r="1557" spans="1:7" x14ac:dyDescent="0.2">
      <c r="A1557">
        <v>2016</v>
      </c>
      <c r="B1557" s="4">
        <v>3451</v>
      </c>
      <c r="C1557" t="s">
        <v>640</v>
      </c>
      <c r="D1557" t="s">
        <v>640</v>
      </c>
      <c r="E1557" s="6">
        <v>647906</v>
      </c>
      <c r="F1557" s="8">
        <v>3.3591299999999998E-5</v>
      </c>
      <c r="G1557">
        <f>F1557* VLOOKUP(A1557,'GASB 67 Employer Contributions'!$A$1:$B$10,2,FALSE)</f>
        <v>32828.77749</v>
      </c>
    </row>
    <row r="1558" spans="1:7" x14ac:dyDescent="0.2">
      <c r="A1558">
        <v>2016</v>
      </c>
      <c r="B1558" s="4">
        <v>3453</v>
      </c>
      <c r="C1558" t="s">
        <v>641</v>
      </c>
      <c r="D1558" t="s">
        <v>641</v>
      </c>
      <c r="E1558" s="6" t="s">
        <v>29</v>
      </c>
      <c r="F1558" s="8">
        <v>0</v>
      </c>
      <c r="G1558">
        <f>F1558* VLOOKUP(A1558,'GASB 67 Employer Contributions'!$A$1:$B$10,2,FALSE)</f>
        <v>0</v>
      </c>
    </row>
    <row r="1559" spans="1:7" x14ac:dyDescent="0.2">
      <c r="A1559">
        <v>2016</v>
      </c>
      <c r="B1559" s="4">
        <v>3454</v>
      </c>
      <c r="C1559" t="s">
        <v>642</v>
      </c>
      <c r="D1559" t="s">
        <v>642</v>
      </c>
      <c r="E1559" s="6">
        <v>100213363</v>
      </c>
      <c r="F1559" s="8">
        <v>5.1956594999999998E-3</v>
      </c>
      <c r="G1559">
        <f>F1559* VLOOKUP(A1559,'GASB 67 Employer Contributions'!$A$1:$B$10,2,FALSE)</f>
        <v>5077718.0293499995</v>
      </c>
    </row>
    <row r="1560" spans="1:7" x14ac:dyDescent="0.2">
      <c r="A1560">
        <v>2016</v>
      </c>
      <c r="B1560" s="4">
        <v>3455</v>
      </c>
      <c r="C1560" t="s">
        <v>643</v>
      </c>
      <c r="D1560" t="s">
        <v>643</v>
      </c>
      <c r="E1560" s="6" t="s">
        <v>29</v>
      </c>
      <c r="F1560" s="8">
        <v>0</v>
      </c>
      <c r="G1560">
        <f>F1560* VLOOKUP(A1560,'GASB 67 Employer Contributions'!$A$1:$B$10,2,FALSE)</f>
        <v>0</v>
      </c>
    </row>
    <row r="1561" spans="1:7" x14ac:dyDescent="0.2">
      <c r="A1561">
        <v>2016</v>
      </c>
      <c r="B1561" s="4">
        <v>3456</v>
      </c>
      <c r="C1561" t="s">
        <v>644</v>
      </c>
      <c r="D1561" t="s">
        <v>644</v>
      </c>
      <c r="E1561" s="6">
        <v>94097171</v>
      </c>
      <c r="F1561" s="8">
        <v>4.8785596000000004E-3</v>
      </c>
      <c r="G1561">
        <f>F1561* VLOOKUP(A1561,'GASB 67 Employer Contributions'!$A$1:$B$10,2,FALSE)</f>
        <v>4767816.2970799999</v>
      </c>
    </row>
    <row r="1562" spans="1:7" x14ac:dyDescent="0.2">
      <c r="A1562">
        <v>2016</v>
      </c>
      <c r="B1562" s="4">
        <v>3457</v>
      </c>
      <c r="C1562" t="s">
        <v>645</v>
      </c>
      <c r="D1562" t="s">
        <v>645</v>
      </c>
      <c r="E1562" s="6">
        <v>50928565</v>
      </c>
      <c r="F1562" s="8">
        <v>2.6404410999999999E-3</v>
      </c>
      <c r="G1562">
        <f>F1562* VLOOKUP(A1562,'GASB 67 Employer Contributions'!$A$1:$B$10,2,FALSE)</f>
        <v>2580503.0870300001</v>
      </c>
    </row>
    <row r="1563" spans="1:7" x14ac:dyDescent="0.2">
      <c r="A1563">
        <v>2016</v>
      </c>
      <c r="B1563" s="4">
        <v>3460</v>
      </c>
      <c r="C1563" t="s">
        <v>646</v>
      </c>
      <c r="D1563" t="s">
        <v>646</v>
      </c>
      <c r="E1563" s="6" t="s">
        <v>29</v>
      </c>
      <c r="F1563" s="8">
        <v>0</v>
      </c>
      <c r="G1563">
        <f>F1563* VLOOKUP(A1563,'GASB 67 Employer Contributions'!$A$1:$B$10,2,FALSE)</f>
        <v>0</v>
      </c>
    </row>
    <row r="1564" spans="1:7" x14ac:dyDescent="0.2">
      <c r="A1564">
        <v>2016</v>
      </c>
      <c r="B1564" s="4">
        <v>3461</v>
      </c>
      <c r="C1564" t="s">
        <v>647</v>
      </c>
      <c r="D1564" t="s">
        <v>647</v>
      </c>
      <c r="E1564" s="6">
        <v>12323325</v>
      </c>
      <c r="F1564" s="8">
        <v>6.3891480000000003E-4</v>
      </c>
      <c r="G1564">
        <f>F1564* VLOOKUP(A1564,'GASB 67 Employer Contributions'!$A$1:$B$10,2,FALSE)</f>
        <v>624411.43404000008</v>
      </c>
    </row>
    <row r="1565" spans="1:7" x14ac:dyDescent="0.2">
      <c r="A1565">
        <v>2016</v>
      </c>
      <c r="B1565" s="4">
        <v>3462</v>
      </c>
      <c r="C1565" t="s">
        <v>648</v>
      </c>
      <c r="D1565" t="s">
        <v>648</v>
      </c>
      <c r="E1565" s="6">
        <v>2361423</v>
      </c>
      <c r="F1565" s="8">
        <v>1.224303E-4</v>
      </c>
      <c r="G1565">
        <f>F1565* VLOOKUP(A1565,'GASB 67 Employer Contributions'!$A$1:$B$10,2,FALSE)</f>
        <v>119651.13219</v>
      </c>
    </row>
    <row r="1566" spans="1:7" x14ac:dyDescent="0.2">
      <c r="A1566">
        <v>2016</v>
      </c>
      <c r="B1566" s="4">
        <v>3463</v>
      </c>
      <c r="C1566" t="s">
        <v>649</v>
      </c>
      <c r="D1566" t="s">
        <v>649</v>
      </c>
      <c r="E1566" s="6">
        <v>4150072</v>
      </c>
      <c r="F1566" s="8">
        <v>2.1516450000000001E-4</v>
      </c>
      <c r="G1566">
        <f>F1566* VLOOKUP(A1566,'GASB 67 Employer Contributions'!$A$1:$B$10,2,FALSE)</f>
        <v>210280.26585</v>
      </c>
    </row>
    <row r="1567" spans="1:7" x14ac:dyDescent="0.2">
      <c r="A1567">
        <v>2016</v>
      </c>
      <c r="B1567" s="4">
        <v>3464</v>
      </c>
      <c r="C1567" t="s">
        <v>650</v>
      </c>
      <c r="D1567" t="s">
        <v>650</v>
      </c>
      <c r="E1567" s="6">
        <v>295681</v>
      </c>
      <c r="F1567" s="8">
        <v>1.53299E-5</v>
      </c>
      <c r="G1567">
        <f>F1567* VLOOKUP(A1567,'GASB 67 Employer Contributions'!$A$1:$B$10,2,FALSE)</f>
        <v>14981.911270000001</v>
      </c>
    </row>
    <row r="1568" spans="1:7" x14ac:dyDescent="0.2">
      <c r="A1568">
        <v>2016</v>
      </c>
      <c r="B1568" s="4">
        <v>3465</v>
      </c>
      <c r="C1568" t="s">
        <v>651</v>
      </c>
      <c r="D1568" t="s">
        <v>651</v>
      </c>
      <c r="E1568" s="6">
        <v>277562</v>
      </c>
      <c r="F1568" s="8">
        <v>1.4390500000000001E-5</v>
      </c>
      <c r="G1568">
        <f>F1568* VLOOKUP(A1568,'GASB 67 Employer Contributions'!$A$1:$B$10,2,FALSE)</f>
        <v>14063.835650000001</v>
      </c>
    </row>
    <row r="1569" spans="1:7" x14ac:dyDescent="0.2">
      <c r="A1569">
        <v>2016</v>
      </c>
      <c r="B1569" s="4">
        <v>3470</v>
      </c>
      <c r="C1569" t="s">
        <v>652</v>
      </c>
      <c r="D1569" t="s">
        <v>652</v>
      </c>
      <c r="E1569" s="6">
        <v>12252263</v>
      </c>
      <c r="F1569" s="8">
        <v>6.3523050000000004E-4</v>
      </c>
      <c r="G1569">
        <f>F1569* VLOOKUP(A1569,'GASB 67 Employer Contributions'!$A$1:$B$10,2,FALSE)</f>
        <v>620810.76765000005</v>
      </c>
    </row>
    <row r="1570" spans="1:7" x14ac:dyDescent="0.2">
      <c r="A1570">
        <v>2016</v>
      </c>
      <c r="B1570" s="4">
        <v>3473</v>
      </c>
      <c r="C1570" t="s">
        <v>653</v>
      </c>
      <c r="D1570" t="s">
        <v>653</v>
      </c>
      <c r="E1570" s="6">
        <v>220950442</v>
      </c>
      <c r="F1570" s="8">
        <v>1.14553912E-2</v>
      </c>
      <c r="G1570">
        <f>F1570* VLOOKUP(A1570,'GASB 67 Employer Contributions'!$A$1:$B$10,2,FALSE)</f>
        <v>11195353.81976</v>
      </c>
    </row>
    <row r="1571" spans="1:7" x14ac:dyDescent="0.2">
      <c r="A1571">
        <v>2016</v>
      </c>
      <c r="B1571" s="4">
        <v>3487</v>
      </c>
      <c r="C1571" t="s">
        <v>654</v>
      </c>
      <c r="D1571" t="s">
        <v>654</v>
      </c>
      <c r="E1571" s="6">
        <v>110941825</v>
      </c>
      <c r="F1571" s="8">
        <v>5.7518871000000003E-3</v>
      </c>
      <c r="G1571">
        <f>F1571* VLOOKUP(A1571,'GASB 67 Employer Contributions'!$A$1:$B$10,2,FALSE)</f>
        <v>5621319.2628300004</v>
      </c>
    </row>
    <row r="1572" spans="1:7" x14ac:dyDescent="0.2">
      <c r="A1572">
        <v>2016</v>
      </c>
      <c r="B1572" s="4">
        <v>3494</v>
      </c>
      <c r="C1572" t="s">
        <v>655</v>
      </c>
      <c r="D1572" t="s">
        <v>655</v>
      </c>
      <c r="E1572" s="6">
        <v>11488191</v>
      </c>
      <c r="F1572" s="8">
        <v>5.9561650000000005E-4</v>
      </c>
      <c r="G1572">
        <f>F1572* VLOOKUP(A1572,'GASB 67 Employer Contributions'!$A$1:$B$10,2,FALSE)</f>
        <v>582096.00545000006</v>
      </c>
    </row>
    <row r="1573" spans="1:7" x14ac:dyDescent="0.2">
      <c r="A1573">
        <v>2016</v>
      </c>
      <c r="B1573" s="4">
        <v>3498</v>
      </c>
      <c r="C1573" t="s">
        <v>656</v>
      </c>
      <c r="D1573" t="s">
        <v>656</v>
      </c>
      <c r="E1573" s="6">
        <v>4273076</v>
      </c>
      <c r="F1573" s="8">
        <v>2.2154179999999999E-4</v>
      </c>
      <c r="G1573">
        <f>F1573* VLOOKUP(A1573,'GASB 67 Employer Contributions'!$A$1:$B$10,2,FALSE)</f>
        <v>216512.80114</v>
      </c>
    </row>
    <row r="1574" spans="1:7" x14ac:dyDescent="0.2">
      <c r="A1574">
        <v>2016</v>
      </c>
      <c r="B1574" s="4">
        <v>3502</v>
      </c>
      <c r="C1574" t="s">
        <v>657</v>
      </c>
      <c r="D1574" t="s">
        <v>657</v>
      </c>
      <c r="E1574" s="6">
        <v>16578051</v>
      </c>
      <c r="F1574" s="8">
        <v>8.5950519999999995E-4</v>
      </c>
      <c r="G1574">
        <f>F1574* VLOOKUP(A1574,'GASB 67 Employer Contributions'!$A$1:$B$10,2,FALSE)</f>
        <v>839994.43195999996</v>
      </c>
    </row>
    <row r="1575" spans="1:7" x14ac:dyDescent="0.2">
      <c r="A1575">
        <v>2016</v>
      </c>
      <c r="B1575" s="4">
        <v>3506</v>
      </c>
      <c r="C1575" t="s">
        <v>658</v>
      </c>
      <c r="D1575" t="s">
        <v>658</v>
      </c>
      <c r="E1575" s="6">
        <v>20439494</v>
      </c>
      <c r="F1575" s="8">
        <v>1.0597054999999999E-3</v>
      </c>
      <c r="G1575">
        <f>F1575* VLOOKUP(A1575,'GASB 67 Employer Contributions'!$A$1:$B$10,2,FALSE)</f>
        <v>1035650.1851499999</v>
      </c>
    </row>
    <row r="1576" spans="1:7" x14ac:dyDescent="0.2">
      <c r="A1576">
        <v>2016</v>
      </c>
      <c r="B1576" s="4">
        <v>3510</v>
      </c>
      <c r="C1576" t="s">
        <v>659</v>
      </c>
      <c r="D1576" t="s">
        <v>659</v>
      </c>
      <c r="E1576" s="6">
        <v>82288072</v>
      </c>
      <c r="F1576" s="8">
        <v>4.2663053999999999E-3</v>
      </c>
      <c r="G1576">
        <f>F1576* VLOOKUP(A1576,'GASB 67 Employer Contributions'!$A$1:$B$10,2,FALSE)</f>
        <v>4169460.2674199999</v>
      </c>
    </row>
    <row r="1577" spans="1:7" x14ac:dyDescent="0.2">
      <c r="A1577">
        <v>2016</v>
      </c>
      <c r="B1577" s="4">
        <v>3517</v>
      </c>
      <c r="C1577" t="s">
        <v>660</v>
      </c>
      <c r="D1577" t="s">
        <v>660</v>
      </c>
      <c r="E1577" s="6">
        <v>5122372</v>
      </c>
      <c r="F1577" s="8">
        <v>2.655744E-4</v>
      </c>
      <c r="G1577">
        <f>F1577* VLOOKUP(A1577,'GASB 67 Employer Contributions'!$A$1:$B$10,2,FALSE)</f>
        <v>259545.86112000002</v>
      </c>
    </row>
    <row r="1578" spans="1:7" x14ac:dyDescent="0.2">
      <c r="A1578">
        <v>2016</v>
      </c>
      <c r="B1578" s="4">
        <v>3519</v>
      </c>
      <c r="C1578" t="s">
        <v>661</v>
      </c>
      <c r="D1578" t="s">
        <v>661</v>
      </c>
      <c r="E1578" s="6">
        <v>4787397</v>
      </c>
      <c r="F1578" s="8">
        <v>2.4820730000000001E-4</v>
      </c>
      <c r="G1578">
        <f>F1578* VLOOKUP(A1578,'GASB 67 Employer Contributions'!$A$1:$B$10,2,FALSE)</f>
        <v>242572.99429</v>
      </c>
    </row>
    <row r="1579" spans="1:7" x14ac:dyDescent="0.2">
      <c r="A1579">
        <v>2016</v>
      </c>
      <c r="B1579" s="4">
        <v>3520</v>
      </c>
      <c r="C1579" t="s">
        <v>662</v>
      </c>
      <c r="D1579" t="s">
        <v>662</v>
      </c>
      <c r="E1579" s="6">
        <v>25384474</v>
      </c>
      <c r="F1579" s="8">
        <v>1.3160827999999999E-3</v>
      </c>
      <c r="G1579">
        <f>F1579* VLOOKUP(A1579,'GASB 67 Employer Contributions'!$A$1:$B$10,2,FALSE)</f>
        <v>1286207.7204399998</v>
      </c>
    </row>
    <row r="1580" spans="1:7" x14ac:dyDescent="0.2">
      <c r="A1580">
        <v>2016</v>
      </c>
      <c r="B1580" s="4">
        <v>3522</v>
      </c>
      <c r="C1580" t="s">
        <v>663</v>
      </c>
      <c r="D1580" t="s">
        <v>663</v>
      </c>
      <c r="E1580" s="6">
        <v>5061965</v>
      </c>
      <c r="F1580" s="8">
        <v>2.624425E-4</v>
      </c>
      <c r="G1580">
        <f>F1580* VLOOKUP(A1580,'GASB 67 Employer Contributions'!$A$1:$B$10,2,FALSE)</f>
        <v>256485.05525</v>
      </c>
    </row>
    <row r="1581" spans="1:7" x14ac:dyDescent="0.2">
      <c r="A1581">
        <v>2016</v>
      </c>
      <c r="B1581" s="4">
        <v>3524</v>
      </c>
      <c r="C1581" t="s">
        <v>664</v>
      </c>
      <c r="D1581" t="s">
        <v>664</v>
      </c>
      <c r="E1581" s="6">
        <v>8774804</v>
      </c>
      <c r="F1581" s="8">
        <v>4.5493829999999999E-4</v>
      </c>
      <c r="G1581">
        <f>F1581* VLOOKUP(A1581,'GASB 67 Employer Contributions'!$A$1:$B$10,2,FALSE)</f>
        <v>444611.20059000002</v>
      </c>
    </row>
    <row r="1582" spans="1:7" x14ac:dyDescent="0.2">
      <c r="A1582">
        <v>2016</v>
      </c>
      <c r="B1582" s="4">
        <v>3527</v>
      </c>
      <c r="C1582" t="s">
        <v>665</v>
      </c>
      <c r="D1582" t="s">
        <v>665</v>
      </c>
      <c r="E1582" s="6">
        <v>3691125</v>
      </c>
      <c r="F1582" s="8">
        <v>1.9137000000000001E-4</v>
      </c>
      <c r="G1582">
        <f>F1582* VLOOKUP(A1582,'GASB 67 Employer Contributions'!$A$1:$B$10,2,FALSE)</f>
        <v>187025.90100000001</v>
      </c>
    </row>
    <row r="1583" spans="1:7" x14ac:dyDescent="0.2">
      <c r="A1583">
        <v>2016</v>
      </c>
      <c r="B1583" s="4">
        <v>3533</v>
      </c>
      <c r="C1583" t="s">
        <v>666</v>
      </c>
      <c r="D1583" t="s">
        <v>666</v>
      </c>
      <c r="E1583" s="6">
        <v>4785097</v>
      </c>
      <c r="F1583" s="8">
        <v>2.4808799999999999E-4</v>
      </c>
      <c r="G1583">
        <f>F1583* VLOOKUP(A1583,'GASB 67 Employer Contributions'!$A$1:$B$10,2,FALSE)</f>
        <v>242456.40239999999</v>
      </c>
    </row>
    <row r="1584" spans="1:7" x14ac:dyDescent="0.2">
      <c r="A1584">
        <v>2016</v>
      </c>
      <c r="B1584" s="4">
        <v>3537</v>
      </c>
      <c r="C1584" t="s">
        <v>667</v>
      </c>
      <c r="D1584" t="s">
        <v>667</v>
      </c>
      <c r="E1584" s="6">
        <v>12505852</v>
      </c>
      <c r="F1584" s="8">
        <v>6.4837810000000005E-4</v>
      </c>
      <c r="G1584">
        <f>F1584* VLOOKUP(A1584,'GASB 67 Employer Contributions'!$A$1:$B$10,2,FALSE)</f>
        <v>633659.91713000007</v>
      </c>
    </row>
    <row r="1585" spans="1:7" x14ac:dyDescent="0.2">
      <c r="A1585">
        <v>2016</v>
      </c>
      <c r="B1585" s="4">
        <v>3579</v>
      </c>
      <c r="C1585" t="s">
        <v>668</v>
      </c>
      <c r="D1585" t="s">
        <v>668</v>
      </c>
      <c r="E1585" s="6" t="s">
        <v>29</v>
      </c>
      <c r="F1585" s="8">
        <v>0</v>
      </c>
      <c r="G1585">
        <f>F1585* VLOOKUP(A1585,'GASB 67 Employer Contributions'!$A$1:$B$10,2,FALSE)</f>
        <v>0</v>
      </c>
    </row>
    <row r="1586" spans="1:7" x14ac:dyDescent="0.2">
      <c r="A1586">
        <v>2016</v>
      </c>
      <c r="B1586" s="4">
        <v>3582</v>
      </c>
      <c r="C1586" t="s">
        <v>669</v>
      </c>
      <c r="D1586" t="s">
        <v>669</v>
      </c>
      <c r="E1586" s="6" t="s">
        <v>29</v>
      </c>
      <c r="F1586" s="8">
        <v>0</v>
      </c>
      <c r="G1586">
        <f>F1586* VLOOKUP(A1586,'GASB 67 Employer Contributions'!$A$1:$B$10,2,FALSE)</f>
        <v>0</v>
      </c>
    </row>
    <row r="1587" spans="1:7" x14ac:dyDescent="0.2">
      <c r="A1587">
        <v>2016</v>
      </c>
      <c r="B1587" s="4">
        <v>3610</v>
      </c>
      <c r="C1587" t="s">
        <v>670</v>
      </c>
      <c r="D1587" t="s">
        <v>670</v>
      </c>
      <c r="E1587" s="6" t="s">
        <v>29</v>
      </c>
      <c r="F1587" s="8">
        <v>0</v>
      </c>
      <c r="G1587">
        <f>F1587* VLOOKUP(A1587,'GASB 67 Employer Contributions'!$A$1:$B$10,2,FALSE)</f>
        <v>0</v>
      </c>
    </row>
    <row r="1588" spans="1:7" x14ac:dyDescent="0.2">
      <c r="A1588">
        <v>2016</v>
      </c>
      <c r="B1588" s="4">
        <v>3613</v>
      </c>
      <c r="C1588" t="s">
        <v>671</v>
      </c>
      <c r="D1588" t="s">
        <v>671</v>
      </c>
      <c r="E1588" s="6" t="s">
        <v>29</v>
      </c>
      <c r="F1588" s="8">
        <v>0</v>
      </c>
      <c r="G1588">
        <f>F1588* VLOOKUP(A1588,'GASB 67 Employer Contributions'!$A$1:$B$10,2,FALSE)</f>
        <v>0</v>
      </c>
    </row>
    <row r="1589" spans="1:7" x14ac:dyDescent="0.2">
      <c r="A1589">
        <v>2016</v>
      </c>
      <c r="B1589" s="4">
        <v>3615</v>
      </c>
      <c r="C1589" t="s">
        <v>672</v>
      </c>
      <c r="D1589" t="s">
        <v>672</v>
      </c>
      <c r="E1589" s="6">
        <v>11037348</v>
      </c>
      <c r="F1589" s="8">
        <v>5.7224209999999997E-4</v>
      </c>
      <c r="G1589">
        <f>F1589* VLOOKUP(A1589,'GASB 67 Employer Contributions'!$A$1:$B$10,2,FALSE)</f>
        <v>559252.20432999998</v>
      </c>
    </row>
    <row r="1590" spans="1:7" x14ac:dyDescent="0.2">
      <c r="A1590">
        <v>2016</v>
      </c>
      <c r="B1590" s="4">
        <v>3618</v>
      </c>
      <c r="C1590" t="s">
        <v>673</v>
      </c>
      <c r="D1590" t="s">
        <v>673</v>
      </c>
      <c r="E1590" s="6">
        <v>9588734</v>
      </c>
      <c r="F1590" s="8">
        <v>4.9713730000000003E-4</v>
      </c>
      <c r="G1590">
        <f>F1590* VLOOKUP(A1590,'GASB 67 Employer Contributions'!$A$1:$B$10,2,FALSE)</f>
        <v>485852.28329000005</v>
      </c>
    </row>
    <row r="1591" spans="1:7" x14ac:dyDescent="0.2">
      <c r="A1591">
        <v>2016</v>
      </c>
      <c r="B1591" s="4">
        <v>3626</v>
      </c>
      <c r="C1591" t="s">
        <v>674</v>
      </c>
      <c r="D1591" t="s">
        <v>674</v>
      </c>
      <c r="E1591" s="6" t="s">
        <v>29</v>
      </c>
      <c r="F1591" s="8">
        <v>0</v>
      </c>
      <c r="G1591">
        <f>F1591* VLOOKUP(A1591,'GASB 67 Employer Contributions'!$A$1:$B$10,2,FALSE)</f>
        <v>0</v>
      </c>
    </row>
    <row r="1592" spans="1:7" x14ac:dyDescent="0.2">
      <c r="A1592">
        <v>2016</v>
      </c>
      <c r="B1592" s="4">
        <v>3647</v>
      </c>
      <c r="C1592" t="s">
        <v>675</v>
      </c>
      <c r="D1592" t="s">
        <v>675</v>
      </c>
      <c r="E1592" s="6">
        <v>11507332</v>
      </c>
      <c r="F1592" s="8">
        <v>5.9660889999999997E-4</v>
      </c>
      <c r="G1592">
        <f>F1592* VLOOKUP(A1592,'GASB 67 Employer Contributions'!$A$1:$B$10,2,FALSE)</f>
        <v>583065.87797000003</v>
      </c>
    </row>
    <row r="1593" spans="1:7" x14ac:dyDescent="0.2">
      <c r="A1593">
        <v>2016</v>
      </c>
      <c r="B1593" s="4">
        <v>3665</v>
      </c>
      <c r="C1593" t="s">
        <v>676</v>
      </c>
      <c r="D1593" t="s">
        <v>676</v>
      </c>
      <c r="E1593" s="6">
        <v>2628250</v>
      </c>
      <c r="F1593" s="8">
        <v>1.362642E-4</v>
      </c>
      <c r="G1593">
        <f>F1593* VLOOKUP(A1593,'GASB 67 Employer Contributions'!$A$1:$B$10,2,FALSE)</f>
        <v>133171.00266</v>
      </c>
    </row>
    <row r="1594" spans="1:7" x14ac:dyDescent="0.2">
      <c r="A1594">
        <v>2016</v>
      </c>
      <c r="B1594" s="4">
        <v>3676</v>
      </c>
      <c r="C1594" t="s">
        <v>677</v>
      </c>
      <c r="D1594" t="s">
        <v>677</v>
      </c>
      <c r="E1594" s="6" t="s">
        <v>29</v>
      </c>
      <c r="F1594" s="8">
        <v>0</v>
      </c>
      <c r="G1594">
        <f>F1594* VLOOKUP(A1594,'GASB 67 Employer Contributions'!$A$1:$B$10,2,FALSE)</f>
        <v>0</v>
      </c>
    </row>
    <row r="1595" spans="1:7" x14ac:dyDescent="0.2">
      <c r="A1595">
        <v>2016</v>
      </c>
      <c r="B1595" s="4">
        <v>3684</v>
      </c>
      <c r="C1595" t="s">
        <v>678</v>
      </c>
      <c r="D1595" t="s">
        <v>678</v>
      </c>
      <c r="E1595" s="6">
        <v>27699881</v>
      </c>
      <c r="F1595" s="8">
        <v>1.4361273E-3</v>
      </c>
      <c r="G1595">
        <f>F1595* VLOOKUP(A1595,'GASB 67 Employer Contributions'!$A$1:$B$10,2,FALSE)</f>
        <v>1403527.2102900001</v>
      </c>
    </row>
    <row r="1596" spans="1:7" x14ac:dyDescent="0.2">
      <c r="A1596">
        <v>2016</v>
      </c>
      <c r="B1596" s="4">
        <v>3687</v>
      </c>
      <c r="C1596" t="s">
        <v>679</v>
      </c>
      <c r="D1596" t="s">
        <v>679</v>
      </c>
      <c r="E1596" s="6">
        <v>179962</v>
      </c>
      <c r="F1596" s="8">
        <v>9.3302999999999994E-6</v>
      </c>
      <c r="G1596">
        <f>F1596* VLOOKUP(A1596,'GASB 67 Employer Contributions'!$A$1:$B$10,2,FALSE)</f>
        <v>9118.5021899999992</v>
      </c>
    </row>
    <row r="1597" spans="1:7" x14ac:dyDescent="0.2">
      <c r="A1597">
        <v>2016</v>
      </c>
      <c r="B1597" s="4">
        <v>3689</v>
      </c>
      <c r="C1597" t="s">
        <v>680</v>
      </c>
      <c r="D1597" t="s">
        <v>680</v>
      </c>
      <c r="E1597" s="6" t="s">
        <v>29</v>
      </c>
      <c r="F1597" s="8">
        <v>0</v>
      </c>
      <c r="G1597">
        <f>F1597* VLOOKUP(A1597,'GASB 67 Employer Contributions'!$A$1:$B$10,2,FALSE)</f>
        <v>0</v>
      </c>
    </row>
    <row r="1598" spans="1:7" x14ac:dyDescent="0.2">
      <c r="A1598">
        <v>2016</v>
      </c>
      <c r="B1598" s="4">
        <v>3694</v>
      </c>
      <c r="C1598" t="s">
        <v>681</v>
      </c>
      <c r="D1598" t="s">
        <v>681</v>
      </c>
      <c r="E1598" s="6">
        <v>18647485</v>
      </c>
      <c r="F1598" s="8">
        <v>9.6679700000000003E-4</v>
      </c>
      <c r="G1598">
        <f>F1598* VLOOKUP(A1598,'GASB 67 Employer Contributions'!$A$1:$B$10,2,FALSE)</f>
        <v>944850.70810000005</v>
      </c>
    </row>
    <row r="1599" spans="1:7" x14ac:dyDescent="0.2">
      <c r="A1599">
        <v>2016</v>
      </c>
      <c r="B1599" s="4">
        <v>3696</v>
      </c>
      <c r="C1599" t="s">
        <v>682</v>
      </c>
      <c r="D1599" t="s">
        <v>682</v>
      </c>
      <c r="E1599" s="6">
        <v>746857</v>
      </c>
      <c r="F1599" s="8">
        <v>3.8721499999999998E-5</v>
      </c>
      <c r="G1599">
        <f>F1599* VLOOKUP(A1599,'GASB 67 Employer Contributions'!$A$1:$B$10,2,FALSE)</f>
        <v>37842.521950000002</v>
      </c>
    </row>
    <row r="1600" spans="1:7" x14ac:dyDescent="0.2">
      <c r="A1600">
        <v>2016</v>
      </c>
      <c r="B1600" s="4">
        <v>3707</v>
      </c>
      <c r="C1600" t="s">
        <v>683</v>
      </c>
      <c r="D1600" t="s">
        <v>683</v>
      </c>
      <c r="E1600" s="6">
        <v>4462022</v>
      </c>
      <c r="F1600" s="8">
        <v>2.3133790000000001E-4</v>
      </c>
      <c r="G1600">
        <f>F1600* VLOOKUP(A1600,'GASB 67 Employer Contributions'!$A$1:$B$10,2,FALSE)</f>
        <v>226086.52967000002</v>
      </c>
    </row>
    <row r="1601" spans="1:7" x14ac:dyDescent="0.2">
      <c r="A1601">
        <v>2016</v>
      </c>
      <c r="B1601" s="4">
        <v>3709</v>
      </c>
      <c r="C1601" t="s">
        <v>684</v>
      </c>
      <c r="D1601" t="s">
        <v>684</v>
      </c>
      <c r="E1601" s="6">
        <v>2147151</v>
      </c>
      <c r="F1601" s="8">
        <v>1.1132109999999999E-4</v>
      </c>
      <c r="G1601">
        <f>F1601* VLOOKUP(A1601,'GASB 67 Employer Contributions'!$A$1:$B$10,2,FALSE)</f>
        <v>108794.11103</v>
      </c>
    </row>
    <row r="1602" spans="1:7" x14ac:dyDescent="0.2">
      <c r="A1602">
        <v>2016</v>
      </c>
      <c r="B1602" s="4">
        <v>3712</v>
      </c>
      <c r="C1602" t="s">
        <v>685</v>
      </c>
      <c r="D1602" t="s">
        <v>685</v>
      </c>
      <c r="E1602" s="6">
        <v>324192</v>
      </c>
      <c r="F1602" s="8">
        <v>1.6808099999999999E-5</v>
      </c>
      <c r="G1602">
        <f>F1602* VLOOKUP(A1602,'GASB 67 Employer Contributions'!$A$1:$B$10,2,FALSE)</f>
        <v>16426.556130000001</v>
      </c>
    </row>
    <row r="1603" spans="1:7" x14ac:dyDescent="0.2">
      <c r="A1603">
        <v>2016</v>
      </c>
      <c r="B1603" s="4">
        <v>3715</v>
      </c>
      <c r="C1603" t="s">
        <v>686</v>
      </c>
      <c r="D1603" t="s">
        <v>686</v>
      </c>
      <c r="E1603" s="6" t="s">
        <v>29</v>
      </c>
      <c r="F1603" s="8">
        <v>0</v>
      </c>
      <c r="G1603">
        <f>F1603* VLOOKUP(A1603,'GASB 67 Employer Contributions'!$A$1:$B$10,2,FALSE)</f>
        <v>0</v>
      </c>
    </row>
    <row r="1604" spans="1:7" x14ac:dyDescent="0.2">
      <c r="A1604">
        <v>2016</v>
      </c>
      <c r="B1604" s="4">
        <v>3720</v>
      </c>
      <c r="C1604" t="s">
        <v>687</v>
      </c>
      <c r="D1604" t="s">
        <v>687</v>
      </c>
      <c r="E1604" s="6" t="s">
        <v>29</v>
      </c>
      <c r="F1604" s="8">
        <v>0</v>
      </c>
      <c r="G1604">
        <f>F1604* VLOOKUP(A1604,'GASB 67 Employer Contributions'!$A$1:$B$10,2,FALSE)</f>
        <v>0</v>
      </c>
    </row>
    <row r="1605" spans="1:7" x14ac:dyDescent="0.2">
      <c r="A1605">
        <v>2016</v>
      </c>
      <c r="B1605" s="4">
        <v>3727</v>
      </c>
      <c r="C1605" t="s">
        <v>688</v>
      </c>
      <c r="D1605" t="s">
        <v>688</v>
      </c>
      <c r="E1605" s="6" t="s">
        <v>29</v>
      </c>
      <c r="F1605" s="8">
        <v>0</v>
      </c>
      <c r="G1605">
        <f>F1605* VLOOKUP(A1605,'GASB 67 Employer Contributions'!$A$1:$B$10,2,FALSE)</f>
        <v>0</v>
      </c>
    </row>
    <row r="1606" spans="1:7" x14ac:dyDescent="0.2">
      <c r="A1606">
        <v>2016</v>
      </c>
      <c r="B1606" s="4">
        <v>3729</v>
      </c>
      <c r="C1606" t="s">
        <v>689</v>
      </c>
      <c r="D1606" t="s">
        <v>689</v>
      </c>
      <c r="E1606" s="6">
        <v>6909331</v>
      </c>
      <c r="F1606" s="8">
        <v>3.5822099999999998E-4</v>
      </c>
      <c r="G1606">
        <f>F1606* VLOOKUP(A1606,'GASB 67 Employer Contributions'!$A$1:$B$10,2,FALSE)</f>
        <v>350089.38329999999</v>
      </c>
    </row>
    <row r="1607" spans="1:7" x14ac:dyDescent="0.2">
      <c r="A1607">
        <v>2016</v>
      </c>
      <c r="B1607" s="4">
        <v>3730</v>
      </c>
      <c r="C1607" t="s">
        <v>690</v>
      </c>
      <c r="D1607" t="s">
        <v>690</v>
      </c>
      <c r="E1607" s="6">
        <v>17051547</v>
      </c>
      <c r="F1607" s="8">
        <v>8.8405410000000004E-4</v>
      </c>
      <c r="G1607">
        <f>F1607* VLOOKUP(A1607,'GASB 67 Employer Contributions'!$A$1:$B$10,2,FALSE)</f>
        <v>863986.07193000009</v>
      </c>
    </row>
    <row r="1608" spans="1:7" x14ac:dyDescent="0.2">
      <c r="A1608">
        <v>2016</v>
      </c>
      <c r="B1608" s="4">
        <v>3732</v>
      </c>
      <c r="C1608" t="s">
        <v>691</v>
      </c>
      <c r="D1608" t="s">
        <v>691</v>
      </c>
      <c r="E1608" s="6" t="s">
        <v>29</v>
      </c>
      <c r="F1608" s="8">
        <v>0</v>
      </c>
      <c r="G1608">
        <f>F1608* VLOOKUP(A1608,'GASB 67 Employer Contributions'!$A$1:$B$10,2,FALSE)</f>
        <v>0</v>
      </c>
    </row>
    <row r="1609" spans="1:7" x14ac:dyDescent="0.2">
      <c r="A1609">
        <v>2016</v>
      </c>
      <c r="B1609" s="4">
        <v>3735</v>
      </c>
      <c r="C1609" t="s">
        <v>692</v>
      </c>
      <c r="D1609" t="s">
        <v>692</v>
      </c>
      <c r="E1609" s="6">
        <v>424609257</v>
      </c>
      <c r="F1609" s="8">
        <v>2.2014281100000001E-2</v>
      </c>
      <c r="G1609">
        <f>F1609* VLOOKUP(A1609,'GASB 67 Employer Contributions'!$A$1:$B$10,2,FALSE)</f>
        <v>21514556.919030003</v>
      </c>
    </row>
    <row r="1610" spans="1:7" x14ac:dyDescent="0.2">
      <c r="A1610">
        <v>2016</v>
      </c>
      <c r="B1610" s="4">
        <v>3750</v>
      </c>
      <c r="C1610" t="s">
        <v>693</v>
      </c>
      <c r="D1610" t="s">
        <v>693</v>
      </c>
      <c r="E1610" s="6">
        <v>5203187</v>
      </c>
      <c r="F1610" s="8">
        <v>2.6976430000000002E-4</v>
      </c>
      <c r="G1610">
        <f>F1610* VLOOKUP(A1610,'GASB 67 Employer Contributions'!$A$1:$B$10,2,FALSE)</f>
        <v>263640.65039000002</v>
      </c>
    </row>
    <row r="1611" spans="1:7" x14ac:dyDescent="0.2">
      <c r="A1611">
        <v>2016</v>
      </c>
      <c r="B1611" s="4">
        <v>3759</v>
      </c>
      <c r="C1611" t="s">
        <v>694</v>
      </c>
      <c r="D1611" t="s">
        <v>694</v>
      </c>
      <c r="E1611" s="6" t="s">
        <v>29</v>
      </c>
      <c r="F1611" s="8">
        <v>0</v>
      </c>
      <c r="G1611">
        <f>F1611* VLOOKUP(A1611,'GASB 67 Employer Contributions'!$A$1:$B$10,2,FALSE)</f>
        <v>0</v>
      </c>
    </row>
    <row r="1612" spans="1:7" x14ac:dyDescent="0.2">
      <c r="A1612">
        <v>2016</v>
      </c>
      <c r="B1612" s="4">
        <v>3760</v>
      </c>
      <c r="C1612" t="s">
        <v>695</v>
      </c>
      <c r="D1612" t="s">
        <v>695</v>
      </c>
      <c r="E1612" s="6" t="s">
        <v>29</v>
      </c>
      <c r="F1612" s="8">
        <v>0</v>
      </c>
      <c r="G1612">
        <f>F1612* VLOOKUP(A1612,'GASB 67 Employer Contributions'!$A$1:$B$10,2,FALSE)</f>
        <v>0</v>
      </c>
    </row>
    <row r="1613" spans="1:7" x14ac:dyDescent="0.2">
      <c r="A1613">
        <v>2016</v>
      </c>
      <c r="B1613" s="4">
        <v>3761</v>
      </c>
      <c r="C1613" t="s">
        <v>696</v>
      </c>
      <c r="D1613" t="s">
        <v>696</v>
      </c>
      <c r="E1613" s="6" t="s">
        <v>29</v>
      </c>
      <c r="F1613" s="8">
        <v>0</v>
      </c>
      <c r="G1613">
        <f>F1613* VLOOKUP(A1613,'GASB 67 Employer Contributions'!$A$1:$B$10,2,FALSE)</f>
        <v>0</v>
      </c>
    </row>
    <row r="1614" spans="1:7" x14ac:dyDescent="0.2">
      <c r="A1614">
        <v>2016</v>
      </c>
      <c r="B1614" s="4">
        <v>3769</v>
      </c>
      <c r="C1614" t="s">
        <v>697</v>
      </c>
      <c r="D1614" t="s">
        <v>697</v>
      </c>
      <c r="E1614" s="6" t="s">
        <v>29</v>
      </c>
      <c r="F1614" s="8">
        <v>0</v>
      </c>
      <c r="G1614">
        <f>F1614* VLOOKUP(A1614,'GASB 67 Employer Contributions'!$A$1:$B$10,2,FALSE)</f>
        <v>0</v>
      </c>
    </row>
    <row r="1615" spans="1:7" x14ac:dyDescent="0.2">
      <c r="A1615">
        <v>2016</v>
      </c>
      <c r="B1615" s="4">
        <v>3771</v>
      </c>
      <c r="C1615" t="s">
        <v>698</v>
      </c>
      <c r="D1615" t="s">
        <v>698</v>
      </c>
      <c r="E1615" s="6" t="s">
        <v>29</v>
      </c>
      <c r="F1615" s="8">
        <v>0</v>
      </c>
      <c r="G1615">
        <f>F1615* VLOOKUP(A1615,'GASB 67 Employer Contributions'!$A$1:$B$10,2,FALSE)</f>
        <v>0</v>
      </c>
    </row>
    <row r="1616" spans="1:7" x14ac:dyDescent="0.2">
      <c r="A1616">
        <v>2016</v>
      </c>
      <c r="B1616" s="4">
        <v>3772</v>
      </c>
      <c r="C1616" t="s">
        <v>699</v>
      </c>
      <c r="D1616" t="s">
        <v>699</v>
      </c>
      <c r="E1616" s="6" t="s">
        <v>29</v>
      </c>
      <c r="F1616" s="8">
        <v>0</v>
      </c>
      <c r="G1616">
        <f>F1616* VLOOKUP(A1616,'GASB 67 Employer Contributions'!$A$1:$B$10,2,FALSE)</f>
        <v>0</v>
      </c>
    </row>
    <row r="1617" spans="1:7" x14ac:dyDescent="0.2">
      <c r="A1617">
        <v>2016</v>
      </c>
      <c r="B1617" s="4">
        <v>3780</v>
      </c>
      <c r="C1617" t="s">
        <v>700</v>
      </c>
      <c r="D1617" t="s">
        <v>700</v>
      </c>
      <c r="E1617" s="6">
        <v>12080262</v>
      </c>
      <c r="F1617" s="8">
        <v>6.2631299999999998E-4</v>
      </c>
      <c r="G1617">
        <f>F1617* VLOOKUP(A1617,'GASB 67 Employer Contributions'!$A$1:$B$10,2,FALSE)</f>
        <v>612095.6949</v>
      </c>
    </row>
    <row r="1618" spans="1:7" x14ac:dyDescent="0.2">
      <c r="A1618">
        <v>2016</v>
      </c>
      <c r="B1618" s="4">
        <v>3781</v>
      </c>
      <c r="C1618" t="s">
        <v>701</v>
      </c>
      <c r="D1618" t="s">
        <v>701</v>
      </c>
      <c r="E1618" s="6" t="s">
        <v>29</v>
      </c>
      <c r="F1618" s="8">
        <v>0</v>
      </c>
      <c r="G1618">
        <f>F1618* VLOOKUP(A1618,'GASB 67 Employer Contributions'!$A$1:$B$10,2,FALSE)</f>
        <v>0</v>
      </c>
    </row>
    <row r="1619" spans="1:7" x14ac:dyDescent="0.2">
      <c r="A1619">
        <v>2016</v>
      </c>
      <c r="B1619" s="4">
        <v>3786</v>
      </c>
      <c r="C1619" t="s">
        <v>702</v>
      </c>
      <c r="D1619" t="s">
        <v>702</v>
      </c>
      <c r="E1619" s="6">
        <v>95198590</v>
      </c>
      <c r="F1619" s="8">
        <v>4.9356636999999997E-3</v>
      </c>
      <c r="G1619">
        <f>F1619* VLOOKUP(A1619,'GASB 67 Employer Contributions'!$A$1:$B$10,2,FALSE)</f>
        <v>4823624.1340099992</v>
      </c>
    </row>
    <row r="1620" spans="1:7" x14ac:dyDescent="0.2">
      <c r="A1620">
        <v>2016</v>
      </c>
      <c r="B1620" s="4">
        <v>3794</v>
      </c>
      <c r="C1620" t="s">
        <v>703</v>
      </c>
      <c r="D1620" t="s">
        <v>703</v>
      </c>
      <c r="E1620" s="6" t="s">
        <v>29</v>
      </c>
      <c r="F1620" s="8">
        <v>0</v>
      </c>
      <c r="G1620">
        <f>F1620* VLOOKUP(A1620,'GASB 67 Employer Contributions'!$A$1:$B$10,2,FALSE)</f>
        <v>0</v>
      </c>
    </row>
    <row r="1621" spans="1:7" x14ac:dyDescent="0.2">
      <c r="A1621">
        <v>2016</v>
      </c>
      <c r="B1621" s="4">
        <v>3804</v>
      </c>
      <c r="C1621" t="s">
        <v>704</v>
      </c>
      <c r="D1621" t="s">
        <v>704</v>
      </c>
      <c r="E1621" s="6" t="s">
        <v>29</v>
      </c>
      <c r="F1621" s="8">
        <v>0</v>
      </c>
      <c r="G1621">
        <f>F1621* VLOOKUP(A1621,'GASB 67 Employer Contributions'!$A$1:$B$10,2,FALSE)</f>
        <v>0</v>
      </c>
    </row>
    <row r="1622" spans="1:7" x14ac:dyDescent="0.2">
      <c r="A1622">
        <v>2016</v>
      </c>
      <c r="B1622" s="4">
        <v>3806</v>
      </c>
      <c r="C1622" t="s">
        <v>705</v>
      </c>
      <c r="D1622" t="s">
        <v>705</v>
      </c>
      <c r="E1622" s="6" t="s">
        <v>29</v>
      </c>
      <c r="F1622" s="8">
        <v>0</v>
      </c>
      <c r="G1622">
        <f>F1622* VLOOKUP(A1622,'GASB 67 Employer Contributions'!$A$1:$B$10,2,FALSE)</f>
        <v>0</v>
      </c>
    </row>
    <row r="1623" spans="1:7" x14ac:dyDescent="0.2">
      <c r="A1623">
        <v>2016</v>
      </c>
      <c r="B1623" s="4">
        <v>3809</v>
      </c>
      <c r="C1623" t="s">
        <v>706</v>
      </c>
      <c r="D1623" t="s">
        <v>706</v>
      </c>
      <c r="E1623" s="6">
        <v>23103729</v>
      </c>
      <c r="F1623" s="8">
        <v>1.1978354000000001E-3</v>
      </c>
      <c r="G1623">
        <f>F1623* VLOOKUP(A1623,'GASB 67 Employer Contributions'!$A$1:$B$10,2,FALSE)</f>
        <v>1170644.53642</v>
      </c>
    </row>
    <row r="1624" spans="1:7" x14ac:dyDescent="0.2">
      <c r="A1624">
        <v>2016</v>
      </c>
      <c r="B1624" s="4">
        <v>3818</v>
      </c>
      <c r="C1624" t="s">
        <v>707</v>
      </c>
      <c r="D1624" t="s">
        <v>707</v>
      </c>
      <c r="E1624" s="6">
        <v>266214792</v>
      </c>
      <c r="F1624" s="8">
        <v>1.38021655E-2</v>
      </c>
      <c r="G1624">
        <f>F1624* VLOOKUP(A1624,'GASB 67 Employer Contributions'!$A$1:$B$10,2,FALSE)</f>
        <v>13488856.343149999</v>
      </c>
    </row>
    <row r="1625" spans="1:7" x14ac:dyDescent="0.2">
      <c r="A1625">
        <v>2016</v>
      </c>
      <c r="B1625" s="4">
        <v>3820</v>
      </c>
      <c r="C1625" t="s">
        <v>708</v>
      </c>
      <c r="D1625" t="s">
        <v>708</v>
      </c>
      <c r="E1625" s="6">
        <v>53865924</v>
      </c>
      <c r="F1625" s="8">
        <v>2.7927313999999998E-3</v>
      </c>
      <c r="G1625">
        <f>F1625* VLOOKUP(A1625,'GASB 67 Employer Contributions'!$A$1:$B$10,2,FALSE)</f>
        <v>2729336.3972199997</v>
      </c>
    </row>
    <row r="1626" spans="1:7" x14ac:dyDescent="0.2">
      <c r="A1626">
        <v>2016</v>
      </c>
      <c r="B1626" s="4">
        <v>3821</v>
      </c>
      <c r="C1626" t="s">
        <v>709</v>
      </c>
      <c r="D1626" t="s">
        <v>709</v>
      </c>
      <c r="E1626" s="6" t="s">
        <v>29</v>
      </c>
      <c r="F1626" s="8">
        <v>0</v>
      </c>
      <c r="G1626">
        <f>F1626* VLOOKUP(A1626,'GASB 67 Employer Contributions'!$A$1:$B$10,2,FALSE)</f>
        <v>0</v>
      </c>
    </row>
    <row r="1627" spans="1:7" x14ac:dyDescent="0.2">
      <c r="A1627">
        <v>2016</v>
      </c>
      <c r="B1627" s="4">
        <v>3823</v>
      </c>
      <c r="C1627" t="s">
        <v>710</v>
      </c>
      <c r="D1627" t="s">
        <v>710</v>
      </c>
      <c r="E1627" s="6" t="s">
        <v>29</v>
      </c>
      <c r="F1627" s="8">
        <v>0</v>
      </c>
      <c r="G1627">
        <f>F1627* VLOOKUP(A1627,'GASB 67 Employer Contributions'!$A$1:$B$10,2,FALSE)</f>
        <v>0</v>
      </c>
    </row>
    <row r="1628" spans="1:7" x14ac:dyDescent="0.2">
      <c r="A1628">
        <v>2016</v>
      </c>
      <c r="B1628" s="4">
        <v>3824</v>
      </c>
      <c r="C1628" t="s">
        <v>711</v>
      </c>
      <c r="D1628" t="s">
        <v>711</v>
      </c>
      <c r="E1628" s="6">
        <v>106311104</v>
      </c>
      <c r="F1628" s="8">
        <v>5.5118029000000004E-3</v>
      </c>
      <c r="G1628">
        <f>F1628* VLOOKUP(A1628,'GASB 67 Employer Contributions'!$A$1:$B$10,2,FALSE)</f>
        <v>5386684.9741700003</v>
      </c>
    </row>
    <row r="1629" spans="1:7" x14ac:dyDescent="0.2">
      <c r="A1629">
        <v>2016</v>
      </c>
      <c r="B1629" s="4">
        <v>3842</v>
      </c>
      <c r="C1629" t="s">
        <v>712</v>
      </c>
      <c r="D1629" t="s">
        <v>712</v>
      </c>
      <c r="E1629" s="6">
        <v>16610320</v>
      </c>
      <c r="F1629" s="8">
        <v>8.6117819999999995E-4</v>
      </c>
      <c r="G1629">
        <f>F1629* VLOOKUP(A1629,'GASB 67 Employer Contributions'!$A$1:$B$10,2,FALSE)</f>
        <v>841629.45485999994</v>
      </c>
    </row>
    <row r="1630" spans="1:7" x14ac:dyDescent="0.2">
      <c r="A1630">
        <v>2016</v>
      </c>
      <c r="B1630" s="4">
        <v>3843</v>
      </c>
      <c r="C1630" t="s">
        <v>713</v>
      </c>
      <c r="D1630" t="s">
        <v>713</v>
      </c>
      <c r="E1630" s="6">
        <v>190819826</v>
      </c>
      <c r="F1630" s="8">
        <v>9.8932399999999993E-3</v>
      </c>
      <c r="G1630">
        <f>F1630* VLOOKUP(A1630,'GASB 67 Employer Contributions'!$A$1:$B$10,2,FALSE)</f>
        <v>9668663.4519999996</v>
      </c>
    </row>
    <row r="1631" spans="1:7" x14ac:dyDescent="0.2">
      <c r="A1631">
        <v>2016</v>
      </c>
      <c r="B1631" s="4">
        <v>3847</v>
      </c>
      <c r="C1631" t="s">
        <v>714</v>
      </c>
      <c r="D1631" t="s">
        <v>714</v>
      </c>
      <c r="E1631" s="6">
        <v>7831634</v>
      </c>
      <c r="F1631" s="8">
        <v>4.0603870000000003E-4</v>
      </c>
      <c r="G1631">
        <f>F1631* VLOOKUP(A1631,'GASB 67 Employer Contributions'!$A$1:$B$10,2,FALSE)</f>
        <v>396821.62151000003</v>
      </c>
    </row>
    <row r="1632" spans="1:7" x14ac:dyDescent="0.2">
      <c r="A1632">
        <v>2016</v>
      </c>
      <c r="B1632" s="4">
        <v>3848</v>
      </c>
      <c r="C1632" t="s">
        <v>715</v>
      </c>
      <c r="D1632" t="s">
        <v>715</v>
      </c>
      <c r="E1632" s="6" t="s">
        <v>29</v>
      </c>
      <c r="F1632" s="8">
        <v>0</v>
      </c>
      <c r="G1632">
        <f>F1632* VLOOKUP(A1632,'GASB 67 Employer Contributions'!$A$1:$B$10,2,FALSE)</f>
        <v>0</v>
      </c>
    </row>
    <row r="1633" spans="1:7" x14ac:dyDescent="0.2">
      <c r="A1633">
        <v>2016</v>
      </c>
      <c r="B1633" s="4">
        <v>3850</v>
      </c>
      <c r="C1633" t="s">
        <v>716</v>
      </c>
      <c r="D1633" t="s">
        <v>716</v>
      </c>
      <c r="E1633" s="6">
        <v>44713720</v>
      </c>
      <c r="F1633" s="8">
        <v>2.3182264000000002E-3</v>
      </c>
      <c r="G1633">
        <f>F1633* VLOOKUP(A1633,'GASB 67 Employer Contributions'!$A$1:$B$10,2,FALSE)</f>
        <v>2265602.66072</v>
      </c>
    </row>
    <row r="1634" spans="1:7" x14ac:dyDescent="0.2">
      <c r="A1634">
        <v>2016</v>
      </c>
      <c r="B1634" s="4">
        <v>3859</v>
      </c>
      <c r="C1634" t="s">
        <v>717</v>
      </c>
      <c r="D1634" t="s">
        <v>717</v>
      </c>
      <c r="E1634" s="6">
        <v>22637898</v>
      </c>
      <c r="F1634" s="8">
        <v>1.1736839000000001E-3</v>
      </c>
      <c r="G1634">
        <f>F1634* VLOOKUP(A1634,'GASB 67 Employer Contributions'!$A$1:$B$10,2,FALSE)</f>
        <v>1147041.27547</v>
      </c>
    </row>
    <row r="1635" spans="1:7" x14ac:dyDescent="0.2">
      <c r="A1635">
        <v>2016</v>
      </c>
      <c r="B1635" s="4">
        <v>3865</v>
      </c>
      <c r="C1635" t="s">
        <v>718</v>
      </c>
      <c r="D1635" t="s">
        <v>718</v>
      </c>
      <c r="E1635" s="6">
        <v>5094317</v>
      </c>
      <c r="F1635" s="8">
        <v>2.641198E-4</v>
      </c>
      <c r="G1635">
        <f>F1635* VLOOKUP(A1635,'GASB 67 Employer Contributions'!$A$1:$B$10,2,FALSE)</f>
        <v>258124.28054000001</v>
      </c>
    </row>
    <row r="1636" spans="1:7" x14ac:dyDescent="0.2">
      <c r="A1636">
        <v>2016</v>
      </c>
      <c r="B1636" s="4">
        <v>3887</v>
      </c>
      <c r="C1636" t="s">
        <v>719</v>
      </c>
      <c r="D1636" t="s">
        <v>719</v>
      </c>
      <c r="E1636" s="6">
        <v>463428</v>
      </c>
      <c r="F1636" s="8">
        <v>2.4026899999999999E-5</v>
      </c>
      <c r="G1636">
        <f>F1636* VLOOKUP(A1636,'GASB 67 Employer Contributions'!$A$1:$B$10,2,FALSE)</f>
        <v>23481.489369999999</v>
      </c>
    </row>
    <row r="1637" spans="1:7" x14ac:dyDescent="0.2">
      <c r="A1637">
        <v>2016</v>
      </c>
      <c r="B1637" s="4">
        <v>3894</v>
      </c>
      <c r="C1637" t="s">
        <v>720</v>
      </c>
      <c r="D1637" t="s">
        <v>720</v>
      </c>
      <c r="E1637" s="6" t="s">
        <v>29</v>
      </c>
      <c r="F1637" s="8">
        <v>0</v>
      </c>
      <c r="G1637">
        <f>F1637* VLOOKUP(A1637,'GASB 67 Employer Contributions'!$A$1:$B$10,2,FALSE)</f>
        <v>0</v>
      </c>
    </row>
    <row r="1638" spans="1:7" x14ac:dyDescent="0.2">
      <c r="A1638">
        <v>2016</v>
      </c>
      <c r="B1638" s="4">
        <v>3902</v>
      </c>
      <c r="C1638" t="s">
        <v>721</v>
      </c>
      <c r="D1638" t="s">
        <v>721</v>
      </c>
      <c r="E1638" s="6">
        <v>8756511</v>
      </c>
      <c r="F1638" s="8">
        <v>4.539899E-4</v>
      </c>
      <c r="G1638">
        <f>F1638* VLOOKUP(A1638,'GASB 67 Employer Contributions'!$A$1:$B$10,2,FALSE)</f>
        <v>443684.32926999999</v>
      </c>
    </row>
    <row r="1639" spans="1:7" x14ac:dyDescent="0.2">
      <c r="A1639">
        <v>2016</v>
      </c>
      <c r="B1639" s="4">
        <v>3920</v>
      </c>
      <c r="C1639" t="s">
        <v>722</v>
      </c>
      <c r="D1639" t="s">
        <v>722</v>
      </c>
      <c r="E1639" s="6">
        <v>17927459</v>
      </c>
      <c r="F1639" s="8">
        <v>9.2946659999999998E-4</v>
      </c>
      <c r="G1639">
        <f>F1639* VLOOKUP(A1639,'GASB 67 Employer Contributions'!$A$1:$B$10,2,FALSE)</f>
        <v>908367.70817999996</v>
      </c>
    </row>
    <row r="1640" spans="1:7" x14ac:dyDescent="0.2">
      <c r="A1640">
        <v>2016</v>
      </c>
      <c r="B1640" s="4">
        <v>3927</v>
      </c>
      <c r="C1640" t="s">
        <v>723</v>
      </c>
      <c r="D1640" t="s">
        <v>723</v>
      </c>
      <c r="E1640" s="6">
        <v>2974682</v>
      </c>
      <c r="F1640" s="8">
        <v>1.5422529999999999E-4</v>
      </c>
      <c r="G1640">
        <f>F1640* VLOOKUP(A1640,'GASB 67 Employer Contributions'!$A$1:$B$10,2,FALSE)</f>
        <v>150724.38569</v>
      </c>
    </row>
    <row r="1641" spans="1:7" x14ac:dyDescent="0.2">
      <c r="A1641">
        <v>2016</v>
      </c>
      <c r="B1641" s="4">
        <v>3928</v>
      </c>
      <c r="C1641" t="s">
        <v>724</v>
      </c>
      <c r="D1641" t="s">
        <v>724</v>
      </c>
      <c r="E1641" s="6">
        <v>16876455</v>
      </c>
      <c r="F1641" s="8">
        <v>8.7497629999999996E-4</v>
      </c>
      <c r="G1641">
        <f>F1641* VLOOKUP(A1641,'GASB 67 Employer Contributions'!$A$1:$B$10,2,FALSE)</f>
        <v>855114.33798999991</v>
      </c>
    </row>
    <row r="1642" spans="1:7" x14ac:dyDescent="0.2">
      <c r="A1642">
        <v>2016</v>
      </c>
      <c r="B1642" s="4">
        <v>3929</v>
      </c>
      <c r="C1642" t="s">
        <v>725</v>
      </c>
      <c r="D1642" t="s">
        <v>725</v>
      </c>
      <c r="E1642" s="6" t="s">
        <v>29</v>
      </c>
      <c r="F1642" s="8">
        <v>0</v>
      </c>
      <c r="G1642">
        <f>F1642* VLOOKUP(A1642,'GASB 67 Employer Contributions'!$A$1:$B$10,2,FALSE)</f>
        <v>0</v>
      </c>
    </row>
    <row r="1643" spans="1:7" x14ac:dyDescent="0.2">
      <c r="A1643">
        <v>2016</v>
      </c>
      <c r="B1643" s="4">
        <v>3931</v>
      </c>
      <c r="C1643" t="s">
        <v>726</v>
      </c>
      <c r="D1643" t="s">
        <v>726</v>
      </c>
      <c r="E1643" s="6">
        <v>15439065</v>
      </c>
      <c r="F1643" s="8">
        <v>8.0045340000000004E-4</v>
      </c>
      <c r="G1643">
        <f>F1643* VLOOKUP(A1643,'GASB 67 Employer Contributions'!$A$1:$B$10,2,FALSE)</f>
        <v>782283.10782000003</v>
      </c>
    </row>
    <row r="1644" spans="1:7" x14ac:dyDescent="0.2">
      <c r="A1644">
        <v>2016</v>
      </c>
      <c r="B1644" s="4">
        <v>3935</v>
      </c>
      <c r="C1644" t="s">
        <v>727</v>
      </c>
      <c r="D1644" t="s">
        <v>727</v>
      </c>
      <c r="E1644" s="6">
        <v>10005862</v>
      </c>
      <c r="F1644" s="8">
        <v>5.1876370000000002E-4</v>
      </c>
      <c r="G1644">
        <f>F1644* VLOOKUP(A1644,'GASB 67 Employer Contributions'!$A$1:$B$10,2,FALSE)</f>
        <v>506987.76401000004</v>
      </c>
    </row>
    <row r="1645" spans="1:7" x14ac:dyDescent="0.2">
      <c r="A1645">
        <v>2016</v>
      </c>
      <c r="B1645" s="4">
        <v>3936</v>
      </c>
      <c r="C1645" t="s">
        <v>728</v>
      </c>
      <c r="D1645" t="s">
        <v>728</v>
      </c>
      <c r="E1645" s="6" t="s">
        <v>29</v>
      </c>
      <c r="F1645" s="8">
        <v>0</v>
      </c>
      <c r="G1645">
        <f>F1645* VLOOKUP(A1645,'GASB 67 Employer Contributions'!$A$1:$B$10,2,FALSE)</f>
        <v>0</v>
      </c>
    </row>
    <row r="1646" spans="1:7" x14ac:dyDescent="0.2">
      <c r="A1646">
        <v>2016</v>
      </c>
      <c r="B1646" s="4">
        <v>3942</v>
      </c>
      <c r="C1646" t="s">
        <v>729</v>
      </c>
      <c r="D1646" t="s">
        <v>729</v>
      </c>
      <c r="E1646" s="6">
        <v>3831399</v>
      </c>
      <c r="F1646" s="8">
        <v>1.986426E-4</v>
      </c>
      <c r="G1646">
        <f>F1646* VLOOKUP(A1646,'GASB 67 Employer Contributions'!$A$1:$B$10,2,FALSE)</f>
        <v>194133.41297999999</v>
      </c>
    </row>
    <row r="1647" spans="1:7" x14ac:dyDescent="0.2">
      <c r="A1647">
        <v>2016</v>
      </c>
      <c r="B1647" s="4">
        <v>3944</v>
      </c>
      <c r="C1647" t="s">
        <v>730</v>
      </c>
      <c r="D1647" t="s">
        <v>730</v>
      </c>
      <c r="E1647" s="6">
        <v>1225333</v>
      </c>
      <c r="F1647" s="8">
        <v>6.3528599999999993E-5</v>
      </c>
      <c r="G1647">
        <f>F1647* VLOOKUP(A1647,'GASB 67 Employer Contributions'!$A$1:$B$10,2,FALSE)</f>
        <v>62086.500779999995</v>
      </c>
    </row>
    <row r="1648" spans="1:7" x14ac:dyDescent="0.2">
      <c r="A1648">
        <v>2016</v>
      </c>
      <c r="B1648" s="4">
        <v>3957</v>
      </c>
      <c r="C1648" t="s">
        <v>731</v>
      </c>
      <c r="D1648" t="s">
        <v>731</v>
      </c>
      <c r="E1648" s="6">
        <v>2853239</v>
      </c>
      <c r="F1648" s="8">
        <v>1.4792900000000001E-4</v>
      </c>
      <c r="G1648">
        <f>F1648* VLOOKUP(A1648,'GASB 67 Employer Contributions'!$A$1:$B$10,2,FALSE)</f>
        <v>144571.0117</v>
      </c>
    </row>
    <row r="1649" spans="1:7" x14ac:dyDescent="0.2">
      <c r="A1649">
        <v>2016</v>
      </c>
      <c r="B1649" s="4">
        <v>3958</v>
      </c>
      <c r="C1649" t="s">
        <v>732</v>
      </c>
      <c r="D1649" t="s">
        <v>732</v>
      </c>
      <c r="E1649" s="6">
        <v>3363193</v>
      </c>
      <c r="F1649" s="8">
        <v>1.7436799999999999E-4</v>
      </c>
      <c r="G1649">
        <f>F1649* VLOOKUP(A1649,'GASB 67 Employer Contributions'!$A$1:$B$10,2,FALSE)</f>
        <v>170409.84640000001</v>
      </c>
    </row>
    <row r="1650" spans="1:7" x14ac:dyDescent="0.2">
      <c r="A1650">
        <v>2016</v>
      </c>
      <c r="B1650" s="4">
        <v>3959</v>
      </c>
      <c r="C1650" t="s">
        <v>733</v>
      </c>
      <c r="D1650" t="s">
        <v>733</v>
      </c>
      <c r="E1650" s="6" t="s">
        <v>29</v>
      </c>
      <c r="F1650" s="8">
        <v>0</v>
      </c>
      <c r="G1650">
        <f>F1650* VLOOKUP(A1650,'GASB 67 Employer Contributions'!$A$1:$B$10,2,FALSE)</f>
        <v>0</v>
      </c>
    </row>
    <row r="1651" spans="1:7" x14ac:dyDescent="0.2">
      <c r="A1651">
        <v>2016</v>
      </c>
      <c r="B1651" s="4">
        <v>3965</v>
      </c>
      <c r="C1651" t="s">
        <v>734</v>
      </c>
      <c r="D1651" t="s">
        <v>734</v>
      </c>
      <c r="E1651" s="6">
        <v>18006137</v>
      </c>
      <c r="F1651" s="8">
        <v>9.3354569999999995E-4</v>
      </c>
      <c r="G1651">
        <f>F1651* VLOOKUP(A1651,'GASB 67 Employer Contributions'!$A$1:$B$10,2,FALSE)</f>
        <v>912354.21260999993</v>
      </c>
    </row>
    <row r="1652" spans="1:7" x14ac:dyDescent="0.2">
      <c r="A1652">
        <v>2016</v>
      </c>
      <c r="B1652" s="4">
        <v>3966</v>
      </c>
      <c r="C1652" t="s">
        <v>735</v>
      </c>
      <c r="D1652" t="s">
        <v>735</v>
      </c>
      <c r="E1652" s="6">
        <v>2865126</v>
      </c>
      <c r="F1652" s="8">
        <v>1.485453E-4</v>
      </c>
      <c r="G1652">
        <f>F1652* VLOOKUP(A1652,'GASB 67 Employer Contributions'!$A$1:$B$10,2,FALSE)</f>
        <v>145173.32169000001</v>
      </c>
    </row>
    <row r="1653" spans="1:7" x14ac:dyDescent="0.2">
      <c r="A1653">
        <v>2016</v>
      </c>
      <c r="B1653" s="4">
        <v>3967</v>
      </c>
      <c r="C1653" t="s">
        <v>736</v>
      </c>
      <c r="D1653" t="s">
        <v>736</v>
      </c>
      <c r="E1653" s="6">
        <v>4095480</v>
      </c>
      <c r="F1653" s="8">
        <v>2.1233419999999999E-4</v>
      </c>
      <c r="G1653">
        <f>F1653* VLOOKUP(A1653,'GASB 67 Employer Contributions'!$A$1:$B$10,2,FALSE)</f>
        <v>207514.21365999998</v>
      </c>
    </row>
    <row r="1654" spans="1:7" x14ac:dyDescent="0.2">
      <c r="A1654">
        <v>2016</v>
      </c>
      <c r="B1654" s="4">
        <v>3969</v>
      </c>
      <c r="C1654" t="s">
        <v>737</v>
      </c>
      <c r="D1654" t="s">
        <v>737</v>
      </c>
      <c r="E1654" s="6">
        <v>4994432</v>
      </c>
      <c r="F1654" s="8">
        <v>2.5894120000000001E-4</v>
      </c>
      <c r="G1654">
        <f>F1654* VLOOKUP(A1654,'GASB 67 Employer Contributions'!$A$1:$B$10,2,FALSE)</f>
        <v>253063.23476000002</v>
      </c>
    </row>
    <row r="1655" spans="1:7" x14ac:dyDescent="0.2">
      <c r="A1655">
        <v>2016</v>
      </c>
      <c r="B1655" s="4">
        <v>3970</v>
      </c>
      <c r="C1655" t="s">
        <v>738</v>
      </c>
      <c r="D1655" t="s">
        <v>738</v>
      </c>
      <c r="E1655" s="6">
        <v>3929857</v>
      </c>
      <c r="F1655" s="8">
        <v>2.0374729999999999E-4</v>
      </c>
      <c r="G1655">
        <f>F1655* VLOOKUP(A1655,'GASB 67 Employer Contributions'!$A$1:$B$10,2,FALSE)</f>
        <v>199122.23629</v>
      </c>
    </row>
    <row r="1656" spans="1:7" x14ac:dyDescent="0.2">
      <c r="A1656">
        <v>2016</v>
      </c>
      <c r="B1656" s="4">
        <v>3973</v>
      </c>
      <c r="C1656" t="s">
        <v>739</v>
      </c>
      <c r="D1656" t="s">
        <v>739</v>
      </c>
      <c r="E1656" s="6">
        <v>5538567</v>
      </c>
      <c r="F1656" s="8">
        <v>2.8715240000000002E-4</v>
      </c>
      <c r="G1656">
        <f>F1656* VLOOKUP(A1656,'GASB 67 Employer Contributions'!$A$1:$B$10,2,FALSE)</f>
        <v>280634.04052000004</v>
      </c>
    </row>
    <row r="1657" spans="1:7" x14ac:dyDescent="0.2">
      <c r="A1657">
        <v>2016</v>
      </c>
      <c r="B1657" s="4">
        <v>3986</v>
      </c>
      <c r="C1657" t="s">
        <v>740</v>
      </c>
      <c r="D1657" t="s">
        <v>740</v>
      </c>
      <c r="E1657" s="6">
        <v>4848313</v>
      </c>
      <c r="F1657" s="8">
        <v>2.5136549999999998E-4</v>
      </c>
      <c r="G1657">
        <f>F1657* VLOOKUP(A1657,'GASB 67 Employer Contributions'!$A$1:$B$10,2,FALSE)</f>
        <v>245659.50314999997</v>
      </c>
    </row>
    <row r="1658" spans="1:7" x14ac:dyDescent="0.2">
      <c r="A1658">
        <v>2016</v>
      </c>
      <c r="B1658" s="4">
        <v>3990</v>
      </c>
      <c r="C1658" t="s">
        <v>741</v>
      </c>
      <c r="D1658" t="s">
        <v>741</v>
      </c>
      <c r="E1658" s="6">
        <v>3906932</v>
      </c>
      <c r="F1658" s="8">
        <v>2.025587E-4</v>
      </c>
      <c r="G1658">
        <f>F1658* VLOOKUP(A1658,'GASB 67 Employer Contributions'!$A$1:$B$10,2,FALSE)</f>
        <v>197960.61751000001</v>
      </c>
    </row>
    <row r="1659" spans="1:7" x14ac:dyDescent="0.2">
      <c r="A1659">
        <v>2016</v>
      </c>
      <c r="B1659" s="4">
        <v>3993</v>
      </c>
      <c r="C1659" t="s">
        <v>742</v>
      </c>
      <c r="D1659" t="s">
        <v>742</v>
      </c>
      <c r="E1659" s="6">
        <v>5686967</v>
      </c>
      <c r="F1659" s="8">
        <v>2.948464E-4</v>
      </c>
      <c r="G1659">
        <f>F1659* VLOOKUP(A1659,'GASB 67 Employer Contributions'!$A$1:$B$10,2,FALSE)</f>
        <v>288153.38672000001</v>
      </c>
    </row>
    <row r="1660" spans="1:7" x14ac:dyDescent="0.2">
      <c r="A1660">
        <v>2016</v>
      </c>
      <c r="B1660" s="4">
        <v>4003</v>
      </c>
      <c r="C1660" t="s">
        <v>743</v>
      </c>
      <c r="D1660" t="s">
        <v>743</v>
      </c>
      <c r="E1660" s="6">
        <v>155777</v>
      </c>
      <c r="F1660" s="8">
        <v>8.0763999999999994E-6</v>
      </c>
      <c r="G1660">
        <f>F1660* VLOOKUP(A1660,'GASB 67 Employer Contributions'!$A$1:$B$10,2,FALSE)</f>
        <v>7893.0657199999996</v>
      </c>
    </row>
    <row r="1661" spans="1:7" x14ac:dyDescent="0.2">
      <c r="A1661">
        <v>2016</v>
      </c>
      <c r="B1661" s="4">
        <v>4008</v>
      </c>
      <c r="C1661" t="s">
        <v>744</v>
      </c>
      <c r="D1661" t="s">
        <v>744</v>
      </c>
      <c r="E1661" s="6" t="s">
        <v>29</v>
      </c>
      <c r="F1661" s="8">
        <v>0</v>
      </c>
      <c r="G1661">
        <f>F1661* VLOOKUP(A1661,'GASB 67 Employer Contributions'!$A$1:$B$10,2,FALSE)</f>
        <v>0</v>
      </c>
    </row>
    <row r="1662" spans="1:7" x14ac:dyDescent="0.2">
      <c r="A1662">
        <v>2016</v>
      </c>
      <c r="B1662" s="4">
        <v>4012</v>
      </c>
      <c r="C1662" t="s">
        <v>745</v>
      </c>
      <c r="D1662" t="s">
        <v>745</v>
      </c>
      <c r="E1662" s="6">
        <v>5260533</v>
      </c>
      <c r="F1662" s="8">
        <v>2.7273750000000001E-4</v>
      </c>
      <c r="G1662">
        <f>F1662* VLOOKUP(A1662,'GASB 67 Employer Contributions'!$A$1:$B$10,2,FALSE)</f>
        <v>266546.35875000001</v>
      </c>
    </row>
    <row r="1663" spans="1:7" x14ac:dyDescent="0.2">
      <c r="A1663">
        <v>2016</v>
      </c>
      <c r="B1663" s="4">
        <v>4022</v>
      </c>
      <c r="C1663" t="s">
        <v>746</v>
      </c>
      <c r="D1663" t="s">
        <v>746</v>
      </c>
      <c r="E1663" s="6" t="s">
        <v>29</v>
      </c>
      <c r="F1663" s="8">
        <v>0</v>
      </c>
      <c r="G1663">
        <f>F1663* VLOOKUP(A1663,'GASB 67 Employer Contributions'!$A$1:$B$10,2,FALSE)</f>
        <v>0</v>
      </c>
    </row>
    <row r="1664" spans="1:7" x14ac:dyDescent="0.2">
      <c r="A1664">
        <v>2016</v>
      </c>
      <c r="B1664" s="4">
        <v>4025</v>
      </c>
      <c r="C1664" t="s">
        <v>747</v>
      </c>
      <c r="D1664" t="s">
        <v>747</v>
      </c>
      <c r="E1664" s="6" t="s">
        <v>29</v>
      </c>
      <c r="F1664" s="8">
        <v>0</v>
      </c>
      <c r="G1664">
        <f>F1664* VLOOKUP(A1664,'GASB 67 Employer Contributions'!$A$1:$B$10,2,FALSE)</f>
        <v>0</v>
      </c>
    </row>
    <row r="1665" spans="1:7" x14ac:dyDescent="0.2">
      <c r="A1665">
        <v>2016</v>
      </c>
      <c r="B1665" s="4">
        <v>4030</v>
      </c>
      <c r="C1665" t="s">
        <v>748</v>
      </c>
      <c r="D1665" t="s">
        <v>748</v>
      </c>
      <c r="E1665" s="6" t="s">
        <v>29</v>
      </c>
      <c r="F1665" s="8">
        <v>0</v>
      </c>
      <c r="G1665">
        <f>F1665* VLOOKUP(A1665,'GASB 67 Employer Contributions'!$A$1:$B$10,2,FALSE)</f>
        <v>0</v>
      </c>
    </row>
    <row r="1666" spans="1:7" x14ac:dyDescent="0.2">
      <c r="A1666">
        <v>2016</v>
      </c>
      <c r="B1666" s="4">
        <v>4034</v>
      </c>
      <c r="C1666" t="s">
        <v>749</v>
      </c>
      <c r="D1666" t="s">
        <v>749</v>
      </c>
      <c r="E1666" s="6">
        <v>4438116</v>
      </c>
      <c r="F1666" s="8">
        <v>2.3009850000000001E-4</v>
      </c>
      <c r="G1666">
        <f>F1666* VLOOKUP(A1666,'GASB 67 Employer Contributions'!$A$1:$B$10,2,FALSE)</f>
        <v>224875.26405000003</v>
      </c>
    </row>
    <row r="1667" spans="1:7" x14ac:dyDescent="0.2">
      <c r="A1667">
        <v>2016</v>
      </c>
      <c r="B1667" s="4">
        <v>4035</v>
      </c>
      <c r="C1667" t="s">
        <v>750</v>
      </c>
      <c r="D1667" t="s">
        <v>750</v>
      </c>
      <c r="E1667" s="6">
        <v>11139550</v>
      </c>
      <c r="F1667" s="8">
        <v>5.7754080000000003E-4</v>
      </c>
      <c r="G1667">
        <f>F1667* VLOOKUP(A1667,'GASB 67 Employer Contributions'!$A$1:$B$10,2,FALSE)</f>
        <v>564430.62384000001</v>
      </c>
    </row>
    <row r="1668" spans="1:7" x14ac:dyDescent="0.2">
      <c r="A1668">
        <v>2016</v>
      </c>
      <c r="B1668" s="4">
        <v>4047</v>
      </c>
      <c r="C1668" t="s">
        <v>751</v>
      </c>
      <c r="D1668" t="s">
        <v>751</v>
      </c>
      <c r="E1668" s="6" t="s">
        <v>29</v>
      </c>
      <c r="F1668" s="8">
        <v>0</v>
      </c>
      <c r="G1668">
        <f>F1668* VLOOKUP(A1668,'GASB 67 Employer Contributions'!$A$1:$B$10,2,FALSE)</f>
        <v>0</v>
      </c>
    </row>
    <row r="1669" spans="1:7" x14ac:dyDescent="0.2">
      <c r="A1669">
        <v>2016</v>
      </c>
      <c r="B1669" s="4">
        <v>4055</v>
      </c>
      <c r="C1669" t="s">
        <v>752</v>
      </c>
      <c r="D1669" t="s">
        <v>752</v>
      </c>
      <c r="E1669" s="6" t="s">
        <v>29</v>
      </c>
      <c r="F1669" s="8">
        <v>0</v>
      </c>
      <c r="G1669">
        <f>F1669* VLOOKUP(A1669,'GASB 67 Employer Contributions'!$A$1:$B$10,2,FALSE)</f>
        <v>0</v>
      </c>
    </row>
    <row r="1670" spans="1:7" x14ac:dyDescent="0.2">
      <c r="A1670">
        <v>2016</v>
      </c>
      <c r="B1670" s="4">
        <v>4062</v>
      </c>
      <c r="C1670" t="s">
        <v>753</v>
      </c>
      <c r="D1670" t="s">
        <v>753</v>
      </c>
      <c r="E1670" s="6">
        <v>432240868</v>
      </c>
      <c r="F1670" s="8">
        <v>2.24099494E-2</v>
      </c>
      <c r="G1670">
        <f>F1670* VLOOKUP(A1670,'GASB 67 Employer Contributions'!$A$1:$B$10,2,FALSE)</f>
        <v>21901243.54862</v>
      </c>
    </row>
    <row r="1671" spans="1:7" x14ac:dyDescent="0.2">
      <c r="A1671">
        <v>2016</v>
      </c>
      <c r="B1671" s="4">
        <v>4080</v>
      </c>
      <c r="C1671" t="s">
        <v>754</v>
      </c>
      <c r="D1671" t="s">
        <v>754</v>
      </c>
      <c r="E1671" s="6" t="s">
        <v>29</v>
      </c>
      <c r="F1671" s="8">
        <v>0</v>
      </c>
      <c r="G1671">
        <f>F1671* VLOOKUP(A1671,'GASB 67 Employer Contributions'!$A$1:$B$10,2,FALSE)</f>
        <v>0</v>
      </c>
    </row>
    <row r="1672" spans="1:7" x14ac:dyDescent="0.2">
      <c r="A1672">
        <v>2016</v>
      </c>
      <c r="B1672" s="4">
        <v>4105</v>
      </c>
      <c r="C1672" t="s">
        <v>755</v>
      </c>
      <c r="D1672" t="s">
        <v>755</v>
      </c>
      <c r="E1672" s="6" t="s">
        <v>29</v>
      </c>
      <c r="F1672" s="8">
        <v>0</v>
      </c>
      <c r="G1672">
        <f>F1672* VLOOKUP(A1672,'GASB 67 Employer Contributions'!$A$1:$B$10,2,FALSE)</f>
        <v>0</v>
      </c>
    </row>
    <row r="1673" spans="1:7" x14ac:dyDescent="0.2">
      <c r="A1673">
        <v>2016</v>
      </c>
      <c r="B1673" s="4">
        <v>4109</v>
      </c>
      <c r="C1673" t="s">
        <v>756</v>
      </c>
      <c r="D1673" t="s">
        <v>756</v>
      </c>
      <c r="E1673" s="6">
        <v>1597131</v>
      </c>
      <c r="F1673" s="8">
        <v>8.2804800000000004E-5</v>
      </c>
      <c r="G1673">
        <f>F1673* VLOOKUP(A1673,'GASB 67 Employer Contributions'!$A$1:$B$10,2,FALSE)</f>
        <v>80925.131040000007</v>
      </c>
    </row>
    <row r="1674" spans="1:7" x14ac:dyDescent="0.2">
      <c r="A1674">
        <v>2016</v>
      </c>
      <c r="B1674" s="4">
        <v>4114</v>
      </c>
      <c r="C1674" t="s">
        <v>757</v>
      </c>
      <c r="D1674" t="s">
        <v>757</v>
      </c>
      <c r="E1674" s="6">
        <v>2705168</v>
      </c>
      <c r="F1674" s="8">
        <v>1.4025210000000001E-4</v>
      </c>
      <c r="G1674">
        <f>F1674* VLOOKUP(A1674,'GASB 67 Employer Contributions'!$A$1:$B$10,2,FALSE)</f>
        <v>137068.37733000002</v>
      </c>
    </row>
    <row r="1675" spans="1:7" x14ac:dyDescent="0.2">
      <c r="A1675">
        <v>2016</v>
      </c>
      <c r="B1675" s="4">
        <v>4128</v>
      </c>
      <c r="C1675" t="s">
        <v>758</v>
      </c>
      <c r="D1675" t="s">
        <v>758</v>
      </c>
      <c r="E1675" s="6" t="s">
        <v>29</v>
      </c>
      <c r="F1675" s="8">
        <v>0</v>
      </c>
      <c r="G1675">
        <f>F1675* VLOOKUP(A1675,'GASB 67 Employer Contributions'!$A$1:$B$10,2,FALSE)</f>
        <v>0</v>
      </c>
    </row>
    <row r="1676" spans="1:7" x14ac:dyDescent="0.2">
      <c r="A1676">
        <v>2016</v>
      </c>
      <c r="B1676" s="4">
        <v>4135</v>
      </c>
      <c r="C1676" t="s">
        <v>759</v>
      </c>
      <c r="D1676" t="s">
        <v>759</v>
      </c>
      <c r="E1676" s="6">
        <v>38010002</v>
      </c>
      <c r="F1676" s="8">
        <v>1.9706656000000001E-3</v>
      </c>
      <c r="G1676">
        <f>F1676* VLOOKUP(A1676,'GASB 67 Employer Contributions'!$A$1:$B$10,2,FALSE)</f>
        <v>1925931.4908800002</v>
      </c>
    </row>
    <row r="1677" spans="1:7" x14ac:dyDescent="0.2">
      <c r="A1677">
        <v>2016</v>
      </c>
      <c r="B1677" s="4">
        <v>4142</v>
      </c>
      <c r="C1677" t="s">
        <v>760</v>
      </c>
      <c r="D1677" t="s">
        <v>760</v>
      </c>
      <c r="E1677" s="6">
        <v>78504872</v>
      </c>
      <c r="F1677" s="8">
        <v>4.0701616999999999E-3</v>
      </c>
      <c r="G1677">
        <f>F1677* VLOOKUP(A1677,'GASB 67 Employer Contributions'!$A$1:$B$10,2,FALSE)</f>
        <v>3977769.02941</v>
      </c>
    </row>
    <row r="1678" spans="1:7" x14ac:dyDescent="0.2">
      <c r="A1678">
        <v>2016</v>
      </c>
      <c r="B1678" s="4">
        <v>4144</v>
      </c>
      <c r="C1678" t="s">
        <v>761</v>
      </c>
      <c r="D1678" t="s">
        <v>761</v>
      </c>
      <c r="E1678" s="6">
        <v>14326415</v>
      </c>
      <c r="F1678" s="8">
        <v>7.4276699999999997E-4</v>
      </c>
      <c r="G1678">
        <f>F1678* VLOOKUP(A1678,'GASB 67 Employer Contributions'!$A$1:$B$10,2,FALSE)</f>
        <v>725906.18909999996</v>
      </c>
    </row>
    <row r="1679" spans="1:7" x14ac:dyDescent="0.2">
      <c r="A1679">
        <v>2016</v>
      </c>
      <c r="B1679" s="4">
        <v>4166</v>
      </c>
      <c r="C1679" t="s">
        <v>762</v>
      </c>
      <c r="D1679" t="s">
        <v>762</v>
      </c>
      <c r="E1679" s="6">
        <v>4154618</v>
      </c>
      <c r="F1679" s="8">
        <v>2.1540019999999999E-4</v>
      </c>
      <c r="G1679">
        <f>F1679* VLOOKUP(A1679,'GASB 67 Employer Contributions'!$A$1:$B$10,2,FALSE)</f>
        <v>210510.61546</v>
      </c>
    </row>
    <row r="1680" spans="1:7" x14ac:dyDescent="0.2">
      <c r="A1680">
        <v>2016</v>
      </c>
      <c r="B1680" s="4">
        <v>4185</v>
      </c>
      <c r="C1680" t="s">
        <v>763</v>
      </c>
      <c r="D1680" t="s">
        <v>763</v>
      </c>
      <c r="E1680" s="6" t="s">
        <v>29</v>
      </c>
      <c r="F1680" s="8">
        <v>0</v>
      </c>
      <c r="G1680">
        <f>F1680* VLOOKUP(A1680,'GASB 67 Employer Contributions'!$A$1:$B$10,2,FALSE)</f>
        <v>0</v>
      </c>
    </row>
    <row r="1681" spans="1:7" x14ac:dyDescent="0.2">
      <c r="A1681">
        <v>2016</v>
      </c>
      <c r="B1681" s="4">
        <v>4189</v>
      </c>
      <c r="C1681" t="s">
        <v>764</v>
      </c>
      <c r="D1681" t="s">
        <v>764</v>
      </c>
      <c r="E1681" s="6" t="s">
        <v>29</v>
      </c>
      <c r="F1681" s="8">
        <v>0</v>
      </c>
      <c r="G1681">
        <f>F1681* VLOOKUP(A1681,'GASB 67 Employer Contributions'!$A$1:$B$10,2,FALSE)</f>
        <v>0</v>
      </c>
    </row>
    <row r="1682" spans="1:7" x14ac:dyDescent="0.2">
      <c r="A1682">
        <v>2016</v>
      </c>
      <c r="B1682" s="4">
        <v>4203</v>
      </c>
      <c r="C1682" t="s">
        <v>765</v>
      </c>
      <c r="D1682" t="s">
        <v>765</v>
      </c>
      <c r="E1682" s="6" t="s">
        <v>29</v>
      </c>
      <c r="F1682" s="8">
        <v>0</v>
      </c>
      <c r="G1682">
        <f>F1682* VLOOKUP(A1682,'GASB 67 Employer Contributions'!$A$1:$B$10,2,FALSE)</f>
        <v>0</v>
      </c>
    </row>
    <row r="1683" spans="1:7" x14ac:dyDescent="0.2">
      <c r="A1683">
        <v>2016</v>
      </c>
      <c r="B1683" s="4">
        <v>4218</v>
      </c>
      <c r="C1683" t="s">
        <v>766</v>
      </c>
      <c r="D1683" t="s">
        <v>766</v>
      </c>
      <c r="E1683" s="6" t="s">
        <v>29</v>
      </c>
      <c r="F1683" s="8">
        <v>0</v>
      </c>
      <c r="G1683">
        <f>F1683* VLOOKUP(A1683,'GASB 67 Employer Contributions'!$A$1:$B$10,2,FALSE)</f>
        <v>0</v>
      </c>
    </row>
    <row r="1684" spans="1:7" x14ac:dyDescent="0.2">
      <c r="A1684">
        <v>2016</v>
      </c>
      <c r="B1684" s="4">
        <v>4219</v>
      </c>
      <c r="C1684" t="s">
        <v>767</v>
      </c>
      <c r="D1684" t="s">
        <v>767</v>
      </c>
      <c r="E1684" s="6">
        <v>2304393</v>
      </c>
      <c r="F1684" s="8">
        <v>1.1947349999999999E-4</v>
      </c>
      <c r="G1684">
        <f>F1684* VLOOKUP(A1684,'GASB 67 Employer Contributions'!$A$1:$B$10,2,FALSE)</f>
        <v>116761.45155</v>
      </c>
    </row>
    <row r="1685" spans="1:7" x14ac:dyDescent="0.2">
      <c r="A1685">
        <v>2016</v>
      </c>
      <c r="B1685" s="4">
        <v>4220</v>
      </c>
      <c r="C1685" t="s">
        <v>768</v>
      </c>
      <c r="D1685" t="s">
        <v>768</v>
      </c>
      <c r="E1685" s="6">
        <v>2740499</v>
      </c>
      <c r="F1685" s="8">
        <v>1.4208379999999999E-4</v>
      </c>
      <c r="G1685">
        <f>F1685* VLOOKUP(A1685,'GASB 67 Employer Contributions'!$A$1:$B$10,2,FALSE)</f>
        <v>138858.49773999999</v>
      </c>
    </row>
    <row r="1686" spans="1:7" x14ac:dyDescent="0.2">
      <c r="A1686">
        <v>2016</v>
      </c>
      <c r="B1686" s="4">
        <v>4221</v>
      </c>
      <c r="C1686" t="s">
        <v>769</v>
      </c>
      <c r="D1686" t="s">
        <v>769</v>
      </c>
      <c r="E1686" s="6" t="s">
        <v>29</v>
      </c>
      <c r="F1686" s="8">
        <v>0</v>
      </c>
      <c r="G1686">
        <f>F1686* VLOOKUP(A1686,'GASB 67 Employer Contributions'!$A$1:$B$10,2,FALSE)</f>
        <v>0</v>
      </c>
    </row>
    <row r="1687" spans="1:7" x14ac:dyDescent="0.2">
      <c r="A1687">
        <v>2016</v>
      </c>
      <c r="B1687" s="4">
        <v>4223</v>
      </c>
      <c r="C1687" t="s">
        <v>770</v>
      </c>
      <c r="D1687" t="s">
        <v>770</v>
      </c>
      <c r="E1687" s="6">
        <v>17301330</v>
      </c>
      <c r="F1687" s="8">
        <v>8.9700429999999996E-4</v>
      </c>
      <c r="G1687">
        <f>F1687* VLOOKUP(A1687,'GASB 67 Employer Contributions'!$A$1:$B$10,2,FALSE)</f>
        <v>876642.30238999997</v>
      </c>
    </row>
    <row r="1688" spans="1:7" x14ac:dyDescent="0.2">
      <c r="A1688">
        <v>2016</v>
      </c>
      <c r="B1688" s="4">
        <v>4224</v>
      </c>
      <c r="C1688" t="s">
        <v>771</v>
      </c>
      <c r="D1688" t="s">
        <v>771</v>
      </c>
      <c r="E1688" s="6">
        <v>3257627</v>
      </c>
      <c r="F1688" s="8">
        <v>1.688948E-4</v>
      </c>
      <c r="G1688">
        <f>F1688* VLOOKUP(A1688,'GASB 67 Employer Contributions'!$A$1:$B$10,2,FALSE)</f>
        <v>165060.88803999999</v>
      </c>
    </row>
    <row r="1689" spans="1:7" x14ac:dyDescent="0.2">
      <c r="A1689">
        <v>2016</v>
      </c>
      <c r="B1689" s="4">
        <v>4225</v>
      </c>
      <c r="C1689" t="s">
        <v>772</v>
      </c>
      <c r="D1689" t="s">
        <v>772</v>
      </c>
      <c r="E1689" s="6" t="s">
        <v>29</v>
      </c>
      <c r="F1689" s="8">
        <v>0</v>
      </c>
      <c r="G1689">
        <f>F1689* VLOOKUP(A1689,'GASB 67 Employer Contributions'!$A$1:$B$10,2,FALSE)</f>
        <v>0</v>
      </c>
    </row>
    <row r="1690" spans="1:7" x14ac:dyDescent="0.2">
      <c r="A1690">
        <v>2016</v>
      </c>
      <c r="B1690" s="4">
        <v>4226</v>
      </c>
      <c r="C1690" t="s">
        <v>773</v>
      </c>
      <c r="D1690" t="s">
        <v>773</v>
      </c>
      <c r="E1690" s="6">
        <v>2443014</v>
      </c>
      <c r="F1690" s="8">
        <v>1.2666040000000001E-4</v>
      </c>
      <c r="G1690">
        <f>F1690* VLOOKUP(A1690,'GASB 67 Employer Contributions'!$A$1:$B$10,2,FALSE)</f>
        <v>123785.20892</v>
      </c>
    </row>
    <row r="1691" spans="1:7" x14ac:dyDescent="0.2">
      <c r="A1691">
        <v>2016</v>
      </c>
      <c r="B1691" s="4">
        <v>4227</v>
      </c>
      <c r="C1691" t="s">
        <v>774</v>
      </c>
      <c r="D1691" t="s">
        <v>774</v>
      </c>
      <c r="E1691" s="6" t="s">
        <v>29</v>
      </c>
      <c r="F1691" s="8">
        <v>0</v>
      </c>
      <c r="G1691">
        <f>F1691* VLOOKUP(A1691,'GASB 67 Employer Contributions'!$A$1:$B$10,2,FALSE)</f>
        <v>0</v>
      </c>
    </row>
    <row r="1692" spans="1:7" x14ac:dyDescent="0.2">
      <c r="A1692">
        <v>2016</v>
      </c>
      <c r="B1692" s="4">
        <v>4230</v>
      </c>
      <c r="C1692" t="s">
        <v>775</v>
      </c>
      <c r="D1692" t="s">
        <v>775</v>
      </c>
      <c r="E1692" s="6" t="s">
        <v>29</v>
      </c>
      <c r="F1692" s="8">
        <v>0</v>
      </c>
      <c r="G1692">
        <f>F1692* VLOOKUP(A1692,'GASB 67 Employer Contributions'!$A$1:$B$10,2,FALSE)</f>
        <v>0</v>
      </c>
    </row>
    <row r="1693" spans="1:7" x14ac:dyDescent="0.2">
      <c r="A1693">
        <v>2016</v>
      </c>
      <c r="B1693" s="4">
        <v>4232</v>
      </c>
      <c r="C1693" t="s">
        <v>776</v>
      </c>
      <c r="D1693" t="s">
        <v>776</v>
      </c>
      <c r="E1693" s="6">
        <v>13995207</v>
      </c>
      <c r="F1693" s="8">
        <v>7.2559519999999995E-4</v>
      </c>
      <c r="G1693">
        <f>F1693* VLOOKUP(A1693,'GASB 67 Employer Contributions'!$A$1:$B$10,2,FALSE)</f>
        <v>709124.18895999994</v>
      </c>
    </row>
    <row r="1694" spans="1:7" x14ac:dyDescent="0.2">
      <c r="A1694">
        <v>2016</v>
      </c>
      <c r="B1694" s="4">
        <v>4237</v>
      </c>
      <c r="C1694" t="s">
        <v>777</v>
      </c>
      <c r="D1694" t="s">
        <v>777</v>
      </c>
      <c r="E1694" s="6">
        <v>23929541</v>
      </c>
      <c r="F1694" s="8">
        <v>1.2406504E-3</v>
      </c>
      <c r="G1694">
        <f>F1694* VLOOKUP(A1694,'GASB 67 Employer Contributions'!$A$1:$B$10,2,FALSE)</f>
        <v>1212487.63592</v>
      </c>
    </row>
    <row r="1695" spans="1:7" x14ac:dyDescent="0.2">
      <c r="A1695">
        <v>2016</v>
      </c>
      <c r="B1695" s="4">
        <v>4238</v>
      </c>
      <c r="C1695" t="s">
        <v>778</v>
      </c>
      <c r="D1695" t="s">
        <v>778</v>
      </c>
      <c r="E1695" s="6">
        <v>25129828</v>
      </c>
      <c r="F1695" s="8">
        <v>1.3028804000000001E-3</v>
      </c>
      <c r="G1695">
        <f>F1695* VLOOKUP(A1695,'GASB 67 Employer Contributions'!$A$1:$B$10,2,FALSE)</f>
        <v>1273305.01492</v>
      </c>
    </row>
    <row r="1696" spans="1:7" x14ac:dyDescent="0.2">
      <c r="A1696">
        <v>2016</v>
      </c>
      <c r="B1696" s="4">
        <v>4251</v>
      </c>
      <c r="C1696" t="s">
        <v>779</v>
      </c>
      <c r="D1696" t="s">
        <v>779</v>
      </c>
      <c r="E1696" s="6" t="s">
        <v>29</v>
      </c>
      <c r="F1696" s="8">
        <v>0</v>
      </c>
      <c r="G1696">
        <f>F1696* VLOOKUP(A1696,'GASB 67 Employer Contributions'!$A$1:$B$10,2,FALSE)</f>
        <v>0</v>
      </c>
    </row>
    <row r="1697" spans="1:7" x14ac:dyDescent="0.2">
      <c r="A1697">
        <v>2016</v>
      </c>
      <c r="B1697" s="4">
        <v>4252</v>
      </c>
      <c r="C1697" t="s">
        <v>780</v>
      </c>
      <c r="D1697" t="s">
        <v>780</v>
      </c>
      <c r="E1697" s="6">
        <v>23188375</v>
      </c>
      <c r="F1697" s="8">
        <v>1.2022239E-3</v>
      </c>
      <c r="G1697">
        <f>F1697* VLOOKUP(A1697,'GASB 67 Employer Contributions'!$A$1:$B$10,2,FALSE)</f>
        <v>1174933.41747</v>
      </c>
    </row>
    <row r="1698" spans="1:7" x14ac:dyDescent="0.2">
      <c r="A1698">
        <v>2016</v>
      </c>
      <c r="B1698" s="4">
        <v>4254</v>
      </c>
      <c r="C1698" t="s">
        <v>781</v>
      </c>
      <c r="D1698" t="s">
        <v>781</v>
      </c>
      <c r="E1698" s="6">
        <v>18154211</v>
      </c>
      <c r="F1698" s="8">
        <v>9.4122279999999997E-4</v>
      </c>
      <c r="G1698">
        <f>F1698* VLOOKUP(A1698,'GASB 67 Employer Contributions'!$A$1:$B$10,2,FALSE)</f>
        <v>919857.04243999999</v>
      </c>
    </row>
    <row r="1699" spans="1:7" x14ac:dyDescent="0.2">
      <c r="A1699">
        <v>2016</v>
      </c>
      <c r="B1699" s="4">
        <v>4258</v>
      </c>
      <c r="C1699" t="s">
        <v>782</v>
      </c>
      <c r="D1699" t="s">
        <v>782</v>
      </c>
      <c r="E1699" s="6">
        <v>44990766</v>
      </c>
      <c r="F1699" s="8">
        <v>2.3325900999999999E-3</v>
      </c>
      <c r="G1699">
        <f>F1699* VLOOKUP(A1699,'GASB 67 Employer Contributions'!$A$1:$B$10,2,FALSE)</f>
        <v>2279640.30473</v>
      </c>
    </row>
    <row r="1700" spans="1:7" x14ac:dyDescent="0.2">
      <c r="A1700">
        <v>2016</v>
      </c>
      <c r="B1700" s="4">
        <v>4259</v>
      </c>
      <c r="C1700" t="s">
        <v>783</v>
      </c>
      <c r="D1700" t="s">
        <v>783</v>
      </c>
      <c r="E1700" s="6">
        <v>28671019</v>
      </c>
      <c r="F1700" s="8">
        <v>1.4864768999999999E-3</v>
      </c>
      <c r="G1700">
        <f>F1700* VLOOKUP(A1700,'GASB 67 Employer Contributions'!$A$1:$B$10,2,FALSE)</f>
        <v>1452733.8743699999</v>
      </c>
    </row>
    <row r="1701" spans="1:7" x14ac:dyDescent="0.2">
      <c r="A1701">
        <v>2016</v>
      </c>
      <c r="B1701" s="4">
        <v>4260</v>
      </c>
      <c r="C1701" t="s">
        <v>784</v>
      </c>
      <c r="D1701" t="s">
        <v>784</v>
      </c>
      <c r="E1701" s="6">
        <v>99630900</v>
      </c>
      <c r="F1701" s="8">
        <v>5.1654611999999997E-3</v>
      </c>
      <c r="G1701">
        <f>F1701* VLOOKUP(A1701,'GASB 67 Employer Contributions'!$A$1:$B$10,2,FALSE)</f>
        <v>5048205.2307599997</v>
      </c>
    </row>
    <row r="1702" spans="1:7" x14ac:dyDescent="0.2">
      <c r="A1702">
        <v>2016</v>
      </c>
      <c r="B1702" s="4">
        <v>4268</v>
      </c>
      <c r="C1702" t="s">
        <v>785</v>
      </c>
      <c r="D1702" t="s">
        <v>785</v>
      </c>
      <c r="E1702" s="6">
        <v>59350677</v>
      </c>
      <c r="F1702" s="8">
        <v>3.0770937000000002E-3</v>
      </c>
      <c r="G1702">
        <f>F1702* VLOOKUP(A1702,'GASB 67 Employer Contributions'!$A$1:$B$10,2,FALSE)</f>
        <v>3007243.67301</v>
      </c>
    </row>
    <row r="1703" spans="1:7" x14ac:dyDescent="0.2">
      <c r="A1703">
        <v>2016</v>
      </c>
      <c r="B1703" s="4">
        <v>4270</v>
      </c>
      <c r="C1703" t="s">
        <v>786</v>
      </c>
      <c r="D1703" t="s">
        <v>786</v>
      </c>
      <c r="E1703" s="6">
        <v>37305914</v>
      </c>
      <c r="F1703" s="8">
        <v>1.9341615E-3</v>
      </c>
      <c r="G1703">
        <f>F1703* VLOOKUP(A1703,'GASB 67 Employer Contributions'!$A$1:$B$10,2,FALSE)</f>
        <v>1890256.0339499998</v>
      </c>
    </row>
    <row r="1704" spans="1:7" x14ac:dyDescent="0.2">
      <c r="A1704">
        <v>2016</v>
      </c>
      <c r="B1704" s="4">
        <v>4271</v>
      </c>
      <c r="C1704" t="s">
        <v>787</v>
      </c>
      <c r="D1704" t="s">
        <v>787</v>
      </c>
      <c r="E1704" s="6">
        <v>5405254</v>
      </c>
      <c r="F1704" s="8">
        <v>2.8024069999999998E-4</v>
      </c>
      <c r="G1704">
        <f>F1704* VLOOKUP(A1704,'GASB 67 Employer Contributions'!$A$1:$B$10,2,FALSE)</f>
        <v>273879.23611</v>
      </c>
    </row>
    <row r="1705" spans="1:7" x14ac:dyDescent="0.2">
      <c r="A1705">
        <v>2016</v>
      </c>
      <c r="B1705" s="4">
        <v>4272</v>
      </c>
      <c r="C1705" t="s">
        <v>788</v>
      </c>
      <c r="D1705" t="s">
        <v>788</v>
      </c>
      <c r="E1705" s="6">
        <v>35064428</v>
      </c>
      <c r="F1705" s="8">
        <v>1.8179495000000001E-3</v>
      </c>
      <c r="G1705">
        <f>F1705* VLOOKUP(A1705,'GASB 67 Employer Contributions'!$A$1:$B$10,2,FALSE)</f>
        <v>1776682.0463500002</v>
      </c>
    </row>
    <row r="1706" spans="1:7" x14ac:dyDescent="0.2">
      <c r="A1706">
        <v>2016</v>
      </c>
      <c r="B1706" s="4">
        <v>4273</v>
      </c>
      <c r="C1706" t="s">
        <v>789</v>
      </c>
      <c r="D1706" t="s">
        <v>789</v>
      </c>
      <c r="E1706" s="6">
        <v>117037</v>
      </c>
      <c r="F1706" s="8">
        <v>6.0679E-6</v>
      </c>
      <c r="G1706">
        <f>F1706* VLOOKUP(A1706,'GASB 67 Employer Contributions'!$A$1:$B$10,2,FALSE)</f>
        <v>5930.1586699999998</v>
      </c>
    </row>
    <row r="1707" spans="1:7" x14ac:dyDescent="0.2">
      <c r="A1707">
        <v>2016</v>
      </c>
      <c r="B1707" s="4">
        <v>4275</v>
      </c>
      <c r="C1707" t="s">
        <v>790</v>
      </c>
      <c r="D1707" t="s">
        <v>790</v>
      </c>
      <c r="E1707" s="6" t="s">
        <v>29</v>
      </c>
      <c r="F1707" s="8">
        <v>0</v>
      </c>
      <c r="G1707">
        <f>F1707* VLOOKUP(A1707,'GASB 67 Employer Contributions'!$A$1:$B$10,2,FALSE)</f>
        <v>0</v>
      </c>
    </row>
    <row r="1708" spans="1:7" x14ac:dyDescent="0.2">
      <c r="A1708">
        <v>2016</v>
      </c>
      <c r="B1708" s="4">
        <v>4276</v>
      </c>
      <c r="C1708" t="s">
        <v>791</v>
      </c>
      <c r="D1708" t="s">
        <v>791</v>
      </c>
      <c r="E1708" s="6">
        <v>16432298</v>
      </c>
      <c r="F1708" s="8">
        <v>8.519485E-4</v>
      </c>
      <c r="G1708">
        <f>F1708* VLOOKUP(A1708,'GASB 67 Employer Contributions'!$A$1:$B$10,2,FALSE)</f>
        <v>832609.26905</v>
      </c>
    </row>
    <row r="1709" spans="1:7" x14ac:dyDescent="0.2">
      <c r="A1709">
        <v>2016</v>
      </c>
      <c r="B1709" s="4">
        <v>4277</v>
      </c>
      <c r="C1709" t="s">
        <v>792</v>
      </c>
      <c r="D1709" t="s">
        <v>792</v>
      </c>
      <c r="E1709" s="6">
        <v>1835129</v>
      </c>
      <c r="F1709" s="8">
        <v>9.5144100000000003E-5</v>
      </c>
      <c r="G1709">
        <f>F1709* VLOOKUP(A1709,'GASB 67 Employer Contributions'!$A$1:$B$10,2,FALSE)</f>
        <v>92984.328930000003</v>
      </c>
    </row>
    <row r="1710" spans="1:7" x14ac:dyDescent="0.2">
      <c r="A1710">
        <v>2016</v>
      </c>
      <c r="B1710" s="4">
        <v>4279</v>
      </c>
      <c r="C1710" t="s">
        <v>793</v>
      </c>
      <c r="D1710" t="s">
        <v>793</v>
      </c>
      <c r="E1710" s="6">
        <v>14828857</v>
      </c>
      <c r="F1710" s="8">
        <v>7.6881659999999995E-4</v>
      </c>
      <c r="G1710">
        <f>F1710* VLOOKUP(A1710,'GASB 67 Employer Contributions'!$A$1:$B$10,2,FALSE)</f>
        <v>751364.46317999996</v>
      </c>
    </row>
    <row r="1711" spans="1:7" x14ac:dyDescent="0.2">
      <c r="A1711">
        <v>2016</v>
      </c>
      <c r="B1711" s="4">
        <v>4280</v>
      </c>
      <c r="C1711" t="s">
        <v>794</v>
      </c>
      <c r="D1711" t="s">
        <v>794</v>
      </c>
      <c r="E1711" s="6">
        <v>78852260</v>
      </c>
      <c r="F1711" s="8">
        <v>4.0881722999999998E-3</v>
      </c>
      <c r="G1711">
        <f>F1711* VLOOKUP(A1711,'GASB 67 Employer Contributions'!$A$1:$B$10,2,FALSE)</f>
        <v>3995370.7887899997</v>
      </c>
    </row>
    <row r="1712" spans="1:7" x14ac:dyDescent="0.2">
      <c r="A1712">
        <v>2016</v>
      </c>
      <c r="B1712" s="4">
        <v>4286</v>
      </c>
      <c r="C1712" t="s">
        <v>795</v>
      </c>
      <c r="D1712" t="s">
        <v>795</v>
      </c>
      <c r="E1712" s="6">
        <v>34774612</v>
      </c>
      <c r="F1712" s="8">
        <v>1.8029236999999999E-3</v>
      </c>
      <c r="G1712">
        <f>F1712* VLOOKUP(A1712,'GASB 67 Employer Contributions'!$A$1:$B$10,2,FALSE)</f>
        <v>1761997.33201</v>
      </c>
    </row>
    <row r="1713" spans="1:7" x14ac:dyDescent="0.2">
      <c r="A1713">
        <v>2016</v>
      </c>
      <c r="B1713" s="4">
        <v>4288</v>
      </c>
      <c r="C1713" t="s">
        <v>796</v>
      </c>
      <c r="D1713" t="s">
        <v>796</v>
      </c>
      <c r="E1713" s="6">
        <v>148791736</v>
      </c>
      <c r="F1713" s="8">
        <v>7.7142527000000002E-3</v>
      </c>
      <c r="G1713">
        <f>F1713* VLOOKUP(A1713,'GASB 67 Employer Contributions'!$A$1:$B$10,2,FALSE)</f>
        <v>7539139.16371</v>
      </c>
    </row>
    <row r="1714" spans="1:7" x14ac:dyDescent="0.2">
      <c r="A1714">
        <v>2016</v>
      </c>
      <c r="B1714" s="4">
        <v>4291</v>
      </c>
      <c r="C1714" t="s">
        <v>797</v>
      </c>
      <c r="D1714" t="s">
        <v>797</v>
      </c>
      <c r="E1714" s="6">
        <v>6611324</v>
      </c>
      <c r="F1714" s="8">
        <v>3.4277050000000001E-4</v>
      </c>
      <c r="G1714">
        <f>F1714* VLOOKUP(A1714,'GASB 67 Employer Contributions'!$A$1:$B$10,2,FALSE)</f>
        <v>334989.60965</v>
      </c>
    </row>
    <row r="1715" spans="1:7" x14ac:dyDescent="0.2">
      <c r="A1715">
        <v>2016</v>
      </c>
      <c r="B1715" s="4">
        <v>4293</v>
      </c>
      <c r="C1715" t="s">
        <v>798</v>
      </c>
      <c r="D1715" t="s">
        <v>798</v>
      </c>
      <c r="E1715" s="6">
        <v>1744346</v>
      </c>
      <c r="F1715" s="8">
        <v>9.0437299999999996E-5</v>
      </c>
      <c r="G1715">
        <f>F1715* VLOOKUP(A1715,'GASB 67 Employer Contributions'!$A$1:$B$10,2,FALSE)</f>
        <v>88384.373289999989</v>
      </c>
    </row>
    <row r="1716" spans="1:7" x14ac:dyDescent="0.2">
      <c r="A1716">
        <v>2016</v>
      </c>
      <c r="B1716" s="4">
        <v>4294</v>
      </c>
      <c r="C1716" t="s">
        <v>799</v>
      </c>
      <c r="D1716" t="s">
        <v>799</v>
      </c>
      <c r="E1716" s="6">
        <v>3648257</v>
      </c>
      <c r="F1716" s="8">
        <v>1.891474E-4</v>
      </c>
      <c r="G1716">
        <f>F1716* VLOOKUP(A1716,'GASB 67 Employer Contributions'!$A$1:$B$10,2,FALSE)</f>
        <v>184853.75401999999</v>
      </c>
    </row>
    <row r="1717" spans="1:7" x14ac:dyDescent="0.2">
      <c r="A1717">
        <v>2016</v>
      </c>
      <c r="B1717" s="4">
        <v>4295</v>
      </c>
      <c r="C1717" t="s">
        <v>800</v>
      </c>
      <c r="D1717" t="s">
        <v>800</v>
      </c>
      <c r="E1717" s="6">
        <v>3781338</v>
      </c>
      <c r="F1717" s="8">
        <v>1.9604719999999999E-4</v>
      </c>
      <c r="G1717">
        <f>F1717* VLOOKUP(A1717,'GASB 67 Employer Contributions'!$A$1:$B$10,2,FALSE)</f>
        <v>191596.92856</v>
      </c>
    </row>
    <row r="1718" spans="1:7" x14ac:dyDescent="0.2">
      <c r="A1718">
        <v>2016</v>
      </c>
      <c r="B1718" s="4">
        <v>4297</v>
      </c>
      <c r="C1718" t="s">
        <v>801</v>
      </c>
      <c r="D1718" t="s">
        <v>801</v>
      </c>
      <c r="E1718" s="6" t="s">
        <v>29</v>
      </c>
      <c r="F1718" s="8">
        <v>0</v>
      </c>
      <c r="G1718">
        <f>F1718* VLOOKUP(A1718,'GASB 67 Employer Contributions'!$A$1:$B$10,2,FALSE)</f>
        <v>0</v>
      </c>
    </row>
    <row r="1719" spans="1:7" x14ac:dyDescent="0.2">
      <c r="A1719">
        <v>2016</v>
      </c>
      <c r="B1719" s="4">
        <v>4306</v>
      </c>
      <c r="C1719" t="s">
        <v>803</v>
      </c>
      <c r="D1719" t="s">
        <v>803</v>
      </c>
      <c r="E1719" s="6">
        <v>3941563</v>
      </c>
      <c r="F1719" s="8">
        <v>2.043542E-4</v>
      </c>
      <c r="G1719">
        <f>F1719* VLOOKUP(A1719,'GASB 67 Employer Contributions'!$A$1:$B$10,2,FALSE)</f>
        <v>199715.35966000002</v>
      </c>
    </row>
    <row r="1720" spans="1:7" x14ac:dyDescent="0.2">
      <c r="A1720">
        <v>2016</v>
      </c>
      <c r="B1720" s="4">
        <v>4307</v>
      </c>
      <c r="C1720" t="s">
        <v>804</v>
      </c>
      <c r="D1720" t="s">
        <v>804</v>
      </c>
      <c r="E1720" s="6" t="s">
        <v>29</v>
      </c>
      <c r="F1720" s="8">
        <v>0</v>
      </c>
      <c r="G1720">
        <f>F1720* VLOOKUP(A1720,'GASB 67 Employer Contributions'!$A$1:$B$10,2,FALSE)</f>
        <v>0</v>
      </c>
    </row>
    <row r="1721" spans="1:7" x14ac:dyDescent="0.2">
      <c r="A1721">
        <v>2016</v>
      </c>
      <c r="B1721" s="4">
        <v>4309</v>
      </c>
      <c r="C1721" t="s">
        <v>805</v>
      </c>
      <c r="D1721" t="s">
        <v>805</v>
      </c>
      <c r="E1721" s="6">
        <v>29756272</v>
      </c>
      <c r="F1721" s="8">
        <v>1.5427429E-3</v>
      </c>
      <c r="G1721">
        <f>F1721* VLOOKUP(A1721,'GASB 67 Employer Contributions'!$A$1:$B$10,2,FALSE)</f>
        <v>1507722.6361700001</v>
      </c>
    </row>
    <row r="1722" spans="1:7" x14ac:dyDescent="0.2">
      <c r="A1722">
        <v>2016</v>
      </c>
      <c r="B1722" s="4">
        <v>4311</v>
      </c>
      <c r="C1722" t="s">
        <v>806</v>
      </c>
      <c r="D1722" t="s">
        <v>806</v>
      </c>
      <c r="E1722" s="6">
        <v>72917064</v>
      </c>
      <c r="F1722" s="8">
        <v>3.7804562999999998E-3</v>
      </c>
      <c r="G1722">
        <f>F1722* VLOOKUP(A1722,'GASB 67 Employer Contributions'!$A$1:$B$10,2,FALSE)</f>
        <v>3694639.9419899997</v>
      </c>
    </row>
    <row r="1723" spans="1:7" x14ac:dyDescent="0.2">
      <c r="A1723">
        <v>2016</v>
      </c>
      <c r="B1723" s="4">
        <v>4312</v>
      </c>
      <c r="C1723" t="s">
        <v>807</v>
      </c>
      <c r="D1723" t="s">
        <v>807</v>
      </c>
      <c r="E1723" s="6">
        <v>4635188</v>
      </c>
      <c r="F1723" s="8">
        <v>2.4031580000000001E-4</v>
      </c>
      <c r="G1723">
        <f>F1723* VLOOKUP(A1723,'GASB 67 Employer Contributions'!$A$1:$B$10,2,FALSE)</f>
        <v>234860.63134000002</v>
      </c>
    </row>
    <row r="1724" spans="1:7" x14ac:dyDescent="0.2">
      <c r="A1724">
        <v>2016</v>
      </c>
      <c r="B1724" s="4">
        <v>4313</v>
      </c>
      <c r="C1724" t="s">
        <v>808</v>
      </c>
      <c r="D1724" t="s">
        <v>808</v>
      </c>
      <c r="E1724" s="6">
        <v>69658264</v>
      </c>
      <c r="F1724" s="8">
        <v>3.6115005999999999E-3</v>
      </c>
      <c r="G1724">
        <f>F1724* VLOOKUP(A1724,'GASB 67 Employer Contributions'!$A$1:$B$10,2,FALSE)</f>
        <v>3529519.5363799999</v>
      </c>
    </row>
    <row r="1725" spans="1:7" x14ac:dyDescent="0.2">
      <c r="A1725">
        <v>2016</v>
      </c>
      <c r="B1725" s="4">
        <v>4314</v>
      </c>
      <c r="C1725" t="s">
        <v>809</v>
      </c>
      <c r="D1725" t="s">
        <v>809</v>
      </c>
      <c r="E1725" s="6">
        <v>10250357</v>
      </c>
      <c r="F1725" s="8">
        <v>5.3143980000000003E-4</v>
      </c>
      <c r="G1725">
        <f>F1725* VLOOKUP(A1725,'GASB 67 Employer Contributions'!$A$1:$B$10,2,FALSE)</f>
        <v>519376.11654000002</v>
      </c>
    </row>
    <row r="1726" spans="1:7" x14ac:dyDescent="0.2">
      <c r="A1726">
        <v>2016</v>
      </c>
      <c r="B1726" s="4">
        <v>4315</v>
      </c>
      <c r="C1726" t="s">
        <v>810</v>
      </c>
      <c r="D1726" t="s">
        <v>810</v>
      </c>
      <c r="E1726" s="6">
        <v>6174799</v>
      </c>
      <c r="F1726" s="8">
        <v>3.2013849999999998E-4</v>
      </c>
      <c r="G1726">
        <f>F1726* VLOOKUP(A1726,'GASB 67 Employer Contributions'!$A$1:$B$10,2,FALSE)</f>
        <v>312871.35605</v>
      </c>
    </row>
    <row r="1727" spans="1:7" x14ac:dyDescent="0.2">
      <c r="A1727">
        <v>2016</v>
      </c>
      <c r="B1727" s="4">
        <v>4316</v>
      </c>
      <c r="C1727" t="s">
        <v>811</v>
      </c>
      <c r="D1727" t="s">
        <v>811</v>
      </c>
      <c r="E1727" s="6">
        <v>162625582</v>
      </c>
      <c r="F1727" s="8">
        <v>8.4314818999999992E-3</v>
      </c>
      <c r="G1727">
        <f>F1727* VLOOKUP(A1727,'GASB 67 Employer Contributions'!$A$1:$B$10,2,FALSE)</f>
        <v>8240087.2608699994</v>
      </c>
    </row>
    <row r="1728" spans="1:7" x14ac:dyDescent="0.2">
      <c r="A1728">
        <v>2016</v>
      </c>
      <c r="B1728" s="4">
        <v>4317</v>
      </c>
      <c r="C1728" t="s">
        <v>812</v>
      </c>
      <c r="D1728" t="s">
        <v>812</v>
      </c>
      <c r="E1728" s="6">
        <v>62709152</v>
      </c>
      <c r="F1728" s="8">
        <v>3.2512170999999999E-3</v>
      </c>
      <c r="G1728">
        <f>F1728* VLOOKUP(A1728,'GASB 67 Employer Contributions'!$A$1:$B$10,2,FALSE)</f>
        <v>3177414.4718299997</v>
      </c>
    </row>
    <row r="1729" spans="1:7" x14ac:dyDescent="0.2">
      <c r="A1729">
        <v>2016</v>
      </c>
      <c r="B1729" s="4">
        <v>4320</v>
      </c>
      <c r="C1729" t="s">
        <v>813</v>
      </c>
      <c r="D1729" t="s">
        <v>813</v>
      </c>
      <c r="E1729" s="6">
        <v>8275036</v>
      </c>
      <c r="F1729" s="8">
        <v>4.290273E-4</v>
      </c>
      <c r="G1729">
        <f>F1729* VLOOKUP(A1729,'GASB 67 Employer Contributions'!$A$1:$B$10,2,FALSE)</f>
        <v>419288.38029</v>
      </c>
    </row>
    <row r="1730" spans="1:7" x14ac:dyDescent="0.2">
      <c r="A1730">
        <v>2016</v>
      </c>
      <c r="B1730" s="4">
        <v>4321</v>
      </c>
      <c r="C1730" t="s">
        <v>814</v>
      </c>
      <c r="D1730" t="s">
        <v>814</v>
      </c>
      <c r="E1730" s="6">
        <v>122033567</v>
      </c>
      <c r="F1730" s="8">
        <v>6.3269492999999998E-3</v>
      </c>
      <c r="G1730">
        <f>F1730* VLOOKUP(A1730,'GASB 67 Employer Contributions'!$A$1:$B$10,2,FALSE)</f>
        <v>6183327.5508899996</v>
      </c>
    </row>
    <row r="1731" spans="1:7" x14ac:dyDescent="0.2">
      <c r="A1731">
        <v>2016</v>
      </c>
      <c r="B1731" s="4">
        <v>4323</v>
      </c>
      <c r="C1731" t="s">
        <v>815</v>
      </c>
      <c r="D1731" t="s">
        <v>815</v>
      </c>
      <c r="E1731" s="6">
        <v>16657418</v>
      </c>
      <c r="F1731" s="8">
        <v>8.6362009999999998E-4</v>
      </c>
      <c r="G1731">
        <f>F1731* VLOOKUP(A1731,'GASB 67 Employer Contributions'!$A$1:$B$10,2,FALSE)</f>
        <v>844015.92373000004</v>
      </c>
    </row>
    <row r="1732" spans="1:7" x14ac:dyDescent="0.2">
      <c r="A1732">
        <v>2016</v>
      </c>
      <c r="B1732" s="4">
        <v>4324</v>
      </c>
      <c r="C1732" t="s">
        <v>816</v>
      </c>
      <c r="D1732" t="s">
        <v>816</v>
      </c>
      <c r="E1732" s="6">
        <v>113215065</v>
      </c>
      <c r="F1732" s="8">
        <v>5.8697454999999997E-3</v>
      </c>
      <c r="G1732">
        <f>F1732* VLOOKUP(A1732,'GASB 67 Employer Contributions'!$A$1:$B$10,2,FALSE)</f>
        <v>5736502.2771499995</v>
      </c>
    </row>
    <row r="1733" spans="1:7" x14ac:dyDescent="0.2">
      <c r="A1733">
        <v>2016</v>
      </c>
      <c r="B1733" s="4">
        <v>4326</v>
      </c>
      <c r="C1733" t="s">
        <v>817</v>
      </c>
      <c r="D1733" t="s">
        <v>817</v>
      </c>
      <c r="E1733" s="6" t="s">
        <v>29</v>
      </c>
      <c r="F1733" s="8">
        <v>0</v>
      </c>
      <c r="G1733">
        <f>F1733* VLOOKUP(A1733,'GASB 67 Employer Contributions'!$A$1:$B$10,2,FALSE)</f>
        <v>0</v>
      </c>
    </row>
    <row r="1734" spans="1:7" x14ac:dyDescent="0.2">
      <c r="A1734">
        <v>2016</v>
      </c>
      <c r="B1734" s="4">
        <v>4327</v>
      </c>
      <c r="C1734" t="s">
        <v>818</v>
      </c>
      <c r="D1734" t="s">
        <v>818</v>
      </c>
      <c r="E1734" s="6">
        <v>1439858</v>
      </c>
      <c r="F1734" s="8">
        <v>7.46508E-5</v>
      </c>
      <c r="G1734">
        <f>F1734* VLOOKUP(A1734,'GASB 67 Employer Contributions'!$A$1:$B$10,2,FALSE)</f>
        <v>72956.226840000003</v>
      </c>
    </row>
    <row r="1735" spans="1:7" x14ac:dyDescent="0.2">
      <c r="A1735">
        <v>2016</v>
      </c>
      <c r="B1735" s="4">
        <v>4329</v>
      </c>
      <c r="C1735" t="s">
        <v>819</v>
      </c>
      <c r="D1735" t="s">
        <v>819</v>
      </c>
      <c r="E1735" s="6">
        <v>6693428</v>
      </c>
      <c r="F1735" s="8">
        <v>3.4702730000000002E-4</v>
      </c>
      <c r="G1735">
        <f>F1735* VLOOKUP(A1735,'GASB 67 Employer Contributions'!$A$1:$B$10,2,FALSE)</f>
        <v>339149.78029000002</v>
      </c>
    </row>
    <row r="1736" spans="1:7" x14ac:dyDescent="0.2">
      <c r="A1736">
        <v>2016</v>
      </c>
      <c r="B1736" s="4">
        <v>4330</v>
      </c>
      <c r="C1736" t="s">
        <v>820</v>
      </c>
      <c r="D1736" t="s">
        <v>820</v>
      </c>
      <c r="E1736" s="6">
        <v>16361316</v>
      </c>
      <c r="F1736" s="8">
        <v>8.4826840000000003E-4</v>
      </c>
      <c r="G1736">
        <f>F1736* VLOOKUP(A1736,'GASB 67 Employer Contributions'!$A$1:$B$10,2,FALSE)</f>
        <v>829012.70732000005</v>
      </c>
    </row>
    <row r="1737" spans="1:7" x14ac:dyDescent="0.2">
      <c r="A1737">
        <v>2016</v>
      </c>
      <c r="B1737" s="4">
        <v>4331</v>
      </c>
      <c r="C1737" t="s">
        <v>821</v>
      </c>
      <c r="D1737" t="s">
        <v>821</v>
      </c>
      <c r="E1737" s="6">
        <v>5592821</v>
      </c>
      <c r="F1737" s="8">
        <v>2.8996529999999999E-4</v>
      </c>
      <c r="G1737">
        <f>F1737* VLOOKUP(A1737,'GASB 67 Employer Contributions'!$A$1:$B$10,2,FALSE)</f>
        <v>283383.08769000001</v>
      </c>
    </row>
    <row r="1738" spans="1:7" x14ac:dyDescent="0.2">
      <c r="A1738">
        <v>2016</v>
      </c>
      <c r="B1738" s="4">
        <v>4332</v>
      </c>
      <c r="C1738" t="s">
        <v>822</v>
      </c>
      <c r="D1738" t="s">
        <v>822</v>
      </c>
      <c r="E1738" s="6">
        <v>103316176</v>
      </c>
      <c r="F1738" s="8">
        <v>5.3565278999999997E-3</v>
      </c>
      <c r="G1738">
        <f>F1738* VLOOKUP(A1738,'GASB 67 Employer Contributions'!$A$1:$B$10,2,FALSE)</f>
        <v>5234934.71667</v>
      </c>
    </row>
    <row r="1739" spans="1:7" x14ac:dyDescent="0.2">
      <c r="A1739">
        <v>2016</v>
      </c>
      <c r="B1739" s="4">
        <v>4333</v>
      </c>
      <c r="C1739" t="s">
        <v>823</v>
      </c>
      <c r="D1739" t="s">
        <v>823</v>
      </c>
      <c r="E1739" s="6">
        <v>23783036</v>
      </c>
      <c r="F1739" s="8">
        <v>1.2330546999999999E-3</v>
      </c>
      <c r="G1739">
        <f>F1739* VLOOKUP(A1739,'GASB 67 Employer Contributions'!$A$1:$B$10,2,FALSE)</f>
        <v>1205064.35831</v>
      </c>
    </row>
    <row r="1740" spans="1:7" x14ac:dyDescent="0.2">
      <c r="A1740">
        <v>2016</v>
      </c>
      <c r="B1740" s="4">
        <v>4334</v>
      </c>
      <c r="C1740" t="s">
        <v>824</v>
      </c>
      <c r="D1740" t="s">
        <v>824</v>
      </c>
      <c r="E1740" s="6">
        <v>14346155</v>
      </c>
      <c r="F1740" s="8">
        <v>7.4379039999999995E-4</v>
      </c>
      <c r="G1740">
        <f>F1740* VLOOKUP(A1740,'GASB 67 Employer Contributions'!$A$1:$B$10,2,FALSE)</f>
        <v>726906.35791999998</v>
      </c>
    </row>
    <row r="1741" spans="1:7" x14ac:dyDescent="0.2">
      <c r="A1741">
        <v>2016</v>
      </c>
      <c r="B1741" s="4">
        <v>4335</v>
      </c>
      <c r="C1741" t="s">
        <v>825</v>
      </c>
      <c r="D1741" t="s">
        <v>825</v>
      </c>
      <c r="E1741" s="6">
        <v>10240006</v>
      </c>
      <c r="F1741" s="8">
        <v>5.3090310000000003E-4</v>
      </c>
      <c r="G1741">
        <f>F1741* VLOOKUP(A1741,'GASB 67 Employer Contributions'!$A$1:$B$10,2,FALSE)</f>
        <v>518851.59963000001</v>
      </c>
    </row>
    <row r="1742" spans="1:7" x14ac:dyDescent="0.2">
      <c r="A1742">
        <v>2016</v>
      </c>
      <c r="B1742" s="4">
        <v>4336</v>
      </c>
      <c r="C1742" t="s">
        <v>826</v>
      </c>
      <c r="D1742" t="s">
        <v>826</v>
      </c>
      <c r="E1742" s="6">
        <v>7195168</v>
      </c>
      <c r="F1742" s="8">
        <v>3.730405E-4</v>
      </c>
      <c r="G1742">
        <f>F1742* VLOOKUP(A1742,'GASB 67 Employer Contributions'!$A$1:$B$10,2,FALSE)</f>
        <v>364572.48064999998</v>
      </c>
    </row>
    <row r="1743" spans="1:7" x14ac:dyDescent="0.2">
      <c r="A1743">
        <v>2016</v>
      </c>
      <c r="B1743" s="4">
        <v>4337</v>
      </c>
      <c r="C1743" t="s">
        <v>827</v>
      </c>
      <c r="D1743" t="s">
        <v>827</v>
      </c>
      <c r="E1743" s="6">
        <v>4425327</v>
      </c>
      <c r="F1743" s="8">
        <v>2.294354E-4</v>
      </c>
      <c r="G1743">
        <f>F1743* VLOOKUP(A1743,'GASB 67 Employer Contributions'!$A$1:$B$10,2,FALSE)</f>
        <v>224227.21642000001</v>
      </c>
    </row>
    <row r="1744" spans="1:7" x14ac:dyDescent="0.2">
      <c r="A1744">
        <v>2016</v>
      </c>
      <c r="B1744" s="4">
        <v>4338</v>
      </c>
      <c r="C1744" t="s">
        <v>828</v>
      </c>
      <c r="D1744" t="s">
        <v>828</v>
      </c>
      <c r="E1744" s="6">
        <v>47013400</v>
      </c>
      <c r="F1744" s="8">
        <v>2.4374556E-3</v>
      </c>
      <c r="G1744">
        <f>F1744* VLOOKUP(A1744,'GASB 67 Employer Contributions'!$A$1:$B$10,2,FALSE)</f>
        <v>2382125.35788</v>
      </c>
    </row>
    <row r="1745" spans="1:7" x14ac:dyDescent="0.2">
      <c r="A1745">
        <v>2016</v>
      </c>
      <c r="B1745" s="4">
        <v>4339</v>
      </c>
      <c r="C1745" t="s">
        <v>829</v>
      </c>
      <c r="D1745" t="s">
        <v>829</v>
      </c>
      <c r="E1745" s="6">
        <v>53139880</v>
      </c>
      <c r="F1745" s="8">
        <v>2.7550889E-3</v>
      </c>
      <c r="G1745">
        <f>F1745* VLOOKUP(A1745,'GASB 67 Employer Contributions'!$A$1:$B$10,2,FALSE)</f>
        <v>2692548.38197</v>
      </c>
    </row>
    <row r="1746" spans="1:7" x14ac:dyDescent="0.2">
      <c r="A1746">
        <v>2016</v>
      </c>
      <c r="B1746" s="4">
        <v>4340</v>
      </c>
      <c r="C1746" t="s">
        <v>830</v>
      </c>
      <c r="D1746" t="s">
        <v>830</v>
      </c>
      <c r="E1746" s="6">
        <v>4976253</v>
      </c>
      <c r="F1746" s="8">
        <v>2.5799869999999997E-4</v>
      </c>
      <c r="G1746">
        <f>F1746* VLOOKUP(A1746,'GASB 67 Employer Contributions'!$A$1:$B$10,2,FALSE)</f>
        <v>252142.12950999997</v>
      </c>
    </row>
    <row r="1747" spans="1:7" x14ac:dyDescent="0.2">
      <c r="A1747">
        <v>2016</v>
      </c>
      <c r="B1747" s="4">
        <v>4341</v>
      </c>
      <c r="C1747" t="s">
        <v>831</v>
      </c>
      <c r="D1747" t="s">
        <v>831</v>
      </c>
      <c r="E1747" s="6">
        <v>214857216</v>
      </c>
      <c r="F1747" s="8">
        <v>1.11394819E-2</v>
      </c>
      <c r="G1747">
        <f>F1747* VLOOKUP(A1747,'GASB 67 Employer Contributions'!$A$1:$B$10,2,FALSE)</f>
        <v>10886615.660869999</v>
      </c>
    </row>
    <row r="1748" spans="1:7" x14ac:dyDescent="0.2">
      <c r="A1748">
        <v>2016</v>
      </c>
      <c r="B1748" s="4">
        <v>4342</v>
      </c>
      <c r="C1748" t="s">
        <v>832</v>
      </c>
      <c r="D1748" t="s">
        <v>832</v>
      </c>
      <c r="E1748" s="6">
        <v>14764678</v>
      </c>
      <c r="F1748" s="8">
        <v>7.6548909999999998E-4</v>
      </c>
      <c r="G1748">
        <f>F1748* VLOOKUP(A1748,'GASB 67 Employer Contributions'!$A$1:$B$10,2,FALSE)</f>
        <v>748112.49742999999</v>
      </c>
    </row>
    <row r="1749" spans="1:7" x14ac:dyDescent="0.2">
      <c r="A1749">
        <v>2016</v>
      </c>
      <c r="B1749" s="4">
        <v>4343</v>
      </c>
      <c r="C1749" t="s">
        <v>926</v>
      </c>
      <c r="D1749" t="s">
        <v>926</v>
      </c>
      <c r="E1749" s="6">
        <v>13973185</v>
      </c>
      <c r="F1749" s="8">
        <v>7.2445340000000004E-4</v>
      </c>
      <c r="G1749">
        <f>F1749* VLOOKUP(A1749,'GASB 67 Employer Contributions'!$A$1:$B$10,2,FALSE)</f>
        <v>708008.30781999999</v>
      </c>
    </row>
    <row r="1750" spans="1:7" x14ac:dyDescent="0.2">
      <c r="A1750">
        <v>2016</v>
      </c>
      <c r="B1750" s="4">
        <v>4344</v>
      </c>
      <c r="C1750" t="s">
        <v>834</v>
      </c>
      <c r="D1750" t="s">
        <v>834</v>
      </c>
      <c r="E1750" s="6">
        <v>4639068</v>
      </c>
      <c r="F1750" s="8">
        <v>2.4051699999999999E-4</v>
      </c>
      <c r="G1750">
        <f>F1750* VLOOKUP(A1750,'GASB 67 Employer Contributions'!$A$1:$B$10,2,FALSE)</f>
        <v>235057.2641</v>
      </c>
    </row>
    <row r="1751" spans="1:7" x14ac:dyDescent="0.2">
      <c r="A1751">
        <v>2016</v>
      </c>
      <c r="B1751" s="4">
        <v>4345</v>
      </c>
      <c r="C1751" t="s">
        <v>835</v>
      </c>
      <c r="D1751" t="s">
        <v>835</v>
      </c>
      <c r="E1751" s="6">
        <v>61525049</v>
      </c>
      <c r="F1751" s="8">
        <v>3.1898261999999998E-3</v>
      </c>
      <c r="G1751">
        <f>F1751* VLOOKUP(A1751,'GASB 67 Employer Contributions'!$A$1:$B$10,2,FALSE)</f>
        <v>3117417.1452599997</v>
      </c>
    </row>
    <row r="1752" spans="1:7" x14ac:dyDescent="0.2">
      <c r="A1752">
        <v>2016</v>
      </c>
      <c r="B1752" s="4">
        <v>4346</v>
      </c>
      <c r="C1752" t="s">
        <v>836</v>
      </c>
      <c r="D1752" t="s">
        <v>836</v>
      </c>
      <c r="E1752" s="6">
        <v>8073883</v>
      </c>
      <c r="F1752" s="8">
        <v>4.185983E-4</v>
      </c>
      <c r="G1752">
        <f>F1752* VLOOKUP(A1752,'GASB 67 Employer Contributions'!$A$1:$B$10,2,FALSE)</f>
        <v>409096.11859000003</v>
      </c>
    </row>
    <row r="1753" spans="1:7" x14ac:dyDescent="0.2">
      <c r="A1753">
        <v>2016</v>
      </c>
      <c r="B1753" s="4">
        <v>4347</v>
      </c>
      <c r="C1753" t="s">
        <v>837</v>
      </c>
      <c r="D1753" t="s">
        <v>837</v>
      </c>
      <c r="E1753" s="6">
        <v>12185235</v>
      </c>
      <c r="F1753" s="8">
        <v>6.3175540000000004E-4</v>
      </c>
      <c r="G1753">
        <f>F1753* VLOOKUP(A1753,'GASB 67 Employer Contributions'!$A$1:$B$10,2,FALSE)</f>
        <v>617414.55242000008</v>
      </c>
    </row>
    <row r="1754" spans="1:7" x14ac:dyDescent="0.2">
      <c r="A1754">
        <v>2016</v>
      </c>
      <c r="B1754" s="4">
        <v>4348</v>
      </c>
      <c r="C1754" t="s">
        <v>838</v>
      </c>
      <c r="D1754" t="s">
        <v>838</v>
      </c>
      <c r="E1754" s="6">
        <v>504696</v>
      </c>
      <c r="F1754" s="8">
        <v>2.6166500000000001E-5</v>
      </c>
      <c r="G1754">
        <f>F1754* VLOOKUP(A1754,'GASB 67 Employer Contributions'!$A$1:$B$10,2,FALSE)</f>
        <v>25572.52045</v>
      </c>
    </row>
    <row r="1755" spans="1:7" x14ac:dyDescent="0.2">
      <c r="A1755">
        <v>2016</v>
      </c>
      <c r="B1755" s="4">
        <v>4350</v>
      </c>
      <c r="C1755" t="s">
        <v>839</v>
      </c>
      <c r="D1755" t="s">
        <v>839</v>
      </c>
      <c r="E1755" s="6">
        <v>2361328</v>
      </c>
      <c r="F1755" s="8">
        <v>1.2242540000000001E-4</v>
      </c>
      <c r="G1755">
        <f>F1755* VLOOKUP(A1755,'GASB 67 Employer Contributions'!$A$1:$B$10,2,FALSE)</f>
        <v>119646.34342</v>
      </c>
    </row>
    <row r="1756" spans="1:7" x14ac:dyDescent="0.2">
      <c r="A1756">
        <v>2016</v>
      </c>
      <c r="B1756" s="4">
        <v>4351</v>
      </c>
      <c r="C1756" t="s">
        <v>840</v>
      </c>
      <c r="D1756" t="s">
        <v>840</v>
      </c>
      <c r="E1756" s="6">
        <v>551150</v>
      </c>
      <c r="F1756" s="8">
        <v>2.85749E-5</v>
      </c>
      <c r="G1756">
        <f>F1756* VLOOKUP(A1756,'GASB 67 Employer Contributions'!$A$1:$B$10,2,FALSE)</f>
        <v>27926.249769999999</v>
      </c>
    </row>
    <row r="1757" spans="1:7" x14ac:dyDescent="0.2">
      <c r="A1757">
        <v>2016</v>
      </c>
      <c r="B1757" s="4">
        <v>4352</v>
      </c>
      <c r="C1757" t="s">
        <v>841</v>
      </c>
      <c r="D1757" t="s">
        <v>841</v>
      </c>
      <c r="E1757" s="6">
        <v>1405278</v>
      </c>
      <c r="F1757" s="8">
        <v>7.2857999999999999E-5</v>
      </c>
      <c r="G1757">
        <f>F1757* VLOOKUP(A1757,'GASB 67 Employer Contributions'!$A$1:$B$10,2,FALSE)</f>
        <v>71204.123399999997</v>
      </c>
    </row>
    <row r="1758" spans="1:7" x14ac:dyDescent="0.2">
      <c r="A1758">
        <v>2016</v>
      </c>
      <c r="B1758" s="4">
        <v>4354</v>
      </c>
      <c r="C1758" t="s">
        <v>842</v>
      </c>
      <c r="D1758" t="s">
        <v>842</v>
      </c>
      <c r="E1758" s="6">
        <v>567628</v>
      </c>
      <c r="F1758" s="8">
        <v>2.9429199999999999E-5</v>
      </c>
      <c r="G1758">
        <f>F1758* VLOOKUP(A1758,'GASB 67 Employer Contributions'!$A$1:$B$10,2,FALSE)</f>
        <v>28761.157159999999</v>
      </c>
    </row>
    <row r="1759" spans="1:7" x14ac:dyDescent="0.2">
      <c r="A1759">
        <v>2016</v>
      </c>
      <c r="B1759" s="4">
        <v>4355</v>
      </c>
      <c r="C1759" t="s">
        <v>843</v>
      </c>
      <c r="D1759" t="s">
        <v>843</v>
      </c>
      <c r="E1759" s="6">
        <v>1680101</v>
      </c>
      <c r="F1759" s="8">
        <v>8.7106499999999997E-5</v>
      </c>
      <c r="G1759">
        <f>F1759* VLOOKUP(A1759,'GASB 67 Employer Contributions'!$A$1:$B$10,2,FALSE)</f>
        <v>85129.182449999993</v>
      </c>
    </row>
    <row r="1760" spans="1:7" x14ac:dyDescent="0.2">
      <c r="A1760">
        <v>2016</v>
      </c>
      <c r="B1760" s="4">
        <v>4358</v>
      </c>
      <c r="C1760" t="s">
        <v>844</v>
      </c>
      <c r="D1760" t="s">
        <v>844</v>
      </c>
      <c r="E1760" s="6" t="s">
        <v>29</v>
      </c>
      <c r="F1760" s="8">
        <v>0</v>
      </c>
      <c r="G1760">
        <f>F1760* VLOOKUP(A1760,'GASB 67 Employer Contributions'!$A$1:$B$10,2,FALSE)</f>
        <v>0</v>
      </c>
    </row>
    <row r="1761" spans="1:7" x14ac:dyDescent="0.2">
      <c r="A1761">
        <v>2016</v>
      </c>
      <c r="B1761" s="4">
        <v>4360</v>
      </c>
      <c r="C1761" t="s">
        <v>845</v>
      </c>
      <c r="D1761" t="s">
        <v>845</v>
      </c>
      <c r="E1761" s="6">
        <v>2231632</v>
      </c>
      <c r="F1761" s="8">
        <v>1.157011E-4</v>
      </c>
      <c r="G1761">
        <f>F1761* VLOOKUP(A1761,'GASB 67 Employer Contributions'!$A$1:$B$10,2,FALSE)</f>
        <v>113074.68503000001</v>
      </c>
    </row>
    <row r="1762" spans="1:7" x14ac:dyDescent="0.2">
      <c r="A1762">
        <v>2016</v>
      </c>
      <c r="B1762" s="4">
        <v>4361</v>
      </c>
      <c r="C1762" t="s">
        <v>846</v>
      </c>
      <c r="D1762" t="s">
        <v>846</v>
      </c>
      <c r="E1762" s="6">
        <v>1980612</v>
      </c>
      <c r="F1762" s="8">
        <v>1.026868E-4</v>
      </c>
      <c r="G1762">
        <f>F1762* VLOOKUP(A1762,'GASB 67 Employer Contributions'!$A$1:$B$10,2,FALSE)</f>
        <v>100355.80964000001</v>
      </c>
    </row>
    <row r="1763" spans="1:7" x14ac:dyDescent="0.2">
      <c r="A1763">
        <v>2016</v>
      </c>
      <c r="B1763" s="4">
        <v>4362</v>
      </c>
      <c r="C1763" t="s">
        <v>847</v>
      </c>
      <c r="D1763" t="s">
        <v>847</v>
      </c>
      <c r="E1763" s="6">
        <v>122912</v>
      </c>
      <c r="F1763" s="8">
        <v>6.3725000000000004E-6</v>
      </c>
      <c r="G1763">
        <f>F1763* VLOOKUP(A1763,'GASB 67 Employer Contributions'!$A$1:$B$10,2,FALSE)</f>
        <v>6227.8442500000001</v>
      </c>
    </row>
    <row r="1764" spans="1:7" x14ac:dyDescent="0.2">
      <c r="A1764">
        <v>2016</v>
      </c>
      <c r="B1764" s="4">
        <v>4363</v>
      </c>
      <c r="C1764" t="s">
        <v>848</v>
      </c>
      <c r="D1764" t="s">
        <v>848</v>
      </c>
      <c r="E1764" s="6">
        <v>2999723</v>
      </c>
      <c r="F1764" s="8">
        <v>1.5552360000000001E-4</v>
      </c>
      <c r="G1764">
        <f>F1764* VLOOKUP(A1764,'GASB 67 Employer Contributions'!$A$1:$B$10,2,FALSE)</f>
        <v>151993.21428000001</v>
      </c>
    </row>
    <row r="1765" spans="1:7" x14ac:dyDescent="0.2">
      <c r="A1765">
        <v>2016</v>
      </c>
      <c r="B1765" s="4">
        <v>4365</v>
      </c>
      <c r="C1765" t="s">
        <v>849</v>
      </c>
      <c r="D1765" t="s">
        <v>849</v>
      </c>
      <c r="E1765" s="6">
        <v>1910456</v>
      </c>
      <c r="F1765" s="8">
        <v>9.9049500000000001E-5</v>
      </c>
      <c r="G1765">
        <f>F1765* VLOOKUP(A1765,'GASB 67 Employer Contributions'!$A$1:$B$10,2,FALSE)</f>
        <v>96801.076350000003</v>
      </c>
    </row>
    <row r="1766" spans="1:7" x14ac:dyDescent="0.2">
      <c r="A1766">
        <v>2016</v>
      </c>
      <c r="B1766" s="4">
        <v>4366</v>
      </c>
      <c r="C1766" t="s">
        <v>850</v>
      </c>
      <c r="D1766" t="s">
        <v>850</v>
      </c>
      <c r="E1766" s="6">
        <v>2499179</v>
      </c>
      <c r="F1766" s="8">
        <v>1.295724E-4</v>
      </c>
      <c r="G1766">
        <f>F1766* VLOOKUP(A1766,'GASB 67 Employer Contributions'!$A$1:$B$10,2,FALSE)</f>
        <v>126631.10652</v>
      </c>
    </row>
    <row r="1767" spans="1:7" x14ac:dyDescent="0.2">
      <c r="A1767">
        <v>2016</v>
      </c>
      <c r="B1767" s="4">
        <v>4367</v>
      </c>
      <c r="C1767" t="s">
        <v>851</v>
      </c>
      <c r="D1767" t="s">
        <v>851</v>
      </c>
      <c r="E1767" s="6">
        <v>1171718</v>
      </c>
      <c r="F1767" s="8">
        <v>6.0748899999999997E-5</v>
      </c>
      <c r="G1767">
        <f>F1767* VLOOKUP(A1767,'GASB 67 Employer Contributions'!$A$1:$B$10,2,FALSE)</f>
        <v>59369.899969999999</v>
      </c>
    </row>
    <row r="1768" spans="1:7" x14ac:dyDescent="0.2">
      <c r="A1768">
        <v>2016</v>
      </c>
      <c r="B1768" s="4">
        <v>4369</v>
      </c>
      <c r="C1768" t="s">
        <v>852</v>
      </c>
      <c r="D1768" t="s">
        <v>852</v>
      </c>
      <c r="E1768" s="6">
        <v>2366027</v>
      </c>
      <c r="F1768" s="8">
        <v>1.22669E-4</v>
      </c>
      <c r="G1768">
        <f>F1768* VLOOKUP(A1768,'GASB 67 Employer Contributions'!$A$1:$B$10,2,FALSE)</f>
        <v>119884.4137</v>
      </c>
    </row>
    <row r="1769" spans="1:7" x14ac:dyDescent="0.2">
      <c r="A1769">
        <v>2016</v>
      </c>
      <c r="B1769" s="4">
        <v>4370</v>
      </c>
      <c r="C1769" t="s">
        <v>853</v>
      </c>
      <c r="D1769" t="s">
        <v>853</v>
      </c>
      <c r="E1769" s="6">
        <v>525959</v>
      </c>
      <c r="F1769" s="8">
        <v>2.7268899999999999E-5</v>
      </c>
      <c r="G1769">
        <f>F1769* VLOOKUP(A1769,'GASB 67 Employer Contributions'!$A$1:$B$10,2,FALSE)</f>
        <v>26649.895969999998</v>
      </c>
    </row>
    <row r="1770" spans="1:7" x14ac:dyDescent="0.2">
      <c r="A1770">
        <v>2016</v>
      </c>
      <c r="B1770" s="4">
        <v>4371</v>
      </c>
      <c r="C1770" t="s">
        <v>854</v>
      </c>
      <c r="D1770" t="s">
        <v>854</v>
      </c>
      <c r="E1770" s="6">
        <v>2046121</v>
      </c>
      <c r="F1770" s="8">
        <v>1.060831E-4</v>
      </c>
      <c r="G1770">
        <f>F1770* VLOOKUP(A1770,'GASB 67 Employer Contributions'!$A$1:$B$10,2,FALSE)</f>
        <v>103675.01363</v>
      </c>
    </row>
    <row r="1771" spans="1:7" x14ac:dyDescent="0.2">
      <c r="A1771">
        <v>2016</v>
      </c>
      <c r="B1771" s="4">
        <v>4373</v>
      </c>
      <c r="C1771" t="s">
        <v>855</v>
      </c>
      <c r="D1771" t="s">
        <v>855</v>
      </c>
      <c r="E1771" s="6">
        <v>749435</v>
      </c>
      <c r="F1771" s="8">
        <v>3.88552E-5</v>
      </c>
      <c r="G1771">
        <f>F1771* VLOOKUP(A1771,'GASB 67 Employer Contributions'!$A$1:$B$10,2,FALSE)</f>
        <v>37973.186959999999</v>
      </c>
    </row>
    <row r="1772" spans="1:7" x14ac:dyDescent="0.2">
      <c r="A1772">
        <v>2016</v>
      </c>
      <c r="B1772" s="4">
        <v>4374</v>
      </c>
      <c r="C1772" t="s">
        <v>856</v>
      </c>
      <c r="D1772" t="s">
        <v>856</v>
      </c>
      <c r="E1772" s="6">
        <v>4464973</v>
      </c>
      <c r="F1772" s="8">
        <v>2.314909E-4</v>
      </c>
      <c r="G1772">
        <f>F1772* VLOOKUP(A1772,'GASB 67 Employer Contributions'!$A$1:$B$10,2,FALSE)</f>
        <v>226236.05657000002</v>
      </c>
    </row>
    <row r="1773" spans="1:7" x14ac:dyDescent="0.2">
      <c r="A1773">
        <v>2016</v>
      </c>
      <c r="B1773" s="4">
        <v>4375</v>
      </c>
      <c r="C1773" t="s">
        <v>857</v>
      </c>
      <c r="D1773" t="s">
        <v>857</v>
      </c>
      <c r="E1773" s="6">
        <v>2186623</v>
      </c>
      <c r="F1773" s="8">
        <v>1.133676E-4</v>
      </c>
      <c r="G1773">
        <f>F1773* VLOOKUP(A1773,'GASB 67 Employer Contributions'!$A$1:$B$10,2,FALSE)</f>
        <v>110794.15548</v>
      </c>
    </row>
    <row r="1774" spans="1:7" x14ac:dyDescent="0.2">
      <c r="A1774">
        <v>2016</v>
      </c>
      <c r="B1774" s="4">
        <v>4376</v>
      </c>
      <c r="C1774" t="s">
        <v>858</v>
      </c>
      <c r="D1774" t="s">
        <v>858</v>
      </c>
      <c r="E1774" s="6">
        <v>3082623</v>
      </c>
      <c r="F1774" s="8">
        <v>1.598216E-4</v>
      </c>
      <c r="G1774">
        <f>F1774* VLOOKUP(A1774,'GASB 67 Employer Contributions'!$A$1:$B$10,2,FALSE)</f>
        <v>156193.64968</v>
      </c>
    </row>
    <row r="1775" spans="1:7" x14ac:dyDescent="0.2">
      <c r="A1775">
        <v>2016</v>
      </c>
      <c r="B1775" s="4">
        <v>4378</v>
      </c>
      <c r="C1775" t="s">
        <v>859</v>
      </c>
      <c r="D1775" t="s">
        <v>859</v>
      </c>
      <c r="E1775" s="6">
        <v>1992704</v>
      </c>
      <c r="F1775" s="8">
        <v>1.033137E-4</v>
      </c>
      <c r="G1775">
        <f>F1775* VLOOKUP(A1775,'GASB 67 Employer Contributions'!$A$1:$B$10,2,FALSE)</f>
        <v>100968.47901</v>
      </c>
    </row>
    <row r="1776" spans="1:7" x14ac:dyDescent="0.2">
      <c r="A1776">
        <v>2016</v>
      </c>
      <c r="B1776" s="4">
        <v>4379</v>
      </c>
      <c r="C1776" t="s">
        <v>860</v>
      </c>
      <c r="D1776" t="s">
        <v>860</v>
      </c>
      <c r="E1776" s="6">
        <v>2626278</v>
      </c>
      <c r="F1776" s="8">
        <v>1.3616189999999999E-4</v>
      </c>
      <c r="G1776">
        <f>F1776* VLOOKUP(A1776,'GASB 67 Employer Contributions'!$A$1:$B$10,2,FALSE)</f>
        <v>133071.02486999999</v>
      </c>
    </row>
    <row r="1777" spans="1:7" x14ac:dyDescent="0.2">
      <c r="A1777">
        <v>2016</v>
      </c>
      <c r="B1777" s="4">
        <v>4380</v>
      </c>
      <c r="C1777" t="s">
        <v>861</v>
      </c>
      <c r="D1777" t="s">
        <v>861</v>
      </c>
      <c r="E1777" s="6">
        <v>1296681</v>
      </c>
      <c r="F1777" s="8">
        <v>6.7227699999999993E-5</v>
      </c>
      <c r="G1777">
        <f>F1777* VLOOKUP(A1777,'GASB 67 Employer Contributions'!$A$1:$B$10,2,FALSE)</f>
        <v>65701.631209999992</v>
      </c>
    </row>
    <row r="1778" spans="1:7" x14ac:dyDescent="0.2">
      <c r="A1778">
        <v>2016</v>
      </c>
      <c r="B1778" s="4">
        <v>4381</v>
      </c>
      <c r="C1778" t="s">
        <v>862</v>
      </c>
      <c r="D1778" t="s">
        <v>862</v>
      </c>
      <c r="E1778" s="6">
        <v>27021724</v>
      </c>
      <c r="F1778" s="8">
        <v>1.4009675999999999E-3</v>
      </c>
      <c r="G1778">
        <f>F1778* VLOOKUP(A1778,'GASB 67 Employer Contributions'!$A$1:$B$10,2,FALSE)</f>
        <v>1369165.6354799999</v>
      </c>
    </row>
    <row r="1779" spans="1:7" x14ac:dyDescent="0.2">
      <c r="A1779">
        <v>2016</v>
      </c>
      <c r="B1779" s="4">
        <v>4382</v>
      </c>
      <c r="C1779" t="s">
        <v>863</v>
      </c>
      <c r="D1779" t="s">
        <v>863</v>
      </c>
      <c r="E1779" s="6">
        <v>1104414</v>
      </c>
      <c r="F1779" s="8">
        <v>5.7259400000000003E-5</v>
      </c>
      <c r="G1779">
        <f>F1779* VLOOKUP(A1779,'GASB 67 Employer Contributions'!$A$1:$B$10,2,FALSE)</f>
        <v>55959.611620000003</v>
      </c>
    </row>
    <row r="1780" spans="1:7" x14ac:dyDescent="0.2">
      <c r="A1780">
        <v>2016</v>
      </c>
      <c r="B1780" s="4">
        <v>4383</v>
      </c>
      <c r="C1780" t="s">
        <v>864</v>
      </c>
      <c r="D1780" t="s">
        <v>864</v>
      </c>
      <c r="E1780" s="6">
        <v>1923739</v>
      </c>
      <c r="F1780" s="8">
        <v>9.9738100000000007E-5</v>
      </c>
      <c r="G1780">
        <f>F1780* VLOOKUP(A1780,'GASB 67 Employer Contributions'!$A$1:$B$10,2,FALSE)</f>
        <v>97474.045130000013</v>
      </c>
    </row>
    <row r="1781" spans="1:7" x14ac:dyDescent="0.2">
      <c r="A1781">
        <v>2016</v>
      </c>
      <c r="B1781" s="4">
        <v>4386</v>
      </c>
      <c r="C1781" t="s">
        <v>865</v>
      </c>
      <c r="D1781" t="s">
        <v>865</v>
      </c>
      <c r="E1781" s="6">
        <v>1185327</v>
      </c>
      <c r="F1781" s="8">
        <v>6.1454399999999999E-5</v>
      </c>
      <c r="G1781">
        <f>F1781* VLOOKUP(A1781,'GASB 67 Employer Contributions'!$A$1:$B$10,2,FALSE)</f>
        <v>60059.385119999999</v>
      </c>
    </row>
    <row r="1782" spans="1:7" x14ac:dyDescent="0.2">
      <c r="A1782">
        <v>2016</v>
      </c>
      <c r="B1782" s="4">
        <v>4388</v>
      </c>
      <c r="C1782" t="s">
        <v>866</v>
      </c>
      <c r="D1782" t="s">
        <v>866</v>
      </c>
      <c r="E1782" s="6">
        <v>957497</v>
      </c>
      <c r="F1782" s="8">
        <v>4.9642399999999998E-5</v>
      </c>
      <c r="G1782">
        <f>F1782* VLOOKUP(A1782,'GASB 67 Employer Contributions'!$A$1:$B$10,2,FALSE)</f>
        <v>48515.517520000001</v>
      </c>
    </row>
    <row r="1783" spans="1:7" x14ac:dyDescent="0.2">
      <c r="A1783">
        <v>2016</v>
      </c>
      <c r="B1783" s="4">
        <v>4390</v>
      </c>
      <c r="C1783" t="s">
        <v>867</v>
      </c>
      <c r="D1783" t="s">
        <v>867</v>
      </c>
      <c r="E1783" s="6">
        <v>20191662</v>
      </c>
      <c r="F1783" s="8">
        <v>1.0468564E-3</v>
      </c>
      <c r="G1783">
        <f>F1783* VLOOKUP(A1783,'GASB 67 Employer Contributions'!$A$1:$B$10,2,FALSE)</f>
        <v>1023092.75972</v>
      </c>
    </row>
    <row r="1784" spans="1:7" x14ac:dyDescent="0.2">
      <c r="A1784">
        <v>2016</v>
      </c>
      <c r="B1784" s="4">
        <v>4392</v>
      </c>
      <c r="C1784" t="s">
        <v>868</v>
      </c>
      <c r="D1784" t="s">
        <v>868</v>
      </c>
      <c r="E1784" s="6">
        <v>1801992</v>
      </c>
      <c r="F1784" s="8">
        <v>9.3425999999999996E-5</v>
      </c>
      <c r="G1784">
        <f>F1784* VLOOKUP(A1784,'GASB 67 Employer Contributions'!$A$1:$B$10,2,FALSE)</f>
        <v>91305.229800000001</v>
      </c>
    </row>
    <row r="1785" spans="1:7" x14ac:dyDescent="0.2">
      <c r="A1785">
        <v>2016</v>
      </c>
      <c r="B1785" s="4">
        <v>4393</v>
      </c>
      <c r="C1785" t="s">
        <v>869</v>
      </c>
      <c r="D1785" t="s">
        <v>869</v>
      </c>
      <c r="E1785" s="6">
        <v>1779159</v>
      </c>
      <c r="F1785" s="8">
        <v>9.2242200000000003E-5</v>
      </c>
      <c r="G1785">
        <f>F1785* VLOOKUP(A1785,'GASB 67 Employer Contributions'!$A$1:$B$10,2,FALSE)</f>
        <v>90148.302060000002</v>
      </c>
    </row>
    <row r="1786" spans="1:7" x14ac:dyDescent="0.2">
      <c r="A1786">
        <v>2016</v>
      </c>
      <c r="B1786" s="4">
        <v>4395</v>
      </c>
      <c r="C1786" t="s">
        <v>870</v>
      </c>
      <c r="D1786" t="s">
        <v>870</v>
      </c>
      <c r="E1786" s="6">
        <v>825085</v>
      </c>
      <c r="F1786" s="8">
        <v>4.2777300000000001E-5</v>
      </c>
      <c r="G1786">
        <f>F1786* VLOOKUP(A1786,'GASB 67 Employer Contributions'!$A$1:$B$10,2,FALSE)</f>
        <v>41806.255290000001</v>
      </c>
    </row>
    <row r="1787" spans="1:7" x14ac:dyDescent="0.2">
      <c r="A1787">
        <v>2016</v>
      </c>
      <c r="B1787" s="4">
        <v>4396</v>
      </c>
      <c r="C1787" t="s">
        <v>871</v>
      </c>
      <c r="D1787" t="s">
        <v>871</v>
      </c>
      <c r="E1787" s="6">
        <v>1474615</v>
      </c>
      <c r="F1787" s="8">
        <v>7.6452900000000001E-5</v>
      </c>
      <c r="G1787">
        <f>F1787* VLOOKUP(A1787,'GASB 67 Employer Contributions'!$A$1:$B$10,2,FALSE)</f>
        <v>74717.419170000008</v>
      </c>
    </row>
    <row r="1788" spans="1:7" x14ac:dyDescent="0.2">
      <c r="A1788">
        <v>2016</v>
      </c>
      <c r="B1788" s="4">
        <v>4397</v>
      </c>
      <c r="C1788" t="s">
        <v>872</v>
      </c>
      <c r="D1788" t="s">
        <v>872</v>
      </c>
      <c r="E1788" s="6">
        <v>2406155</v>
      </c>
      <c r="F1788" s="8">
        <v>1.2474949999999999E-4</v>
      </c>
      <c r="G1788">
        <f>F1788* VLOOKUP(A1788,'GASB 67 Employer Contributions'!$A$1:$B$10,2,FALSE)</f>
        <v>121917.68634999999</v>
      </c>
    </row>
    <row r="1789" spans="1:7" x14ac:dyDescent="0.2">
      <c r="A1789">
        <v>2016</v>
      </c>
      <c r="B1789" s="4">
        <v>4398</v>
      </c>
      <c r="C1789" t="s">
        <v>873</v>
      </c>
      <c r="D1789" t="s">
        <v>873</v>
      </c>
      <c r="E1789" s="6">
        <v>5117049</v>
      </c>
      <c r="F1789" s="8">
        <v>2.6529839999999999E-4</v>
      </c>
      <c r="G1789">
        <f>F1789* VLOOKUP(A1789,'GASB 67 Employer Contributions'!$A$1:$B$10,2,FALSE)</f>
        <v>259276.12631999998</v>
      </c>
    </row>
    <row r="1790" spans="1:7" x14ac:dyDescent="0.2">
      <c r="A1790">
        <v>2016</v>
      </c>
      <c r="B1790" s="4">
        <v>4400</v>
      </c>
      <c r="C1790" t="s">
        <v>874</v>
      </c>
      <c r="D1790" t="s">
        <v>874</v>
      </c>
      <c r="E1790" s="6">
        <v>78529</v>
      </c>
      <c r="F1790" s="8">
        <v>4.0713999999999997E-6</v>
      </c>
      <c r="G1790">
        <f>F1790* VLOOKUP(A1790,'GASB 67 Employer Contributions'!$A$1:$B$10,2,FALSE)</f>
        <v>3978.9792199999997</v>
      </c>
    </row>
    <row r="1791" spans="1:7" x14ac:dyDescent="0.2">
      <c r="A1791">
        <v>2016</v>
      </c>
      <c r="B1791" s="4">
        <v>4401</v>
      </c>
      <c r="C1791" t="s">
        <v>875</v>
      </c>
      <c r="D1791" t="s">
        <v>875</v>
      </c>
      <c r="E1791" s="6">
        <v>715618</v>
      </c>
      <c r="F1791" s="8">
        <v>3.7101899999999998E-5</v>
      </c>
      <c r="G1791">
        <f>F1791* VLOOKUP(A1791,'GASB 67 Employer Contributions'!$A$1:$B$10,2,FALSE)</f>
        <v>36259.686869999998</v>
      </c>
    </row>
    <row r="1792" spans="1:7" x14ac:dyDescent="0.2">
      <c r="A1792">
        <v>2016</v>
      </c>
      <c r="B1792" s="4">
        <v>4402</v>
      </c>
      <c r="C1792" t="s">
        <v>876</v>
      </c>
      <c r="D1792" t="s">
        <v>876</v>
      </c>
      <c r="E1792" s="6">
        <v>788564</v>
      </c>
      <c r="F1792" s="8">
        <v>4.0883899999999997E-5</v>
      </c>
      <c r="G1792">
        <f>F1792* VLOOKUP(A1792,'GASB 67 Employer Contributions'!$A$1:$B$10,2,FALSE)</f>
        <v>39955.835469999998</v>
      </c>
    </row>
    <row r="1793" spans="1:7" x14ac:dyDescent="0.2">
      <c r="A1793">
        <v>2016</v>
      </c>
      <c r="B1793" s="4">
        <v>4403</v>
      </c>
      <c r="C1793" t="s">
        <v>877</v>
      </c>
      <c r="D1793" t="s">
        <v>877</v>
      </c>
      <c r="E1793" s="6">
        <v>3364155</v>
      </c>
      <c r="F1793" s="8">
        <v>1.7441789999999999E-4</v>
      </c>
      <c r="G1793">
        <f>F1793* VLOOKUP(A1793,'GASB 67 Employer Contributions'!$A$1:$B$10,2,FALSE)</f>
        <v>170458.61366999999</v>
      </c>
    </row>
    <row r="1794" spans="1:7" x14ac:dyDescent="0.2">
      <c r="A1794">
        <v>2016</v>
      </c>
      <c r="B1794" s="4">
        <v>4404</v>
      </c>
      <c r="C1794" t="s">
        <v>878</v>
      </c>
      <c r="D1794" t="s">
        <v>878</v>
      </c>
      <c r="E1794" s="6">
        <v>4501229</v>
      </c>
      <c r="F1794" s="8">
        <v>2.3337060000000001E-4</v>
      </c>
      <c r="G1794">
        <f>F1794* VLOOKUP(A1794,'GASB 67 Employer Contributions'!$A$1:$B$10,2,FALSE)</f>
        <v>228073.08738000001</v>
      </c>
    </row>
    <row r="1795" spans="1:7" x14ac:dyDescent="0.2">
      <c r="A1795">
        <v>2016</v>
      </c>
      <c r="B1795" s="4">
        <v>4405</v>
      </c>
      <c r="C1795" t="s">
        <v>879</v>
      </c>
      <c r="D1795" t="s">
        <v>879</v>
      </c>
      <c r="E1795" s="6">
        <v>2045036</v>
      </c>
      <c r="F1795" s="8">
        <v>1.060269E-4</v>
      </c>
      <c r="G1795">
        <f>F1795* VLOOKUP(A1795,'GASB 67 Employer Contributions'!$A$1:$B$10,2,FALSE)</f>
        <v>103620.08937</v>
      </c>
    </row>
    <row r="1796" spans="1:7" x14ac:dyDescent="0.2">
      <c r="A1796">
        <v>2016</v>
      </c>
      <c r="B1796" s="4">
        <v>4407</v>
      </c>
      <c r="C1796" t="s">
        <v>880</v>
      </c>
      <c r="D1796" t="s">
        <v>880</v>
      </c>
      <c r="E1796" s="6">
        <v>2218450</v>
      </c>
      <c r="F1796" s="8">
        <v>1.1501769999999999E-4</v>
      </c>
      <c r="G1796">
        <f>F1796* VLOOKUP(A1796,'GASB 67 Employer Contributions'!$A$1:$B$10,2,FALSE)</f>
        <v>112406.79820999999</v>
      </c>
    </row>
    <row r="1797" spans="1:7" x14ac:dyDescent="0.2">
      <c r="A1797">
        <v>2016</v>
      </c>
      <c r="B1797" s="4">
        <v>4408</v>
      </c>
      <c r="C1797" t="s">
        <v>881</v>
      </c>
      <c r="D1797" t="s">
        <v>881</v>
      </c>
      <c r="E1797" s="6">
        <v>829777</v>
      </c>
      <c r="F1797" s="8">
        <v>4.3020599999999999E-5</v>
      </c>
      <c r="G1797">
        <f>F1797* VLOOKUP(A1797,'GASB 67 Employer Contributions'!$A$1:$B$10,2,FALSE)</f>
        <v>42044.032379999997</v>
      </c>
    </row>
    <row r="1798" spans="1:7" x14ac:dyDescent="0.2">
      <c r="A1798">
        <v>2016</v>
      </c>
      <c r="B1798" s="4">
        <v>4409</v>
      </c>
      <c r="C1798" t="s">
        <v>882</v>
      </c>
      <c r="D1798" t="s">
        <v>882</v>
      </c>
      <c r="E1798" s="6">
        <v>1529398</v>
      </c>
      <c r="F1798" s="8">
        <v>7.9293099999999995E-5</v>
      </c>
      <c r="G1798">
        <f>F1798* VLOOKUP(A1798,'GASB 67 Employer Contributions'!$A$1:$B$10,2,FALSE)</f>
        <v>77493.146629999988</v>
      </c>
    </row>
    <row r="1799" spans="1:7" x14ac:dyDescent="0.2">
      <c r="A1799">
        <v>2016</v>
      </c>
      <c r="B1799" s="4">
        <v>4410</v>
      </c>
      <c r="C1799" t="s">
        <v>883</v>
      </c>
      <c r="D1799" t="s">
        <v>883</v>
      </c>
      <c r="E1799" s="6">
        <v>1242099</v>
      </c>
      <c r="F1799" s="8">
        <v>6.4397800000000002E-5</v>
      </c>
      <c r="G1799">
        <f>F1799* VLOOKUP(A1799,'GASB 67 Employer Contributions'!$A$1:$B$10,2,FALSE)</f>
        <v>62935.969940000003</v>
      </c>
    </row>
    <row r="1800" spans="1:7" x14ac:dyDescent="0.2">
      <c r="A1800">
        <v>2016</v>
      </c>
      <c r="B1800" s="4">
        <v>4411</v>
      </c>
      <c r="C1800" t="s">
        <v>884</v>
      </c>
      <c r="D1800" t="s">
        <v>884</v>
      </c>
      <c r="E1800" s="6">
        <v>1426832</v>
      </c>
      <c r="F1800" s="8">
        <v>7.3975500000000003E-5</v>
      </c>
      <c r="G1800">
        <f>F1800* VLOOKUP(A1800,'GASB 67 Employer Contributions'!$A$1:$B$10,2,FALSE)</f>
        <v>72296.256150000001</v>
      </c>
    </row>
    <row r="1801" spans="1:7" x14ac:dyDescent="0.2">
      <c r="A1801">
        <v>2016</v>
      </c>
      <c r="B1801" s="4">
        <v>4412</v>
      </c>
      <c r="C1801" t="s">
        <v>885</v>
      </c>
      <c r="D1801" t="s">
        <v>885</v>
      </c>
      <c r="E1801" s="6">
        <v>4384444</v>
      </c>
      <c r="F1801" s="8">
        <v>2.2731579999999999E-4</v>
      </c>
      <c r="G1801">
        <f>F1801* VLOOKUP(A1801,'GASB 67 Employer Contributions'!$A$1:$B$10,2,FALSE)</f>
        <v>222155.73134</v>
      </c>
    </row>
    <row r="1802" spans="1:7" x14ac:dyDescent="0.2">
      <c r="A1802">
        <v>2016</v>
      </c>
      <c r="B1802" s="4">
        <v>4418</v>
      </c>
      <c r="C1802" t="s">
        <v>886</v>
      </c>
      <c r="D1802" t="s">
        <v>886</v>
      </c>
      <c r="E1802" s="6">
        <v>2267532</v>
      </c>
      <c r="F1802" s="8">
        <v>1.175624E-4</v>
      </c>
      <c r="G1802">
        <f>F1802* VLOOKUP(A1802,'GASB 67 Employer Contributions'!$A$1:$B$10,2,FALSE)</f>
        <v>114893.73351999999</v>
      </c>
    </row>
    <row r="1803" spans="1:7" x14ac:dyDescent="0.2">
      <c r="A1803">
        <v>2016</v>
      </c>
      <c r="B1803" s="4">
        <v>4419</v>
      </c>
      <c r="C1803" t="s">
        <v>887</v>
      </c>
      <c r="D1803" t="s">
        <v>887</v>
      </c>
      <c r="E1803" s="6">
        <v>522532</v>
      </c>
      <c r="F1803" s="8">
        <v>2.7091199999999999E-5</v>
      </c>
      <c r="G1803">
        <f>F1803* VLOOKUP(A1803,'GASB 67 Employer Contributions'!$A$1:$B$10,2,FALSE)</f>
        <v>26476.229759999998</v>
      </c>
    </row>
    <row r="1804" spans="1:7" x14ac:dyDescent="0.2">
      <c r="A1804">
        <v>2016</v>
      </c>
      <c r="B1804" s="4">
        <v>4420</v>
      </c>
      <c r="C1804" t="s">
        <v>888</v>
      </c>
      <c r="D1804" t="s">
        <v>888</v>
      </c>
      <c r="E1804" s="6">
        <v>7960442</v>
      </c>
      <c r="F1804" s="8">
        <v>4.1271690000000002E-4</v>
      </c>
      <c r="G1804">
        <f>F1804* VLOOKUP(A1804,'GASB 67 Employer Contributions'!$A$1:$B$10,2,FALSE)</f>
        <v>403348.22637000005</v>
      </c>
    </row>
    <row r="1805" spans="1:7" x14ac:dyDescent="0.2">
      <c r="A1805">
        <v>2016</v>
      </c>
      <c r="B1805" s="4">
        <v>4421</v>
      </c>
      <c r="C1805" t="s">
        <v>889</v>
      </c>
      <c r="D1805" t="s">
        <v>889</v>
      </c>
      <c r="E1805" s="6">
        <v>76330</v>
      </c>
      <c r="F1805" s="8">
        <v>3.9573999999999996E-6</v>
      </c>
      <c r="G1805">
        <f>F1805* VLOOKUP(A1805,'GASB 67 Employer Contributions'!$A$1:$B$10,2,FALSE)</f>
        <v>3867.5670199999995</v>
      </c>
    </row>
    <row r="1806" spans="1:7" x14ac:dyDescent="0.2">
      <c r="A1806">
        <v>2016</v>
      </c>
      <c r="B1806" s="4">
        <v>4422</v>
      </c>
      <c r="C1806" t="s">
        <v>890</v>
      </c>
      <c r="D1806" t="s">
        <v>890</v>
      </c>
      <c r="E1806" s="6">
        <v>6975392</v>
      </c>
      <c r="F1806" s="8">
        <v>3.6164600000000003E-4</v>
      </c>
      <c r="G1806">
        <f>F1806* VLOOKUP(A1806,'GASB 67 Employer Contributions'!$A$1:$B$10,2,FALSE)</f>
        <v>353436.63580000005</v>
      </c>
    </row>
    <row r="1807" spans="1:7" x14ac:dyDescent="0.2">
      <c r="A1807">
        <v>2016</v>
      </c>
      <c r="B1807" s="4">
        <v>4423</v>
      </c>
      <c r="C1807" t="s">
        <v>891</v>
      </c>
      <c r="D1807" t="s">
        <v>891</v>
      </c>
      <c r="E1807" s="6">
        <v>1591747</v>
      </c>
      <c r="F1807" s="8">
        <v>8.2525699999999995E-5</v>
      </c>
      <c r="G1807">
        <f>F1807* VLOOKUP(A1807,'GASB 67 Employer Contributions'!$A$1:$B$10,2,FALSE)</f>
        <v>80652.366609999997</v>
      </c>
    </row>
    <row r="1808" spans="1:7" x14ac:dyDescent="0.2">
      <c r="A1808">
        <v>2016</v>
      </c>
      <c r="B1808" s="4">
        <v>4424</v>
      </c>
      <c r="C1808" t="s">
        <v>892</v>
      </c>
      <c r="D1808" t="s">
        <v>892</v>
      </c>
      <c r="E1808" s="6">
        <v>1023724</v>
      </c>
      <c r="F1808" s="8">
        <v>5.3075999999999998E-5</v>
      </c>
      <c r="G1808">
        <f>F1808* VLOOKUP(A1808,'GASB 67 Employer Contributions'!$A$1:$B$10,2,FALSE)</f>
        <v>51871.174800000001</v>
      </c>
    </row>
    <row r="1809" spans="1:7" x14ac:dyDescent="0.2">
      <c r="A1809">
        <v>2016</v>
      </c>
      <c r="B1809" s="4">
        <v>4429</v>
      </c>
      <c r="C1809" t="s">
        <v>893</v>
      </c>
      <c r="D1809" t="s">
        <v>893</v>
      </c>
      <c r="E1809" s="6">
        <v>58839</v>
      </c>
      <c r="F1809" s="8">
        <v>3.0506000000000001E-6</v>
      </c>
      <c r="G1809">
        <f>F1809* VLOOKUP(A1809,'GASB 67 Employer Contributions'!$A$1:$B$10,2,FALSE)</f>
        <v>2981.3513800000001</v>
      </c>
    </row>
    <row r="1810" spans="1:7" x14ac:dyDescent="0.2">
      <c r="A1810">
        <v>2016</v>
      </c>
      <c r="B1810" s="4">
        <v>4430</v>
      </c>
      <c r="C1810" t="s">
        <v>894</v>
      </c>
      <c r="D1810" t="s">
        <v>894</v>
      </c>
      <c r="E1810" s="6">
        <v>237583</v>
      </c>
      <c r="F1810" s="8">
        <v>1.2317700000000001E-5</v>
      </c>
      <c r="G1810">
        <f>F1810* VLOOKUP(A1810,'GASB 67 Employer Contributions'!$A$1:$B$10,2,FALSE)</f>
        <v>12038.08821</v>
      </c>
    </row>
    <row r="1811" spans="1:7" x14ac:dyDescent="0.2">
      <c r="A1811">
        <v>2016</v>
      </c>
      <c r="B1811" s="4">
        <v>4431</v>
      </c>
      <c r="C1811" t="s">
        <v>895</v>
      </c>
      <c r="D1811" t="s">
        <v>895</v>
      </c>
      <c r="E1811" s="6">
        <v>2385697</v>
      </c>
      <c r="F1811" s="8">
        <v>1.236888E-4</v>
      </c>
      <c r="G1811">
        <f>F1811* VLOOKUP(A1811,'GASB 67 Employer Contributions'!$A$1:$B$10,2,FALSE)</f>
        <v>120881.06424000001</v>
      </c>
    </row>
    <row r="1812" spans="1:7" x14ac:dyDescent="0.2">
      <c r="A1812">
        <v>2016</v>
      </c>
      <c r="B1812" s="4">
        <v>4432</v>
      </c>
      <c r="C1812" t="s">
        <v>896</v>
      </c>
      <c r="D1812" t="s">
        <v>896</v>
      </c>
      <c r="E1812" s="6">
        <v>366852</v>
      </c>
      <c r="F1812" s="8">
        <v>1.90198E-5</v>
      </c>
      <c r="G1812">
        <f>F1812* VLOOKUP(A1812,'GASB 67 Employer Contributions'!$A$1:$B$10,2,FALSE)</f>
        <v>18588.05054</v>
      </c>
    </row>
    <row r="1813" spans="1:7" x14ac:dyDescent="0.2">
      <c r="A1813">
        <v>2016</v>
      </c>
      <c r="B1813" s="4">
        <v>4433</v>
      </c>
      <c r="C1813" t="s">
        <v>897</v>
      </c>
      <c r="D1813" t="s">
        <v>897</v>
      </c>
      <c r="E1813" s="6">
        <v>1854554</v>
      </c>
      <c r="F1813" s="8">
        <v>9.6151199999999995E-5</v>
      </c>
      <c r="G1813">
        <f>F1813* VLOOKUP(A1813,'GASB 67 Employer Contributions'!$A$1:$B$10,2,FALSE)</f>
        <v>93968.567759999991</v>
      </c>
    </row>
    <row r="1814" spans="1:7" x14ac:dyDescent="0.2">
      <c r="A1814">
        <v>2016</v>
      </c>
      <c r="B1814" s="4">
        <v>4434</v>
      </c>
      <c r="C1814" t="s">
        <v>898</v>
      </c>
      <c r="D1814" t="s">
        <v>898</v>
      </c>
      <c r="E1814" s="6">
        <v>8180844</v>
      </c>
      <c r="F1814" s="8">
        <v>4.2414379999999998E-4</v>
      </c>
      <c r="G1814">
        <f>F1814* VLOOKUP(A1814,'GASB 67 Employer Contributions'!$A$1:$B$10,2,FALSE)</f>
        <v>414515.73573999997</v>
      </c>
    </row>
    <row r="1815" spans="1:7" x14ac:dyDescent="0.2">
      <c r="A1815">
        <v>2016</v>
      </c>
      <c r="B1815" s="4">
        <v>4435</v>
      </c>
      <c r="C1815" t="s">
        <v>899</v>
      </c>
      <c r="D1815" t="s">
        <v>899</v>
      </c>
      <c r="E1815" s="6">
        <v>825274</v>
      </c>
      <c r="F1815" s="8">
        <v>4.2787100000000002E-5</v>
      </c>
      <c r="G1815">
        <f>F1815* VLOOKUP(A1815,'GASB 67 Employer Contributions'!$A$1:$B$10,2,FALSE)</f>
        <v>41815.832829999999</v>
      </c>
    </row>
    <row r="1816" spans="1:7" x14ac:dyDescent="0.2">
      <c r="A1816">
        <v>2016</v>
      </c>
      <c r="B1816" s="4">
        <v>4436</v>
      </c>
      <c r="C1816" t="s">
        <v>900</v>
      </c>
      <c r="D1816" t="s">
        <v>900</v>
      </c>
      <c r="E1816" s="6">
        <v>1570938</v>
      </c>
      <c r="F1816" s="8">
        <v>8.1446799999999994E-5</v>
      </c>
      <c r="G1816">
        <f>F1816* VLOOKUP(A1816,'GASB 67 Employer Contributions'!$A$1:$B$10,2,FALSE)</f>
        <v>79597.957639999993</v>
      </c>
    </row>
    <row r="1817" spans="1:7" x14ac:dyDescent="0.2">
      <c r="A1817">
        <v>2016</v>
      </c>
      <c r="B1817" s="4">
        <v>4437</v>
      </c>
      <c r="C1817" t="s">
        <v>901</v>
      </c>
      <c r="D1817" t="s">
        <v>901</v>
      </c>
      <c r="E1817" s="6">
        <v>1983559</v>
      </c>
      <c r="F1817" s="8">
        <v>1.028396E-4</v>
      </c>
      <c r="G1817">
        <f>F1817* VLOOKUP(A1817,'GASB 67 Employer Contributions'!$A$1:$B$10,2,FALSE)</f>
        <v>100505.14108</v>
      </c>
    </row>
    <row r="1818" spans="1:7" x14ac:dyDescent="0.2">
      <c r="A1818">
        <v>2016</v>
      </c>
      <c r="B1818" s="4">
        <v>4439</v>
      </c>
      <c r="C1818" t="s">
        <v>902</v>
      </c>
      <c r="D1818" t="s">
        <v>902</v>
      </c>
      <c r="E1818" s="6" t="s">
        <v>29</v>
      </c>
      <c r="F1818" s="8">
        <v>0</v>
      </c>
      <c r="G1818">
        <f>F1818* VLOOKUP(A1818,'GASB 67 Employer Contributions'!$A$1:$B$10,2,FALSE)</f>
        <v>0</v>
      </c>
    </row>
    <row r="1819" spans="1:7" x14ac:dyDescent="0.2">
      <c r="A1819">
        <v>2016</v>
      </c>
      <c r="B1819" s="4">
        <v>4440</v>
      </c>
      <c r="C1819" t="s">
        <v>903</v>
      </c>
      <c r="D1819" t="s">
        <v>903</v>
      </c>
      <c r="E1819" s="6">
        <v>623239</v>
      </c>
      <c r="F1819" s="8">
        <v>3.2312399999999999E-5</v>
      </c>
      <c r="G1819">
        <f>F1819* VLOOKUP(A1819,'GASB 67 Employer Contributions'!$A$1:$B$10,2,FALSE)</f>
        <v>31578.908520000001</v>
      </c>
    </row>
    <row r="1820" spans="1:7" x14ac:dyDescent="0.2">
      <c r="A1820">
        <v>2016</v>
      </c>
      <c r="B1820" s="4">
        <v>4441</v>
      </c>
      <c r="C1820" t="s">
        <v>904</v>
      </c>
      <c r="D1820" t="s">
        <v>904</v>
      </c>
      <c r="E1820" s="6">
        <v>5129386</v>
      </c>
      <c r="F1820" s="8">
        <v>2.6593800000000001E-4</v>
      </c>
      <c r="G1820">
        <f>F1820* VLOOKUP(A1820,'GASB 67 Employer Contributions'!$A$1:$B$10,2,FALSE)</f>
        <v>259901.20740000001</v>
      </c>
    </row>
    <row r="1821" spans="1:7" x14ac:dyDescent="0.2">
      <c r="A1821">
        <v>2016</v>
      </c>
      <c r="B1821" s="4">
        <v>4443</v>
      </c>
      <c r="C1821" t="s">
        <v>927</v>
      </c>
      <c r="D1821" t="s">
        <v>927</v>
      </c>
      <c r="E1821" s="6">
        <v>2602198</v>
      </c>
      <c r="F1821" s="8">
        <v>1.349135E-4</v>
      </c>
      <c r="G1821">
        <f>F1821* VLOOKUP(A1821,'GASB 67 Employer Contributions'!$A$1:$B$10,2,FALSE)</f>
        <v>131850.96354999999</v>
      </c>
    </row>
    <row r="1822" spans="1:7" x14ac:dyDescent="0.2">
      <c r="A1822">
        <v>2016</v>
      </c>
      <c r="B1822" s="4">
        <v>4444</v>
      </c>
      <c r="C1822" t="s">
        <v>906</v>
      </c>
      <c r="D1822" t="s">
        <v>906</v>
      </c>
      <c r="E1822" s="6">
        <v>1229841</v>
      </c>
      <c r="F1822" s="8">
        <v>6.3762299999999998E-5</v>
      </c>
      <c r="G1822">
        <f>F1822* VLOOKUP(A1822,'GASB 67 Employer Contributions'!$A$1:$B$10,2,FALSE)</f>
        <v>62314.895789999995</v>
      </c>
    </row>
    <row r="1823" spans="1:7" x14ac:dyDescent="0.2">
      <c r="A1823">
        <v>2016</v>
      </c>
      <c r="B1823" s="4">
        <v>4446</v>
      </c>
      <c r="C1823" t="s">
        <v>907</v>
      </c>
      <c r="D1823" t="s">
        <v>907</v>
      </c>
      <c r="E1823" s="6">
        <v>1622130</v>
      </c>
      <c r="F1823" s="8">
        <v>8.4100900000000007E-5</v>
      </c>
      <c r="G1823">
        <f>F1823* VLOOKUP(A1823,'GASB 67 Employer Contributions'!$A$1:$B$10,2,FALSE)</f>
        <v>82191.809570000012</v>
      </c>
    </row>
    <row r="1824" spans="1:7" x14ac:dyDescent="0.2">
      <c r="A1824">
        <v>2016</v>
      </c>
      <c r="B1824" s="4">
        <v>4447</v>
      </c>
      <c r="C1824" t="s">
        <v>908</v>
      </c>
      <c r="D1824" t="s">
        <v>908</v>
      </c>
      <c r="E1824" s="6">
        <v>1510873</v>
      </c>
      <c r="F1824" s="8">
        <v>7.8332700000000003E-5</v>
      </c>
      <c r="G1824">
        <f>F1824* VLOOKUP(A1824,'GASB 67 Employer Contributions'!$A$1:$B$10,2,FALSE)</f>
        <v>76554.547709999999</v>
      </c>
    </row>
    <row r="1825" spans="1:7" x14ac:dyDescent="0.2">
      <c r="A1825">
        <v>2016</v>
      </c>
      <c r="B1825" s="4">
        <v>4448</v>
      </c>
      <c r="C1825" t="s">
        <v>909</v>
      </c>
      <c r="D1825" t="s">
        <v>909</v>
      </c>
      <c r="E1825" s="6">
        <v>3425162</v>
      </c>
      <c r="F1825" s="8">
        <v>1.775809E-4</v>
      </c>
      <c r="G1825">
        <f>F1825* VLOOKUP(A1825,'GASB 67 Employer Contributions'!$A$1:$B$10,2,FALSE)</f>
        <v>173549.81357</v>
      </c>
    </row>
    <row r="1826" spans="1:7" x14ac:dyDescent="0.2">
      <c r="A1826">
        <v>2016</v>
      </c>
      <c r="B1826" s="4">
        <v>4449</v>
      </c>
      <c r="C1826" t="s">
        <v>910</v>
      </c>
      <c r="D1826" t="s">
        <v>910</v>
      </c>
      <c r="E1826" s="6">
        <v>904091</v>
      </c>
      <c r="F1826" s="8">
        <v>4.6873499999999998E-5</v>
      </c>
      <c r="G1826">
        <f>F1826* VLOOKUP(A1826,'GASB 67 Employer Contributions'!$A$1:$B$10,2,FALSE)</f>
        <v>45809.471549999995</v>
      </c>
    </row>
    <row r="1827" spans="1:7" x14ac:dyDescent="0.2">
      <c r="A1827">
        <v>2016</v>
      </c>
      <c r="B1827" s="4">
        <v>4450</v>
      </c>
      <c r="C1827" t="s">
        <v>911</v>
      </c>
      <c r="D1827" t="s">
        <v>911</v>
      </c>
      <c r="E1827" s="6">
        <v>2759675</v>
      </c>
      <c r="F1827" s="8">
        <v>1.4307799999999999E-4</v>
      </c>
      <c r="G1827">
        <f>F1827* VLOOKUP(A1827,'GASB 67 Employer Contributions'!$A$1:$B$10,2,FALSE)</f>
        <v>139830.12939999998</v>
      </c>
    </row>
    <row r="1828" spans="1:7" x14ac:dyDescent="0.2">
      <c r="A1828">
        <v>2016</v>
      </c>
      <c r="B1828" s="4">
        <v>4451</v>
      </c>
      <c r="C1828" t="s">
        <v>912</v>
      </c>
      <c r="D1828" t="s">
        <v>912</v>
      </c>
      <c r="E1828" s="6">
        <v>1319435</v>
      </c>
      <c r="F1828" s="8">
        <v>6.8407399999999998E-5</v>
      </c>
      <c r="G1828">
        <f>F1828* VLOOKUP(A1828,'GASB 67 Employer Contributions'!$A$1:$B$10,2,FALSE)</f>
        <v>66854.552020000003</v>
      </c>
    </row>
    <row r="1829" spans="1:7" x14ac:dyDescent="0.2">
      <c r="A1829">
        <v>2016</v>
      </c>
      <c r="B1829" s="4">
        <v>4452</v>
      </c>
      <c r="C1829" t="s">
        <v>913</v>
      </c>
      <c r="D1829" t="s">
        <v>913</v>
      </c>
      <c r="E1829" s="6">
        <v>324295</v>
      </c>
      <c r="F1829" s="8">
        <v>1.6813400000000001E-5</v>
      </c>
      <c r="G1829">
        <f>F1829* VLOOKUP(A1829,'GASB 67 Employer Contributions'!$A$1:$B$10,2,FALSE)</f>
        <v>16431.735820000002</v>
      </c>
    </row>
    <row r="1830" spans="1:7" x14ac:dyDescent="0.2">
      <c r="A1830">
        <v>2016</v>
      </c>
      <c r="B1830" s="4">
        <v>4453</v>
      </c>
      <c r="C1830" t="s">
        <v>914</v>
      </c>
      <c r="D1830" t="s">
        <v>914</v>
      </c>
      <c r="E1830" s="6">
        <v>1060454</v>
      </c>
      <c r="F1830" s="8">
        <v>5.4980299999999999E-5</v>
      </c>
      <c r="G1830">
        <f>F1830* VLOOKUP(A1830,'GASB 67 Employer Contributions'!$A$1:$B$10,2,FALSE)</f>
        <v>53732.247190000002</v>
      </c>
    </row>
    <row r="1831" spans="1:7" x14ac:dyDescent="0.2">
      <c r="A1831">
        <v>2016</v>
      </c>
      <c r="B1831" s="4">
        <v>4454</v>
      </c>
      <c r="C1831" t="s">
        <v>915</v>
      </c>
      <c r="D1831" t="s">
        <v>915</v>
      </c>
      <c r="E1831" s="6">
        <v>1401117</v>
      </c>
      <c r="F1831" s="8">
        <v>7.2642299999999994E-5</v>
      </c>
      <c r="G1831">
        <f>F1831* VLOOKUP(A1831,'GASB 67 Employer Contributions'!$A$1:$B$10,2,FALSE)</f>
        <v>70993.319789999994</v>
      </c>
    </row>
    <row r="1832" spans="1:7" x14ac:dyDescent="0.2">
      <c r="A1832">
        <v>2016</v>
      </c>
      <c r="B1832" s="4">
        <v>4455</v>
      </c>
      <c r="C1832" t="s">
        <v>916</v>
      </c>
      <c r="D1832" t="s">
        <v>916</v>
      </c>
      <c r="E1832" s="6">
        <v>1502197</v>
      </c>
      <c r="F1832" s="8">
        <v>7.7882900000000006E-5</v>
      </c>
      <c r="G1832">
        <f>F1832* VLOOKUP(A1832,'GASB 67 Employer Contributions'!$A$1:$B$10,2,FALSE)</f>
        <v>76114.958170000013</v>
      </c>
    </row>
    <row r="1833" spans="1:7" x14ac:dyDescent="0.2">
      <c r="A1833">
        <v>2016</v>
      </c>
      <c r="B1833" s="4">
        <v>4456</v>
      </c>
      <c r="C1833" t="s">
        <v>917</v>
      </c>
      <c r="D1833" t="s">
        <v>917</v>
      </c>
      <c r="E1833" s="6">
        <v>2607161</v>
      </c>
      <c r="F1833" s="8">
        <v>1.351708E-4</v>
      </c>
      <c r="G1833">
        <f>F1833* VLOOKUP(A1833,'GASB 67 Employer Contributions'!$A$1:$B$10,2,FALSE)</f>
        <v>132102.42283999998</v>
      </c>
    </row>
    <row r="1834" spans="1:7" x14ac:dyDescent="0.2">
      <c r="A1834">
        <v>2016</v>
      </c>
      <c r="B1834" s="4">
        <v>4457</v>
      </c>
      <c r="C1834" t="s">
        <v>918</v>
      </c>
      <c r="D1834" t="s">
        <v>918</v>
      </c>
      <c r="E1834" s="6">
        <v>178215</v>
      </c>
      <c r="F1834" s="8">
        <v>9.2397000000000007E-6</v>
      </c>
      <c r="G1834">
        <f>F1834* VLOOKUP(A1834,'GASB 67 Employer Contributions'!$A$1:$B$10,2,FALSE)</f>
        <v>9029.9588100000001</v>
      </c>
    </row>
    <row r="1835" spans="1:7" x14ac:dyDescent="0.2">
      <c r="A1835">
        <v>2016</v>
      </c>
      <c r="B1835" s="4">
        <v>4458</v>
      </c>
      <c r="C1835" t="s">
        <v>919</v>
      </c>
      <c r="D1835" t="s">
        <v>919</v>
      </c>
      <c r="E1835" s="6">
        <v>106723</v>
      </c>
      <c r="F1835" s="8">
        <v>5.5331999999999998E-6</v>
      </c>
      <c r="G1835">
        <f>F1835* VLOOKUP(A1835,'GASB 67 Employer Contributions'!$A$1:$B$10,2,FALSE)</f>
        <v>5407.5963599999995</v>
      </c>
    </row>
    <row r="1836" spans="1:7" x14ac:dyDescent="0.2">
      <c r="A1836">
        <v>2016</v>
      </c>
      <c r="B1836" s="4">
        <v>4459</v>
      </c>
      <c r="C1836" t="s">
        <v>920</v>
      </c>
      <c r="D1836" t="s">
        <v>920</v>
      </c>
      <c r="E1836" s="6">
        <v>885852</v>
      </c>
      <c r="F1836" s="8">
        <v>4.5927899999999998E-5</v>
      </c>
      <c r="G1836">
        <f>F1836* VLOOKUP(A1836,'GASB 67 Employer Contributions'!$A$1:$B$10,2,FALSE)</f>
        <v>44885.336669999997</v>
      </c>
    </row>
    <row r="1837" spans="1:7" x14ac:dyDescent="0.2">
      <c r="A1837">
        <v>2016</v>
      </c>
      <c r="B1837" s="4">
        <v>4460</v>
      </c>
      <c r="C1837" t="s">
        <v>921</v>
      </c>
      <c r="D1837" t="s">
        <v>921</v>
      </c>
      <c r="E1837" s="6">
        <v>122062</v>
      </c>
      <c r="F1837" s="8">
        <v>6.3284000000000003E-6</v>
      </c>
      <c r="G1837">
        <f>F1837* VLOOKUP(A1837,'GASB 67 Employer Contributions'!$A$1:$B$10,2,FALSE)</f>
        <v>6184.74532</v>
      </c>
    </row>
    <row r="1838" spans="1:7" x14ac:dyDescent="0.2">
      <c r="A1838">
        <v>2016</v>
      </c>
      <c r="B1838" s="4">
        <v>4461</v>
      </c>
      <c r="C1838" t="s">
        <v>922</v>
      </c>
      <c r="D1838" t="s">
        <v>922</v>
      </c>
      <c r="E1838" s="6">
        <v>324319</v>
      </c>
      <c r="F1838" s="8">
        <v>1.68146E-5</v>
      </c>
      <c r="G1838">
        <f>F1838* VLOOKUP(A1838,'GASB 67 Employer Contributions'!$A$1:$B$10,2,FALSE)</f>
        <v>16432.908579999999</v>
      </c>
    </row>
    <row r="1839" spans="1:7" x14ac:dyDescent="0.2">
      <c r="A1839">
        <v>2016</v>
      </c>
      <c r="B1839" s="4">
        <v>4462</v>
      </c>
      <c r="C1839" t="s">
        <v>928</v>
      </c>
      <c r="D1839" t="s">
        <v>928</v>
      </c>
      <c r="E1839" s="6" t="s">
        <v>29</v>
      </c>
      <c r="F1839" s="8">
        <v>0</v>
      </c>
      <c r="G1839">
        <f>F1839* VLOOKUP(A1839,'GASB 67 Employer Contributions'!$A$1:$B$10,2,FALSE)</f>
        <v>0</v>
      </c>
    </row>
    <row r="1840" spans="1:7" x14ac:dyDescent="0.2">
      <c r="A1840">
        <v>2016</v>
      </c>
      <c r="B1840" s="4">
        <v>4463</v>
      </c>
      <c r="C1840" t="s">
        <v>929</v>
      </c>
      <c r="D1840" t="s">
        <v>929</v>
      </c>
      <c r="E1840" s="6" t="s">
        <v>29</v>
      </c>
      <c r="F1840" s="8">
        <v>0</v>
      </c>
      <c r="G1840">
        <f>F1840* VLOOKUP(A1840,'GASB 67 Employer Contributions'!$A$1:$B$10,2,FALSE)</f>
        <v>0</v>
      </c>
    </row>
    <row r="1841" spans="1:7" x14ac:dyDescent="0.2">
      <c r="A1841">
        <v>2016</v>
      </c>
      <c r="B1841" s="4">
        <v>4464</v>
      </c>
      <c r="C1841" t="s">
        <v>930</v>
      </c>
      <c r="D1841" t="s">
        <v>930</v>
      </c>
      <c r="E1841" s="6" t="s">
        <v>29</v>
      </c>
      <c r="F1841" s="8">
        <v>0</v>
      </c>
      <c r="G1841">
        <f>F1841* VLOOKUP(A1841,'GASB 67 Employer Contributions'!$A$1:$B$10,2,FALSE)</f>
        <v>0</v>
      </c>
    </row>
    <row r="1842" spans="1:7" x14ac:dyDescent="0.2">
      <c r="A1842">
        <v>2017</v>
      </c>
      <c r="B1842" s="4">
        <v>1000</v>
      </c>
      <c r="C1842" t="s">
        <v>4</v>
      </c>
      <c r="D1842" t="s">
        <v>4</v>
      </c>
      <c r="E1842" s="6">
        <v>6476229494</v>
      </c>
      <c r="F1842" s="8">
        <v>0.27356708239999999</v>
      </c>
      <c r="G1842">
        <f>F1842* VLOOKUP(A1842,'GASB 67 Employer Contributions'!$A$1:$B$10,2,FALSE)</f>
        <v>279640271.62927997</v>
      </c>
    </row>
    <row r="1843" spans="1:7" x14ac:dyDescent="0.2">
      <c r="A1843">
        <v>2017</v>
      </c>
      <c r="B1843" s="4">
        <v>2000</v>
      </c>
      <c r="C1843" t="s">
        <v>5</v>
      </c>
      <c r="D1843" t="s">
        <v>5</v>
      </c>
      <c r="E1843" s="6">
        <v>11412847</v>
      </c>
      <c r="F1843" s="8">
        <v>4.8209830000000003E-4</v>
      </c>
      <c r="G1843">
        <f>F1843* VLOOKUP(A1843,'GASB 67 Employer Contributions'!$A$1:$B$10,2,FALSE)</f>
        <v>492800.88226000004</v>
      </c>
    </row>
    <row r="1844" spans="1:7" x14ac:dyDescent="0.2">
      <c r="A1844">
        <v>2017</v>
      </c>
      <c r="B1844" s="4">
        <v>2001</v>
      </c>
      <c r="C1844" t="s">
        <v>6</v>
      </c>
      <c r="D1844" t="s">
        <v>6</v>
      </c>
      <c r="E1844" s="6">
        <v>398282364</v>
      </c>
      <c r="F1844" s="8">
        <v>1.6824132700000001E-2</v>
      </c>
      <c r="G1844">
        <f>F1844* VLOOKUP(A1844,'GASB 67 Employer Contributions'!$A$1:$B$10,2,FALSE)</f>
        <v>17197628.445940003</v>
      </c>
    </row>
    <row r="1845" spans="1:7" x14ac:dyDescent="0.2">
      <c r="A1845">
        <v>2017</v>
      </c>
      <c r="B1845" s="4">
        <v>2002</v>
      </c>
      <c r="C1845" t="s">
        <v>7</v>
      </c>
      <c r="D1845" t="s">
        <v>7</v>
      </c>
      <c r="E1845" s="6">
        <v>21773298</v>
      </c>
      <c r="F1845" s="8">
        <v>9.1974159999999995E-4</v>
      </c>
      <c r="G1845">
        <f>F1845* VLOOKUP(A1845,'GASB 67 Employer Contributions'!$A$1:$B$10,2,FALSE)</f>
        <v>940159.8635199999</v>
      </c>
    </row>
    <row r="1846" spans="1:7" x14ac:dyDescent="0.2">
      <c r="A1846">
        <v>2017</v>
      </c>
      <c r="B1846" s="4">
        <v>2003</v>
      </c>
      <c r="C1846" t="s">
        <v>8</v>
      </c>
      <c r="D1846" t="s">
        <v>8</v>
      </c>
      <c r="E1846" s="6">
        <v>132338970</v>
      </c>
      <c r="F1846" s="8">
        <v>5.5902258999999998E-3</v>
      </c>
      <c r="G1846">
        <f>F1846* VLOOKUP(A1846,'GASB 67 Employer Contributions'!$A$1:$B$10,2,FALSE)</f>
        <v>5714328.9149799999</v>
      </c>
    </row>
    <row r="1847" spans="1:7" x14ac:dyDescent="0.2">
      <c r="A1847">
        <v>2017</v>
      </c>
      <c r="B1847" s="4">
        <v>2004</v>
      </c>
      <c r="C1847" t="s">
        <v>9</v>
      </c>
      <c r="D1847" t="s">
        <v>9</v>
      </c>
      <c r="E1847" s="6">
        <v>10999910</v>
      </c>
      <c r="F1847" s="8">
        <v>4.646551E-4</v>
      </c>
      <c r="G1847">
        <f>F1847* VLOOKUP(A1847,'GASB 67 Employer Contributions'!$A$1:$B$10,2,FALSE)</f>
        <v>474970.44322000002</v>
      </c>
    </row>
    <row r="1848" spans="1:7" x14ac:dyDescent="0.2">
      <c r="A1848">
        <v>2017</v>
      </c>
      <c r="B1848" s="4">
        <v>2005</v>
      </c>
      <c r="C1848" t="s">
        <v>10</v>
      </c>
      <c r="D1848" t="s">
        <v>10</v>
      </c>
      <c r="E1848" s="6">
        <v>134819350</v>
      </c>
      <c r="F1848" s="8">
        <v>5.6950014E-3</v>
      </c>
      <c r="G1848">
        <f>F1848* VLOOKUP(A1848,'GASB 67 Employer Contributions'!$A$1:$B$10,2,FALSE)</f>
        <v>5821430.4310800005</v>
      </c>
    </row>
    <row r="1849" spans="1:7" x14ac:dyDescent="0.2">
      <c r="A1849">
        <v>2017</v>
      </c>
      <c r="B1849" s="4">
        <v>2006</v>
      </c>
      <c r="C1849" t="s">
        <v>11</v>
      </c>
      <c r="D1849" t="s">
        <v>11</v>
      </c>
      <c r="E1849" s="6">
        <v>14056100</v>
      </c>
      <c r="F1849" s="8">
        <v>5.9375390000000001E-4</v>
      </c>
      <c r="G1849">
        <f>F1849* VLOOKUP(A1849,'GASB 67 Employer Contributions'!$A$1:$B$10,2,FALSE)</f>
        <v>606935.23658000003</v>
      </c>
    </row>
    <row r="1850" spans="1:7" x14ac:dyDescent="0.2">
      <c r="A1850">
        <v>2017</v>
      </c>
      <c r="B1850" s="4">
        <v>2007</v>
      </c>
      <c r="C1850" t="s">
        <v>12</v>
      </c>
      <c r="D1850" t="s">
        <v>12</v>
      </c>
      <c r="E1850" s="6">
        <v>7582169</v>
      </c>
      <c r="F1850" s="8">
        <v>3.2028390000000002E-4</v>
      </c>
      <c r="G1850">
        <f>F1850* VLOOKUP(A1850,'GASB 67 Employer Contributions'!$A$1:$B$10,2,FALSE)</f>
        <v>327394.20258000004</v>
      </c>
    </row>
    <row r="1851" spans="1:7" x14ac:dyDescent="0.2">
      <c r="A1851">
        <v>2017</v>
      </c>
      <c r="B1851" s="4">
        <v>2008</v>
      </c>
      <c r="C1851" t="s">
        <v>13</v>
      </c>
      <c r="D1851" t="s">
        <v>13</v>
      </c>
      <c r="E1851" s="6">
        <v>257083288</v>
      </c>
      <c r="F1851" s="8">
        <v>1.08596406E-2</v>
      </c>
      <c r="G1851">
        <f>F1851* VLOOKUP(A1851,'GASB 67 Employer Contributions'!$A$1:$B$10,2,FALSE)</f>
        <v>11100724.62132</v>
      </c>
    </row>
    <row r="1852" spans="1:7" x14ac:dyDescent="0.2">
      <c r="A1852">
        <v>2017</v>
      </c>
      <c r="B1852" s="4">
        <v>2009</v>
      </c>
      <c r="C1852" t="s">
        <v>14</v>
      </c>
      <c r="D1852" t="s">
        <v>14</v>
      </c>
      <c r="E1852" s="6">
        <v>189040157</v>
      </c>
      <c r="F1852" s="8">
        <v>7.9853817000000004E-3</v>
      </c>
      <c r="G1852">
        <f>F1852* VLOOKUP(A1852,'GASB 67 Employer Contributions'!$A$1:$B$10,2,FALSE)</f>
        <v>8162657.1737400005</v>
      </c>
    </row>
    <row r="1853" spans="1:7" x14ac:dyDescent="0.2">
      <c r="A1853">
        <v>2017</v>
      </c>
      <c r="B1853" s="4">
        <v>2011</v>
      </c>
      <c r="C1853" t="s">
        <v>15</v>
      </c>
      <c r="D1853" t="s">
        <v>15</v>
      </c>
      <c r="E1853" s="6">
        <v>365880616</v>
      </c>
      <c r="F1853" s="8">
        <v>1.54554271E-2</v>
      </c>
      <c r="G1853">
        <f>F1853* VLOOKUP(A1853,'GASB 67 Employer Contributions'!$A$1:$B$10,2,FALSE)</f>
        <v>15798537.58162</v>
      </c>
    </row>
    <row r="1854" spans="1:7" x14ac:dyDescent="0.2">
      <c r="A1854">
        <v>2017</v>
      </c>
      <c r="B1854" s="4">
        <v>2012</v>
      </c>
      <c r="C1854" t="s">
        <v>16</v>
      </c>
      <c r="D1854" t="s">
        <v>16</v>
      </c>
      <c r="E1854" s="6">
        <v>4449475</v>
      </c>
      <c r="F1854" s="8">
        <v>1.8795349999999999E-4</v>
      </c>
      <c r="G1854">
        <f>F1854* VLOOKUP(A1854,'GASB 67 Employer Contributions'!$A$1:$B$10,2,FALSE)</f>
        <v>192126.06769999999</v>
      </c>
    </row>
    <row r="1855" spans="1:7" x14ac:dyDescent="0.2">
      <c r="A1855">
        <v>2017</v>
      </c>
      <c r="B1855" s="4">
        <v>2013</v>
      </c>
      <c r="C1855" t="s">
        <v>17</v>
      </c>
      <c r="D1855" t="s">
        <v>17</v>
      </c>
      <c r="E1855" s="6">
        <v>34240637</v>
      </c>
      <c r="F1855" s="8">
        <v>1.4463835E-3</v>
      </c>
      <c r="G1855">
        <f>F1855* VLOOKUP(A1855,'GASB 67 Employer Contributions'!$A$1:$B$10,2,FALSE)</f>
        <v>1478493.2137</v>
      </c>
    </row>
    <row r="1856" spans="1:7" x14ac:dyDescent="0.2">
      <c r="A1856">
        <v>2017</v>
      </c>
      <c r="B1856" s="4">
        <v>2014</v>
      </c>
      <c r="C1856" t="s">
        <v>18</v>
      </c>
      <c r="D1856" t="s">
        <v>18</v>
      </c>
      <c r="E1856" s="6">
        <v>107839821</v>
      </c>
      <c r="F1856" s="8">
        <v>4.5553397000000001E-3</v>
      </c>
      <c r="G1856">
        <f>F1856* VLOOKUP(A1856,'GASB 67 Employer Contributions'!$A$1:$B$10,2,FALSE)</f>
        <v>4656468.2413400002</v>
      </c>
    </row>
    <row r="1857" spans="1:7" x14ac:dyDescent="0.2">
      <c r="A1857">
        <v>2017</v>
      </c>
      <c r="B1857" s="4">
        <v>2015</v>
      </c>
      <c r="C1857" t="s">
        <v>19</v>
      </c>
      <c r="D1857" t="s">
        <v>19</v>
      </c>
      <c r="E1857" s="6">
        <v>44428969</v>
      </c>
      <c r="F1857" s="8">
        <v>1.8767561000000001E-3</v>
      </c>
      <c r="G1857">
        <f>F1857* VLOOKUP(A1857,'GASB 67 Employer Contributions'!$A$1:$B$10,2,FALSE)</f>
        <v>1918420.0854200001</v>
      </c>
    </row>
    <row r="1858" spans="1:7" x14ac:dyDescent="0.2">
      <c r="A1858">
        <v>2017</v>
      </c>
      <c r="B1858" s="4">
        <v>2016</v>
      </c>
      <c r="C1858" t="s">
        <v>20</v>
      </c>
      <c r="D1858" t="s">
        <v>20</v>
      </c>
      <c r="E1858" s="6">
        <v>6646232</v>
      </c>
      <c r="F1858" s="8">
        <v>2.8074829999999998E-4</v>
      </c>
      <c r="G1858">
        <f>F1858* VLOOKUP(A1858,'GASB 67 Employer Contributions'!$A$1:$B$10,2,FALSE)</f>
        <v>286980.91226000001</v>
      </c>
    </row>
    <row r="1859" spans="1:7" x14ac:dyDescent="0.2">
      <c r="A1859">
        <v>2017</v>
      </c>
      <c r="B1859" s="4">
        <v>2017</v>
      </c>
      <c r="C1859" t="s">
        <v>21</v>
      </c>
      <c r="D1859" t="s">
        <v>21</v>
      </c>
      <c r="E1859" s="6">
        <v>18976150</v>
      </c>
      <c r="F1859" s="8">
        <v>8.0158520000000002E-4</v>
      </c>
      <c r="G1859">
        <f>F1859* VLOOKUP(A1859,'GASB 67 Employer Contributions'!$A$1:$B$10,2,FALSE)</f>
        <v>819380.39144000004</v>
      </c>
    </row>
    <row r="1860" spans="1:7" x14ac:dyDescent="0.2">
      <c r="A1860">
        <v>2017</v>
      </c>
      <c r="B1860" s="4">
        <v>2018</v>
      </c>
      <c r="C1860" t="s">
        <v>22</v>
      </c>
      <c r="D1860" t="s">
        <v>22</v>
      </c>
      <c r="E1860" s="6">
        <v>44997288</v>
      </c>
      <c r="F1860" s="8">
        <v>1.9007628999999999E-3</v>
      </c>
      <c r="G1860">
        <f>F1860* VLOOKUP(A1860,'GASB 67 Employer Contributions'!$A$1:$B$10,2,FALSE)</f>
        <v>1942959.83638</v>
      </c>
    </row>
    <row r="1861" spans="1:7" x14ac:dyDescent="0.2">
      <c r="A1861">
        <v>2017</v>
      </c>
      <c r="B1861" s="4">
        <v>2020</v>
      </c>
      <c r="C1861" t="s">
        <v>23</v>
      </c>
      <c r="D1861" t="s">
        <v>23</v>
      </c>
      <c r="E1861" s="6">
        <v>15001497</v>
      </c>
      <c r="F1861" s="8">
        <v>6.3368910000000003E-4</v>
      </c>
      <c r="G1861">
        <f>F1861* VLOOKUP(A1861,'GASB 67 Employer Contributions'!$A$1:$B$10,2,FALSE)</f>
        <v>647756.99802000006</v>
      </c>
    </row>
    <row r="1862" spans="1:7" x14ac:dyDescent="0.2">
      <c r="A1862">
        <v>2017</v>
      </c>
      <c r="B1862" s="4">
        <v>2021</v>
      </c>
      <c r="C1862" t="s">
        <v>24</v>
      </c>
      <c r="D1862" t="s">
        <v>24</v>
      </c>
      <c r="E1862" s="6">
        <v>13694620</v>
      </c>
      <c r="F1862" s="8">
        <v>5.7848429999999998E-4</v>
      </c>
      <c r="G1862">
        <f>F1862* VLOOKUP(A1862,'GASB 67 Employer Contributions'!$A$1:$B$10,2,FALSE)</f>
        <v>591326.65145999996</v>
      </c>
    </row>
    <row r="1863" spans="1:7" x14ac:dyDescent="0.2">
      <c r="A1863">
        <v>2017</v>
      </c>
      <c r="B1863" s="4">
        <v>2022</v>
      </c>
      <c r="C1863" t="s">
        <v>25</v>
      </c>
      <c r="D1863" t="s">
        <v>25</v>
      </c>
      <c r="E1863" s="6">
        <v>5674867</v>
      </c>
      <c r="F1863" s="8">
        <v>2.3971619999999999E-4</v>
      </c>
      <c r="G1863">
        <f>F1863* VLOOKUP(A1863,'GASB 67 Employer Contributions'!$A$1:$B$10,2,FALSE)</f>
        <v>245037.89963999999</v>
      </c>
    </row>
    <row r="1864" spans="1:7" x14ac:dyDescent="0.2">
      <c r="A1864">
        <v>2017</v>
      </c>
      <c r="B1864" s="4">
        <v>2023</v>
      </c>
      <c r="C1864" t="s">
        <v>26</v>
      </c>
      <c r="D1864" t="s">
        <v>26</v>
      </c>
      <c r="E1864" s="6" t="s">
        <v>29</v>
      </c>
      <c r="F1864" s="8">
        <v>0</v>
      </c>
      <c r="G1864">
        <f>F1864* VLOOKUP(A1864,'GASB 67 Employer Contributions'!$A$1:$B$10,2,FALSE)</f>
        <v>0</v>
      </c>
    </row>
    <row r="1865" spans="1:7" x14ac:dyDescent="0.2">
      <c r="A1865">
        <v>2017</v>
      </c>
      <c r="B1865" s="4">
        <v>2027</v>
      </c>
      <c r="C1865" t="s">
        <v>27</v>
      </c>
      <c r="D1865" t="s">
        <v>27</v>
      </c>
      <c r="E1865" s="6">
        <v>147352403</v>
      </c>
      <c r="F1865" s="8">
        <v>6.2244192000000002E-3</v>
      </c>
      <c r="G1865">
        <f>F1865* VLOOKUP(A1865,'GASB 67 Employer Contributions'!$A$1:$B$10,2,FALSE)</f>
        <v>6362601.3062399998</v>
      </c>
    </row>
    <row r="1866" spans="1:7" x14ac:dyDescent="0.2">
      <c r="A1866">
        <v>2017</v>
      </c>
      <c r="B1866" s="4">
        <v>2028</v>
      </c>
      <c r="C1866" t="s">
        <v>28</v>
      </c>
      <c r="D1866" t="s">
        <v>28</v>
      </c>
      <c r="E1866" s="6" t="s">
        <v>29</v>
      </c>
      <c r="F1866" s="8">
        <v>0</v>
      </c>
      <c r="G1866">
        <f>F1866* VLOOKUP(A1866,'GASB 67 Employer Contributions'!$A$1:$B$10,2,FALSE)</f>
        <v>0</v>
      </c>
    </row>
    <row r="1867" spans="1:7" x14ac:dyDescent="0.2">
      <c r="A1867">
        <v>2017</v>
      </c>
      <c r="B1867" s="4">
        <v>2035</v>
      </c>
      <c r="C1867" t="s">
        <v>30</v>
      </c>
      <c r="D1867" t="s">
        <v>30</v>
      </c>
      <c r="E1867" s="6">
        <v>12707187</v>
      </c>
      <c r="F1867" s="8">
        <v>5.367735E-4</v>
      </c>
      <c r="G1867">
        <f>F1867* VLOOKUP(A1867,'GASB 67 Employer Contributions'!$A$1:$B$10,2,FALSE)</f>
        <v>548689.87170000002</v>
      </c>
    </row>
    <row r="1868" spans="1:7" x14ac:dyDescent="0.2">
      <c r="A1868">
        <v>2017</v>
      </c>
      <c r="B1868" s="4">
        <v>2036</v>
      </c>
      <c r="C1868" t="s">
        <v>31</v>
      </c>
      <c r="D1868" t="s">
        <v>31</v>
      </c>
      <c r="E1868" s="6">
        <v>27426877</v>
      </c>
      <c r="F1868" s="8">
        <v>1.1585585E-3</v>
      </c>
      <c r="G1868">
        <f>F1868* VLOOKUP(A1868,'GASB 67 Employer Contributions'!$A$1:$B$10,2,FALSE)</f>
        <v>1184278.4987000001</v>
      </c>
    </row>
    <row r="1869" spans="1:7" x14ac:dyDescent="0.2">
      <c r="A1869">
        <v>2017</v>
      </c>
      <c r="B1869" s="4">
        <v>2037</v>
      </c>
      <c r="C1869" t="s">
        <v>32</v>
      </c>
      <c r="D1869" t="s">
        <v>32</v>
      </c>
      <c r="E1869" s="6">
        <v>42381486</v>
      </c>
      <c r="F1869" s="8">
        <v>1.7902669000000001E-3</v>
      </c>
      <c r="G1869">
        <f>F1869* VLOOKUP(A1869,'GASB 67 Employer Contributions'!$A$1:$B$10,2,FALSE)</f>
        <v>1830010.8251800002</v>
      </c>
    </row>
    <row r="1870" spans="1:7" x14ac:dyDescent="0.2">
      <c r="A1870">
        <v>2017</v>
      </c>
      <c r="B1870" s="4">
        <v>2038</v>
      </c>
      <c r="C1870" t="s">
        <v>33</v>
      </c>
      <c r="D1870" t="s">
        <v>33</v>
      </c>
      <c r="E1870" s="6">
        <v>826693454</v>
      </c>
      <c r="F1870" s="8">
        <v>3.4920954599999998E-2</v>
      </c>
      <c r="G1870">
        <f>F1870* VLOOKUP(A1870,'GASB 67 Employer Contributions'!$A$1:$B$10,2,FALSE)</f>
        <v>35696199.792119995</v>
      </c>
    </row>
    <row r="1871" spans="1:7" x14ac:dyDescent="0.2">
      <c r="A1871">
        <v>2017</v>
      </c>
      <c r="B1871" s="4">
        <v>2039</v>
      </c>
      <c r="C1871" t="s">
        <v>34</v>
      </c>
      <c r="D1871" t="s">
        <v>34</v>
      </c>
      <c r="E1871" s="6">
        <v>15709927</v>
      </c>
      <c r="F1871" s="8">
        <v>6.6361440000000001E-4</v>
      </c>
      <c r="G1871">
        <f>F1871* VLOOKUP(A1871,'GASB 67 Employer Contributions'!$A$1:$B$10,2,FALSE)</f>
        <v>678346.63968000002</v>
      </c>
    </row>
    <row r="1872" spans="1:7" x14ac:dyDescent="0.2">
      <c r="A1872">
        <v>2017</v>
      </c>
      <c r="B1872" s="4">
        <v>2040</v>
      </c>
      <c r="C1872" t="s">
        <v>35</v>
      </c>
      <c r="D1872" t="s">
        <v>35</v>
      </c>
      <c r="E1872" s="6">
        <v>60544655</v>
      </c>
      <c r="F1872" s="8">
        <v>2.5575105E-3</v>
      </c>
      <c r="G1872">
        <f>F1872* VLOOKUP(A1872,'GASB 67 Employer Contributions'!$A$1:$B$10,2,FALSE)</f>
        <v>2614287.2330999998</v>
      </c>
    </row>
    <row r="1873" spans="1:7" x14ac:dyDescent="0.2">
      <c r="A1873">
        <v>2017</v>
      </c>
      <c r="B1873" s="4">
        <v>2042</v>
      </c>
      <c r="C1873" t="s">
        <v>36</v>
      </c>
      <c r="D1873" t="s">
        <v>36</v>
      </c>
      <c r="E1873" s="6">
        <v>40392438</v>
      </c>
      <c r="F1873" s="8">
        <v>1.7062461000000001E-3</v>
      </c>
      <c r="G1873">
        <f>F1873* VLOOKUP(A1873,'GASB 67 Employer Contributions'!$A$1:$B$10,2,FALSE)</f>
        <v>1744124.76342</v>
      </c>
    </row>
    <row r="1874" spans="1:7" x14ac:dyDescent="0.2">
      <c r="A1874">
        <v>2017</v>
      </c>
      <c r="B1874" s="4">
        <v>2043</v>
      </c>
      <c r="C1874" t="s">
        <v>37</v>
      </c>
      <c r="D1874" t="s">
        <v>37</v>
      </c>
      <c r="E1874" s="6">
        <v>10654221</v>
      </c>
      <c r="F1874" s="8">
        <v>4.5005259999999998E-4</v>
      </c>
      <c r="G1874">
        <f>F1874* VLOOKUP(A1874,'GASB 67 Employer Contributions'!$A$1:$B$10,2,FALSE)</f>
        <v>460043.76772</v>
      </c>
    </row>
    <row r="1875" spans="1:7" x14ac:dyDescent="0.2">
      <c r="A1875">
        <v>2017</v>
      </c>
      <c r="B1875" s="4">
        <v>2044</v>
      </c>
      <c r="C1875" t="s">
        <v>38</v>
      </c>
      <c r="D1875" t="s">
        <v>38</v>
      </c>
      <c r="E1875" s="6">
        <v>3174062</v>
      </c>
      <c r="F1875" s="8">
        <v>1.340778E-4</v>
      </c>
      <c r="G1875">
        <f>F1875* VLOOKUP(A1875,'GASB 67 Employer Contributions'!$A$1:$B$10,2,FALSE)</f>
        <v>137054.32715999999</v>
      </c>
    </row>
    <row r="1876" spans="1:7" x14ac:dyDescent="0.2">
      <c r="A1876">
        <v>2017</v>
      </c>
      <c r="B1876" s="4">
        <v>2050</v>
      </c>
      <c r="C1876" t="s">
        <v>39</v>
      </c>
      <c r="D1876" t="s">
        <v>39</v>
      </c>
      <c r="E1876" s="6">
        <v>338128</v>
      </c>
      <c r="F1876" s="8">
        <v>1.4283100000000001E-5</v>
      </c>
      <c r="G1876">
        <f>F1876* VLOOKUP(A1876,'GASB 67 Employer Contributions'!$A$1:$B$10,2,FALSE)</f>
        <v>14600.18482</v>
      </c>
    </row>
    <row r="1877" spans="1:7" x14ac:dyDescent="0.2">
      <c r="A1877">
        <v>2017</v>
      </c>
      <c r="B1877" s="4">
        <v>2052</v>
      </c>
      <c r="C1877" t="s">
        <v>40</v>
      </c>
      <c r="D1877" t="s">
        <v>40</v>
      </c>
      <c r="E1877" s="6">
        <v>21887</v>
      </c>
      <c r="F1877" s="8">
        <v>9.245E-7</v>
      </c>
      <c r="G1877">
        <f>F1877* VLOOKUP(A1877,'GASB 67 Employer Contributions'!$A$1:$B$10,2,FALSE)</f>
        <v>945.02390000000003</v>
      </c>
    </row>
    <row r="1878" spans="1:7" x14ac:dyDescent="0.2">
      <c r="A1878">
        <v>2017</v>
      </c>
      <c r="B1878" s="4">
        <v>2099</v>
      </c>
      <c r="C1878" t="s">
        <v>41</v>
      </c>
      <c r="D1878" t="s">
        <v>41</v>
      </c>
      <c r="E1878" s="6">
        <v>69107035</v>
      </c>
      <c r="F1878" s="8">
        <v>2.9192000999999999E-3</v>
      </c>
      <c r="G1878">
        <f>F1878* VLOOKUP(A1878,'GASB 67 Employer Contributions'!$A$1:$B$10,2,FALSE)</f>
        <v>2984006.34222</v>
      </c>
    </row>
    <row r="1879" spans="1:7" x14ac:dyDescent="0.2">
      <c r="A1879">
        <v>2017</v>
      </c>
      <c r="B1879" s="4">
        <v>2100</v>
      </c>
      <c r="C1879" t="s">
        <v>42</v>
      </c>
      <c r="D1879" t="s">
        <v>42</v>
      </c>
      <c r="E1879" s="6">
        <v>32130264</v>
      </c>
      <c r="F1879" s="8">
        <v>1.3572377000000001E-3</v>
      </c>
      <c r="G1879">
        <f>F1879* VLOOKUP(A1879,'GASB 67 Employer Contributions'!$A$1:$B$10,2,FALSE)</f>
        <v>1387368.3769400001</v>
      </c>
    </row>
    <row r="1880" spans="1:7" x14ac:dyDescent="0.2">
      <c r="A1880">
        <v>2017</v>
      </c>
      <c r="B1880" s="4">
        <v>2101</v>
      </c>
      <c r="C1880" t="s">
        <v>43</v>
      </c>
      <c r="D1880" t="s">
        <v>43</v>
      </c>
      <c r="E1880" s="6">
        <v>224364641</v>
      </c>
      <c r="F1880" s="8">
        <v>9.4775486999999995E-3</v>
      </c>
      <c r="G1880">
        <f>F1880* VLOOKUP(A1880,'GASB 67 Employer Contributions'!$A$1:$B$10,2,FALSE)</f>
        <v>9687950.2811399996</v>
      </c>
    </row>
    <row r="1881" spans="1:7" x14ac:dyDescent="0.2">
      <c r="A1881">
        <v>2017</v>
      </c>
      <c r="B1881" s="4">
        <v>2102</v>
      </c>
      <c r="C1881" t="s">
        <v>44</v>
      </c>
      <c r="D1881" t="s">
        <v>44</v>
      </c>
      <c r="E1881" s="6">
        <v>92821882</v>
      </c>
      <c r="F1881" s="8">
        <v>3.9209561000000002E-3</v>
      </c>
      <c r="G1881">
        <f>F1881* VLOOKUP(A1881,'GASB 67 Employer Contributions'!$A$1:$B$10,2,FALSE)</f>
        <v>4008001.3254200001</v>
      </c>
    </row>
    <row r="1882" spans="1:7" x14ac:dyDescent="0.2">
      <c r="A1882">
        <v>2017</v>
      </c>
      <c r="B1882" s="4">
        <v>2103</v>
      </c>
      <c r="C1882" t="s">
        <v>45</v>
      </c>
      <c r="D1882" t="s">
        <v>45</v>
      </c>
      <c r="E1882" s="6">
        <v>80022172</v>
      </c>
      <c r="F1882" s="8">
        <v>3.3802743000000001E-3</v>
      </c>
      <c r="G1882">
        <f>F1882* VLOOKUP(A1882,'GASB 67 Employer Contributions'!$A$1:$B$10,2,FALSE)</f>
        <v>3455316.3894600002</v>
      </c>
    </row>
    <row r="1883" spans="1:7" x14ac:dyDescent="0.2">
      <c r="A1883">
        <v>2017</v>
      </c>
      <c r="B1883" s="4">
        <v>2104</v>
      </c>
      <c r="C1883" t="s">
        <v>46</v>
      </c>
      <c r="D1883" t="s">
        <v>46</v>
      </c>
      <c r="E1883" s="6">
        <v>51076591</v>
      </c>
      <c r="F1883" s="8">
        <v>2.1575631E-3</v>
      </c>
      <c r="G1883">
        <f>F1883* VLOOKUP(A1883,'GASB 67 Employer Contributions'!$A$1:$B$10,2,FALSE)</f>
        <v>2205461.0008200002</v>
      </c>
    </row>
    <row r="1884" spans="1:7" x14ac:dyDescent="0.2">
      <c r="A1884">
        <v>2017</v>
      </c>
      <c r="B1884" s="4">
        <v>2105</v>
      </c>
      <c r="C1884" t="s">
        <v>47</v>
      </c>
      <c r="D1884" t="s">
        <v>47</v>
      </c>
      <c r="E1884" s="6">
        <v>19580797</v>
      </c>
      <c r="F1884" s="8">
        <v>8.2712659999999996E-4</v>
      </c>
      <c r="G1884">
        <f>F1884* VLOOKUP(A1884,'GASB 67 Employer Contributions'!$A$1:$B$10,2,FALSE)</f>
        <v>845488.81051999994</v>
      </c>
    </row>
    <row r="1885" spans="1:7" x14ac:dyDescent="0.2">
      <c r="A1885">
        <v>2017</v>
      </c>
      <c r="B1885" s="4">
        <v>2106</v>
      </c>
      <c r="C1885" t="s">
        <v>48</v>
      </c>
      <c r="D1885" t="s">
        <v>48</v>
      </c>
      <c r="E1885" s="6">
        <v>112849827</v>
      </c>
      <c r="F1885" s="8">
        <v>4.7669710000000001E-3</v>
      </c>
      <c r="G1885">
        <f>F1885* VLOOKUP(A1885,'GASB 67 Employer Contributions'!$A$1:$B$10,2,FALSE)</f>
        <v>4872797.7561999997</v>
      </c>
    </row>
    <row r="1886" spans="1:7" x14ac:dyDescent="0.2">
      <c r="A1886">
        <v>2017</v>
      </c>
      <c r="B1886" s="4">
        <v>2107</v>
      </c>
      <c r="C1886" t="s">
        <v>49</v>
      </c>
      <c r="D1886" t="s">
        <v>49</v>
      </c>
      <c r="E1886" s="6">
        <v>94579108</v>
      </c>
      <c r="F1886" s="8">
        <v>3.9951843000000003E-3</v>
      </c>
      <c r="G1886">
        <f>F1886* VLOOKUP(A1886,'GASB 67 Employer Contributions'!$A$1:$B$10,2,FALSE)</f>
        <v>4083877.3914600001</v>
      </c>
    </row>
    <row r="1887" spans="1:7" x14ac:dyDescent="0.2">
      <c r="A1887">
        <v>2017</v>
      </c>
      <c r="B1887" s="4">
        <v>2109</v>
      </c>
      <c r="C1887" t="s">
        <v>50</v>
      </c>
      <c r="D1887" t="s">
        <v>50</v>
      </c>
      <c r="E1887" s="6">
        <v>15906393</v>
      </c>
      <c r="F1887" s="8">
        <v>6.7191340000000003E-4</v>
      </c>
      <c r="G1887">
        <f>F1887* VLOOKUP(A1887,'GASB 67 Employer Contributions'!$A$1:$B$10,2,FALSE)</f>
        <v>686829.87748000002</v>
      </c>
    </row>
    <row r="1888" spans="1:7" x14ac:dyDescent="0.2">
      <c r="A1888">
        <v>2017</v>
      </c>
      <c r="B1888" s="4">
        <v>2110</v>
      </c>
      <c r="C1888" t="s">
        <v>51</v>
      </c>
      <c r="D1888" t="s">
        <v>51</v>
      </c>
      <c r="E1888" s="6">
        <v>4826944</v>
      </c>
      <c r="F1888" s="8">
        <v>2.0389839999999999E-4</v>
      </c>
      <c r="G1888">
        <f>F1888* VLOOKUP(A1888,'GASB 67 Employer Contributions'!$A$1:$B$10,2,FALSE)</f>
        <v>208424.94448000001</v>
      </c>
    </row>
    <row r="1889" spans="1:7" x14ac:dyDescent="0.2">
      <c r="A1889">
        <v>2017</v>
      </c>
      <c r="B1889" s="4">
        <v>2111</v>
      </c>
      <c r="C1889" t="s">
        <v>52</v>
      </c>
      <c r="D1889" t="s">
        <v>52</v>
      </c>
      <c r="E1889" s="6">
        <v>321006052</v>
      </c>
      <c r="F1889" s="8">
        <v>1.35598482E-2</v>
      </c>
      <c r="G1889">
        <f>F1889* VLOOKUP(A1889,'GASB 67 Employer Contributions'!$A$1:$B$10,2,FALSE)</f>
        <v>13860876.83004</v>
      </c>
    </row>
    <row r="1890" spans="1:7" x14ac:dyDescent="0.2">
      <c r="A1890">
        <v>2017</v>
      </c>
      <c r="B1890" s="4">
        <v>2112</v>
      </c>
      <c r="C1890" t="s">
        <v>53</v>
      </c>
      <c r="D1890" t="s">
        <v>53</v>
      </c>
      <c r="E1890" s="6">
        <v>15112</v>
      </c>
      <c r="F1890" s="8">
        <v>6.384E-7</v>
      </c>
      <c r="G1890">
        <f>F1890* VLOOKUP(A1890,'GASB 67 Employer Contributions'!$A$1:$B$10,2,FALSE)</f>
        <v>652.57248000000004</v>
      </c>
    </row>
    <row r="1891" spans="1:7" x14ac:dyDescent="0.2">
      <c r="A1891">
        <v>2017</v>
      </c>
      <c r="B1891" s="4">
        <v>2113</v>
      </c>
      <c r="C1891" t="s">
        <v>54</v>
      </c>
      <c r="D1891" t="s">
        <v>54</v>
      </c>
      <c r="E1891" s="6">
        <v>40367022</v>
      </c>
      <c r="F1891" s="8">
        <v>1.7051725E-3</v>
      </c>
      <c r="G1891">
        <f>F1891* VLOOKUP(A1891,'GASB 67 Employer Contributions'!$A$1:$B$10,2,FALSE)</f>
        <v>1743027.3295</v>
      </c>
    </row>
    <row r="1892" spans="1:7" x14ac:dyDescent="0.2">
      <c r="A1892">
        <v>2017</v>
      </c>
      <c r="B1892" s="4">
        <v>2114</v>
      </c>
      <c r="C1892" t="s">
        <v>55</v>
      </c>
      <c r="D1892" t="s">
        <v>55</v>
      </c>
      <c r="E1892" s="6">
        <v>124295174</v>
      </c>
      <c r="F1892" s="8">
        <v>5.2504420999999997E-3</v>
      </c>
      <c r="G1892">
        <f>F1892* VLOOKUP(A1892,'GASB 67 Employer Contributions'!$A$1:$B$10,2,FALSE)</f>
        <v>5367001.9146199999</v>
      </c>
    </row>
    <row r="1893" spans="1:7" x14ac:dyDescent="0.2">
      <c r="A1893">
        <v>2017</v>
      </c>
      <c r="B1893" s="4">
        <v>2115</v>
      </c>
      <c r="C1893" t="s">
        <v>56</v>
      </c>
      <c r="D1893" t="s">
        <v>56</v>
      </c>
      <c r="E1893" s="6">
        <v>129576873</v>
      </c>
      <c r="F1893" s="8">
        <v>5.4735501999999998E-3</v>
      </c>
      <c r="G1893">
        <f>F1893* VLOOKUP(A1893,'GASB 67 Employer Contributions'!$A$1:$B$10,2,FALSE)</f>
        <v>5595063.0144400001</v>
      </c>
    </row>
    <row r="1894" spans="1:7" x14ac:dyDescent="0.2">
      <c r="A1894">
        <v>2017</v>
      </c>
      <c r="B1894" s="4">
        <v>2117</v>
      </c>
      <c r="C1894" t="s">
        <v>57</v>
      </c>
      <c r="D1894" t="s">
        <v>57</v>
      </c>
      <c r="E1894" s="6">
        <v>51517328</v>
      </c>
      <c r="F1894" s="8">
        <v>2.1761806E-3</v>
      </c>
      <c r="G1894">
        <f>F1894* VLOOKUP(A1894,'GASB 67 Employer Contributions'!$A$1:$B$10,2,FALSE)</f>
        <v>2224491.80932</v>
      </c>
    </row>
    <row r="1895" spans="1:7" x14ac:dyDescent="0.2">
      <c r="A1895">
        <v>2017</v>
      </c>
      <c r="B1895" s="4">
        <v>2118</v>
      </c>
      <c r="C1895" t="s">
        <v>58</v>
      </c>
      <c r="D1895" t="s">
        <v>58</v>
      </c>
      <c r="E1895" s="6">
        <v>18286166</v>
      </c>
      <c r="F1895" s="8">
        <v>7.7243910000000002E-4</v>
      </c>
      <c r="G1895">
        <f>F1895* VLOOKUP(A1895,'GASB 67 Employer Contributions'!$A$1:$B$10,2,FALSE)</f>
        <v>789587.24802000006</v>
      </c>
    </row>
    <row r="1896" spans="1:7" x14ac:dyDescent="0.2">
      <c r="A1896">
        <v>2017</v>
      </c>
      <c r="B1896" s="4">
        <v>2119</v>
      </c>
      <c r="C1896" t="s">
        <v>59</v>
      </c>
      <c r="D1896" t="s">
        <v>59</v>
      </c>
      <c r="E1896" s="6">
        <v>32575472</v>
      </c>
      <c r="F1896" s="8">
        <v>1.3760440000000001E-3</v>
      </c>
      <c r="G1896">
        <f>F1896* VLOOKUP(A1896,'GASB 67 Employer Contributions'!$A$1:$B$10,2,FALSE)</f>
        <v>1406592.1768</v>
      </c>
    </row>
    <row r="1897" spans="1:7" x14ac:dyDescent="0.2">
      <c r="A1897">
        <v>2017</v>
      </c>
      <c r="B1897" s="4">
        <v>2120</v>
      </c>
      <c r="C1897" t="s">
        <v>60</v>
      </c>
      <c r="D1897" t="s">
        <v>60</v>
      </c>
      <c r="E1897" s="6">
        <v>76686996</v>
      </c>
      <c r="F1897" s="8">
        <v>3.2393907000000002E-3</v>
      </c>
      <c r="G1897">
        <f>F1897* VLOOKUP(A1897,'GASB 67 Employer Contributions'!$A$1:$B$10,2,FALSE)</f>
        <v>3311305.1735400003</v>
      </c>
    </row>
    <row r="1898" spans="1:7" x14ac:dyDescent="0.2">
      <c r="A1898">
        <v>2017</v>
      </c>
      <c r="B1898" s="4">
        <v>2121</v>
      </c>
      <c r="C1898" t="s">
        <v>61</v>
      </c>
      <c r="D1898" t="s">
        <v>61</v>
      </c>
      <c r="E1898" s="6">
        <v>879019623</v>
      </c>
      <c r="F1898" s="8">
        <v>3.7131302099999999E-2</v>
      </c>
      <c r="G1898">
        <f>F1898* VLOOKUP(A1898,'GASB 67 Employer Contributions'!$A$1:$B$10,2,FALSE)</f>
        <v>37955617.006619997</v>
      </c>
    </row>
    <row r="1899" spans="1:7" x14ac:dyDescent="0.2">
      <c r="A1899">
        <v>2017</v>
      </c>
      <c r="B1899" s="4">
        <v>2122</v>
      </c>
      <c r="C1899" t="s">
        <v>62</v>
      </c>
      <c r="D1899" t="s">
        <v>62</v>
      </c>
      <c r="E1899" s="6">
        <v>26598516</v>
      </c>
      <c r="F1899" s="8">
        <v>1.1235671E-3</v>
      </c>
      <c r="G1899">
        <f>F1899* VLOOKUP(A1899,'GASB 67 Employer Contributions'!$A$1:$B$10,2,FALSE)</f>
        <v>1148510.2896199999</v>
      </c>
    </row>
    <row r="1900" spans="1:7" x14ac:dyDescent="0.2">
      <c r="A1900">
        <v>2017</v>
      </c>
      <c r="B1900" s="4">
        <v>2123</v>
      </c>
      <c r="C1900" t="s">
        <v>63</v>
      </c>
      <c r="D1900" t="s">
        <v>63</v>
      </c>
      <c r="E1900" s="6">
        <v>12058774</v>
      </c>
      <c r="F1900" s="8">
        <v>5.093834E-4</v>
      </c>
      <c r="G1900">
        <f>F1900* VLOOKUP(A1900,'GASB 67 Employer Contributions'!$A$1:$B$10,2,FALSE)</f>
        <v>520691.71148</v>
      </c>
    </row>
    <row r="1901" spans="1:7" x14ac:dyDescent="0.2">
      <c r="A1901">
        <v>2017</v>
      </c>
      <c r="B1901" s="4">
        <v>2125</v>
      </c>
      <c r="C1901" t="s">
        <v>64</v>
      </c>
      <c r="D1901" t="s">
        <v>64</v>
      </c>
      <c r="E1901" s="6">
        <v>1609575</v>
      </c>
      <c r="F1901" s="8">
        <v>6.7991199999999994E-5</v>
      </c>
      <c r="G1901">
        <f>F1901* VLOOKUP(A1901,'GASB 67 Employer Contributions'!$A$1:$B$10,2,FALSE)</f>
        <v>69500.60463999999</v>
      </c>
    </row>
    <row r="1902" spans="1:7" x14ac:dyDescent="0.2">
      <c r="A1902">
        <v>2017</v>
      </c>
      <c r="B1902" s="4">
        <v>2126</v>
      </c>
      <c r="C1902" t="s">
        <v>65</v>
      </c>
      <c r="D1902" t="s">
        <v>65</v>
      </c>
      <c r="E1902" s="6">
        <v>24369859</v>
      </c>
      <c r="F1902" s="8">
        <v>1.0294248E-3</v>
      </c>
      <c r="G1902">
        <f>F1902* VLOOKUP(A1902,'GASB 67 Employer Contributions'!$A$1:$B$10,2,FALSE)</f>
        <v>1052278.0305599999</v>
      </c>
    </row>
    <row r="1903" spans="1:7" x14ac:dyDescent="0.2">
      <c r="A1903">
        <v>2017</v>
      </c>
      <c r="B1903" s="4">
        <v>2127</v>
      </c>
      <c r="C1903" t="s">
        <v>66</v>
      </c>
      <c r="D1903" t="s">
        <v>66</v>
      </c>
      <c r="E1903" s="6">
        <v>14410036</v>
      </c>
      <c r="F1903" s="8">
        <v>6.0870469999999997E-4</v>
      </c>
      <c r="G1903">
        <f>F1903* VLOOKUP(A1903,'GASB 67 Employer Contributions'!$A$1:$B$10,2,FALSE)</f>
        <v>622217.94433999993</v>
      </c>
    </row>
    <row r="1904" spans="1:7" x14ac:dyDescent="0.2">
      <c r="A1904">
        <v>2017</v>
      </c>
      <c r="B1904" s="4">
        <v>2128</v>
      </c>
      <c r="C1904" t="s">
        <v>67</v>
      </c>
      <c r="D1904" t="s">
        <v>67</v>
      </c>
      <c r="E1904" s="6">
        <v>5381022</v>
      </c>
      <c r="F1904" s="8">
        <v>2.273036E-4</v>
      </c>
      <c r="G1904">
        <f>F1904* VLOOKUP(A1904,'GASB 67 Employer Contributions'!$A$1:$B$10,2,FALSE)</f>
        <v>232349.73991999999</v>
      </c>
    </row>
    <row r="1905" spans="1:7" x14ac:dyDescent="0.2">
      <c r="A1905">
        <v>2017</v>
      </c>
      <c r="B1905" s="4">
        <v>2129</v>
      </c>
      <c r="C1905" t="s">
        <v>68</v>
      </c>
      <c r="D1905" t="s">
        <v>68</v>
      </c>
      <c r="E1905" s="6">
        <v>1355542</v>
      </c>
      <c r="F1905" s="8">
        <v>5.7260399999999998E-5</v>
      </c>
      <c r="G1905">
        <f>F1905* VLOOKUP(A1905,'GASB 67 Employer Contributions'!$A$1:$B$10,2,FALSE)</f>
        <v>58531.580880000001</v>
      </c>
    </row>
    <row r="1906" spans="1:7" x14ac:dyDescent="0.2">
      <c r="A1906">
        <v>2017</v>
      </c>
      <c r="B1906" s="4">
        <v>2131</v>
      </c>
      <c r="C1906" t="s">
        <v>69</v>
      </c>
      <c r="D1906" t="s">
        <v>69</v>
      </c>
      <c r="E1906" s="6">
        <v>1642981</v>
      </c>
      <c r="F1906" s="8">
        <v>6.9402300000000005E-5</v>
      </c>
      <c r="G1906">
        <f>F1906* VLOOKUP(A1906,'GASB 67 Employer Contributions'!$A$1:$B$10,2,FALSE)</f>
        <v>70943.031060000008</v>
      </c>
    </row>
    <row r="1907" spans="1:7" x14ac:dyDescent="0.2">
      <c r="A1907">
        <v>2017</v>
      </c>
      <c r="B1907" s="4">
        <v>2132</v>
      </c>
      <c r="C1907" t="s">
        <v>70</v>
      </c>
      <c r="D1907" t="s">
        <v>70</v>
      </c>
      <c r="E1907" s="6">
        <v>148503706</v>
      </c>
      <c r="F1907" s="8">
        <v>6.2730522000000004E-3</v>
      </c>
      <c r="G1907">
        <f>F1907* VLOOKUP(A1907,'GASB 67 Employer Contributions'!$A$1:$B$10,2,FALSE)</f>
        <v>6412313.9588400004</v>
      </c>
    </row>
    <row r="1908" spans="1:7" x14ac:dyDescent="0.2">
      <c r="A1908">
        <v>2017</v>
      </c>
      <c r="B1908" s="4">
        <v>2138</v>
      </c>
      <c r="C1908" t="s">
        <v>71</v>
      </c>
      <c r="D1908" t="s">
        <v>71</v>
      </c>
      <c r="E1908" s="6">
        <v>11976588</v>
      </c>
      <c r="F1908" s="8">
        <v>5.0591169999999997E-4</v>
      </c>
      <c r="G1908">
        <f>F1908* VLOOKUP(A1908,'GASB 67 Employer Contributions'!$A$1:$B$10,2,FALSE)</f>
        <v>517142.93973999994</v>
      </c>
    </row>
    <row r="1909" spans="1:7" x14ac:dyDescent="0.2">
      <c r="A1909">
        <v>2017</v>
      </c>
      <c r="B1909" s="4">
        <v>2139</v>
      </c>
      <c r="C1909" t="s">
        <v>72</v>
      </c>
      <c r="D1909" t="s">
        <v>72</v>
      </c>
      <c r="E1909" s="6">
        <v>2467576</v>
      </c>
      <c r="F1909" s="8">
        <v>1.042347E-4</v>
      </c>
      <c r="G1909">
        <f>F1909* VLOOKUP(A1909,'GASB 67 Employer Contributions'!$A$1:$B$10,2,FALSE)</f>
        <v>106548.71034000001</v>
      </c>
    </row>
    <row r="1910" spans="1:7" x14ac:dyDescent="0.2">
      <c r="A1910">
        <v>2017</v>
      </c>
      <c r="B1910" s="4">
        <v>2140</v>
      </c>
      <c r="C1910" t="s">
        <v>73</v>
      </c>
      <c r="D1910" t="s">
        <v>73</v>
      </c>
      <c r="E1910" s="6">
        <v>14601254</v>
      </c>
      <c r="F1910" s="8">
        <v>6.167821E-4</v>
      </c>
      <c r="G1910">
        <f>F1910* VLOOKUP(A1910,'GASB 67 Employer Contributions'!$A$1:$B$10,2,FALSE)</f>
        <v>630474.66261999996</v>
      </c>
    </row>
    <row r="1911" spans="1:7" x14ac:dyDescent="0.2">
      <c r="A1911">
        <v>2017</v>
      </c>
      <c r="B1911" s="4">
        <v>2142</v>
      </c>
      <c r="C1911" t="s">
        <v>74</v>
      </c>
      <c r="D1911" t="s">
        <v>74</v>
      </c>
      <c r="E1911" s="6">
        <v>19723833</v>
      </c>
      <c r="F1911" s="8">
        <v>8.3316870000000004E-4</v>
      </c>
      <c r="G1911">
        <f>F1911* VLOOKUP(A1911,'GASB 67 Employer Contributions'!$A$1:$B$10,2,FALSE)</f>
        <v>851665.04514000006</v>
      </c>
    </row>
    <row r="1912" spans="1:7" x14ac:dyDescent="0.2">
      <c r="A1912">
        <v>2017</v>
      </c>
      <c r="B1912" s="4">
        <v>2143</v>
      </c>
      <c r="C1912" t="s">
        <v>75</v>
      </c>
      <c r="D1912" t="s">
        <v>75</v>
      </c>
      <c r="E1912" s="6">
        <v>565608</v>
      </c>
      <c r="F1912" s="8">
        <v>2.3892300000000002E-5</v>
      </c>
      <c r="G1912">
        <f>F1912* VLOOKUP(A1912,'GASB 67 Employer Contributions'!$A$1:$B$10,2,FALSE)</f>
        <v>24422.709060000001</v>
      </c>
    </row>
    <row r="1913" spans="1:7" x14ac:dyDescent="0.2">
      <c r="A1913">
        <v>2017</v>
      </c>
      <c r="B1913" s="4">
        <v>2145</v>
      </c>
      <c r="C1913" t="s">
        <v>76</v>
      </c>
      <c r="D1913" t="s">
        <v>76</v>
      </c>
      <c r="E1913" s="6">
        <v>1354126</v>
      </c>
      <c r="F1913" s="8">
        <v>5.7200600000000003E-5</v>
      </c>
      <c r="G1913">
        <f>F1913* VLOOKUP(A1913,'GASB 67 Employer Contributions'!$A$1:$B$10,2,FALSE)</f>
        <v>58470.453320000001</v>
      </c>
    </row>
    <row r="1914" spans="1:7" x14ac:dyDescent="0.2">
      <c r="A1914">
        <v>2017</v>
      </c>
      <c r="B1914" s="4">
        <v>2146</v>
      </c>
      <c r="C1914" t="s">
        <v>77</v>
      </c>
      <c r="D1914" t="s">
        <v>77</v>
      </c>
      <c r="E1914" s="6">
        <v>7339218</v>
      </c>
      <c r="F1914" s="8">
        <v>3.1002120000000002E-4</v>
      </c>
      <c r="G1914">
        <f>F1914* VLOOKUP(A1914,'GASB 67 Employer Contributions'!$A$1:$B$10,2,FALSE)</f>
        <v>316903.67064000003</v>
      </c>
    </row>
    <row r="1915" spans="1:7" x14ac:dyDescent="0.2">
      <c r="A1915">
        <v>2017</v>
      </c>
      <c r="B1915" s="4">
        <v>2147</v>
      </c>
      <c r="C1915" t="s">
        <v>78</v>
      </c>
      <c r="D1915" t="s">
        <v>78</v>
      </c>
      <c r="E1915" s="6">
        <v>448832</v>
      </c>
      <c r="F1915" s="8">
        <v>1.89594E-5</v>
      </c>
      <c r="G1915">
        <f>F1915* VLOOKUP(A1915,'GASB 67 Employer Contributions'!$A$1:$B$10,2,FALSE)</f>
        <v>19380.29868</v>
      </c>
    </row>
    <row r="1916" spans="1:7" x14ac:dyDescent="0.2">
      <c r="A1916">
        <v>2017</v>
      </c>
      <c r="B1916" s="4">
        <v>2148</v>
      </c>
      <c r="C1916" t="s">
        <v>79</v>
      </c>
      <c r="D1916" t="s">
        <v>79</v>
      </c>
      <c r="E1916" s="6">
        <v>21161325</v>
      </c>
      <c r="F1916" s="8">
        <v>8.938908E-4</v>
      </c>
      <c r="G1916">
        <f>F1916* VLOOKUP(A1916,'GASB 67 Employer Contributions'!$A$1:$B$10,2,FALSE)</f>
        <v>913735.17576000001</v>
      </c>
    </row>
    <row r="1917" spans="1:7" x14ac:dyDescent="0.2">
      <c r="A1917">
        <v>2017</v>
      </c>
      <c r="B1917" s="4">
        <v>2149</v>
      </c>
      <c r="C1917" t="s">
        <v>80</v>
      </c>
      <c r="D1917" t="s">
        <v>80</v>
      </c>
      <c r="E1917" s="6">
        <v>625507</v>
      </c>
      <c r="F1917" s="8">
        <v>2.64225E-5</v>
      </c>
      <c r="G1917">
        <f>F1917* VLOOKUP(A1917,'GASB 67 Employer Contributions'!$A$1:$B$10,2,FALSE)</f>
        <v>27009.0795</v>
      </c>
    </row>
    <row r="1918" spans="1:7" x14ac:dyDescent="0.2">
      <c r="A1918">
        <v>2017</v>
      </c>
      <c r="B1918" s="4">
        <v>2150</v>
      </c>
      <c r="C1918" t="s">
        <v>81</v>
      </c>
      <c r="D1918" t="s">
        <v>81</v>
      </c>
      <c r="E1918" s="6">
        <v>5679734</v>
      </c>
      <c r="F1918" s="8">
        <v>2.399217E-4</v>
      </c>
      <c r="G1918">
        <f>F1918* VLOOKUP(A1918,'GASB 67 Employer Contributions'!$A$1:$B$10,2,FALSE)</f>
        <v>245247.96174</v>
      </c>
    </row>
    <row r="1919" spans="1:7" x14ac:dyDescent="0.2">
      <c r="A1919">
        <v>2017</v>
      </c>
      <c r="B1919" s="4">
        <v>2152</v>
      </c>
      <c r="C1919" t="s">
        <v>82</v>
      </c>
      <c r="D1919" t="s">
        <v>82</v>
      </c>
      <c r="E1919" s="6">
        <v>22784796</v>
      </c>
      <c r="F1919" s="8">
        <v>9.6246899999999998E-4</v>
      </c>
      <c r="G1919">
        <f>F1919* VLOOKUP(A1919,'GASB 67 Employer Contributions'!$A$1:$B$10,2,FALSE)</f>
        <v>983835.81180000002</v>
      </c>
    </row>
    <row r="1920" spans="1:7" x14ac:dyDescent="0.2">
      <c r="A1920">
        <v>2017</v>
      </c>
      <c r="B1920" s="4">
        <v>2154</v>
      </c>
      <c r="C1920" t="s">
        <v>83</v>
      </c>
      <c r="D1920" t="s">
        <v>83</v>
      </c>
      <c r="E1920" s="6">
        <v>23100097</v>
      </c>
      <c r="F1920" s="8">
        <v>9.7578789999999997E-4</v>
      </c>
      <c r="G1920">
        <f>F1920* VLOOKUP(A1920,'GASB 67 Employer Contributions'!$A$1:$B$10,2,FALSE)</f>
        <v>997450.39137999993</v>
      </c>
    </row>
    <row r="1921" spans="1:7" x14ac:dyDescent="0.2">
      <c r="A1921">
        <v>2017</v>
      </c>
      <c r="B1921" s="4">
        <v>2155</v>
      </c>
      <c r="C1921" t="s">
        <v>84</v>
      </c>
      <c r="D1921" t="s">
        <v>84</v>
      </c>
      <c r="E1921" s="6">
        <v>68999497</v>
      </c>
      <c r="F1921" s="8">
        <v>2.9146574999999999E-3</v>
      </c>
      <c r="G1921">
        <f>F1921* VLOOKUP(A1921,'GASB 67 Employer Contributions'!$A$1:$B$10,2,FALSE)</f>
        <v>2979362.8964999998</v>
      </c>
    </row>
    <row r="1922" spans="1:7" x14ac:dyDescent="0.2">
      <c r="A1922">
        <v>2017</v>
      </c>
      <c r="B1922" s="4">
        <v>2157</v>
      </c>
      <c r="C1922" t="s">
        <v>85</v>
      </c>
      <c r="D1922" t="s">
        <v>85</v>
      </c>
      <c r="E1922" s="6">
        <v>8627392</v>
      </c>
      <c r="F1922" s="8">
        <v>3.6443590000000001E-4</v>
      </c>
      <c r="G1922">
        <f>F1922* VLOOKUP(A1922,'GASB 67 Employer Contributions'!$A$1:$B$10,2,FALSE)</f>
        <v>372526.37698</v>
      </c>
    </row>
    <row r="1923" spans="1:7" x14ac:dyDescent="0.2">
      <c r="A1923">
        <v>2017</v>
      </c>
      <c r="B1923" s="4">
        <v>2158</v>
      </c>
      <c r="C1923" t="s">
        <v>86</v>
      </c>
      <c r="D1923" t="s">
        <v>86</v>
      </c>
      <c r="E1923" s="6">
        <v>12196775</v>
      </c>
      <c r="F1923" s="8">
        <v>5.1521279999999997E-4</v>
      </c>
      <c r="G1923">
        <f>F1923* VLOOKUP(A1923,'GASB 67 Employer Contributions'!$A$1:$B$10,2,FALSE)</f>
        <v>526650.52416000003</v>
      </c>
    </row>
    <row r="1924" spans="1:7" x14ac:dyDescent="0.2">
      <c r="A1924">
        <v>2017</v>
      </c>
      <c r="B1924" s="4">
        <v>2159</v>
      </c>
      <c r="C1924" t="s">
        <v>87</v>
      </c>
      <c r="D1924" t="s">
        <v>87</v>
      </c>
      <c r="E1924" s="6">
        <v>11109089</v>
      </c>
      <c r="F1924" s="8">
        <v>4.6926699999999999E-4</v>
      </c>
      <c r="G1924">
        <f>F1924* VLOOKUP(A1924,'GASB 67 Employer Contributions'!$A$1:$B$10,2,FALSE)</f>
        <v>479684.72739999997</v>
      </c>
    </row>
    <row r="1925" spans="1:7" x14ac:dyDescent="0.2">
      <c r="A1925">
        <v>2017</v>
      </c>
      <c r="B1925" s="4">
        <v>2160</v>
      </c>
      <c r="C1925" t="s">
        <v>88</v>
      </c>
      <c r="D1925" t="s">
        <v>88</v>
      </c>
      <c r="E1925" s="6">
        <v>17011160</v>
      </c>
      <c r="F1925" s="8">
        <v>7.1858070000000004E-4</v>
      </c>
      <c r="G1925">
        <f>F1925* VLOOKUP(A1925,'GASB 67 Employer Contributions'!$A$1:$B$10,2,FALSE)</f>
        <v>734533.19154000003</v>
      </c>
    </row>
    <row r="1926" spans="1:7" x14ac:dyDescent="0.2">
      <c r="A1926">
        <v>2017</v>
      </c>
      <c r="B1926" s="4">
        <v>2161</v>
      </c>
      <c r="C1926" t="s">
        <v>89</v>
      </c>
      <c r="D1926" t="s">
        <v>89</v>
      </c>
      <c r="E1926" s="6">
        <v>987020</v>
      </c>
      <c r="F1926" s="8">
        <v>4.1693400000000003E-5</v>
      </c>
      <c r="G1926">
        <f>F1926* VLOOKUP(A1926,'GASB 67 Employer Contributions'!$A$1:$B$10,2,FALSE)</f>
        <v>42618.993480000005</v>
      </c>
    </row>
    <row r="1927" spans="1:7" x14ac:dyDescent="0.2">
      <c r="A1927">
        <v>2017</v>
      </c>
      <c r="B1927" s="4">
        <v>2162</v>
      </c>
      <c r="C1927" t="s">
        <v>90</v>
      </c>
      <c r="D1927" t="s">
        <v>90</v>
      </c>
      <c r="E1927" s="6">
        <v>3643159</v>
      </c>
      <c r="F1927" s="8">
        <v>1.5389329999999999E-4</v>
      </c>
      <c r="G1927">
        <f>F1927* VLOOKUP(A1927,'GASB 67 Employer Contributions'!$A$1:$B$10,2,FALSE)</f>
        <v>157309.73126</v>
      </c>
    </row>
    <row r="1928" spans="1:7" x14ac:dyDescent="0.2">
      <c r="A1928">
        <v>2017</v>
      </c>
      <c r="B1928" s="4">
        <v>2163</v>
      </c>
      <c r="C1928" t="s">
        <v>91</v>
      </c>
      <c r="D1928" t="s">
        <v>91</v>
      </c>
      <c r="E1928" s="6">
        <v>24053874</v>
      </c>
      <c r="F1928" s="8">
        <v>1.016077E-3</v>
      </c>
      <c r="G1928">
        <f>F1928* VLOOKUP(A1928,'GASB 67 Employer Contributions'!$A$1:$B$10,2,FALSE)</f>
        <v>1038633.9094</v>
      </c>
    </row>
    <row r="1929" spans="1:7" x14ac:dyDescent="0.2">
      <c r="A1929">
        <v>2017</v>
      </c>
      <c r="B1929" s="4">
        <v>2165</v>
      </c>
      <c r="C1929" t="s">
        <v>92</v>
      </c>
      <c r="D1929" t="s">
        <v>92</v>
      </c>
      <c r="E1929" s="6">
        <v>5129383</v>
      </c>
      <c r="F1929" s="8">
        <v>2.1667400000000001E-4</v>
      </c>
      <c r="G1929">
        <f>F1929* VLOOKUP(A1929,'GASB 67 Employer Contributions'!$A$1:$B$10,2,FALSE)</f>
        <v>221484.16280000002</v>
      </c>
    </row>
    <row r="1930" spans="1:7" x14ac:dyDescent="0.2">
      <c r="A1930">
        <v>2017</v>
      </c>
      <c r="B1930" s="4">
        <v>2166</v>
      </c>
      <c r="C1930" t="s">
        <v>93</v>
      </c>
      <c r="D1930" t="s">
        <v>93</v>
      </c>
      <c r="E1930" s="6">
        <v>2387171</v>
      </c>
      <c r="F1930" s="8">
        <v>1.008382E-4</v>
      </c>
      <c r="G1930">
        <f>F1930* VLOOKUP(A1930,'GASB 67 Employer Contributions'!$A$1:$B$10,2,FALSE)</f>
        <v>103076.80804</v>
      </c>
    </row>
    <row r="1931" spans="1:7" x14ac:dyDescent="0.2">
      <c r="A1931">
        <v>2017</v>
      </c>
      <c r="B1931" s="4">
        <v>2167</v>
      </c>
      <c r="C1931" t="s">
        <v>94</v>
      </c>
      <c r="D1931" t="s">
        <v>94</v>
      </c>
      <c r="E1931" s="6">
        <v>572214</v>
      </c>
      <c r="F1931" s="8">
        <v>2.41713E-5</v>
      </c>
      <c r="G1931">
        <f>F1931* VLOOKUP(A1931,'GASB 67 Employer Contributions'!$A$1:$B$10,2,FALSE)</f>
        <v>24707.902859999998</v>
      </c>
    </row>
    <row r="1932" spans="1:7" x14ac:dyDescent="0.2">
      <c r="A1932">
        <v>2017</v>
      </c>
      <c r="B1932" s="4">
        <v>2168</v>
      </c>
      <c r="C1932" t="s">
        <v>95</v>
      </c>
      <c r="D1932" t="s">
        <v>95</v>
      </c>
      <c r="E1932" s="6">
        <v>3553171</v>
      </c>
      <c r="F1932" s="8">
        <v>1.5009210000000001E-4</v>
      </c>
      <c r="G1932">
        <f>F1932* VLOOKUP(A1932,'GASB 67 Employer Contributions'!$A$1:$B$10,2,FALSE)</f>
        <v>153424.14462000001</v>
      </c>
    </row>
    <row r="1933" spans="1:7" x14ac:dyDescent="0.2">
      <c r="A1933">
        <v>2017</v>
      </c>
      <c r="B1933" s="4">
        <v>2170</v>
      </c>
      <c r="C1933" t="s">
        <v>96</v>
      </c>
      <c r="D1933" t="s">
        <v>96</v>
      </c>
      <c r="E1933" s="6">
        <v>4984459</v>
      </c>
      <c r="F1933" s="8">
        <v>2.1055210000000001E-4</v>
      </c>
      <c r="G1933">
        <f>F1933* VLOOKUP(A1933,'GASB 67 Employer Contributions'!$A$1:$B$10,2,FALSE)</f>
        <v>215226.35662000001</v>
      </c>
    </row>
    <row r="1934" spans="1:7" x14ac:dyDescent="0.2">
      <c r="A1934">
        <v>2017</v>
      </c>
      <c r="B1934" s="4">
        <v>2172</v>
      </c>
      <c r="C1934" t="s">
        <v>97</v>
      </c>
      <c r="D1934" t="s">
        <v>97</v>
      </c>
      <c r="E1934" s="6">
        <v>11451621</v>
      </c>
      <c r="F1934" s="8">
        <v>4.8373619999999998E-4</v>
      </c>
      <c r="G1934">
        <f>F1934* VLOOKUP(A1934,'GASB 67 Employer Contributions'!$A$1:$B$10,2,FALSE)</f>
        <v>494475.14363999997</v>
      </c>
    </row>
    <row r="1935" spans="1:7" x14ac:dyDescent="0.2">
      <c r="A1935">
        <v>2017</v>
      </c>
      <c r="B1935" s="4">
        <v>2174</v>
      </c>
      <c r="C1935" t="s">
        <v>98</v>
      </c>
      <c r="D1935" t="s">
        <v>98</v>
      </c>
      <c r="E1935" s="6">
        <v>1759605</v>
      </c>
      <c r="F1935" s="8">
        <v>7.4328700000000005E-5</v>
      </c>
      <c r="G1935">
        <f>F1935* VLOOKUP(A1935,'GASB 67 Employer Contributions'!$A$1:$B$10,2,FALSE)</f>
        <v>75978.79714000001</v>
      </c>
    </row>
    <row r="1936" spans="1:7" x14ac:dyDescent="0.2">
      <c r="A1936">
        <v>2017</v>
      </c>
      <c r="B1936" s="4">
        <v>2175</v>
      </c>
      <c r="C1936" t="s">
        <v>99</v>
      </c>
      <c r="D1936" t="s">
        <v>99</v>
      </c>
      <c r="E1936" s="6">
        <v>4030717</v>
      </c>
      <c r="F1936" s="8">
        <v>1.702644E-4</v>
      </c>
      <c r="G1936">
        <f>F1936* VLOOKUP(A1936,'GASB 67 Employer Contributions'!$A$1:$B$10,2,FALSE)</f>
        <v>174044.26968</v>
      </c>
    </row>
    <row r="1937" spans="1:7" x14ac:dyDescent="0.2">
      <c r="A1937">
        <v>2017</v>
      </c>
      <c r="B1937" s="4">
        <v>2176</v>
      </c>
      <c r="C1937" t="s">
        <v>100</v>
      </c>
      <c r="D1937" t="s">
        <v>100</v>
      </c>
      <c r="E1937" s="6">
        <v>6103045</v>
      </c>
      <c r="F1937" s="8">
        <v>2.5780310000000001E-4</v>
      </c>
      <c r="G1937">
        <f>F1937* VLOOKUP(A1937,'GASB 67 Employer Contributions'!$A$1:$B$10,2,FALSE)</f>
        <v>263526.32882</v>
      </c>
    </row>
    <row r="1938" spans="1:7" x14ac:dyDescent="0.2">
      <c r="A1938">
        <v>2017</v>
      </c>
      <c r="B1938" s="4">
        <v>2177</v>
      </c>
      <c r="C1938" t="s">
        <v>101</v>
      </c>
      <c r="D1938" t="s">
        <v>101</v>
      </c>
      <c r="E1938" s="6">
        <v>590453</v>
      </c>
      <c r="F1938" s="8">
        <v>2.4941799999999999E-5</v>
      </c>
      <c r="G1938">
        <f>F1938* VLOOKUP(A1938,'GASB 67 Employer Contributions'!$A$1:$B$10,2,FALSE)</f>
        <v>25495.507959999999</v>
      </c>
    </row>
    <row r="1939" spans="1:7" x14ac:dyDescent="0.2">
      <c r="A1939">
        <v>2017</v>
      </c>
      <c r="B1939" s="4">
        <v>2178</v>
      </c>
      <c r="C1939" t="s">
        <v>102</v>
      </c>
      <c r="D1939" t="s">
        <v>102</v>
      </c>
      <c r="E1939" s="6">
        <v>3895639</v>
      </c>
      <c r="F1939" s="8">
        <v>1.6455849999999999E-4</v>
      </c>
      <c r="G1939">
        <f>F1939* VLOOKUP(A1939,'GASB 67 Employer Contributions'!$A$1:$B$10,2,FALSE)</f>
        <v>168211.69869999998</v>
      </c>
    </row>
    <row r="1940" spans="1:7" x14ac:dyDescent="0.2">
      <c r="A1940">
        <v>2017</v>
      </c>
      <c r="B1940" s="4">
        <v>2179</v>
      </c>
      <c r="C1940" t="s">
        <v>103</v>
      </c>
      <c r="D1940" t="s">
        <v>103</v>
      </c>
      <c r="E1940" s="6">
        <v>2540780</v>
      </c>
      <c r="F1940" s="8">
        <v>1.073269E-4</v>
      </c>
      <c r="G1940">
        <f>F1940* VLOOKUP(A1940,'GASB 67 Employer Contributions'!$A$1:$B$10,2,FALSE)</f>
        <v>109709.55718</v>
      </c>
    </row>
    <row r="1941" spans="1:7" x14ac:dyDescent="0.2">
      <c r="A1941">
        <v>2017</v>
      </c>
      <c r="B1941" s="4">
        <v>2180</v>
      </c>
      <c r="C1941" t="s">
        <v>104</v>
      </c>
      <c r="D1941" t="s">
        <v>104</v>
      </c>
      <c r="E1941" s="6">
        <v>2006120</v>
      </c>
      <c r="F1941" s="8">
        <v>8.4741999999999996E-5</v>
      </c>
      <c r="G1941">
        <f>F1941* VLOOKUP(A1941,'GASB 67 Employer Contributions'!$A$1:$B$10,2,FALSE)</f>
        <v>86623.272400000002</v>
      </c>
    </row>
    <row r="1942" spans="1:7" x14ac:dyDescent="0.2">
      <c r="A1942">
        <v>2017</v>
      </c>
      <c r="B1942" s="4">
        <v>2181</v>
      </c>
      <c r="C1942" t="s">
        <v>105</v>
      </c>
      <c r="D1942" t="s">
        <v>105</v>
      </c>
      <c r="E1942" s="6">
        <v>12650398</v>
      </c>
      <c r="F1942" s="8">
        <v>5.3437459999999999E-4</v>
      </c>
      <c r="G1942">
        <f>F1942* VLOOKUP(A1942,'GASB 67 Employer Contributions'!$A$1:$B$10,2,FALSE)</f>
        <v>546237.71612</v>
      </c>
    </row>
    <row r="1943" spans="1:7" x14ac:dyDescent="0.2">
      <c r="A1943">
        <v>2017</v>
      </c>
      <c r="B1943" s="4">
        <v>2182</v>
      </c>
      <c r="C1943" t="s">
        <v>106</v>
      </c>
      <c r="D1943" t="s">
        <v>106</v>
      </c>
      <c r="E1943" s="6">
        <v>2085917</v>
      </c>
      <c r="F1943" s="8">
        <v>8.8112699999999994E-5</v>
      </c>
      <c r="G1943">
        <f>F1943* VLOOKUP(A1943,'GASB 67 Employer Contributions'!$A$1:$B$10,2,FALSE)</f>
        <v>90068.80193999999</v>
      </c>
    </row>
    <row r="1944" spans="1:7" x14ac:dyDescent="0.2">
      <c r="A1944">
        <v>2017</v>
      </c>
      <c r="B1944" s="4">
        <v>2183</v>
      </c>
      <c r="C1944" t="s">
        <v>107</v>
      </c>
      <c r="D1944" t="s">
        <v>107</v>
      </c>
      <c r="E1944" s="6">
        <v>3018107</v>
      </c>
      <c r="F1944" s="8">
        <v>1.2748999999999999E-4</v>
      </c>
      <c r="G1944">
        <f>F1944* VLOOKUP(A1944,'GASB 67 Employer Contributions'!$A$1:$B$10,2,FALSE)</f>
        <v>130320.27799999999</v>
      </c>
    </row>
    <row r="1945" spans="1:7" x14ac:dyDescent="0.2">
      <c r="A1945">
        <v>2017</v>
      </c>
      <c r="B1945" s="4">
        <v>2184</v>
      </c>
      <c r="C1945" t="s">
        <v>108</v>
      </c>
      <c r="D1945" t="s">
        <v>108</v>
      </c>
      <c r="E1945" s="6">
        <v>1444964</v>
      </c>
      <c r="F1945" s="8">
        <v>6.1037799999999994E-5</v>
      </c>
      <c r="G1945">
        <f>F1945* VLOOKUP(A1945,'GASB 67 Employer Contributions'!$A$1:$B$10,2,FALSE)</f>
        <v>62392.839159999996</v>
      </c>
    </row>
    <row r="1946" spans="1:7" x14ac:dyDescent="0.2">
      <c r="A1946">
        <v>2017</v>
      </c>
      <c r="B1946" s="4">
        <v>2185</v>
      </c>
      <c r="C1946" t="s">
        <v>109</v>
      </c>
      <c r="D1946" t="s">
        <v>109</v>
      </c>
      <c r="E1946" s="6">
        <v>2109227</v>
      </c>
      <c r="F1946" s="8">
        <v>8.9097400000000005E-5</v>
      </c>
      <c r="G1946">
        <f>F1946* VLOOKUP(A1946,'GASB 67 Employer Contributions'!$A$1:$B$10,2,FALSE)</f>
        <v>91075.362280000001</v>
      </c>
    </row>
    <row r="1947" spans="1:7" x14ac:dyDescent="0.2">
      <c r="A1947">
        <v>2017</v>
      </c>
      <c r="B1947" s="4">
        <v>2186</v>
      </c>
      <c r="C1947" t="s">
        <v>110</v>
      </c>
      <c r="D1947" t="s">
        <v>110</v>
      </c>
      <c r="E1947" s="6">
        <v>142809</v>
      </c>
      <c r="F1947" s="8">
        <v>6.0325000000000003E-6</v>
      </c>
      <c r="G1947">
        <f>F1947* VLOOKUP(A1947,'GASB 67 Employer Contributions'!$A$1:$B$10,2,FALSE)</f>
        <v>6166.4215000000004</v>
      </c>
    </row>
    <row r="1948" spans="1:7" x14ac:dyDescent="0.2">
      <c r="A1948">
        <v>2017</v>
      </c>
      <c r="B1948" s="4">
        <v>2187</v>
      </c>
      <c r="C1948" t="s">
        <v>111</v>
      </c>
      <c r="D1948" t="s">
        <v>111</v>
      </c>
      <c r="E1948" s="6">
        <v>4228839</v>
      </c>
      <c r="F1948" s="8">
        <v>1.7863340000000001E-4</v>
      </c>
      <c r="G1948">
        <f>F1948* VLOOKUP(A1948,'GASB 67 Employer Contributions'!$A$1:$B$10,2,FALSE)</f>
        <v>182599.06148</v>
      </c>
    </row>
    <row r="1949" spans="1:7" x14ac:dyDescent="0.2">
      <c r="A1949">
        <v>2017</v>
      </c>
      <c r="B1949" s="4">
        <v>2188</v>
      </c>
      <c r="C1949" t="s">
        <v>112</v>
      </c>
      <c r="D1949" t="s">
        <v>112</v>
      </c>
      <c r="E1949" s="6">
        <v>3275254</v>
      </c>
      <c r="F1949" s="8">
        <v>1.3835240000000001E-4</v>
      </c>
      <c r="G1949">
        <f>F1949* VLOOKUP(A1949,'GASB 67 Employer Contributions'!$A$1:$B$10,2,FALSE)</f>
        <v>141423.82328000001</v>
      </c>
    </row>
    <row r="1950" spans="1:7" x14ac:dyDescent="0.2">
      <c r="A1950">
        <v>2017</v>
      </c>
      <c r="B1950" s="4">
        <v>2189</v>
      </c>
      <c r="C1950" t="s">
        <v>113</v>
      </c>
      <c r="D1950" t="s">
        <v>113</v>
      </c>
      <c r="E1950" s="6" t="s">
        <v>29</v>
      </c>
      <c r="F1950" s="8">
        <v>0</v>
      </c>
      <c r="G1950">
        <f>F1950* VLOOKUP(A1950,'GASB 67 Employer Contributions'!$A$1:$B$10,2,FALSE)</f>
        <v>0</v>
      </c>
    </row>
    <row r="1951" spans="1:7" x14ac:dyDescent="0.2">
      <c r="A1951">
        <v>2017</v>
      </c>
      <c r="B1951" s="4">
        <v>2191</v>
      </c>
      <c r="C1951" t="s">
        <v>114</v>
      </c>
      <c r="D1951" t="s">
        <v>114</v>
      </c>
      <c r="E1951" s="6">
        <v>308951</v>
      </c>
      <c r="F1951" s="8">
        <v>1.30506E-5</v>
      </c>
      <c r="G1951">
        <f>F1951* VLOOKUP(A1951,'GASB 67 Employer Contributions'!$A$1:$B$10,2,FALSE)</f>
        <v>13340.32332</v>
      </c>
    </row>
    <row r="1952" spans="1:7" x14ac:dyDescent="0.2">
      <c r="A1952">
        <v>2017</v>
      </c>
      <c r="B1952" s="4">
        <v>2192</v>
      </c>
      <c r="C1952" t="s">
        <v>115</v>
      </c>
      <c r="D1952" t="s">
        <v>115</v>
      </c>
      <c r="E1952" s="6">
        <v>1755555</v>
      </c>
      <c r="F1952" s="8">
        <v>7.4157699999999996E-5</v>
      </c>
      <c r="G1952">
        <f>F1952* VLOOKUP(A1952,'GASB 67 Employer Contributions'!$A$1:$B$10,2,FALSE)</f>
        <v>75804.000939999998</v>
      </c>
    </row>
    <row r="1953" spans="1:7" x14ac:dyDescent="0.2">
      <c r="A1953">
        <v>2017</v>
      </c>
      <c r="B1953" s="4">
        <v>2193</v>
      </c>
      <c r="C1953" t="s">
        <v>116</v>
      </c>
      <c r="D1953" t="s">
        <v>116</v>
      </c>
      <c r="E1953" s="6">
        <v>171510</v>
      </c>
      <c r="F1953" s="8">
        <v>7.2448999999999999E-6</v>
      </c>
      <c r="G1953">
        <f>F1953* VLOOKUP(A1953,'GASB 67 Employer Contributions'!$A$1:$B$10,2,FALSE)</f>
        <v>7405.7367800000002</v>
      </c>
    </row>
    <row r="1954" spans="1:7" x14ac:dyDescent="0.2">
      <c r="A1954">
        <v>2017</v>
      </c>
      <c r="B1954" s="4">
        <v>2194</v>
      </c>
      <c r="C1954" t="s">
        <v>117</v>
      </c>
      <c r="D1954" t="s">
        <v>117</v>
      </c>
      <c r="E1954" s="6">
        <v>1254593</v>
      </c>
      <c r="F1954" s="8">
        <v>5.2996199999999999E-5</v>
      </c>
      <c r="G1954">
        <f>F1954* VLOOKUP(A1954,'GASB 67 Employer Contributions'!$A$1:$B$10,2,FALSE)</f>
        <v>54172.715640000002</v>
      </c>
    </row>
    <row r="1955" spans="1:7" x14ac:dyDescent="0.2">
      <c r="A1955">
        <v>2017</v>
      </c>
      <c r="B1955" s="4">
        <v>2195</v>
      </c>
      <c r="C1955" t="s">
        <v>118</v>
      </c>
      <c r="D1955" t="s">
        <v>118</v>
      </c>
      <c r="E1955" s="6" t="s">
        <v>29</v>
      </c>
      <c r="F1955" s="8">
        <v>0</v>
      </c>
      <c r="G1955">
        <f>F1955* VLOOKUP(A1955,'GASB 67 Employer Contributions'!$A$1:$B$10,2,FALSE)</f>
        <v>0</v>
      </c>
    </row>
    <row r="1956" spans="1:7" x14ac:dyDescent="0.2">
      <c r="A1956">
        <v>2017</v>
      </c>
      <c r="B1956" s="4">
        <v>2196</v>
      </c>
      <c r="C1956" t="s">
        <v>119</v>
      </c>
      <c r="D1956" t="s">
        <v>119</v>
      </c>
      <c r="E1956" s="6">
        <v>2073511</v>
      </c>
      <c r="F1956" s="8">
        <v>8.7588699999999997E-5</v>
      </c>
      <c r="G1956">
        <f>F1956* VLOOKUP(A1956,'GASB 67 Employer Contributions'!$A$1:$B$10,2,FALSE)</f>
        <v>89533.169139999998</v>
      </c>
    </row>
    <row r="1957" spans="1:7" x14ac:dyDescent="0.2">
      <c r="A1957">
        <v>2017</v>
      </c>
      <c r="B1957" s="4">
        <v>2197</v>
      </c>
      <c r="C1957" t="s">
        <v>120</v>
      </c>
      <c r="D1957" t="s">
        <v>120</v>
      </c>
      <c r="E1957" s="6">
        <v>2597852</v>
      </c>
      <c r="F1957" s="8">
        <v>1.097377E-4</v>
      </c>
      <c r="G1957">
        <f>F1957* VLOOKUP(A1957,'GASB 67 Employer Contributions'!$A$1:$B$10,2,FALSE)</f>
        <v>112173.87694</v>
      </c>
    </row>
    <row r="1958" spans="1:7" x14ac:dyDescent="0.2">
      <c r="A1958">
        <v>2017</v>
      </c>
      <c r="B1958" s="4">
        <v>2198</v>
      </c>
      <c r="C1958" t="s">
        <v>121</v>
      </c>
      <c r="D1958" t="s">
        <v>121</v>
      </c>
      <c r="E1958" s="6">
        <v>890237</v>
      </c>
      <c r="F1958" s="8">
        <v>3.7605099999999997E-5</v>
      </c>
      <c r="G1958">
        <f>F1958* VLOOKUP(A1958,'GASB 67 Employer Contributions'!$A$1:$B$10,2,FALSE)</f>
        <v>38439.933219999999</v>
      </c>
    </row>
    <row r="1959" spans="1:7" x14ac:dyDescent="0.2">
      <c r="A1959">
        <v>2017</v>
      </c>
      <c r="B1959" s="4">
        <v>2199</v>
      </c>
      <c r="C1959" t="s">
        <v>122</v>
      </c>
      <c r="D1959" t="s">
        <v>122</v>
      </c>
      <c r="E1959" s="6">
        <v>6792522</v>
      </c>
      <c r="F1959" s="8">
        <v>2.8692779999999997E-4</v>
      </c>
      <c r="G1959">
        <f>F1959* VLOOKUP(A1959,'GASB 67 Employer Contributions'!$A$1:$B$10,2,FALSE)</f>
        <v>293297.59715999995</v>
      </c>
    </row>
    <row r="1960" spans="1:7" x14ac:dyDescent="0.2">
      <c r="A1960">
        <v>2017</v>
      </c>
      <c r="B1960" s="4">
        <v>2200</v>
      </c>
      <c r="C1960" t="s">
        <v>123</v>
      </c>
      <c r="D1960" t="s">
        <v>123</v>
      </c>
      <c r="E1960" s="6">
        <v>323443</v>
      </c>
      <c r="F1960" s="8">
        <v>1.3662800000000001E-5</v>
      </c>
      <c r="G1960">
        <f>F1960* VLOOKUP(A1960,'GASB 67 Employer Contributions'!$A$1:$B$10,2,FALSE)</f>
        <v>13966.114160000001</v>
      </c>
    </row>
    <row r="1961" spans="1:7" x14ac:dyDescent="0.2">
      <c r="A1961">
        <v>2017</v>
      </c>
      <c r="B1961" s="4">
        <v>2201</v>
      </c>
      <c r="C1961" t="s">
        <v>124</v>
      </c>
      <c r="D1961" t="s">
        <v>124</v>
      </c>
      <c r="E1961" s="6">
        <v>1353702</v>
      </c>
      <c r="F1961" s="8">
        <v>5.7182699999999997E-5</v>
      </c>
      <c r="G1961">
        <f>F1961* VLOOKUP(A1961,'GASB 67 Employer Contributions'!$A$1:$B$10,2,FALSE)</f>
        <v>58452.155939999997</v>
      </c>
    </row>
    <row r="1962" spans="1:7" x14ac:dyDescent="0.2">
      <c r="A1962">
        <v>2017</v>
      </c>
      <c r="B1962" s="4">
        <v>2202</v>
      </c>
      <c r="C1962" t="s">
        <v>125</v>
      </c>
      <c r="D1962" t="s">
        <v>125</v>
      </c>
      <c r="E1962" s="6">
        <v>12806366</v>
      </c>
      <c r="F1962" s="8">
        <v>5.4096289999999996E-4</v>
      </c>
      <c r="G1962">
        <f>F1962* VLOOKUP(A1962,'GASB 67 Employer Contributions'!$A$1:$B$10,2,FALSE)</f>
        <v>552972.27637999994</v>
      </c>
    </row>
    <row r="1963" spans="1:7" x14ac:dyDescent="0.2">
      <c r="A1963">
        <v>2017</v>
      </c>
      <c r="B1963" s="4">
        <v>2203</v>
      </c>
      <c r="C1963" t="s">
        <v>126</v>
      </c>
      <c r="D1963" t="s">
        <v>126</v>
      </c>
      <c r="E1963" s="6">
        <v>2305871</v>
      </c>
      <c r="F1963" s="8">
        <v>9.7404000000000005E-5</v>
      </c>
      <c r="G1963">
        <f>F1963* VLOOKUP(A1963,'GASB 67 Employer Contributions'!$A$1:$B$10,2,FALSE)</f>
        <v>99566.368800000011</v>
      </c>
    </row>
    <row r="1964" spans="1:7" x14ac:dyDescent="0.2">
      <c r="A1964">
        <v>2017</v>
      </c>
      <c r="B1964" s="4">
        <v>2204</v>
      </c>
      <c r="C1964" t="s">
        <v>127</v>
      </c>
      <c r="D1964" t="s">
        <v>127</v>
      </c>
      <c r="E1964" s="6">
        <v>1625980</v>
      </c>
      <c r="F1964" s="8">
        <v>6.8684199999999995E-5</v>
      </c>
      <c r="G1964">
        <f>F1964* VLOOKUP(A1964,'GASB 67 Employer Contributions'!$A$1:$B$10,2,FALSE)</f>
        <v>70208.989239999995</v>
      </c>
    </row>
    <row r="1965" spans="1:7" x14ac:dyDescent="0.2">
      <c r="A1965">
        <v>2017</v>
      </c>
      <c r="B1965" s="4">
        <v>2205</v>
      </c>
      <c r="C1965" t="s">
        <v>128</v>
      </c>
      <c r="D1965" t="s">
        <v>128</v>
      </c>
      <c r="E1965" s="6" t="s">
        <v>29</v>
      </c>
      <c r="F1965" s="8">
        <v>0</v>
      </c>
      <c r="G1965">
        <f>F1965* VLOOKUP(A1965,'GASB 67 Employer Contributions'!$A$1:$B$10,2,FALSE)</f>
        <v>0</v>
      </c>
    </row>
    <row r="1966" spans="1:7" x14ac:dyDescent="0.2">
      <c r="A1966">
        <v>2017</v>
      </c>
      <c r="B1966" s="4">
        <v>2206</v>
      </c>
      <c r="C1966" t="s">
        <v>129</v>
      </c>
      <c r="D1966" t="s">
        <v>129</v>
      </c>
      <c r="E1966" s="6">
        <v>266548</v>
      </c>
      <c r="F1966" s="8">
        <v>1.1259399999999999E-5</v>
      </c>
      <c r="G1966">
        <f>F1966* VLOOKUP(A1966,'GASB 67 Employer Contributions'!$A$1:$B$10,2,FALSE)</f>
        <v>11509.358679999999</v>
      </c>
    </row>
    <row r="1967" spans="1:7" x14ac:dyDescent="0.2">
      <c r="A1967">
        <v>2017</v>
      </c>
      <c r="B1967" s="4">
        <v>2207</v>
      </c>
      <c r="C1967" t="s">
        <v>130</v>
      </c>
      <c r="D1967" t="s">
        <v>130</v>
      </c>
      <c r="E1967" s="6">
        <v>630762</v>
      </c>
      <c r="F1967" s="8">
        <v>2.6644499999999999E-5</v>
      </c>
      <c r="G1967">
        <f>F1967* VLOOKUP(A1967,'GASB 67 Employer Contributions'!$A$1:$B$10,2,FALSE)</f>
        <v>27236.007900000001</v>
      </c>
    </row>
    <row r="1968" spans="1:7" x14ac:dyDescent="0.2">
      <c r="A1968">
        <v>2017</v>
      </c>
      <c r="B1968" s="4">
        <v>2208</v>
      </c>
      <c r="C1968" t="s">
        <v>131</v>
      </c>
      <c r="D1968" t="s">
        <v>131</v>
      </c>
      <c r="E1968" s="6">
        <v>7515314</v>
      </c>
      <c r="F1968" s="8">
        <v>3.1745980000000003E-4</v>
      </c>
      <c r="G1968">
        <f>F1968* VLOOKUP(A1968,'GASB 67 Employer Contributions'!$A$1:$B$10,2,FALSE)</f>
        <v>324507.40756000002</v>
      </c>
    </row>
    <row r="1969" spans="1:7" x14ac:dyDescent="0.2">
      <c r="A1969">
        <v>2017</v>
      </c>
      <c r="B1969" s="4">
        <v>2209</v>
      </c>
      <c r="C1969" t="s">
        <v>132</v>
      </c>
      <c r="D1969" t="s">
        <v>132</v>
      </c>
      <c r="E1969" s="6">
        <v>119016</v>
      </c>
      <c r="F1969" s="8">
        <v>5.0274000000000003E-6</v>
      </c>
      <c r="G1969">
        <f>F1969* VLOOKUP(A1969,'GASB 67 Employer Contributions'!$A$1:$B$10,2,FALSE)</f>
        <v>5139.00828</v>
      </c>
    </row>
    <row r="1970" spans="1:7" x14ac:dyDescent="0.2">
      <c r="A1970">
        <v>2017</v>
      </c>
      <c r="B1970" s="4">
        <v>2210</v>
      </c>
      <c r="C1970" t="s">
        <v>133</v>
      </c>
      <c r="D1970" t="s">
        <v>133</v>
      </c>
      <c r="E1970" s="6">
        <v>42177</v>
      </c>
      <c r="F1970" s="8">
        <v>1.7816E-6</v>
      </c>
      <c r="G1970">
        <f>F1970* VLOOKUP(A1970,'GASB 67 Employer Contributions'!$A$1:$B$10,2,FALSE)</f>
        <v>1821.1515200000001</v>
      </c>
    </row>
    <row r="1971" spans="1:7" x14ac:dyDescent="0.2">
      <c r="A1971">
        <v>2017</v>
      </c>
      <c r="B1971" s="4">
        <v>2211</v>
      </c>
      <c r="C1971" t="s">
        <v>134</v>
      </c>
      <c r="D1971" t="s">
        <v>134</v>
      </c>
      <c r="E1971" s="6" t="s">
        <v>29</v>
      </c>
      <c r="F1971" s="8">
        <v>0</v>
      </c>
      <c r="G1971">
        <f>F1971* VLOOKUP(A1971,'GASB 67 Employer Contributions'!$A$1:$B$10,2,FALSE)</f>
        <v>0</v>
      </c>
    </row>
    <row r="1972" spans="1:7" x14ac:dyDescent="0.2">
      <c r="A1972">
        <v>2017</v>
      </c>
      <c r="B1972" s="4">
        <v>2212</v>
      </c>
      <c r="C1972" t="s">
        <v>135</v>
      </c>
      <c r="D1972" t="s">
        <v>135</v>
      </c>
      <c r="E1972" s="6">
        <v>2080259</v>
      </c>
      <c r="F1972" s="8">
        <v>8.7873699999999999E-5</v>
      </c>
      <c r="G1972">
        <f>F1972* VLOOKUP(A1972,'GASB 67 Employer Contributions'!$A$1:$B$10,2,FALSE)</f>
        <v>89824.496140000003</v>
      </c>
    </row>
    <row r="1973" spans="1:7" x14ac:dyDescent="0.2">
      <c r="A1973">
        <v>2017</v>
      </c>
      <c r="B1973" s="4">
        <v>2213</v>
      </c>
      <c r="C1973" t="s">
        <v>136</v>
      </c>
      <c r="D1973" t="s">
        <v>136</v>
      </c>
      <c r="E1973" s="6">
        <v>8481</v>
      </c>
      <c r="F1973" s="8">
        <v>3.5830000000000003E-7</v>
      </c>
      <c r="G1973">
        <f>F1973* VLOOKUP(A1973,'GASB 67 Employer Contributions'!$A$1:$B$10,2,FALSE)</f>
        <v>366.25426000000004</v>
      </c>
    </row>
    <row r="1974" spans="1:7" x14ac:dyDescent="0.2">
      <c r="A1974">
        <v>2017</v>
      </c>
      <c r="B1974" s="4">
        <v>2214</v>
      </c>
      <c r="C1974" t="s">
        <v>137</v>
      </c>
      <c r="D1974" t="s">
        <v>137</v>
      </c>
      <c r="E1974" s="6">
        <v>1038693</v>
      </c>
      <c r="F1974" s="8">
        <v>4.3876199999999998E-5</v>
      </c>
      <c r="G1974">
        <f>F1974* VLOOKUP(A1974,'GASB 67 Employer Contributions'!$A$1:$B$10,2,FALSE)</f>
        <v>44850.251639999995</v>
      </c>
    </row>
    <row r="1975" spans="1:7" x14ac:dyDescent="0.2">
      <c r="A1975">
        <v>2017</v>
      </c>
      <c r="B1975" s="4">
        <v>2215</v>
      </c>
      <c r="C1975" t="s">
        <v>138</v>
      </c>
      <c r="D1975" t="s">
        <v>138</v>
      </c>
      <c r="E1975" s="6" t="s">
        <v>29</v>
      </c>
      <c r="F1975" s="8">
        <v>0</v>
      </c>
      <c r="G1975">
        <f>F1975* VLOOKUP(A1975,'GASB 67 Employer Contributions'!$A$1:$B$10,2,FALSE)</f>
        <v>0</v>
      </c>
    </row>
    <row r="1976" spans="1:7" x14ac:dyDescent="0.2">
      <c r="A1976">
        <v>2017</v>
      </c>
      <c r="B1976" s="4">
        <v>2216</v>
      </c>
      <c r="C1976" t="s">
        <v>139</v>
      </c>
      <c r="D1976" t="s">
        <v>139</v>
      </c>
      <c r="E1976" s="6">
        <v>8621176</v>
      </c>
      <c r="F1976" s="8">
        <v>3.6417330000000002E-4</v>
      </c>
      <c r="G1976">
        <f>F1976* VLOOKUP(A1976,'GASB 67 Employer Contributions'!$A$1:$B$10,2,FALSE)</f>
        <v>372257.94726000004</v>
      </c>
    </row>
    <row r="1977" spans="1:7" x14ac:dyDescent="0.2">
      <c r="A1977">
        <v>2017</v>
      </c>
      <c r="B1977" s="4">
        <v>2217</v>
      </c>
      <c r="C1977" t="s">
        <v>140</v>
      </c>
      <c r="D1977" t="s">
        <v>140</v>
      </c>
      <c r="E1977" s="6">
        <v>4258365</v>
      </c>
      <c r="F1977" s="8">
        <v>1.7988069999999999E-4</v>
      </c>
      <c r="G1977">
        <f>F1977* VLOOKUP(A1977,'GASB 67 Employer Contributions'!$A$1:$B$10,2,FALSE)</f>
        <v>183874.05153999999</v>
      </c>
    </row>
    <row r="1978" spans="1:7" x14ac:dyDescent="0.2">
      <c r="A1978">
        <v>2017</v>
      </c>
      <c r="B1978" s="4">
        <v>2218</v>
      </c>
      <c r="C1978" t="s">
        <v>141</v>
      </c>
      <c r="D1978" t="s">
        <v>141</v>
      </c>
      <c r="E1978" s="6">
        <v>454652</v>
      </c>
      <c r="F1978" s="8">
        <v>1.9205300000000001E-5</v>
      </c>
      <c r="G1978">
        <f>F1978* VLOOKUP(A1978,'GASB 67 Employer Contributions'!$A$1:$B$10,2,FALSE)</f>
        <v>19631.657660000001</v>
      </c>
    </row>
    <row r="1979" spans="1:7" x14ac:dyDescent="0.2">
      <c r="A1979">
        <v>2017</v>
      </c>
      <c r="B1979" s="4">
        <v>2219</v>
      </c>
      <c r="C1979" t="s">
        <v>142</v>
      </c>
      <c r="D1979" t="s">
        <v>142</v>
      </c>
      <c r="E1979" s="6">
        <v>1597016</v>
      </c>
      <c r="F1979" s="8">
        <v>6.7460700000000003E-5</v>
      </c>
      <c r="G1979">
        <f>F1979* VLOOKUP(A1979,'GASB 67 Employer Contributions'!$A$1:$B$10,2,FALSE)</f>
        <v>68958.327539999998</v>
      </c>
    </row>
    <row r="1980" spans="1:7" x14ac:dyDescent="0.2">
      <c r="A1980">
        <v>2017</v>
      </c>
      <c r="B1980" s="4">
        <v>2220</v>
      </c>
      <c r="C1980" t="s">
        <v>143</v>
      </c>
      <c r="D1980" t="s">
        <v>143</v>
      </c>
      <c r="E1980" s="6">
        <v>1255682</v>
      </c>
      <c r="F1980" s="8">
        <v>5.3042199999999998E-5</v>
      </c>
      <c r="G1980">
        <f>F1980* VLOOKUP(A1980,'GASB 67 Employer Contributions'!$A$1:$B$10,2,FALSE)</f>
        <v>54219.736839999998</v>
      </c>
    </row>
    <row r="1981" spans="1:7" x14ac:dyDescent="0.2">
      <c r="A1981">
        <v>2017</v>
      </c>
      <c r="B1981" s="4">
        <v>2221</v>
      </c>
      <c r="C1981" t="s">
        <v>144</v>
      </c>
      <c r="D1981" t="s">
        <v>144</v>
      </c>
      <c r="E1981" s="6">
        <v>1991078</v>
      </c>
      <c r="F1981" s="8">
        <v>8.4106599999999999E-5</v>
      </c>
      <c r="G1981">
        <f>F1981* VLOOKUP(A1981,'GASB 67 Employer Contributions'!$A$1:$B$10,2,FALSE)</f>
        <v>85973.766520000005</v>
      </c>
    </row>
    <row r="1982" spans="1:7" x14ac:dyDescent="0.2">
      <c r="A1982">
        <v>2017</v>
      </c>
      <c r="B1982" s="4">
        <v>2222</v>
      </c>
      <c r="C1982" t="s">
        <v>145</v>
      </c>
      <c r="D1982" t="s">
        <v>145</v>
      </c>
      <c r="E1982" s="6">
        <v>2455744</v>
      </c>
      <c r="F1982" s="8">
        <v>1.037349E-4</v>
      </c>
      <c r="G1982">
        <f>F1982* VLOOKUP(A1982,'GASB 67 Employer Contributions'!$A$1:$B$10,2,FALSE)</f>
        <v>106037.81478</v>
      </c>
    </row>
    <row r="1983" spans="1:7" x14ac:dyDescent="0.2">
      <c r="A1983">
        <v>2017</v>
      </c>
      <c r="B1983" s="4">
        <v>2223</v>
      </c>
      <c r="C1983" t="s">
        <v>146</v>
      </c>
      <c r="D1983" t="s">
        <v>146</v>
      </c>
      <c r="E1983" s="6">
        <v>5307488</v>
      </c>
      <c r="F1983" s="8">
        <v>2.2419740000000001E-4</v>
      </c>
      <c r="G1983">
        <f>F1983* VLOOKUP(A1983,'GASB 67 Employer Contributions'!$A$1:$B$10,2,FALSE)</f>
        <v>229174.58228</v>
      </c>
    </row>
    <row r="1984" spans="1:7" x14ac:dyDescent="0.2">
      <c r="A1984">
        <v>2017</v>
      </c>
      <c r="B1984" s="4">
        <v>2224</v>
      </c>
      <c r="C1984" t="s">
        <v>147</v>
      </c>
      <c r="D1984" t="s">
        <v>147</v>
      </c>
      <c r="E1984" s="6">
        <v>347649</v>
      </c>
      <c r="F1984" s="8">
        <v>1.46853E-5</v>
      </c>
      <c r="G1984">
        <f>F1984* VLOOKUP(A1984,'GASB 67 Employer Contributions'!$A$1:$B$10,2,FALSE)</f>
        <v>15011.31366</v>
      </c>
    </row>
    <row r="1985" spans="1:7" x14ac:dyDescent="0.2">
      <c r="A1985">
        <v>2017</v>
      </c>
      <c r="B1985" s="4">
        <v>2225</v>
      </c>
      <c r="C1985" t="s">
        <v>148</v>
      </c>
      <c r="D1985" t="s">
        <v>148</v>
      </c>
      <c r="E1985" s="6">
        <v>598499</v>
      </c>
      <c r="F1985" s="8">
        <v>2.5281599999999999E-5</v>
      </c>
      <c r="G1985">
        <f>F1985* VLOOKUP(A1985,'GASB 67 Employer Contributions'!$A$1:$B$10,2,FALSE)</f>
        <v>25842.85152</v>
      </c>
    </row>
    <row r="1986" spans="1:7" x14ac:dyDescent="0.2">
      <c r="A1986">
        <v>2017</v>
      </c>
      <c r="B1986" s="4">
        <v>2226</v>
      </c>
      <c r="C1986" t="s">
        <v>149</v>
      </c>
      <c r="D1986" t="s">
        <v>149</v>
      </c>
      <c r="E1986" s="6">
        <v>867975</v>
      </c>
      <c r="F1986" s="8">
        <v>3.6664800000000002E-5</v>
      </c>
      <c r="G1986">
        <f>F1986* VLOOKUP(A1986,'GASB 67 Employer Contributions'!$A$1:$B$10,2,FALSE)</f>
        <v>37478.758560000002</v>
      </c>
    </row>
    <row r="1987" spans="1:7" x14ac:dyDescent="0.2">
      <c r="A1987">
        <v>2017</v>
      </c>
      <c r="B1987" s="4">
        <v>2227</v>
      </c>
      <c r="C1987" t="s">
        <v>150</v>
      </c>
      <c r="D1987" t="s">
        <v>150</v>
      </c>
      <c r="E1987" s="6" t="s">
        <v>29</v>
      </c>
      <c r="F1987" s="8">
        <v>0</v>
      </c>
      <c r="G1987">
        <f>F1987* VLOOKUP(A1987,'GASB 67 Employer Contributions'!$A$1:$B$10,2,FALSE)</f>
        <v>0</v>
      </c>
    </row>
    <row r="1988" spans="1:7" x14ac:dyDescent="0.2">
      <c r="A1988">
        <v>2017</v>
      </c>
      <c r="B1988" s="4">
        <v>2228</v>
      </c>
      <c r="C1988" t="s">
        <v>151</v>
      </c>
      <c r="D1988" t="s">
        <v>151</v>
      </c>
      <c r="E1988" s="6">
        <v>969284</v>
      </c>
      <c r="F1988" s="8">
        <v>4.09442E-5</v>
      </c>
      <c r="G1988">
        <f>F1988* VLOOKUP(A1988,'GASB 67 Employer Contributions'!$A$1:$B$10,2,FALSE)</f>
        <v>41853.161240000001</v>
      </c>
    </row>
    <row r="1989" spans="1:7" x14ac:dyDescent="0.2">
      <c r="A1989">
        <v>2017</v>
      </c>
      <c r="B1989" s="4">
        <v>2229</v>
      </c>
      <c r="C1989" t="s">
        <v>152</v>
      </c>
      <c r="D1989" t="s">
        <v>152</v>
      </c>
      <c r="E1989" s="6">
        <v>1526804</v>
      </c>
      <c r="F1989" s="8">
        <v>6.4494799999999998E-5</v>
      </c>
      <c r="G1989">
        <f>F1989* VLOOKUP(A1989,'GASB 67 Employer Contributions'!$A$1:$B$10,2,FALSE)</f>
        <v>65926.584560000003</v>
      </c>
    </row>
    <row r="1990" spans="1:7" x14ac:dyDescent="0.2">
      <c r="A1990">
        <v>2017</v>
      </c>
      <c r="B1990" s="4">
        <v>2231</v>
      </c>
      <c r="C1990" t="s">
        <v>153</v>
      </c>
      <c r="D1990" t="s">
        <v>153</v>
      </c>
      <c r="E1990" s="6">
        <v>563386</v>
      </c>
      <c r="F1990" s="8">
        <v>2.3798399999999999E-5</v>
      </c>
      <c r="G1990">
        <f>F1990* VLOOKUP(A1990,'GASB 67 Employer Contributions'!$A$1:$B$10,2,FALSE)</f>
        <v>24326.724480000001</v>
      </c>
    </row>
    <row r="1991" spans="1:7" x14ac:dyDescent="0.2">
      <c r="A1991">
        <v>2017</v>
      </c>
      <c r="B1991" s="4">
        <v>2232</v>
      </c>
      <c r="C1991" t="s">
        <v>154</v>
      </c>
      <c r="D1991" t="s">
        <v>154</v>
      </c>
      <c r="E1991" s="6">
        <v>491741</v>
      </c>
      <c r="F1991" s="8">
        <v>2.0772E-5</v>
      </c>
      <c r="G1991">
        <f>F1991* VLOOKUP(A1991,'GASB 67 Employer Contributions'!$A$1:$B$10,2,FALSE)</f>
        <v>21233.1384</v>
      </c>
    </row>
    <row r="1992" spans="1:7" x14ac:dyDescent="0.2">
      <c r="A1992">
        <v>2017</v>
      </c>
      <c r="B1992" s="4">
        <v>2233</v>
      </c>
      <c r="C1992" t="s">
        <v>155</v>
      </c>
      <c r="D1992" t="s">
        <v>155</v>
      </c>
      <c r="E1992" s="6">
        <v>1284154</v>
      </c>
      <c r="F1992" s="8">
        <v>5.42449E-5</v>
      </c>
      <c r="G1992">
        <f>F1992* VLOOKUP(A1992,'GASB 67 Employer Contributions'!$A$1:$B$10,2,FALSE)</f>
        <v>55449.136780000001</v>
      </c>
    </row>
    <row r="1993" spans="1:7" x14ac:dyDescent="0.2">
      <c r="A1993">
        <v>2017</v>
      </c>
      <c r="B1993" s="4">
        <v>2234</v>
      </c>
      <c r="C1993" t="s">
        <v>156</v>
      </c>
      <c r="D1993" t="s">
        <v>156</v>
      </c>
      <c r="E1993" s="6">
        <v>2116317</v>
      </c>
      <c r="F1993" s="8">
        <v>8.9396900000000005E-5</v>
      </c>
      <c r="G1993">
        <f>F1993* VLOOKUP(A1993,'GASB 67 Employer Contributions'!$A$1:$B$10,2,FALSE)</f>
        <v>91381.511180000001</v>
      </c>
    </row>
    <row r="1994" spans="1:7" x14ac:dyDescent="0.2">
      <c r="A1994">
        <v>2017</v>
      </c>
      <c r="B1994" s="4">
        <v>2235</v>
      </c>
      <c r="C1994" t="s">
        <v>157</v>
      </c>
      <c r="D1994" t="s">
        <v>157</v>
      </c>
      <c r="E1994" s="6">
        <v>455855</v>
      </c>
      <c r="F1994" s="8">
        <v>1.92561E-5</v>
      </c>
      <c r="G1994">
        <f>F1994* VLOOKUP(A1994,'GASB 67 Employer Contributions'!$A$1:$B$10,2,FALSE)</f>
        <v>19683.585419999999</v>
      </c>
    </row>
    <row r="1995" spans="1:7" x14ac:dyDescent="0.2">
      <c r="A1995">
        <v>2017</v>
      </c>
      <c r="B1995" s="4">
        <v>2236</v>
      </c>
      <c r="C1995" t="s">
        <v>158</v>
      </c>
      <c r="D1995" t="s">
        <v>158</v>
      </c>
      <c r="E1995" s="6">
        <v>1888206</v>
      </c>
      <c r="F1995" s="8">
        <v>7.9761100000000004E-5</v>
      </c>
      <c r="G1995">
        <f>F1995* VLOOKUP(A1995,'GASB 67 Employer Contributions'!$A$1:$B$10,2,FALSE)</f>
        <v>81531.796419999999</v>
      </c>
    </row>
    <row r="1996" spans="1:7" x14ac:dyDescent="0.2">
      <c r="A1996">
        <v>2017</v>
      </c>
      <c r="B1996" s="4">
        <v>2237</v>
      </c>
      <c r="C1996" t="s">
        <v>159</v>
      </c>
      <c r="D1996" t="s">
        <v>159</v>
      </c>
      <c r="E1996" s="6">
        <v>4781966</v>
      </c>
      <c r="F1996" s="8">
        <v>2.0199850000000001E-4</v>
      </c>
      <c r="G1996">
        <f>F1996* VLOOKUP(A1996,'GASB 67 Employer Contributions'!$A$1:$B$10,2,FALSE)</f>
        <v>206482.86670000001</v>
      </c>
    </row>
    <row r="1997" spans="1:7" x14ac:dyDescent="0.2">
      <c r="A1997">
        <v>2017</v>
      </c>
      <c r="B1997" s="4">
        <v>2238</v>
      </c>
      <c r="C1997" t="s">
        <v>160</v>
      </c>
      <c r="D1997" t="s">
        <v>160</v>
      </c>
      <c r="E1997" s="6">
        <v>7613353</v>
      </c>
      <c r="F1997" s="8">
        <v>3.2160110000000001E-4</v>
      </c>
      <c r="G1997">
        <f>F1997* VLOOKUP(A1997,'GASB 67 Employer Contributions'!$A$1:$B$10,2,FALSE)</f>
        <v>328740.64442000003</v>
      </c>
    </row>
    <row r="1998" spans="1:7" x14ac:dyDescent="0.2">
      <c r="A1998">
        <v>2017</v>
      </c>
      <c r="B1998" s="4">
        <v>2240</v>
      </c>
      <c r="C1998" t="s">
        <v>161</v>
      </c>
      <c r="D1998" t="s">
        <v>161</v>
      </c>
      <c r="E1998" s="6">
        <v>24516304</v>
      </c>
      <c r="F1998" s="8">
        <v>1.0356109E-3</v>
      </c>
      <c r="G1998">
        <f>F1998* VLOOKUP(A1998,'GASB 67 Employer Contributions'!$A$1:$B$10,2,FALSE)</f>
        <v>1058601.4619800001</v>
      </c>
    </row>
    <row r="1999" spans="1:7" x14ac:dyDescent="0.2">
      <c r="A1999">
        <v>2017</v>
      </c>
      <c r="B1999" s="4">
        <v>2241</v>
      </c>
      <c r="C1999" t="s">
        <v>162</v>
      </c>
      <c r="D1999" t="s">
        <v>162</v>
      </c>
      <c r="E1999" s="6">
        <v>770817</v>
      </c>
      <c r="F1999" s="8">
        <v>3.2560600000000001E-5</v>
      </c>
      <c r="G1999">
        <f>F1999* VLOOKUP(A1999,'GASB 67 Employer Contributions'!$A$1:$B$10,2,FALSE)</f>
        <v>33283.445319999999</v>
      </c>
    </row>
    <row r="2000" spans="1:7" x14ac:dyDescent="0.2">
      <c r="A2000">
        <v>2017</v>
      </c>
      <c r="B2000" s="4">
        <v>2242</v>
      </c>
      <c r="C2000" t="s">
        <v>163</v>
      </c>
      <c r="D2000" t="s">
        <v>163</v>
      </c>
      <c r="E2000" s="6" t="s">
        <v>29</v>
      </c>
      <c r="F2000" s="8">
        <v>0</v>
      </c>
      <c r="G2000">
        <f>F2000* VLOOKUP(A2000,'GASB 67 Employer Contributions'!$A$1:$B$10,2,FALSE)</f>
        <v>0</v>
      </c>
    </row>
    <row r="2001" spans="1:7" x14ac:dyDescent="0.2">
      <c r="A2001">
        <v>2017</v>
      </c>
      <c r="B2001" s="4">
        <v>2243</v>
      </c>
      <c r="C2001" t="s">
        <v>164</v>
      </c>
      <c r="D2001" t="s">
        <v>164</v>
      </c>
      <c r="E2001" s="6">
        <v>570183</v>
      </c>
      <c r="F2001" s="8">
        <v>2.4085499999999998E-5</v>
      </c>
      <c r="G2001">
        <f>F2001* VLOOKUP(A2001,'GASB 67 Employer Contributions'!$A$1:$B$10,2,FALSE)</f>
        <v>24620.198099999998</v>
      </c>
    </row>
    <row r="2002" spans="1:7" x14ac:dyDescent="0.2">
      <c r="A2002">
        <v>2017</v>
      </c>
      <c r="B2002" s="4">
        <v>2244</v>
      </c>
      <c r="C2002" t="s">
        <v>165</v>
      </c>
      <c r="D2002" t="s">
        <v>165</v>
      </c>
      <c r="E2002" s="6">
        <v>702303</v>
      </c>
      <c r="F2002" s="8">
        <v>2.9666500000000001E-5</v>
      </c>
      <c r="G2002">
        <f>F2002* VLOOKUP(A2002,'GASB 67 Employer Contributions'!$A$1:$B$10,2,FALSE)</f>
        <v>30325.096300000001</v>
      </c>
    </row>
    <row r="2003" spans="1:7" x14ac:dyDescent="0.2">
      <c r="A2003">
        <v>2017</v>
      </c>
      <c r="B2003" s="4">
        <v>2245</v>
      </c>
      <c r="C2003" t="s">
        <v>166</v>
      </c>
      <c r="D2003" t="s">
        <v>166</v>
      </c>
      <c r="E2003" s="6">
        <v>1626764</v>
      </c>
      <c r="F2003" s="8">
        <v>6.8717299999999993E-5</v>
      </c>
      <c r="G2003">
        <f>F2003* VLOOKUP(A2003,'GASB 67 Employer Contributions'!$A$1:$B$10,2,FALSE)</f>
        <v>70242.824059999999</v>
      </c>
    </row>
    <row r="2004" spans="1:7" x14ac:dyDescent="0.2">
      <c r="A2004">
        <v>2017</v>
      </c>
      <c r="B2004" s="4">
        <v>2246</v>
      </c>
      <c r="C2004" t="s">
        <v>167</v>
      </c>
      <c r="D2004" t="s">
        <v>167</v>
      </c>
      <c r="E2004" s="6">
        <v>126351</v>
      </c>
      <c r="F2004" s="8">
        <v>5.3372999999999997E-6</v>
      </c>
      <c r="G2004">
        <f>F2004* VLOOKUP(A2004,'GASB 67 Employer Contributions'!$A$1:$B$10,2,FALSE)</f>
        <v>5455.7880599999999</v>
      </c>
    </row>
    <row r="2005" spans="1:7" x14ac:dyDescent="0.2">
      <c r="A2005">
        <v>2017</v>
      </c>
      <c r="B2005" s="4">
        <v>2247</v>
      </c>
      <c r="C2005" t="s">
        <v>168</v>
      </c>
      <c r="D2005" t="s">
        <v>168</v>
      </c>
      <c r="E2005" s="6">
        <v>263387</v>
      </c>
      <c r="F2005" s="8">
        <v>1.11259E-5</v>
      </c>
      <c r="G2005">
        <f>F2005* VLOOKUP(A2005,'GASB 67 Employer Contributions'!$A$1:$B$10,2,FALSE)</f>
        <v>11372.894979999999</v>
      </c>
    </row>
    <row r="2006" spans="1:7" x14ac:dyDescent="0.2">
      <c r="A2006">
        <v>2017</v>
      </c>
      <c r="B2006" s="4">
        <v>2248</v>
      </c>
      <c r="C2006" t="s">
        <v>169</v>
      </c>
      <c r="D2006" t="s">
        <v>169</v>
      </c>
      <c r="E2006" s="6">
        <v>216142</v>
      </c>
      <c r="F2006" s="8">
        <v>9.1301999999999994E-6</v>
      </c>
      <c r="G2006">
        <f>F2006* VLOOKUP(A2006,'GASB 67 Employer Contributions'!$A$1:$B$10,2,FALSE)</f>
        <v>9332.8904399999992</v>
      </c>
    </row>
    <row r="2007" spans="1:7" x14ac:dyDescent="0.2">
      <c r="A2007">
        <v>2017</v>
      </c>
      <c r="B2007" s="4">
        <v>2249</v>
      </c>
      <c r="C2007" t="s">
        <v>170</v>
      </c>
      <c r="D2007" t="s">
        <v>170</v>
      </c>
      <c r="E2007" s="6">
        <v>2520936</v>
      </c>
      <c r="F2007" s="8">
        <v>1.064887E-4</v>
      </c>
      <c r="G2007">
        <f>F2007* VLOOKUP(A2007,'GASB 67 Employer Contributions'!$A$1:$B$10,2,FALSE)</f>
        <v>108852.74914</v>
      </c>
    </row>
    <row r="2008" spans="1:7" x14ac:dyDescent="0.2">
      <c r="A2008">
        <v>2017</v>
      </c>
      <c r="B2008" s="4">
        <v>2250</v>
      </c>
      <c r="C2008" t="s">
        <v>171</v>
      </c>
      <c r="D2008" t="s">
        <v>171</v>
      </c>
      <c r="E2008" s="6">
        <v>1135840</v>
      </c>
      <c r="F2008" s="8">
        <v>4.7979799999999998E-5</v>
      </c>
      <c r="G2008">
        <f>F2008* VLOOKUP(A2008,'GASB 67 Employer Contributions'!$A$1:$B$10,2,FALSE)</f>
        <v>49044.951559999994</v>
      </c>
    </row>
    <row r="2009" spans="1:7" x14ac:dyDescent="0.2">
      <c r="A2009">
        <v>2017</v>
      </c>
      <c r="B2009" s="4">
        <v>2251</v>
      </c>
      <c r="C2009" t="s">
        <v>172</v>
      </c>
      <c r="D2009" t="s">
        <v>172</v>
      </c>
      <c r="E2009" s="6">
        <v>1904103</v>
      </c>
      <c r="F2009" s="8">
        <v>8.0432600000000006E-5</v>
      </c>
      <c r="G2009">
        <f>F2009* VLOOKUP(A2009,'GASB 67 Employer Contributions'!$A$1:$B$10,2,FALSE)</f>
        <v>82218.203720000005</v>
      </c>
    </row>
    <row r="2010" spans="1:7" x14ac:dyDescent="0.2">
      <c r="A2010">
        <v>2017</v>
      </c>
      <c r="B2010" s="4">
        <v>2252</v>
      </c>
      <c r="C2010" t="s">
        <v>173</v>
      </c>
      <c r="D2010" t="s">
        <v>173</v>
      </c>
      <c r="E2010" s="6">
        <v>775048</v>
      </c>
      <c r="F2010" s="8">
        <v>3.27394E-5</v>
      </c>
      <c r="G2010">
        <f>F2010* VLOOKUP(A2010,'GASB 67 Employer Contributions'!$A$1:$B$10,2,FALSE)</f>
        <v>33466.214679999997</v>
      </c>
    </row>
    <row r="2011" spans="1:7" x14ac:dyDescent="0.2">
      <c r="A2011">
        <v>2017</v>
      </c>
      <c r="B2011" s="4">
        <v>2253</v>
      </c>
      <c r="C2011" t="s">
        <v>174</v>
      </c>
      <c r="D2011" t="s">
        <v>174</v>
      </c>
      <c r="E2011" s="6">
        <v>49255</v>
      </c>
      <c r="F2011" s="8">
        <v>2.0806E-6</v>
      </c>
      <c r="G2011">
        <f>F2011* VLOOKUP(A2011,'GASB 67 Employer Contributions'!$A$1:$B$10,2,FALSE)</f>
        <v>2126.7893199999999</v>
      </c>
    </row>
    <row r="2012" spans="1:7" x14ac:dyDescent="0.2">
      <c r="A2012">
        <v>2017</v>
      </c>
      <c r="B2012" s="4">
        <v>2254</v>
      </c>
      <c r="C2012" t="s">
        <v>175</v>
      </c>
      <c r="D2012" t="s">
        <v>175</v>
      </c>
      <c r="E2012" s="6">
        <v>267023</v>
      </c>
      <c r="F2012" s="8">
        <v>1.1279499999999999E-5</v>
      </c>
      <c r="G2012">
        <f>F2012* VLOOKUP(A2012,'GASB 67 Employer Contributions'!$A$1:$B$10,2,FALSE)</f>
        <v>11529.9049</v>
      </c>
    </row>
    <row r="2013" spans="1:7" x14ac:dyDescent="0.2">
      <c r="A2013">
        <v>2017</v>
      </c>
      <c r="B2013" s="4">
        <v>2255</v>
      </c>
      <c r="C2013" t="s">
        <v>176</v>
      </c>
      <c r="D2013" t="s">
        <v>176</v>
      </c>
      <c r="E2013" s="6">
        <v>378925</v>
      </c>
      <c r="F2013" s="8">
        <v>1.60064E-5</v>
      </c>
      <c r="G2013">
        <f>F2013* VLOOKUP(A2013,'GASB 67 Employer Contributions'!$A$1:$B$10,2,FALSE)</f>
        <v>16361.74208</v>
      </c>
    </row>
    <row r="2014" spans="1:7" x14ac:dyDescent="0.2">
      <c r="A2014">
        <v>2017</v>
      </c>
      <c r="B2014" s="4">
        <v>2256</v>
      </c>
      <c r="C2014" t="s">
        <v>177</v>
      </c>
      <c r="D2014" t="s">
        <v>177</v>
      </c>
      <c r="E2014" s="6" t="s">
        <v>29</v>
      </c>
      <c r="F2014" s="8">
        <v>0</v>
      </c>
      <c r="G2014">
        <f>F2014* VLOOKUP(A2014,'GASB 67 Employer Contributions'!$A$1:$B$10,2,FALSE)</f>
        <v>0</v>
      </c>
    </row>
    <row r="2015" spans="1:7" x14ac:dyDescent="0.2">
      <c r="A2015">
        <v>2017</v>
      </c>
      <c r="B2015" s="4">
        <v>2257</v>
      </c>
      <c r="C2015" t="s">
        <v>178</v>
      </c>
      <c r="D2015" t="s">
        <v>178</v>
      </c>
      <c r="E2015" s="6">
        <v>568617</v>
      </c>
      <c r="F2015" s="8">
        <v>2.4019399999999999E-5</v>
      </c>
      <c r="G2015">
        <f>F2015* VLOOKUP(A2015,'GASB 67 Employer Contributions'!$A$1:$B$10,2,FALSE)</f>
        <v>24552.630679999998</v>
      </c>
    </row>
    <row r="2016" spans="1:7" x14ac:dyDescent="0.2">
      <c r="A2016">
        <v>2017</v>
      </c>
      <c r="B2016" s="4">
        <v>2258</v>
      </c>
      <c r="C2016" t="s">
        <v>179</v>
      </c>
      <c r="D2016" t="s">
        <v>179</v>
      </c>
      <c r="E2016" s="6">
        <v>443738</v>
      </c>
      <c r="F2016" s="8">
        <v>1.8744299999999999E-5</v>
      </c>
      <c r="G2016">
        <f>F2016* VLOOKUP(A2016,'GASB 67 Employer Contributions'!$A$1:$B$10,2,FALSE)</f>
        <v>19160.423459999998</v>
      </c>
    </row>
    <row r="2017" spans="1:7" x14ac:dyDescent="0.2">
      <c r="A2017">
        <v>2017</v>
      </c>
      <c r="B2017" s="4">
        <v>2259</v>
      </c>
      <c r="C2017" t="s">
        <v>180</v>
      </c>
      <c r="D2017" t="s">
        <v>180</v>
      </c>
      <c r="E2017" s="6" t="s">
        <v>29</v>
      </c>
      <c r="F2017" s="8">
        <v>0</v>
      </c>
      <c r="G2017">
        <f>F2017* VLOOKUP(A2017,'GASB 67 Employer Contributions'!$A$1:$B$10,2,FALSE)</f>
        <v>0</v>
      </c>
    </row>
    <row r="2018" spans="1:7" x14ac:dyDescent="0.2">
      <c r="A2018">
        <v>2017</v>
      </c>
      <c r="B2018" s="4">
        <v>2260</v>
      </c>
      <c r="C2018" t="s">
        <v>181</v>
      </c>
      <c r="D2018" t="s">
        <v>181</v>
      </c>
      <c r="E2018" s="6">
        <v>799767</v>
      </c>
      <c r="F2018" s="8">
        <v>3.3783499999999999E-5</v>
      </c>
      <c r="G2018">
        <f>F2018* VLOOKUP(A2018,'GASB 67 Employer Contributions'!$A$1:$B$10,2,FALSE)</f>
        <v>34533.493699999999</v>
      </c>
    </row>
    <row r="2019" spans="1:7" x14ac:dyDescent="0.2">
      <c r="A2019">
        <v>2017</v>
      </c>
      <c r="B2019" s="4">
        <v>2261</v>
      </c>
      <c r="C2019" t="s">
        <v>182</v>
      </c>
      <c r="D2019" t="s">
        <v>182</v>
      </c>
      <c r="E2019" s="6">
        <v>783137</v>
      </c>
      <c r="F2019" s="8">
        <v>3.3081099999999997E-5</v>
      </c>
      <c r="G2019">
        <f>F2019* VLOOKUP(A2019,'GASB 67 Employer Contributions'!$A$1:$B$10,2,FALSE)</f>
        <v>33815.500419999997</v>
      </c>
    </row>
    <row r="2020" spans="1:7" x14ac:dyDescent="0.2">
      <c r="A2020">
        <v>2017</v>
      </c>
      <c r="B2020" s="4">
        <v>2262</v>
      </c>
      <c r="C2020" t="s">
        <v>183</v>
      </c>
      <c r="D2020" t="s">
        <v>183</v>
      </c>
      <c r="E2020" s="6">
        <v>293761</v>
      </c>
      <c r="F2020" s="8">
        <v>1.2408999999999999E-5</v>
      </c>
      <c r="G2020">
        <f>F2020* VLOOKUP(A2020,'GASB 67 Employer Contributions'!$A$1:$B$10,2,FALSE)</f>
        <v>12684.479799999999</v>
      </c>
    </row>
    <row r="2021" spans="1:7" x14ac:dyDescent="0.2">
      <c r="A2021">
        <v>2017</v>
      </c>
      <c r="B2021" s="4">
        <v>2263</v>
      </c>
      <c r="C2021" t="s">
        <v>184</v>
      </c>
      <c r="D2021" t="s">
        <v>184</v>
      </c>
      <c r="E2021" s="6">
        <v>6410022</v>
      </c>
      <c r="F2021" s="8">
        <v>2.7077040000000001E-4</v>
      </c>
      <c r="G2021">
        <f>F2021* VLOOKUP(A2021,'GASB 67 Employer Contributions'!$A$1:$B$10,2,FALSE)</f>
        <v>276781.50287999999</v>
      </c>
    </row>
    <row r="2022" spans="1:7" x14ac:dyDescent="0.2">
      <c r="A2022">
        <v>2017</v>
      </c>
      <c r="B2022" s="4">
        <v>2264</v>
      </c>
      <c r="C2022" t="s">
        <v>185</v>
      </c>
      <c r="D2022" t="s">
        <v>185</v>
      </c>
      <c r="E2022" s="6">
        <v>962270</v>
      </c>
      <c r="F2022" s="8">
        <v>4.0647900000000001E-5</v>
      </c>
      <c r="G2022">
        <f>F2022* VLOOKUP(A2022,'GASB 67 Employer Contributions'!$A$1:$B$10,2,FALSE)</f>
        <v>41550.283380000001</v>
      </c>
    </row>
    <row r="2023" spans="1:7" x14ac:dyDescent="0.2">
      <c r="A2023">
        <v>2017</v>
      </c>
      <c r="B2023" s="4">
        <v>2265</v>
      </c>
      <c r="C2023" t="s">
        <v>186</v>
      </c>
      <c r="D2023" t="s">
        <v>186</v>
      </c>
      <c r="E2023" s="6">
        <v>90447</v>
      </c>
      <c r="F2023" s="8">
        <v>3.8206000000000003E-6</v>
      </c>
      <c r="G2023">
        <f>F2023* VLOOKUP(A2023,'GASB 67 Employer Contributions'!$A$1:$B$10,2,FALSE)</f>
        <v>3905.4173200000005</v>
      </c>
    </row>
    <row r="2024" spans="1:7" x14ac:dyDescent="0.2">
      <c r="A2024">
        <v>2017</v>
      </c>
      <c r="B2024" s="4">
        <v>2266</v>
      </c>
      <c r="C2024" t="s">
        <v>187</v>
      </c>
      <c r="D2024" t="s">
        <v>187</v>
      </c>
      <c r="E2024" s="6">
        <v>1190213</v>
      </c>
      <c r="F2024" s="8">
        <v>5.0276599999999999E-5</v>
      </c>
      <c r="G2024">
        <f>F2024* VLOOKUP(A2024,'GASB 67 Employer Contributions'!$A$1:$B$10,2,FALSE)</f>
        <v>51392.740519999999</v>
      </c>
    </row>
    <row r="2025" spans="1:7" x14ac:dyDescent="0.2">
      <c r="A2025">
        <v>2017</v>
      </c>
      <c r="B2025" s="4">
        <v>2267</v>
      </c>
      <c r="C2025" t="s">
        <v>188</v>
      </c>
      <c r="D2025" t="s">
        <v>188</v>
      </c>
      <c r="E2025" s="6">
        <v>7288606</v>
      </c>
      <c r="F2025" s="8">
        <v>3.078833E-4</v>
      </c>
      <c r="G2025">
        <f>F2025* VLOOKUP(A2025,'GASB 67 Employer Contributions'!$A$1:$B$10,2,FALSE)</f>
        <v>314718.30926000001</v>
      </c>
    </row>
    <row r="2026" spans="1:7" x14ac:dyDescent="0.2">
      <c r="A2026">
        <v>2017</v>
      </c>
      <c r="B2026" s="4">
        <v>2268</v>
      </c>
      <c r="C2026" t="s">
        <v>189</v>
      </c>
      <c r="D2026" t="s">
        <v>189</v>
      </c>
      <c r="E2026" s="6">
        <v>1849999</v>
      </c>
      <c r="F2026" s="8">
        <v>7.8147100000000003E-5</v>
      </c>
      <c r="G2026">
        <f>F2026* VLOOKUP(A2026,'GASB 67 Employer Contributions'!$A$1:$B$10,2,FALSE)</f>
        <v>79881.965620000003</v>
      </c>
    </row>
    <row r="2027" spans="1:7" x14ac:dyDescent="0.2">
      <c r="A2027">
        <v>2017</v>
      </c>
      <c r="B2027" s="4">
        <v>2269</v>
      </c>
      <c r="C2027" t="s">
        <v>190</v>
      </c>
      <c r="D2027" t="s">
        <v>190</v>
      </c>
      <c r="E2027" s="6">
        <v>208300</v>
      </c>
      <c r="F2027" s="8">
        <v>8.799E-6</v>
      </c>
      <c r="G2027">
        <f>F2027* VLOOKUP(A2027,'GASB 67 Employer Contributions'!$A$1:$B$10,2,FALSE)</f>
        <v>8994.3377999999993</v>
      </c>
    </row>
    <row r="2028" spans="1:7" x14ac:dyDescent="0.2">
      <c r="A2028">
        <v>2017</v>
      </c>
      <c r="B2028" s="4">
        <v>2270</v>
      </c>
      <c r="C2028" t="s">
        <v>191</v>
      </c>
      <c r="D2028" t="s">
        <v>191</v>
      </c>
      <c r="E2028" s="6">
        <v>184064</v>
      </c>
      <c r="F2028" s="8">
        <v>7.7751999999999997E-6</v>
      </c>
      <c r="G2028">
        <f>F2028* VLOOKUP(A2028,'GASB 67 Employer Contributions'!$A$1:$B$10,2,FALSE)</f>
        <v>7947.80944</v>
      </c>
    </row>
    <row r="2029" spans="1:7" x14ac:dyDescent="0.2">
      <c r="A2029">
        <v>2017</v>
      </c>
      <c r="B2029" s="4">
        <v>2271</v>
      </c>
      <c r="C2029" t="s">
        <v>192</v>
      </c>
      <c r="D2029" t="s">
        <v>192</v>
      </c>
      <c r="E2029" s="6">
        <v>1322085</v>
      </c>
      <c r="F2029" s="8">
        <v>5.5847100000000003E-5</v>
      </c>
      <c r="G2029">
        <f>F2029* VLOOKUP(A2029,'GASB 67 Employer Contributions'!$A$1:$B$10,2,FALSE)</f>
        <v>57086.905620000005</v>
      </c>
    </row>
    <row r="2030" spans="1:7" x14ac:dyDescent="0.2">
      <c r="A2030">
        <v>2017</v>
      </c>
      <c r="B2030" s="4">
        <v>2272</v>
      </c>
      <c r="C2030" t="s">
        <v>193</v>
      </c>
      <c r="D2030" t="s">
        <v>193</v>
      </c>
      <c r="E2030" s="6">
        <v>218665</v>
      </c>
      <c r="F2030" s="8">
        <v>9.2367999999999994E-6</v>
      </c>
      <c r="G2030">
        <f>F2030* VLOOKUP(A2030,'GASB 67 Employer Contributions'!$A$1:$B$10,2,FALSE)</f>
        <v>9441.8569599999992</v>
      </c>
    </row>
    <row r="2031" spans="1:7" x14ac:dyDescent="0.2">
      <c r="A2031">
        <v>2017</v>
      </c>
      <c r="B2031" s="4">
        <v>2273</v>
      </c>
      <c r="C2031" t="s">
        <v>194</v>
      </c>
      <c r="D2031" t="s">
        <v>194</v>
      </c>
      <c r="E2031" s="6">
        <v>8011944</v>
      </c>
      <c r="F2031" s="8">
        <v>3.3843829999999998E-4</v>
      </c>
      <c r="G2031">
        <f>F2031* VLOOKUP(A2031,'GASB 67 Employer Contributions'!$A$1:$B$10,2,FALSE)</f>
        <v>345951.63026000001</v>
      </c>
    </row>
    <row r="2032" spans="1:7" x14ac:dyDescent="0.2">
      <c r="A2032">
        <v>2017</v>
      </c>
      <c r="B2032" s="4">
        <v>2274</v>
      </c>
      <c r="C2032" t="s">
        <v>195</v>
      </c>
      <c r="D2032" t="s">
        <v>195</v>
      </c>
      <c r="E2032" s="6">
        <v>300251</v>
      </c>
      <c r="F2032" s="8">
        <v>1.2683100000000001E-5</v>
      </c>
      <c r="G2032">
        <f>F2032* VLOOKUP(A2032,'GASB 67 Employer Contributions'!$A$1:$B$10,2,FALSE)</f>
        <v>12964.66482</v>
      </c>
    </row>
    <row r="2033" spans="1:7" x14ac:dyDescent="0.2">
      <c r="A2033">
        <v>2017</v>
      </c>
      <c r="B2033" s="4">
        <v>2275</v>
      </c>
      <c r="C2033" t="s">
        <v>196</v>
      </c>
      <c r="D2033" t="s">
        <v>196</v>
      </c>
      <c r="E2033" s="6">
        <v>4374767</v>
      </c>
      <c r="F2033" s="8">
        <v>1.8479769999999999E-4</v>
      </c>
      <c r="G2033">
        <f>F2033* VLOOKUP(A2033,'GASB 67 Employer Contributions'!$A$1:$B$10,2,FALSE)</f>
        <v>188900.20893999998</v>
      </c>
    </row>
    <row r="2034" spans="1:7" x14ac:dyDescent="0.2">
      <c r="A2034">
        <v>2017</v>
      </c>
      <c r="B2034" s="4">
        <v>2276</v>
      </c>
      <c r="C2034" t="s">
        <v>197</v>
      </c>
      <c r="D2034" t="s">
        <v>197</v>
      </c>
      <c r="E2034" s="6">
        <v>5745943</v>
      </c>
      <c r="F2034" s="8">
        <v>2.4271850000000001E-4</v>
      </c>
      <c r="G2034">
        <f>F2034* VLOOKUP(A2034,'GASB 67 Employer Contributions'!$A$1:$B$10,2,FALSE)</f>
        <v>248106.85070000001</v>
      </c>
    </row>
    <row r="2035" spans="1:7" x14ac:dyDescent="0.2">
      <c r="A2035">
        <v>2017</v>
      </c>
      <c r="B2035" s="4">
        <v>2277</v>
      </c>
      <c r="C2035" t="s">
        <v>198</v>
      </c>
      <c r="D2035" t="s">
        <v>198</v>
      </c>
      <c r="E2035" s="6" t="s">
        <v>29</v>
      </c>
      <c r="F2035" s="8">
        <v>0</v>
      </c>
      <c r="G2035">
        <f>F2035* VLOOKUP(A2035,'GASB 67 Employer Contributions'!$A$1:$B$10,2,FALSE)</f>
        <v>0</v>
      </c>
    </row>
    <row r="2036" spans="1:7" x14ac:dyDescent="0.2">
      <c r="A2036">
        <v>2017</v>
      </c>
      <c r="B2036" s="4">
        <v>2278</v>
      </c>
      <c r="C2036" t="s">
        <v>199</v>
      </c>
      <c r="D2036" t="s">
        <v>199</v>
      </c>
      <c r="E2036" s="6">
        <v>72272619</v>
      </c>
      <c r="F2036" s="8">
        <v>3.0529198000000001E-3</v>
      </c>
      <c r="G2036">
        <f>F2036* VLOOKUP(A2036,'GASB 67 Employer Contributions'!$A$1:$B$10,2,FALSE)</f>
        <v>3120694.61956</v>
      </c>
    </row>
    <row r="2037" spans="1:7" x14ac:dyDescent="0.2">
      <c r="A2037">
        <v>2017</v>
      </c>
      <c r="B2037" s="4">
        <v>2279</v>
      </c>
      <c r="C2037" t="s">
        <v>200</v>
      </c>
      <c r="D2037" t="s">
        <v>200</v>
      </c>
      <c r="E2037" s="6">
        <v>13971474</v>
      </c>
      <c r="F2037" s="8">
        <v>5.9017909999999995E-4</v>
      </c>
      <c r="G2037">
        <f>F2037* VLOOKUP(A2037,'GASB 67 Employer Contributions'!$A$1:$B$10,2,FALSE)</f>
        <v>603281.07601999992</v>
      </c>
    </row>
    <row r="2038" spans="1:7" x14ac:dyDescent="0.2">
      <c r="A2038">
        <v>2017</v>
      </c>
      <c r="B2038" s="4">
        <v>2280</v>
      </c>
      <c r="C2038" t="s">
        <v>201</v>
      </c>
      <c r="D2038" t="s">
        <v>201</v>
      </c>
      <c r="E2038" s="6">
        <v>2506925</v>
      </c>
      <c r="F2038" s="8">
        <v>1.0589680000000001E-4</v>
      </c>
      <c r="G2038">
        <f>F2038* VLOOKUP(A2038,'GASB 67 Employer Contributions'!$A$1:$B$10,2,FALSE)</f>
        <v>108247.70896</v>
      </c>
    </row>
    <row r="2039" spans="1:7" x14ac:dyDescent="0.2">
      <c r="A2039">
        <v>2017</v>
      </c>
      <c r="B2039" s="4">
        <v>2281</v>
      </c>
      <c r="C2039" t="s">
        <v>202</v>
      </c>
      <c r="D2039" t="s">
        <v>202</v>
      </c>
      <c r="E2039" s="6">
        <v>1832657</v>
      </c>
      <c r="F2039" s="8">
        <v>7.7414600000000002E-5</v>
      </c>
      <c r="G2039">
        <f>F2039* VLOOKUP(A2039,'GASB 67 Employer Contributions'!$A$1:$B$10,2,FALSE)</f>
        <v>79133.204120000009</v>
      </c>
    </row>
    <row r="2040" spans="1:7" x14ac:dyDescent="0.2">
      <c r="A2040">
        <v>2017</v>
      </c>
      <c r="B2040" s="4">
        <v>2282</v>
      </c>
      <c r="C2040" t="s">
        <v>203</v>
      </c>
      <c r="D2040" t="s">
        <v>203</v>
      </c>
      <c r="E2040" s="6">
        <v>2242549</v>
      </c>
      <c r="F2040" s="8">
        <v>9.4729100000000001E-5</v>
      </c>
      <c r="G2040">
        <f>F2040* VLOOKUP(A2040,'GASB 67 Employer Contributions'!$A$1:$B$10,2,FALSE)</f>
        <v>96832.086020000002</v>
      </c>
    </row>
    <row r="2041" spans="1:7" x14ac:dyDescent="0.2">
      <c r="A2041">
        <v>2017</v>
      </c>
      <c r="B2041" s="4">
        <v>2283</v>
      </c>
      <c r="C2041" t="s">
        <v>204</v>
      </c>
      <c r="D2041" t="s">
        <v>204</v>
      </c>
      <c r="E2041" s="6">
        <v>647672</v>
      </c>
      <c r="F2041" s="8">
        <v>2.73588E-5</v>
      </c>
      <c r="G2041">
        <f>F2041* VLOOKUP(A2041,'GASB 67 Employer Contributions'!$A$1:$B$10,2,FALSE)</f>
        <v>27966.165359999999</v>
      </c>
    </row>
    <row r="2042" spans="1:7" x14ac:dyDescent="0.2">
      <c r="A2042">
        <v>2017</v>
      </c>
      <c r="B2042" s="4">
        <v>2284</v>
      </c>
      <c r="C2042" t="s">
        <v>205</v>
      </c>
      <c r="D2042" t="s">
        <v>205</v>
      </c>
      <c r="E2042" s="6">
        <v>481419</v>
      </c>
      <c r="F2042" s="8">
        <v>2.0336E-5</v>
      </c>
      <c r="G2042">
        <f>F2042* VLOOKUP(A2042,'GASB 67 Employer Contributions'!$A$1:$B$10,2,FALSE)</f>
        <v>20787.459200000001</v>
      </c>
    </row>
    <row r="2043" spans="1:7" x14ac:dyDescent="0.2">
      <c r="A2043">
        <v>2017</v>
      </c>
      <c r="B2043" s="4">
        <v>2285</v>
      </c>
      <c r="C2043" t="s">
        <v>206</v>
      </c>
      <c r="D2043" t="s">
        <v>206</v>
      </c>
      <c r="E2043" s="6">
        <v>2264514</v>
      </c>
      <c r="F2043" s="8">
        <v>9.5656999999999996E-5</v>
      </c>
      <c r="G2043">
        <f>F2043* VLOOKUP(A2043,'GASB 67 Employer Contributions'!$A$1:$B$10,2,FALSE)</f>
        <v>97780.585399999996</v>
      </c>
    </row>
    <row r="2044" spans="1:7" x14ac:dyDescent="0.2">
      <c r="A2044">
        <v>2017</v>
      </c>
      <c r="B2044" s="4">
        <v>2286</v>
      </c>
      <c r="C2044" t="s">
        <v>207</v>
      </c>
      <c r="D2044" t="s">
        <v>207</v>
      </c>
      <c r="E2044" s="6">
        <v>625360</v>
      </c>
      <c r="F2044" s="8">
        <v>2.64163E-5</v>
      </c>
      <c r="G2044">
        <f>F2044* VLOOKUP(A2044,'GASB 67 Employer Contributions'!$A$1:$B$10,2,FALSE)</f>
        <v>27002.741859999998</v>
      </c>
    </row>
    <row r="2045" spans="1:7" x14ac:dyDescent="0.2">
      <c r="A2045">
        <v>2017</v>
      </c>
      <c r="B2045" s="4">
        <v>2287</v>
      </c>
      <c r="C2045" t="s">
        <v>208</v>
      </c>
      <c r="D2045" t="s">
        <v>208</v>
      </c>
      <c r="E2045" s="6">
        <v>1105694</v>
      </c>
      <c r="F2045" s="8">
        <v>4.6706399999999997E-5</v>
      </c>
      <c r="G2045">
        <f>F2045* VLOOKUP(A2045,'GASB 67 Employer Contributions'!$A$1:$B$10,2,FALSE)</f>
        <v>47743.282079999997</v>
      </c>
    </row>
    <row r="2046" spans="1:7" x14ac:dyDescent="0.2">
      <c r="A2046">
        <v>2017</v>
      </c>
      <c r="B2046" s="4">
        <v>2288</v>
      </c>
      <c r="C2046" t="s">
        <v>209</v>
      </c>
      <c r="D2046" t="s">
        <v>209</v>
      </c>
      <c r="E2046" s="6">
        <v>29656030</v>
      </c>
      <c r="F2046" s="8">
        <v>1.2527218000000001E-3</v>
      </c>
      <c r="G2046">
        <f>F2046* VLOOKUP(A2046,'GASB 67 Employer Contributions'!$A$1:$B$10,2,FALSE)</f>
        <v>1280532.2239600001</v>
      </c>
    </row>
    <row r="2047" spans="1:7" x14ac:dyDescent="0.2">
      <c r="A2047">
        <v>2017</v>
      </c>
      <c r="B2047" s="4">
        <v>2289</v>
      </c>
      <c r="C2047" t="s">
        <v>210</v>
      </c>
      <c r="D2047" t="s">
        <v>210</v>
      </c>
      <c r="E2047" s="6" t="s">
        <v>29</v>
      </c>
      <c r="F2047" s="8">
        <v>0</v>
      </c>
      <c r="G2047">
        <f>F2047* VLOOKUP(A2047,'GASB 67 Employer Contributions'!$A$1:$B$10,2,FALSE)</f>
        <v>0</v>
      </c>
    </row>
    <row r="2048" spans="1:7" x14ac:dyDescent="0.2">
      <c r="A2048">
        <v>2017</v>
      </c>
      <c r="B2048" s="4">
        <v>2290</v>
      </c>
      <c r="C2048" t="s">
        <v>211</v>
      </c>
      <c r="D2048" t="s">
        <v>211</v>
      </c>
      <c r="E2048" s="6">
        <v>3591542</v>
      </c>
      <c r="F2048" s="8">
        <v>1.5171290000000001E-4</v>
      </c>
      <c r="G2048">
        <f>F2048* VLOOKUP(A2048,'GASB 67 Employer Contributions'!$A$1:$B$10,2,FALSE)</f>
        <v>155080.92638000002</v>
      </c>
    </row>
    <row r="2049" spans="1:7" x14ac:dyDescent="0.2">
      <c r="A2049">
        <v>2017</v>
      </c>
      <c r="B2049" s="4">
        <v>2291</v>
      </c>
      <c r="C2049" t="s">
        <v>212</v>
      </c>
      <c r="D2049" t="s">
        <v>212</v>
      </c>
      <c r="E2049" s="6">
        <v>6470138</v>
      </c>
      <c r="F2049" s="8">
        <v>2.7330980000000001E-4</v>
      </c>
      <c r="G2049">
        <f>F2049* VLOOKUP(A2049,'GASB 67 Employer Contributions'!$A$1:$B$10,2,FALSE)</f>
        <v>279377.27756000002</v>
      </c>
    </row>
    <row r="2050" spans="1:7" x14ac:dyDescent="0.2">
      <c r="A2050">
        <v>2017</v>
      </c>
      <c r="B2050" s="4">
        <v>2292</v>
      </c>
      <c r="C2050" t="s">
        <v>213</v>
      </c>
      <c r="D2050" t="s">
        <v>213</v>
      </c>
      <c r="E2050" s="6">
        <v>10000733</v>
      </c>
      <c r="F2050" s="8">
        <v>4.2244819999999998E-4</v>
      </c>
      <c r="G2050">
        <f>F2050* VLOOKUP(A2050,'GASB 67 Employer Contributions'!$A$1:$B$10,2,FALSE)</f>
        <v>431826.55004</v>
      </c>
    </row>
    <row r="2051" spans="1:7" x14ac:dyDescent="0.2">
      <c r="A2051">
        <v>2017</v>
      </c>
      <c r="B2051" s="4">
        <v>2293</v>
      </c>
      <c r="C2051" t="s">
        <v>214</v>
      </c>
      <c r="D2051" t="s">
        <v>214</v>
      </c>
      <c r="E2051" s="6">
        <v>463270</v>
      </c>
      <c r="F2051" s="8">
        <v>1.9569299999999999E-5</v>
      </c>
      <c r="G2051">
        <f>F2051* VLOOKUP(A2051,'GASB 67 Employer Contributions'!$A$1:$B$10,2,FALSE)</f>
        <v>20003.73846</v>
      </c>
    </row>
    <row r="2052" spans="1:7" x14ac:dyDescent="0.2">
      <c r="A2052">
        <v>2017</v>
      </c>
      <c r="B2052" s="4">
        <v>2294</v>
      </c>
      <c r="C2052" t="s">
        <v>215</v>
      </c>
      <c r="D2052" t="s">
        <v>215</v>
      </c>
      <c r="E2052" s="6">
        <v>1788767</v>
      </c>
      <c r="F2052" s="8">
        <v>7.5560600000000003E-5</v>
      </c>
      <c r="G2052">
        <f>F2052* VLOOKUP(A2052,'GASB 67 Employer Contributions'!$A$1:$B$10,2,FALSE)</f>
        <v>77238.045320000005</v>
      </c>
    </row>
    <row r="2053" spans="1:7" x14ac:dyDescent="0.2">
      <c r="A2053">
        <v>2017</v>
      </c>
      <c r="B2053" s="4">
        <v>2295</v>
      </c>
      <c r="C2053" t="s">
        <v>216</v>
      </c>
      <c r="D2053" t="s">
        <v>216</v>
      </c>
      <c r="E2053" s="6">
        <v>17272032</v>
      </c>
      <c r="F2053" s="8">
        <v>7.2960039999999998E-4</v>
      </c>
      <c r="G2053">
        <f>F2053* VLOOKUP(A2053,'GASB 67 Employer Contributions'!$A$1:$B$10,2,FALSE)</f>
        <v>745797.52888</v>
      </c>
    </row>
    <row r="2054" spans="1:7" x14ac:dyDescent="0.2">
      <c r="A2054">
        <v>2017</v>
      </c>
      <c r="B2054" s="4">
        <v>2296</v>
      </c>
      <c r="C2054" t="s">
        <v>217</v>
      </c>
      <c r="D2054" t="s">
        <v>217</v>
      </c>
      <c r="E2054" s="6">
        <v>9677895</v>
      </c>
      <c r="F2054" s="8">
        <v>4.0881089999999999E-4</v>
      </c>
      <c r="G2054">
        <f>F2054* VLOOKUP(A2054,'GASB 67 Employer Contributions'!$A$1:$B$10,2,FALSE)</f>
        <v>417886.50198</v>
      </c>
    </row>
    <row r="2055" spans="1:7" x14ac:dyDescent="0.2">
      <c r="A2055">
        <v>2017</v>
      </c>
      <c r="B2055" s="4">
        <v>2297</v>
      </c>
      <c r="C2055" t="s">
        <v>218</v>
      </c>
      <c r="D2055" t="s">
        <v>218</v>
      </c>
      <c r="E2055" s="6">
        <v>2268776</v>
      </c>
      <c r="F2055" s="8">
        <v>9.5836999999999997E-5</v>
      </c>
      <c r="G2055">
        <f>F2055* VLOOKUP(A2055,'GASB 67 Employer Contributions'!$A$1:$B$10,2,FALSE)</f>
        <v>97964.581399999995</v>
      </c>
    </row>
    <row r="2056" spans="1:7" x14ac:dyDescent="0.2">
      <c r="A2056">
        <v>2017</v>
      </c>
      <c r="B2056" s="4">
        <v>2298</v>
      </c>
      <c r="C2056" t="s">
        <v>219</v>
      </c>
      <c r="D2056" t="s">
        <v>219</v>
      </c>
      <c r="E2056" s="6">
        <v>16769667</v>
      </c>
      <c r="F2056" s="8">
        <v>7.0837959999999996E-4</v>
      </c>
      <c r="G2056">
        <f>F2056* VLOOKUP(A2056,'GASB 67 Employer Contributions'!$A$1:$B$10,2,FALSE)</f>
        <v>724105.62711999996</v>
      </c>
    </row>
    <row r="2057" spans="1:7" x14ac:dyDescent="0.2">
      <c r="A2057">
        <v>2017</v>
      </c>
      <c r="B2057" s="4">
        <v>2299</v>
      </c>
      <c r="C2057" t="s">
        <v>220</v>
      </c>
      <c r="D2057" t="s">
        <v>220</v>
      </c>
      <c r="E2057" s="6" t="s">
        <v>29</v>
      </c>
      <c r="F2057" s="8">
        <v>0</v>
      </c>
      <c r="G2057">
        <f>F2057* VLOOKUP(A2057,'GASB 67 Employer Contributions'!$A$1:$B$10,2,FALSE)</f>
        <v>0</v>
      </c>
    </row>
    <row r="2058" spans="1:7" x14ac:dyDescent="0.2">
      <c r="A2058">
        <v>2017</v>
      </c>
      <c r="B2058" s="4">
        <v>2300</v>
      </c>
      <c r="C2058" t="s">
        <v>221</v>
      </c>
      <c r="D2058" t="s">
        <v>221</v>
      </c>
      <c r="E2058" s="6">
        <v>1230375</v>
      </c>
      <c r="F2058" s="8">
        <v>5.1973199999999999E-5</v>
      </c>
      <c r="G2058">
        <f>F2058* VLOOKUP(A2058,'GASB 67 Employer Contributions'!$A$1:$B$10,2,FALSE)</f>
        <v>53127.005039999996</v>
      </c>
    </row>
    <row r="2059" spans="1:7" x14ac:dyDescent="0.2">
      <c r="A2059">
        <v>2017</v>
      </c>
      <c r="B2059" s="4">
        <v>2301</v>
      </c>
      <c r="C2059" t="s">
        <v>222</v>
      </c>
      <c r="D2059" t="s">
        <v>222</v>
      </c>
      <c r="E2059" s="6">
        <v>200313</v>
      </c>
      <c r="F2059" s="8">
        <v>8.4616000000000004E-6</v>
      </c>
      <c r="G2059">
        <f>F2059* VLOOKUP(A2059,'GASB 67 Employer Contributions'!$A$1:$B$10,2,FALSE)</f>
        <v>8649.4475199999997</v>
      </c>
    </row>
    <row r="2060" spans="1:7" x14ac:dyDescent="0.2">
      <c r="A2060">
        <v>2017</v>
      </c>
      <c r="B2060" s="4">
        <v>2302</v>
      </c>
      <c r="C2060" t="s">
        <v>223</v>
      </c>
      <c r="D2060" t="s">
        <v>223</v>
      </c>
      <c r="E2060" s="6">
        <v>342814</v>
      </c>
      <c r="F2060" s="8">
        <v>1.4481099999999999E-5</v>
      </c>
      <c r="G2060">
        <f>F2060* VLOOKUP(A2060,'GASB 67 Employer Contributions'!$A$1:$B$10,2,FALSE)</f>
        <v>14802.580419999998</v>
      </c>
    </row>
    <row r="2061" spans="1:7" x14ac:dyDescent="0.2">
      <c r="A2061">
        <v>2017</v>
      </c>
      <c r="B2061" s="4">
        <v>2303</v>
      </c>
      <c r="C2061" t="s">
        <v>224</v>
      </c>
      <c r="D2061" t="s">
        <v>224</v>
      </c>
      <c r="E2061" s="6">
        <v>23534825</v>
      </c>
      <c r="F2061" s="8">
        <v>9.9415149999999993E-4</v>
      </c>
      <c r="G2061">
        <f>F2061* VLOOKUP(A2061,'GASB 67 Employer Contributions'!$A$1:$B$10,2,FALSE)</f>
        <v>1016221.6632999999</v>
      </c>
    </row>
    <row r="2062" spans="1:7" x14ac:dyDescent="0.2">
      <c r="A2062">
        <v>2017</v>
      </c>
      <c r="B2062" s="4">
        <v>2304</v>
      </c>
      <c r="C2062" t="s">
        <v>225</v>
      </c>
      <c r="D2062" t="s">
        <v>225</v>
      </c>
      <c r="E2062" s="6">
        <v>7070705</v>
      </c>
      <c r="F2062" s="8">
        <v>2.9867879999999998E-4</v>
      </c>
      <c r="G2062">
        <f>F2062* VLOOKUP(A2062,'GASB 67 Employer Contributions'!$A$1:$B$10,2,FALSE)</f>
        <v>305309.46935999999</v>
      </c>
    </row>
    <row r="2063" spans="1:7" x14ac:dyDescent="0.2">
      <c r="A2063">
        <v>2017</v>
      </c>
      <c r="B2063" s="4">
        <v>2305</v>
      </c>
      <c r="C2063" t="s">
        <v>226</v>
      </c>
      <c r="D2063" t="s">
        <v>226</v>
      </c>
      <c r="E2063" s="6">
        <v>98033</v>
      </c>
      <c r="F2063" s="8">
        <v>4.1411E-6</v>
      </c>
      <c r="G2063">
        <f>F2063* VLOOKUP(A2063,'GASB 67 Employer Contributions'!$A$1:$B$10,2,FALSE)</f>
        <v>4233.0324200000005</v>
      </c>
    </row>
    <row r="2064" spans="1:7" x14ac:dyDescent="0.2">
      <c r="A2064">
        <v>2017</v>
      </c>
      <c r="B2064" s="4">
        <v>2306</v>
      </c>
      <c r="C2064" t="s">
        <v>227</v>
      </c>
      <c r="D2064" t="s">
        <v>227</v>
      </c>
      <c r="E2064" s="6" t="s">
        <v>29</v>
      </c>
      <c r="F2064" s="8">
        <v>0</v>
      </c>
      <c r="G2064">
        <f>F2064* VLOOKUP(A2064,'GASB 67 Employer Contributions'!$A$1:$B$10,2,FALSE)</f>
        <v>0</v>
      </c>
    </row>
    <row r="2065" spans="1:7" x14ac:dyDescent="0.2">
      <c r="A2065">
        <v>2017</v>
      </c>
      <c r="B2065" s="4">
        <v>2307</v>
      </c>
      <c r="C2065" t="s">
        <v>228</v>
      </c>
      <c r="D2065" t="s">
        <v>228</v>
      </c>
      <c r="E2065" s="6">
        <v>456945</v>
      </c>
      <c r="F2065" s="8">
        <v>1.9302099999999999E-5</v>
      </c>
      <c r="G2065">
        <f>F2065* VLOOKUP(A2065,'GASB 67 Employer Contributions'!$A$1:$B$10,2,FALSE)</f>
        <v>19730.606619999999</v>
      </c>
    </row>
    <row r="2066" spans="1:7" x14ac:dyDescent="0.2">
      <c r="A2066">
        <v>2017</v>
      </c>
      <c r="B2066" s="4">
        <v>2308</v>
      </c>
      <c r="C2066" t="s">
        <v>229</v>
      </c>
      <c r="D2066" t="s">
        <v>229</v>
      </c>
      <c r="E2066" s="6">
        <v>161898</v>
      </c>
      <c r="F2066" s="8">
        <v>6.8388999999999999E-6</v>
      </c>
      <c r="G2066">
        <f>F2066* VLOOKUP(A2066,'GASB 67 Employer Contributions'!$A$1:$B$10,2,FALSE)</f>
        <v>6990.7235799999999</v>
      </c>
    </row>
    <row r="2067" spans="1:7" x14ac:dyDescent="0.2">
      <c r="A2067">
        <v>2017</v>
      </c>
      <c r="B2067" s="4">
        <v>2309</v>
      </c>
      <c r="C2067" t="s">
        <v>230</v>
      </c>
      <c r="D2067" t="s">
        <v>230</v>
      </c>
      <c r="E2067" s="6">
        <v>1187641</v>
      </c>
      <c r="F2067" s="8">
        <v>5.0167999999999998E-5</v>
      </c>
      <c r="G2067">
        <f>F2067* VLOOKUP(A2067,'GASB 67 Employer Contributions'!$A$1:$B$10,2,FALSE)</f>
        <v>51281.729599999999</v>
      </c>
    </row>
    <row r="2068" spans="1:7" x14ac:dyDescent="0.2">
      <c r="A2068">
        <v>2017</v>
      </c>
      <c r="B2068" s="4">
        <v>2501</v>
      </c>
      <c r="C2068" t="s">
        <v>231</v>
      </c>
      <c r="D2068" t="s">
        <v>231</v>
      </c>
      <c r="E2068" s="6">
        <v>361057</v>
      </c>
      <c r="F2068" s="8">
        <v>1.52517E-5</v>
      </c>
      <c r="G2068">
        <f>F2068* VLOOKUP(A2068,'GASB 67 Employer Contributions'!$A$1:$B$10,2,FALSE)</f>
        <v>15590.28774</v>
      </c>
    </row>
    <row r="2069" spans="1:7" x14ac:dyDescent="0.2">
      <c r="A2069">
        <v>2017</v>
      </c>
      <c r="B2069" s="4">
        <v>2504</v>
      </c>
      <c r="C2069" t="s">
        <v>232</v>
      </c>
      <c r="D2069" t="s">
        <v>232</v>
      </c>
      <c r="E2069" s="6">
        <v>2741690</v>
      </c>
      <c r="F2069" s="8">
        <v>1.1581370000000001E-4</v>
      </c>
      <c r="G2069">
        <f>F2069* VLOOKUP(A2069,'GASB 67 Employer Contributions'!$A$1:$B$10,2,FALSE)</f>
        <v>118384.76414</v>
      </c>
    </row>
    <row r="2070" spans="1:7" x14ac:dyDescent="0.2">
      <c r="A2070">
        <v>2017</v>
      </c>
      <c r="B2070" s="4">
        <v>2507</v>
      </c>
      <c r="C2070" t="s">
        <v>233</v>
      </c>
      <c r="D2070" t="s">
        <v>233</v>
      </c>
      <c r="E2070" s="6">
        <v>2388016</v>
      </c>
      <c r="F2070" s="8">
        <v>1.008739E-4</v>
      </c>
      <c r="G2070">
        <f>F2070* VLOOKUP(A2070,'GASB 67 Employer Contributions'!$A$1:$B$10,2,FALSE)</f>
        <v>103113.30058000001</v>
      </c>
    </row>
    <row r="2071" spans="1:7" x14ac:dyDescent="0.2">
      <c r="A2071">
        <v>2017</v>
      </c>
      <c r="B2071" s="4">
        <v>2508</v>
      </c>
      <c r="C2071" t="s">
        <v>234</v>
      </c>
      <c r="D2071" t="s">
        <v>234</v>
      </c>
      <c r="E2071" s="6">
        <v>4009940</v>
      </c>
      <c r="F2071" s="8">
        <v>1.693868E-4</v>
      </c>
      <c r="G2071">
        <f>F2071* VLOOKUP(A2071,'GASB 67 Employer Contributions'!$A$1:$B$10,2,FALSE)</f>
        <v>173147.18695999999</v>
      </c>
    </row>
    <row r="2072" spans="1:7" x14ac:dyDescent="0.2">
      <c r="A2072">
        <v>2017</v>
      </c>
      <c r="B2072" s="4">
        <v>2510</v>
      </c>
      <c r="C2072" t="s">
        <v>235</v>
      </c>
      <c r="D2072" t="s">
        <v>235</v>
      </c>
      <c r="E2072" s="6">
        <v>161542</v>
      </c>
      <c r="F2072" s="8">
        <v>6.8237999999999998E-6</v>
      </c>
      <c r="G2072">
        <f>F2072* VLOOKUP(A2072,'GASB 67 Employer Contributions'!$A$1:$B$10,2,FALSE)</f>
        <v>6975.2883599999996</v>
      </c>
    </row>
    <row r="2073" spans="1:7" x14ac:dyDescent="0.2">
      <c r="A2073">
        <v>2017</v>
      </c>
      <c r="B2073" s="4">
        <v>2511</v>
      </c>
      <c r="C2073" t="s">
        <v>236</v>
      </c>
      <c r="D2073" t="s">
        <v>236</v>
      </c>
      <c r="E2073" s="6">
        <v>1320196</v>
      </c>
      <c r="F2073" s="8">
        <v>5.5767399999999997E-5</v>
      </c>
      <c r="G2073">
        <f>F2073* VLOOKUP(A2073,'GASB 67 Employer Contributions'!$A$1:$B$10,2,FALSE)</f>
        <v>57005.436279999994</v>
      </c>
    </row>
    <row r="2074" spans="1:7" x14ac:dyDescent="0.2">
      <c r="A2074">
        <v>2017</v>
      </c>
      <c r="B2074" s="4">
        <v>2512</v>
      </c>
      <c r="C2074" t="s">
        <v>237</v>
      </c>
      <c r="D2074" t="s">
        <v>237</v>
      </c>
      <c r="E2074" s="6">
        <v>152387172</v>
      </c>
      <c r="F2074" s="8">
        <v>6.4370965000000004E-3</v>
      </c>
      <c r="G2074">
        <f>F2074* VLOOKUP(A2074,'GASB 67 Employer Contributions'!$A$1:$B$10,2,FALSE)</f>
        <v>6580000.0423000008</v>
      </c>
    </row>
    <row r="2075" spans="1:7" x14ac:dyDescent="0.2">
      <c r="A2075">
        <v>2017</v>
      </c>
      <c r="B2075" s="4">
        <v>2513</v>
      </c>
      <c r="C2075" t="s">
        <v>238</v>
      </c>
      <c r="D2075" t="s">
        <v>238</v>
      </c>
      <c r="E2075" s="6">
        <v>3459681</v>
      </c>
      <c r="F2075" s="8">
        <v>1.4614289999999999E-4</v>
      </c>
      <c r="G2075">
        <f>F2075* VLOOKUP(A2075,'GASB 67 Employer Contributions'!$A$1:$B$10,2,FALSE)</f>
        <v>149387.27237999998</v>
      </c>
    </row>
    <row r="2076" spans="1:7" x14ac:dyDescent="0.2">
      <c r="A2076">
        <v>2017</v>
      </c>
      <c r="B2076" s="4">
        <v>2515</v>
      </c>
      <c r="C2076" t="s">
        <v>239</v>
      </c>
      <c r="D2076" t="s">
        <v>239</v>
      </c>
      <c r="E2076" s="6">
        <v>22734672</v>
      </c>
      <c r="F2076" s="8">
        <v>9.6035170000000004E-4</v>
      </c>
      <c r="G2076">
        <f>F2076* VLOOKUP(A2076,'GASB 67 Employer Contributions'!$A$1:$B$10,2,FALSE)</f>
        <v>981671.50774000003</v>
      </c>
    </row>
    <row r="2077" spans="1:7" x14ac:dyDescent="0.2">
      <c r="A2077">
        <v>2017</v>
      </c>
      <c r="B2077" s="4">
        <v>2518</v>
      </c>
      <c r="C2077" t="s">
        <v>240</v>
      </c>
      <c r="D2077" t="s">
        <v>240</v>
      </c>
      <c r="E2077" s="6">
        <v>6251672</v>
      </c>
      <c r="F2077" s="8">
        <v>2.6408140000000002E-4</v>
      </c>
      <c r="G2077">
        <f>F2077* VLOOKUP(A2077,'GASB 67 Employer Contributions'!$A$1:$B$10,2,FALSE)</f>
        <v>269944.00708000001</v>
      </c>
    </row>
    <row r="2078" spans="1:7" x14ac:dyDescent="0.2">
      <c r="A2078">
        <v>2017</v>
      </c>
      <c r="B2078" s="4">
        <v>2519</v>
      </c>
      <c r="C2078" t="s">
        <v>241</v>
      </c>
      <c r="D2078" t="s">
        <v>241</v>
      </c>
      <c r="E2078" s="6">
        <v>36290306</v>
      </c>
      <c r="F2078" s="8">
        <v>1.5329650000000001E-3</v>
      </c>
      <c r="G2078">
        <f>F2078* VLOOKUP(A2078,'GASB 67 Employer Contributions'!$A$1:$B$10,2,FALSE)</f>
        <v>1566996.8230000001</v>
      </c>
    </row>
    <row r="2079" spans="1:7" x14ac:dyDescent="0.2">
      <c r="A2079">
        <v>2017</v>
      </c>
      <c r="B2079" s="4">
        <v>2521</v>
      </c>
      <c r="C2079" t="s">
        <v>242</v>
      </c>
      <c r="D2079" t="s">
        <v>242</v>
      </c>
      <c r="E2079" s="6">
        <v>13049112</v>
      </c>
      <c r="F2079" s="8">
        <v>5.51217E-4</v>
      </c>
      <c r="G2079">
        <f>F2079* VLOOKUP(A2079,'GASB 67 Employer Contributions'!$A$1:$B$10,2,FALSE)</f>
        <v>563454.01740000001</v>
      </c>
    </row>
    <row r="2080" spans="1:7" x14ac:dyDescent="0.2">
      <c r="A2080">
        <v>2017</v>
      </c>
      <c r="B2080" s="4">
        <v>2522</v>
      </c>
      <c r="C2080" t="s">
        <v>243</v>
      </c>
      <c r="D2080" t="s">
        <v>243</v>
      </c>
      <c r="E2080" s="6">
        <v>27242446</v>
      </c>
      <c r="F2080" s="8">
        <v>1.1507678000000001E-3</v>
      </c>
      <c r="G2080">
        <f>F2080* VLOOKUP(A2080,'GASB 67 Employer Contributions'!$A$1:$B$10,2,FALSE)</f>
        <v>1176314.84516</v>
      </c>
    </row>
    <row r="2081" spans="1:7" x14ac:dyDescent="0.2">
      <c r="A2081">
        <v>2017</v>
      </c>
      <c r="B2081" s="4">
        <v>2524</v>
      </c>
      <c r="C2081" t="s">
        <v>244</v>
      </c>
      <c r="D2081" t="s">
        <v>244</v>
      </c>
      <c r="E2081" s="6">
        <v>4572060</v>
      </c>
      <c r="F2081" s="8">
        <v>1.931317E-4</v>
      </c>
      <c r="G2081">
        <f>F2081* VLOOKUP(A2081,'GASB 67 Employer Contributions'!$A$1:$B$10,2,FALSE)</f>
        <v>197419.22373999999</v>
      </c>
    </row>
    <row r="2082" spans="1:7" x14ac:dyDescent="0.2">
      <c r="A2082">
        <v>2017</v>
      </c>
      <c r="B2082" s="4">
        <v>2526</v>
      </c>
      <c r="C2082" t="s">
        <v>245</v>
      </c>
      <c r="D2082" t="s">
        <v>245</v>
      </c>
      <c r="E2082" s="6">
        <v>9106416</v>
      </c>
      <c r="F2082" s="8">
        <v>3.8467070000000001E-4</v>
      </c>
      <c r="G2082">
        <f>F2082* VLOOKUP(A2082,'GASB 67 Employer Contributions'!$A$1:$B$10,2,FALSE)</f>
        <v>393210.38954</v>
      </c>
    </row>
    <row r="2083" spans="1:7" x14ac:dyDescent="0.2">
      <c r="A2083">
        <v>2017</v>
      </c>
      <c r="B2083" s="4">
        <v>2527</v>
      </c>
      <c r="C2083" t="s">
        <v>246</v>
      </c>
      <c r="D2083" t="s">
        <v>246</v>
      </c>
      <c r="E2083" s="6">
        <v>5787656</v>
      </c>
      <c r="F2083" s="8">
        <v>2.4448059999999998E-4</v>
      </c>
      <c r="G2083">
        <f>F2083* VLOOKUP(A2083,'GASB 67 Employer Contributions'!$A$1:$B$10,2,FALSE)</f>
        <v>249908.06931999998</v>
      </c>
    </row>
    <row r="2084" spans="1:7" x14ac:dyDescent="0.2">
      <c r="A2084">
        <v>2017</v>
      </c>
      <c r="B2084" s="4">
        <v>2528</v>
      </c>
      <c r="C2084" t="s">
        <v>247</v>
      </c>
      <c r="D2084" t="s">
        <v>247</v>
      </c>
      <c r="E2084" s="6">
        <v>10685718</v>
      </c>
      <c r="F2084" s="8">
        <v>4.513831E-4</v>
      </c>
      <c r="G2084">
        <f>F2084* VLOOKUP(A2084,'GASB 67 Employer Contributions'!$A$1:$B$10,2,FALSE)</f>
        <v>461403.80482000002</v>
      </c>
    </row>
    <row r="2085" spans="1:7" x14ac:dyDescent="0.2">
      <c r="A2085">
        <v>2017</v>
      </c>
      <c r="B2085" s="4">
        <v>2529</v>
      </c>
      <c r="C2085" t="s">
        <v>248</v>
      </c>
      <c r="D2085" t="s">
        <v>248</v>
      </c>
      <c r="E2085" s="6">
        <v>439110</v>
      </c>
      <c r="F2085" s="8">
        <v>1.8548800000000001E-5</v>
      </c>
      <c r="G2085">
        <f>F2085* VLOOKUP(A2085,'GASB 67 Employer Contributions'!$A$1:$B$10,2,FALSE)</f>
        <v>18960.583360000001</v>
      </c>
    </row>
    <row r="2086" spans="1:7" x14ac:dyDescent="0.2">
      <c r="A2086">
        <v>2017</v>
      </c>
      <c r="B2086" s="4">
        <v>2530</v>
      </c>
      <c r="C2086" t="s">
        <v>249</v>
      </c>
      <c r="D2086" t="s">
        <v>249</v>
      </c>
      <c r="E2086" s="6">
        <v>783340</v>
      </c>
      <c r="F2086" s="8">
        <v>3.3089600000000002E-5</v>
      </c>
      <c r="G2086">
        <f>F2086* VLOOKUP(A2086,'GASB 67 Employer Contributions'!$A$1:$B$10,2,FALSE)</f>
        <v>33824.189120000003</v>
      </c>
    </row>
    <row r="2087" spans="1:7" x14ac:dyDescent="0.2">
      <c r="A2087">
        <v>2017</v>
      </c>
      <c r="B2087" s="4">
        <v>2531</v>
      </c>
      <c r="C2087" t="s">
        <v>250</v>
      </c>
      <c r="D2087" t="s">
        <v>250</v>
      </c>
      <c r="E2087" s="6">
        <v>8597040</v>
      </c>
      <c r="F2087" s="8">
        <v>3.6315380000000001E-4</v>
      </c>
      <c r="G2087">
        <f>F2087* VLOOKUP(A2087,'GASB 67 Employer Contributions'!$A$1:$B$10,2,FALSE)</f>
        <v>371215.81436000002</v>
      </c>
    </row>
    <row r="2088" spans="1:7" x14ac:dyDescent="0.2">
      <c r="A2088">
        <v>2017</v>
      </c>
      <c r="B2088" s="4">
        <v>2533</v>
      </c>
      <c r="C2088" t="s">
        <v>251</v>
      </c>
      <c r="D2088" t="s">
        <v>251</v>
      </c>
      <c r="E2088" s="6">
        <v>4085143</v>
      </c>
      <c r="F2088" s="8">
        <v>1.7256349999999999E-4</v>
      </c>
      <c r="G2088">
        <f>F2088* VLOOKUP(A2088,'GASB 67 Employer Contributions'!$A$1:$B$10,2,FALSE)</f>
        <v>176394.40969999999</v>
      </c>
    </row>
    <row r="2089" spans="1:7" x14ac:dyDescent="0.2">
      <c r="A2089">
        <v>2017</v>
      </c>
      <c r="B2089" s="4">
        <v>2535</v>
      </c>
      <c r="C2089" t="s">
        <v>923</v>
      </c>
      <c r="D2089" t="s">
        <v>923</v>
      </c>
      <c r="E2089" s="6" t="s">
        <v>29</v>
      </c>
      <c r="F2089" s="8">
        <v>0</v>
      </c>
      <c r="G2089">
        <f>F2089* VLOOKUP(A2089,'GASB 67 Employer Contributions'!$A$1:$B$10,2,FALSE)</f>
        <v>0</v>
      </c>
    </row>
    <row r="2090" spans="1:7" x14ac:dyDescent="0.2">
      <c r="A2090">
        <v>2017</v>
      </c>
      <c r="B2090" s="4">
        <v>2536</v>
      </c>
      <c r="C2090" t="s">
        <v>253</v>
      </c>
      <c r="D2090" t="s">
        <v>253</v>
      </c>
      <c r="E2090" s="6" t="s">
        <v>29</v>
      </c>
      <c r="F2090" s="8">
        <v>0</v>
      </c>
      <c r="G2090">
        <f>F2090* VLOOKUP(A2090,'GASB 67 Employer Contributions'!$A$1:$B$10,2,FALSE)</f>
        <v>0</v>
      </c>
    </row>
    <row r="2091" spans="1:7" x14ac:dyDescent="0.2">
      <c r="A2091">
        <v>2017</v>
      </c>
      <c r="B2091" s="4">
        <v>2538</v>
      </c>
      <c r="C2091" t="s">
        <v>254</v>
      </c>
      <c r="D2091" t="s">
        <v>254</v>
      </c>
      <c r="E2091" s="6">
        <v>490936</v>
      </c>
      <c r="F2091" s="8">
        <v>2.0738E-5</v>
      </c>
      <c r="G2091">
        <f>F2091* VLOOKUP(A2091,'GASB 67 Employer Contributions'!$A$1:$B$10,2,FALSE)</f>
        <v>21198.383600000001</v>
      </c>
    </row>
    <row r="2092" spans="1:7" x14ac:dyDescent="0.2">
      <c r="A2092">
        <v>2017</v>
      </c>
      <c r="B2092" s="4">
        <v>2540</v>
      </c>
      <c r="C2092" t="s">
        <v>255</v>
      </c>
      <c r="D2092" t="s">
        <v>255</v>
      </c>
      <c r="E2092" s="6">
        <v>511613</v>
      </c>
      <c r="F2092" s="8">
        <v>2.1611400000000001E-5</v>
      </c>
      <c r="G2092">
        <f>F2092* VLOOKUP(A2092,'GASB 67 Employer Contributions'!$A$1:$B$10,2,FALSE)</f>
        <v>22091.17308</v>
      </c>
    </row>
    <row r="2093" spans="1:7" x14ac:dyDescent="0.2">
      <c r="A2093">
        <v>2017</v>
      </c>
      <c r="B2093" s="4">
        <v>2541</v>
      </c>
      <c r="C2093" t="s">
        <v>256</v>
      </c>
      <c r="D2093" t="s">
        <v>256</v>
      </c>
      <c r="E2093" s="6">
        <v>469924</v>
      </c>
      <c r="F2093" s="8">
        <v>1.9850399999999999E-5</v>
      </c>
      <c r="G2093">
        <f>F2093* VLOOKUP(A2093,'GASB 67 Employer Contributions'!$A$1:$B$10,2,FALSE)</f>
        <v>20291.078879999997</v>
      </c>
    </row>
    <row r="2094" spans="1:7" x14ac:dyDescent="0.2">
      <c r="A2094">
        <v>2017</v>
      </c>
      <c r="B2094" s="4">
        <v>2542</v>
      </c>
      <c r="C2094" t="s">
        <v>257</v>
      </c>
      <c r="D2094" t="s">
        <v>257</v>
      </c>
      <c r="E2094" s="6">
        <v>1397480</v>
      </c>
      <c r="F2094" s="8">
        <v>5.9032E-5</v>
      </c>
      <c r="G2094">
        <f>F2094* VLOOKUP(A2094,'GASB 67 Employer Contributions'!$A$1:$B$10,2,FALSE)</f>
        <v>60342.510399999999</v>
      </c>
    </row>
    <row r="2095" spans="1:7" x14ac:dyDescent="0.2">
      <c r="A2095">
        <v>2017</v>
      </c>
      <c r="B2095" s="4">
        <v>2544</v>
      </c>
      <c r="C2095" t="s">
        <v>258</v>
      </c>
      <c r="D2095" t="s">
        <v>258</v>
      </c>
      <c r="E2095" s="6">
        <v>505833</v>
      </c>
      <c r="F2095" s="8">
        <v>2.1367300000000001E-5</v>
      </c>
      <c r="G2095">
        <f>F2095* VLOOKUP(A2095,'GASB 67 Employer Contributions'!$A$1:$B$10,2,FALSE)</f>
        <v>21841.654060000001</v>
      </c>
    </row>
    <row r="2096" spans="1:7" x14ac:dyDescent="0.2">
      <c r="A2096">
        <v>2017</v>
      </c>
      <c r="B2096" s="4">
        <v>2545</v>
      </c>
      <c r="C2096" t="s">
        <v>259</v>
      </c>
      <c r="D2096" t="s">
        <v>259</v>
      </c>
      <c r="E2096" s="6">
        <v>19450289</v>
      </c>
      <c r="F2096" s="8">
        <v>8.2161370000000003E-4</v>
      </c>
      <c r="G2096">
        <f>F2096* VLOOKUP(A2096,'GASB 67 Employer Contributions'!$A$1:$B$10,2,FALSE)</f>
        <v>839853.52413999999</v>
      </c>
    </row>
    <row r="2097" spans="1:7" x14ac:dyDescent="0.2">
      <c r="A2097">
        <v>2017</v>
      </c>
      <c r="B2097" s="4">
        <v>2547</v>
      </c>
      <c r="C2097" t="s">
        <v>260</v>
      </c>
      <c r="D2097" t="s">
        <v>260</v>
      </c>
      <c r="E2097" s="6" t="s">
        <v>29</v>
      </c>
      <c r="F2097" s="8">
        <v>0</v>
      </c>
      <c r="G2097">
        <f>F2097* VLOOKUP(A2097,'GASB 67 Employer Contributions'!$A$1:$B$10,2,FALSE)</f>
        <v>0</v>
      </c>
    </row>
    <row r="2098" spans="1:7" x14ac:dyDescent="0.2">
      <c r="A2098">
        <v>2017</v>
      </c>
      <c r="B2098" s="4">
        <v>2549</v>
      </c>
      <c r="C2098" t="s">
        <v>261</v>
      </c>
      <c r="D2098" t="s">
        <v>261</v>
      </c>
      <c r="E2098" s="6">
        <v>2726167</v>
      </c>
      <c r="F2098" s="8">
        <v>1.15158E-4</v>
      </c>
      <c r="G2098">
        <f>F2098* VLOOKUP(A2098,'GASB 67 Employer Contributions'!$A$1:$B$10,2,FALSE)</f>
        <v>117714.5076</v>
      </c>
    </row>
    <row r="2099" spans="1:7" x14ac:dyDescent="0.2">
      <c r="A2099">
        <v>2017</v>
      </c>
      <c r="B2099" s="4">
        <v>2550</v>
      </c>
      <c r="C2099" t="s">
        <v>262</v>
      </c>
      <c r="D2099" t="s">
        <v>262</v>
      </c>
      <c r="E2099" s="6">
        <v>684182</v>
      </c>
      <c r="F2099" s="8">
        <v>2.8901E-5</v>
      </c>
      <c r="G2099">
        <f>F2099* VLOOKUP(A2099,'GASB 67 Employer Contributions'!$A$1:$B$10,2,FALSE)</f>
        <v>29542.602200000001</v>
      </c>
    </row>
    <row r="2100" spans="1:7" x14ac:dyDescent="0.2">
      <c r="A2100">
        <v>2017</v>
      </c>
      <c r="B2100" s="4">
        <v>2551</v>
      </c>
      <c r="C2100" t="s">
        <v>263</v>
      </c>
      <c r="D2100" t="s">
        <v>263</v>
      </c>
      <c r="E2100" s="6">
        <v>2915447</v>
      </c>
      <c r="F2100" s="8">
        <v>1.2315350000000001E-4</v>
      </c>
      <c r="G2100">
        <f>F2100* VLOOKUP(A2100,'GASB 67 Employer Contributions'!$A$1:$B$10,2,FALSE)</f>
        <v>125887.50770000002</v>
      </c>
    </row>
    <row r="2101" spans="1:7" x14ac:dyDescent="0.2">
      <c r="A2101">
        <v>2017</v>
      </c>
      <c r="B2101" s="4">
        <v>2552</v>
      </c>
      <c r="C2101" t="s">
        <v>264</v>
      </c>
      <c r="D2101" t="s">
        <v>264</v>
      </c>
      <c r="E2101" s="6">
        <v>2956163</v>
      </c>
      <c r="F2101" s="8">
        <v>1.2487340000000001E-4</v>
      </c>
      <c r="G2101">
        <f>F2101* VLOOKUP(A2101,'GASB 67 Employer Contributions'!$A$1:$B$10,2,FALSE)</f>
        <v>127645.58948000001</v>
      </c>
    </row>
    <row r="2102" spans="1:7" x14ac:dyDescent="0.2">
      <c r="A2102">
        <v>2017</v>
      </c>
      <c r="B2102" s="4">
        <v>2553</v>
      </c>
      <c r="C2102" t="s">
        <v>265</v>
      </c>
      <c r="D2102" t="s">
        <v>265</v>
      </c>
      <c r="E2102" s="6">
        <v>546426</v>
      </c>
      <c r="F2102" s="8">
        <v>2.3082E-5</v>
      </c>
      <c r="G2102">
        <f>F2102* VLOOKUP(A2102,'GASB 67 Employer Contributions'!$A$1:$B$10,2,FALSE)</f>
        <v>23594.420399999999</v>
      </c>
    </row>
    <row r="2103" spans="1:7" x14ac:dyDescent="0.2">
      <c r="A2103">
        <v>2017</v>
      </c>
      <c r="B2103" s="4">
        <v>2555</v>
      </c>
      <c r="C2103" t="s">
        <v>266</v>
      </c>
      <c r="D2103" t="s">
        <v>266</v>
      </c>
      <c r="E2103" s="6">
        <v>158831</v>
      </c>
      <c r="F2103" s="8">
        <v>6.7093000000000003E-6</v>
      </c>
      <c r="G2103">
        <f>F2103* VLOOKUP(A2103,'GASB 67 Employer Contributions'!$A$1:$B$10,2,FALSE)</f>
        <v>6858.2464600000003</v>
      </c>
    </row>
    <row r="2104" spans="1:7" x14ac:dyDescent="0.2">
      <c r="A2104">
        <v>2017</v>
      </c>
      <c r="B2104" s="4">
        <v>2556</v>
      </c>
      <c r="C2104" t="s">
        <v>267</v>
      </c>
      <c r="D2104" t="s">
        <v>267</v>
      </c>
      <c r="E2104" s="6">
        <v>10317226</v>
      </c>
      <c r="F2104" s="8">
        <v>4.3581739999999999E-4</v>
      </c>
      <c r="G2104">
        <f>F2104* VLOOKUP(A2104,'GASB 67 Employer Contributions'!$A$1:$B$10,2,FALSE)</f>
        <v>445492.54628000001</v>
      </c>
    </row>
    <row r="2105" spans="1:7" x14ac:dyDescent="0.2">
      <c r="A2105">
        <v>2017</v>
      </c>
      <c r="B2105" s="4">
        <v>2557</v>
      </c>
      <c r="C2105" t="s">
        <v>268</v>
      </c>
      <c r="D2105" t="s">
        <v>268</v>
      </c>
      <c r="E2105" s="6">
        <v>2021393</v>
      </c>
      <c r="F2105" s="8">
        <v>8.5387099999999994E-5</v>
      </c>
      <c r="G2105">
        <f>F2105* VLOOKUP(A2105,'GASB 67 Employer Contributions'!$A$1:$B$10,2,FALSE)</f>
        <v>87282.693619999991</v>
      </c>
    </row>
    <row r="2106" spans="1:7" x14ac:dyDescent="0.2">
      <c r="A2106">
        <v>2017</v>
      </c>
      <c r="B2106" s="4">
        <v>2558</v>
      </c>
      <c r="C2106" t="s">
        <v>269</v>
      </c>
      <c r="D2106" t="s">
        <v>269</v>
      </c>
      <c r="E2106" s="6" t="s">
        <v>29</v>
      </c>
      <c r="F2106" s="8">
        <v>0</v>
      </c>
      <c r="G2106">
        <f>F2106* VLOOKUP(A2106,'GASB 67 Employer Contributions'!$A$1:$B$10,2,FALSE)</f>
        <v>0</v>
      </c>
    </row>
    <row r="2107" spans="1:7" x14ac:dyDescent="0.2">
      <c r="A2107">
        <v>2017</v>
      </c>
      <c r="B2107" s="4">
        <v>2559</v>
      </c>
      <c r="C2107" t="s">
        <v>270</v>
      </c>
      <c r="D2107" t="s">
        <v>270</v>
      </c>
      <c r="E2107" s="6">
        <v>7579341</v>
      </c>
      <c r="F2107" s="8">
        <v>3.2016439999999998E-4</v>
      </c>
      <c r="G2107">
        <f>F2107* VLOOKUP(A2107,'GASB 67 Employer Contributions'!$A$1:$B$10,2,FALSE)</f>
        <v>327272.04968</v>
      </c>
    </row>
    <row r="2108" spans="1:7" x14ac:dyDescent="0.2">
      <c r="A2108">
        <v>2017</v>
      </c>
      <c r="B2108" s="4">
        <v>2561</v>
      </c>
      <c r="C2108" t="s">
        <v>271</v>
      </c>
      <c r="D2108" t="s">
        <v>271</v>
      </c>
      <c r="E2108" s="6">
        <v>791470</v>
      </c>
      <c r="F2108" s="8">
        <v>3.3433099999999997E-5</v>
      </c>
      <c r="G2108">
        <f>F2108* VLOOKUP(A2108,'GASB 67 Employer Contributions'!$A$1:$B$10,2,FALSE)</f>
        <v>34175.31482</v>
      </c>
    </row>
    <row r="2109" spans="1:7" x14ac:dyDescent="0.2">
      <c r="A2109">
        <v>2017</v>
      </c>
      <c r="B2109" s="4">
        <v>2562</v>
      </c>
      <c r="C2109" t="s">
        <v>272</v>
      </c>
      <c r="D2109" t="s">
        <v>272</v>
      </c>
      <c r="E2109" s="6">
        <v>124906</v>
      </c>
      <c r="F2109" s="8">
        <v>5.2762000000000004E-6</v>
      </c>
      <c r="G2109">
        <f>F2109* VLOOKUP(A2109,'GASB 67 Employer Contributions'!$A$1:$B$10,2,FALSE)</f>
        <v>5393.3316400000003</v>
      </c>
    </row>
    <row r="2110" spans="1:7" x14ac:dyDescent="0.2">
      <c r="A2110">
        <v>2017</v>
      </c>
      <c r="B2110" s="4">
        <v>2563</v>
      </c>
      <c r="C2110" t="s">
        <v>273</v>
      </c>
      <c r="D2110" t="s">
        <v>273</v>
      </c>
      <c r="E2110" s="6">
        <v>4615305</v>
      </c>
      <c r="F2110" s="8">
        <v>1.9495839999999999E-4</v>
      </c>
      <c r="G2110">
        <f>F2110* VLOOKUP(A2110,'GASB 67 Employer Contributions'!$A$1:$B$10,2,FALSE)</f>
        <v>199286.47647999998</v>
      </c>
    </row>
    <row r="2111" spans="1:7" x14ac:dyDescent="0.2">
      <c r="A2111">
        <v>2017</v>
      </c>
      <c r="B2111" s="4">
        <v>2564</v>
      </c>
      <c r="C2111" t="s">
        <v>274</v>
      </c>
      <c r="D2111" t="s">
        <v>274</v>
      </c>
      <c r="E2111" s="6">
        <v>964743</v>
      </c>
      <c r="F2111" s="8">
        <v>4.07524E-5</v>
      </c>
      <c r="G2111">
        <f>F2111* VLOOKUP(A2111,'GASB 67 Employer Contributions'!$A$1:$B$10,2,FALSE)</f>
        <v>41657.103280000003</v>
      </c>
    </row>
    <row r="2112" spans="1:7" x14ac:dyDescent="0.2">
      <c r="A2112">
        <v>2017</v>
      </c>
      <c r="B2112" s="4">
        <v>2567</v>
      </c>
      <c r="C2112" t="s">
        <v>275</v>
      </c>
      <c r="D2112" t="s">
        <v>275</v>
      </c>
      <c r="E2112" s="6">
        <v>525758</v>
      </c>
      <c r="F2112" s="8">
        <v>2.22089E-5</v>
      </c>
      <c r="G2112">
        <f>F2112* VLOOKUP(A2112,'GASB 67 Employer Contributions'!$A$1:$B$10,2,FALSE)</f>
        <v>22701.937580000002</v>
      </c>
    </row>
    <row r="2113" spans="1:7" x14ac:dyDescent="0.2">
      <c r="A2113">
        <v>2017</v>
      </c>
      <c r="B2113" s="4">
        <v>2568</v>
      </c>
      <c r="C2113" t="s">
        <v>276</v>
      </c>
      <c r="D2113" t="s">
        <v>276</v>
      </c>
      <c r="E2113" s="6">
        <v>3694083</v>
      </c>
      <c r="F2113" s="8">
        <v>1.5604440000000001E-4</v>
      </c>
      <c r="G2113">
        <f>F2113* VLOOKUP(A2113,'GASB 67 Employer Contributions'!$A$1:$B$10,2,FALSE)</f>
        <v>159508.58568000002</v>
      </c>
    </row>
    <row r="2114" spans="1:7" x14ac:dyDescent="0.2">
      <c r="A2114">
        <v>2017</v>
      </c>
      <c r="B2114" s="4">
        <v>2569</v>
      </c>
      <c r="C2114" t="s">
        <v>277</v>
      </c>
      <c r="D2114" t="s">
        <v>277</v>
      </c>
      <c r="E2114" s="6">
        <v>7632949</v>
      </c>
      <c r="F2114" s="8">
        <v>3.2242890000000002E-4</v>
      </c>
      <c r="G2114">
        <f>F2114* VLOOKUP(A2114,'GASB 67 Employer Contributions'!$A$1:$B$10,2,FALSE)</f>
        <v>329586.82158000005</v>
      </c>
    </row>
    <row r="2115" spans="1:7" x14ac:dyDescent="0.2">
      <c r="A2115">
        <v>2017</v>
      </c>
      <c r="B2115" s="4">
        <v>2570</v>
      </c>
      <c r="C2115" t="s">
        <v>278</v>
      </c>
      <c r="D2115" t="s">
        <v>278</v>
      </c>
      <c r="E2115" s="6">
        <v>768102</v>
      </c>
      <c r="F2115" s="8">
        <v>3.2446000000000001E-5</v>
      </c>
      <c r="G2115">
        <f>F2115* VLOOKUP(A2115,'GASB 67 Employer Contributions'!$A$1:$B$10,2,FALSE)</f>
        <v>33166.301200000002</v>
      </c>
    </row>
    <row r="2116" spans="1:7" x14ac:dyDescent="0.2">
      <c r="A2116">
        <v>2017</v>
      </c>
      <c r="B2116" s="4">
        <v>2571</v>
      </c>
      <c r="C2116" t="s">
        <v>279</v>
      </c>
      <c r="D2116" t="s">
        <v>279</v>
      </c>
      <c r="E2116" s="6">
        <v>858397</v>
      </c>
      <c r="F2116" s="8">
        <v>3.6260200000000002E-5</v>
      </c>
      <c r="G2116">
        <f>F2116* VLOOKUP(A2116,'GASB 67 Employer Contributions'!$A$1:$B$10,2,FALSE)</f>
        <v>37065.176440000003</v>
      </c>
    </row>
    <row r="2117" spans="1:7" x14ac:dyDescent="0.2">
      <c r="A2117">
        <v>2017</v>
      </c>
      <c r="B2117" s="4">
        <v>2572</v>
      </c>
      <c r="C2117" t="s">
        <v>280</v>
      </c>
      <c r="D2117" t="s">
        <v>280</v>
      </c>
      <c r="E2117" s="6">
        <v>770905</v>
      </c>
      <c r="F2117" s="8">
        <v>3.2564400000000003E-5</v>
      </c>
      <c r="G2117">
        <f>F2117* VLOOKUP(A2117,'GASB 67 Employer Contributions'!$A$1:$B$10,2,FALSE)</f>
        <v>33287.329680000003</v>
      </c>
    </row>
    <row r="2118" spans="1:7" x14ac:dyDescent="0.2">
      <c r="A2118">
        <v>2017</v>
      </c>
      <c r="B2118" s="4">
        <v>2573</v>
      </c>
      <c r="C2118" t="s">
        <v>281</v>
      </c>
      <c r="D2118" t="s">
        <v>281</v>
      </c>
      <c r="E2118" s="6">
        <v>358471</v>
      </c>
      <c r="F2118" s="8">
        <v>1.5142399999999999E-5</v>
      </c>
      <c r="G2118">
        <f>F2118* VLOOKUP(A2118,'GASB 67 Employer Contributions'!$A$1:$B$10,2,FALSE)</f>
        <v>15478.56128</v>
      </c>
    </row>
    <row r="2119" spans="1:7" x14ac:dyDescent="0.2">
      <c r="A2119">
        <v>2017</v>
      </c>
      <c r="B2119" s="4">
        <v>2575</v>
      </c>
      <c r="C2119" t="s">
        <v>282</v>
      </c>
      <c r="D2119" t="s">
        <v>282</v>
      </c>
      <c r="E2119" s="6">
        <v>969989</v>
      </c>
      <c r="F2119" s="8">
        <v>4.0973999999999998E-5</v>
      </c>
      <c r="G2119">
        <f>F2119* VLOOKUP(A2119,'GASB 67 Employer Contributions'!$A$1:$B$10,2,FALSE)</f>
        <v>41883.622799999997</v>
      </c>
    </row>
    <row r="2120" spans="1:7" x14ac:dyDescent="0.2">
      <c r="A2120">
        <v>2017</v>
      </c>
      <c r="B2120" s="4">
        <v>2576</v>
      </c>
      <c r="C2120" t="s">
        <v>283</v>
      </c>
      <c r="D2120" t="s">
        <v>283</v>
      </c>
      <c r="E2120" s="6">
        <v>1576614</v>
      </c>
      <c r="F2120" s="8">
        <v>6.6598899999999997E-5</v>
      </c>
      <c r="G2120">
        <f>F2120* VLOOKUP(A2120,'GASB 67 Employer Contributions'!$A$1:$B$10,2,FALSE)</f>
        <v>68077.395579999997</v>
      </c>
    </row>
    <row r="2121" spans="1:7" x14ac:dyDescent="0.2">
      <c r="A2121">
        <v>2017</v>
      </c>
      <c r="B2121" s="4">
        <v>2579</v>
      </c>
      <c r="C2121" t="s">
        <v>285</v>
      </c>
      <c r="D2121" t="s">
        <v>285</v>
      </c>
      <c r="E2121" s="6">
        <v>5328490</v>
      </c>
      <c r="F2121" s="8">
        <v>2.250846E-4</v>
      </c>
      <c r="G2121">
        <f>F2121* VLOOKUP(A2121,'GASB 67 Employer Contributions'!$A$1:$B$10,2,FALSE)</f>
        <v>230081.47812000001</v>
      </c>
    </row>
    <row r="2122" spans="1:7" x14ac:dyDescent="0.2">
      <c r="A2122">
        <v>2017</v>
      </c>
      <c r="B2122" s="4">
        <v>2580</v>
      </c>
      <c r="C2122" t="s">
        <v>286</v>
      </c>
      <c r="D2122" t="s">
        <v>286</v>
      </c>
      <c r="E2122" s="6">
        <v>13584611</v>
      </c>
      <c r="F2122" s="8">
        <v>5.7383740000000003E-4</v>
      </c>
      <c r="G2122">
        <f>F2122* VLOOKUP(A2122,'GASB 67 Employer Contributions'!$A$1:$B$10,2,FALSE)</f>
        <v>586576.59028</v>
      </c>
    </row>
    <row r="2123" spans="1:7" x14ac:dyDescent="0.2">
      <c r="A2123">
        <v>2017</v>
      </c>
      <c r="B2123" s="4">
        <v>2581</v>
      </c>
      <c r="C2123" t="s">
        <v>287</v>
      </c>
      <c r="D2123" t="s">
        <v>287</v>
      </c>
      <c r="E2123" s="6">
        <v>679244</v>
      </c>
      <c r="F2123" s="8">
        <v>2.86924E-5</v>
      </c>
      <c r="G2123">
        <f>F2123* VLOOKUP(A2123,'GASB 67 Employer Contributions'!$A$1:$B$10,2,FALSE)</f>
        <v>29329.371279999999</v>
      </c>
    </row>
    <row r="2124" spans="1:7" x14ac:dyDescent="0.2">
      <c r="A2124">
        <v>2017</v>
      </c>
      <c r="B2124" s="4">
        <v>2582</v>
      </c>
      <c r="C2124" t="s">
        <v>288</v>
      </c>
      <c r="D2124" t="s">
        <v>288</v>
      </c>
      <c r="E2124" s="6">
        <v>1642501</v>
      </c>
      <c r="F2124" s="8">
        <v>6.9382100000000001E-5</v>
      </c>
      <c r="G2124">
        <f>F2124* VLOOKUP(A2124,'GASB 67 Employer Contributions'!$A$1:$B$10,2,FALSE)</f>
        <v>70922.382620000004</v>
      </c>
    </row>
    <row r="2125" spans="1:7" x14ac:dyDescent="0.2">
      <c r="A2125">
        <v>2017</v>
      </c>
      <c r="B2125" s="4">
        <v>2585</v>
      </c>
      <c r="C2125" t="s">
        <v>289</v>
      </c>
      <c r="D2125" t="s">
        <v>289</v>
      </c>
      <c r="E2125" s="6">
        <v>845089</v>
      </c>
      <c r="F2125" s="8">
        <v>3.5698000000000003E-5</v>
      </c>
      <c r="G2125">
        <f>F2125* VLOOKUP(A2125,'GASB 67 Employer Contributions'!$A$1:$B$10,2,FALSE)</f>
        <v>36490.495600000002</v>
      </c>
    </row>
    <row r="2126" spans="1:7" x14ac:dyDescent="0.2">
      <c r="A2126">
        <v>2017</v>
      </c>
      <c r="B2126" s="4">
        <v>2587</v>
      </c>
      <c r="C2126" t="s">
        <v>290</v>
      </c>
      <c r="D2126" t="s">
        <v>290</v>
      </c>
      <c r="E2126" s="6">
        <v>404176</v>
      </c>
      <c r="F2126" s="8">
        <v>1.7073100000000001E-5</v>
      </c>
      <c r="G2126">
        <f>F2126* VLOOKUP(A2126,'GASB 67 Employer Contributions'!$A$1:$B$10,2,FALSE)</f>
        <v>17452.122820000001</v>
      </c>
    </row>
    <row r="2127" spans="1:7" x14ac:dyDescent="0.2">
      <c r="A2127">
        <v>2017</v>
      </c>
      <c r="B2127" s="4">
        <v>2588</v>
      </c>
      <c r="C2127" t="s">
        <v>291</v>
      </c>
      <c r="D2127" t="s">
        <v>291</v>
      </c>
      <c r="E2127" s="6">
        <v>2509090</v>
      </c>
      <c r="F2127" s="8">
        <v>1.059883E-4</v>
      </c>
      <c r="G2127">
        <f>F2127* VLOOKUP(A2127,'GASB 67 Employer Contributions'!$A$1:$B$10,2,FALSE)</f>
        <v>108341.24025999999</v>
      </c>
    </row>
    <row r="2128" spans="1:7" x14ac:dyDescent="0.2">
      <c r="A2128">
        <v>2017</v>
      </c>
      <c r="B2128" s="4">
        <v>2589</v>
      </c>
      <c r="C2128" t="s">
        <v>292</v>
      </c>
      <c r="D2128" t="s">
        <v>292</v>
      </c>
      <c r="E2128" s="6">
        <v>1145794</v>
      </c>
      <c r="F2128" s="8">
        <v>4.8400299999999998E-5</v>
      </c>
      <c r="G2128">
        <f>F2128* VLOOKUP(A2128,'GASB 67 Employer Contributions'!$A$1:$B$10,2,FALSE)</f>
        <v>49474.786659999998</v>
      </c>
    </row>
    <row r="2129" spans="1:7" x14ac:dyDescent="0.2">
      <c r="A2129">
        <v>2017</v>
      </c>
      <c r="B2129" s="4">
        <v>2590</v>
      </c>
      <c r="C2129" t="s">
        <v>293</v>
      </c>
      <c r="D2129" t="s">
        <v>293</v>
      </c>
      <c r="E2129" s="6">
        <v>12810525</v>
      </c>
      <c r="F2129" s="8">
        <v>5.4113860000000002E-4</v>
      </c>
      <c r="G2129">
        <f>F2129* VLOOKUP(A2129,'GASB 67 Employer Contributions'!$A$1:$B$10,2,FALSE)</f>
        <v>553151.87692000007</v>
      </c>
    </row>
    <row r="2130" spans="1:7" x14ac:dyDescent="0.2">
      <c r="A2130">
        <v>2017</v>
      </c>
      <c r="B2130" s="4">
        <v>2592</v>
      </c>
      <c r="C2130" t="s">
        <v>294</v>
      </c>
      <c r="D2130" t="s">
        <v>294</v>
      </c>
      <c r="E2130" s="6">
        <v>1166140</v>
      </c>
      <c r="F2130" s="8">
        <v>4.9259799999999999E-5</v>
      </c>
      <c r="G2130">
        <f>F2130* VLOOKUP(A2130,'GASB 67 Employer Contributions'!$A$1:$B$10,2,FALSE)</f>
        <v>50353.367559999999</v>
      </c>
    </row>
    <row r="2131" spans="1:7" x14ac:dyDescent="0.2">
      <c r="A2131">
        <v>2017</v>
      </c>
      <c r="B2131" s="4">
        <v>2594</v>
      </c>
      <c r="C2131" t="s">
        <v>295</v>
      </c>
      <c r="D2131" t="s">
        <v>295</v>
      </c>
      <c r="E2131" s="6">
        <v>140148824</v>
      </c>
      <c r="F2131" s="8">
        <v>5.9201276000000001E-3</v>
      </c>
      <c r="G2131">
        <f>F2131* VLOOKUP(A2131,'GASB 67 Employer Contributions'!$A$1:$B$10,2,FALSE)</f>
        <v>6051554.4327199999</v>
      </c>
    </row>
    <row r="2132" spans="1:7" x14ac:dyDescent="0.2">
      <c r="A2132">
        <v>2017</v>
      </c>
      <c r="B2132" s="4">
        <v>2595</v>
      </c>
      <c r="C2132" t="s">
        <v>296</v>
      </c>
      <c r="D2132" t="s">
        <v>296</v>
      </c>
      <c r="E2132" s="6">
        <v>5530189</v>
      </c>
      <c r="F2132" s="8">
        <v>2.3360469999999999E-4</v>
      </c>
      <c r="G2132">
        <f>F2132* VLOOKUP(A2132,'GASB 67 Employer Contributions'!$A$1:$B$10,2,FALSE)</f>
        <v>238790.72433999999</v>
      </c>
    </row>
    <row r="2133" spans="1:7" x14ac:dyDescent="0.2">
      <c r="A2133">
        <v>2017</v>
      </c>
      <c r="B2133" s="4">
        <v>2596</v>
      </c>
      <c r="C2133" t="s">
        <v>297</v>
      </c>
      <c r="D2133" t="s">
        <v>297</v>
      </c>
      <c r="E2133" s="6">
        <v>11828259</v>
      </c>
      <c r="F2133" s="8">
        <v>4.9964599999999997E-4</v>
      </c>
      <c r="G2133">
        <f>F2133* VLOOKUP(A2133,'GASB 67 Employer Contributions'!$A$1:$B$10,2,FALSE)</f>
        <v>510738.14119999995</v>
      </c>
    </row>
    <row r="2134" spans="1:7" x14ac:dyDescent="0.2">
      <c r="A2134">
        <v>2017</v>
      </c>
      <c r="B2134" s="4">
        <v>2597</v>
      </c>
      <c r="C2134" t="s">
        <v>298</v>
      </c>
      <c r="D2134" t="s">
        <v>298</v>
      </c>
      <c r="E2134" s="6">
        <v>85647</v>
      </c>
      <c r="F2134" s="8">
        <v>3.6179000000000001E-6</v>
      </c>
      <c r="G2134">
        <f>F2134* VLOOKUP(A2134,'GASB 67 Employer Contributions'!$A$1:$B$10,2,FALSE)</f>
        <v>3698.21738</v>
      </c>
    </row>
    <row r="2135" spans="1:7" x14ac:dyDescent="0.2">
      <c r="A2135">
        <v>2017</v>
      </c>
      <c r="B2135" s="4">
        <v>2598</v>
      </c>
      <c r="C2135" t="s">
        <v>299</v>
      </c>
      <c r="D2135" t="s">
        <v>299</v>
      </c>
      <c r="E2135" s="6">
        <v>117759</v>
      </c>
      <c r="F2135" s="8">
        <v>4.9743E-6</v>
      </c>
      <c r="G2135">
        <f>F2135* VLOOKUP(A2135,'GASB 67 Employer Contributions'!$A$1:$B$10,2,FALSE)</f>
        <v>5084.7294599999996</v>
      </c>
    </row>
    <row r="2136" spans="1:7" x14ac:dyDescent="0.2">
      <c r="A2136">
        <v>2017</v>
      </c>
      <c r="B2136" s="4">
        <v>2599</v>
      </c>
      <c r="C2136" t="s">
        <v>300</v>
      </c>
      <c r="D2136" t="s">
        <v>300</v>
      </c>
      <c r="E2136" s="6">
        <v>2120190</v>
      </c>
      <c r="F2136" s="8">
        <v>8.9560499999999997E-5</v>
      </c>
      <c r="G2136">
        <f>F2136* VLOOKUP(A2136,'GASB 67 Employer Contributions'!$A$1:$B$10,2,FALSE)</f>
        <v>91548.743099999992</v>
      </c>
    </row>
    <row r="2137" spans="1:7" x14ac:dyDescent="0.2">
      <c r="A2137">
        <v>2017</v>
      </c>
      <c r="B2137" s="4">
        <v>2600</v>
      </c>
      <c r="C2137" t="s">
        <v>301</v>
      </c>
      <c r="D2137" t="s">
        <v>301</v>
      </c>
      <c r="E2137" s="6">
        <v>1104726</v>
      </c>
      <c r="F2137" s="8">
        <v>4.6665500000000002E-5</v>
      </c>
      <c r="G2137">
        <f>F2137* VLOOKUP(A2137,'GASB 67 Employer Contributions'!$A$1:$B$10,2,FALSE)</f>
        <v>47701.474099999999</v>
      </c>
    </row>
    <row r="2138" spans="1:7" x14ac:dyDescent="0.2">
      <c r="A2138">
        <v>2017</v>
      </c>
      <c r="B2138" s="4">
        <v>2601</v>
      </c>
      <c r="C2138" t="s">
        <v>302</v>
      </c>
      <c r="D2138" t="s">
        <v>302</v>
      </c>
      <c r="E2138" s="6">
        <v>15677</v>
      </c>
      <c r="F2138" s="8">
        <v>6.6219999999999999E-7</v>
      </c>
      <c r="G2138">
        <f>F2138* VLOOKUP(A2138,'GASB 67 Employer Contributions'!$A$1:$B$10,2,FALSE)</f>
        <v>676.90084000000002</v>
      </c>
    </row>
    <row r="2139" spans="1:7" x14ac:dyDescent="0.2">
      <c r="A2139">
        <v>2017</v>
      </c>
      <c r="B2139" s="4">
        <v>2602</v>
      </c>
      <c r="C2139" t="s">
        <v>303</v>
      </c>
      <c r="D2139" t="s">
        <v>303</v>
      </c>
      <c r="E2139" s="6">
        <v>656772</v>
      </c>
      <c r="F2139" s="8">
        <v>2.7743199999999999E-5</v>
      </c>
      <c r="G2139">
        <f>F2139* VLOOKUP(A2139,'GASB 67 Employer Contributions'!$A$1:$B$10,2,FALSE)</f>
        <v>28359.099039999997</v>
      </c>
    </row>
    <row r="2140" spans="1:7" x14ac:dyDescent="0.2">
      <c r="A2140">
        <v>2017</v>
      </c>
      <c r="B2140" s="4">
        <v>2603</v>
      </c>
      <c r="C2140" t="s">
        <v>304</v>
      </c>
      <c r="D2140" t="s">
        <v>304</v>
      </c>
      <c r="E2140" s="6">
        <v>571930</v>
      </c>
      <c r="F2140" s="8">
        <v>2.4159300000000001E-5</v>
      </c>
      <c r="G2140">
        <f>F2140* VLOOKUP(A2140,'GASB 67 Employer Contributions'!$A$1:$B$10,2,FALSE)</f>
        <v>24695.636460000002</v>
      </c>
    </row>
    <row r="2141" spans="1:7" x14ac:dyDescent="0.2">
      <c r="A2141">
        <v>2017</v>
      </c>
      <c r="B2141" s="4">
        <v>2604</v>
      </c>
      <c r="C2141" t="s">
        <v>305</v>
      </c>
      <c r="D2141" t="s">
        <v>305</v>
      </c>
      <c r="E2141" s="6">
        <v>666553</v>
      </c>
      <c r="F2141" s="8">
        <v>2.81563E-5</v>
      </c>
      <c r="G2141">
        <f>F2141* VLOOKUP(A2141,'GASB 67 Employer Contributions'!$A$1:$B$10,2,FALSE)</f>
        <v>28781.369859999999</v>
      </c>
    </row>
    <row r="2142" spans="1:7" x14ac:dyDescent="0.2">
      <c r="A2142">
        <v>2017</v>
      </c>
      <c r="B2142" s="4">
        <v>2605</v>
      </c>
      <c r="C2142" t="s">
        <v>306</v>
      </c>
      <c r="D2142" t="s">
        <v>306</v>
      </c>
      <c r="E2142" s="6">
        <v>258863</v>
      </c>
      <c r="F2142" s="8">
        <v>1.0934800000000001E-5</v>
      </c>
      <c r="G2142">
        <f>F2142* VLOOKUP(A2142,'GASB 67 Employer Contributions'!$A$1:$B$10,2,FALSE)</f>
        <v>11177.55256</v>
      </c>
    </row>
    <row r="2143" spans="1:7" x14ac:dyDescent="0.2">
      <c r="A2143">
        <v>2017</v>
      </c>
      <c r="B2143" s="4">
        <v>2606</v>
      </c>
      <c r="C2143" t="s">
        <v>307</v>
      </c>
      <c r="D2143" t="s">
        <v>307</v>
      </c>
      <c r="E2143" s="6">
        <v>2242551</v>
      </c>
      <c r="F2143" s="8">
        <v>9.4729199999999994E-5</v>
      </c>
      <c r="G2143">
        <f>F2143* VLOOKUP(A2143,'GASB 67 Employer Contributions'!$A$1:$B$10,2,FALSE)</f>
        <v>96832.188239999989</v>
      </c>
    </row>
    <row r="2144" spans="1:7" x14ac:dyDescent="0.2">
      <c r="A2144">
        <v>2017</v>
      </c>
      <c r="B2144" s="4">
        <v>2607</v>
      </c>
      <c r="C2144" t="s">
        <v>308</v>
      </c>
      <c r="D2144" t="s">
        <v>308</v>
      </c>
      <c r="E2144" s="6">
        <v>2865341</v>
      </c>
      <c r="F2144" s="8">
        <v>1.2103690000000001E-4</v>
      </c>
      <c r="G2144">
        <f>F2144* VLOOKUP(A2144,'GASB 67 Employer Contributions'!$A$1:$B$10,2,FALSE)</f>
        <v>123723.91918000001</v>
      </c>
    </row>
    <row r="2145" spans="1:7" x14ac:dyDescent="0.2">
      <c r="A2145">
        <v>2017</v>
      </c>
      <c r="B2145" s="4">
        <v>2608</v>
      </c>
      <c r="C2145" t="s">
        <v>309</v>
      </c>
      <c r="D2145" t="s">
        <v>309</v>
      </c>
      <c r="E2145" s="6">
        <v>314000</v>
      </c>
      <c r="F2145" s="8">
        <v>1.32639E-5</v>
      </c>
      <c r="G2145">
        <f>F2145* VLOOKUP(A2145,'GASB 67 Employer Contributions'!$A$1:$B$10,2,FALSE)</f>
        <v>13558.35858</v>
      </c>
    </row>
    <row r="2146" spans="1:7" x14ac:dyDescent="0.2">
      <c r="A2146">
        <v>2017</v>
      </c>
      <c r="B2146" s="4">
        <v>2610</v>
      </c>
      <c r="C2146" t="s">
        <v>310</v>
      </c>
      <c r="D2146" t="s">
        <v>310</v>
      </c>
      <c r="E2146" s="6">
        <v>1102619</v>
      </c>
      <c r="F2146" s="8">
        <v>4.6576499999999997E-5</v>
      </c>
      <c r="G2146">
        <f>F2146* VLOOKUP(A2146,'GASB 67 Employer Contributions'!$A$1:$B$10,2,FALSE)</f>
        <v>47610.498299999999</v>
      </c>
    </row>
    <row r="2147" spans="1:7" x14ac:dyDescent="0.2">
      <c r="A2147">
        <v>2017</v>
      </c>
      <c r="B2147" s="4">
        <v>2612</v>
      </c>
      <c r="C2147" t="s">
        <v>311</v>
      </c>
      <c r="D2147" t="s">
        <v>311</v>
      </c>
      <c r="E2147" s="6">
        <v>9350233</v>
      </c>
      <c r="F2147" s="8">
        <v>3.9496989999999999E-4</v>
      </c>
      <c r="G2147">
        <f>F2147* VLOOKUP(A2147,'GASB 67 Employer Contributions'!$A$1:$B$10,2,FALSE)</f>
        <v>403738.23177999997</v>
      </c>
    </row>
    <row r="2148" spans="1:7" x14ac:dyDescent="0.2">
      <c r="A2148">
        <v>2017</v>
      </c>
      <c r="B2148" s="4">
        <v>2613</v>
      </c>
      <c r="C2148" t="s">
        <v>312</v>
      </c>
      <c r="D2148" t="s">
        <v>312</v>
      </c>
      <c r="E2148" s="6">
        <v>277452</v>
      </c>
      <c r="F2148" s="8">
        <v>1.17201E-5</v>
      </c>
      <c r="G2148">
        <f>F2148* VLOOKUP(A2148,'GASB 67 Employer Contributions'!$A$1:$B$10,2,FALSE)</f>
        <v>11980.28622</v>
      </c>
    </row>
    <row r="2149" spans="1:7" x14ac:dyDescent="0.2">
      <c r="A2149">
        <v>2017</v>
      </c>
      <c r="B2149" s="4">
        <v>2614</v>
      </c>
      <c r="C2149" t="s">
        <v>313</v>
      </c>
      <c r="D2149" t="s">
        <v>313</v>
      </c>
      <c r="E2149" s="6" t="s">
        <v>29</v>
      </c>
      <c r="F2149" s="8">
        <v>0</v>
      </c>
      <c r="G2149">
        <f>F2149* VLOOKUP(A2149,'GASB 67 Employer Contributions'!$A$1:$B$10,2,FALSE)</f>
        <v>0</v>
      </c>
    </row>
    <row r="2150" spans="1:7" x14ac:dyDescent="0.2">
      <c r="A2150">
        <v>2017</v>
      </c>
      <c r="B2150" s="4">
        <v>2615</v>
      </c>
      <c r="C2150" t="s">
        <v>314</v>
      </c>
      <c r="D2150" t="s">
        <v>314</v>
      </c>
      <c r="E2150" s="6">
        <v>222885</v>
      </c>
      <c r="F2150" s="8">
        <v>9.4150000000000005E-6</v>
      </c>
      <c r="G2150">
        <f>F2150* VLOOKUP(A2150,'GASB 67 Employer Contributions'!$A$1:$B$10,2,FALSE)</f>
        <v>9624.0130000000008</v>
      </c>
    </row>
    <row r="2151" spans="1:7" x14ac:dyDescent="0.2">
      <c r="A2151">
        <v>2017</v>
      </c>
      <c r="B2151" s="4">
        <v>2616</v>
      </c>
      <c r="C2151" t="s">
        <v>315</v>
      </c>
      <c r="D2151" t="s">
        <v>315</v>
      </c>
      <c r="E2151" s="6" t="s">
        <v>29</v>
      </c>
      <c r="F2151" s="8">
        <v>0</v>
      </c>
      <c r="G2151">
        <f>F2151* VLOOKUP(A2151,'GASB 67 Employer Contributions'!$A$1:$B$10,2,FALSE)</f>
        <v>0</v>
      </c>
    </row>
    <row r="2152" spans="1:7" x14ac:dyDescent="0.2">
      <c r="A2152">
        <v>2017</v>
      </c>
      <c r="B2152" s="4">
        <v>2617</v>
      </c>
      <c r="C2152" t="s">
        <v>316</v>
      </c>
      <c r="D2152" t="s">
        <v>316</v>
      </c>
      <c r="E2152" s="6">
        <v>64042305</v>
      </c>
      <c r="F2152" s="8">
        <v>2.7052572E-3</v>
      </c>
      <c r="G2152">
        <f>F2152* VLOOKUP(A2152,'GASB 67 Employer Contributions'!$A$1:$B$10,2,FALSE)</f>
        <v>2765313.9098399999</v>
      </c>
    </row>
    <row r="2153" spans="1:7" x14ac:dyDescent="0.2">
      <c r="A2153">
        <v>2017</v>
      </c>
      <c r="B2153" s="4">
        <v>2618</v>
      </c>
      <c r="C2153" t="s">
        <v>317</v>
      </c>
      <c r="D2153" t="s">
        <v>317</v>
      </c>
      <c r="E2153" s="6" t="s">
        <v>29</v>
      </c>
      <c r="F2153" s="8">
        <v>0</v>
      </c>
      <c r="G2153">
        <f>F2153* VLOOKUP(A2153,'GASB 67 Employer Contributions'!$A$1:$B$10,2,FALSE)</f>
        <v>0</v>
      </c>
    </row>
    <row r="2154" spans="1:7" x14ac:dyDescent="0.2">
      <c r="A2154">
        <v>2017</v>
      </c>
      <c r="B2154" s="4">
        <v>2619</v>
      </c>
      <c r="C2154" t="s">
        <v>318</v>
      </c>
      <c r="D2154" t="s">
        <v>318</v>
      </c>
      <c r="E2154" s="6" t="s">
        <v>29</v>
      </c>
      <c r="F2154" s="8">
        <v>0</v>
      </c>
      <c r="G2154">
        <f>F2154* VLOOKUP(A2154,'GASB 67 Employer Contributions'!$A$1:$B$10,2,FALSE)</f>
        <v>0</v>
      </c>
    </row>
    <row r="2155" spans="1:7" x14ac:dyDescent="0.2">
      <c r="A2155">
        <v>2017</v>
      </c>
      <c r="B2155" s="4">
        <v>2620</v>
      </c>
      <c r="C2155" t="s">
        <v>319</v>
      </c>
      <c r="D2155" t="s">
        <v>319</v>
      </c>
      <c r="E2155" s="6">
        <v>1060019</v>
      </c>
      <c r="F2155" s="8">
        <v>4.4777000000000002E-5</v>
      </c>
      <c r="G2155">
        <f>F2155* VLOOKUP(A2155,'GASB 67 Employer Contributions'!$A$1:$B$10,2,FALSE)</f>
        <v>45771.049400000004</v>
      </c>
    </row>
    <row r="2156" spans="1:7" x14ac:dyDescent="0.2">
      <c r="A2156">
        <v>2017</v>
      </c>
      <c r="B2156" s="4">
        <v>2623</v>
      </c>
      <c r="C2156" t="s">
        <v>320</v>
      </c>
      <c r="D2156" t="s">
        <v>320</v>
      </c>
      <c r="E2156" s="6">
        <v>10336</v>
      </c>
      <c r="F2156" s="8">
        <v>4.3659999999999998E-7</v>
      </c>
      <c r="G2156">
        <f>F2156* VLOOKUP(A2156,'GASB 67 Employer Contributions'!$A$1:$B$10,2,FALSE)</f>
        <v>446.29251999999997</v>
      </c>
    </row>
    <row r="2157" spans="1:7" x14ac:dyDescent="0.2">
      <c r="A2157">
        <v>2017</v>
      </c>
      <c r="B2157" s="4">
        <v>2624</v>
      </c>
      <c r="C2157" t="s">
        <v>321</v>
      </c>
      <c r="D2157" t="s">
        <v>321</v>
      </c>
      <c r="E2157" s="6">
        <v>185250</v>
      </c>
      <c r="F2157" s="8">
        <v>7.8252999999999994E-6</v>
      </c>
      <c r="G2157">
        <f>F2157* VLOOKUP(A2157,'GASB 67 Employer Contributions'!$A$1:$B$10,2,FALSE)</f>
        <v>7999.0216599999994</v>
      </c>
    </row>
    <row r="2158" spans="1:7" x14ac:dyDescent="0.2">
      <c r="A2158">
        <v>2017</v>
      </c>
      <c r="B2158" s="4">
        <v>2625</v>
      </c>
      <c r="C2158" t="s">
        <v>322</v>
      </c>
      <c r="D2158" t="s">
        <v>322</v>
      </c>
      <c r="E2158" s="6">
        <v>1298443</v>
      </c>
      <c r="F2158" s="8">
        <v>5.4848500000000002E-5</v>
      </c>
      <c r="G2158">
        <f>F2158* VLOOKUP(A2158,'GASB 67 Employer Contributions'!$A$1:$B$10,2,FALSE)</f>
        <v>56066.136700000003</v>
      </c>
    </row>
    <row r="2159" spans="1:7" x14ac:dyDescent="0.2">
      <c r="A2159">
        <v>2017</v>
      </c>
      <c r="B2159" s="4">
        <v>2626</v>
      </c>
      <c r="C2159" t="s">
        <v>323</v>
      </c>
      <c r="D2159" t="s">
        <v>323</v>
      </c>
      <c r="E2159" s="6">
        <v>21351387</v>
      </c>
      <c r="F2159" s="8">
        <v>9.0191930000000004E-4</v>
      </c>
      <c r="G2159">
        <f>F2159* VLOOKUP(A2159,'GASB 67 Employer Contributions'!$A$1:$B$10,2,FALSE)</f>
        <v>921941.90846000006</v>
      </c>
    </row>
    <row r="2160" spans="1:7" x14ac:dyDescent="0.2">
      <c r="A2160">
        <v>2017</v>
      </c>
      <c r="B2160" s="4">
        <v>2628</v>
      </c>
      <c r="C2160" t="s">
        <v>324</v>
      </c>
      <c r="D2160" t="s">
        <v>324</v>
      </c>
      <c r="E2160" s="6">
        <v>988004</v>
      </c>
      <c r="F2160" s="8">
        <v>4.1734999999999999E-5</v>
      </c>
      <c r="G2160">
        <f>F2160* VLOOKUP(A2160,'GASB 67 Employer Contributions'!$A$1:$B$10,2,FALSE)</f>
        <v>42661.517</v>
      </c>
    </row>
    <row r="2161" spans="1:7" x14ac:dyDescent="0.2">
      <c r="A2161">
        <v>2017</v>
      </c>
      <c r="B2161" s="4">
        <v>2629</v>
      </c>
      <c r="C2161" t="s">
        <v>325</v>
      </c>
      <c r="D2161" t="s">
        <v>325</v>
      </c>
      <c r="E2161" s="6" t="s">
        <v>29</v>
      </c>
      <c r="F2161" s="8">
        <v>0</v>
      </c>
      <c r="G2161">
        <f>F2161* VLOOKUP(A2161,'GASB 67 Employer Contributions'!$A$1:$B$10,2,FALSE)</f>
        <v>0</v>
      </c>
    </row>
    <row r="2162" spans="1:7" x14ac:dyDescent="0.2">
      <c r="A2162">
        <v>2017</v>
      </c>
      <c r="B2162" s="4">
        <v>2630</v>
      </c>
      <c r="C2162" t="s">
        <v>326</v>
      </c>
      <c r="D2162" t="s">
        <v>326</v>
      </c>
      <c r="E2162" s="6">
        <v>1045236</v>
      </c>
      <c r="F2162" s="8">
        <v>4.4152600000000001E-5</v>
      </c>
      <c r="G2162">
        <f>F2162* VLOOKUP(A2162,'GASB 67 Employer Contributions'!$A$1:$B$10,2,FALSE)</f>
        <v>45132.78772</v>
      </c>
    </row>
    <row r="2163" spans="1:7" x14ac:dyDescent="0.2">
      <c r="A2163">
        <v>2017</v>
      </c>
      <c r="B2163" s="4">
        <v>2631</v>
      </c>
      <c r="C2163" t="s">
        <v>327</v>
      </c>
      <c r="D2163" t="s">
        <v>327</v>
      </c>
      <c r="E2163" s="6">
        <v>260474</v>
      </c>
      <c r="F2163" s="8">
        <v>1.1002899999999999E-5</v>
      </c>
      <c r="G2163">
        <f>F2163* VLOOKUP(A2163,'GASB 67 Employer Contributions'!$A$1:$B$10,2,FALSE)</f>
        <v>11247.16438</v>
      </c>
    </row>
    <row r="2164" spans="1:7" x14ac:dyDescent="0.2">
      <c r="A2164">
        <v>2017</v>
      </c>
      <c r="B2164" s="4">
        <v>2632</v>
      </c>
      <c r="C2164" t="s">
        <v>328</v>
      </c>
      <c r="D2164" t="s">
        <v>328</v>
      </c>
      <c r="E2164" s="6">
        <v>110055</v>
      </c>
      <c r="F2164" s="8">
        <v>4.6488999999999997E-6</v>
      </c>
      <c r="G2164">
        <f>F2164* VLOOKUP(A2164,'GASB 67 Employer Contributions'!$A$1:$B$10,2,FALSE)</f>
        <v>4752.1055799999995</v>
      </c>
    </row>
    <row r="2165" spans="1:7" x14ac:dyDescent="0.2">
      <c r="A2165">
        <v>2017</v>
      </c>
      <c r="B2165" s="4">
        <v>2633</v>
      </c>
      <c r="C2165" t="s">
        <v>329</v>
      </c>
      <c r="D2165" t="s">
        <v>329</v>
      </c>
      <c r="E2165" s="6">
        <v>1263911</v>
      </c>
      <c r="F2165" s="8">
        <v>5.3389800000000002E-5</v>
      </c>
      <c r="G2165">
        <f>F2165* VLOOKUP(A2165,'GASB 67 Employer Contributions'!$A$1:$B$10,2,FALSE)</f>
        <v>54575.05356</v>
      </c>
    </row>
    <row r="2166" spans="1:7" x14ac:dyDescent="0.2">
      <c r="A2166">
        <v>2017</v>
      </c>
      <c r="B2166" s="4">
        <v>2637</v>
      </c>
      <c r="C2166" t="s">
        <v>330</v>
      </c>
      <c r="D2166" t="s">
        <v>330</v>
      </c>
      <c r="E2166" s="6">
        <v>1856692</v>
      </c>
      <c r="F2166" s="8">
        <v>7.8429899999999999E-5</v>
      </c>
      <c r="G2166">
        <f>F2166* VLOOKUP(A2166,'GASB 67 Employer Contributions'!$A$1:$B$10,2,FALSE)</f>
        <v>80171.043779999993</v>
      </c>
    </row>
    <row r="2167" spans="1:7" x14ac:dyDescent="0.2">
      <c r="A2167">
        <v>2017</v>
      </c>
      <c r="B2167" s="4">
        <v>2638</v>
      </c>
      <c r="C2167" t="s">
        <v>331</v>
      </c>
      <c r="D2167" t="s">
        <v>331</v>
      </c>
      <c r="E2167" s="6">
        <v>240763</v>
      </c>
      <c r="F2167" s="8">
        <v>1.01702E-5</v>
      </c>
      <c r="G2167">
        <f>F2167* VLOOKUP(A2167,'GASB 67 Employer Contributions'!$A$1:$B$10,2,FALSE)</f>
        <v>10395.978439999999</v>
      </c>
    </row>
    <row r="2168" spans="1:7" x14ac:dyDescent="0.2">
      <c r="A2168">
        <v>2017</v>
      </c>
      <c r="B2168" s="4">
        <v>2641</v>
      </c>
      <c r="C2168" t="s">
        <v>332</v>
      </c>
      <c r="D2168" t="s">
        <v>332</v>
      </c>
      <c r="E2168" s="6">
        <v>913699</v>
      </c>
      <c r="F2168" s="8">
        <v>3.8596200000000002E-5</v>
      </c>
      <c r="G2168">
        <f>F2168* VLOOKUP(A2168,'GASB 67 Employer Contributions'!$A$1:$B$10,2,FALSE)</f>
        <v>39453.035640000002</v>
      </c>
    </row>
    <row r="2169" spans="1:7" x14ac:dyDescent="0.2">
      <c r="A2169">
        <v>2017</v>
      </c>
      <c r="B2169" s="4">
        <v>2642</v>
      </c>
      <c r="C2169" t="s">
        <v>333</v>
      </c>
      <c r="D2169" t="s">
        <v>333</v>
      </c>
      <c r="E2169" s="6">
        <v>136784</v>
      </c>
      <c r="F2169" s="8">
        <v>5.7780000000000004E-6</v>
      </c>
      <c r="G2169">
        <f>F2169* VLOOKUP(A2169,'GASB 67 Employer Contributions'!$A$1:$B$10,2,FALSE)</f>
        <v>5906.2716</v>
      </c>
    </row>
    <row r="2170" spans="1:7" x14ac:dyDescent="0.2">
      <c r="A2170">
        <v>2017</v>
      </c>
      <c r="B2170" s="4">
        <v>2643</v>
      </c>
      <c r="C2170" t="s">
        <v>334</v>
      </c>
      <c r="D2170" t="s">
        <v>334</v>
      </c>
      <c r="E2170" s="6">
        <v>172200</v>
      </c>
      <c r="F2170" s="8">
        <v>7.2740000000000002E-6</v>
      </c>
      <c r="G2170">
        <f>F2170* VLOOKUP(A2170,'GASB 67 Employer Contributions'!$A$1:$B$10,2,FALSE)</f>
        <v>7435.4827999999998</v>
      </c>
    </row>
    <row r="2171" spans="1:7" x14ac:dyDescent="0.2">
      <c r="A2171">
        <v>2017</v>
      </c>
      <c r="B2171" s="4">
        <v>2644</v>
      </c>
      <c r="C2171" t="s">
        <v>335</v>
      </c>
      <c r="D2171" t="s">
        <v>335</v>
      </c>
      <c r="E2171" s="6">
        <v>294137</v>
      </c>
      <c r="F2171" s="8">
        <v>1.24249E-5</v>
      </c>
      <c r="G2171">
        <f>F2171* VLOOKUP(A2171,'GASB 67 Employer Contributions'!$A$1:$B$10,2,FALSE)</f>
        <v>12700.73278</v>
      </c>
    </row>
    <row r="2172" spans="1:7" x14ac:dyDescent="0.2">
      <c r="A2172">
        <v>2017</v>
      </c>
      <c r="B2172" s="4">
        <v>2645</v>
      </c>
      <c r="C2172" t="s">
        <v>336</v>
      </c>
      <c r="D2172" t="s">
        <v>336</v>
      </c>
      <c r="E2172" s="6">
        <v>264032</v>
      </c>
      <c r="F2172" s="8">
        <v>1.11532E-5</v>
      </c>
      <c r="G2172">
        <f>F2172* VLOOKUP(A2172,'GASB 67 Employer Contributions'!$A$1:$B$10,2,FALSE)</f>
        <v>11400.80104</v>
      </c>
    </row>
    <row r="2173" spans="1:7" x14ac:dyDescent="0.2">
      <c r="A2173">
        <v>2017</v>
      </c>
      <c r="B2173" s="4">
        <v>2646</v>
      </c>
      <c r="C2173" t="s">
        <v>337</v>
      </c>
      <c r="D2173" t="s">
        <v>337</v>
      </c>
      <c r="E2173" s="6">
        <v>475707</v>
      </c>
      <c r="F2173" s="8">
        <v>2.0094699999999999E-5</v>
      </c>
      <c r="G2173">
        <f>F2173* VLOOKUP(A2173,'GASB 67 Employer Contributions'!$A$1:$B$10,2,FALSE)</f>
        <v>20540.802339999998</v>
      </c>
    </row>
    <row r="2174" spans="1:7" x14ac:dyDescent="0.2">
      <c r="A2174">
        <v>2017</v>
      </c>
      <c r="B2174" s="4">
        <v>2647</v>
      </c>
      <c r="C2174" t="s">
        <v>338</v>
      </c>
      <c r="D2174" t="s">
        <v>338</v>
      </c>
      <c r="E2174" s="6">
        <v>829323</v>
      </c>
      <c r="F2174" s="8">
        <v>3.5031999999999999E-5</v>
      </c>
      <c r="G2174">
        <f>F2174* VLOOKUP(A2174,'GASB 67 Employer Contributions'!$A$1:$B$10,2,FALSE)</f>
        <v>35809.710399999996</v>
      </c>
    </row>
    <row r="2175" spans="1:7" x14ac:dyDescent="0.2">
      <c r="A2175">
        <v>2017</v>
      </c>
      <c r="B2175" s="4">
        <v>2648</v>
      </c>
      <c r="C2175" t="s">
        <v>339</v>
      </c>
      <c r="D2175" t="s">
        <v>339</v>
      </c>
      <c r="E2175" s="6">
        <v>2092561</v>
      </c>
      <c r="F2175" s="8">
        <v>8.8393400000000007E-5</v>
      </c>
      <c r="G2175">
        <f>F2175* VLOOKUP(A2175,'GASB 67 Employer Contributions'!$A$1:$B$10,2,FALSE)</f>
        <v>90355.73348000001</v>
      </c>
    </row>
    <row r="2176" spans="1:7" x14ac:dyDescent="0.2">
      <c r="A2176">
        <v>2017</v>
      </c>
      <c r="B2176" s="4">
        <v>2649</v>
      </c>
      <c r="C2176" t="s">
        <v>340</v>
      </c>
      <c r="D2176" t="s">
        <v>340</v>
      </c>
      <c r="E2176" s="6">
        <v>267025</v>
      </c>
      <c r="F2176" s="8">
        <v>1.12796E-5</v>
      </c>
      <c r="G2176">
        <f>F2176* VLOOKUP(A2176,'GASB 67 Employer Contributions'!$A$1:$B$10,2,FALSE)</f>
        <v>11530.00712</v>
      </c>
    </row>
    <row r="2177" spans="1:7" x14ac:dyDescent="0.2">
      <c r="A2177">
        <v>2017</v>
      </c>
      <c r="B2177" s="4">
        <v>2650</v>
      </c>
      <c r="C2177" t="s">
        <v>341</v>
      </c>
      <c r="D2177" t="s">
        <v>341</v>
      </c>
      <c r="E2177" s="6">
        <v>185289</v>
      </c>
      <c r="F2177" s="8">
        <v>7.8268999999999996E-6</v>
      </c>
      <c r="G2177">
        <f>F2177* VLOOKUP(A2177,'GASB 67 Employer Contributions'!$A$1:$B$10,2,FALSE)</f>
        <v>8000.6571799999992</v>
      </c>
    </row>
    <row r="2178" spans="1:7" x14ac:dyDescent="0.2">
      <c r="A2178">
        <v>2017</v>
      </c>
      <c r="B2178" s="4">
        <v>2651</v>
      </c>
      <c r="C2178" t="s">
        <v>342</v>
      </c>
      <c r="D2178" t="s">
        <v>342</v>
      </c>
      <c r="E2178" s="6">
        <v>83628</v>
      </c>
      <c r="F2178" s="8">
        <v>3.5325999999999999E-6</v>
      </c>
      <c r="G2178">
        <f>F2178* VLOOKUP(A2178,'GASB 67 Employer Contributions'!$A$1:$B$10,2,FALSE)</f>
        <v>3611.0237199999997</v>
      </c>
    </row>
    <row r="2179" spans="1:7" x14ac:dyDescent="0.2">
      <c r="A2179">
        <v>2017</v>
      </c>
      <c r="B2179" s="4">
        <v>2652</v>
      </c>
      <c r="C2179" t="s">
        <v>343</v>
      </c>
      <c r="D2179" t="s">
        <v>343</v>
      </c>
      <c r="E2179" s="6">
        <v>571017</v>
      </c>
      <c r="F2179" s="8">
        <v>2.4120700000000001E-5</v>
      </c>
      <c r="G2179">
        <f>F2179* VLOOKUP(A2179,'GASB 67 Employer Contributions'!$A$1:$B$10,2,FALSE)</f>
        <v>24656.179540000001</v>
      </c>
    </row>
    <row r="2180" spans="1:7" x14ac:dyDescent="0.2">
      <c r="A2180">
        <v>2017</v>
      </c>
      <c r="B2180" s="4">
        <v>2653</v>
      </c>
      <c r="C2180" t="s">
        <v>344</v>
      </c>
      <c r="D2180" t="s">
        <v>344</v>
      </c>
      <c r="E2180" s="6">
        <v>394619</v>
      </c>
      <c r="F2180" s="8">
        <v>1.66694E-5</v>
      </c>
      <c r="G2180">
        <f>F2180* VLOOKUP(A2180,'GASB 67 Employer Contributions'!$A$1:$B$10,2,FALSE)</f>
        <v>17039.46068</v>
      </c>
    </row>
    <row r="2181" spans="1:7" x14ac:dyDescent="0.2">
      <c r="A2181">
        <v>2017</v>
      </c>
      <c r="B2181" s="4">
        <v>2654</v>
      </c>
      <c r="C2181" t="s">
        <v>345</v>
      </c>
      <c r="D2181" t="s">
        <v>345</v>
      </c>
      <c r="E2181" s="6" t="s">
        <v>29</v>
      </c>
      <c r="F2181" s="8">
        <v>0</v>
      </c>
      <c r="G2181">
        <f>F2181* VLOOKUP(A2181,'GASB 67 Employer Contributions'!$A$1:$B$10,2,FALSE)</f>
        <v>0</v>
      </c>
    </row>
    <row r="2182" spans="1:7" x14ac:dyDescent="0.2">
      <c r="A2182">
        <v>2017</v>
      </c>
      <c r="B2182" s="4">
        <v>2655</v>
      </c>
      <c r="C2182" t="s">
        <v>346</v>
      </c>
      <c r="D2182" t="s">
        <v>346</v>
      </c>
      <c r="E2182" s="6">
        <v>133648</v>
      </c>
      <c r="F2182" s="8">
        <v>5.6455000000000004E-6</v>
      </c>
      <c r="G2182">
        <f>F2182* VLOOKUP(A2182,'GASB 67 Employer Contributions'!$A$1:$B$10,2,FALSE)</f>
        <v>5770.8301000000001</v>
      </c>
    </row>
    <row r="2183" spans="1:7" x14ac:dyDescent="0.2">
      <c r="A2183">
        <v>2017</v>
      </c>
      <c r="B2183" s="4">
        <v>2657</v>
      </c>
      <c r="C2183" t="s">
        <v>347</v>
      </c>
      <c r="D2183" t="s">
        <v>347</v>
      </c>
      <c r="E2183" s="6">
        <v>27046258</v>
      </c>
      <c r="F2183" s="8">
        <v>1.1424804999999999E-3</v>
      </c>
      <c r="G2183">
        <f>F2183* VLOOKUP(A2183,'GASB 67 Employer Contributions'!$A$1:$B$10,2,FALSE)</f>
        <v>1167843.5670999999</v>
      </c>
    </row>
    <row r="2184" spans="1:7" x14ac:dyDescent="0.2">
      <c r="A2184">
        <v>2017</v>
      </c>
      <c r="B2184" s="4">
        <v>2658</v>
      </c>
      <c r="C2184" t="s">
        <v>348</v>
      </c>
      <c r="D2184" t="s">
        <v>348</v>
      </c>
      <c r="E2184" s="6">
        <v>517583</v>
      </c>
      <c r="F2184" s="8">
        <v>2.1863599999999998E-5</v>
      </c>
      <c r="G2184">
        <f>F2184* VLOOKUP(A2184,'GASB 67 Employer Contributions'!$A$1:$B$10,2,FALSE)</f>
        <v>22348.97192</v>
      </c>
    </row>
    <row r="2185" spans="1:7" x14ac:dyDescent="0.2">
      <c r="A2185">
        <v>2017</v>
      </c>
      <c r="B2185" s="4">
        <v>2659</v>
      </c>
      <c r="C2185" t="s">
        <v>349</v>
      </c>
      <c r="D2185" t="s">
        <v>349</v>
      </c>
      <c r="E2185" s="6">
        <v>1122502</v>
      </c>
      <c r="F2185" s="8">
        <v>4.7416400000000002E-5</v>
      </c>
      <c r="G2185">
        <f>F2185* VLOOKUP(A2185,'GASB 67 Employer Contributions'!$A$1:$B$10,2,FALSE)</f>
        <v>48469.04408</v>
      </c>
    </row>
    <row r="2186" spans="1:7" x14ac:dyDescent="0.2">
      <c r="A2186">
        <v>2017</v>
      </c>
      <c r="B2186" s="4">
        <v>2660</v>
      </c>
      <c r="C2186" t="s">
        <v>350</v>
      </c>
      <c r="D2186" t="s">
        <v>350</v>
      </c>
      <c r="E2186" s="6">
        <v>147992665</v>
      </c>
      <c r="F2186" s="8">
        <v>6.2514650000000003E-3</v>
      </c>
      <c r="G2186">
        <f>F2186* VLOOKUP(A2186,'GASB 67 Employer Contributions'!$A$1:$B$10,2,FALSE)</f>
        <v>6390247.523</v>
      </c>
    </row>
    <row r="2187" spans="1:7" x14ac:dyDescent="0.2">
      <c r="A2187">
        <v>2017</v>
      </c>
      <c r="B2187" s="4">
        <v>2661</v>
      </c>
      <c r="C2187" t="s">
        <v>351</v>
      </c>
      <c r="D2187" t="s">
        <v>351</v>
      </c>
      <c r="E2187" s="6" t="s">
        <v>29</v>
      </c>
      <c r="F2187" s="8">
        <v>0</v>
      </c>
      <c r="G2187">
        <f>F2187* VLOOKUP(A2187,'GASB 67 Employer Contributions'!$A$1:$B$10,2,FALSE)</f>
        <v>0</v>
      </c>
    </row>
    <row r="2188" spans="1:7" x14ac:dyDescent="0.2">
      <c r="A2188">
        <v>2017</v>
      </c>
      <c r="B2188" s="4">
        <v>2662</v>
      </c>
      <c r="C2188" t="s">
        <v>352</v>
      </c>
      <c r="D2188" t="s">
        <v>352</v>
      </c>
      <c r="E2188" s="6">
        <v>65056</v>
      </c>
      <c r="F2188" s="8">
        <v>2.7481E-6</v>
      </c>
      <c r="G2188">
        <f>F2188* VLOOKUP(A2188,'GASB 67 Employer Contributions'!$A$1:$B$10,2,FALSE)</f>
        <v>2809.1078200000002</v>
      </c>
    </row>
    <row r="2189" spans="1:7" x14ac:dyDescent="0.2">
      <c r="A2189">
        <v>2017</v>
      </c>
      <c r="B2189" s="4">
        <v>2663</v>
      </c>
      <c r="C2189" t="s">
        <v>353</v>
      </c>
      <c r="D2189" t="s">
        <v>353</v>
      </c>
      <c r="E2189" s="6">
        <v>2240848</v>
      </c>
      <c r="F2189" s="8">
        <v>9.4657300000000006E-5</v>
      </c>
      <c r="G2189">
        <f>F2189* VLOOKUP(A2189,'GASB 67 Employer Contributions'!$A$1:$B$10,2,FALSE)</f>
        <v>96758.692060000001</v>
      </c>
    </row>
    <row r="2190" spans="1:7" x14ac:dyDescent="0.2">
      <c r="A2190">
        <v>2017</v>
      </c>
      <c r="B2190" s="4">
        <v>2664</v>
      </c>
      <c r="C2190" t="s">
        <v>354</v>
      </c>
      <c r="D2190" t="s">
        <v>354</v>
      </c>
      <c r="E2190" s="6">
        <v>1296648</v>
      </c>
      <c r="F2190" s="8">
        <v>5.4772599999999998E-5</v>
      </c>
      <c r="G2190">
        <f>F2190* VLOOKUP(A2190,'GASB 67 Employer Contributions'!$A$1:$B$10,2,FALSE)</f>
        <v>55988.551719999996</v>
      </c>
    </row>
    <row r="2191" spans="1:7" x14ac:dyDescent="0.2">
      <c r="A2191">
        <v>2017</v>
      </c>
      <c r="B2191" s="4">
        <v>2665</v>
      </c>
      <c r="C2191" t="s">
        <v>355</v>
      </c>
      <c r="D2191" t="s">
        <v>355</v>
      </c>
      <c r="E2191" s="6">
        <v>287843</v>
      </c>
      <c r="F2191" s="8">
        <v>1.2159E-5</v>
      </c>
      <c r="G2191">
        <f>F2191* VLOOKUP(A2191,'GASB 67 Employer Contributions'!$A$1:$B$10,2,FALSE)</f>
        <v>12428.9298</v>
      </c>
    </row>
    <row r="2192" spans="1:7" x14ac:dyDescent="0.2">
      <c r="A2192">
        <v>2017</v>
      </c>
      <c r="B2192" s="4">
        <v>2666</v>
      </c>
      <c r="C2192" t="s">
        <v>356</v>
      </c>
      <c r="D2192" t="s">
        <v>356</v>
      </c>
      <c r="E2192" s="6" t="s">
        <v>29</v>
      </c>
      <c r="F2192" s="8">
        <v>0</v>
      </c>
      <c r="G2192">
        <f>F2192* VLOOKUP(A2192,'GASB 67 Employer Contributions'!$A$1:$B$10,2,FALSE)</f>
        <v>0</v>
      </c>
    </row>
    <row r="2193" spans="1:7" x14ac:dyDescent="0.2">
      <c r="A2193">
        <v>2017</v>
      </c>
      <c r="B2193" s="4">
        <v>2667</v>
      </c>
      <c r="C2193" t="s">
        <v>357</v>
      </c>
      <c r="D2193" t="s">
        <v>357</v>
      </c>
      <c r="E2193" s="6" t="s">
        <v>29</v>
      </c>
      <c r="F2193" s="8">
        <v>0</v>
      </c>
      <c r="G2193">
        <f>F2193* VLOOKUP(A2193,'GASB 67 Employer Contributions'!$A$1:$B$10,2,FALSE)</f>
        <v>0</v>
      </c>
    </row>
    <row r="2194" spans="1:7" x14ac:dyDescent="0.2">
      <c r="A2194">
        <v>2017</v>
      </c>
      <c r="B2194" s="4">
        <v>2668</v>
      </c>
      <c r="C2194" t="s">
        <v>358</v>
      </c>
      <c r="D2194" t="s">
        <v>358</v>
      </c>
      <c r="E2194" s="6" t="s">
        <v>29</v>
      </c>
      <c r="F2194" s="8">
        <v>0</v>
      </c>
      <c r="G2194">
        <f>F2194* VLOOKUP(A2194,'GASB 67 Employer Contributions'!$A$1:$B$10,2,FALSE)</f>
        <v>0</v>
      </c>
    </row>
    <row r="2195" spans="1:7" x14ac:dyDescent="0.2">
      <c r="A2195">
        <v>2017</v>
      </c>
      <c r="B2195" s="4">
        <v>2669</v>
      </c>
      <c r="C2195" t="s">
        <v>359</v>
      </c>
      <c r="D2195" t="s">
        <v>359</v>
      </c>
      <c r="E2195" s="6">
        <v>2370730</v>
      </c>
      <c r="F2195" s="8">
        <v>1.001437E-4</v>
      </c>
      <c r="G2195">
        <f>F2195* VLOOKUP(A2195,'GASB 67 Employer Contributions'!$A$1:$B$10,2,FALSE)</f>
        <v>102366.89014</v>
      </c>
    </row>
    <row r="2196" spans="1:7" x14ac:dyDescent="0.2">
      <c r="A2196">
        <v>2017</v>
      </c>
      <c r="B2196" s="4">
        <v>2670</v>
      </c>
      <c r="C2196" t="s">
        <v>360</v>
      </c>
      <c r="D2196" t="s">
        <v>360</v>
      </c>
      <c r="E2196" s="6">
        <v>535353</v>
      </c>
      <c r="F2196" s="8">
        <v>2.2614200000000001E-5</v>
      </c>
      <c r="G2196">
        <f>F2196* VLOOKUP(A2196,'GASB 67 Employer Contributions'!$A$1:$B$10,2,FALSE)</f>
        <v>23116.235240000002</v>
      </c>
    </row>
    <row r="2197" spans="1:7" x14ac:dyDescent="0.2">
      <c r="A2197">
        <v>2017</v>
      </c>
      <c r="B2197" s="4">
        <v>2671</v>
      </c>
      <c r="C2197" t="s">
        <v>361</v>
      </c>
      <c r="D2197" t="s">
        <v>361</v>
      </c>
      <c r="E2197" s="6">
        <v>3356690</v>
      </c>
      <c r="F2197" s="8">
        <v>1.4179239999999999E-4</v>
      </c>
      <c r="G2197">
        <f>F2197* VLOOKUP(A2197,'GASB 67 Employer Contributions'!$A$1:$B$10,2,FALSE)</f>
        <v>144940.19128</v>
      </c>
    </row>
    <row r="2198" spans="1:7" x14ac:dyDescent="0.2">
      <c r="A2198">
        <v>2017</v>
      </c>
      <c r="B2198" s="4">
        <v>2672</v>
      </c>
      <c r="C2198" t="s">
        <v>362</v>
      </c>
      <c r="D2198" t="s">
        <v>362</v>
      </c>
      <c r="E2198" s="6">
        <v>3671244</v>
      </c>
      <c r="F2198" s="8">
        <v>1.5507969999999999E-4</v>
      </c>
      <c r="G2198">
        <f>F2198* VLOOKUP(A2198,'GASB 67 Employer Contributions'!$A$1:$B$10,2,FALSE)</f>
        <v>158522.46933999998</v>
      </c>
    </row>
    <row r="2199" spans="1:7" x14ac:dyDescent="0.2">
      <c r="A2199">
        <v>2017</v>
      </c>
      <c r="B2199" s="4">
        <v>2673</v>
      </c>
      <c r="C2199" t="s">
        <v>363</v>
      </c>
      <c r="D2199" t="s">
        <v>363</v>
      </c>
      <c r="E2199" s="6">
        <v>35704</v>
      </c>
      <c r="F2199" s="8">
        <v>1.5082E-6</v>
      </c>
      <c r="G2199">
        <f>F2199* VLOOKUP(A2199,'GASB 67 Employer Contributions'!$A$1:$B$10,2,FALSE)</f>
        <v>1541.6820399999999</v>
      </c>
    </row>
    <row r="2200" spans="1:7" x14ac:dyDescent="0.2">
      <c r="A2200">
        <v>2017</v>
      </c>
      <c r="B2200" s="4">
        <v>2674</v>
      </c>
      <c r="C2200" t="s">
        <v>364</v>
      </c>
      <c r="D2200" t="s">
        <v>364</v>
      </c>
      <c r="E2200" s="6">
        <v>654841</v>
      </c>
      <c r="F2200" s="8">
        <v>2.76616E-5</v>
      </c>
      <c r="G2200">
        <f>F2200* VLOOKUP(A2200,'GASB 67 Employer Contributions'!$A$1:$B$10,2,FALSE)</f>
        <v>28275.687519999999</v>
      </c>
    </row>
    <row r="2201" spans="1:7" x14ac:dyDescent="0.2">
      <c r="A2201">
        <v>2017</v>
      </c>
      <c r="B2201" s="4">
        <v>2675</v>
      </c>
      <c r="C2201" t="s">
        <v>365</v>
      </c>
      <c r="D2201" t="s">
        <v>365</v>
      </c>
      <c r="E2201" s="6">
        <v>557796</v>
      </c>
      <c r="F2201" s="8">
        <v>2.35623E-5</v>
      </c>
      <c r="G2201">
        <f>F2201* VLOOKUP(A2201,'GASB 67 Employer Contributions'!$A$1:$B$10,2,FALSE)</f>
        <v>24085.38306</v>
      </c>
    </row>
    <row r="2202" spans="1:7" x14ac:dyDescent="0.2">
      <c r="A2202">
        <v>2017</v>
      </c>
      <c r="B2202" s="4">
        <v>2676</v>
      </c>
      <c r="C2202" t="s">
        <v>366</v>
      </c>
      <c r="D2202" t="s">
        <v>366</v>
      </c>
      <c r="E2202" s="6">
        <v>4930863</v>
      </c>
      <c r="F2202" s="8">
        <v>2.082881E-4</v>
      </c>
      <c r="G2202">
        <f>F2202* VLOOKUP(A2202,'GASB 67 Employer Contributions'!$A$1:$B$10,2,FALSE)</f>
        <v>212912.09582000002</v>
      </c>
    </row>
    <row r="2203" spans="1:7" x14ac:dyDescent="0.2">
      <c r="A2203">
        <v>2017</v>
      </c>
      <c r="B2203" s="4">
        <v>2677</v>
      </c>
      <c r="C2203" t="s">
        <v>367</v>
      </c>
      <c r="D2203" t="s">
        <v>367</v>
      </c>
      <c r="E2203" s="6" t="s">
        <v>29</v>
      </c>
      <c r="F2203" s="8">
        <v>0</v>
      </c>
      <c r="G2203">
        <f>F2203* VLOOKUP(A2203,'GASB 67 Employer Contributions'!$A$1:$B$10,2,FALSE)</f>
        <v>0</v>
      </c>
    </row>
    <row r="2204" spans="1:7" x14ac:dyDescent="0.2">
      <c r="A2204">
        <v>2017</v>
      </c>
      <c r="B2204" s="4">
        <v>2678</v>
      </c>
      <c r="C2204" t="s">
        <v>368</v>
      </c>
      <c r="D2204" t="s">
        <v>368</v>
      </c>
      <c r="E2204" s="6">
        <v>1182903</v>
      </c>
      <c r="F2204" s="8">
        <v>4.99679E-5</v>
      </c>
      <c r="G2204">
        <f>F2204* VLOOKUP(A2204,'GASB 67 Employer Contributions'!$A$1:$B$10,2,FALSE)</f>
        <v>51077.187380000003</v>
      </c>
    </row>
    <row r="2205" spans="1:7" x14ac:dyDescent="0.2">
      <c r="A2205">
        <v>2017</v>
      </c>
      <c r="B2205" s="4">
        <v>2679</v>
      </c>
      <c r="C2205" t="s">
        <v>369</v>
      </c>
      <c r="D2205" t="s">
        <v>369</v>
      </c>
      <c r="E2205" s="6">
        <v>9176555</v>
      </c>
      <c r="F2205" s="8">
        <v>3.8763349999999997E-4</v>
      </c>
      <c r="G2205">
        <f>F2205* VLOOKUP(A2205,'GASB 67 Employer Contributions'!$A$1:$B$10,2,FALSE)</f>
        <v>396238.96369999996</v>
      </c>
    </row>
    <row r="2206" spans="1:7" x14ac:dyDescent="0.2">
      <c r="A2206">
        <v>2017</v>
      </c>
      <c r="B2206" s="4">
        <v>2681</v>
      </c>
      <c r="C2206" t="s">
        <v>370</v>
      </c>
      <c r="D2206" t="s">
        <v>370</v>
      </c>
      <c r="E2206" s="6">
        <v>446868</v>
      </c>
      <c r="F2206" s="8">
        <v>1.8876500000000001E-5</v>
      </c>
      <c r="G2206">
        <f>F2206* VLOOKUP(A2206,'GASB 67 Employer Contributions'!$A$1:$B$10,2,FALSE)</f>
        <v>19295.558300000001</v>
      </c>
    </row>
    <row r="2207" spans="1:7" x14ac:dyDescent="0.2">
      <c r="A2207">
        <v>2017</v>
      </c>
      <c r="B2207" s="4">
        <v>2684</v>
      </c>
      <c r="C2207" t="s">
        <v>371</v>
      </c>
      <c r="D2207" t="s">
        <v>371</v>
      </c>
      <c r="E2207" s="6">
        <v>389994</v>
      </c>
      <c r="F2207" s="8">
        <v>1.6473999999999998E-5</v>
      </c>
      <c r="G2207">
        <f>F2207* VLOOKUP(A2207,'GASB 67 Employer Contributions'!$A$1:$B$10,2,FALSE)</f>
        <v>16839.7228</v>
      </c>
    </row>
    <row r="2208" spans="1:7" x14ac:dyDescent="0.2">
      <c r="A2208">
        <v>2017</v>
      </c>
      <c r="B2208" s="4">
        <v>2685</v>
      </c>
      <c r="C2208" t="s">
        <v>372</v>
      </c>
      <c r="D2208" t="s">
        <v>372</v>
      </c>
      <c r="E2208" s="6">
        <v>437762</v>
      </c>
      <c r="F2208" s="8">
        <v>1.8491800000000001E-5</v>
      </c>
      <c r="G2208">
        <f>F2208* VLOOKUP(A2208,'GASB 67 Employer Contributions'!$A$1:$B$10,2,FALSE)</f>
        <v>18902.31796</v>
      </c>
    </row>
    <row r="2209" spans="1:7" x14ac:dyDescent="0.2">
      <c r="A2209">
        <v>2017</v>
      </c>
      <c r="B2209" s="4">
        <v>2686</v>
      </c>
      <c r="C2209" t="s">
        <v>373</v>
      </c>
      <c r="D2209" t="s">
        <v>373</v>
      </c>
      <c r="E2209" s="6">
        <v>38709</v>
      </c>
      <c r="F2209" s="8">
        <v>1.6351E-6</v>
      </c>
      <c r="G2209">
        <f>F2209* VLOOKUP(A2209,'GASB 67 Employer Contributions'!$A$1:$B$10,2,FALSE)</f>
        <v>1671.39922</v>
      </c>
    </row>
    <row r="2210" spans="1:7" x14ac:dyDescent="0.2">
      <c r="A2210">
        <v>2017</v>
      </c>
      <c r="B2210" s="4">
        <v>2687</v>
      </c>
      <c r="C2210" t="s">
        <v>374</v>
      </c>
      <c r="D2210" t="s">
        <v>374</v>
      </c>
      <c r="E2210" s="6">
        <v>361331</v>
      </c>
      <c r="F2210" s="8">
        <v>1.52632E-5</v>
      </c>
      <c r="G2210">
        <f>F2210* VLOOKUP(A2210,'GASB 67 Employer Contributions'!$A$1:$B$10,2,FALSE)</f>
        <v>15602.04304</v>
      </c>
    </row>
    <row r="2211" spans="1:7" x14ac:dyDescent="0.2">
      <c r="A2211">
        <v>2017</v>
      </c>
      <c r="B2211" s="4">
        <v>2688</v>
      </c>
      <c r="C2211" t="s">
        <v>375</v>
      </c>
      <c r="D2211" t="s">
        <v>375</v>
      </c>
      <c r="E2211" s="6">
        <v>3069614</v>
      </c>
      <c r="F2211" s="8">
        <v>1.296658E-4</v>
      </c>
      <c r="G2211">
        <f>F2211* VLOOKUP(A2211,'GASB 67 Employer Contributions'!$A$1:$B$10,2,FALSE)</f>
        <v>132544.38076</v>
      </c>
    </row>
    <row r="2212" spans="1:7" x14ac:dyDescent="0.2">
      <c r="A2212">
        <v>2017</v>
      </c>
      <c r="B2212" s="4">
        <v>2689</v>
      </c>
      <c r="C2212" t="s">
        <v>376</v>
      </c>
      <c r="D2212" t="s">
        <v>376</v>
      </c>
      <c r="E2212" s="6">
        <v>736681</v>
      </c>
      <c r="F2212" s="8">
        <v>3.1118699999999997E-5</v>
      </c>
      <c r="G2212">
        <f>F2212* VLOOKUP(A2212,'GASB 67 Employer Contributions'!$A$1:$B$10,2,FALSE)</f>
        <v>31809.535139999996</v>
      </c>
    </row>
    <row r="2213" spans="1:7" x14ac:dyDescent="0.2">
      <c r="A2213">
        <v>2017</v>
      </c>
      <c r="B2213" s="4">
        <v>2692</v>
      </c>
      <c r="C2213" t="s">
        <v>377</v>
      </c>
      <c r="D2213" t="s">
        <v>377</v>
      </c>
      <c r="E2213" s="6">
        <v>928715</v>
      </c>
      <c r="F2213" s="8">
        <v>3.9230500000000003E-5</v>
      </c>
      <c r="G2213">
        <f>F2213* VLOOKUP(A2213,'GASB 67 Employer Contributions'!$A$1:$B$10,2,FALSE)</f>
        <v>40101.417100000006</v>
      </c>
    </row>
    <row r="2214" spans="1:7" x14ac:dyDescent="0.2">
      <c r="A2214">
        <v>2017</v>
      </c>
      <c r="B2214" s="4">
        <v>2694</v>
      </c>
      <c r="C2214" t="s">
        <v>378</v>
      </c>
      <c r="D2214" t="s">
        <v>378</v>
      </c>
      <c r="E2214" s="6">
        <v>448128</v>
      </c>
      <c r="F2214" s="8">
        <v>1.8929699999999999E-5</v>
      </c>
      <c r="G2214">
        <f>F2214* VLOOKUP(A2214,'GASB 67 Employer Contributions'!$A$1:$B$10,2,FALSE)</f>
        <v>19349.939340000001</v>
      </c>
    </row>
    <row r="2215" spans="1:7" x14ac:dyDescent="0.2">
      <c r="A2215">
        <v>2017</v>
      </c>
      <c r="B2215" s="4">
        <v>2695</v>
      </c>
      <c r="C2215" t="s">
        <v>379</v>
      </c>
      <c r="D2215" t="s">
        <v>379</v>
      </c>
      <c r="E2215" s="6">
        <v>18533434</v>
      </c>
      <c r="F2215" s="8">
        <v>7.8288420000000004E-4</v>
      </c>
      <c r="G2215">
        <f>F2215* VLOOKUP(A2215,'GASB 67 Employer Contributions'!$A$1:$B$10,2,FALSE)</f>
        <v>800264.22924000002</v>
      </c>
    </row>
    <row r="2216" spans="1:7" x14ac:dyDescent="0.2">
      <c r="A2216">
        <v>2017</v>
      </c>
      <c r="B2216" s="4">
        <v>2696</v>
      </c>
      <c r="C2216" t="s">
        <v>380</v>
      </c>
      <c r="D2216" t="s">
        <v>380</v>
      </c>
      <c r="E2216" s="6">
        <v>1439896</v>
      </c>
      <c r="F2216" s="8">
        <v>6.0823699999999998E-5</v>
      </c>
      <c r="G2216">
        <f>F2216* VLOOKUP(A2216,'GASB 67 Employer Contributions'!$A$1:$B$10,2,FALSE)</f>
        <v>62173.986140000001</v>
      </c>
    </row>
    <row r="2217" spans="1:7" x14ac:dyDescent="0.2">
      <c r="A2217">
        <v>2017</v>
      </c>
      <c r="B2217" s="4">
        <v>2697</v>
      </c>
      <c r="C2217" t="s">
        <v>381</v>
      </c>
      <c r="D2217" t="s">
        <v>381</v>
      </c>
      <c r="E2217" s="6" t="s">
        <v>29</v>
      </c>
      <c r="F2217" s="8">
        <v>0</v>
      </c>
      <c r="G2217">
        <f>F2217* VLOOKUP(A2217,'GASB 67 Employer Contributions'!$A$1:$B$10,2,FALSE)</f>
        <v>0</v>
      </c>
    </row>
    <row r="2218" spans="1:7" x14ac:dyDescent="0.2">
      <c r="A2218">
        <v>2017</v>
      </c>
      <c r="B2218" s="4">
        <v>2698</v>
      </c>
      <c r="C2218" t="s">
        <v>382</v>
      </c>
      <c r="D2218" t="s">
        <v>382</v>
      </c>
      <c r="E2218" s="6">
        <v>163465</v>
      </c>
      <c r="F2218" s="8">
        <v>6.905E-6</v>
      </c>
      <c r="G2218">
        <f>F2218* VLOOKUP(A2218,'GASB 67 Employer Contributions'!$A$1:$B$10,2,FALSE)</f>
        <v>7058.2910000000002</v>
      </c>
    </row>
    <row r="2219" spans="1:7" x14ac:dyDescent="0.2">
      <c r="A2219">
        <v>2017</v>
      </c>
      <c r="B2219" s="4">
        <v>2699</v>
      </c>
      <c r="C2219" t="s">
        <v>383</v>
      </c>
      <c r="D2219" t="s">
        <v>383</v>
      </c>
      <c r="E2219" s="6">
        <v>633095</v>
      </c>
      <c r="F2219" s="8">
        <v>2.6743000000000001E-5</v>
      </c>
      <c r="G2219">
        <f>F2219* VLOOKUP(A2219,'GASB 67 Employer Contributions'!$A$1:$B$10,2,FALSE)</f>
        <v>27336.694600000003</v>
      </c>
    </row>
    <row r="2220" spans="1:7" x14ac:dyDescent="0.2">
      <c r="A2220">
        <v>2017</v>
      </c>
      <c r="B2220" s="4">
        <v>2700</v>
      </c>
      <c r="C2220" t="s">
        <v>384</v>
      </c>
      <c r="D2220" t="s">
        <v>384</v>
      </c>
      <c r="E2220" s="6" t="s">
        <v>29</v>
      </c>
      <c r="F2220" s="8">
        <v>0</v>
      </c>
      <c r="G2220">
        <f>F2220* VLOOKUP(A2220,'GASB 67 Employer Contributions'!$A$1:$B$10,2,FALSE)</f>
        <v>0</v>
      </c>
    </row>
    <row r="2221" spans="1:7" x14ac:dyDescent="0.2">
      <c r="A2221">
        <v>2017</v>
      </c>
      <c r="B2221" s="4">
        <v>2701</v>
      </c>
      <c r="C2221" t="s">
        <v>385</v>
      </c>
      <c r="D2221" t="s">
        <v>385</v>
      </c>
      <c r="E2221" s="6">
        <v>4928947</v>
      </c>
      <c r="F2221" s="8">
        <v>2.0820720000000001E-4</v>
      </c>
      <c r="G2221">
        <f>F2221* VLOOKUP(A2221,'GASB 67 Employer Contributions'!$A$1:$B$10,2,FALSE)</f>
        <v>212829.39984</v>
      </c>
    </row>
    <row r="2222" spans="1:7" x14ac:dyDescent="0.2">
      <c r="A2222">
        <v>2017</v>
      </c>
      <c r="B2222" s="4">
        <v>2702</v>
      </c>
      <c r="C2222" t="s">
        <v>386</v>
      </c>
      <c r="D2222" t="s">
        <v>386</v>
      </c>
      <c r="E2222" s="6">
        <v>609183</v>
      </c>
      <c r="F2222" s="8">
        <v>2.5732899999999999E-5</v>
      </c>
      <c r="G2222">
        <f>F2222* VLOOKUP(A2222,'GASB 67 Employer Contributions'!$A$1:$B$10,2,FALSE)</f>
        <v>26304.17038</v>
      </c>
    </row>
    <row r="2223" spans="1:7" x14ac:dyDescent="0.2">
      <c r="A2223">
        <v>2017</v>
      </c>
      <c r="B2223" s="4">
        <v>2703</v>
      </c>
      <c r="C2223" t="s">
        <v>387</v>
      </c>
      <c r="D2223" t="s">
        <v>387</v>
      </c>
      <c r="E2223" s="6" t="s">
        <v>29</v>
      </c>
      <c r="F2223" s="8">
        <v>0</v>
      </c>
      <c r="G2223">
        <f>F2223* VLOOKUP(A2223,'GASB 67 Employer Contributions'!$A$1:$B$10,2,FALSE)</f>
        <v>0</v>
      </c>
    </row>
    <row r="2224" spans="1:7" x14ac:dyDescent="0.2">
      <c r="A2224">
        <v>2017</v>
      </c>
      <c r="B2224" s="4">
        <v>2704</v>
      </c>
      <c r="C2224" t="s">
        <v>388</v>
      </c>
      <c r="D2224" t="s">
        <v>388</v>
      </c>
      <c r="E2224" s="6" t="s">
        <v>29</v>
      </c>
      <c r="F2224" s="8">
        <v>0</v>
      </c>
      <c r="G2224">
        <f>F2224* VLOOKUP(A2224,'GASB 67 Employer Contributions'!$A$1:$B$10,2,FALSE)</f>
        <v>0</v>
      </c>
    </row>
    <row r="2225" spans="1:7" x14ac:dyDescent="0.2">
      <c r="A2225">
        <v>2017</v>
      </c>
      <c r="B2225" s="4">
        <v>2705</v>
      </c>
      <c r="C2225" t="s">
        <v>389</v>
      </c>
      <c r="D2225" t="s">
        <v>389</v>
      </c>
      <c r="E2225" s="6">
        <v>9524915</v>
      </c>
      <c r="F2225" s="8">
        <v>4.0234880000000002E-4</v>
      </c>
      <c r="G2225">
        <f>F2225* VLOOKUP(A2225,'GASB 67 Employer Contributions'!$A$1:$B$10,2,FALSE)</f>
        <v>411280.94336000003</v>
      </c>
    </row>
    <row r="2226" spans="1:7" x14ac:dyDescent="0.2">
      <c r="A2226">
        <v>2017</v>
      </c>
      <c r="B2226" s="4">
        <v>2707</v>
      </c>
      <c r="C2226" t="s">
        <v>391</v>
      </c>
      <c r="D2226" t="s">
        <v>391</v>
      </c>
      <c r="E2226" s="6">
        <v>234421</v>
      </c>
      <c r="F2226" s="8">
        <v>9.9023E-6</v>
      </c>
      <c r="G2226">
        <f>F2226* VLOOKUP(A2226,'GASB 67 Employer Contributions'!$A$1:$B$10,2,FALSE)</f>
        <v>10122.13106</v>
      </c>
    </row>
    <row r="2227" spans="1:7" x14ac:dyDescent="0.2">
      <c r="A2227">
        <v>2017</v>
      </c>
      <c r="B2227" s="4">
        <v>2708</v>
      </c>
      <c r="C2227" t="s">
        <v>392</v>
      </c>
      <c r="D2227" t="s">
        <v>392</v>
      </c>
      <c r="E2227" s="6">
        <v>36677</v>
      </c>
      <c r="F2227" s="8">
        <v>1.5492999999999999E-6</v>
      </c>
      <c r="G2227">
        <f>F2227* VLOOKUP(A2227,'GASB 67 Employer Contributions'!$A$1:$B$10,2,FALSE)</f>
        <v>1583.6944599999999</v>
      </c>
    </row>
    <row r="2228" spans="1:7" x14ac:dyDescent="0.2">
      <c r="A2228">
        <v>2017</v>
      </c>
      <c r="B2228" s="4">
        <v>2709</v>
      </c>
      <c r="C2228" t="s">
        <v>393</v>
      </c>
      <c r="D2228" t="s">
        <v>393</v>
      </c>
      <c r="E2228" s="6">
        <v>250285</v>
      </c>
      <c r="F2228" s="8">
        <v>1.0572500000000001E-5</v>
      </c>
      <c r="G2228">
        <f>F2228* VLOOKUP(A2228,'GASB 67 Employer Contributions'!$A$1:$B$10,2,FALSE)</f>
        <v>10807.209500000001</v>
      </c>
    </row>
    <row r="2229" spans="1:7" x14ac:dyDescent="0.2">
      <c r="A2229">
        <v>2017</v>
      </c>
      <c r="B2229" s="4">
        <v>2710</v>
      </c>
      <c r="C2229" t="s">
        <v>394</v>
      </c>
      <c r="D2229" t="s">
        <v>394</v>
      </c>
      <c r="E2229" s="6">
        <v>1797103</v>
      </c>
      <c r="F2229" s="8">
        <v>7.5912699999999996E-5</v>
      </c>
      <c r="G2229">
        <f>F2229* VLOOKUP(A2229,'GASB 67 Employer Contributions'!$A$1:$B$10,2,FALSE)</f>
        <v>77597.961939999994</v>
      </c>
    </row>
    <row r="2230" spans="1:7" x14ac:dyDescent="0.2">
      <c r="A2230">
        <v>2017</v>
      </c>
      <c r="B2230" s="4">
        <v>2712</v>
      </c>
      <c r="C2230" t="s">
        <v>395</v>
      </c>
      <c r="D2230" t="s">
        <v>395</v>
      </c>
      <c r="E2230" s="6">
        <v>1193476</v>
      </c>
      <c r="F2230" s="8">
        <v>5.0414500000000003E-5</v>
      </c>
      <c r="G2230">
        <f>F2230* VLOOKUP(A2230,'GASB 67 Employer Contributions'!$A$1:$B$10,2,FALSE)</f>
        <v>51533.7019</v>
      </c>
    </row>
    <row r="2231" spans="1:7" x14ac:dyDescent="0.2">
      <c r="A2231">
        <v>2017</v>
      </c>
      <c r="B2231" s="4">
        <v>2713</v>
      </c>
      <c r="C2231" t="s">
        <v>396</v>
      </c>
      <c r="D2231" t="s">
        <v>396</v>
      </c>
      <c r="E2231" s="6">
        <v>2101019</v>
      </c>
      <c r="F2231" s="8">
        <v>8.8750699999999997E-5</v>
      </c>
      <c r="G2231">
        <f>F2231* VLOOKUP(A2231,'GASB 67 Employer Contributions'!$A$1:$B$10,2,FALSE)</f>
        <v>90720.96553999999</v>
      </c>
    </row>
    <row r="2232" spans="1:7" x14ac:dyDescent="0.2">
      <c r="A2232">
        <v>2017</v>
      </c>
      <c r="B2232" s="4">
        <v>2714</v>
      </c>
      <c r="C2232" t="s">
        <v>397</v>
      </c>
      <c r="D2232" t="s">
        <v>397</v>
      </c>
      <c r="E2232" s="6">
        <v>241946</v>
      </c>
      <c r="F2232" s="8">
        <v>1.0220200000000001E-5</v>
      </c>
      <c r="G2232">
        <f>F2232* VLOOKUP(A2232,'GASB 67 Employer Contributions'!$A$1:$B$10,2,FALSE)</f>
        <v>10447.088440000001</v>
      </c>
    </row>
    <row r="2233" spans="1:7" x14ac:dyDescent="0.2">
      <c r="A2233">
        <v>2017</v>
      </c>
      <c r="B2233" s="4">
        <v>2715</v>
      </c>
      <c r="C2233" t="s">
        <v>398</v>
      </c>
      <c r="D2233" t="s">
        <v>398</v>
      </c>
      <c r="E2233" s="6">
        <v>18254651</v>
      </c>
      <c r="F2233" s="8">
        <v>7.7110790000000002E-4</v>
      </c>
      <c r="G2233">
        <f>F2233* VLOOKUP(A2233,'GASB 67 Employer Contributions'!$A$1:$B$10,2,FALSE)</f>
        <v>788226.49537999998</v>
      </c>
    </row>
    <row r="2234" spans="1:7" x14ac:dyDescent="0.2">
      <c r="A2234">
        <v>2017</v>
      </c>
      <c r="B2234" s="4">
        <v>2716</v>
      </c>
      <c r="C2234" t="s">
        <v>399</v>
      </c>
      <c r="D2234" t="s">
        <v>399</v>
      </c>
      <c r="E2234" s="6">
        <v>319130</v>
      </c>
      <c r="F2234" s="8">
        <v>1.3480599999999999E-5</v>
      </c>
      <c r="G2234">
        <f>F2234* VLOOKUP(A2234,'GASB 67 Employer Contributions'!$A$1:$B$10,2,FALSE)</f>
        <v>13779.86932</v>
      </c>
    </row>
    <row r="2235" spans="1:7" x14ac:dyDescent="0.2">
      <c r="A2235">
        <v>2017</v>
      </c>
      <c r="B2235" s="4">
        <v>2717</v>
      </c>
      <c r="C2235" t="s">
        <v>400</v>
      </c>
      <c r="D2235" t="s">
        <v>400</v>
      </c>
      <c r="E2235" s="6">
        <v>454266</v>
      </c>
      <c r="F2235" s="8">
        <v>1.9188999999999999E-5</v>
      </c>
      <c r="G2235">
        <f>F2235* VLOOKUP(A2235,'GASB 67 Employer Contributions'!$A$1:$B$10,2,FALSE)</f>
        <v>19614.995799999997</v>
      </c>
    </row>
    <row r="2236" spans="1:7" x14ac:dyDescent="0.2">
      <c r="A2236">
        <v>2017</v>
      </c>
      <c r="B2236" s="4">
        <v>2718</v>
      </c>
      <c r="C2236" t="s">
        <v>401</v>
      </c>
      <c r="D2236" t="s">
        <v>401</v>
      </c>
      <c r="E2236" s="6">
        <v>165659</v>
      </c>
      <c r="F2236" s="8">
        <v>6.9976999999999999E-6</v>
      </c>
      <c r="G2236">
        <f>F2236* VLOOKUP(A2236,'GASB 67 Employer Contributions'!$A$1:$B$10,2,FALSE)</f>
        <v>7153.0489399999997</v>
      </c>
    </row>
    <row r="2237" spans="1:7" x14ac:dyDescent="0.2">
      <c r="A2237">
        <v>2017</v>
      </c>
      <c r="B2237" s="4">
        <v>2719</v>
      </c>
      <c r="C2237" t="s">
        <v>402</v>
      </c>
      <c r="D2237" t="s">
        <v>402</v>
      </c>
      <c r="E2237" s="6" t="s">
        <v>29</v>
      </c>
      <c r="F2237" s="8">
        <v>0</v>
      </c>
      <c r="G2237">
        <f>F2237* VLOOKUP(A2237,'GASB 67 Employer Contributions'!$A$1:$B$10,2,FALSE)</f>
        <v>0</v>
      </c>
    </row>
    <row r="2238" spans="1:7" x14ac:dyDescent="0.2">
      <c r="A2238">
        <v>2017</v>
      </c>
      <c r="B2238" s="4">
        <v>2720</v>
      </c>
      <c r="C2238" t="s">
        <v>403</v>
      </c>
      <c r="D2238" t="s">
        <v>403</v>
      </c>
      <c r="E2238" s="6" t="s">
        <v>29</v>
      </c>
      <c r="F2238" s="8">
        <v>0</v>
      </c>
      <c r="G2238">
        <f>F2238* VLOOKUP(A2238,'GASB 67 Employer Contributions'!$A$1:$B$10,2,FALSE)</f>
        <v>0</v>
      </c>
    </row>
    <row r="2239" spans="1:7" x14ac:dyDescent="0.2">
      <c r="A2239">
        <v>2017</v>
      </c>
      <c r="B2239" s="4">
        <v>2721</v>
      </c>
      <c r="C2239" t="s">
        <v>404</v>
      </c>
      <c r="D2239" t="s">
        <v>404</v>
      </c>
      <c r="E2239" s="6">
        <v>971233</v>
      </c>
      <c r="F2239" s="8">
        <v>4.1026599999999998E-5</v>
      </c>
      <c r="G2239">
        <f>F2239* VLOOKUP(A2239,'GASB 67 Employer Contributions'!$A$1:$B$10,2,FALSE)</f>
        <v>41937.390520000001</v>
      </c>
    </row>
    <row r="2240" spans="1:7" x14ac:dyDescent="0.2">
      <c r="A2240">
        <v>2017</v>
      </c>
      <c r="B2240" s="4">
        <v>2722</v>
      </c>
      <c r="C2240" t="s">
        <v>405</v>
      </c>
      <c r="D2240" t="s">
        <v>405</v>
      </c>
      <c r="E2240" s="6">
        <v>362291</v>
      </c>
      <c r="F2240" s="8">
        <v>1.5303800000000001E-5</v>
      </c>
      <c r="G2240">
        <f>F2240* VLOOKUP(A2240,'GASB 67 Employer Contributions'!$A$1:$B$10,2,FALSE)</f>
        <v>15643.54436</v>
      </c>
    </row>
    <row r="2241" spans="1:7" x14ac:dyDescent="0.2">
      <c r="A2241">
        <v>2017</v>
      </c>
      <c r="B2241" s="4">
        <v>2723</v>
      </c>
      <c r="C2241" t="s">
        <v>406</v>
      </c>
      <c r="D2241" t="s">
        <v>406</v>
      </c>
      <c r="E2241" s="6">
        <v>91897</v>
      </c>
      <c r="F2241" s="8">
        <v>3.8819000000000001E-6</v>
      </c>
      <c r="G2241">
        <f>F2241* VLOOKUP(A2241,'GASB 67 Employer Contributions'!$A$1:$B$10,2,FALSE)</f>
        <v>3968.07818</v>
      </c>
    </row>
    <row r="2242" spans="1:7" x14ac:dyDescent="0.2">
      <c r="A2242">
        <v>2017</v>
      </c>
      <c r="B2242" s="4">
        <v>2724</v>
      </c>
      <c r="C2242" t="s">
        <v>407</v>
      </c>
      <c r="D2242" t="s">
        <v>407</v>
      </c>
      <c r="E2242" s="6">
        <v>543283</v>
      </c>
      <c r="F2242" s="8">
        <v>2.29492E-5</v>
      </c>
      <c r="G2242">
        <f>F2242* VLOOKUP(A2242,'GASB 67 Employer Contributions'!$A$1:$B$10,2,FALSE)</f>
        <v>23458.67224</v>
      </c>
    </row>
    <row r="2243" spans="1:7" x14ac:dyDescent="0.2">
      <c r="A2243">
        <v>2017</v>
      </c>
      <c r="B2243" s="4">
        <v>2725</v>
      </c>
      <c r="C2243" t="s">
        <v>408</v>
      </c>
      <c r="D2243" t="s">
        <v>408</v>
      </c>
      <c r="E2243" s="6">
        <v>1427289</v>
      </c>
      <c r="F2243" s="8">
        <v>6.0291100000000003E-5</v>
      </c>
      <c r="G2243">
        <f>F2243* VLOOKUP(A2243,'GASB 67 Employer Contributions'!$A$1:$B$10,2,FALSE)</f>
        <v>61629.562420000002</v>
      </c>
    </row>
    <row r="2244" spans="1:7" x14ac:dyDescent="0.2">
      <c r="A2244">
        <v>2017</v>
      </c>
      <c r="B2244" s="4">
        <v>2726</v>
      </c>
      <c r="C2244" t="s">
        <v>409</v>
      </c>
      <c r="D2244" t="s">
        <v>409</v>
      </c>
      <c r="E2244" s="6">
        <v>2187581</v>
      </c>
      <c r="F2244" s="8">
        <v>9.2407199999999998E-5</v>
      </c>
      <c r="G2244">
        <f>F2244* VLOOKUP(A2244,'GASB 67 Employer Contributions'!$A$1:$B$10,2,FALSE)</f>
        <v>94458.639840000003</v>
      </c>
    </row>
    <row r="2245" spans="1:7" x14ac:dyDescent="0.2">
      <c r="A2245">
        <v>2017</v>
      </c>
      <c r="B2245" s="4">
        <v>2728</v>
      </c>
      <c r="C2245" t="s">
        <v>410</v>
      </c>
      <c r="D2245" t="s">
        <v>410</v>
      </c>
      <c r="E2245" s="6">
        <v>1521431</v>
      </c>
      <c r="F2245" s="8">
        <v>6.4267899999999995E-5</v>
      </c>
      <c r="G2245">
        <f>F2245* VLOOKUP(A2245,'GASB 67 Employer Contributions'!$A$1:$B$10,2,FALSE)</f>
        <v>65694.647379999995</v>
      </c>
    </row>
    <row r="2246" spans="1:7" x14ac:dyDescent="0.2">
      <c r="A2246">
        <v>2017</v>
      </c>
      <c r="B2246" s="4">
        <v>2729</v>
      </c>
      <c r="C2246" t="s">
        <v>411</v>
      </c>
      <c r="D2246" t="s">
        <v>411</v>
      </c>
      <c r="E2246" s="6">
        <v>26484481</v>
      </c>
      <c r="F2246" s="8">
        <v>1.1187501E-3</v>
      </c>
      <c r="G2246">
        <f>F2246* VLOOKUP(A2246,'GASB 67 Employer Contributions'!$A$1:$B$10,2,FALSE)</f>
        <v>1143586.35222</v>
      </c>
    </row>
    <row r="2247" spans="1:7" x14ac:dyDescent="0.2">
      <c r="A2247">
        <v>2017</v>
      </c>
      <c r="B2247" s="4">
        <v>2731</v>
      </c>
      <c r="C2247" t="s">
        <v>412</v>
      </c>
      <c r="D2247" t="s">
        <v>412</v>
      </c>
      <c r="E2247" s="6">
        <v>4683132</v>
      </c>
      <c r="F2247" s="8">
        <v>1.9782360000000001E-4</v>
      </c>
      <c r="G2247">
        <f>F2247* VLOOKUP(A2247,'GASB 67 Employer Contributions'!$A$1:$B$10,2,FALSE)</f>
        <v>202215.28392000002</v>
      </c>
    </row>
    <row r="2248" spans="1:7" x14ac:dyDescent="0.2">
      <c r="A2248">
        <v>2017</v>
      </c>
      <c r="B2248" s="4">
        <v>2732</v>
      </c>
      <c r="C2248" t="s">
        <v>413</v>
      </c>
      <c r="D2248" t="s">
        <v>413</v>
      </c>
      <c r="E2248" s="6">
        <v>381186</v>
      </c>
      <c r="F2248" s="8">
        <v>1.6101999999999999E-5</v>
      </c>
      <c r="G2248">
        <f>F2248* VLOOKUP(A2248,'GASB 67 Employer Contributions'!$A$1:$B$10,2,FALSE)</f>
        <v>16459.464400000001</v>
      </c>
    </row>
    <row r="2249" spans="1:7" x14ac:dyDescent="0.2">
      <c r="A2249">
        <v>2017</v>
      </c>
      <c r="B2249" s="4">
        <v>2733</v>
      </c>
      <c r="C2249" t="s">
        <v>414</v>
      </c>
      <c r="D2249" t="s">
        <v>414</v>
      </c>
      <c r="E2249" s="6">
        <v>374515</v>
      </c>
      <c r="F2249" s="8">
        <v>1.5820200000000001E-5</v>
      </c>
      <c r="G2249">
        <f>F2249* VLOOKUP(A2249,'GASB 67 Employer Contributions'!$A$1:$B$10,2,FALSE)</f>
        <v>16171.408440000001</v>
      </c>
    </row>
    <row r="2250" spans="1:7" x14ac:dyDescent="0.2">
      <c r="A2250">
        <v>2017</v>
      </c>
      <c r="B2250" s="4">
        <v>2734</v>
      </c>
      <c r="C2250" t="s">
        <v>415</v>
      </c>
      <c r="D2250" t="s">
        <v>415</v>
      </c>
      <c r="E2250" s="6">
        <v>1165059</v>
      </c>
      <c r="F2250" s="8">
        <v>4.92141E-5</v>
      </c>
      <c r="G2250">
        <f>F2250* VLOOKUP(A2250,'GASB 67 Employer Contributions'!$A$1:$B$10,2,FALSE)</f>
        <v>50306.653019999998</v>
      </c>
    </row>
    <row r="2251" spans="1:7" x14ac:dyDescent="0.2">
      <c r="A2251">
        <v>2017</v>
      </c>
      <c r="B2251" s="4">
        <v>2736</v>
      </c>
      <c r="C2251" t="s">
        <v>416</v>
      </c>
      <c r="D2251" t="s">
        <v>416</v>
      </c>
      <c r="E2251" s="6" t="s">
        <v>29</v>
      </c>
      <c r="F2251" s="8">
        <v>0</v>
      </c>
      <c r="G2251">
        <f>F2251* VLOOKUP(A2251,'GASB 67 Employer Contributions'!$A$1:$B$10,2,FALSE)</f>
        <v>0</v>
      </c>
    </row>
    <row r="2252" spans="1:7" x14ac:dyDescent="0.2">
      <c r="A2252">
        <v>2017</v>
      </c>
      <c r="B2252" s="4">
        <v>2737</v>
      </c>
      <c r="C2252" t="s">
        <v>417</v>
      </c>
      <c r="D2252" t="s">
        <v>417</v>
      </c>
      <c r="E2252" s="6">
        <v>155263</v>
      </c>
      <c r="F2252" s="8">
        <v>6.5586000000000002E-6</v>
      </c>
      <c r="G2252">
        <f>F2252* VLOOKUP(A2252,'GASB 67 Employer Contributions'!$A$1:$B$10,2,FALSE)</f>
        <v>6704.2009200000002</v>
      </c>
    </row>
    <row r="2253" spans="1:7" x14ac:dyDescent="0.2">
      <c r="A2253">
        <v>2017</v>
      </c>
      <c r="B2253" s="4">
        <v>2739</v>
      </c>
      <c r="C2253" t="s">
        <v>418</v>
      </c>
      <c r="D2253" t="s">
        <v>418</v>
      </c>
      <c r="E2253" s="6">
        <v>4321734</v>
      </c>
      <c r="F2253" s="8">
        <v>1.825575E-4</v>
      </c>
      <c r="G2253">
        <f>F2253* VLOOKUP(A2253,'GASB 67 Employer Contributions'!$A$1:$B$10,2,FALSE)</f>
        <v>186610.27650000001</v>
      </c>
    </row>
    <row r="2254" spans="1:7" x14ac:dyDescent="0.2">
      <c r="A2254">
        <v>2017</v>
      </c>
      <c r="B2254" s="4">
        <v>2740</v>
      </c>
      <c r="C2254" t="s">
        <v>419</v>
      </c>
      <c r="D2254" t="s">
        <v>419</v>
      </c>
      <c r="E2254" s="6">
        <v>114701</v>
      </c>
      <c r="F2254" s="8">
        <v>4.8451999999999998E-6</v>
      </c>
      <c r="G2254">
        <f>F2254* VLOOKUP(A2254,'GASB 67 Employer Contributions'!$A$1:$B$10,2,FALSE)</f>
        <v>4952.7634399999997</v>
      </c>
    </row>
    <row r="2255" spans="1:7" x14ac:dyDescent="0.2">
      <c r="A2255">
        <v>2017</v>
      </c>
      <c r="B2255" s="4">
        <v>2741</v>
      </c>
      <c r="C2255" t="s">
        <v>420</v>
      </c>
      <c r="D2255" t="s">
        <v>420</v>
      </c>
      <c r="E2255" s="6">
        <v>787695</v>
      </c>
      <c r="F2255" s="8">
        <v>3.3273599999999999E-5</v>
      </c>
      <c r="G2255">
        <f>F2255* VLOOKUP(A2255,'GASB 67 Employer Contributions'!$A$1:$B$10,2,FALSE)</f>
        <v>34012.27392</v>
      </c>
    </row>
    <row r="2256" spans="1:7" x14ac:dyDescent="0.2">
      <c r="A2256">
        <v>2017</v>
      </c>
      <c r="B2256" s="4">
        <v>2742</v>
      </c>
      <c r="C2256" t="s">
        <v>421</v>
      </c>
      <c r="D2256" t="s">
        <v>421</v>
      </c>
      <c r="E2256" s="6">
        <v>198944</v>
      </c>
      <c r="F2256" s="8">
        <v>8.4037000000000005E-6</v>
      </c>
      <c r="G2256">
        <f>F2256* VLOOKUP(A2256,'GASB 67 Employer Contributions'!$A$1:$B$10,2,FALSE)</f>
        <v>8590.2621400000007</v>
      </c>
    </row>
    <row r="2257" spans="1:7" x14ac:dyDescent="0.2">
      <c r="A2257">
        <v>2017</v>
      </c>
      <c r="B2257" s="4">
        <v>2743</v>
      </c>
      <c r="C2257" t="s">
        <v>422</v>
      </c>
      <c r="D2257" t="s">
        <v>422</v>
      </c>
      <c r="E2257" s="6" t="s">
        <v>29</v>
      </c>
      <c r="F2257" s="8">
        <v>0</v>
      </c>
      <c r="G2257">
        <f>F2257* VLOOKUP(A2257,'GASB 67 Employer Contributions'!$A$1:$B$10,2,FALSE)</f>
        <v>0</v>
      </c>
    </row>
    <row r="2258" spans="1:7" x14ac:dyDescent="0.2">
      <c r="A2258">
        <v>2017</v>
      </c>
      <c r="B2258" s="4">
        <v>2745</v>
      </c>
      <c r="C2258" t="s">
        <v>423</v>
      </c>
      <c r="D2258" t="s">
        <v>423</v>
      </c>
      <c r="E2258" s="6">
        <v>80929985</v>
      </c>
      <c r="F2258" s="8">
        <v>3.4186219E-3</v>
      </c>
      <c r="G2258">
        <f>F2258* VLOOKUP(A2258,'GASB 67 Employer Contributions'!$A$1:$B$10,2,FALSE)</f>
        <v>3494515.3061799998</v>
      </c>
    </row>
    <row r="2259" spans="1:7" x14ac:dyDescent="0.2">
      <c r="A2259">
        <v>2017</v>
      </c>
      <c r="B2259" s="4">
        <v>2746</v>
      </c>
      <c r="C2259" t="s">
        <v>424</v>
      </c>
      <c r="D2259" t="s">
        <v>424</v>
      </c>
      <c r="E2259" s="6" t="s">
        <v>29</v>
      </c>
      <c r="F2259" s="8">
        <v>0</v>
      </c>
      <c r="G2259">
        <f>F2259* VLOOKUP(A2259,'GASB 67 Employer Contributions'!$A$1:$B$10,2,FALSE)</f>
        <v>0</v>
      </c>
    </row>
    <row r="2260" spans="1:7" x14ac:dyDescent="0.2">
      <c r="A2260">
        <v>2017</v>
      </c>
      <c r="B2260" s="4">
        <v>2747</v>
      </c>
      <c r="C2260" t="s">
        <v>425</v>
      </c>
      <c r="D2260" t="s">
        <v>425</v>
      </c>
      <c r="E2260" s="6">
        <v>5958244</v>
      </c>
      <c r="F2260" s="8">
        <v>2.516865E-4</v>
      </c>
      <c r="G2260">
        <f>F2260* VLOOKUP(A2260,'GASB 67 Employer Contributions'!$A$1:$B$10,2,FALSE)</f>
        <v>257273.94029999999</v>
      </c>
    </row>
    <row r="2261" spans="1:7" x14ac:dyDescent="0.2">
      <c r="A2261">
        <v>2017</v>
      </c>
      <c r="B2261" s="4">
        <v>2749</v>
      </c>
      <c r="C2261" t="s">
        <v>426</v>
      </c>
      <c r="D2261" t="s">
        <v>426</v>
      </c>
      <c r="E2261" s="6">
        <v>980562</v>
      </c>
      <c r="F2261" s="8">
        <v>4.1420600000000001E-5</v>
      </c>
      <c r="G2261">
        <f>F2261* VLOOKUP(A2261,'GASB 67 Employer Contributions'!$A$1:$B$10,2,FALSE)</f>
        <v>42340.137320000002</v>
      </c>
    </row>
    <row r="2262" spans="1:7" x14ac:dyDescent="0.2">
      <c r="A2262">
        <v>2017</v>
      </c>
      <c r="B2262" s="4">
        <v>2750</v>
      </c>
      <c r="C2262" t="s">
        <v>427</v>
      </c>
      <c r="D2262" t="s">
        <v>427</v>
      </c>
      <c r="E2262" s="6" t="s">
        <v>29</v>
      </c>
      <c r="F2262" s="8">
        <v>0</v>
      </c>
      <c r="G2262">
        <f>F2262* VLOOKUP(A2262,'GASB 67 Employer Contributions'!$A$1:$B$10,2,FALSE)</f>
        <v>0</v>
      </c>
    </row>
    <row r="2263" spans="1:7" x14ac:dyDescent="0.2">
      <c r="A2263">
        <v>2017</v>
      </c>
      <c r="B2263" s="4">
        <v>2752</v>
      </c>
      <c r="C2263" t="s">
        <v>428</v>
      </c>
      <c r="D2263" t="s">
        <v>428</v>
      </c>
      <c r="E2263" s="6">
        <v>195130</v>
      </c>
      <c r="F2263" s="8">
        <v>8.2425999999999997E-6</v>
      </c>
      <c r="G2263">
        <f>F2263* VLOOKUP(A2263,'GASB 67 Employer Contributions'!$A$1:$B$10,2,FALSE)</f>
        <v>8425.5857199999991</v>
      </c>
    </row>
    <row r="2264" spans="1:7" x14ac:dyDescent="0.2">
      <c r="A2264">
        <v>2017</v>
      </c>
      <c r="B2264" s="4">
        <v>2753</v>
      </c>
      <c r="C2264" t="s">
        <v>429</v>
      </c>
      <c r="D2264" t="s">
        <v>429</v>
      </c>
      <c r="E2264" s="6">
        <v>2480104</v>
      </c>
      <c r="F2264" s="8">
        <v>1.0476389999999999E-4</v>
      </c>
      <c r="G2264">
        <f>F2264* VLOOKUP(A2264,'GASB 67 Employer Contributions'!$A$1:$B$10,2,FALSE)</f>
        <v>107089.65857999999</v>
      </c>
    </row>
    <row r="2265" spans="1:7" x14ac:dyDescent="0.2">
      <c r="A2265">
        <v>2017</v>
      </c>
      <c r="B2265" s="4">
        <v>2754</v>
      </c>
      <c r="C2265" t="s">
        <v>430</v>
      </c>
      <c r="D2265" t="s">
        <v>430</v>
      </c>
      <c r="E2265" s="6">
        <v>3500920</v>
      </c>
      <c r="F2265" s="8">
        <v>1.4788489999999999E-4</v>
      </c>
      <c r="G2265">
        <f>F2265* VLOOKUP(A2265,'GASB 67 Employer Contributions'!$A$1:$B$10,2,FALSE)</f>
        <v>151167.94477999999</v>
      </c>
    </row>
    <row r="2266" spans="1:7" x14ac:dyDescent="0.2">
      <c r="A2266">
        <v>2017</v>
      </c>
      <c r="B2266" s="4">
        <v>2756</v>
      </c>
      <c r="C2266" t="s">
        <v>431</v>
      </c>
      <c r="D2266" t="s">
        <v>431</v>
      </c>
      <c r="E2266" s="6" t="s">
        <v>29</v>
      </c>
      <c r="F2266" s="8">
        <v>0</v>
      </c>
      <c r="G2266">
        <f>F2266* VLOOKUP(A2266,'GASB 67 Employer Contributions'!$A$1:$B$10,2,FALSE)</f>
        <v>0</v>
      </c>
    </row>
    <row r="2267" spans="1:7" x14ac:dyDescent="0.2">
      <c r="A2267">
        <v>2017</v>
      </c>
      <c r="B2267" s="4">
        <v>2757</v>
      </c>
      <c r="C2267" t="s">
        <v>432</v>
      </c>
      <c r="D2267" t="s">
        <v>432</v>
      </c>
      <c r="E2267" s="6">
        <v>3022052</v>
      </c>
      <c r="F2267" s="8">
        <v>1.2765669999999999E-4</v>
      </c>
      <c r="G2267">
        <f>F2267* VLOOKUP(A2267,'GASB 67 Employer Contributions'!$A$1:$B$10,2,FALSE)</f>
        <v>130490.67873999999</v>
      </c>
    </row>
    <row r="2268" spans="1:7" x14ac:dyDescent="0.2">
      <c r="A2268">
        <v>2017</v>
      </c>
      <c r="B2268" s="4">
        <v>2758</v>
      </c>
      <c r="C2268" t="s">
        <v>433</v>
      </c>
      <c r="D2268" t="s">
        <v>433</v>
      </c>
      <c r="E2268" s="6">
        <v>229029</v>
      </c>
      <c r="F2268" s="8">
        <v>9.6746000000000005E-6</v>
      </c>
      <c r="G2268">
        <f>F2268* VLOOKUP(A2268,'GASB 67 Employer Contributions'!$A$1:$B$10,2,FALSE)</f>
        <v>9889.3761200000008</v>
      </c>
    </row>
    <row r="2269" spans="1:7" x14ac:dyDescent="0.2">
      <c r="A2269">
        <v>2017</v>
      </c>
      <c r="B2269" s="4">
        <v>2760</v>
      </c>
      <c r="C2269" t="s">
        <v>434</v>
      </c>
      <c r="D2269" t="s">
        <v>434</v>
      </c>
      <c r="E2269" s="6">
        <v>363932</v>
      </c>
      <c r="F2269" s="8">
        <v>1.53731E-5</v>
      </c>
      <c r="G2269">
        <f>F2269* VLOOKUP(A2269,'GASB 67 Employer Contributions'!$A$1:$B$10,2,FALSE)</f>
        <v>15714.382820000001</v>
      </c>
    </row>
    <row r="2270" spans="1:7" x14ac:dyDescent="0.2">
      <c r="A2270">
        <v>2017</v>
      </c>
      <c r="B2270" s="4">
        <v>2761</v>
      </c>
      <c r="C2270" t="s">
        <v>435</v>
      </c>
      <c r="D2270" t="s">
        <v>435</v>
      </c>
      <c r="E2270" s="6">
        <v>7129874</v>
      </c>
      <c r="F2270" s="8">
        <v>3.011782E-4</v>
      </c>
      <c r="G2270">
        <f>F2270* VLOOKUP(A2270,'GASB 67 Employer Contributions'!$A$1:$B$10,2,FALSE)</f>
        <v>307864.35603999998</v>
      </c>
    </row>
    <row r="2271" spans="1:7" x14ac:dyDescent="0.2">
      <c r="A2271">
        <v>2017</v>
      </c>
      <c r="B2271" s="4">
        <v>2763</v>
      </c>
      <c r="C2271" t="s">
        <v>436</v>
      </c>
      <c r="D2271" t="s">
        <v>436</v>
      </c>
      <c r="E2271" s="6">
        <v>632170</v>
      </c>
      <c r="F2271" s="8">
        <v>2.67039E-5</v>
      </c>
      <c r="G2271">
        <f>F2271* VLOOKUP(A2271,'GASB 67 Employer Contributions'!$A$1:$B$10,2,FALSE)</f>
        <v>27296.726579999999</v>
      </c>
    </row>
    <row r="2272" spans="1:7" x14ac:dyDescent="0.2">
      <c r="A2272">
        <v>2017</v>
      </c>
      <c r="B2272" s="4">
        <v>2765</v>
      </c>
      <c r="C2272" t="s">
        <v>437</v>
      </c>
      <c r="D2272" t="s">
        <v>437</v>
      </c>
      <c r="E2272" s="6">
        <v>830076</v>
      </c>
      <c r="F2272" s="8">
        <v>3.5063800000000001E-5</v>
      </c>
      <c r="G2272">
        <f>F2272* VLOOKUP(A2272,'GASB 67 Employer Contributions'!$A$1:$B$10,2,FALSE)</f>
        <v>35842.216359999999</v>
      </c>
    </row>
    <row r="2273" spans="1:7" x14ac:dyDescent="0.2">
      <c r="A2273">
        <v>2017</v>
      </c>
      <c r="B2273" s="4">
        <v>2766</v>
      </c>
      <c r="C2273" t="s">
        <v>438</v>
      </c>
      <c r="D2273" t="s">
        <v>438</v>
      </c>
      <c r="E2273" s="6">
        <v>841431</v>
      </c>
      <c r="F2273" s="8">
        <v>3.5543500000000003E-5</v>
      </c>
      <c r="G2273">
        <f>F2273* VLOOKUP(A2273,'GASB 67 Employer Contributions'!$A$1:$B$10,2,FALSE)</f>
        <v>36332.565700000006</v>
      </c>
    </row>
    <row r="2274" spans="1:7" x14ac:dyDescent="0.2">
      <c r="A2274">
        <v>2017</v>
      </c>
      <c r="B2274" s="4">
        <v>2767</v>
      </c>
      <c r="C2274" t="s">
        <v>439</v>
      </c>
      <c r="D2274" t="s">
        <v>439</v>
      </c>
      <c r="E2274" s="6">
        <v>151684</v>
      </c>
      <c r="F2274" s="8">
        <v>6.4073999999999998E-6</v>
      </c>
      <c r="G2274">
        <f>F2274* VLOOKUP(A2274,'GASB 67 Employer Contributions'!$A$1:$B$10,2,FALSE)</f>
        <v>6549.6442799999995</v>
      </c>
    </row>
    <row r="2275" spans="1:7" x14ac:dyDescent="0.2">
      <c r="A2275">
        <v>2017</v>
      </c>
      <c r="B2275" s="4">
        <v>2768</v>
      </c>
      <c r="C2275" t="s">
        <v>440</v>
      </c>
      <c r="D2275" t="s">
        <v>440</v>
      </c>
      <c r="E2275" s="6">
        <v>355077</v>
      </c>
      <c r="F2275" s="8">
        <v>1.49991E-5</v>
      </c>
      <c r="G2275">
        <f>F2275* VLOOKUP(A2275,'GASB 67 Employer Contributions'!$A$1:$B$10,2,FALSE)</f>
        <v>15332.080019999999</v>
      </c>
    </row>
    <row r="2276" spans="1:7" x14ac:dyDescent="0.2">
      <c r="A2276">
        <v>2017</v>
      </c>
      <c r="B2276" s="4">
        <v>2771</v>
      </c>
      <c r="C2276" t="s">
        <v>441</v>
      </c>
      <c r="D2276" t="s">
        <v>441</v>
      </c>
      <c r="E2276" s="6">
        <v>324690</v>
      </c>
      <c r="F2276" s="8">
        <v>1.3715499999999999E-5</v>
      </c>
      <c r="G2276">
        <f>F2276* VLOOKUP(A2276,'GASB 67 Employer Contributions'!$A$1:$B$10,2,FALSE)</f>
        <v>14019.9841</v>
      </c>
    </row>
    <row r="2277" spans="1:7" x14ac:dyDescent="0.2">
      <c r="A2277">
        <v>2017</v>
      </c>
      <c r="B2277" s="4">
        <v>2772</v>
      </c>
      <c r="C2277" t="s">
        <v>442</v>
      </c>
      <c r="D2277" t="s">
        <v>442</v>
      </c>
      <c r="E2277" s="6">
        <v>144226</v>
      </c>
      <c r="F2277" s="8">
        <v>6.0924000000000003E-6</v>
      </c>
      <c r="G2277">
        <f>F2277* VLOOKUP(A2277,'GASB 67 Employer Contributions'!$A$1:$B$10,2,FALSE)</f>
        <v>6227.65128</v>
      </c>
    </row>
    <row r="2278" spans="1:7" x14ac:dyDescent="0.2">
      <c r="A2278">
        <v>2017</v>
      </c>
      <c r="B2278" s="4">
        <v>2773</v>
      </c>
      <c r="C2278" t="s">
        <v>443</v>
      </c>
      <c r="D2278" t="s">
        <v>443</v>
      </c>
      <c r="E2278" s="6">
        <v>7210814</v>
      </c>
      <c r="F2278" s="8">
        <v>3.045972E-4</v>
      </c>
      <c r="G2278">
        <f>F2278* VLOOKUP(A2278,'GASB 67 Employer Contributions'!$A$1:$B$10,2,FALSE)</f>
        <v>311359.25783999998</v>
      </c>
    </row>
    <row r="2279" spans="1:7" x14ac:dyDescent="0.2">
      <c r="A2279">
        <v>2017</v>
      </c>
      <c r="B2279" s="4">
        <v>2774</v>
      </c>
      <c r="C2279" t="s">
        <v>444</v>
      </c>
      <c r="D2279" t="s">
        <v>444</v>
      </c>
      <c r="E2279" s="6">
        <v>282287</v>
      </c>
      <c r="F2279" s="8">
        <v>1.19243E-5</v>
      </c>
      <c r="G2279">
        <f>F2279* VLOOKUP(A2279,'GASB 67 Employer Contributions'!$A$1:$B$10,2,FALSE)</f>
        <v>12189.01946</v>
      </c>
    </row>
    <row r="2280" spans="1:7" x14ac:dyDescent="0.2">
      <c r="A2280">
        <v>2017</v>
      </c>
      <c r="B2280" s="4">
        <v>2776</v>
      </c>
      <c r="C2280" t="s">
        <v>445</v>
      </c>
      <c r="D2280" t="s">
        <v>445</v>
      </c>
      <c r="E2280" s="6">
        <v>37607</v>
      </c>
      <c r="F2280" s="8">
        <v>1.5885999999999999E-6</v>
      </c>
      <c r="G2280">
        <f>F2280* VLOOKUP(A2280,'GASB 67 Employer Contributions'!$A$1:$B$10,2,FALSE)</f>
        <v>1623.8669199999999</v>
      </c>
    </row>
    <row r="2281" spans="1:7" x14ac:dyDescent="0.2">
      <c r="A2281">
        <v>2017</v>
      </c>
      <c r="B2281" s="4">
        <v>2777</v>
      </c>
      <c r="C2281" t="s">
        <v>446</v>
      </c>
      <c r="D2281" t="s">
        <v>446</v>
      </c>
      <c r="E2281" s="6">
        <v>18677904</v>
      </c>
      <c r="F2281" s="8">
        <v>7.8898680000000004E-4</v>
      </c>
      <c r="G2281">
        <f>F2281* VLOOKUP(A2281,'GASB 67 Employer Contributions'!$A$1:$B$10,2,FALSE)</f>
        <v>806502.30696000007</v>
      </c>
    </row>
    <row r="2282" spans="1:7" x14ac:dyDescent="0.2">
      <c r="A2282">
        <v>2017</v>
      </c>
      <c r="B2282" s="4">
        <v>2778</v>
      </c>
      <c r="C2282" t="s">
        <v>447</v>
      </c>
      <c r="D2282" t="s">
        <v>447</v>
      </c>
      <c r="E2282" s="6">
        <v>172144</v>
      </c>
      <c r="F2282" s="8">
        <v>7.2717000000000002E-6</v>
      </c>
      <c r="G2282">
        <f>F2282* VLOOKUP(A2282,'GASB 67 Employer Contributions'!$A$1:$B$10,2,FALSE)</f>
        <v>7433.1317399999998</v>
      </c>
    </row>
    <row r="2283" spans="1:7" x14ac:dyDescent="0.2">
      <c r="A2283">
        <v>2017</v>
      </c>
      <c r="B2283" s="4">
        <v>2779</v>
      </c>
      <c r="C2283" t="s">
        <v>448</v>
      </c>
      <c r="D2283" t="s">
        <v>448</v>
      </c>
      <c r="E2283" s="6">
        <v>293113</v>
      </c>
      <c r="F2283" s="8">
        <v>1.23816E-5</v>
      </c>
      <c r="G2283">
        <f>F2283* VLOOKUP(A2283,'GASB 67 Employer Contributions'!$A$1:$B$10,2,FALSE)</f>
        <v>12656.471520000001</v>
      </c>
    </row>
    <row r="2284" spans="1:7" x14ac:dyDescent="0.2">
      <c r="A2284">
        <v>2017</v>
      </c>
      <c r="B2284" s="4">
        <v>2780</v>
      </c>
      <c r="C2284" t="s">
        <v>449</v>
      </c>
      <c r="D2284" t="s">
        <v>449</v>
      </c>
      <c r="E2284" s="6">
        <v>129129</v>
      </c>
      <c r="F2284" s="8">
        <v>5.4546000000000003E-6</v>
      </c>
      <c r="G2284">
        <f>F2284* VLOOKUP(A2284,'GASB 67 Employer Contributions'!$A$1:$B$10,2,FALSE)</f>
        <v>5575.6921200000006</v>
      </c>
    </row>
    <row r="2285" spans="1:7" x14ac:dyDescent="0.2">
      <c r="A2285">
        <v>2017</v>
      </c>
      <c r="B2285" s="4">
        <v>2781</v>
      </c>
      <c r="C2285" t="s">
        <v>450</v>
      </c>
      <c r="D2285" t="s">
        <v>450</v>
      </c>
      <c r="E2285" s="6">
        <v>951457</v>
      </c>
      <c r="F2285" s="8">
        <v>4.0191200000000002E-5</v>
      </c>
      <c r="G2285">
        <f>F2285* VLOOKUP(A2285,'GASB 67 Employer Contributions'!$A$1:$B$10,2,FALSE)</f>
        <v>41083.444640000002</v>
      </c>
    </row>
    <row r="2286" spans="1:7" x14ac:dyDescent="0.2">
      <c r="A2286">
        <v>2017</v>
      </c>
      <c r="B2286" s="4">
        <v>2782</v>
      </c>
      <c r="C2286" t="s">
        <v>451</v>
      </c>
      <c r="D2286" t="s">
        <v>451</v>
      </c>
      <c r="E2286" s="6">
        <v>22469</v>
      </c>
      <c r="F2286" s="8">
        <v>9.4910000000000005E-7</v>
      </c>
      <c r="G2286">
        <f>F2286* VLOOKUP(A2286,'GASB 67 Employer Contributions'!$A$1:$B$10,2,FALSE)</f>
        <v>970.17002000000002</v>
      </c>
    </row>
    <row r="2287" spans="1:7" x14ac:dyDescent="0.2">
      <c r="A2287">
        <v>2017</v>
      </c>
      <c r="B2287" s="4">
        <v>2783</v>
      </c>
      <c r="C2287" t="s">
        <v>452</v>
      </c>
      <c r="D2287" t="s">
        <v>452</v>
      </c>
      <c r="E2287" s="6">
        <v>494102</v>
      </c>
      <c r="F2287" s="8">
        <v>2.0871699999999999E-5</v>
      </c>
      <c r="G2287">
        <f>F2287* VLOOKUP(A2287,'GASB 67 Employer Contributions'!$A$1:$B$10,2,FALSE)</f>
        <v>21335.051739999999</v>
      </c>
    </row>
    <row r="2288" spans="1:7" x14ac:dyDescent="0.2">
      <c r="A2288">
        <v>2017</v>
      </c>
      <c r="B2288" s="4">
        <v>2784</v>
      </c>
      <c r="C2288" t="s">
        <v>453</v>
      </c>
      <c r="D2288" t="s">
        <v>453</v>
      </c>
      <c r="E2288" s="6">
        <v>507195</v>
      </c>
      <c r="F2288" s="8">
        <v>2.1424799999999999E-5</v>
      </c>
      <c r="G2288">
        <f>F2288* VLOOKUP(A2288,'GASB 67 Employer Contributions'!$A$1:$B$10,2,FALSE)</f>
        <v>21900.430559999997</v>
      </c>
    </row>
    <row r="2289" spans="1:7" x14ac:dyDescent="0.2">
      <c r="A2289">
        <v>2017</v>
      </c>
      <c r="B2289" s="4">
        <v>2785</v>
      </c>
      <c r="C2289" t="s">
        <v>454</v>
      </c>
      <c r="D2289" t="s">
        <v>454</v>
      </c>
      <c r="E2289" s="6" t="s">
        <v>29</v>
      </c>
      <c r="F2289" s="8">
        <v>0</v>
      </c>
      <c r="G2289">
        <f>F2289* VLOOKUP(A2289,'GASB 67 Employer Contributions'!$A$1:$B$10,2,FALSE)</f>
        <v>0</v>
      </c>
    </row>
    <row r="2290" spans="1:7" x14ac:dyDescent="0.2">
      <c r="A2290">
        <v>2017</v>
      </c>
      <c r="B2290" s="4">
        <v>2786</v>
      </c>
      <c r="C2290" t="s">
        <v>455</v>
      </c>
      <c r="D2290" t="s">
        <v>455</v>
      </c>
      <c r="E2290" s="6" t="s">
        <v>29</v>
      </c>
      <c r="F2290" s="8">
        <v>0</v>
      </c>
      <c r="G2290">
        <f>F2290* VLOOKUP(A2290,'GASB 67 Employer Contributions'!$A$1:$B$10,2,FALSE)</f>
        <v>0</v>
      </c>
    </row>
    <row r="2291" spans="1:7" x14ac:dyDescent="0.2">
      <c r="A2291">
        <v>2017</v>
      </c>
      <c r="B2291" s="4">
        <v>2788</v>
      </c>
      <c r="C2291" t="s">
        <v>456</v>
      </c>
      <c r="D2291" t="s">
        <v>456</v>
      </c>
      <c r="E2291" s="6">
        <v>1798864</v>
      </c>
      <c r="F2291" s="8">
        <v>7.5987099999999996E-5</v>
      </c>
      <c r="G2291">
        <f>F2291* VLOOKUP(A2291,'GASB 67 Employer Contributions'!$A$1:$B$10,2,FALSE)</f>
        <v>77674.013619999998</v>
      </c>
    </row>
    <row r="2292" spans="1:7" x14ac:dyDescent="0.2">
      <c r="A2292">
        <v>2017</v>
      </c>
      <c r="B2292" s="4">
        <v>2789</v>
      </c>
      <c r="C2292" t="s">
        <v>457</v>
      </c>
      <c r="D2292" t="s">
        <v>457</v>
      </c>
      <c r="E2292" s="6">
        <v>588957</v>
      </c>
      <c r="F2292" s="8">
        <v>2.4878599999999999E-5</v>
      </c>
      <c r="G2292">
        <f>F2292* VLOOKUP(A2292,'GASB 67 Employer Contributions'!$A$1:$B$10,2,FALSE)</f>
        <v>25430.904920000001</v>
      </c>
    </row>
    <row r="2293" spans="1:7" x14ac:dyDescent="0.2">
      <c r="A2293">
        <v>2017</v>
      </c>
      <c r="B2293" s="4">
        <v>2790</v>
      </c>
      <c r="C2293" t="s">
        <v>458</v>
      </c>
      <c r="D2293" t="s">
        <v>458</v>
      </c>
      <c r="E2293" s="6">
        <v>1230168</v>
      </c>
      <c r="F2293" s="8">
        <v>5.19644E-5</v>
      </c>
      <c r="G2293">
        <f>F2293* VLOOKUP(A2293,'GASB 67 Employer Contributions'!$A$1:$B$10,2,FALSE)</f>
        <v>53118.009680000003</v>
      </c>
    </row>
    <row r="2294" spans="1:7" x14ac:dyDescent="0.2">
      <c r="A2294">
        <v>2017</v>
      </c>
      <c r="B2294" s="4">
        <v>2792</v>
      </c>
      <c r="C2294" t="s">
        <v>459</v>
      </c>
      <c r="D2294" t="s">
        <v>459</v>
      </c>
      <c r="E2294" s="6">
        <v>928918</v>
      </c>
      <c r="F2294" s="8">
        <v>3.9239100000000002E-5</v>
      </c>
      <c r="G2294">
        <f>F2294* VLOOKUP(A2294,'GASB 67 Employer Contributions'!$A$1:$B$10,2,FALSE)</f>
        <v>40110.208019999998</v>
      </c>
    </row>
    <row r="2295" spans="1:7" x14ac:dyDescent="0.2">
      <c r="A2295">
        <v>2017</v>
      </c>
      <c r="B2295" s="4">
        <v>2793</v>
      </c>
      <c r="C2295" t="s">
        <v>460</v>
      </c>
      <c r="D2295" t="s">
        <v>460</v>
      </c>
      <c r="E2295" s="6">
        <v>1799199</v>
      </c>
      <c r="F2295" s="8">
        <v>7.60013E-5</v>
      </c>
      <c r="G2295">
        <f>F2295* VLOOKUP(A2295,'GASB 67 Employer Contributions'!$A$1:$B$10,2,FALSE)</f>
        <v>77688.528860000006</v>
      </c>
    </row>
    <row r="2296" spans="1:7" x14ac:dyDescent="0.2">
      <c r="A2296">
        <v>2017</v>
      </c>
      <c r="B2296" s="4">
        <v>2794</v>
      </c>
      <c r="C2296" t="s">
        <v>461</v>
      </c>
      <c r="D2296" t="s">
        <v>461</v>
      </c>
      <c r="E2296" s="6">
        <v>2216805</v>
      </c>
      <c r="F2296" s="8">
        <v>9.3641700000000002E-5</v>
      </c>
      <c r="G2296">
        <f>F2296* VLOOKUP(A2296,'GASB 67 Employer Contributions'!$A$1:$B$10,2,FALSE)</f>
        <v>95720.545740000001</v>
      </c>
    </row>
    <row r="2297" spans="1:7" x14ac:dyDescent="0.2">
      <c r="A2297">
        <v>2017</v>
      </c>
      <c r="B2297" s="4">
        <v>2796</v>
      </c>
      <c r="C2297" t="s">
        <v>462</v>
      </c>
      <c r="D2297" t="s">
        <v>462</v>
      </c>
      <c r="E2297" s="6">
        <v>47407</v>
      </c>
      <c r="F2297" s="8">
        <v>2.0026000000000001E-6</v>
      </c>
      <c r="G2297">
        <f>F2297* VLOOKUP(A2297,'GASB 67 Employer Contributions'!$A$1:$B$10,2,FALSE)</f>
        <v>2047.05772</v>
      </c>
    </row>
    <row r="2298" spans="1:7" x14ac:dyDescent="0.2">
      <c r="A2298">
        <v>2017</v>
      </c>
      <c r="B2298" s="4">
        <v>2797</v>
      </c>
      <c r="C2298" t="s">
        <v>463</v>
      </c>
      <c r="D2298" t="s">
        <v>463</v>
      </c>
      <c r="E2298" s="6">
        <v>115806</v>
      </c>
      <c r="F2298" s="8">
        <v>4.8918000000000003E-6</v>
      </c>
      <c r="G2298">
        <f>F2298* VLOOKUP(A2298,'GASB 67 Employer Contributions'!$A$1:$B$10,2,FALSE)</f>
        <v>5000.3979600000002</v>
      </c>
    </row>
    <row r="2299" spans="1:7" x14ac:dyDescent="0.2">
      <c r="A2299">
        <v>2017</v>
      </c>
      <c r="B2299" s="4">
        <v>2798</v>
      </c>
      <c r="C2299" t="s">
        <v>464</v>
      </c>
      <c r="D2299" t="s">
        <v>464</v>
      </c>
      <c r="E2299" s="6">
        <v>130754</v>
      </c>
      <c r="F2299" s="8">
        <v>5.5233000000000001E-6</v>
      </c>
      <c r="G2299">
        <f>F2299* VLOOKUP(A2299,'GASB 67 Employer Contributions'!$A$1:$B$10,2,FALSE)</f>
        <v>5645.9172600000002</v>
      </c>
    </row>
    <row r="2300" spans="1:7" x14ac:dyDescent="0.2">
      <c r="A2300">
        <v>2017</v>
      </c>
      <c r="B2300" s="4">
        <v>2799</v>
      </c>
      <c r="C2300" t="s">
        <v>465</v>
      </c>
      <c r="D2300" t="s">
        <v>465</v>
      </c>
      <c r="E2300" s="6">
        <v>256783</v>
      </c>
      <c r="F2300" s="8">
        <v>1.0847E-5</v>
      </c>
      <c r="G2300">
        <f>F2300* VLOOKUP(A2300,'GASB 67 Employer Contributions'!$A$1:$B$10,2,FALSE)</f>
        <v>11087.803399999999</v>
      </c>
    </row>
    <row r="2301" spans="1:7" x14ac:dyDescent="0.2">
      <c r="A2301">
        <v>2017</v>
      </c>
      <c r="B2301" s="4">
        <v>2801</v>
      </c>
      <c r="C2301" t="s">
        <v>466</v>
      </c>
      <c r="D2301" t="s">
        <v>466</v>
      </c>
      <c r="E2301" s="6">
        <v>374698</v>
      </c>
      <c r="F2301" s="8">
        <v>1.5827900000000001E-5</v>
      </c>
      <c r="G2301">
        <f>F2301* VLOOKUP(A2301,'GASB 67 Employer Contributions'!$A$1:$B$10,2,FALSE)</f>
        <v>16179.279380000002</v>
      </c>
    </row>
    <row r="2302" spans="1:7" x14ac:dyDescent="0.2">
      <c r="A2302">
        <v>2017</v>
      </c>
      <c r="B2302" s="4">
        <v>2802</v>
      </c>
      <c r="C2302" t="s">
        <v>467</v>
      </c>
      <c r="D2302" t="s">
        <v>467</v>
      </c>
      <c r="E2302" s="6">
        <v>462016</v>
      </c>
      <c r="F2302" s="8">
        <v>1.9516399999999998E-5</v>
      </c>
      <c r="G2302">
        <f>F2302* VLOOKUP(A2302,'GASB 67 Employer Contributions'!$A$1:$B$10,2,FALSE)</f>
        <v>19949.664079999999</v>
      </c>
    </row>
    <row r="2303" spans="1:7" x14ac:dyDescent="0.2">
      <c r="A2303">
        <v>2017</v>
      </c>
      <c r="B2303" s="4">
        <v>2803</v>
      </c>
      <c r="C2303" t="s">
        <v>468</v>
      </c>
      <c r="D2303" t="s">
        <v>468</v>
      </c>
      <c r="E2303" s="6">
        <v>28253</v>
      </c>
      <c r="F2303" s="8">
        <v>1.1935000000000001E-6</v>
      </c>
      <c r="G2303">
        <f>F2303* VLOOKUP(A2303,'GASB 67 Employer Contributions'!$A$1:$B$10,2,FALSE)</f>
        <v>1219.9957000000002</v>
      </c>
    </row>
    <row r="2304" spans="1:7" x14ac:dyDescent="0.2">
      <c r="A2304">
        <v>2017</v>
      </c>
      <c r="B2304" s="4">
        <v>2804</v>
      </c>
      <c r="C2304" t="s">
        <v>469</v>
      </c>
      <c r="D2304" t="s">
        <v>469</v>
      </c>
      <c r="E2304" s="6">
        <v>776754</v>
      </c>
      <c r="F2304" s="8">
        <v>3.2811400000000002E-5</v>
      </c>
      <c r="G2304">
        <f>F2304* VLOOKUP(A2304,'GASB 67 Employer Contributions'!$A$1:$B$10,2,FALSE)</f>
        <v>33539.81308</v>
      </c>
    </row>
    <row r="2305" spans="1:7" x14ac:dyDescent="0.2">
      <c r="A2305">
        <v>2017</v>
      </c>
      <c r="B2305" s="4">
        <v>2806</v>
      </c>
      <c r="C2305" t="s">
        <v>470</v>
      </c>
      <c r="D2305" t="s">
        <v>470</v>
      </c>
      <c r="E2305" s="6">
        <v>150161</v>
      </c>
      <c r="F2305" s="8">
        <v>6.3431000000000003E-6</v>
      </c>
      <c r="G2305">
        <f>F2305* VLOOKUP(A2305,'GASB 67 Employer Contributions'!$A$1:$B$10,2,FALSE)</f>
        <v>6483.9168200000004</v>
      </c>
    </row>
    <row r="2306" spans="1:7" x14ac:dyDescent="0.2">
      <c r="A2306">
        <v>2017</v>
      </c>
      <c r="B2306" s="4">
        <v>2808</v>
      </c>
      <c r="C2306" t="s">
        <v>471</v>
      </c>
      <c r="D2306" t="s">
        <v>471</v>
      </c>
      <c r="E2306" s="6" t="s">
        <v>29</v>
      </c>
      <c r="F2306" s="8">
        <v>0</v>
      </c>
      <c r="G2306">
        <f>F2306* VLOOKUP(A2306,'GASB 67 Employer Contributions'!$A$1:$B$10,2,FALSE)</f>
        <v>0</v>
      </c>
    </row>
    <row r="2307" spans="1:7" x14ac:dyDescent="0.2">
      <c r="A2307">
        <v>2017</v>
      </c>
      <c r="B2307" s="4">
        <v>2809</v>
      </c>
      <c r="C2307" t="s">
        <v>472</v>
      </c>
      <c r="D2307" t="s">
        <v>472</v>
      </c>
      <c r="E2307" s="6">
        <v>39755</v>
      </c>
      <c r="F2307" s="8">
        <v>1.6793E-6</v>
      </c>
      <c r="G2307">
        <f>F2307* VLOOKUP(A2307,'GASB 67 Employer Contributions'!$A$1:$B$10,2,FALSE)</f>
        <v>1716.5804599999999</v>
      </c>
    </row>
    <row r="2308" spans="1:7" x14ac:dyDescent="0.2">
      <c r="A2308">
        <v>2017</v>
      </c>
      <c r="B2308" s="4">
        <v>2810</v>
      </c>
      <c r="C2308" t="s">
        <v>473</v>
      </c>
      <c r="D2308" t="s">
        <v>473</v>
      </c>
      <c r="E2308" s="6">
        <v>146518</v>
      </c>
      <c r="F2308" s="8">
        <v>6.1892E-6</v>
      </c>
      <c r="G2308">
        <f>F2308* VLOOKUP(A2308,'GASB 67 Employer Contributions'!$A$1:$B$10,2,FALSE)</f>
        <v>6326.6002399999998</v>
      </c>
    </row>
    <row r="2309" spans="1:7" x14ac:dyDescent="0.2">
      <c r="A2309">
        <v>2017</v>
      </c>
      <c r="B2309" s="4">
        <v>2811</v>
      </c>
      <c r="C2309" t="s">
        <v>474</v>
      </c>
      <c r="D2309" t="s">
        <v>474</v>
      </c>
      <c r="E2309" s="6">
        <v>15488511</v>
      </c>
      <c r="F2309" s="8">
        <v>6.5426139999999998E-4</v>
      </c>
      <c r="G2309">
        <f>F2309* VLOOKUP(A2309,'GASB 67 Employer Contributions'!$A$1:$B$10,2,FALSE)</f>
        <v>668786.00307999994</v>
      </c>
    </row>
    <row r="2310" spans="1:7" x14ac:dyDescent="0.2">
      <c r="A2310">
        <v>2017</v>
      </c>
      <c r="B2310" s="4">
        <v>2812</v>
      </c>
      <c r="C2310" t="s">
        <v>475</v>
      </c>
      <c r="D2310" t="s">
        <v>475</v>
      </c>
      <c r="E2310" s="6" t="s">
        <v>29</v>
      </c>
      <c r="F2310" s="8">
        <v>0</v>
      </c>
      <c r="G2310">
        <f>F2310* VLOOKUP(A2310,'GASB 67 Employer Contributions'!$A$1:$B$10,2,FALSE)</f>
        <v>0</v>
      </c>
    </row>
    <row r="2311" spans="1:7" x14ac:dyDescent="0.2">
      <c r="A2311">
        <v>2017</v>
      </c>
      <c r="B2311" s="4">
        <v>2814</v>
      </c>
      <c r="C2311" t="s">
        <v>476</v>
      </c>
      <c r="D2311" t="s">
        <v>476</v>
      </c>
      <c r="E2311" s="6" t="s">
        <v>29</v>
      </c>
      <c r="F2311" s="8">
        <v>0</v>
      </c>
      <c r="G2311">
        <f>F2311* VLOOKUP(A2311,'GASB 67 Employer Contributions'!$A$1:$B$10,2,FALSE)</f>
        <v>0</v>
      </c>
    </row>
    <row r="2312" spans="1:7" x14ac:dyDescent="0.2">
      <c r="A2312">
        <v>2017</v>
      </c>
      <c r="B2312" s="4">
        <v>2816</v>
      </c>
      <c r="C2312" t="s">
        <v>478</v>
      </c>
      <c r="D2312" t="s">
        <v>478</v>
      </c>
      <c r="E2312" s="6">
        <v>651220</v>
      </c>
      <c r="F2312" s="8">
        <v>2.75087E-5</v>
      </c>
      <c r="G2312">
        <f>F2312* VLOOKUP(A2312,'GASB 67 Employer Contributions'!$A$1:$B$10,2,FALSE)</f>
        <v>28119.39314</v>
      </c>
    </row>
    <row r="2313" spans="1:7" x14ac:dyDescent="0.2">
      <c r="A2313">
        <v>2017</v>
      </c>
      <c r="B2313" s="4">
        <v>2817</v>
      </c>
      <c r="C2313" t="s">
        <v>479</v>
      </c>
      <c r="D2313" t="s">
        <v>479</v>
      </c>
      <c r="E2313" s="6">
        <v>254644</v>
      </c>
      <c r="F2313" s="8">
        <v>1.07566E-5</v>
      </c>
      <c r="G2313">
        <f>F2313* VLOOKUP(A2313,'GASB 67 Employer Contributions'!$A$1:$B$10,2,FALSE)</f>
        <v>10995.39652</v>
      </c>
    </row>
    <row r="2314" spans="1:7" x14ac:dyDescent="0.2">
      <c r="A2314">
        <v>2017</v>
      </c>
      <c r="B2314" s="4">
        <v>2818</v>
      </c>
      <c r="C2314" t="s">
        <v>480</v>
      </c>
      <c r="D2314" t="s">
        <v>480</v>
      </c>
      <c r="E2314" s="6">
        <v>344742</v>
      </c>
      <c r="F2314" s="8">
        <v>1.45625E-5</v>
      </c>
      <c r="G2314">
        <f>F2314* VLOOKUP(A2314,'GASB 67 Employer Contributions'!$A$1:$B$10,2,FALSE)</f>
        <v>14885.7875</v>
      </c>
    </row>
    <row r="2315" spans="1:7" x14ac:dyDescent="0.2">
      <c r="A2315">
        <v>2017</v>
      </c>
      <c r="B2315" s="4">
        <v>2819</v>
      </c>
      <c r="C2315" t="s">
        <v>481</v>
      </c>
      <c r="D2315" t="s">
        <v>481</v>
      </c>
      <c r="E2315" s="6">
        <v>460178</v>
      </c>
      <c r="F2315" s="8">
        <v>1.9438700000000001E-5</v>
      </c>
      <c r="G2315">
        <f>F2315* VLOOKUP(A2315,'GASB 67 Employer Contributions'!$A$1:$B$10,2,FALSE)</f>
        <v>19870.239140000001</v>
      </c>
    </row>
    <row r="2316" spans="1:7" x14ac:dyDescent="0.2">
      <c r="A2316">
        <v>2017</v>
      </c>
      <c r="B2316" s="4">
        <v>2820</v>
      </c>
      <c r="C2316" t="s">
        <v>482</v>
      </c>
      <c r="D2316" t="s">
        <v>482</v>
      </c>
      <c r="E2316" s="6">
        <v>1181340</v>
      </c>
      <c r="F2316" s="8">
        <v>4.9901799999999997E-5</v>
      </c>
      <c r="G2316">
        <f>F2316* VLOOKUP(A2316,'GASB 67 Employer Contributions'!$A$1:$B$10,2,FALSE)</f>
        <v>51009.619959999996</v>
      </c>
    </row>
    <row r="2317" spans="1:7" x14ac:dyDescent="0.2">
      <c r="A2317">
        <v>2017</v>
      </c>
      <c r="B2317" s="4">
        <v>2821</v>
      </c>
      <c r="C2317" t="s">
        <v>483</v>
      </c>
      <c r="D2317" t="s">
        <v>483</v>
      </c>
      <c r="E2317" s="6">
        <v>328770</v>
      </c>
      <c r="F2317" s="8">
        <v>1.3887799999999999E-5</v>
      </c>
      <c r="G2317">
        <f>F2317* VLOOKUP(A2317,'GASB 67 Employer Contributions'!$A$1:$B$10,2,FALSE)</f>
        <v>14196.10916</v>
      </c>
    </row>
    <row r="2318" spans="1:7" x14ac:dyDescent="0.2">
      <c r="A2318">
        <v>2017</v>
      </c>
      <c r="B2318" s="4">
        <v>2822</v>
      </c>
      <c r="C2318" t="s">
        <v>484</v>
      </c>
      <c r="D2318" t="s">
        <v>484</v>
      </c>
      <c r="E2318" s="6">
        <v>327289</v>
      </c>
      <c r="F2318" s="8">
        <v>1.38253E-5</v>
      </c>
      <c r="G2318">
        <f>F2318* VLOOKUP(A2318,'GASB 67 Employer Contributions'!$A$1:$B$10,2,FALSE)</f>
        <v>14132.221659999999</v>
      </c>
    </row>
    <row r="2319" spans="1:7" x14ac:dyDescent="0.2">
      <c r="A2319">
        <v>2017</v>
      </c>
      <c r="B2319" s="4">
        <v>2823</v>
      </c>
      <c r="C2319" t="s">
        <v>485</v>
      </c>
      <c r="D2319" t="s">
        <v>485</v>
      </c>
      <c r="E2319" s="6" t="s">
        <v>29</v>
      </c>
      <c r="F2319" s="8">
        <v>0</v>
      </c>
      <c r="G2319">
        <f>F2319* VLOOKUP(A2319,'GASB 67 Employer Contributions'!$A$1:$B$10,2,FALSE)</f>
        <v>0</v>
      </c>
    </row>
    <row r="2320" spans="1:7" x14ac:dyDescent="0.2">
      <c r="A2320">
        <v>2017</v>
      </c>
      <c r="B2320" s="4">
        <v>2824</v>
      </c>
      <c r="C2320" t="s">
        <v>486</v>
      </c>
      <c r="D2320" t="s">
        <v>486</v>
      </c>
      <c r="E2320" s="6">
        <v>165265</v>
      </c>
      <c r="F2320" s="8">
        <v>6.9811E-6</v>
      </c>
      <c r="G2320">
        <f>F2320* VLOOKUP(A2320,'GASB 67 Employer Contributions'!$A$1:$B$10,2,FALSE)</f>
        <v>7136.0804200000002</v>
      </c>
    </row>
    <row r="2321" spans="1:7" x14ac:dyDescent="0.2">
      <c r="A2321">
        <v>2017</v>
      </c>
      <c r="B2321" s="4">
        <v>2825</v>
      </c>
      <c r="C2321" t="s">
        <v>487</v>
      </c>
      <c r="D2321" t="s">
        <v>487</v>
      </c>
      <c r="E2321" s="6">
        <v>7290340</v>
      </c>
      <c r="F2321" s="8">
        <v>3.0795650000000003E-4</v>
      </c>
      <c r="G2321">
        <f>F2321* VLOOKUP(A2321,'GASB 67 Employer Contributions'!$A$1:$B$10,2,FALSE)</f>
        <v>314793.13430000003</v>
      </c>
    </row>
    <row r="2322" spans="1:7" x14ac:dyDescent="0.2">
      <c r="A2322">
        <v>2017</v>
      </c>
      <c r="B2322" s="4">
        <v>2826</v>
      </c>
      <c r="C2322" t="s">
        <v>488</v>
      </c>
      <c r="D2322" t="s">
        <v>488</v>
      </c>
      <c r="E2322" s="6">
        <v>751204</v>
      </c>
      <c r="F2322" s="8">
        <v>3.1732200000000001E-5</v>
      </c>
      <c r="G2322">
        <f>F2322* VLOOKUP(A2322,'GASB 67 Employer Contributions'!$A$1:$B$10,2,FALSE)</f>
        <v>32436.654839999999</v>
      </c>
    </row>
    <row r="2323" spans="1:7" x14ac:dyDescent="0.2">
      <c r="A2323">
        <v>2017</v>
      </c>
      <c r="B2323" s="4">
        <v>2828</v>
      </c>
      <c r="C2323" t="s">
        <v>489</v>
      </c>
      <c r="D2323" t="s">
        <v>489</v>
      </c>
      <c r="E2323" s="6">
        <v>6510971</v>
      </c>
      <c r="F2323" s="8">
        <v>2.750346E-4</v>
      </c>
      <c r="G2323">
        <f>F2323* VLOOKUP(A2323,'GASB 67 Employer Contributions'!$A$1:$B$10,2,FALSE)</f>
        <v>281140.36812</v>
      </c>
    </row>
    <row r="2324" spans="1:7" x14ac:dyDescent="0.2">
      <c r="A2324">
        <v>2017</v>
      </c>
      <c r="B2324" s="4">
        <v>2829</v>
      </c>
      <c r="C2324" t="s">
        <v>490</v>
      </c>
      <c r="D2324" t="s">
        <v>490</v>
      </c>
      <c r="E2324" s="6" t="s">
        <v>29</v>
      </c>
      <c r="F2324" s="8">
        <v>0</v>
      </c>
      <c r="G2324">
        <f>F2324* VLOOKUP(A2324,'GASB 67 Employer Contributions'!$A$1:$B$10,2,FALSE)</f>
        <v>0</v>
      </c>
    </row>
    <row r="2325" spans="1:7" x14ac:dyDescent="0.2">
      <c r="A2325">
        <v>2017</v>
      </c>
      <c r="B2325" s="4">
        <v>2830</v>
      </c>
      <c r="C2325" t="s">
        <v>491</v>
      </c>
      <c r="D2325" t="s">
        <v>491</v>
      </c>
      <c r="E2325" s="6">
        <v>365307</v>
      </c>
      <c r="F2325" s="8">
        <v>1.5431199999999999E-5</v>
      </c>
      <c r="G2325">
        <f>F2325* VLOOKUP(A2325,'GASB 67 Employer Contributions'!$A$1:$B$10,2,FALSE)</f>
        <v>15773.772639999999</v>
      </c>
    </row>
    <row r="2326" spans="1:7" x14ac:dyDescent="0.2">
      <c r="A2326">
        <v>2017</v>
      </c>
      <c r="B2326" s="4">
        <v>2831</v>
      </c>
      <c r="C2326" t="s">
        <v>492</v>
      </c>
      <c r="D2326" t="s">
        <v>492</v>
      </c>
      <c r="E2326" s="6" t="s">
        <v>29</v>
      </c>
      <c r="F2326" s="8">
        <v>0</v>
      </c>
      <c r="G2326">
        <f>F2326* VLOOKUP(A2326,'GASB 67 Employer Contributions'!$A$1:$B$10,2,FALSE)</f>
        <v>0</v>
      </c>
    </row>
    <row r="2327" spans="1:7" x14ac:dyDescent="0.2">
      <c r="A2327">
        <v>2017</v>
      </c>
      <c r="B2327" s="4">
        <v>2832</v>
      </c>
      <c r="C2327" t="s">
        <v>924</v>
      </c>
      <c r="D2327" t="s">
        <v>924</v>
      </c>
      <c r="E2327" s="6">
        <v>2599</v>
      </c>
      <c r="F2327" s="8">
        <v>1.098E-7</v>
      </c>
      <c r="G2327">
        <f>F2327* VLOOKUP(A2327,'GASB 67 Employer Contributions'!$A$1:$B$10,2,FALSE)</f>
        <v>112.23756</v>
      </c>
    </row>
    <row r="2328" spans="1:7" x14ac:dyDescent="0.2">
      <c r="A2328">
        <v>2017</v>
      </c>
      <c r="B2328" s="4">
        <v>2833</v>
      </c>
      <c r="C2328" t="s">
        <v>494</v>
      </c>
      <c r="D2328" t="s">
        <v>494</v>
      </c>
      <c r="E2328" s="6">
        <v>763079</v>
      </c>
      <c r="F2328" s="8">
        <v>3.2233800000000003E-5</v>
      </c>
      <c r="G2328">
        <f>F2328* VLOOKUP(A2328,'GASB 67 Employer Contributions'!$A$1:$B$10,2,FALSE)</f>
        <v>32949.390360000005</v>
      </c>
    </row>
    <row r="2329" spans="1:7" x14ac:dyDescent="0.2">
      <c r="A2329">
        <v>2017</v>
      </c>
      <c r="B2329" s="4">
        <v>2834</v>
      </c>
      <c r="C2329" t="s">
        <v>495</v>
      </c>
      <c r="D2329" t="s">
        <v>495</v>
      </c>
      <c r="E2329" s="6">
        <v>417623</v>
      </c>
      <c r="F2329" s="8">
        <v>1.76411E-5</v>
      </c>
      <c r="G2329">
        <f>F2329* VLOOKUP(A2329,'GASB 67 Employer Contributions'!$A$1:$B$10,2,FALSE)</f>
        <v>18032.73242</v>
      </c>
    </row>
    <row r="2330" spans="1:7" x14ac:dyDescent="0.2">
      <c r="A2330">
        <v>2017</v>
      </c>
      <c r="B2330" s="4">
        <v>2835</v>
      </c>
      <c r="C2330" t="s">
        <v>496</v>
      </c>
      <c r="D2330" t="s">
        <v>496</v>
      </c>
      <c r="E2330" s="6">
        <v>508585</v>
      </c>
      <c r="F2330" s="8">
        <v>2.1483499999999999E-5</v>
      </c>
      <c r="G2330">
        <f>F2330* VLOOKUP(A2330,'GASB 67 Employer Contributions'!$A$1:$B$10,2,FALSE)</f>
        <v>21960.433699999998</v>
      </c>
    </row>
    <row r="2331" spans="1:7" x14ac:dyDescent="0.2">
      <c r="A2331">
        <v>2017</v>
      </c>
      <c r="B2331" s="4">
        <v>2837</v>
      </c>
      <c r="C2331" t="s">
        <v>497</v>
      </c>
      <c r="D2331" t="s">
        <v>497</v>
      </c>
      <c r="E2331" s="6">
        <v>2963828</v>
      </c>
      <c r="F2331" s="8">
        <v>1.251972E-4</v>
      </c>
      <c r="G2331">
        <f>F2331* VLOOKUP(A2331,'GASB 67 Employer Contributions'!$A$1:$B$10,2,FALSE)</f>
        <v>127976.57784</v>
      </c>
    </row>
    <row r="2332" spans="1:7" x14ac:dyDescent="0.2">
      <c r="A2332">
        <v>2017</v>
      </c>
      <c r="B2332" s="4">
        <v>2838</v>
      </c>
      <c r="C2332" t="s">
        <v>498</v>
      </c>
      <c r="D2332" t="s">
        <v>498</v>
      </c>
      <c r="E2332" s="6">
        <v>66937</v>
      </c>
      <c r="F2332" s="8">
        <v>2.8275E-6</v>
      </c>
      <c r="G2332">
        <f>F2332* VLOOKUP(A2332,'GASB 67 Employer Contributions'!$A$1:$B$10,2,FALSE)</f>
        <v>2890.2705000000001</v>
      </c>
    </row>
    <row r="2333" spans="1:7" x14ac:dyDescent="0.2">
      <c r="A2333">
        <v>2017</v>
      </c>
      <c r="B2333" s="4">
        <v>2839</v>
      </c>
      <c r="C2333" t="s">
        <v>499</v>
      </c>
      <c r="D2333" t="s">
        <v>499</v>
      </c>
      <c r="E2333" s="6">
        <v>322256</v>
      </c>
      <c r="F2333" s="8">
        <v>1.3612600000000001E-5</v>
      </c>
      <c r="G2333">
        <f>F2333* VLOOKUP(A2333,'GASB 67 Employer Contributions'!$A$1:$B$10,2,FALSE)</f>
        <v>13914.799720000001</v>
      </c>
    </row>
    <row r="2334" spans="1:7" x14ac:dyDescent="0.2">
      <c r="A2334">
        <v>2017</v>
      </c>
      <c r="B2334" s="4">
        <v>2840</v>
      </c>
      <c r="C2334" t="s">
        <v>500</v>
      </c>
      <c r="D2334" t="s">
        <v>500</v>
      </c>
      <c r="E2334" s="6">
        <v>424722</v>
      </c>
      <c r="F2334" s="8">
        <v>1.7941E-5</v>
      </c>
      <c r="G2334">
        <f>F2334* VLOOKUP(A2334,'GASB 67 Employer Contributions'!$A$1:$B$10,2,FALSE)</f>
        <v>18339.290199999999</v>
      </c>
    </row>
    <row r="2335" spans="1:7" x14ac:dyDescent="0.2">
      <c r="A2335">
        <v>2017</v>
      </c>
      <c r="B2335" s="4">
        <v>2841</v>
      </c>
      <c r="C2335" t="s">
        <v>501</v>
      </c>
      <c r="D2335" t="s">
        <v>501</v>
      </c>
      <c r="E2335" s="6">
        <v>225537</v>
      </c>
      <c r="F2335" s="8">
        <v>9.5271000000000007E-6</v>
      </c>
      <c r="G2335">
        <f>F2335* VLOOKUP(A2335,'GASB 67 Employer Contributions'!$A$1:$B$10,2,FALSE)</f>
        <v>9738.6016200000013</v>
      </c>
    </row>
    <row r="2336" spans="1:7" x14ac:dyDescent="0.2">
      <c r="A2336">
        <v>2017</v>
      </c>
      <c r="B2336" s="4">
        <v>2842</v>
      </c>
      <c r="C2336" t="s">
        <v>502</v>
      </c>
      <c r="D2336" t="s">
        <v>502</v>
      </c>
      <c r="E2336" s="6">
        <v>23999429</v>
      </c>
      <c r="F2336" s="8">
        <v>1.0137772000000001E-3</v>
      </c>
      <c r="G2336">
        <f>F2336* VLOOKUP(A2336,'GASB 67 Employer Contributions'!$A$1:$B$10,2,FALSE)</f>
        <v>1036283.0538400001</v>
      </c>
    </row>
    <row r="2337" spans="1:7" x14ac:dyDescent="0.2">
      <c r="A2337">
        <v>2017</v>
      </c>
      <c r="B2337" s="4">
        <v>2843</v>
      </c>
      <c r="C2337" t="s">
        <v>503</v>
      </c>
      <c r="D2337" t="s">
        <v>503</v>
      </c>
      <c r="E2337" s="6">
        <v>1490479</v>
      </c>
      <c r="F2337" s="8">
        <v>6.2960399999999994E-5</v>
      </c>
      <c r="G2337">
        <f>F2337* VLOOKUP(A2337,'GASB 67 Employer Contributions'!$A$1:$B$10,2,FALSE)</f>
        <v>64358.120879999995</v>
      </c>
    </row>
    <row r="2338" spans="1:7" x14ac:dyDescent="0.2">
      <c r="A2338">
        <v>2017</v>
      </c>
      <c r="B2338" s="4">
        <v>2844</v>
      </c>
      <c r="C2338" t="s">
        <v>504</v>
      </c>
      <c r="D2338" t="s">
        <v>504</v>
      </c>
      <c r="E2338" s="6">
        <v>5676287</v>
      </c>
      <c r="F2338" s="8">
        <v>2.3977610000000001E-4</v>
      </c>
      <c r="G2338">
        <f>F2338* VLOOKUP(A2338,'GASB 67 Employer Contributions'!$A$1:$B$10,2,FALSE)</f>
        <v>245099.12942000001</v>
      </c>
    </row>
    <row r="2339" spans="1:7" x14ac:dyDescent="0.2">
      <c r="A2339">
        <v>2017</v>
      </c>
      <c r="B2339" s="4">
        <v>2845</v>
      </c>
      <c r="C2339" t="s">
        <v>505</v>
      </c>
      <c r="D2339" t="s">
        <v>505</v>
      </c>
      <c r="E2339" s="6">
        <v>2641906</v>
      </c>
      <c r="F2339" s="8">
        <v>1.1159870000000001E-4</v>
      </c>
      <c r="G2339">
        <f>F2339* VLOOKUP(A2339,'GASB 67 Employer Contributions'!$A$1:$B$10,2,FALSE)</f>
        <v>114076.19114000001</v>
      </c>
    </row>
    <row r="2340" spans="1:7" x14ac:dyDescent="0.2">
      <c r="A2340">
        <v>2017</v>
      </c>
      <c r="B2340" s="4">
        <v>2846</v>
      </c>
      <c r="C2340" t="s">
        <v>506</v>
      </c>
      <c r="D2340" t="s">
        <v>506</v>
      </c>
      <c r="E2340" s="6">
        <v>526445</v>
      </c>
      <c r="F2340" s="8">
        <v>2.2237899999999999E-5</v>
      </c>
      <c r="G2340">
        <f>F2340* VLOOKUP(A2340,'GASB 67 Employer Contributions'!$A$1:$B$10,2,FALSE)</f>
        <v>22731.58138</v>
      </c>
    </row>
    <row r="2341" spans="1:7" x14ac:dyDescent="0.2">
      <c r="A2341">
        <v>2017</v>
      </c>
      <c r="B2341" s="4">
        <v>2847</v>
      </c>
      <c r="C2341" t="s">
        <v>507</v>
      </c>
      <c r="D2341" t="s">
        <v>507</v>
      </c>
      <c r="E2341" s="6">
        <v>3258996</v>
      </c>
      <c r="F2341" s="8">
        <v>1.3766559999999999E-4</v>
      </c>
      <c r="G2341">
        <f>F2341* VLOOKUP(A2341,'GASB 67 Employer Contributions'!$A$1:$B$10,2,FALSE)</f>
        <v>140721.77632</v>
      </c>
    </row>
    <row r="2342" spans="1:7" x14ac:dyDescent="0.2">
      <c r="A2342">
        <v>2017</v>
      </c>
      <c r="B2342" s="4">
        <v>2848</v>
      </c>
      <c r="C2342" t="s">
        <v>508</v>
      </c>
      <c r="D2342" t="s">
        <v>508</v>
      </c>
      <c r="E2342" s="6" t="s">
        <v>29</v>
      </c>
      <c r="F2342" s="8">
        <v>0</v>
      </c>
      <c r="G2342">
        <f>F2342* VLOOKUP(A2342,'GASB 67 Employer Contributions'!$A$1:$B$10,2,FALSE)</f>
        <v>0</v>
      </c>
    </row>
    <row r="2343" spans="1:7" x14ac:dyDescent="0.2">
      <c r="A2343">
        <v>2017</v>
      </c>
      <c r="B2343" s="4">
        <v>2849</v>
      </c>
      <c r="C2343" t="s">
        <v>509</v>
      </c>
      <c r="D2343" t="s">
        <v>509</v>
      </c>
      <c r="E2343" s="6">
        <v>503730</v>
      </c>
      <c r="F2343" s="8">
        <v>2.1278399999999999E-5</v>
      </c>
      <c r="G2343">
        <f>F2343* VLOOKUP(A2343,'GASB 67 Employer Contributions'!$A$1:$B$10,2,FALSE)</f>
        <v>21750.780479999998</v>
      </c>
    </row>
    <row r="2344" spans="1:7" x14ac:dyDescent="0.2">
      <c r="A2344">
        <v>2017</v>
      </c>
      <c r="B2344" s="4">
        <v>2850</v>
      </c>
      <c r="C2344" t="s">
        <v>510</v>
      </c>
      <c r="D2344" t="s">
        <v>510</v>
      </c>
      <c r="E2344" s="6" t="s">
        <v>29</v>
      </c>
      <c r="F2344" s="8">
        <v>0</v>
      </c>
      <c r="G2344">
        <f>F2344* VLOOKUP(A2344,'GASB 67 Employer Contributions'!$A$1:$B$10,2,FALSE)</f>
        <v>0</v>
      </c>
    </row>
    <row r="2345" spans="1:7" x14ac:dyDescent="0.2">
      <c r="A2345">
        <v>2017</v>
      </c>
      <c r="B2345" s="4">
        <v>2851</v>
      </c>
      <c r="C2345" t="s">
        <v>511</v>
      </c>
      <c r="D2345" t="s">
        <v>511</v>
      </c>
      <c r="E2345" s="6">
        <v>187265</v>
      </c>
      <c r="F2345" s="8">
        <v>7.9103999999999997E-6</v>
      </c>
      <c r="G2345">
        <f>F2345* VLOOKUP(A2345,'GASB 67 Employer Contributions'!$A$1:$B$10,2,FALSE)</f>
        <v>8086.0108799999998</v>
      </c>
    </row>
    <row r="2346" spans="1:7" x14ac:dyDescent="0.2">
      <c r="A2346">
        <v>2017</v>
      </c>
      <c r="B2346" s="4">
        <v>2852</v>
      </c>
      <c r="C2346" t="s">
        <v>512</v>
      </c>
      <c r="D2346" t="s">
        <v>512</v>
      </c>
      <c r="E2346" s="6">
        <v>1080378</v>
      </c>
      <c r="F2346" s="8">
        <v>4.5636999999999997E-5</v>
      </c>
      <c r="G2346">
        <f>F2346* VLOOKUP(A2346,'GASB 67 Employer Contributions'!$A$1:$B$10,2,FALSE)</f>
        <v>46650.1414</v>
      </c>
    </row>
    <row r="2347" spans="1:7" x14ac:dyDescent="0.2">
      <c r="A2347">
        <v>2017</v>
      </c>
      <c r="B2347" s="4">
        <v>2853</v>
      </c>
      <c r="C2347" t="s">
        <v>513</v>
      </c>
      <c r="D2347" t="s">
        <v>513</v>
      </c>
      <c r="E2347" s="6">
        <v>119778</v>
      </c>
      <c r="F2347" s="8">
        <v>5.0595999999999998E-6</v>
      </c>
      <c r="G2347">
        <f>F2347* VLOOKUP(A2347,'GASB 67 Employer Contributions'!$A$1:$B$10,2,FALSE)</f>
        <v>5171.9231199999995</v>
      </c>
    </row>
    <row r="2348" spans="1:7" x14ac:dyDescent="0.2">
      <c r="A2348">
        <v>2017</v>
      </c>
      <c r="B2348" s="4">
        <v>2854</v>
      </c>
      <c r="C2348" t="s">
        <v>514</v>
      </c>
      <c r="D2348" t="s">
        <v>514</v>
      </c>
      <c r="E2348" s="6" t="s">
        <v>29</v>
      </c>
      <c r="F2348" s="8">
        <v>0</v>
      </c>
      <c r="G2348">
        <f>F2348* VLOOKUP(A2348,'GASB 67 Employer Contributions'!$A$1:$B$10,2,FALSE)</f>
        <v>0</v>
      </c>
    </row>
    <row r="2349" spans="1:7" x14ac:dyDescent="0.2">
      <c r="A2349">
        <v>2017</v>
      </c>
      <c r="B2349" s="4">
        <v>2855</v>
      </c>
      <c r="C2349" t="s">
        <v>515</v>
      </c>
      <c r="D2349" t="s">
        <v>515</v>
      </c>
      <c r="E2349" s="6">
        <v>22637778</v>
      </c>
      <c r="F2349" s="8">
        <v>9.562587E-4</v>
      </c>
      <c r="G2349">
        <f>F2349* VLOOKUP(A2349,'GASB 67 Employer Contributions'!$A$1:$B$10,2,FALSE)</f>
        <v>977487.64313999994</v>
      </c>
    </row>
    <row r="2350" spans="1:7" x14ac:dyDescent="0.2">
      <c r="A2350">
        <v>2017</v>
      </c>
      <c r="B2350" s="4">
        <v>2856</v>
      </c>
      <c r="C2350" t="s">
        <v>516</v>
      </c>
      <c r="D2350" t="s">
        <v>516</v>
      </c>
      <c r="E2350" s="6">
        <v>35247</v>
      </c>
      <c r="F2350" s="8">
        <v>1.4889000000000001E-6</v>
      </c>
      <c r="G2350">
        <f>F2350* VLOOKUP(A2350,'GASB 67 Employer Contributions'!$A$1:$B$10,2,FALSE)</f>
        <v>1521.9535800000001</v>
      </c>
    </row>
    <row r="2351" spans="1:7" x14ac:dyDescent="0.2">
      <c r="A2351">
        <v>2017</v>
      </c>
      <c r="B2351" s="4">
        <v>2857</v>
      </c>
      <c r="C2351" t="s">
        <v>517</v>
      </c>
      <c r="D2351" t="s">
        <v>517</v>
      </c>
      <c r="E2351" s="6">
        <v>4559723</v>
      </c>
      <c r="F2351" s="8">
        <v>1.926105E-4</v>
      </c>
      <c r="G2351">
        <f>F2351* VLOOKUP(A2351,'GASB 67 Employer Contributions'!$A$1:$B$10,2,FALSE)</f>
        <v>196886.45309999998</v>
      </c>
    </row>
    <row r="2352" spans="1:7" x14ac:dyDescent="0.2">
      <c r="A2352">
        <v>2017</v>
      </c>
      <c r="B2352" s="4">
        <v>2858</v>
      </c>
      <c r="C2352" t="s">
        <v>518</v>
      </c>
      <c r="D2352" t="s">
        <v>518</v>
      </c>
      <c r="E2352" s="6">
        <v>256361</v>
      </c>
      <c r="F2352" s="8">
        <v>1.0829099999999999E-5</v>
      </c>
      <c r="G2352">
        <f>F2352* VLOOKUP(A2352,'GASB 67 Employer Contributions'!$A$1:$B$10,2,FALSE)</f>
        <v>11069.506019999999</v>
      </c>
    </row>
    <row r="2353" spans="1:7" x14ac:dyDescent="0.2">
      <c r="A2353">
        <v>2017</v>
      </c>
      <c r="B2353" s="4">
        <v>2859</v>
      </c>
      <c r="C2353" t="s">
        <v>519</v>
      </c>
      <c r="D2353" t="s">
        <v>519</v>
      </c>
      <c r="E2353" s="6">
        <v>6203598</v>
      </c>
      <c r="F2353" s="8">
        <v>2.6205070000000002E-4</v>
      </c>
      <c r="G2353">
        <f>F2353* VLOOKUP(A2353,'GASB 67 Employer Contributions'!$A$1:$B$10,2,FALSE)</f>
        <v>267868.22554000001</v>
      </c>
    </row>
    <row r="2354" spans="1:7" x14ac:dyDescent="0.2">
      <c r="A2354">
        <v>2017</v>
      </c>
      <c r="B2354" s="4">
        <v>2860</v>
      </c>
      <c r="C2354" t="s">
        <v>520</v>
      </c>
      <c r="D2354" t="s">
        <v>520</v>
      </c>
      <c r="E2354" s="6">
        <v>1616917</v>
      </c>
      <c r="F2354" s="8">
        <v>6.8301399999999996E-5</v>
      </c>
      <c r="G2354">
        <f>F2354* VLOOKUP(A2354,'GASB 67 Employer Contributions'!$A$1:$B$10,2,FALSE)</f>
        <v>69817.69107999999</v>
      </c>
    </row>
    <row r="2355" spans="1:7" x14ac:dyDescent="0.2">
      <c r="A2355">
        <v>2017</v>
      </c>
      <c r="B2355" s="4">
        <v>2861</v>
      </c>
      <c r="C2355" t="s">
        <v>521</v>
      </c>
      <c r="D2355" t="s">
        <v>521</v>
      </c>
      <c r="E2355" s="6">
        <v>75953</v>
      </c>
      <c r="F2355" s="8">
        <v>3.2084000000000001E-6</v>
      </c>
      <c r="G2355">
        <f>F2355* VLOOKUP(A2355,'GASB 67 Employer Contributions'!$A$1:$B$10,2,FALSE)</f>
        <v>3279.6264799999999</v>
      </c>
    </row>
    <row r="2356" spans="1:7" x14ac:dyDescent="0.2">
      <c r="A2356">
        <v>2017</v>
      </c>
      <c r="B2356" s="4">
        <v>2864</v>
      </c>
      <c r="C2356" t="s">
        <v>522</v>
      </c>
      <c r="D2356" t="s">
        <v>522</v>
      </c>
      <c r="E2356" s="6">
        <v>956937</v>
      </c>
      <c r="F2356" s="8">
        <v>4.0422700000000002E-5</v>
      </c>
      <c r="G2356">
        <f>F2356* VLOOKUP(A2356,'GASB 67 Employer Contributions'!$A$1:$B$10,2,FALSE)</f>
        <v>41320.083940000004</v>
      </c>
    </row>
    <row r="2357" spans="1:7" x14ac:dyDescent="0.2">
      <c r="A2357">
        <v>2017</v>
      </c>
      <c r="B2357" s="4">
        <v>2865</v>
      </c>
      <c r="C2357" t="s">
        <v>523</v>
      </c>
      <c r="D2357" t="s">
        <v>523</v>
      </c>
      <c r="E2357" s="6">
        <v>67337</v>
      </c>
      <c r="F2357" s="8">
        <v>2.8443999999999998E-6</v>
      </c>
      <c r="G2357">
        <f>F2357* VLOOKUP(A2357,'GASB 67 Employer Contributions'!$A$1:$B$10,2,FALSE)</f>
        <v>2907.5456799999997</v>
      </c>
    </row>
    <row r="2358" spans="1:7" x14ac:dyDescent="0.2">
      <c r="A2358">
        <v>2017</v>
      </c>
      <c r="B2358" s="4">
        <v>2866</v>
      </c>
      <c r="C2358" t="s">
        <v>524</v>
      </c>
      <c r="D2358" t="s">
        <v>524</v>
      </c>
      <c r="E2358" s="6">
        <v>10690</v>
      </c>
      <c r="F2358" s="8">
        <v>4.5159999999999999E-7</v>
      </c>
      <c r="G2358">
        <f>F2358* VLOOKUP(A2358,'GASB 67 Employer Contributions'!$A$1:$B$10,2,FALSE)</f>
        <v>461.62551999999999</v>
      </c>
    </row>
    <row r="2359" spans="1:7" x14ac:dyDescent="0.2">
      <c r="A2359">
        <v>2017</v>
      </c>
      <c r="B2359" s="4">
        <v>2867</v>
      </c>
      <c r="C2359" t="s">
        <v>525</v>
      </c>
      <c r="D2359" t="s">
        <v>525</v>
      </c>
      <c r="E2359" s="6">
        <v>1337485</v>
      </c>
      <c r="F2359" s="8">
        <v>5.6497699999999999E-5</v>
      </c>
      <c r="G2359">
        <f>F2359* VLOOKUP(A2359,'GASB 67 Employer Contributions'!$A$1:$B$10,2,FALSE)</f>
        <v>57751.948940000002</v>
      </c>
    </row>
    <row r="2360" spans="1:7" x14ac:dyDescent="0.2">
      <c r="A2360">
        <v>2017</v>
      </c>
      <c r="B2360" s="4">
        <v>2869</v>
      </c>
      <c r="C2360" t="s">
        <v>526</v>
      </c>
      <c r="D2360" t="s">
        <v>526</v>
      </c>
      <c r="E2360" s="6">
        <v>854010</v>
      </c>
      <c r="F2360" s="8">
        <v>3.6074900000000003E-5</v>
      </c>
      <c r="G2360">
        <f>F2360* VLOOKUP(A2360,'GASB 67 Employer Contributions'!$A$1:$B$10,2,FALSE)</f>
        <v>36875.762780000005</v>
      </c>
    </row>
    <row r="2361" spans="1:7" x14ac:dyDescent="0.2">
      <c r="A2361">
        <v>2017</v>
      </c>
      <c r="B2361" s="4">
        <v>2870</v>
      </c>
      <c r="C2361" t="s">
        <v>527</v>
      </c>
      <c r="D2361" t="s">
        <v>527</v>
      </c>
      <c r="E2361" s="6">
        <v>145359</v>
      </c>
      <c r="F2361" s="8">
        <v>6.1402000000000001E-6</v>
      </c>
      <c r="G2361">
        <f>F2361* VLOOKUP(A2361,'GASB 67 Employer Contributions'!$A$1:$B$10,2,FALSE)</f>
        <v>6276.5124400000004</v>
      </c>
    </row>
    <row r="2362" spans="1:7" x14ac:dyDescent="0.2">
      <c r="A2362">
        <v>2017</v>
      </c>
      <c r="B2362" s="4">
        <v>2872</v>
      </c>
      <c r="C2362" t="s">
        <v>528</v>
      </c>
      <c r="D2362" t="s">
        <v>528</v>
      </c>
      <c r="E2362" s="6">
        <v>7965</v>
      </c>
      <c r="F2362" s="8">
        <v>3.3649999999999998E-7</v>
      </c>
      <c r="G2362">
        <f>F2362* VLOOKUP(A2362,'GASB 67 Employer Contributions'!$A$1:$B$10,2,FALSE)</f>
        <v>343.97029999999995</v>
      </c>
    </row>
    <row r="2363" spans="1:7" x14ac:dyDescent="0.2">
      <c r="A2363">
        <v>2017</v>
      </c>
      <c r="B2363" s="4">
        <v>2873</v>
      </c>
      <c r="C2363" t="s">
        <v>529</v>
      </c>
      <c r="D2363" t="s">
        <v>529</v>
      </c>
      <c r="E2363" s="6">
        <v>71767</v>
      </c>
      <c r="F2363" s="8">
        <v>3.0315999999999999E-6</v>
      </c>
      <c r="G2363">
        <f>F2363* VLOOKUP(A2363,'GASB 67 Employer Contributions'!$A$1:$B$10,2,FALSE)</f>
        <v>3098.9015199999999</v>
      </c>
    </row>
    <row r="2364" spans="1:7" x14ac:dyDescent="0.2">
      <c r="A2364">
        <v>2017</v>
      </c>
      <c r="B2364" s="4">
        <v>2874</v>
      </c>
      <c r="C2364" t="s">
        <v>530</v>
      </c>
      <c r="D2364" t="s">
        <v>530</v>
      </c>
      <c r="E2364" s="6">
        <v>175249</v>
      </c>
      <c r="F2364" s="8">
        <v>7.4027999999999997E-6</v>
      </c>
      <c r="G2364">
        <f>F2364* VLOOKUP(A2364,'GASB 67 Employer Contributions'!$A$1:$B$10,2,FALSE)</f>
        <v>7567.1421599999994</v>
      </c>
    </row>
    <row r="2365" spans="1:7" x14ac:dyDescent="0.2">
      <c r="A2365">
        <v>2017</v>
      </c>
      <c r="B2365" s="4">
        <v>2876</v>
      </c>
      <c r="C2365" t="s">
        <v>531</v>
      </c>
      <c r="D2365" t="s">
        <v>531</v>
      </c>
      <c r="E2365" s="6">
        <v>84691</v>
      </c>
      <c r="F2365" s="8">
        <v>3.5775000000000001E-6</v>
      </c>
      <c r="G2365">
        <f>F2365* VLOOKUP(A2365,'GASB 67 Employer Contributions'!$A$1:$B$10,2,FALSE)</f>
        <v>3656.9205000000002</v>
      </c>
    </row>
    <row r="2366" spans="1:7" x14ac:dyDescent="0.2">
      <c r="A2366">
        <v>2017</v>
      </c>
      <c r="B2366" s="4">
        <v>2877</v>
      </c>
      <c r="C2366" t="s">
        <v>532</v>
      </c>
      <c r="D2366" t="s">
        <v>532</v>
      </c>
      <c r="E2366" s="6">
        <v>3822631</v>
      </c>
      <c r="F2366" s="8">
        <v>1.614745E-4</v>
      </c>
      <c r="G2366">
        <f>F2366* VLOOKUP(A2366,'GASB 67 Employer Contributions'!$A$1:$B$10,2,FALSE)</f>
        <v>165059.23389999999</v>
      </c>
    </row>
    <row r="2367" spans="1:7" x14ac:dyDescent="0.2">
      <c r="A2367">
        <v>2017</v>
      </c>
      <c r="B2367" s="4">
        <v>2878</v>
      </c>
      <c r="C2367" t="s">
        <v>533</v>
      </c>
      <c r="D2367" t="s">
        <v>533</v>
      </c>
      <c r="E2367" s="6">
        <v>164144</v>
      </c>
      <c r="F2367" s="8">
        <v>6.9337000000000002E-6</v>
      </c>
      <c r="G2367">
        <f>F2367* VLOOKUP(A2367,'GASB 67 Employer Contributions'!$A$1:$B$10,2,FALSE)</f>
        <v>7087.6281399999998</v>
      </c>
    </row>
    <row r="2368" spans="1:7" x14ac:dyDescent="0.2">
      <c r="A2368">
        <v>2017</v>
      </c>
      <c r="B2368" s="4">
        <v>2879</v>
      </c>
      <c r="C2368" t="s">
        <v>534</v>
      </c>
      <c r="D2368" t="s">
        <v>534</v>
      </c>
      <c r="E2368" s="6">
        <v>157894</v>
      </c>
      <c r="F2368" s="8">
        <v>6.6696999999999999E-6</v>
      </c>
      <c r="G2368">
        <f>F2368* VLOOKUP(A2368,'GASB 67 Employer Contributions'!$A$1:$B$10,2,FALSE)</f>
        <v>6817.7673399999994</v>
      </c>
    </row>
    <row r="2369" spans="1:7" x14ac:dyDescent="0.2">
      <c r="A2369">
        <v>2017</v>
      </c>
      <c r="B2369" s="4">
        <v>2880</v>
      </c>
      <c r="C2369" t="s">
        <v>535</v>
      </c>
      <c r="D2369" t="s">
        <v>535</v>
      </c>
      <c r="E2369" s="6">
        <v>744617005</v>
      </c>
      <c r="F2369" s="8">
        <v>3.1453904099999999E-2</v>
      </c>
      <c r="G2369">
        <f>F2369* VLOOKUP(A2369,'GASB 67 Employer Contributions'!$A$1:$B$10,2,FALSE)</f>
        <v>32152180.771019999</v>
      </c>
    </row>
    <row r="2370" spans="1:7" x14ac:dyDescent="0.2">
      <c r="A2370">
        <v>2017</v>
      </c>
      <c r="B2370" s="4">
        <v>2881</v>
      </c>
      <c r="C2370" t="s">
        <v>536</v>
      </c>
      <c r="D2370" t="s">
        <v>536</v>
      </c>
      <c r="E2370" s="6">
        <v>64850</v>
      </c>
      <c r="F2370" s="8">
        <v>2.7394E-6</v>
      </c>
      <c r="G2370">
        <f>F2370* VLOOKUP(A2370,'GASB 67 Employer Contributions'!$A$1:$B$10,2,FALSE)</f>
        <v>2800.21468</v>
      </c>
    </row>
    <row r="2371" spans="1:7" x14ac:dyDescent="0.2">
      <c r="A2371">
        <v>2017</v>
      </c>
      <c r="B2371" s="4">
        <v>2883</v>
      </c>
      <c r="C2371" t="s">
        <v>537</v>
      </c>
      <c r="D2371" t="s">
        <v>537</v>
      </c>
      <c r="E2371" s="6">
        <v>7929472</v>
      </c>
      <c r="F2371" s="8">
        <v>3.349545E-4</v>
      </c>
      <c r="G2371">
        <f>F2371* VLOOKUP(A2371,'GASB 67 Employer Contributions'!$A$1:$B$10,2,FALSE)</f>
        <v>342390.48989999999</v>
      </c>
    </row>
    <row r="2372" spans="1:7" x14ac:dyDescent="0.2">
      <c r="A2372">
        <v>2017</v>
      </c>
      <c r="B2372" s="4">
        <v>2884</v>
      </c>
      <c r="C2372" t="s">
        <v>538</v>
      </c>
      <c r="D2372" t="s">
        <v>538</v>
      </c>
      <c r="E2372" s="6">
        <v>2547656</v>
      </c>
      <c r="F2372" s="8">
        <v>1.076174E-4</v>
      </c>
      <c r="G2372">
        <f>F2372* VLOOKUP(A2372,'GASB 67 Employer Contributions'!$A$1:$B$10,2,FALSE)</f>
        <v>110006.50628</v>
      </c>
    </row>
    <row r="2373" spans="1:7" x14ac:dyDescent="0.2">
      <c r="A2373">
        <v>2017</v>
      </c>
      <c r="B2373" s="4">
        <v>2885</v>
      </c>
      <c r="C2373" t="s">
        <v>539</v>
      </c>
      <c r="D2373" t="s">
        <v>539</v>
      </c>
      <c r="E2373" s="6">
        <v>146780</v>
      </c>
      <c r="F2373" s="8">
        <v>6.2002000000000004E-6</v>
      </c>
      <c r="G2373">
        <f>F2373* VLOOKUP(A2373,'GASB 67 Employer Contributions'!$A$1:$B$10,2,FALSE)</f>
        <v>6337.8444400000008</v>
      </c>
    </row>
    <row r="2374" spans="1:7" x14ac:dyDescent="0.2">
      <c r="A2374">
        <v>2017</v>
      </c>
      <c r="B2374" s="4">
        <v>2886</v>
      </c>
      <c r="C2374" t="s">
        <v>925</v>
      </c>
      <c r="D2374" t="s">
        <v>925</v>
      </c>
      <c r="E2374" s="6" t="s">
        <v>29</v>
      </c>
      <c r="F2374" s="8">
        <v>0</v>
      </c>
      <c r="G2374">
        <f>F2374* VLOOKUP(A2374,'GASB 67 Employer Contributions'!$A$1:$B$10,2,FALSE)</f>
        <v>0</v>
      </c>
    </row>
    <row r="2375" spans="1:7" x14ac:dyDescent="0.2">
      <c r="A2375">
        <v>2017</v>
      </c>
      <c r="B2375" s="4">
        <v>2887</v>
      </c>
      <c r="C2375" t="s">
        <v>931</v>
      </c>
      <c r="D2375" t="s">
        <v>931</v>
      </c>
      <c r="E2375" s="6">
        <v>6866855</v>
      </c>
      <c r="F2375" s="8">
        <v>2.9006779999999997E-4</v>
      </c>
      <c r="G2375">
        <f>F2375* VLOOKUP(A2375,'GASB 67 Employer Contributions'!$A$1:$B$10,2,FALSE)</f>
        <v>296507.30515999999</v>
      </c>
    </row>
    <row r="2376" spans="1:7" x14ac:dyDescent="0.2">
      <c r="A2376">
        <v>2017</v>
      </c>
      <c r="B2376" s="4">
        <v>2900</v>
      </c>
      <c r="C2376" t="s">
        <v>540</v>
      </c>
      <c r="D2376" t="s">
        <v>540</v>
      </c>
      <c r="E2376" s="6">
        <v>9871759</v>
      </c>
      <c r="F2376" s="8">
        <v>4.1700009999999998E-4</v>
      </c>
      <c r="G2376">
        <f>F2376* VLOOKUP(A2376,'GASB 67 Employer Contributions'!$A$1:$B$10,2,FALSE)</f>
        <v>426257.50221999997</v>
      </c>
    </row>
    <row r="2377" spans="1:7" x14ac:dyDescent="0.2">
      <c r="A2377">
        <v>2017</v>
      </c>
      <c r="B2377" s="4">
        <v>2901</v>
      </c>
      <c r="C2377" t="s">
        <v>541</v>
      </c>
      <c r="D2377" t="s">
        <v>541</v>
      </c>
      <c r="E2377" s="6">
        <v>20323430</v>
      </c>
      <c r="F2377" s="8">
        <v>8.5849669999999996E-4</v>
      </c>
      <c r="G2377">
        <f>F2377* VLOOKUP(A2377,'GASB 67 Employer Contributions'!$A$1:$B$10,2,FALSE)</f>
        <v>877555.32673999993</v>
      </c>
    </row>
    <row r="2378" spans="1:7" x14ac:dyDescent="0.2">
      <c r="A2378">
        <v>2017</v>
      </c>
      <c r="B2378" s="4">
        <v>2902</v>
      </c>
      <c r="C2378" t="s">
        <v>542</v>
      </c>
      <c r="D2378" t="s">
        <v>542</v>
      </c>
      <c r="E2378" s="6">
        <v>17287656</v>
      </c>
      <c r="F2378" s="8">
        <v>7.3026030000000004E-4</v>
      </c>
      <c r="G2378">
        <f>F2378* VLOOKUP(A2378,'GASB 67 Employer Contributions'!$A$1:$B$10,2,FALSE)</f>
        <v>746472.07866</v>
      </c>
    </row>
    <row r="2379" spans="1:7" x14ac:dyDescent="0.2">
      <c r="A2379">
        <v>2017</v>
      </c>
      <c r="B2379" s="4">
        <v>2903</v>
      </c>
      <c r="C2379" t="s">
        <v>543</v>
      </c>
      <c r="D2379" t="s">
        <v>543</v>
      </c>
      <c r="E2379" s="6">
        <v>24864954</v>
      </c>
      <c r="F2379" s="8">
        <v>1.0503385E-3</v>
      </c>
      <c r="G2379">
        <f>F2379* VLOOKUP(A2379,'GASB 67 Employer Contributions'!$A$1:$B$10,2,FALSE)</f>
        <v>1073656.0146999999</v>
      </c>
    </row>
    <row r="2380" spans="1:7" x14ac:dyDescent="0.2">
      <c r="A2380">
        <v>2017</v>
      </c>
      <c r="B2380" s="4">
        <v>2904</v>
      </c>
      <c r="C2380" t="s">
        <v>544</v>
      </c>
      <c r="D2380" t="s">
        <v>544</v>
      </c>
      <c r="E2380" s="6">
        <v>82062449</v>
      </c>
      <c r="F2380" s="8">
        <v>3.4664590999999999E-3</v>
      </c>
      <c r="G2380">
        <f>F2380* VLOOKUP(A2380,'GASB 67 Employer Contributions'!$A$1:$B$10,2,FALSE)</f>
        <v>3543414.4920199998</v>
      </c>
    </row>
    <row r="2381" spans="1:7" x14ac:dyDescent="0.2">
      <c r="A2381">
        <v>2017</v>
      </c>
      <c r="B2381" s="4">
        <v>2905</v>
      </c>
      <c r="C2381" t="s">
        <v>545</v>
      </c>
      <c r="D2381" t="s">
        <v>545</v>
      </c>
      <c r="E2381" s="6">
        <v>51859869</v>
      </c>
      <c r="F2381" s="8">
        <v>2.1906501000000002E-3</v>
      </c>
      <c r="G2381">
        <f>F2381* VLOOKUP(A2381,'GASB 67 Employer Contributions'!$A$1:$B$10,2,FALSE)</f>
        <v>2239282.5322200004</v>
      </c>
    </row>
    <row r="2382" spans="1:7" x14ac:dyDescent="0.2">
      <c r="A2382">
        <v>2017</v>
      </c>
      <c r="B2382" s="4">
        <v>2906</v>
      </c>
      <c r="C2382" t="s">
        <v>546</v>
      </c>
      <c r="D2382" t="s">
        <v>546</v>
      </c>
      <c r="E2382" s="6">
        <v>15217049</v>
      </c>
      <c r="F2382" s="8">
        <v>6.4279430000000002E-4</v>
      </c>
      <c r="G2382">
        <f>F2382* VLOOKUP(A2382,'GASB 67 Employer Contributions'!$A$1:$B$10,2,FALSE)</f>
        <v>657064.33345999999</v>
      </c>
    </row>
    <row r="2383" spans="1:7" x14ac:dyDescent="0.2">
      <c r="A2383">
        <v>2017</v>
      </c>
      <c r="B2383" s="4">
        <v>2908</v>
      </c>
      <c r="C2383" t="s">
        <v>547</v>
      </c>
      <c r="D2383" t="s">
        <v>547</v>
      </c>
      <c r="E2383" s="6">
        <v>53853701</v>
      </c>
      <c r="F2383" s="8">
        <v>2.2748730000000002E-3</v>
      </c>
      <c r="G2383">
        <f>F2383* VLOOKUP(A2383,'GASB 67 Employer Contributions'!$A$1:$B$10,2,FALSE)</f>
        <v>2325375.1806000001</v>
      </c>
    </row>
    <row r="2384" spans="1:7" x14ac:dyDescent="0.2">
      <c r="A2384">
        <v>2017</v>
      </c>
      <c r="B2384" s="4">
        <v>2910</v>
      </c>
      <c r="C2384" t="s">
        <v>548</v>
      </c>
      <c r="D2384" t="s">
        <v>548</v>
      </c>
      <c r="E2384" s="6">
        <v>48864778</v>
      </c>
      <c r="F2384" s="8">
        <v>2.0641322999999999E-3</v>
      </c>
      <c r="G2384">
        <f>F2384* VLOOKUP(A2384,'GASB 67 Employer Contributions'!$A$1:$B$10,2,FALSE)</f>
        <v>2109956.03706</v>
      </c>
    </row>
    <row r="2385" spans="1:7" x14ac:dyDescent="0.2">
      <c r="A2385">
        <v>2017</v>
      </c>
      <c r="B2385" s="4">
        <v>2918</v>
      </c>
      <c r="C2385" t="s">
        <v>549</v>
      </c>
      <c r="D2385" t="s">
        <v>549</v>
      </c>
      <c r="E2385" s="6">
        <v>258694899</v>
      </c>
      <c r="F2385" s="8">
        <v>1.09277179E-2</v>
      </c>
      <c r="G2385">
        <f>F2385* VLOOKUP(A2385,'GASB 67 Employer Contributions'!$A$1:$B$10,2,FALSE)</f>
        <v>11170313.23738</v>
      </c>
    </row>
    <row r="2386" spans="1:7" x14ac:dyDescent="0.2">
      <c r="A2386">
        <v>2017</v>
      </c>
      <c r="B2386" s="4">
        <v>2919</v>
      </c>
      <c r="C2386" t="s">
        <v>550</v>
      </c>
      <c r="D2386" t="s">
        <v>550</v>
      </c>
      <c r="E2386" s="6">
        <v>84076974</v>
      </c>
      <c r="F2386" s="8">
        <v>3.5515561E-3</v>
      </c>
      <c r="G2386">
        <f>F2386* VLOOKUP(A2386,'GASB 67 Employer Contributions'!$A$1:$B$10,2,FALSE)</f>
        <v>3630400.64542</v>
      </c>
    </row>
    <row r="2387" spans="1:7" x14ac:dyDescent="0.2">
      <c r="A2387">
        <v>2017</v>
      </c>
      <c r="B2387" s="4">
        <v>2922</v>
      </c>
      <c r="C2387" t="s">
        <v>551</v>
      </c>
      <c r="D2387" t="s">
        <v>551</v>
      </c>
      <c r="E2387" s="6">
        <v>41225581</v>
      </c>
      <c r="F2387" s="8">
        <v>1.7414395E-3</v>
      </c>
      <c r="G2387">
        <f>F2387* VLOOKUP(A2387,'GASB 67 Employer Contributions'!$A$1:$B$10,2,FALSE)</f>
        <v>1780099.4568999999</v>
      </c>
    </row>
    <row r="2388" spans="1:7" x14ac:dyDescent="0.2">
      <c r="A2388">
        <v>2017</v>
      </c>
      <c r="B2388" s="4">
        <v>2995</v>
      </c>
      <c r="C2388" t="s">
        <v>552</v>
      </c>
      <c r="D2388" t="s">
        <v>552</v>
      </c>
      <c r="E2388" s="6">
        <v>3377303</v>
      </c>
      <c r="F2388" s="8">
        <v>1.4266309999999999E-4</v>
      </c>
      <c r="G2388">
        <f>F2388* VLOOKUP(A2388,'GASB 67 Employer Contributions'!$A$1:$B$10,2,FALSE)</f>
        <v>145830.22081999999</v>
      </c>
    </row>
    <row r="2389" spans="1:7" x14ac:dyDescent="0.2">
      <c r="A2389">
        <v>2017</v>
      </c>
      <c r="B2389" s="4">
        <v>2996</v>
      </c>
      <c r="C2389" t="s">
        <v>553</v>
      </c>
      <c r="D2389" t="s">
        <v>553</v>
      </c>
      <c r="E2389" s="6">
        <v>10110287</v>
      </c>
      <c r="F2389" s="8">
        <v>4.2707589999999999E-4</v>
      </c>
      <c r="G2389">
        <f>F2389* VLOOKUP(A2389,'GASB 67 Employer Contributions'!$A$1:$B$10,2,FALSE)</f>
        <v>436556.98498000001</v>
      </c>
    </row>
    <row r="2390" spans="1:7" x14ac:dyDescent="0.2">
      <c r="A2390">
        <v>2017</v>
      </c>
      <c r="B2390" s="4">
        <v>2997</v>
      </c>
      <c r="C2390" t="s">
        <v>554</v>
      </c>
      <c r="D2390" t="s">
        <v>554</v>
      </c>
      <c r="E2390" s="6">
        <v>3472864</v>
      </c>
      <c r="F2390" s="8">
        <v>1.466998E-4</v>
      </c>
      <c r="G2390">
        <f>F2390* VLOOKUP(A2390,'GASB 67 Employer Contributions'!$A$1:$B$10,2,FALSE)</f>
        <v>149956.53555999999</v>
      </c>
    </row>
    <row r="2391" spans="1:7" x14ac:dyDescent="0.2">
      <c r="A2391">
        <v>2017</v>
      </c>
      <c r="B2391" s="4">
        <v>2998</v>
      </c>
      <c r="C2391" t="s">
        <v>555</v>
      </c>
      <c r="D2391" t="s">
        <v>555</v>
      </c>
      <c r="E2391" s="6">
        <v>18920459</v>
      </c>
      <c r="F2391" s="8">
        <v>7.9923280000000004E-4</v>
      </c>
      <c r="G2391">
        <f>F2391* VLOOKUP(A2391,'GASB 67 Employer Contributions'!$A$1:$B$10,2,FALSE)</f>
        <v>816975.76816000009</v>
      </c>
    </row>
    <row r="2392" spans="1:7" x14ac:dyDescent="0.2">
      <c r="A2392">
        <v>2017</v>
      </c>
      <c r="B2392" s="4">
        <v>2999</v>
      </c>
      <c r="C2392" t="s">
        <v>556</v>
      </c>
      <c r="D2392" t="s">
        <v>556</v>
      </c>
      <c r="E2392" s="6">
        <v>55066284</v>
      </c>
      <c r="F2392" s="8">
        <v>2.3260946000000001E-3</v>
      </c>
      <c r="G2392">
        <f>F2392* VLOOKUP(A2392,'GASB 67 Employer Contributions'!$A$1:$B$10,2,FALSE)</f>
        <v>2377733.9001199999</v>
      </c>
    </row>
    <row r="2393" spans="1:7" x14ac:dyDescent="0.2">
      <c r="A2393">
        <v>2017</v>
      </c>
      <c r="B2393" s="4">
        <v>3003</v>
      </c>
      <c r="C2393" t="s">
        <v>557</v>
      </c>
      <c r="D2393" t="s">
        <v>557</v>
      </c>
      <c r="E2393" s="6">
        <v>21540920</v>
      </c>
      <c r="F2393" s="8">
        <v>9.0992549999999997E-4</v>
      </c>
      <c r="G2393">
        <f>F2393* VLOOKUP(A2393,'GASB 67 Employer Contributions'!$A$1:$B$10,2,FALSE)</f>
        <v>930125.84609999997</v>
      </c>
    </row>
    <row r="2394" spans="1:7" x14ac:dyDescent="0.2">
      <c r="A2394">
        <v>2017</v>
      </c>
      <c r="B2394" s="4">
        <v>3008</v>
      </c>
      <c r="C2394" t="s">
        <v>558</v>
      </c>
      <c r="D2394" t="s">
        <v>558</v>
      </c>
      <c r="E2394" s="6">
        <v>1701121</v>
      </c>
      <c r="F2394" s="8">
        <v>7.1858299999999996E-5</v>
      </c>
      <c r="G2394">
        <f>F2394* VLOOKUP(A2394,'GASB 67 Employer Contributions'!$A$1:$B$10,2,FALSE)</f>
        <v>73453.55425999999</v>
      </c>
    </row>
    <row r="2395" spans="1:7" x14ac:dyDescent="0.2">
      <c r="A2395">
        <v>2017</v>
      </c>
      <c r="B2395" s="4">
        <v>3016</v>
      </c>
      <c r="C2395" t="s">
        <v>559</v>
      </c>
      <c r="D2395" t="s">
        <v>559</v>
      </c>
      <c r="E2395" s="6">
        <v>1713871</v>
      </c>
      <c r="F2395" s="8">
        <v>7.2396899999999998E-5</v>
      </c>
      <c r="G2395">
        <f>F2395* VLOOKUP(A2395,'GASB 67 Employer Contributions'!$A$1:$B$10,2,FALSE)</f>
        <v>74004.111179999993</v>
      </c>
    </row>
    <row r="2396" spans="1:7" x14ac:dyDescent="0.2">
      <c r="A2396">
        <v>2017</v>
      </c>
      <c r="B2396" s="4">
        <v>3027</v>
      </c>
      <c r="C2396" t="s">
        <v>560</v>
      </c>
      <c r="D2396" t="s">
        <v>560</v>
      </c>
      <c r="E2396" s="6">
        <v>4121073</v>
      </c>
      <c r="F2396" s="8">
        <v>1.7408119999999999E-4</v>
      </c>
      <c r="G2396">
        <f>F2396* VLOOKUP(A2396,'GASB 67 Employer Contributions'!$A$1:$B$10,2,FALSE)</f>
        <v>177945.80263999998</v>
      </c>
    </row>
    <row r="2397" spans="1:7" x14ac:dyDescent="0.2">
      <c r="A2397">
        <v>2017</v>
      </c>
      <c r="B2397" s="4">
        <v>3037</v>
      </c>
      <c r="C2397" t="s">
        <v>561</v>
      </c>
      <c r="D2397" t="s">
        <v>561</v>
      </c>
      <c r="E2397" s="6">
        <v>3565706</v>
      </c>
      <c r="F2397" s="8">
        <v>1.5062159999999999E-4</v>
      </c>
      <c r="G2397">
        <f>F2397* VLOOKUP(A2397,'GASB 67 Employer Contributions'!$A$1:$B$10,2,FALSE)</f>
        <v>153965.39952000001</v>
      </c>
    </row>
    <row r="2398" spans="1:7" x14ac:dyDescent="0.2">
      <c r="A2398">
        <v>2017</v>
      </c>
      <c r="B2398" s="4">
        <v>3039</v>
      </c>
      <c r="C2398" t="s">
        <v>562</v>
      </c>
      <c r="D2398" t="s">
        <v>562</v>
      </c>
      <c r="E2398" s="6">
        <v>71669235</v>
      </c>
      <c r="F2398" s="8">
        <v>3.0274319E-3</v>
      </c>
      <c r="G2398">
        <f>F2398* VLOOKUP(A2398,'GASB 67 Employer Contributions'!$A$1:$B$10,2,FALSE)</f>
        <v>3094640.8881799998</v>
      </c>
    </row>
    <row r="2399" spans="1:7" x14ac:dyDescent="0.2">
      <c r="A2399">
        <v>2017</v>
      </c>
      <c r="B2399" s="4">
        <v>3043</v>
      </c>
      <c r="C2399" t="s">
        <v>563</v>
      </c>
      <c r="D2399" t="s">
        <v>563</v>
      </c>
      <c r="E2399" s="6">
        <v>14676109</v>
      </c>
      <c r="F2399" s="8">
        <v>6.1994410000000002E-4</v>
      </c>
      <c r="G2399">
        <f>F2399* VLOOKUP(A2399,'GASB 67 Employer Contributions'!$A$1:$B$10,2,FALSE)</f>
        <v>633706.85901999997</v>
      </c>
    </row>
    <row r="2400" spans="1:7" x14ac:dyDescent="0.2">
      <c r="A2400">
        <v>2017</v>
      </c>
      <c r="B2400" s="4">
        <v>3049</v>
      </c>
      <c r="C2400" t="s">
        <v>564</v>
      </c>
      <c r="D2400" t="s">
        <v>564</v>
      </c>
      <c r="E2400" s="6" t="s">
        <v>29</v>
      </c>
      <c r="F2400" s="8">
        <v>0</v>
      </c>
      <c r="G2400">
        <f>F2400* VLOOKUP(A2400,'GASB 67 Employer Contributions'!$A$1:$B$10,2,FALSE)</f>
        <v>0</v>
      </c>
    </row>
    <row r="2401" spans="1:7" x14ac:dyDescent="0.2">
      <c r="A2401">
        <v>2017</v>
      </c>
      <c r="B2401" s="4">
        <v>3075</v>
      </c>
      <c r="C2401" t="s">
        <v>565</v>
      </c>
      <c r="D2401" t="s">
        <v>565</v>
      </c>
      <c r="E2401" s="6">
        <v>117827801</v>
      </c>
      <c r="F2401" s="8">
        <v>4.9772491E-3</v>
      </c>
      <c r="G2401">
        <f>F2401* VLOOKUP(A2401,'GASB 67 Employer Contributions'!$A$1:$B$10,2,FALSE)</f>
        <v>5087744.0300200004</v>
      </c>
    </row>
    <row r="2402" spans="1:7" x14ac:dyDescent="0.2">
      <c r="A2402">
        <v>2017</v>
      </c>
      <c r="B2402" s="4">
        <v>3083</v>
      </c>
      <c r="C2402" t="s">
        <v>566</v>
      </c>
      <c r="D2402" t="s">
        <v>566</v>
      </c>
      <c r="E2402" s="6" t="s">
        <v>29</v>
      </c>
      <c r="F2402" s="8">
        <v>0</v>
      </c>
      <c r="G2402">
        <f>F2402* VLOOKUP(A2402,'GASB 67 Employer Contributions'!$A$1:$B$10,2,FALSE)</f>
        <v>0</v>
      </c>
    </row>
    <row r="2403" spans="1:7" x14ac:dyDescent="0.2">
      <c r="A2403">
        <v>2017</v>
      </c>
      <c r="B2403" s="4">
        <v>3094</v>
      </c>
      <c r="C2403" t="s">
        <v>567</v>
      </c>
      <c r="D2403" t="s">
        <v>567</v>
      </c>
      <c r="E2403" s="6" t="s">
        <v>29</v>
      </c>
      <c r="F2403" s="8">
        <v>0</v>
      </c>
      <c r="G2403">
        <f>F2403* VLOOKUP(A2403,'GASB 67 Employer Contributions'!$A$1:$B$10,2,FALSE)</f>
        <v>0</v>
      </c>
    </row>
    <row r="2404" spans="1:7" x14ac:dyDescent="0.2">
      <c r="A2404">
        <v>2017</v>
      </c>
      <c r="B2404" s="4">
        <v>3102</v>
      </c>
      <c r="C2404" t="s">
        <v>568</v>
      </c>
      <c r="D2404" t="s">
        <v>568</v>
      </c>
      <c r="E2404" s="6" t="s">
        <v>29</v>
      </c>
      <c r="F2404" s="8">
        <v>0</v>
      </c>
      <c r="G2404">
        <f>F2404* VLOOKUP(A2404,'GASB 67 Employer Contributions'!$A$1:$B$10,2,FALSE)</f>
        <v>0</v>
      </c>
    </row>
    <row r="2405" spans="1:7" x14ac:dyDescent="0.2">
      <c r="A2405">
        <v>2017</v>
      </c>
      <c r="B2405" s="4">
        <v>3109</v>
      </c>
      <c r="C2405" t="s">
        <v>569</v>
      </c>
      <c r="D2405" t="s">
        <v>569</v>
      </c>
      <c r="E2405" s="6" t="s">
        <v>29</v>
      </c>
      <c r="F2405" s="8">
        <v>0</v>
      </c>
      <c r="G2405">
        <f>F2405* VLOOKUP(A2405,'GASB 67 Employer Contributions'!$A$1:$B$10,2,FALSE)</f>
        <v>0</v>
      </c>
    </row>
    <row r="2406" spans="1:7" x14ac:dyDescent="0.2">
      <c r="A2406">
        <v>2017</v>
      </c>
      <c r="B2406" s="4">
        <v>3111</v>
      </c>
      <c r="C2406" t="s">
        <v>570</v>
      </c>
      <c r="D2406" t="s">
        <v>570</v>
      </c>
      <c r="E2406" s="6" t="s">
        <v>29</v>
      </c>
      <c r="F2406" s="8">
        <v>0</v>
      </c>
      <c r="G2406">
        <f>F2406* VLOOKUP(A2406,'GASB 67 Employer Contributions'!$A$1:$B$10,2,FALSE)</f>
        <v>0</v>
      </c>
    </row>
    <row r="2407" spans="1:7" x14ac:dyDescent="0.2">
      <c r="A2407">
        <v>2017</v>
      </c>
      <c r="B2407" s="4">
        <v>3116</v>
      </c>
      <c r="C2407" t="s">
        <v>571</v>
      </c>
      <c r="D2407" t="s">
        <v>571</v>
      </c>
      <c r="E2407" s="6">
        <v>10011149</v>
      </c>
      <c r="F2407" s="8">
        <v>4.2288820000000002E-4</v>
      </c>
      <c r="G2407">
        <f>F2407* VLOOKUP(A2407,'GASB 67 Employer Contributions'!$A$1:$B$10,2,FALSE)</f>
        <v>432276.31804000004</v>
      </c>
    </row>
    <row r="2408" spans="1:7" x14ac:dyDescent="0.2">
      <c r="A2408">
        <v>2017</v>
      </c>
      <c r="B2408" s="4">
        <v>3122</v>
      </c>
      <c r="C2408" t="s">
        <v>572</v>
      </c>
      <c r="D2408" t="s">
        <v>572</v>
      </c>
      <c r="E2408" s="6">
        <v>104210648</v>
      </c>
      <c r="F2408" s="8">
        <v>4.4020372000000002E-3</v>
      </c>
      <c r="G2408">
        <f>F2408* VLOOKUP(A2408,'GASB 67 Employer Contributions'!$A$1:$B$10,2,FALSE)</f>
        <v>4499762.4258400006</v>
      </c>
    </row>
    <row r="2409" spans="1:7" x14ac:dyDescent="0.2">
      <c r="A2409">
        <v>2017</v>
      </c>
      <c r="B2409" s="4">
        <v>3138</v>
      </c>
      <c r="C2409" t="s">
        <v>573</v>
      </c>
      <c r="D2409" t="s">
        <v>573</v>
      </c>
      <c r="E2409" s="6" t="s">
        <v>29</v>
      </c>
      <c r="F2409" s="8">
        <v>0</v>
      </c>
      <c r="G2409">
        <f>F2409* VLOOKUP(A2409,'GASB 67 Employer Contributions'!$A$1:$B$10,2,FALSE)</f>
        <v>0</v>
      </c>
    </row>
    <row r="2410" spans="1:7" x14ac:dyDescent="0.2">
      <c r="A2410">
        <v>2017</v>
      </c>
      <c r="B2410" s="4">
        <v>3160</v>
      </c>
      <c r="C2410" t="s">
        <v>574</v>
      </c>
      <c r="D2410" t="s">
        <v>574</v>
      </c>
      <c r="E2410" s="6">
        <v>11147409</v>
      </c>
      <c r="F2410" s="8">
        <v>4.7088570000000001E-4</v>
      </c>
      <c r="G2410">
        <f>F2410* VLOOKUP(A2410,'GASB 67 Employer Contributions'!$A$1:$B$10,2,FALSE)</f>
        <v>481339.36254</v>
      </c>
    </row>
    <row r="2411" spans="1:7" x14ac:dyDescent="0.2">
      <c r="A2411">
        <v>2017</v>
      </c>
      <c r="B2411" s="4">
        <v>3174</v>
      </c>
      <c r="C2411" t="s">
        <v>575</v>
      </c>
      <c r="D2411" t="s">
        <v>575</v>
      </c>
      <c r="E2411" s="6" t="s">
        <v>29</v>
      </c>
      <c r="F2411" s="8">
        <v>0</v>
      </c>
      <c r="G2411">
        <f>F2411* VLOOKUP(A2411,'GASB 67 Employer Contributions'!$A$1:$B$10,2,FALSE)</f>
        <v>0</v>
      </c>
    </row>
    <row r="2412" spans="1:7" x14ac:dyDescent="0.2">
      <c r="A2412">
        <v>2017</v>
      </c>
      <c r="B2412" s="4">
        <v>3175</v>
      </c>
      <c r="C2412" t="s">
        <v>576</v>
      </c>
      <c r="D2412" t="s">
        <v>576</v>
      </c>
      <c r="E2412" s="6" t="s">
        <v>29</v>
      </c>
      <c r="F2412" s="8">
        <v>0</v>
      </c>
      <c r="G2412">
        <f>F2412* VLOOKUP(A2412,'GASB 67 Employer Contributions'!$A$1:$B$10,2,FALSE)</f>
        <v>0</v>
      </c>
    </row>
    <row r="2413" spans="1:7" x14ac:dyDescent="0.2">
      <c r="A2413">
        <v>2017</v>
      </c>
      <c r="B2413" s="4">
        <v>3176</v>
      </c>
      <c r="C2413" t="s">
        <v>577</v>
      </c>
      <c r="D2413" t="s">
        <v>577</v>
      </c>
      <c r="E2413" s="6" t="s">
        <v>29</v>
      </c>
      <c r="F2413" s="8">
        <v>0</v>
      </c>
      <c r="G2413">
        <f>F2413* VLOOKUP(A2413,'GASB 67 Employer Contributions'!$A$1:$B$10,2,FALSE)</f>
        <v>0</v>
      </c>
    </row>
    <row r="2414" spans="1:7" x14ac:dyDescent="0.2">
      <c r="A2414">
        <v>2017</v>
      </c>
      <c r="B2414" s="4">
        <v>3179</v>
      </c>
      <c r="C2414" t="s">
        <v>578</v>
      </c>
      <c r="D2414" t="s">
        <v>578</v>
      </c>
      <c r="E2414" s="6">
        <v>12164770</v>
      </c>
      <c r="F2414" s="8">
        <v>5.1386080000000005E-4</v>
      </c>
      <c r="G2414">
        <f>F2414* VLOOKUP(A2414,'GASB 67 Employer Contributions'!$A$1:$B$10,2,FALSE)</f>
        <v>525268.50976000004</v>
      </c>
    </row>
    <row r="2415" spans="1:7" x14ac:dyDescent="0.2">
      <c r="A2415">
        <v>2017</v>
      </c>
      <c r="B2415" s="4">
        <v>3186</v>
      </c>
      <c r="C2415" t="s">
        <v>579</v>
      </c>
      <c r="D2415" t="s">
        <v>579</v>
      </c>
      <c r="E2415" s="6">
        <v>5513235</v>
      </c>
      <c r="F2415" s="8">
        <v>2.328885E-4</v>
      </c>
      <c r="G2415">
        <f>F2415* VLOOKUP(A2415,'GASB 67 Employer Contributions'!$A$1:$B$10,2,FALSE)</f>
        <v>238058.62470000001</v>
      </c>
    </row>
    <row r="2416" spans="1:7" x14ac:dyDescent="0.2">
      <c r="A2416">
        <v>2017</v>
      </c>
      <c r="B2416" s="4">
        <v>3187</v>
      </c>
      <c r="C2416" t="s">
        <v>580</v>
      </c>
      <c r="D2416" t="s">
        <v>580</v>
      </c>
      <c r="E2416" s="6">
        <v>21328870</v>
      </c>
      <c r="F2416" s="8">
        <v>9.009682E-4</v>
      </c>
      <c r="G2416">
        <f>F2416* VLOOKUP(A2416,'GASB 67 Employer Contributions'!$A$1:$B$10,2,FALSE)</f>
        <v>920969.69403999997</v>
      </c>
    </row>
    <row r="2417" spans="1:7" x14ac:dyDescent="0.2">
      <c r="A2417">
        <v>2017</v>
      </c>
      <c r="B2417" s="4">
        <v>3195</v>
      </c>
      <c r="C2417" t="s">
        <v>581</v>
      </c>
      <c r="D2417" t="s">
        <v>581</v>
      </c>
      <c r="E2417" s="6">
        <v>12663585</v>
      </c>
      <c r="F2417" s="8">
        <v>5.3493159999999998E-4</v>
      </c>
      <c r="G2417">
        <f>F2417* VLOOKUP(A2417,'GASB 67 Employer Contributions'!$A$1:$B$10,2,FALSE)</f>
        <v>546807.08152000001</v>
      </c>
    </row>
    <row r="2418" spans="1:7" x14ac:dyDescent="0.2">
      <c r="A2418">
        <v>2017</v>
      </c>
      <c r="B2418" s="4">
        <v>3230</v>
      </c>
      <c r="C2418" t="s">
        <v>582</v>
      </c>
      <c r="D2418" t="s">
        <v>582</v>
      </c>
      <c r="E2418" s="6">
        <v>10767239</v>
      </c>
      <c r="F2418" s="8">
        <v>4.5482669999999999E-4</v>
      </c>
      <c r="G2418">
        <f>F2418* VLOOKUP(A2418,'GASB 67 Employer Contributions'!$A$1:$B$10,2,FALSE)</f>
        <v>464923.85274</v>
      </c>
    </row>
    <row r="2419" spans="1:7" x14ac:dyDescent="0.2">
      <c r="A2419">
        <v>2017</v>
      </c>
      <c r="B2419" s="4">
        <v>3241</v>
      </c>
      <c r="C2419" t="s">
        <v>583</v>
      </c>
      <c r="D2419" t="s">
        <v>583</v>
      </c>
      <c r="E2419" s="6">
        <v>14903084</v>
      </c>
      <c r="F2419" s="8">
        <v>6.295319E-4</v>
      </c>
      <c r="G2419">
        <f>F2419* VLOOKUP(A2419,'GASB 67 Employer Contributions'!$A$1:$B$10,2,FALSE)</f>
        <v>643507.50818</v>
      </c>
    </row>
    <row r="2420" spans="1:7" x14ac:dyDescent="0.2">
      <c r="A2420">
        <v>2017</v>
      </c>
      <c r="B2420" s="4">
        <v>3242</v>
      </c>
      <c r="C2420" t="s">
        <v>584</v>
      </c>
      <c r="D2420" t="s">
        <v>584</v>
      </c>
      <c r="E2420" s="6">
        <v>36642648</v>
      </c>
      <c r="F2420" s="8">
        <v>1.5478485000000001E-3</v>
      </c>
      <c r="G2420">
        <f>F2420* VLOOKUP(A2420,'GASB 67 Employer Contributions'!$A$1:$B$10,2,FALSE)</f>
        <v>1582210.7367</v>
      </c>
    </row>
    <row r="2421" spans="1:7" x14ac:dyDescent="0.2">
      <c r="A2421">
        <v>2017</v>
      </c>
      <c r="B2421" s="4">
        <v>3245</v>
      </c>
      <c r="C2421" t="s">
        <v>585</v>
      </c>
      <c r="D2421" t="s">
        <v>585</v>
      </c>
      <c r="E2421" s="6">
        <v>27353288</v>
      </c>
      <c r="F2421" s="8">
        <v>1.1554499999999999E-3</v>
      </c>
      <c r="G2421">
        <f>F2421* VLOOKUP(A2421,'GASB 67 Employer Contributions'!$A$1:$B$10,2,FALSE)</f>
        <v>1181100.99</v>
      </c>
    </row>
    <row r="2422" spans="1:7" x14ac:dyDescent="0.2">
      <c r="A2422">
        <v>2017</v>
      </c>
      <c r="B2422" s="4">
        <v>3252</v>
      </c>
      <c r="C2422" t="s">
        <v>586</v>
      </c>
      <c r="D2422" t="s">
        <v>586</v>
      </c>
      <c r="E2422" s="6">
        <v>2313356</v>
      </c>
      <c r="F2422" s="8">
        <v>9.77201E-5</v>
      </c>
      <c r="G2422">
        <f>F2422* VLOOKUP(A2422,'GASB 67 Employer Contributions'!$A$1:$B$10,2,FALSE)</f>
        <v>99889.486220000006</v>
      </c>
    </row>
    <row r="2423" spans="1:7" x14ac:dyDescent="0.2">
      <c r="A2423">
        <v>2017</v>
      </c>
      <c r="B2423" s="4">
        <v>3257</v>
      </c>
      <c r="C2423" t="s">
        <v>587</v>
      </c>
      <c r="D2423" t="s">
        <v>587</v>
      </c>
      <c r="E2423" s="6">
        <v>14034040</v>
      </c>
      <c r="F2423" s="8">
        <v>5.9282200000000001E-4</v>
      </c>
      <c r="G2423">
        <f>F2423* VLOOKUP(A2423,'GASB 67 Employer Contributions'!$A$1:$B$10,2,FALSE)</f>
        <v>605982.64840000006</v>
      </c>
    </row>
    <row r="2424" spans="1:7" x14ac:dyDescent="0.2">
      <c r="A2424">
        <v>2017</v>
      </c>
      <c r="B2424" s="4">
        <v>3264</v>
      </c>
      <c r="C2424" t="s">
        <v>588</v>
      </c>
      <c r="D2424" t="s">
        <v>588</v>
      </c>
      <c r="E2424" s="6">
        <v>10656540</v>
      </c>
      <c r="F2424" s="8">
        <v>4.5015060000000001E-4</v>
      </c>
      <c r="G2424">
        <f>F2424* VLOOKUP(A2424,'GASB 67 Employer Contributions'!$A$1:$B$10,2,FALSE)</f>
        <v>460143.94332000002</v>
      </c>
    </row>
    <row r="2425" spans="1:7" x14ac:dyDescent="0.2">
      <c r="A2425">
        <v>2017</v>
      </c>
      <c r="B2425" s="4">
        <v>3274</v>
      </c>
      <c r="C2425" t="s">
        <v>589</v>
      </c>
      <c r="D2425" t="s">
        <v>589</v>
      </c>
      <c r="E2425" s="6">
        <v>21570134</v>
      </c>
      <c r="F2425" s="8">
        <v>9.1115960000000002E-4</v>
      </c>
      <c r="G2425">
        <f>F2425* VLOOKUP(A2425,'GASB 67 Employer Contributions'!$A$1:$B$10,2,FALSE)</f>
        <v>931387.34311999998</v>
      </c>
    </row>
    <row r="2426" spans="1:7" x14ac:dyDescent="0.2">
      <c r="A2426">
        <v>2017</v>
      </c>
      <c r="B2426" s="4">
        <v>3275</v>
      </c>
      <c r="C2426" t="s">
        <v>590</v>
      </c>
      <c r="D2426" t="s">
        <v>590</v>
      </c>
      <c r="E2426" s="6">
        <v>5787233</v>
      </c>
      <c r="F2426" s="8">
        <v>2.444627E-4</v>
      </c>
      <c r="G2426">
        <f>F2426* VLOOKUP(A2426,'GASB 67 Employer Contributions'!$A$1:$B$10,2,FALSE)</f>
        <v>249889.77194000001</v>
      </c>
    </row>
    <row r="2427" spans="1:7" x14ac:dyDescent="0.2">
      <c r="A2427">
        <v>2017</v>
      </c>
      <c r="B2427" s="4">
        <v>3277</v>
      </c>
      <c r="C2427" t="s">
        <v>591</v>
      </c>
      <c r="D2427" t="s">
        <v>591</v>
      </c>
      <c r="E2427" s="6" t="s">
        <v>29</v>
      </c>
      <c r="F2427" s="8">
        <v>0</v>
      </c>
      <c r="G2427">
        <f>F2427* VLOOKUP(A2427,'GASB 67 Employer Contributions'!$A$1:$B$10,2,FALSE)</f>
        <v>0</v>
      </c>
    </row>
    <row r="2428" spans="1:7" x14ac:dyDescent="0.2">
      <c r="A2428">
        <v>2017</v>
      </c>
      <c r="B2428" s="4">
        <v>3281</v>
      </c>
      <c r="C2428" t="s">
        <v>592</v>
      </c>
      <c r="D2428" t="s">
        <v>592</v>
      </c>
      <c r="E2428" s="6" t="s">
        <v>29</v>
      </c>
      <c r="F2428" s="8">
        <v>0</v>
      </c>
      <c r="G2428">
        <f>F2428* VLOOKUP(A2428,'GASB 67 Employer Contributions'!$A$1:$B$10,2,FALSE)</f>
        <v>0</v>
      </c>
    </row>
    <row r="2429" spans="1:7" x14ac:dyDescent="0.2">
      <c r="A2429">
        <v>2017</v>
      </c>
      <c r="B2429" s="4">
        <v>3282</v>
      </c>
      <c r="C2429" t="s">
        <v>593</v>
      </c>
      <c r="D2429" t="s">
        <v>593</v>
      </c>
      <c r="E2429" s="6" t="s">
        <v>29</v>
      </c>
      <c r="F2429" s="8">
        <v>0</v>
      </c>
      <c r="G2429">
        <f>F2429* VLOOKUP(A2429,'GASB 67 Employer Contributions'!$A$1:$B$10,2,FALSE)</f>
        <v>0</v>
      </c>
    </row>
    <row r="2430" spans="1:7" x14ac:dyDescent="0.2">
      <c r="A2430">
        <v>2017</v>
      </c>
      <c r="B2430" s="4">
        <v>3283</v>
      </c>
      <c r="C2430" t="s">
        <v>594</v>
      </c>
      <c r="D2430" t="s">
        <v>594</v>
      </c>
      <c r="E2430" s="6">
        <v>14521445</v>
      </c>
      <c r="F2430" s="8">
        <v>6.1341080000000005E-4</v>
      </c>
      <c r="G2430">
        <f>F2430* VLOOKUP(A2430,'GASB 67 Employer Contributions'!$A$1:$B$10,2,FALSE)</f>
        <v>627028.51976000005</v>
      </c>
    </row>
    <row r="2431" spans="1:7" x14ac:dyDescent="0.2">
      <c r="A2431">
        <v>2017</v>
      </c>
      <c r="B2431" s="4">
        <v>3288</v>
      </c>
      <c r="C2431" t="s">
        <v>595</v>
      </c>
      <c r="D2431" t="s">
        <v>595</v>
      </c>
      <c r="E2431" s="6">
        <v>7120074</v>
      </c>
      <c r="F2431" s="8">
        <v>3.0076419999999998E-4</v>
      </c>
      <c r="G2431">
        <f>F2431* VLOOKUP(A2431,'GASB 67 Employer Contributions'!$A$1:$B$10,2,FALSE)</f>
        <v>307441.16524</v>
      </c>
    </row>
    <row r="2432" spans="1:7" x14ac:dyDescent="0.2">
      <c r="A2432">
        <v>2017</v>
      </c>
      <c r="B2432" s="4">
        <v>3291</v>
      </c>
      <c r="C2432" t="s">
        <v>596</v>
      </c>
      <c r="D2432" t="s">
        <v>596</v>
      </c>
      <c r="E2432" s="6">
        <v>222613521</v>
      </c>
      <c r="F2432" s="8">
        <v>9.4035782999999998E-3</v>
      </c>
      <c r="G2432">
        <f>F2432* VLOOKUP(A2432,'GASB 67 Employer Contributions'!$A$1:$B$10,2,FALSE)</f>
        <v>9612337.7382599991</v>
      </c>
    </row>
    <row r="2433" spans="1:7" x14ac:dyDescent="0.2">
      <c r="A2433">
        <v>2017</v>
      </c>
      <c r="B2433" s="4">
        <v>3296</v>
      </c>
      <c r="C2433" t="s">
        <v>597</v>
      </c>
      <c r="D2433" t="s">
        <v>597</v>
      </c>
      <c r="E2433" s="6">
        <v>10047362</v>
      </c>
      <c r="F2433" s="8">
        <v>4.2441789999999999E-4</v>
      </c>
      <c r="G2433">
        <f>F2433* VLOOKUP(A2433,'GASB 67 Employer Contributions'!$A$1:$B$10,2,FALSE)</f>
        <v>433839.97738</v>
      </c>
    </row>
    <row r="2434" spans="1:7" x14ac:dyDescent="0.2">
      <c r="A2434">
        <v>2017</v>
      </c>
      <c r="B2434" s="4">
        <v>3307</v>
      </c>
      <c r="C2434" t="s">
        <v>598</v>
      </c>
      <c r="D2434" t="s">
        <v>598</v>
      </c>
      <c r="E2434" s="6">
        <v>9056028</v>
      </c>
      <c r="F2434" s="8">
        <v>3.825422E-4</v>
      </c>
      <c r="G2434">
        <f>F2434* VLOOKUP(A2434,'GASB 67 Employer Contributions'!$A$1:$B$10,2,FALSE)</f>
        <v>391034.63683999999</v>
      </c>
    </row>
    <row r="2435" spans="1:7" x14ac:dyDescent="0.2">
      <c r="A2435">
        <v>2017</v>
      </c>
      <c r="B2435" s="4">
        <v>3310</v>
      </c>
      <c r="C2435" t="s">
        <v>599</v>
      </c>
      <c r="D2435" t="s">
        <v>599</v>
      </c>
      <c r="E2435" s="6">
        <v>56236274</v>
      </c>
      <c r="F2435" s="8">
        <v>2.3755170000000002E-3</v>
      </c>
      <c r="G2435">
        <f>F2435* VLOOKUP(A2435,'GASB 67 Employer Contributions'!$A$1:$B$10,2,FALSE)</f>
        <v>2428253.4774000002</v>
      </c>
    </row>
    <row r="2436" spans="1:7" x14ac:dyDescent="0.2">
      <c r="A2436">
        <v>2017</v>
      </c>
      <c r="B2436" s="4">
        <v>3316</v>
      </c>
      <c r="C2436" t="s">
        <v>600</v>
      </c>
      <c r="D2436" t="s">
        <v>600</v>
      </c>
      <c r="E2436" s="6">
        <v>8172014</v>
      </c>
      <c r="F2436" s="8">
        <v>3.4519990000000001E-4</v>
      </c>
      <c r="G2436">
        <f>F2436* VLOOKUP(A2436,'GASB 67 Employer Contributions'!$A$1:$B$10,2,FALSE)</f>
        <v>352863.33778</v>
      </c>
    </row>
    <row r="2437" spans="1:7" x14ac:dyDescent="0.2">
      <c r="A2437">
        <v>2017</v>
      </c>
      <c r="B2437" s="4">
        <v>3318</v>
      </c>
      <c r="C2437" t="s">
        <v>601</v>
      </c>
      <c r="D2437" t="s">
        <v>601</v>
      </c>
      <c r="E2437" s="6">
        <v>3616797</v>
      </c>
      <c r="F2437" s="8">
        <v>1.5277969999999999E-4</v>
      </c>
      <c r="G2437">
        <f>F2437* VLOOKUP(A2437,'GASB 67 Employer Contributions'!$A$1:$B$10,2,FALSE)</f>
        <v>156171.40933999998</v>
      </c>
    </row>
    <row r="2438" spans="1:7" x14ac:dyDescent="0.2">
      <c r="A2438">
        <v>2017</v>
      </c>
      <c r="B2438" s="4">
        <v>3319</v>
      </c>
      <c r="C2438" t="s">
        <v>602</v>
      </c>
      <c r="D2438" t="s">
        <v>602</v>
      </c>
      <c r="E2438" s="6">
        <v>4261562</v>
      </c>
      <c r="F2438" s="8">
        <v>1.800157E-4</v>
      </c>
      <c r="G2438">
        <f>F2438* VLOOKUP(A2438,'GASB 67 Employer Contributions'!$A$1:$B$10,2,FALSE)</f>
        <v>184012.04853999999</v>
      </c>
    </row>
    <row r="2439" spans="1:7" x14ac:dyDescent="0.2">
      <c r="A2439">
        <v>2017</v>
      </c>
      <c r="B2439" s="4">
        <v>3320</v>
      </c>
      <c r="C2439" t="s">
        <v>603</v>
      </c>
      <c r="D2439" t="s">
        <v>603</v>
      </c>
      <c r="E2439" s="6">
        <v>3666022</v>
      </c>
      <c r="F2439" s="8">
        <v>1.5485910000000001E-4</v>
      </c>
      <c r="G2439">
        <f>F2439* VLOOKUP(A2439,'GASB 67 Employer Contributions'!$A$1:$B$10,2,FALSE)</f>
        <v>158296.97202000002</v>
      </c>
    </row>
    <row r="2440" spans="1:7" x14ac:dyDescent="0.2">
      <c r="A2440">
        <v>2017</v>
      </c>
      <c r="B2440" s="4">
        <v>3321</v>
      </c>
      <c r="C2440" t="s">
        <v>604</v>
      </c>
      <c r="D2440" t="s">
        <v>604</v>
      </c>
      <c r="E2440" s="6">
        <v>5930717</v>
      </c>
      <c r="F2440" s="8">
        <v>2.5052370000000002E-4</v>
      </c>
      <c r="G2440">
        <f>F2440* VLOOKUP(A2440,'GASB 67 Employer Contributions'!$A$1:$B$10,2,FALSE)</f>
        <v>256085.32614000002</v>
      </c>
    </row>
    <row r="2441" spans="1:7" x14ac:dyDescent="0.2">
      <c r="A2441">
        <v>2017</v>
      </c>
      <c r="B2441" s="4">
        <v>3324</v>
      </c>
      <c r="C2441" t="s">
        <v>605</v>
      </c>
      <c r="D2441" t="s">
        <v>605</v>
      </c>
      <c r="E2441" s="6">
        <v>4974230</v>
      </c>
      <c r="F2441" s="8">
        <v>2.1012E-4</v>
      </c>
      <c r="G2441">
        <f>F2441* VLOOKUP(A2441,'GASB 67 Employer Contributions'!$A$1:$B$10,2,FALSE)</f>
        <v>214784.66399999999</v>
      </c>
    </row>
    <row r="2442" spans="1:7" x14ac:dyDescent="0.2">
      <c r="A2442">
        <v>2017</v>
      </c>
      <c r="B2442" s="4">
        <v>3325</v>
      </c>
      <c r="C2442" t="s">
        <v>606</v>
      </c>
      <c r="D2442" t="s">
        <v>606</v>
      </c>
      <c r="E2442" s="6">
        <v>4072077</v>
      </c>
      <c r="F2442" s="8">
        <v>1.720115E-4</v>
      </c>
      <c r="G2442">
        <f>F2442* VLOOKUP(A2442,'GASB 67 Employer Contributions'!$A$1:$B$10,2,FALSE)</f>
        <v>175830.15529999998</v>
      </c>
    </row>
    <row r="2443" spans="1:7" x14ac:dyDescent="0.2">
      <c r="A2443">
        <v>2017</v>
      </c>
      <c r="B2443" s="4">
        <v>3331</v>
      </c>
      <c r="C2443" t="s">
        <v>607</v>
      </c>
      <c r="D2443" t="s">
        <v>607</v>
      </c>
      <c r="E2443" s="6" t="s">
        <v>29</v>
      </c>
      <c r="F2443" s="8">
        <v>0</v>
      </c>
      <c r="G2443">
        <f>F2443* VLOOKUP(A2443,'GASB 67 Employer Contributions'!$A$1:$B$10,2,FALSE)</f>
        <v>0</v>
      </c>
    </row>
    <row r="2444" spans="1:7" x14ac:dyDescent="0.2">
      <c r="A2444">
        <v>2017</v>
      </c>
      <c r="B2444" s="4">
        <v>3335</v>
      </c>
      <c r="C2444" t="s">
        <v>608</v>
      </c>
      <c r="D2444" t="s">
        <v>608</v>
      </c>
      <c r="E2444" s="6">
        <v>6918970</v>
      </c>
      <c r="F2444" s="8">
        <v>2.9226920000000002E-4</v>
      </c>
      <c r="G2444">
        <f>F2444* VLOOKUP(A2444,'GASB 67 Employer Contributions'!$A$1:$B$10,2,FALSE)</f>
        <v>298757.57624000002</v>
      </c>
    </row>
    <row r="2445" spans="1:7" x14ac:dyDescent="0.2">
      <c r="A2445">
        <v>2017</v>
      </c>
      <c r="B2445" s="4">
        <v>3338</v>
      </c>
      <c r="C2445" t="s">
        <v>609</v>
      </c>
      <c r="D2445" t="s">
        <v>609</v>
      </c>
      <c r="E2445" s="6">
        <v>5486954</v>
      </c>
      <c r="F2445" s="8">
        <v>2.317784E-4</v>
      </c>
      <c r="G2445">
        <f>F2445* VLOOKUP(A2445,'GASB 67 Employer Contributions'!$A$1:$B$10,2,FALSE)</f>
        <v>236923.88047999999</v>
      </c>
    </row>
    <row r="2446" spans="1:7" x14ac:dyDescent="0.2">
      <c r="A2446">
        <v>2017</v>
      </c>
      <c r="B2446" s="4">
        <v>3349</v>
      </c>
      <c r="C2446" t="s">
        <v>610</v>
      </c>
      <c r="D2446" t="s">
        <v>610</v>
      </c>
      <c r="E2446" s="6">
        <v>2421609</v>
      </c>
      <c r="F2446" s="8">
        <v>1.022929E-4</v>
      </c>
      <c r="G2446">
        <f>F2446* VLOOKUP(A2446,'GASB 67 Employer Contributions'!$A$1:$B$10,2,FALSE)</f>
        <v>104563.80237999999</v>
      </c>
    </row>
    <row r="2447" spans="1:7" x14ac:dyDescent="0.2">
      <c r="A2447">
        <v>2017</v>
      </c>
      <c r="B2447" s="4">
        <v>3353</v>
      </c>
      <c r="C2447" t="s">
        <v>611</v>
      </c>
      <c r="D2447" t="s">
        <v>611</v>
      </c>
      <c r="E2447" s="6">
        <v>10938042</v>
      </c>
      <c r="F2447" s="8">
        <v>4.6204170000000003E-4</v>
      </c>
      <c r="G2447">
        <f>F2447* VLOOKUP(A2447,'GASB 67 Employer Contributions'!$A$1:$B$10,2,FALSE)</f>
        <v>472299.02574000001</v>
      </c>
    </row>
    <row r="2448" spans="1:7" x14ac:dyDescent="0.2">
      <c r="A2448">
        <v>2017</v>
      </c>
      <c r="B2448" s="4">
        <v>3361</v>
      </c>
      <c r="C2448" t="s">
        <v>612</v>
      </c>
      <c r="D2448" t="s">
        <v>612</v>
      </c>
      <c r="E2448" s="6">
        <v>3363185</v>
      </c>
      <c r="F2448" s="8">
        <v>1.4206670000000001E-4</v>
      </c>
      <c r="G2448">
        <f>F2448* VLOOKUP(A2448,'GASB 67 Employer Contributions'!$A$1:$B$10,2,FALSE)</f>
        <v>145220.58074</v>
      </c>
    </row>
    <row r="2449" spans="1:7" x14ac:dyDescent="0.2">
      <c r="A2449">
        <v>2017</v>
      </c>
      <c r="B2449" s="4">
        <v>3364</v>
      </c>
      <c r="C2449" t="s">
        <v>613</v>
      </c>
      <c r="D2449" t="s">
        <v>613</v>
      </c>
      <c r="E2449" s="6">
        <v>2221740</v>
      </c>
      <c r="F2449" s="8">
        <v>9.3850099999999998E-5</v>
      </c>
      <c r="G2449">
        <f>F2449* VLOOKUP(A2449,'GASB 67 Employer Contributions'!$A$1:$B$10,2,FALSE)</f>
        <v>95933.572220000002</v>
      </c>
    </row>
    <row r="2450" spans="1:7" x14ac:dyDescent="0.2">
      <c r="A2450">
        <v>2017</v>
      </c>
      <c r="B2450" s="4">
        <v>3370</v>
      </c>
      <c r="C2450" t="s">
        <v>614</v>
      </c>
      <c r="D2450" t="s">
        <v>614</v>
      </c>
      <c r="E2450" s="6">
        <v>3414520</v>
      </c>
      <c r="F2450" s="8">
        <v>1.442352E-4</v>
      </c>
      <c r="G2450">
        <f>F2450* VLOOKUP(A2450,'GASB 67 Employer Contributions'!$A$1:$B$10,2,FALSE)</f>
        <v>147437.22143999999</v>
      </c>
    </row>
    <row r="2451" spans="1:7" x14ac:dyDescent="0.2">
      <c r="A2451">
        <v>2017</v>
      </c>
      <c r="B2451" s="4">
        <v>3372</v>
      </c>
      <c r="C2451" t="s">
        <v>615</v>
      </c>
      <c r="D2451" t="s">
        <v>615</v>
      </c>
      <c r="E2451" s="6">
        <v>1797381</v>
      </c>
      <c r="F2451" s="8">
        <v>7.5924499999999994E-5</v>
      </c>
      <c r="G2451">
        <f>F2451* VLOOKUP(A2451,'GASB 67 Employer Contributions'!$A$1:$B$10,2,FALSE)</f>
        <v>77610.0239</v>
      </c>
    </row>
    <row r="2452" spans="1:7" x14ac:dyDescent="0.2">
      <c r="A2452">
        <v>2017</v>
      </c>
      <c r="B2452" s="4">
        <v>3375</v>
      </c>
      <c r="C2452" t="s">
        <v>616</v>
      </c>
      <c r="D2452" t="s">
        <v>616</v>
      </c>
      <c r="E2452" s="6">
        <v>1939737</v>
      </c>
      <c r="F2452" s="8">
        <v>8.19378E-5</v>
      </c>
      <c r="G2452">
        <f>F2452* VLOOKUP(A2452,'GASB 67 Employer Contributions'!$A$1:$B$10,2,FALSE)</f>
        <v>83756.819159999999</v>
      </c>
    </row>
    <row r="2453" spans="1:7" x14ac:dyDescent="0.2">
      <c r="A2453">
        <v>2017</v>
      </c>
      <c r="B2453" s="4">
        <v>3376</v>
      </c>
      <c r="C2453" t="s">
        <v>617</v>
      </c>
      <c r="D2453" t="s">
        <v>617</v>
      </c>
      <c r="E2453" s="6">
        <v>1234754</v>
      </c>
      <c r="F2453" s="8">
        <v>5.2158099999999998E-5</v>
      </c>
      <c r="G2453">
        <f>F2453* VLOOKUP(A2453,'GASB 67 Employer Contributions'!$A$1:$B$10,2,FALSE)</f>
        <v>53316.009819999999</v>
      </c>
    </row>
    <row r="2454" spans="1:7" x14ac:dyDescent="0.2">
      <c r="A2454">
        <v>2017</v>
      </c>
      <c r="B2454" s="4">
        <v>3392</v>
      </c>
      <c r="C2454" t="s">
        <v>618</v>
      </c>
      <c r="D2454" t="s">
        <v>618</v>
      </c>
      <c r="E2454" s="6" t="s">
        <v>29</v>
      </c>
      <c r="F2454" s="8">
        <v>0</v>
      </c>
      <c r="G2454">
        <f>F2454* VLOOKUP(A2454,'GASB 67 Employer Contributions'!$A$1:$B$10,2,FALSE)</f>
        <v>0</v>
      </c>
    </row>
    <row r="2455" spans="1:7" x14ac:dyDescent="0.2">
      <c r="A2455">
        <v>2017</v>
      </c>
      <c r="B2455" s="4">
        <v>3394</v>
      </c>
      <c r="C2455" t="s">
        <v>619</v>
      </c>
      <c r="D2455" t="s">
        <v>619</v>
      </c>
      <c r="E2455" s="6">
        <v>894285</v>
      </c>
      <c r="F2455" s="8">
        <v>3.7776099999999999E-5</v>
      </c>
      <c r="G2455">
        <f>F2455* VLOOKUP(A2455,'GASB 67 Employer Contributions'!$A$1:$B$10,2,FALSE)</f>
        <v>38614.729419999996</v>
      </c>
    </row>
    <row r="2456" spans="1:7" x14ac:dyDescent="0.2">
      <c r="A2456">
        <v>2017</v>
      </c>
      <c r="B2456" s="4">
        <v>3395</v>
      </c>
      <c r="C2456" t="s">
        <v>620</v>
      </c>
      <c r="D2456" t="s">
        <v>620</v>
      </c>
      <c r="E2456" s="6">
        <v>111209</v>
      </c>
      <c r="F2456" s="8">
        <v>4.6976999999999999E-6</v>
      </c>
      <c r="G2456">
        <f>F2456* VLOOKUP(A2456,'GASB 67 Employer Contributions'!$A$1:$B$10,2,FALSE)</f>
        <v>4801.9889400000002</v>
      </c>
    </row>
    <row r="2457" spans="1:7" x14ac:dyDescent="0.2">
      <c r="A2457">
        <v>2017</v>
      </c>
      <c r="B2457" s="4">
        <v>3396</v>
      </c>
      <c r="C2457" t="s">
        <v>621</v>
      </c>
      <c r="D2457" t="s">
        <v>621</v>
      </c>
      <c r="E2457" s="6">
        <v>399217</v>
      </c>
      <c r="F2457" s="8">
        <v>1.6863599999999999E-5</v>
      </c>
      <c r="G2457">
        <f>F2457* VLOOKUP(A2457,'GASB 67 Employer Contributions'!$A$1:$B$10,2,FALSE)</f>
        <v>17237.97192</v>
      </c>
    </row>
    <row r="2458" spans="1:7" x14ac:dyDescent="0.2">
      <c r="A2458">
        <v>2017</v>
      </c>
      <c r="B2458" s="4">
        <v>3397</v>
      </c>
      <c r="C2458" t="s">
        <v>622</v>
      </c>
      <c r="D2458" t="s">
        <v>622</v>
      </c>
      <c r="E2458" s="6">
        <v>383114</v>
      </c>
      <c r="F2458" s="8">
        <v>1.6183400000000002E-5</v>
      </c>
      <c r="G2458">
        <f>F2458* VLOOKUP(A2458,'GASB 67 Employer Contributions'!$A$1:$B$10,2,FALSE)</f>
        <v>16542.671480000001</v>
      </c>
    </row>
    <row r="2459" spans="1:7" x14ac:dyDescent="0.2">
      <c r="A2459">
        <v>2017</v>
      </c>
      <c r="B2459" s="4">
        <v>3398</v>
      </c>
      <c r="C2459" t="s">
        <v>623</v>
      </c>
      <c r="D2459" t="s">
        <v>623</v>
      </c>
      <c r="E2459" s="6" t="s">
        <v>29</v>
      </c>
      <c r="F2459" s="8">
        <v>0</v>
      </c>
      <c r="G2459">
        <f>F2459* VLOOKUP(A2459,'GASB 67 Employer Contributions'!$A$1:$B$10,2,FALSE)</f>
        <v>0</v>
      </c>
    </row>
    <row r="2460" spans="1:7" x14ac:dyDescent="0.2">
      <c r="A2460">
        <v>2017</v>
      </c>
      <c r="B2460" s="4">
        <v>3399</v>
      </c>
      <c r="C2460" t="s">
        <v>624</v>
      </c>
      <c r="D2460" t="s">
        <v>624</v>
      </c>
      <c r="E2460" s="6">
        <v>363551</v>
      </c>
      <c r="F2460" s="8">
        <v>1.5356999999999999E-5</v>
      </c>
      <c r="G2460">
        <f>F2460* VLOOKUP(A2460,'GASB 67 Employer Contributions'!$A$1:$B$10,2,FALSE)</f>
        <v>15697.925399999998</v>
      </c>
    </row>
    <row r="2461" spans="1:7" x14ac:dyDescent="0.2">
      <c r="A2461">
        <v>2017</v>
      </c>
      <c r="B2461" s="4">
        <v>3405</v>
      </c>
      <c r="C2461" t="s">
        <v>625</v>
      </c>
      <c r="D2461" t="s">
        <v>625</v>
      </c>
      <c r="E2461" s="6">
        <v>448755</v>
      </c>
      <c r="F2461" s="8">
        <v>1.89562E-5</v>
      </c>
      <c r="G2461">
        <f>F2461* VLOOKUP(A2461,'GASB 67 Employer Contributions'!$A$1:$B$10,2,FALSE)</f>
        <v>19377.02764</v>
      </c>
    </row>
    <row r="2462" spans="1:7" x14ac:dyDescent="0.2">
      <c r="A2462">
        <v>2017</v>
      </c>
      <c r="B2462" s="4">
        <v>3407</v>
      </c>
      <c r="C2462" t="s">
        <v>626</v>
      </c>
      <c r="D2462" t="s">
        <v>626</v>
      </c>
      <c r="E2462" s="6">
        <v>2026322</v>
      </c>
      <c r="F2462" s="8">
        <v>8.5595300000000004E-5</v>
      </c>
      <c r="G2462">
        <f>F2462* VLOOKUP(A2462,'GASB 67 Employer Contributions'!$A$1:$B$10,2,FALSE)</f>
        <v>87495.515660000005</v>
      </c>
    </row>
    <row r="2463" spans="1:7" x14ac:dyDescent="0.2">
      <c r="A2463">
        <v>2017</v>
      </c>
      <c r="B2463" s="4">
        <v>3408</v>
      </c>
      <c r="C2463" t="s">
        <v>627</v>
      </c>
      <c r="D2463" t="s">
        <v>627</v>
      </c>
      <c r="E2463" s="6" t="s">
        <v>29</v>
      </c>
      <c r="F2463" s="8">
        <v>0</v>
      </c>
      <c r="G2463">
        <f>F2463* VLOOKUP(A2463,'GASB 67 Employer Contributions'!$A$1:$B$10,2,FALSE)</f>
        <v>0</v>
      </c>
    </row>
    <row r="2464" spans="1:7" x14ac:dyDescent="0.2">
      <c r="A2464">
        <v>2017</v>
      </c>
      <c r="B2464" s="4">
        <v>3409</v>
      </c>
      <c r="C2464" t="s">
        <v>628</v>
      </c>
      <c r="D2464" t="s">
        <v>628</v>
      </c>
      <c r="E2464" s="6">
        <v>58377730</v>
      </c>
      <c r="F2464" s="8">
        <v>2.4659757999999999E-3</v>
      </c>
      <c r="G2464">
        <f>F2464* VLOOKUP(A2464,'GASB 67 Employer Contributions'!$A$1:$B$10,2,FALSE)</f>
        <v>2520720.46276</v>
      </c>
    </row>
    <row r="2465" spans="1:7" x14ac:dyDescent="0.2">
      <c r="A2465">
        <v>2017</v>
      </c>
      <c r="B2465" s="4">
        <v>3414</v>
      </c>
      <c r="C2465" t="s">
        <v>629</v>
      </c>
      <c r="D2465" t="s">
        <v>629</v>
      </c>
      <c r="E2465" s="6">
        <v>26126197</v>
      </c>
      <c r="F2465" s="8">
        <v>1.1036155E-3</v>
      </c>
      <c r="G2465">
        <f>F2465* VLOOKUP(A2465,'GASB 67 Employer Contributions'!$A$1:$B$10,2,FALSE)</f>
        <v>1128115.7641</v>
      </c>
    </row>
    <row r="2466" spans="1:7" x14ac:dyDescent="0.2">
      <c r="A2466">
        <v>2017</v>
      </c>
      <c r="B2466" s="4">
        <v>3415</v>
      </c>
      <c r="C2466" t="s">
        <v>630</v>
      </c>
      <c r="D2466" t="s">
        <v>630</v>
      </c>
      <c r="E2466" s="6">
        <v>51211071</v>
      </c>
      <c r="F2466" s="8">
        <v>2.1632437999999999E-3</v>
      </c>
      <c r="G2466">
        <f>F2466* VLOOKUP(A2466,'GASB 67 Employer Contributions'!$A$1:$B$10,2,FALSE)</f>
        <v>2211267.8123599999</v>
      </c>
    </row>
    <row r="2467" spans="1:7" x14ac:dyDescent="0.2">
      <c r="A2467">
        <v>2017</v>
      </c>
      <c r="B2467" s="4">
        <v>3416</v>
      </c>
      <c r="C2467" t="s">
        <v>631</v>
      </c>
      <c r="D2467" t="s">
        <v>631</v>
      </c>
      <c r="E2467" s="6">
        <v>71464826</v>
      </c>
      <c r="F2467" s="8">
        <v>3.0187972999999998E-3</v>
      </c>
      <c r="G2467">
        <f>F2467* VLOOKUP(A2467,'GASB 67 Employer Contributions'!$A$1:$B$10,2,FALSE)</f>
        <v>3085814.6000599996</v>
      </c>
    </row>
    <row r="2468" spans="1:7" x14ac:dyDescent="0.2">
      <c r="A2468">
        <v>2017</v>
      </c>
      <c r="B2468" s="4">
        <v>3417</v>
      </c>
      <c r="C2468" t="s">
        <v>632</v>
      </c>
      <c r="D2468" t="s">
        <v>632</v>
      </c>
      <c r="E2468" s="6">
        <v>61086400</v>
      </c>
      <c r="F2468" s="8">
        <v>2.5803947E-3</v>
      </c>
      <c r="G2468">
        <f>F2468* VLOOKUP(A2468,'GASB 67 Employer Contributions'!$A$1:$B$10,2,FALSE)</f>
        <v>2637679.4623400001</v>
      </c>
    </row>
    <row r="2469" spans="1:7" x14ac:dyDescent="0.2">
      <c r="A2469">
        <v>2017</v>
      </c>
      <c r="B2469" s="4">
        <v>3424</v>
      </c>
      <c r="C2469" t="s">
        <v>633</v>
      </c>
      <c r="D2469" t="s">
        <v>633</v>
      </c>
      <c r="E2469" s="6">
        <v>11966717</v>
      </c>
      <c r="F2469" s="8">
        <v>5.0549470000000002E-4</v>
      </c>
      <c r="G2469">
        <f>F2469* VLOOKUP(A2469,'GASB 67 Employer Contributions'!$A$1:$B$10,2,FALSE)</f>
        <v>516716.68234</v>
      </c>
    </row>
    <row r="2470" spans="1:7" x14ac:dyDescent="0.2">
      <c r="A2470">
        <v>2017</v>
      </c>
      <c r="B2470" s="4">
        <v>3432</v>
      </c>
      <c r="C2470" t="s">
        <v>634</v>
      </c>
      <c r="D2470" t="s">
        <v>634</v>
      </c>
      <c r="E2470" s="6">
        <v>4100441</v>
      </c>
      <c r="F2470" s="8">
        <v>1.7320970000000001E-4</v>
      </c>
      <c r="G2470">
        <f>F2470* VLOOKUP(A2470,'GASB 67 Employer Contributions'!$A$1:$B$10,2,FALSE)</f>
        <v>177054.95534000001</v>
      </c>
    </row>
    <row r="2471" spans="1:7" x14ac:dyDescent="0.2">
      <c r="A2471">
        <v>2017</v>
      </c>
      <c r="B2471" s="4">
        <v>3439</v>
      </c>
      <c r="C2471" t="s">
        <v>635</v>
      </c>
      <c r="D2471" t="s">
        <v>635</v>
      </c>
      <c r="E2471" s="6">
        <v>3871098</v>
      </c>
      <c r="F2471" s="8">
        <v>1.635218E-4</v>
      </c>
      <c r="G2471">
        <f>F2471* VLOOKUP(A2471,'GASB 67 Employer Contributions'!$A$1:$B$10,2,FALSE)</f>
        <v>167151.98395999998</v>
      </c>
    </row>
    <row r="2472" spans="1:7" x14ac:dyDescent="0.2">
      <c r="A2472">
        <v>2017</v>
      </c>
      <c r="B2472" s="4">
        <v>3440</v>
      </c>
      <c r="C2472" t="s">
        <v>636</v>
      </c>
      <c r="D2472" t="s">
        <v>636</v>
      </c>
      <c r="E2472" s="6">
        <v>370098</v>
      </c>
      <c r="F2472" s="8">
        <v>1.5633599999999999E-5</v>
      </c>
      <c r="G2472">
        <f>F2472* VLOOKUP(A2472,'GASB 67 Employer Contributions'!$A$1:$B$10,2,FALSE)</f>
        <v>15980.665919999999</v>
      </c>
    </row>
    <row r="2473" spans="1:7" x14ac:dyDescent="0.2">
      <c r="A2473">
        <v>2017</v>
      </c>
      <c r="B2473" s="4">
        <v>3445</v>
      </c>
      <c r="C2473" t="s">
        <v>637</v>
      </c>
      <c r="D2473" t="s">
        <v>637</v>
      </c>
      <c r="E2473" s="6">
        <v>12918872</v>
      </c>
      <c r="F2473" s="8">
        <v>5.4571540000000003E-4</v>
      </c>
      <c r="G2473">
        <f>F2473* VLOOKUP(A2473,'GASB 67 Employer Contributions'!$A$1:$B$10,2,FALSE)</f>
        <v>557830.28188000002</v>
      </c>
    </row>
    <row r="2474" spans="1:7" x14ac:dyDescent="0.2">
      <c r="A2474">
        <v>2017</v>
      </c>
      <c r="B2474" s="4">
        <v>3446</v>
      </c>
      <c r="C2474" t="s">
        <v>638</v>
      </c>
      <c r="D2474" t="s">
        <v>638</v>
      </c>
      <c r="E2474" s="6">
        <v>123344</v>
      </c>
      <c r="F2474" s="8">
        <v>5.2102999999999999E-6</v>
      </c>
      <c r="G2474">
        <f>F2474* VLOOKUP(A2474,'GASB 67 Employer Contributions'!$A$1:$B$10,2,FALSE)</f>
        <v>5325.9686599999995</v>
      </c>
    </row>
    <row r="2475" spans="1:7" x14ac:dyDescent="0.2">
      <c r="A2475">
        <v>2017</v>
      </c>
      <c r="B2475" s="4">
        <v>3447</v>
      </c>
      <c r="C2475" t="s">
        <v>639</v>
      </c>
      <c r="D2475" t="s">
        <v>639</v>
      </c>
      <c r="E2475" s="6">
        <v>45722730</v>
      </c>
      <c r="F2475" s="8">
        <v>1.9314067999999999E-3</v>
      </c>
      <c r="G2475">
        <f>F2475* VLOOKUP(A2475,'GASB 67 Employer Contributions'!$A$1:$B$10,2,FALSE)</f>
        <v>1974284.0309599999</v>
      </c>
    </row>
    <row r="2476" spans="1:7" x14ac:dyDescent="0.2">
      <c r="A2476">
        <v>2017</v>
      </c>
      <c r="B2476" s="4">
        <v>3451</v>
      </c>
      <c r="C2476" t="s">
        <v>640</v>
      </c>
      <c r="D2476" t="s">
        <v>640</v>
      </c>
      <c r="E2476" s="6">
        <v>585210</v>
      </c>
      <c r="F2476" s="8">
        <v>2.4720300000000001E-5</v>
      </c>
      <c r="G2476">
        <f>F2476* VLOOKUP(A2476,'GASB 67 Employer Contributions'!$A$1:$B$10,2,FALSE)</f>
        <v>25269.090660000002</v>
      </c>
    </row>
    <row r="2477" spans="1:7" x14ac:dyDescent="0.2">
      <c r="A2477">
        <v>2017</v>
      </c>
      <c r="B2477" s="4">
        <v>3453</v>
      </c>
      <c r="C2477" t="s">
        <v>641</v>
      </c>
      <c r="D2477" t="s">
        <v>641</v>
      </c>
      <c r="E2477" s="6" t="s">
        <v>29</v>
      </c>
      <c r="F2477" s="8">
        <v>0</v>
      </c>
      <c r="G2477">
        <f>F2477* VLOOKUP(A2477,'GASB 67 Employer Contributions'!$A$1:$B$10,2,FALSE)</f>
        <v>0</v>
      </c>
    </row>
    <row r="2478" spans="1:7" x14ac:dyDescent="0.2">
      <c r="A2478">
        <v>2017</v>
      </c>
      <c r="B2478" s="4">
        <v>3454</v>
      </c>
      <c r="C2478" t="s">
        <v>642</v>
      </c>
      <c r="D2478" t="s">
        <v>642</v>
      </c>
      <c r="E2478" s="6">
        <v>112495067</v>
      </c>
      <c r="F2478" s="8">
        <v>4.7519852999999999E-3</v>
      </c>
      <c r="G2478">
        <f>F2478* VLOOKUP(A2478,'GASB 67 Employer Contributions'!$A$1:$B$10,2,FALSE)</f>
        <v>4857479.37366</v>
      </c>
    </row>
    <row r="2479" spans="1:7" x14ac:dyDescent="0.2">
      <c r="A2479">
        <v>2017</v>
      </c>
      <c r="B2479" s="4">
        <v>3455</v>
      </c>
      <c r="C2479" t="s">
        <v>643</v>
      </c>
      <c r="D2479" t="s">
        <v>643</v>
      </c>
      <c r="E2479" s="6" t="s">
        <v>29</v>
      </c>
      <c r="F2479" s="8">
        <v>0</v>
      </c>
      <c r="G2479">
        <f>F2479* VLOOKUP(A2479,'GASB 67 Employer Contributions'!$A$1:$B$10,2,FALSE)</f>
        <v>0</v>
      </c>
    </row>
    <row r="2480" spans="1:7" x14ac:dyDescent="0.2">
      <c r="A2480">
        <v>2017</v>
      </c>
      <c r="B2480" s="4">
        <v>3456</v>
      </c>
      <c r="C2480" t="s">
        <v>644</v>
      </c>
      <c r="D2480" t="s">
        <v>644</v>
      </c>
      <c r="E2480" s="6">
        <v>121192574</v>
      </c>
      <c r="F2480" s="8">
        <v>5.1193829999999999E-3</v>
      </c>
      <c r="G2480">
        <f>F2480* VLOOKUP(A2480,'GASB 67 Employer Contributions'!$A$1:$B$10,2,FALSE)</f>
        <v>5233033.3026000001</v>
      </c>
    </row>
    <row r="2481" spans="1:7" x14ac:dyDescent="0.2">
      <c r="A2481">
        <v>2017</v>
      </c>
      <c r="B2481" s="4">
        <v>3457</v>
      </c>
      <c r="C2481" t="s">
        <v>645</v>
      </c>
      <c r="D2481" t="s">
        <v>645</v>
      </c>
      <c r="E2481" s="6">
        <v>55978886</v>
      </c>
      <c r="F2481" s="8">
        <v>2.3646445000000001E-3</v>
      </c>
      <c r="G2481">
        <f>F2481* VLOOKUP(A2481,'GASB 67 Employer Contributions'!$A$1:$B$10,2,FALSE)</f>
        <v>2417139.6079000002</v>
      </c>
    </row>
    <row r="2482" spans="1:7" x14ac:dyDescent="0.2">
      <c r="A2482">
        <v>2017</v>
      </c>
      <c r="B2482" s="4">
        <v>3460</v>
      </c>
      <c r="C2482" t="s">
        <v>646</v>
      </c>
      <c r="D2482" t="s">
        <v>646</v>
      </c>
      <c r="E2482" s="6" t="s">
        <v>29</v>
      </c>
      <c r="F2482" s="8">
        <v>0</v>
      </c>
      <c r="G2482">
        <f>F2482* VLOOKUP(A2482,'GASB 67 Employer Contributions'!$A$1:$B$10,2,FALSE)</f>
        <v>0</v>
      </c>
    </row>
    <row r="2483" spans="1:7" x14ac:dyDescent="0.2">
      <c r="A2483">
        <v>2017</v>
      </c>
      <c r="B2483" s="4">
        <v>3461</v>
      </c>
      <c r="C2483" t="s">
        <v>647</v>
      </c>
      <c r="D2483" t="s">
        <v>647</v>
      </c>
      <c r="E2483" s="6">
        <v>13803877</v>
      </c>
      <c r="F2483" s="8">
        <v>5.8309949999999996E-4</v>
      </c>
      <c r="G2483">
        <f>F2483* VLOOKUP(A2483,'GASB 67 Employer Contributions'!$A$1:$B$10,2,FALSE)</f>
        <v>596044.30889999995</v>
      </c>
    </row>
    <row r="2484" spans="1:7" x14ac:dyDescent="0.2">
      <c r="A2484">
        <v>2017</v>
      </c>
      <c r="B2484" s="4">
        <v>3462</v>
      </c>
      <c r="C2484" t="s">
        <v>648</v>
      </c>
      <c r="D2484" t="s">
        <v>648</v>
      </c>
      <c r="E2484" s="6">
        <v>2448173</v>
      </c>
      <c r="F2484" s="8">
        <v>1.03415E-4</v>
      </c>
      <c r="G2484">
        <f>F2484* VLOOKUP(A2484,'GASB 67 Employer Contributions'!$A$1:$B$10,2,FALSE)</f>
        <v>105710.81299999999</v>
      </c>
    </row>
    <row r="2485" spans="1:7" x14ac:dyDescent="0.2">
      <c r="A2485">
        <v>2017</v>
      </c>
      <c r="B2485" s="4">
        <v>3463</v>
      </c>
      <c r="C2485" t="s">
        <v>649</v>
      </c>
      <c r="D2485" t="s">
        <v>649</v>
      </c>
      <c r="E2485" s="6">
        <v>4053408</v>
      </c>
      <c r="F2485" s="8">
        <v>1.7122289999999999E-4</v>
      </c>
      <c r="G2485">
        <f>F2485* VLOOKUP(A2485,'GASB 67 Employer Contributions'!$A$1:$B$10,2,FALSE)</f>
        <v>175024.04837999999</v>
      </c>
    </row>
    <row r="2486" spans="1:7" x14ac:dyDescent="0.2">
      <c r="A2486">
        <v>2017</v>
      </c>
      <c r="B2486" s="4">
        <v>3464</v>
      </c>
      <c r="C2486" t="s">
        <v>650</v>
      </c>
      <c r="D2486" t="s">
        <v>650</v>
      </c>
      <c r="E2486" s="6">
        <v>331650</v>
      </c>
      <c r="F2486" s="8">
        <v>1.40095E-5</v>
      </c>
      <c r="G2486">
        <f>F2486* VLOOKUP(A2486,'GASB 67 Employer Contributions'!$A$1:$B$10,2,FALSE)</f>
        <v>14320.510900000001</v>
      </c>
    </row>
    <row r="2487" spans="1:7" x14ac:dyDescent="0.2">
      <c r="A2487">
        <v>2017</v>
      </c>
      <c r="B2487" s="4">
        <v>3465</v>
      </c>
      <c r="C2487" t="s">
        <v>651</v>
      </c>
      <c r="D2487" t="s">
        <v>651</v>
      </c>
      <c r="E2487" s="6">
        <v>303429</v>
      </c>
      <c r="F2487" s="8">
        <v>1.28174E-5</v>
      </c>
      <c r="G2487">
        <f>F2487* VLOOKUP(A2487,'GASB 67 Employer Contributions'!$A$1:$B$10,2,FALSE)</f>
        <v>13101.94628</v>
      </c>
    </row>
    <row r="2488" spans="1:7" x14ac:dyDescent="0.2">
      <c r="A2488">
        <v>2017</v>
      </c>
      <c r="B2488" s="4">
        <v>3470</v>
      </c>
      <c r="C2488" t="s">
        <v>652</v>
      </c>
      <c r="D2488" t="s">
        <v>652</v>
      </c>
      <c r="E2488" s="6">
        <v>14753896</v>
      </c>
      <c r="F2488" s="8">
        <v>6.2323000000000001E-4</v>
      </c>
      <c r="G2488">
        <f>F2488* VLOOKUP(A2488,'GASB 67 Employer Contributions'!$A$1:$B$10,2,FALSE)</f>
        <v>637065.70600000001</v>
      </c>
    </row>
    <row r="2489" spans="1:7" x14ac:dyDescent="0.2">
      <c r="A2489">
        <v>2017</v>
      </c>
      <c r="B2489" s="4">
        <v>3473</v>
      </c>
      <c r="C2489" t="s">
        <v>653</v>
      </c>
      <c r="D2489" t="s">
        <v>653</v>
      </c>
      <c r="E2489" s="6">
        <v>264341346</v>
      </c>
      <c r="F2489" s="8">
        <v>1.1166233500000001E-2</v>
      </c>
      <c r="G2489">
        <f>F2489* VLOOKUP(A2489,'GASB 67 Employer Contributions'!$A$1:$B$10,2,FALSE)</f>
        <v>11414123.8837</v>
      </c>
    </row>
    <row r="2490" spans="1:7" x14ac:dyDescent="0.2">
      <c r="A2490">
        <v>2017</v>
      </c>
      <c r="B2490" s="4">
        <v>3487</v>
      </c>
      <c r="C2490" t="s">
        <v>654</v>
      </c>
      <c r="D2490" t="s">
        <v>654</v>
      </c>
      <c r="E2490" s="6">
        <v>132197057</v>
      </c>
      <c r="F2490" s="8">
        <v>5.5842312999999999E-3</v>
      </c>
      <c r="G2490">
        <f>F2490* VLOOKUP(A2490,'GASB 67 Employer Contributions'!$A$1:$B$10,2,FALSE)</f>
        <v>5708201.2348600002</v>
      </c>
    </row>
    <row r="2491" spans="1:7" x14ac:dyDescent="0.2">
      <c r="A2491">
        <v>2017</v>
      </c>
      <c r="B2491" s="4">
        <v>3494</v>
      </c>
      <c r="C2491" t="s">
        <v>655</v>
      </c>
      <c r="D2491" t="s">
        <v>655</v>
      </c>
      <c r="E2491" s="6">
        <v>13816340</v>
      </c>
      <c r="F2491" s="8">
        <v>5.8362599999999996E-4</v>
      </c>
      <c r="G2491">
        <f>F2491* VLOOKUP(A2491,'GASB 67 Employer Contributions'!$A$1:$B$10,2,FALSE)</f>
        <v>596582.49719999998</v>
      </c>
    </row>
    <row r="2492" spans="1:7" x14ac:dyDescent="0.2">
      <c r="A2492">
        <v>2017</v>
      </c>
      <c r="B2492" s="4">
        <v>3498</v>
      </c>
      <c r="C2492" t="s">
        <v>656</v>
      </c>
      <c r="D2492" t="s">
        <v>656</v>
      </c>
      <c r="E2492" s="6">
        <v>4622572</v>
      </c>
      <c r="F2492" s="8">
        <v>1.952654E-4</v>
      </c>
      <c r="G2492">
        <f>F2492* VLOOKUP(A2492,'GASB 67 Employer Contributions'!$A$1:$B$10,2,FALSE)</f>
        <v>199600.29188</v>
      </c>
    </row>
    <row r="2493" spans="1:7" x14ac:dyDescent="0.2">
      <c r="A2493">
        <v>2017</v>
      </c>
      <c r="B2493" s="4">
        <v>3502</v>
      </c>
      <c r="C2493" t="s">
        <v>657</v>
      </c>
      <c r="D2493" t="s">
        <v>657</v>
      </c>
      <c r="E2493" s="6">
        <v>19241695</v>
      </c>
      <c r="F2493" s="8">
        <v>8.1280230000000005E-4</v>
      </c>
      <c r="G2493">
        <f>F2493* VLOOKUP(A2493,'GASB 67 Employer Contributions'!$A$1:$B$10,2,FALSE)</f>
        <v>830846.51106000005</v>
      </c>
    </row>
    <row r="2494" spans="1:7" x14ac:dyDescent="0.2">
      <c r="A2494">
        <v>2017</v>
      </c>
      <c r="B2494" s="4">
        <v>3506</v>
      </c>
      <c r="C2494" t="s">
        <v>658</v>
      </c>
      <c r="D2494" t="s">
        <v>658</v>
      </c>
      <c r="E2494" s="6">
        <v>28904180</v>
      </c>
      <c r="F2494" s="8">
        <v>1.2209623E-3</v>
      </c>
      <c r="G2494">
        <f>F2494* VLOOKUP(A2494,'GASB 67 Employer Contributions'!$A$1:$B$10,2,FALSE)</f>
        <v>1248067.6630599999</v>
      </c>
    </row>
    <row r="2495" spans="1:7" x14ac:dyDescent="0.2">
      <c r="A2495">
        <v>2017</v>
      </c>
      <c r="B2495" s="4">
        <v>3510</v>
      </c>
      <c r="C2495" t="s">
        <v>659</v>
      </c>
      <c r="D2495" t="s">
        <v>659</v>
      </c>
      <c r="E2495" s="6">
        <v>96785982</v>
      </c>
      <c r="F2495" s="8">
        <v>4.0884064999999999E-3</v>
      </c>
      <c r="G2495">
        <f>F2495* VLOOKUP(A2495,'GASB 67 Employer Contributions'!$A$1:$B$10,2,FALSE)</f>
        <v>4179169.1242999998</v>
      </c>
    </row>
    <row r="2496" spans="1:7" x14ac:dyDescent="0.2">
      <c r="A2496">
        <v>2017</v>
      </c>
      <c r="B2496" s="4">
        <v>3517</v>
      </c>
      <c r="C2496" t="s">
        <v>660</v>
      </c>
      <c r="D2496" t="s">
        <v>660</v>
      </c>
      <c r="E2496" s="6">
        <v>6259988</v>
      </c>
      <c r="F2496" s="8">
        <v>2.6443270000000001E-4</v>
      </c>
      <c r="G2496">
        <f>F2496* VLOOKUP(A2496,'GASB 67 Employer Contributions'!$A$1:$B$10,2,FALSE)</f>
        <v>270303.10594000004</v>
      </c>
    </row>
    <row r="2497" spans="1:7" x14ac:dyDescent="0.2">
      <c r="A2497">
        <v>2017</v>
      </c>
      <c r="B2497" s="4">
        <v>3519</v>
      </c>
      <c r="C2497" t="s">
        <v>661</v>
      </c>
      <c r="D2497" t="s">
        <v>661</v>
      </c>
      <c r="E2497" s="6">
        <v>5558112</v>
      </c>
      <c r="F2497" s="8">
        <v>2.3478419999999999E-4</v>
      </c>
      <c r="G2497">
        <f>F2497* VLOOKUP(A2497,'GASB 67 Employer Contributions'!$A$1:$B$10,2,FALSE)</f>
        <v>239996.40924000001</v>
      </c>
    </row>
    <row r="2498" spans="1:7" x14ac:dyDescent="0.2">
      <c r="A2498">
        <v>2017</v>
      </c>
      <c r="B2498" s="4">
        <v>3520</v>
      </c>
      <c r="C2498" t="s">
        <v>662</v>
      </c>
      <c r="D2498" t="s">
        <v>662</v>
      </c>
      <c r="E2498" s="6">
        <v>25905486</v>
      </c>
      <c r="F2498" s="8">
        <v>1.0942923000000001E-3</v>
      </c>
      <c r="G2498">
        <f>F2498* VLOOKUP(A2498,'GASB 67 Employer Contributions'!$A$1:$B$10,2,FALSE)</f>
        <v>1118585.5890600001</v>
      </c>
    </row>
    <row r="2499" spans="1:7" x14ac:dyDescent="0.2">
      <c r="A2499">
        <v>2017</v>
      </c>
      <c r="B2499" s="4">
        <v>3522</v>
      </c>
      <c r="C2499" t="s">
        <v>663</v>
      </c>
      <c r="D2499" t="s">
        <v>663</v>
      </c>
      <c r="E2499" s="6">
        <v>5849792</v>
      </c>
      <c r="F2499" s="8">
        <v>2.4710530000000001E-4</v>
      </c>
      <c r="G2499">
        <f>F2499* VLOOKUP(A2499,'GASB 67 Employer Contributions'!$A$1:$B$10,2,FALSE)</f>
        <v>252591.03766</v>
      </c>
    </row>
    <row r="2500" spans="1:7" x14ac:dyDescent="0.2">
      <c r="A2500">
        <v>2017</v>
      </c>
      <c r="B2500" s="4">
        <v>3524</v>
      </c>
      <c r="C2500" t="s">
        <v>664</v>
      </c>
      <c r="D2500" t="s">
        <v>664</v>
      </c>
      <c r="E2500" s="6">
        <v>9585816</v>
      </c>
      <c r="F2500" s="8">
        <v>4.0492140000000001E-4</v>
      </c>
      <c r="G2500">
        <f>F2500* VLOOKUP(A2500,'GASB 67 Employer Contributions'!$A$1:$B$10,2,FALSE)</f>
        <v>413910.65508</v>
      </c>
    </row>
    <row r="2501" spans="1:7" x14ac:dyDescent="0.2">
      <c r="A2501">
        <v>2017</v>
      </c>
      <c r="B2501" s="4">
        <v>3527</v>
      </c>
      <c r="C2501" t="s">
        <v>665</v>
      </c>
      <c r="D2501" t="s">
        <v>665</v>
      </c>
      <c r="E2501" s="6">
        <v>4857930</v>
      </c>
      <c r="F2501" s="8">
        <v>2.052073E-4</v>
      </c>
      <c r="G2501">
        <f>F2501* VLOOKUP(A2501,'GASB 67 Employer Contributions'!$A$1:$B$10,2,FALSE)</f>
        <v>209762.90205999999</v>
      </c>
    </row>
    <row r="2502" spans="1:7" x14ac:dyDescent="0.2">
      <c r="A2502">
        <v>2017</v>
      </c>
      <c r="B2502" s="4">
        <v>3533</v>
      </c>
      <c r="C2502" t="s">
        <v>666</v>
      </c>
      <c r="D2502" t="s">
        <v>666</v>
      </c>
      <c r="E2502" s="6">
        <v>5471153</v>
      </c>
      <c r="F2502" s="8">
        <v>2.3111090000000001E-4</v>
      </c>
      <c r="G2502">
        <f>F2502* VLOOKUP(A2502,'GASB 67 Employer Contributions'!$A$1:$B$10,2,FALSE)</f>
        <v>236241.56198</v>
      </c>
    </row>
    <row r="2503" spans="1:7" x14ac:dyDescent="0.2">
      <c r="A2503">
        <v>2017</v>
      </c>
      <c r="B2503" s="4">
        <v>3537</v>
      </c>
      <c r="C2503" t="s">
        <v>667</v>
      </c>
      <c r="D2503" t="s">
        <v>667</v>
      </c>
      <c r="E2503" s="6">
        <v>16612867</v>
      </c>
      <c r="F2503" s="8">
        <v>7.0175610000000003E-4</v>
      </c>
      <c r="G2503">
        <f>F2503* VLOOKUP(A2503,'GASB 67 Employer Contributions'!$A$1:$B$10,2,FALSE)</f>
        <v>717335.08542000002</v>
      </c>
    </row>
    <row r="2504" spans="1:7" x14ac:dyDescent="0.2">
      <c r="A2504">
        <v>2017</v>
      </c>
      <c r="B2504" s="4">
        <v>3579</v>
      </c>
      <c r="C2504" t="s">
        <v>668</v>
      </c>
      <c r="D2504" t="s">
        <v>668</v>
      </c>
      <c r="E2504" s="6">
        <v>1091619</v>
      </c>
      <c r="F2504" s="8">
        <v>4.6111900000000001E-5</v>
      </c>
      <c r="G2504">
        <f>F2504* VLOOKUP(A2504,'GASB 67 Employer Contributions'!$A$1:$B$10,2,FALSE)</f>
        <v>47135.584179999998</v>
      </c>
    </row>
    <row r="2505" spans="1:7" x14ac:dyDescent="0.2">
      <c r="A2505">
        <v>2017</v>
      </c>
      <c r="B2505" s="4">
        <v>3582</v>
      </c>
      <c r="C2505" t="s">
        <v>669</v>
      </c>
      <c r="D2505" t="s">
        <v>669</v>
      </c>
      <c r="E2505" s="6" t="s">
        <v>29</v>
      </c>
      <c r="F2505" s="8">
        <v>0</v>
      </c>
      <c r="G2505">
        <f>F2505* VLOOKUP(A2505,'GASB 67 Employer Contributions'!$A$1:$B$10,2,FALSE)</f>
        <v>0</v>
      </c>
    </row>
    <row r="2506" spans="1:7" x14ac:dyDescent="0.2">
      <c r="A2506">
        <v>2017</v>
      </c>
      <c r="B2506" s="4">
        <v>3610</v>
      </c>
      <c r="C2506" t="s">
        <v>670</v>
      </c>
      <c r="D2506" t="s">
        <v>670</v>
      </c>
      <c r="E2506" s="6" t="s">
        <v>29</v>
      </c>
      <c r="F2506" s="8">
        <v>0</v>
      </c>
      <c r="G2506">
        <f>F2506* VLOOKUP(A2506,'GASB 67 Employer Contributions'!$A$1:$B$10,2,FALSE)</f>
        <v>0</v>
      </c>
    </row>
    <row r="2507" spans="1:7" x14ac:dyDescent="0.2">
      <c r="A2507">
        <v>2017</v>
      </c>
      <c r="B2507" s="4">
        <v>3613</v>
      </c>
      <c r="C2507" t="s">
        <v>671</v>
      </c>
      <c r="D2507" t="s">
        <v>671</v>
      </c>
      <c r="E2507" s="6" t="s">
        <v>29</v>
      </c>
      <c r="F2507" s="8">
        <v>0</v>
      </c>
      <c r="G2507">
        <f>F2507* VLOOKUP(A2507,'GASB 67 Employer Contributions'!$A$1:$B$10,2,FALSE)</f>
        <v>0</v>
      </c>
    </row>
    <row r="2508" spans="1:7" x14ac:dyDescent="0.2">
      <c r="A2508">
        <v>2017</v>
      </c>
      <c r="B2508" s="4">
        <v>3615</v>
      </c>
      <c r="C2508" t="s">
        <v>672</v>
      </c>
      <c r="D2508" t="s">
        <v>672</v>
      </c>
      <c r="E2508" s="6">
        <v>12795195</v>
      </c>
      <c r="F2508" s="8">
        <v>5.4049109999999997E-4</v>
      </c>
      <c r="G2508">
        <f>F2508* VLOOKUP(A2508,'GASB 67 Employer Contributions'!$A$1:$B$10,2,FALSE)</f>
        <v>552490.00241999992</v>
      </c>
    </row>
    <row r="2509" spans="1:7" x14ac:dyDescent="0.2">
      <c r="A2509">
        <v>2017</v>
      </c>
      <c r="B2509" s="4">
        <v>3618</v>
      </c>
      <c r="C2509" t="s">
        <v>673</v>
      </c>
      <c r="D2509" t="s">
        <v>673</v>
      </c>
      <c r="E2509" s="6">
        <v>15733438</v>
      </c>
      <c r="F2509" s="8">
        <v>6.6460749999999996E-4</v>
      </c>
      <c r="G2509">
        <f>F2509* VLOOKUP(A2509,'GASB 67 Employer Contributions'!$A$1:$B$10,2,FALSE)</f>
        <v>679361.78649999993</v>
      </c>
    </row>
    <row r="2510" spans="1:7" x14ac:dyDescent="0.2">
      <c r="A2510">
        <v>2017</v>
      </c>
      <c r="B2510" s="4">
        <v>3626</v>
      </c>
      <c r="C2510" t="s">
        <v>674</v>
      </c>
      <c r="D2510" t="s">
        <v>674</v>
      </c>
      <c r="E2510" s="6" t="s">
        <v>29</v>
      </c>
      <c r="F2510" s="8">
        <v>0</v>
      </c>
      <c r="G2510">
        <f>F2510* VLOOKUP(A2510,'GASB 67 Employer Contributions'!$A$1:$B$10,2,FALSE)</f>
        <v>0</v>
      </c>
    </row>
    <row r="2511" spans="1:7" x14ac:dyDescent="0.2">
      <c r="A2511">
        <v>2017</v>
      </c>
      <c r="B2511" s="4">
        <v>3647</v>
      </c>
      <c r="C2511" t="s">
        <v>675</v>
      </c>
      <c r="D2511" t="s">
        <v>675</v>
      </c>
      <c r="E2511" s="6">
        <v>11350612</v>
      </c>
      <c r="F2511" s="8">
        <v>4.7946939999999997E-4</v>
      </c>
      <c r="G2511">
        <f>F2511* VLOOKUP(A2511,'GASB 67 Employer Contributions'!$A$1:$B$10,2,FALSE)</f>
        <v>490113.62067999999</v>
      </c>
    </row>
    <row r="2512" spans="1:7" x14ac:dyDescent="0.2">
      <c r="A2512">
        <v>2017</v>
      </c>
      <c r="B2512" s="4">
        <v>3665</v>
      </c>
      <c r="C2512" t="s">
        <v>676</v>
      </c>
      <c r="D2512" t="s">
        <v>676</v>
      </c>
      <c r="E2512" s="6">
        <v>4507958</v>
      </c>
      <c r="F2512" s="8">
        <v>1.9042390000000001E-4</v>
      </c>
      <c r="G2512">
        <f>F2512* VLOOKUP(A2512,'GASB 67 Employer Contributions'!$A$1:$B$10,2,FALSE)</f>
        <v>194651.31058000002</v>
      </c>
    </row>
    <row r="2513" spans="1:7" x14ac:dyDescent="0.2">
      <c r="A2513">
        <v>2017</v>
      </c>
      <c r="B2513" s="4">
        <v>3676</v>
      </c>
      <c r="C2513" t="s">
        <v>677</v>
      </c>
      <c r="D2513" t="s">
        <v>677</v>
      </c>
      <c r="E2513" s="6" t="s">
        <v>29</v>
      </c>
      <c r="F2513" s="8">
        <v>0</v>
      </c>
      <c r="G2513">
        <f>F2513* VLOOKUP(A2513,'GASB 67 Employer Contributions'!$A$1:$B$10,2,FALSE)</f>
        <v>0</v>
      </c>
    </row>
    <row r="2514" spans="1:7" x14ac:dyDescent="0.2">
      <c r="A2514">
        <v>2017</v>
      </c>
      <c r="B2514" s="4">
        <v>3684</v>
      </c>
      <c r="C2514" t="s">
        <v>678</v>
      </c>
      <c r="D2514" t="s">
        <v>678</v>
      </c>
      <c r="E2514" s="6">
        <v>33587913</v>
      </c>
      <c r="F2514" s="8">
        <v>1.4188113E-3</v>
      </c>
      <c r="G2514">
        <f>F2514* VLOOKUP(A2514,'GASB 67 Employer Contributions'!$A$1:$B$10,2,FALSE)</f>
        <v>1450308.9108599999</v>
      </c>
    </row>
    <row r="2515" spans="1:7" x14ac:dyDescent="0.2">
      <c r="A2515">
        <v>2017</v>
      </c>
      <c r="B2515" s="4">
        <v>3687</v>
      </c>
      <c r="C2515" t="s">
        <v>679</v>
      </c>
      <c r="D2515" t="s">
        <v>679</v>
      </c>
      <c r="E2515" s="6">
        <v>226662</v>
      </c>
      <c r="F2515" s="8">
        <v>9.5745999999999998E-6</v>
      </c>
      <c r="G2515">
        <f>F2515* VLOOKUP(A2515,'GASB 67 Employer Contributions'!$A$1:$B$10,2,FALSE)</f>
        <v>9787.1561199999996</v>
      </c>
    </row>
    <row r="2516" spans="1:7" x14ac:dyDescent="0.2">
      <c r="A2516">
        <v>2017</v>
      </c>
      <c r="B2516" s="4">
        <v>3689</v>
      </c>
      <c r="C2516" t="s">
        <v>680</v>
      </c>
      <c r="D2516" t="s">
        <v>680</v>
      </c>
      <c r="E2516" s="6" t="s">
        <v>29</v>
      </c>
      <c r="F2516" s="8">
        <v>0</v>
      </c>
      <c r="G2516">
        <f>F2516* VLOOKUP(A2516,'GASB 67 Employer Contributions'!$A$1:$B$10,2,FALSE)</f>
        <v>0</v>
      </c>
    </row>
    <row r="2517" spans="1:7" x14ac:dyDescent="0.2">
      <c r="A2517">
        <v>2017</v>
      </c>
      <c r="B2517" s="4">
        <v>3694</v>
      </c>
      <c r="C2517" t="s">
        <v>681</v>
      </c>
      <c r="D2517" t="s">
        <v>681</v>
      </c>
      <c r="E2517" s="6">
        <v>20551719</v>
      </c>
      <c r="F2517" s="8">
        <v>8.6813999999999999E-4</v>
      </c>
      <c r="G2517">
        <f>F2517* VLOOKUP(A2517,'GASB 67 Employer Contributions'!$A$1:$B$10,2,FALSE)</f>
        <v>887412.70799999998</v>
      </c>
    </row>
    <row r="2518" spans="1:7" x14ac:dyDescent="0.2">
      <c r="A2518">
        <v>2017</v>
      </c>
      <c r="B2518" s="4">
        <v>3696</v>
      </c>
      <c r="C2518" t="s">
        <v>682</v>
      </c>
      <c r="D2518" t="s">
        <v>682</v>
      </c>
      <c r="E2518" s="6">
        <v>775416</v>
      </c>
      <c r="F2518" s="8">
        <v>3.27549E-5</v>
      </c>
      <c r="G2518">
        <f>F2518* VLOOKUP(A2518,'GASB 67 Employer Contributions'!$A$1:$B$10,2,FALSE)</f>
        <v>33482.058779999999</v>
      </c>
    </row>
    <row r="2519" spans="1:7" x14ac:dyDescent="0.2">
      <c r="A2519">
        <v>2017</v>
      </c>
      <c r="B2519" s="4">
        <v>3707</v>
      </c>
      <c r="C2519" t="s">
        <v>683</v>
      </c>
      <c r="D2519" t="s">
        <v>683</v>
      </c>
      <c r="E2519" s="6">
        <v>4790209</v>
      </c>
      <c r="F2519" s="8">
        <v>2.023467E-4</v>
      </c>
      <c r="G2519">
        <f>F2519* VLOOKUP(A2519,'GASB 67 Employer Contributions'!$A$1:$B$10,2,FALSE)</f>
        <v>206838.79673999999</v>
      </c>
    </row>
    <row r="2520" spans="1:7" x14ac:dyDescent="0.2">
      <c r="A2520">
        <v>2017</v>
      </c>
      <c r="B2520" s="4">
        <v>3709</v>
      </c>
      <c r="C2520" t="s">
        <v>684</v>
      </c>
      <c r="D2520" t="s">
        <v>684</v>
      </c>
      <c r="E2520" s="6">
        <v>2505083</v>
      </c>
      <c r="F2520" s="8">
        <v>1.05819E-4</v>
      </c>
      <c r="G2520">
        <f>F2520* VLOOKUP(A2520,'GASB 67 Employer Contributions'!$A$1:$B$10,2,FALSE)</f>
        <v>108168.18179999999</v>
      </c>
    </row>
    <row r="2521" spans="1:7" x14ac:dyDescent="0.2">
      <c r="A2521">
        <v>2017</v>
      </c>
      <c r="B2521" s="4">
        <v>3712</v>
      </c>
      <c r="C2521" t="s">
        <v>685</v>
      </c>
      <c r="D2521" t="s">
        <v>685</v>
      </c>
      <c r="E2521" s="6">
        <v>428395</v>
      </c>
      <c r="F2521" s="8">
        <v>1.8096100000000001E-5</v>
      </c>
      <c r="G2521">
        <f>F2521* VLOOKUP(A2521,'GASB 67 Employer Contributions'!$A$1:$B$10,2,FALSE)</f>
        <v>18497.833420000003</v>
      </c>
    </row>
    <row r="2522" spans="1:7" x14ac:dyDescent="0.2">
      <c r="A2522">
        <v>2017</v>
      </c>
      <c r="B2522" s="4">
        <v>3715</v>
      </c>
      <c r="C2522" t="s">
        <v>686</v>
      </c>
      <c r="D2522" t="s">
        <v>686</v>
      </c>
      <c r="E2522" s="6" t="s">
        <v>29</v>
      </c>
      <c r="F2522" s="8">
        <v>0</v>
      </c>
      <c r="G2522">
        <f>F2522* VLOOKUP(A2522,'GASB 67 Employer Contributions'!$A$1:$B$10,2,FALSE)</f>
        <v>0</v>
      </c>
    </row>
    <row r="2523" spans="1:7" x14ac:dyDescent="0.2">
      <c r="A2523">
        <v>2017</v>
      </c>
      <c r="B2523" s="4">
        <v>3720</v>
      </c>
      <c r="C2523" t="s">
        <v>687</v>
      </c>
      <c r="D2523" t="s">
        <v>687</v>
      </c>
      <c r="E2523" s="6" t="s">
        <v>29</v>
      </c>
      <c r="F2523" s="8">
        <v>0</v>
      </c>
      <c r="G2523">
        <f>F2523* VLOOKUP(A2523,'GASB 67 Employer Contributions'!$A$1:$B$10,2,FALSE)</f>
        <v>0</v>
      </c>
    </row>
    <row r="2524" spans="1:7" x14ac:dyDescent="0.2">
      <c r="A2524">
        <v>2017</v>
      </c>
      <c r="B2524" s="4">
        <v>3727</v>
      </c>
      <c r="C2524" t="s">
        <v>688</v>
      </c>
      <c r="D2524" t="s">
        <v>688</v>
      </c>
      <c r="E2524" s="6" t="s">
        <v>29</v>
      </c>
      <c r="F2524" s="8">
        <v>0</v>
      </c>
      <c r="G2524">
        <f>F2524* VLOOKUP(A2524,'GASB 67 Employer Contributions'!$A$1:$B$10,2,FALSE)</f>
        <v>0</v>
      </c>
    </row>
    <row r="2525" spans="1:7" x14ac:dyDescent="0.2">
      <c r="A2525">
        <v>2017</v>
      </c>
      <c r="B2525" s="4">
        <v>3729</v>
      </c>
      <c r="C2525" t="s">
        <v>689</v>
      </c>
      <c r="D2525" t="s">
        <v>689</v>
      </c>
      <c r="E2525" s="6">
        <v>8506232</v>
      </c>
      <c r="F2525" s="8">
        <v>3.5931789999999998E-4</v>
      </c>
      <c r="G2525">
        <f>F2525* VLOOKUP(A2525,'GASB 67 Employer Contributions'!$A$1:$B$10,2,FALSE)</f>
        <v>367294.75737999997</v>
      </c>
    </row>
    <row r="2526" spans="1:7" x14ac:dyDescent="0.2">
      <c r="A2526">
        <v>2017</v>
      </c>
      <c r="B2526" s="4">
        <v>3730</v>
      </c>
      <c r="C2526" t="s">
        <v>690</v>
      </c>
      <c r="D2526" t="s">
        <v>690</v>
      </c>
      <c r="E2526" s="6">
        <v>21772644</v>
      </c>
      <c r="F2526" s="8">
        <v>9.1971399999999997E-4</v>
      </c>
      <c r="G2526">
        <f>F2526* VLOOKUP(A2526,'GASB 67 Employer Contributions'!$A$1:$B$10,2,FALSE)</f>
        <v>940131.65079999994</v>
      </c>
    </row>
    <row r="2527" spans="1:7" x14ac:dyDescent="0.2">
      <c r="A2527">
        <v>2017</v>
      </c>
      <c r="B2527" s="4">
        <v>3732</v>
      </c>
      <c r="C2527" t="s">
        <v>691</v>
      </c>
      <c r="D2527" t="s">
        <v>691</v>
      </c>
      <c r="E2527" s="6" t="s">
        <v>29</v>
      </c>
      <c r="F2527" s="8">
        <v>0</v>
      </c>
      <c r="G2527">
        <f>F2527* VLOOKUP(A2527,'GASB 67 Employer Contributions'!$A$1:$B$10,2,FALSE)</f>
        <v>0</v>
      </c>
    </row>
    <row r="2528" spans="1:7" x14ac:dyDescent="0.2">
      <c r="A2528">
        <v>2017</v>
      </c>
      <c r="B2528" s="4">
        <v>3735</v>
      </c>
      <c r="C2528" t="s">
        <v>692</v>
      </c>
      <c r="D2528" t="s">
        <v>692</v>
      </c>
      <c r="E2528" s="6">
        <v>550495778</v>
      </c>
      <c r="F2528" s="8">
        <v>2.32538893E-2</v>
      </c>
      <c r="G2528">
        <f>F2528* VLOOKUP(A2528,'GASB 67 Employer Contributions'!$A$1:$B$10,2,FALSE)</f>
        <v>23770125.64246</v>
      </c>
    </row>
    <row r="2529" spans="1:7" x14ac:dyDescent="0.2">
      <c r="A2529">
        <v>2017</v>
      </c>
      <c r="B2529" s="4">
        <v>3750</v>
      </c>
      <c r="C2529" t="s">
        <v>693</v>
      </c>
      <c r="D2529" t="s">
        <v>693</v>
      </c>
      <c r="E2529" s="6">
        <v>5601514</v>
      </c>
      <c r="F2529" s="8">
        <v>2.3661759999999999E-4</v>
      </c>
      <c r="G2529">
        <f>F2529* VLOOKUP(A2529,'GASB 67 Employer Contributions'!$A$1:$B$10,2,FALSE)</f>
        <v>241870.51071999999</v>
      </c>
    </row>
    <row r="2530" spans="1:7" x14ac:dyDescent="0.2">
      <c r="A2530">
        <v>2017</v>
      </c>
      <c r="B2530" s="4">
        <v>3759</v>
      </c>
      <c r="C2530" t="s">
        <v>694</v>
      </c>
      <c r="D2530" t="s">
        <v>694</v>
      </c>
      <c r="E2530" s="6" t="s">
        <v>29</v>
      </c>
      <c r="F2530" s="8">
        <v>0</v>
      </c>
      <c r="G2530">
        <f>F2530* VLOOKUP(A2530,'GASB 67 Employer Contributions'!$A$1:$B$10,2,FALSE)</f>
        <v>0</v>
      </c>
    </row>
    <row r="2531" spans="1:7" x14ac:dyDescent="0.2">
      <c r="A2531">
        <v>2017</v>
      </c>
      <c r="B2531" s="4">
        <v>3760</v>
      </c>
      <c r="C2531" t="s">
        <v>695</v>
      </c>
      <c r="D2531" t="s">
        <v>695</v>
      </c>
      <c r="E2531" s="6" t="s">
        <v>29</v>
      </c>
      <c r="F2531" s="8">
        <v>0</v>
      </c>
      <c r="G2531">
        <f>F2531* VLOOKUP(A2531,'GASB 67 Employer Contributions'!$A$1:$B$10,2,FALSE)</f>
        <v>0</v>
      </c>
    </row>
    <row r="2532" spans="1:7" x14ac:dyDescent="0.2">
      <c r="A2532">
        <v>2017</v>
      </c>
      <c r="B2532" s="4">
        <v>3761</v>
      </c>
      <c r="C2532" t="s">
        <v>696</v>
      </c>
      <c r="D2532" t="s">
        <v>696</v>
      </c>
      <c r="E2532" s="6" t="s">
        <v>29</v>
      </c>
      <c r="F2532" s="8">
        <v>0</v>
      </c>
      <c r="G2532">
        <f>F2532* VLOOKUP(A2532,'GASB 67 Employer Contributions'!$A$1:$B$10,2,FALSE)</f>
        <v>0</v>
      </c>
    </row>
    <row r="2533" spans="1:7" x14ac:dyDescent="0.2">
      <c r="A2533">
        <v>2017</v>
      </c>
      <c r="B2533" s="4">
        <v>3769</v>
      </c>
      <c r="C2533" t="s">
        <v>697</v>
      </c>
      <c r="D2533" t="s">
        <v>697</v>
      </c>
      <c r="E2533" s="6" t="s">
        <v>29</v>
      </c>
      <c r="F2533" s="8">
        <v>0</v>
      </c>
      <c r="G2533">
        <f>F2533* VLOOKUP(A2533,'GASB 67 Employer Contributions'!$A$1:$B$10,2,FALSE)</f>
        <v>0</v>
      </c>
    </row>
    <row r="2534" spans="1:7" x14ac:dyDescent="0.2">
      <c r="A2534">
        <v>2017</v>
      </c>
      <c r="B2534" s="4">
        <v>3771</v>
      </c>
      <c r="C2534" t="s">
        <v>698</v>
      </c>
      <c r="D2534" t="s">
        <v>698</v>
      </c>
      <c r="E2534" s="6" t="s">
        <v>29</v>
      </c>
      <c r="F2534" s="8">
        <v>0</v>
      </c>
      <c r="G2534">
        <f>F2534* VLOOKUP(A2534,'GASB 67 Employer Contributions'!$A$1:$B$10,2,FALSE)</f>
        <v>0</v>
      </c>
    </row>
    <row r="2535" spans="1:7" x14ac:dyDescent="0.2">
      <c r="A2535">
        <v>2017</v>
      </c>
      <c r="B2535" s="4">
        <v>3772</v>
      </c>
      <c r="C2535" t="s">
        <v>699</v>
      </c>
      <c r="D2535" t="s">
        <v>699</v>
      </c>
      <c r="E2535" s="6" t="s">
        <v>29</v>
      </c>
      <c r="F2535" s="8">
        <v>0</v>
      </c>
      <c r="G2535">
        <f>F2535* VLOOKUP(A2535,'GASB 67 Employer Contributions'!$A$1:$B$10,2,FALSE)</f>
        <v>0</v>
      </c>
    </row>
    <row r="2536" spans="1:7" x14ac:dyDescent="0.2">
      <c r="A2536">
        <v>2017</v>
      </c>
      <c r="B2536" s="4">
        <v>3780</v>
      </c>
      <c r="C2536" t="s">
        <v>700</v>
      </c>
      <c r="D2536" t="s">
        <v>700</v>
      </c>
      <c r="E2536" s="6">
        <v>14340499</v>
      </c>
      <c r="F2536" s="8">
        <v>6.0576740000000003E-4</v>
      </c>
      <c r="G2536">
        <f>F2536* VLOOKUP(A2536,'GASB 67 Employer Contributions'!$A$1:$B$10,2,FALSE)</f>
        <v>619215.43628000002</v>
      </c>
    </row>
    <row r="2537" spans="1:7" x14ac:dyDescent="0.2">
      <c r="A2537">
        <v>2017</v>
      </c>
      <c r="B2537" s="4">
        <v>3781</v>
      </c>
      <c r="C2537" t="s">
        <v>701</v>
      </c>
      <c r="D2537" t="s">
        <v>701</v>
      </c>
      <c r="E2537" s="6" t="s">
        <v>29</v>
      </c>
      <c r="F2537" s="8">
        <v>0</v>
      </c>
      <c r="G2537">
        <f>F2537* VLOOKUP(A2537,'GASB 67 Employer Contributions'!$A$1:$B$10,2,FALSE)</f>
        <v>0</v>
      </c>
    </row>
    <row r="2538" spans="1:7" x14ac:dyDescent="0.2">
      <c r="A2538">
        <v>2017</v>
      </c>
      <c r="B2538" s="4">
        <v>3786</v>
      </c>
      <c r="C2538" t="s">
        <v>702</v>
      </c>
      <c r="D2538" t="s">
        <v>702</v>
      </c>
      <c r="E2538" s="6">
        <v>104896777</v>
      </c>
      <c r="F2538" s="8">
        <v>4.4310204000000001E-3</v>
      </c>
      <c r="G2538">
        <f>F2538* VLOOKUP(A2538,'GASB 67 Employer Contributions'!$A$1:$B$10,2,FALSE)</f>
        <v>4529389.0528800003</v>
      </c>
    </row>
    <row r="2539" spans="1:7" x14ac:dyDescent="0.2">
      <c r="A2539">
        <v>2017</v>
      </c>
      <c r="B2539" s="4">
        <v>3794</v>
      </c>
      <c r="C2539" t="s">
        <v>703</v>
      </c>
      <c r="D2539" t="s">
        <v>703</v>
      </c>
      <c r="E2539" s="6" t="s">
        <v>29</v>
      </c>
      <c r="F2539" s="8">
        <v>0</v>
      </c>
      <c r="G2539">
        <f>F2539* VLOOKUP(A2539,'GASB 67 Employer Contributions'!$A$1:$B$10,2,FALSE)</f>
        <v>0</v>
      </c>
    </row>
    <row r="2540" spans="1:7" x14ac:dyDescent="0.2">
      <c r="A2540">
        <v>2017</v>
      </c>
      <c r="B2540" s="4">
        <v>3804</v>
      </c>
      <c r="C2540" t="s">
        <v>704</v>
      </c>
      <c r="D2540" t="s">
        <v>704</v>
      </c>
      <c r="E2540" s="6" t="s">
        <v>29</v>
      </c>
      <c r="F2540" s="8">
        <v>0</v>
      </c>
      <c r="G2540">
        <f>F2540* VLOOKUP(A2540,'GASB 67 Employer Contributions'!$A$1:$B$10,2,FALSE)</f>
        <v>0</v>
      </c>
    </row>
    <row r="2541" spans="1:7" x14ac:dyDescent="0.2">
      <c r="A2541">
        <v>2017</v>
      </c>
      <c r="B2541" s="4">
        <v>3806</v>
      </c>
      <c r="C2541" t="s">
        <v>705</v>
      </c>
      <c r="D2541" t="s">
        <v>705</v>
      </c>
      <c r="E2541" s="6" t="s">
        <v>29</v>
      </c>
      <c r="F2541" s="8">
        <v>0</v>
      </c>
      <c r="G2541">
        <f>F2541* VLOOKUP(A2541,'GASB 67 Employer Contributions'!$A$1:$B$10,2,FALSE)</f>
        <v>0</v>
      </c>
    </row>
    <row r="2542" spans="1:7" x14ac:dyDescent="0.2">
      <c r="A2542">
        <v>2017</v>
      </c>
      <c r="B2542" s="4">
        <v>3809</v>
      </c>
      <c r="C2542" t="s">
        <v>706</v>
      </c>
      <c r="D2542" t="s">
        <v>706</v>
      </c>
      <c r="E2542" s="6">
        <v>27800154</v>
      </c>
      <c r="F2542" s="8">
        <v>1.1743264E-3</v>
      </c>
      <c r="G2542">
        <f>F2542* VLOOKUP(A2542,'GASB 67 Employer Contributions'!$A$1:$B$10,2,FALSE)</f>
        <v>1200396.4460799999</v>
      </c>
    </row>
    <row r="2543" spans="1:7" x14ac:dyDescent="0.2">
      <c r="A2543">
        <v>2017</v>
      </c>
      <c r="B2543" s="4">
        <v>3818</v>
      </c>
      <c r="C2543" t="s">
        <v>707</v>
      </c>
      <c r="D2543" t="s">
        <v>707</v>
      </c>
      <c r="E2543" s="6">
        <v>497533089</v>
      </c>
      <c r="F2543" s="8">
        <v>2.1016654199999998E-2</v>
      </c>
      <c r="G2543">
        <f>F2543* VLOOKUP(A2543,'GASB 67 Employer Contributions'!$A$1:$B$10,2,FALSE)</f>
        <v>21483223.923239999</v>
      </c>
    </row>
    <row r="2544" spans="1:7" x14ac:dyDescent="0.2">
      <c r="A2544">
        <v>2017</v>
      </c>
      <c r="B2544" s="4">
        <v>3820</v>
      </c>
      <c r="C2544" t="s">
        <v>708</v>
      </c>
      <c r="D2544" t="s">
        <v>708</v>
      </c>
      <c r="E2544" s="6">
        <v>57295460</v>
      </c>
      <c r="F2544" s="8">
        <v>2.4202589000000001E-3</v>
      </c>
      <c r="G2544">
        <f>F2544* VLOOKUP(A2544,'GASB 67 Employer Contributions'!$A$1:$B$10,2,FALSE)</f>
        <v>2473988.6475800001</v>
      </c>
    </row>
    <row r="2545" spans="1:7" x14ac:dyDescent="0.2">
      <c r="A2545">
        <v>2017</v>
      </c>
      <c r="B2545" s="4">
        <v>3821</v>
      </c>
      <c r="C2545" t="s">
        <v>709</v>
      </c>
      <c r="D2545" t="s">
        <v>709</v>
      </c>
      <c r="E2545" s="6" t="s">
        <v>29</v>
      </c>
      <c r="F2545" s="8">
        <v>0</v>
      </c>
      <c r="G2545">
        <f>F2545* VLOOKUP(A2545,'GASB 67 Employer Contributions'!$A$1:$B$10,2,FALSE)</f>
        <v>0</v>
      </c>
    </row>
    <row r="2546" spans="1:7" x14ac:dyDescent="0.2">
      <c r="A2546">
        <v>2017</v>
      </c>
      <c r="B2546" s="4">
        <v>3823</v>
      </c>
      <c r="C2546" t="s">
        <v>710</v>
      </c>
      <c r="D2546" t="s">
        <v>710</v>
      </c>
      <c r="E2546" s="6" t="s">
        <v>29</v>
      </c>
      <c r="F2546" s="8">
        <v>0</v>
      </c>
      <c r="G2546">
        <f>F2546* VLOOKUP(A2546,'GASB 67 Employer Contributions'!$A$1:$B$10,2,FALSE)</f>
        <v>0</v>
      </c>
    </row>
    <row r="2547" spans="1:7" x14ac:dyDescent="0.2">
      <c r="A2547">
        <v>2017</v>
      </c>
      <c r="B2547" s="4">
        <v>3824</v>
      </c>
      <c r="C2547" t="s">
        <v>711</v>
      </c>
      <c r="D2547" t="s">
        <v>711</v>
      </c>
      <c r="E2547" s="6">
        <v>150186444</v>
      </c>
      <c r="F2547" s="8">
        <v>6.3441338999999999E-3</v>
      </c>
      <c r="G2547">
        <f>F2547* VLOOKUP(A2547,'GASB 67 Employer Contributions'!$A$1:$B$10,2,FALSE)</f>
        <v>6484973.67258</v>
      </c>
    </row>
    <row r="2548" spans="1:7" x14ac:dyDescent="0.2">
      <c r="A2548">
        <v>2017</v>
      </c>
      <c r="B2548" s="4">
        <v>3842</v>
      </c>
      <c r="C2548" t="s">
        <v>712</v>
      </c>
      <c r="D2548" t="s">
        <v>712</v>
      </c>
      <c r="E2548" s="6">
        <v>20222297</v>
      </c>
      <c r="F2548" s="8">
        <v>8.5422459999999999E-4</v>
      </c>
      <c r="G2548">
        <f>F2548* VLOOKUP(A2548,'GASB 67 Employer Contributions'!$A$1:$B$10,2,FALSE)</f>
        <v>873188.38612000004</v>
      </c>
    </row>
    <row r="2549" spans="1:7" x14ac:dyDescent="0.2">
      <c r="A2549">
        <v>2017</v>
      </c>
      <c r="B2549" s="4">
        <v>3843</v>
      </c>
      <c r="C2549" t="s">
        <v>713</v>
      </c>
      <c r="D2549" t="s">
        <v>713</v>
      </c>
      <c r="E2549" s="6">
        <v>222021866</v>
      </c>
      <c r="F2549" s="8">
        <v>9.3785858000000003E-3</v>
      </c>
      <c r="G2549">
        <f>F2549* VLOOKUP(A2549,'GASB 67 Employer Contributions'!$A$1:$B$10,2,FALSE)</f>
        <v>9586790.4047600012</v>
      </c>
    </row>
    <row r="2550" spans="1:7" x14ac:dyDescent="0.2">
      <c r="A2550">
        <v>2017</v>
      </c>
      <c r="B2550" s="4">
        <v>3847</v>
      </c>
      <c r="C2550" t="s">
        <v>714</v>
      </c>
      <c r="D2550" t="s">
        <v>714</v>
      </c>
      <c r="E2550" s="6">
        <v>10843176</v>
      </c>
      <c r="F2550" s="8">
        <v>4.5803439999999999E-4</v>
      </c>
      <c r="G2550">
        <f>F2550* VLOOKUP(A2550,'GASB 67 Employer Contributions'!$A$1:$B$10,2,FALSE)</f>
        <v>468202.76367999997</v>
      </c>
    </row>
    <row r="2551" spans="1:7" x14ac:dyDescent="0.2">
      <c r="A2551">
        <v>2017</v>
      </c>
      <c r="B2551" s="4">
        <v>3848</v>
      </c>
      <c r="C2551" t="s">
        <v>715</v>
      </c>
      <c r="D2551" t="s">
        <v>715</v>
      </c>
      <c r="E2551" s="6" t="s">
        <v>29</v>
      </c>
      <c r="F2551" s="8">
        <v>0</v>
      </c>
      <c r="G2551">
        <f>F2551* VLOOKUP(A2551,'GASB 67 Employer Contributions'!$A$1:$B$10,2,FALSE)</f>
        <v>0</v>
      </c>
    </row>
    <row r="2552" spans="1:7" x14ac:dyDescent="0.2">
      <c r="A2552">
        <v>2017</v>
      </c>
      <c r="B2552" s="4">
        <v>3850</v>
      </c>
      <c r="C2552" t="s">
        <v>716</v>
      </c>
      <c r="D2552" t="s">
        <v>716</v>
      </c>
      <c r="E2552" s="6">
        <v>51791156</v>
      </c>
      <c r="F2552" s="8">
        <v>2.1877476000000001E-3</v>
      </c>
      <c r="G2552">
        <f>F2552* VLOOKUP(A2552,'GASB 67 Employer Contributions'!$A$1:$B$10,2,FALSE)</f>
        <v>2236315.5967200003</v>
      </c>
    </row>
    <row r="2553" spans="1:7" x14ac:dyDescent="0.2">
      <c r="A2553">
        <v>2017</v>
      </c>
      <c r="B2553" s="4">
        <v>3859</v>
      </c>
      <c r="C2553" t="s">
        <v>717</v>
      </c>
      <c r="D2553" t="s">
        <v>717</v>
      </c>
      <c r="E2553" s="6">
        <v>34059804</v>
      </c>
      <c r="F2553" s="8">
        <v>1.4387448000000001E-3</v>
      </c>
      <c r="G2553">
        <f>F2553* VLOOKUP(A2553,'GASB 67 Employer Contributions'!$A$1:$B$10,2,FALSE)</f>
        <v>1470684.9345600002</v>
      </c>
    </row>
    <row r="2554" spans="1:7" x14ac:dyDescent="0.2">
      <c r="A2554">
        <v>2017</v>
      </c>
      <c r="B2554" s="4">
        <v>3865</v>
      </c>
      <c r="C2554" t="s">
        <v>718</v>
      </c>
      <c r="D2554" t="s">
        <v>718</v>
      </c>
      <c r="E2554" s="6">
        <v>5290781</v>
      </c>
      <c r="F2554" s="8">
        <v>2.234917E-4</v>
      </c>
      <c r="G2554">
        <f>F2554* VLOOKUP(A2554,'GASB 67 Employer Contributions'!$A$1:$B$10,2,FALSE)</f>
        <v>228453.21574000001</v>
      </c>
    </row>
    <row r="2555" spans="1:7" x14ac:dyDescent="0.2">
      <c r="A2555">
        <v>2017</v>
      </c>
      <c r="B2555" s="4">
        <v>3887</v>
      </c>
      <c r="C2555" t="s">
        <v>719</v>
      </c>
      <c r="D2555" t="s">
        <v>719</v>
      </c>
      <c r="E2555" s="6">
        <v>1739156</v>
      </c>
      <c r="F2555" s="8">
        <v>7.3464899999999995E-5</v>
      </c>
      <c r="G2555">
        <f>F2555* VLOOKUP(A2555,'GASB 67 Employer Contributions'!$A$1:$B$10,2,FALSE)</f>
        <v>75095.820779999995</v>
      </c>
    </row>
    <row r="2556" spans="1:7" x14ac:dyDescent="0.2">
      <c r="A2556">
        <v>2017</v>
      </c>
      <c r="B2556" s="4">
        <v>3894</v>
      </c>
      <c r="C2556" t="s">
        <v>720</v>
      </c>
      <c r="D2556" t="s">
        <v>720</v>
      </c>
      <c r="E2556" s="6" t="s">
        <v>29</v>
      </c>
      <c r="F2556" s="8">
        <v>0</v>
      </c>
      <c r="G2556">
        <f>F2556* VLOOKUP(A2556,'GASB 67 Employer Contributions'!$A$1:$B$10,2,FALSE)</f>
        <v>0</v>
      </c>
    </row>
    <row r="2557" spans="1:7" x14ac:dyDescent="0.2">
      <c r="A2557">
        <v>2017</v>
      </c>
      <c r="B2557" s="4">
        <v>3902</v>
      </c>
      <c r="C2557" t="s">
        <v>721</v>
      </c>
      <c r="D2557" t="s">
        <v>721</v>
      </c>
      <c r="E2557" s="6">
        <v>14448687</v>
      </c>
      <c r="F2557" s="8">
        <v>6.103374E-4</v>
      </c>
      <c r="G2557">
        <f>F2557* VLOOKUP(A2557,'GASB 67 Employer Contributions'!$A$1:$B$10,2,FALSE)</f>
        <v>623886.89028000005</v>
      </c>
    </row>
    <row r="2558" spans="1:7" x14ac:dyDescent="0.2">
      <c r="A2558">
        <v>2017</v>
      </c>
      <c r="B2558" s="4">
        <v>3920</v>
      </c>
      <c r="C2558" t="s">
        <v>722</v>
      </c>
      <c r="D2558" t="s">
        <v>722</v>
      </c>
      <c r="E2558" s="6">
        <v>19085808</v>
      </c>
      <c r="F2558" s="8">
        <v>8.0621740000000005E-4</v>
      </c>
      <c r="G2558">
        <f>F2558* VLOOKUP(A2558,'GASB 67 Employer Contributions'!$A$1:$B$10,2,FALSE)</f>
        <v>824115.42628000001</v>
      </c>
    </row>
    <row r="2559" spans="1:7" x14ac:dyDescent="0.2">
      <c r="A2559">
        <v>2017</v>
      </c>
      <c r="B2559" s="4">
        <v>3927</v>
      </c>
      <c r="C2559" t="s">
        <v>723</v>
      </c>
      <c r="D2559" t="s">
        <v>723</v>
      </c>
      <c r="E2559" s="6">
        <v>3807410</v>
      </c>
      <c r="F2559" s="8">
        <v>1.6083159999999999E-4</v>
      </c>
      <c r="G2559">
        <f>F2559* VLOOKUP(A2559,'GASB 67 Employer Contributions'!$A$1:$B$10,2,FALSE)</f>
        <v>164402.06151999999</v>
      </c>
    </row>
    <row r="2560" spans="1:7" x14ac:dyDescent="0.2">
      <c r="A2560">
        <v>2017</v>
      </c>
      <c r="B2560" s="4">
        <v>3928</v>
      </c>
      <c r="C2560" t="s">
        <v>724</v>
      </c>
      <c r="D2560" t="s">
        <v>724</v>
      </c>
      <c r="E2560" s="6">
        <v>18139320</v>
      </c>
      <c r="F2560" s="8">
        <v>7.6623610000000003E-4</v>
      </c>
      <c r="G2560">
        <f>F2560* VLOOKUP(A2560,'GASB 67 Employer Contributions'!$A$1:$B$10,2,FALSE)</f>
        <v>783246.54142000002</v>
      </c>
    </row>
    <row r="2561" spans="1:7" x14ac:dyDescent="0.2">
      <c r="A2561">
        <v>2017</v>
      </c>
      <c r="B2561" s="4">
        <v>3929</v>
      </c>
      <c r="C2561" t="s">
        <v>725</v>
      </c>
      <c r="D2561" t="s">
        <v>725</v>
      </c>
      <c r="E2561" s="6" t="s">
        <v>29</v>
      </c>
      <c r="F2561" s="8">
        <v>0</v>
      </c>
      <c r="G2561">
        <f>F2561* VLOOKUP(A2561,'GASB 67 Employer Contributions'!$A$1:$B$10,2,FALSE)</f>
        <v>0</v>
      </c>
    </row>
    <row r="2562" spans="1:7" x14ac:dyDescent="0.2">
      <c r="A2562">
        <v>2017</v>
      </c>
      <c r="B2562" s="4">
        <v>3931</v>
      </c>
      <c r="C2562" t="s">
        <v>726</v>
      </c>
      <c r="D2562" t="s">
        <v>726</v>
      </c>
      <c r="E2562" s="6">
        <v>22854259</v>
      </c>
      <c r="F2562" s="8">
        <v>9.6540320000000005E-4</v>
      </c>
      <c r="G2562">
        <f>F2562* VLOOKUP(A2562,'GASB 67 Employer Contributions'!$A$1:$B$10,2,FALSE)</f>
        <v>986835.15104000003</v>
      </c>
    </row>
    <row r="2563" spans="1:7" x14ac:dyDescent="0.2">
      <c r="A2563">
        <v>2017</v>
      </c>
      <c r="B2563" s="4">
        <v>3935</v>
      </c>
      <c r="C2563" t="s">
        <v>727</v>
      </c>
      <c r="D2563" t="s">
        <v>727</v>
      </c>
      <c r="E2563" s="6">
        <v>11518057</v>
      </c>
      <c r="F2563" s="8">
        <v>4.8654260000000001E-4</v>
      </c>
      <c r="G2563">
        <f>F2563* VLOOKUP(A2563,'GASB 67 Employer Contributions'!$A$1:$B$10,2,FALSE)</f>
        <v>497343.84571999998</v>
      </c>
    </row>
    <row r="2564" spans="1:7" x14ac:dyDescent="0.2">
      <c r="A2564">
        <v>2017</v>
      </c>
      <c r="B2564" s="4">
        <v>3936</v>
      </c>
      <c r="C2564" t="s">
        <v>728</v>
      </c>
      <c r="D2564" t="s">
        <v>728</v>
      </c>
      <c r="E2564" s="6" t="s">
        <v>29</v>
      </c>
      <c r="F2564" s="8">
        <v>0</v>
      </c>
      <c r="G2564">
        <f>F2564* VLOOKUP(A2564,'GASB 67 Employer Contributions'!$A$1:$B$10,2,FALSE)</f>
        <v>0</v>
      </c>
    </row>
    <row r="2565" spans="1:7" x14ac:dyDescent="0.2">
      <c r="A2565">
        <v>2017</v>
      </c>
      <c r="B2565" s="4">
        <v>3942</v>
      </c>
      <c r="C2565" t="s">
        <v>729</v>
      </c>
      <c r="D2565" t="s">
        <v>729</v>
      </c>
      <c r="E2565" s="6">
        <v>3867268</v>
      </c>
      <c r="F2565" s="8">
        <v>1.6336009999999999E-4</v>
      </c>
      <c r="G2565">
        <f>F2565* VLOOKUP(A2565,'GASB 67 Employer Contributions'!$A$1:$B$10,2,FALSE)</f>
        <v>166986.69421999998</v>
      </c>
    </row>
    <row r="2566" spans="1:7" x14ac:dyDescent="0.2">
      <c r="A2566">
        <v>2017</v>
      </c>
      <c r="B2566" s="4">
        <v>3944</v>
      </c>
      <c r="C2566" t="s">
        <v>730</v>
      </c>
      <c r="D2566" t="s">
        <v>730</v>
      </c>
      <c r="E2566" s="6">
        <v>1283411</v>
      </c>
      <c r="F2566" s="8">
        <v>5.4213499999999999E-5</v>
      </c>
      <c r="G2566">
        <f>F2566* VLOOKUP(A2566,'GASB 67 Employer Contributions'!$A$1:$B$10,2,FALSE)</f>
        <v>55417.039700000001</v>
      </c>
    </row>
    <row r="2567" spans="1:7" x14ac:dyDescent="0.2">
      <c r="A2567">
        <v>2017</v>
      </c>
      <c r="B2567" s="4">
        <v>3957</v>
      </c>
      <c r="C2567" t="s">
        <v>731</v>
      </c>
      <c r="D2567" t="s">
        <v>731</v>
      </c>
      <c r="E2567" s="6">
        <v>3328219</v>
      </c>
      <c r="F2567" s="8">
        <v>1.4058969999999999E-4</v>
      </c>
      <c r="G2567">
        <f>F2567* VLOOKUP(A2567,'GASB 67 Employer Contributions'!$A$1:$B$10,2,FALSE)</f>
        <v>143710.79134</v>
      </c>
    </row>
    <row r="2568" spans="1:7" x14ac:dyDescent="0.2">
      <c r="A2568">
        <v>2017</v>
      </c>
      <c r="B2568" s="4">
        <v>3958</v>
      </c>
      <c r="C2568" t="s">
        <v>732</v>
      </c>
      <c r="D2568" t="s">
        <v>732</v>
      </c>
      <c r="E2568" s="6">
        <v>3590091</v>
      </c>
      <c r="F2568" s="8">
        <v>1.516516E-4</v>
      </c>
      <c r="G2568">
        <f>F2568* VLOOKUP(A2568,'GASB 67 Employer Contributions'!$A$1:$B$10,2,FALSE)</f>
        <v>155018.26552000002</v>
      </c>
    </row>
    <row r="2569" spans="1:7" x14ac:dyDescent="0.2">
      <c r="A2569">
        <v>2017</v>
      </c>
      <c r="B2569" s="4">
        <v>3959</v>
      </c>
      <c r="C2569" t="s">
        <v>733</v>
      </c>
      <c r="D2569" t="s">
        <v>733</v>
      </c>
      <c r="E2569" s="6" t="s">
        <v>29</v>
      </c>
      <c r="F2569" s="8">
        <v>0</v>
      </c>
      <c r="G2569">
        <f>F2569* VLOOKUP(A2569,'GASB 67 Employer Contributions'!$A$1:$B$10,2,FALSE)</f>
        <v>0</v>
      </c>
    </row>
    <row r="2570" spans="1:7" x14ac:dyDescent="0.2">
      <c r="A2570">
        <v>2017</v>
      </c>
      <c r="B2570" s="4">
        <v>3965</v>
      </c>
      <c r="C2570" t="s">
        <v>734</v>
      </c>
      <c r="D2570" t="s">
        <v>734</v>
      </c>
      <c r="E2570" s="6">
        <v>21686234</v>
      </c>
      <c r="F2570" s="8">
        <v>9.1606390000000004E-4</v>
      </c>
      <c r="G2570">
        <f>F2570* VLOOKUP(A2570,'GASB 67 Employer Contributions'!$A$1:$B$10,2,FALSE)</f>
        <v>936400.51858000003</v>
      </c>
    </row>
    <row r="2571" spans="1:7" x14ac:dyDescent="0.2">
      <c r="A2571">
        <v>2017</v>
      </c>
      <c r="B2571" s="4">
        <v>3966</v>
      </c>
      <c r="C2571" t="s">
        <v>735</v>
      </c>
      <c r="D2571" t="s">
        <v>735</v>
      </c>
      <c r="E2571" s="6">
        <v>3450908</v>
      </c>
      <c r="F2571" s="8">
        <v>1.4577230000000001E-4</v>
      </c>
      <c r="G2571">
        <f>F2571* VLOOKUP(A2571,'GASB 67 Employer Contributions'!$A$1:$B$10,2,FALSE)</f>
        <v>149008.44506</v>
      </c>
    </row>
    <row r="2572" spans="1:7" x14ac:dyDescent="0.2">
      <c r="A2572">
        <v>2017</v>
      </c>
      <c r="B2572" s="4">
        <v>3967</v>
      </c>
      <c r="C2572" t="s">
        <v>736</v>
      </c>
      <c r="D2572" t="s">
        <v>736</v>
      </c>
      <c r="E2572" s="6">
        <v>3668796</v>
      </c>
      <c r="F2572" s="8">
        <v>1.549763E-4</v>
      </c>
      <c r="G2572">
        <f>F2572* VLOOKUP(A2572,'GASB 67 Employer Contributions'!$A$1:$B$10,2,FALSE)</f>
        <v>158416.77385999999</v>
      </c>
    </row>
    <row r="2573" spans="1:7" x14ac:dyDescent="0.2">
      <c r="A2573">
        <v>2017</v>
      </c>
      <c r="B2573" s="4">
        <v>3969</v>
      </c>
      <c r="C2573" t="s">
        <v>737</v>
      </c>
      <c r="D2573" t="s">
        <v>737</v>
      </c>
      <c r="E2573" s="6">
        <v>5744471</v>
      </c>
      <c r="F2573" s="8">
        <v>2.426563E-4</v>
      </c>
      <c r="G2573">
        <f>F2573* VLOOKUP(A2573,'GASB 67 Employer Contributions'!$A$1:$B$10,2,FALSE)</f>
        <v>248043.26986</v>
      </c>
    </row>
    <row r="2574" spans="1:7" x14ac:dyDescent="0.2">
      <c r="A2574">
        <v>2017</v>
      </c>
      <c r="B2574" s="4">
        <v>3970</v>
      </c>
      <c r="C2574" t="s">
        <v>738</v>
      </c>
      <c r="D2574" t="s">
        <v>738</v>
      </c>
      <c r="E2574" s="6">
        <v>4837793</v>
      </c>
      <c r="F2574" s="8">
        <v>2.0435669999999999E-4</v>
      </c>
      <c r="G2574">
        <f>F2574* VLOOKUP(A2574,'GASB 67 Employer Contributions'!$A$1:$B$10,2,FALSE)</f>
        <v>208893.41873999999</v>
      </c>
    </row>
    <row r="2575" spans="1:7" x14ac:dyDescent="0.2">
      <c r="A2575">
        <v>2017</v>
      </c>
      <c r="B2575" s="4">
        <v>3973</v>
      </c>
      <c r="C2575" t="s">
        <v>739</v>
      </c>
      <c r="D2575" t="s">
        <v>739</v>
      </c>
      <c r="E2575" s="6">
        <v>6817083</v>
      </c>
      <c r="F2575" s="8">
        <v>2.8796529999999999E-4</v>
      </c>
      <c r="G2575">
        <f>F2575* VLOOKUP(A2575,'GASB 67 Employer Contributions'!$A$1:$B$10,2,FALSE)</f>
        <v>294358.12965999998</v>
      </c>
    </row>
    <row r="2576" spans="1:7" x14ac:dyDescent="0.2">
      <c r="A2576">
        <v>2017</v>
      </c>
      <c r="B2576" s="4">
        <v>3986</v>
      </c>
      <c r="C2576" t="s">
        <v>740</v>
      </c>
      <c r="D2576" t="s">
        <v>740</v>
      </c>
      <c r="E2576" s="6">
        <v>5417954</v>
      </c>
      <c r="F2576" s="8">
        <v>2.2886369999999999E-4</v>
      </c>
      <c r="G2576">
        <f>F2576* VLOOKUP(A2576,'GASB 67 Employer Contributions'!$A$1:$B$10,2,FALSE)</f>
        <v>233944.47413999998</v>
      </c>
    </row>
    <row r="2577" spans="1:7" x14ac:dyDescent="0.2">
      <c r="A2577">
        <v>2017</v>
      </c>
      <c r="B2577" s="4">
        <v>3990</v>
      </c>
      <c r="C2577" t="s">
        <v>741</v>
      </c>
      <c r="D2577" t="s">
        <v>741</v>
      </c>
      <c r="E2577" s="6">
        <v>4747941</v>
      </c>
      <c r="F2577" s="8">
        <v>2.0056119999999999E-4</v>
      </c>
      <c r="G2577">
        <f>F2577* VLOOKUP(A2577,'GASB 67 Employer Contributions'!$A$1:$B$10,2,FALSE)</f>
        <v>205013.65863999998</v>
      </c>
    </row>
    <row r="2578" spans="1:7" x14ac:dyDescent="0.2">
      <c r="A2578">
        <v>2017</v>
      </c>
      <c r="B2578" s="4">
        <v>3993</v>
      </c>
      <c r="C2578" t="s">
        <v>742</v>
      </c>
      <c r="D2578" t="s">
        <v>742</v>
      </c>
      <c r="E2578" s="6">
        <v>6225487</v>
      </c>
      <c r="F2578" s="8">
        <v>2.6297529999999998E-4</v>
      </c>
      <c r="G2578">
        <f>F2578* VLOOKUP(A2578,'GASB 67 Employer Contributions'!$A$1:$B$10,2,FALSE)</f>
        <v>268813.35165999999</v>
      </c>
    </row>
    <row r="2579" spans="1:7" x14ac:dyDescent="0.2">
      <c r="A2579">
        <v>2017</v>
      </c>
      <c r="B2579" s="4">
        <v>4003</v>
      </c>
      <c r="C2579" t="s">
        <v>743</v>
      </c>
      <c r="D2579" t="s">
        <v>743</v>
      </c>
      <c r="E2579" s="6">
        <v>181356</v>
      </c>
      <c r="F2579" s="8">
        <v>7.6607999999999996E-6</v>
      </c>
      <c r="G2579">
        <f>F2579* VLOOKUP(A2579,'GASB 67 Employer Contributions'!$A$1:$B$10,2,FALSE)</f>
        <v>7830.8697599999996</v>
      </c>
    </row>
    <row r="2580" spans="1:7" x14ac:dyDescent="0.2">
      <c r="A2580">
        <v>2017</v>
      </c>
      <c r="B2580" s="4">
        <v>4008</v>
      </c>
      <c r="C2580" t="s">
        <v>744</v>
      </c>
      <c r="D2580" t="s">
        <v>744</v>
      </c>
      <c r="E2580" s="6" t="s">
        <v>29</v>
      </c>
      <c r="F2580" s="8">
        <v>0</v>
      </c>
      <c r="G2580">
        <f>F2580* VLOOKUP(A2580,'GASB 67 Employer Contributions'!$A$1:$B$10,2,FALSE)</f>
        <v>0</v>
      </c>
    </row>
    <row r="2581" spans="1:7" x14ac:dyDescent="0.2">
      <c r="A2581">
        <v>2017</v>
      </c>
      <c r="B2581" s="4">
        <v>4012</v>
      </c>
      <c r="C2581" t="s">
        <v>745</v>
      </c>
      <c r="D2581" t="s">
        <v>745</v>
      </c>
      <c r="E2581" s="6">
        <v>5676275</v>
      </c>
      <c r="F2581" s="8">
        <v>2.397756E-4</v>
      </c>
      <c r="G2581">
        <f>F2581* VLOOKUP(A2581,'GASB 67 Employer Contributions'!$A$1:$B$10,2,FALSE)</f>
        <v>245098.61832000001</v>
      </c>
    </row>
    <row r="2582" spans="1:7" x14ac:dyDescent="0.2">
      <c r="A2582">
        <v>2017</v>
      </c>
      <c r="B2582" s="4">
        <v>4022</v>
      </c>
      <c r="C2582" t="s">
        <v>746</v>
      </c>
      <c r="D2582" t="s">
        <v>746</v>
      </c>
      <c r="E2582" s="6" t="s">
        <v>29</v>
      </c>
      <c r="F2582" s="8">
        <v>0</v>
      </c>
      <c r="G2582">
        <f>F2582* VLOOKUP(A2582,'GASB 67 Employer Contributions'!$A$1:$B$10,2,FALSE)</f>
        <v>0</v>
      </c>
    </row>
    <row r="2583" spans="1:7" x14ac:dyDescent="0.2">
      <c r="A2583">
        <v>2017</v>
      </c>
      <c r="B2583" s="4">
        <v>4025</v>
      </c>
      <c r="C2583" t="s">
        <v>747</v>
      </c>
      <c r="D2583" t="s">
        <v>747</v>
      </c>
      <c r="E2583" s="6" t="s">
        <v>29</v>
      </c>
      <c r="F2583" s="8">
        <v>0</v>
      </c>
      <c r="G2583">
        <f>F2583* VLOOKUP(A2583,'GASB 67 Employer Contributions'!$A$1:$B$10,2,FALSE)</f>
        <v>0</v>
      </c>
    </row>
    <row r="2584" spans="1:7" x14ac:dyDescent="0.2">
      <c r="A2584">
        <v>2017</v>
      </c>
      <c r="B2584" s="4">
        <v>4030</v>
      </c>
      <c r="C2584" t="s">
        <v>748</v>
      </c>
      <c r="D2584" t="s">
        <v>748</v>
      </c>
      <c r="E2584" s="6" t="s">
        <v>29</v>
      </c>
      <c r="F2584" s="8">
        <v>0</v>
      </c>
      <c r="G2584">
        <f>F2584* VLOOKUP(A2584,'GASB 67 Employer Contributions'!$A$1:$B$10,2,FALSE)</f>
        <v>0</v>
      </c>
    </row>
    <row r="2585" spans="1:7" x14ac:dyDescent="0.2">
      <c r="A2585">
        <v>2017</v>
      </c>
      <c r="B2585" s="4">
        <v>4034</v>
      </c>
      <c r="C2585" t="s">
        <v>749</v>
      </c>
      <c r="D2585" t="s">
        <v>749</v>
      </c>
      <c r="E2585" s="6">
        <v>6303217</v>
      </c>
      <c r="F2585" s="8">
        <v>2.6625869999999998E-4</v>
      </c>
      <c r="G2585">
        <f>F2585* VLOOKUP(A2585,'GASB 67 Employer Contributions'!$A$1:$B$10,2,FALSE)</f>
        <v>272169.64314</v>
      </c>
    </row>
    <row r="2586" spans="1:7" x14ac:dyDescent="0.2">
      <c r="A2586">
        <v>2017</v>
      </c>
      <c r="B2586" s="4">
        <v>4035</v>
      </c>
      <c r="C2586" t="s">
        <v>750</v>
      </c>
      <c r="D2586" t="s">
        <v>750</v>
      </c>
      <c r="E2586" s="6">
        <v>14536011</v>
      </c>
      <c r="F2586" s="8">
        <v>6.1402609999999997E-4</v>
      </c>
      <c r="G2586">
        <f>F2586* VLOOKUP(A2586,'GASB 67 Employer Contributions'!$A$1:$B$10,2,FALSE)</f>
        <v>627657.47941999999</v>
      </c>
    </row>
    <row r="2587" spans="1:7" x14ac:dyDescent="0.2">
      <c r="A2587">
        <v>2017</v>
      </c>
      <c r="B2587" s="4">
        <v>4047</v>
      </c>
      <c r="C2587" t="s">
        <v>751</v>
      </c>
      <c r="D2587" t="s">
        <v>751</v>
      </c>
      <c r="E2587" s="6" t="s">
        <v>29</v>
      </c>
      <c r="F2587" s="8">
        <v>0</v>
      </c>
      <c r="G2587">
        <f>F2587* VLOOKUP(A2587,'GASB 67 Employer Contributions'!$A$1:$B$10,2,FALSE)</f>
        <v>0</v>
      </c>
    </row>
    <row r="2588" spans="1:7" x14ac:dyDescent="0.2">
      <c r="A2588">
        <v>2017</v>
      </c>
      <c r="B2588" s="4">
        <v>4055</v>
      </c>
      <c r="C2588" t="s">
        <v>752</v>
      </c>
      <c r="D2588" t="s">
        <v>752</v>
      </c>
      <c r="E2588" s="6" t="s">
        <v>29</v>
      </c>
      <c r="F2588" s="8">
        <v>0</v>
      </c>
      <c r="G2588">
        <f>F2588* VLOOKUP(A2588,'GASB 67 Employer Contributions'!$A$1:$B$10,2,FALSE)</f>
        <v>0</v>
      </c>
    </row>
    <row r="2589" spans="1:7" x14ac:dyDescent="0.2">
      <c r="A2589">
        <v>2017</v>
      </c>
      <c r="B2589" s="4">
        <v>4062</v>
      </c>
      <c r="C2589" t="s">
        <v>753</v>
      </c>
      <c r="D2589" t="s">
        <v>753</v>
      </c>
      <c r="E2589" s="6">
        <v>576653478</v>
      </c>
      <c r="F2589" s="8">
        <v>2.43588356E-2</v>
      </c>
      <c r="G2589">
        <f>F2589* VLOOKUP(A2589,'GASB 67 Employer Contributions'!$A$1:$B$10,2,FALSE)</f>
        <v>24899601.750319999</v>
      </c>
    </row>
    <row r="2590" spans="1:7" x14ac:dyDescent="0.2">
      <c r="A2590">
        <v>2017</v>
      </c>
      <c r="B2590" s="4">
        <v>4080</v>
      </c>
      <c r="C2590" t="s">
        <v>754</v>
      </c>
      <c r="D2590" t="s">
        <v>754</v>
      </c>
      <c r="E2590" s="6" t="s">
        <v>29</v>
      </c>
      <c r="F2590" s="8">
        <v>0</v>
      </c>
      <c r="G2590">
        <f>F2590* VLOOKUP(A2590,'GASB 67 Employer Contributions'!$A$1:$B$10,2,FALSE)</f>
        <v>0</v>
      </c>
    </row>
    <row r="2591" spans="1:7" x14ac:dyDescent="0.2">
      <c r="A2591">
        <v>2017</v>
      </c>
      <c r="B2591" s="4">
        <v>4105</v>
      </c>
      <c r="C2591" t="s">
        <v>755</v>
      </c>
      <c r="D2591" t="s">
        <v>755</v>
      </c>
      <c r="E2591" s="6" t="s">
        <v>29</v>
      </c>
      <c r="F2591" s="8">
        <v>0</v>
      </c>
      <c r="G2591">
        <f>F2591* VLOOKUP(A2591,'GASB 67 Employer Contributions'!$A$1:$B$10,2,FALSE)</f>
        <v>0</v>
      </c>
    </row>
    <row r="2592" spans="1:7" x14ac:dyDescent="0.2">
      <c r="A2592">
        <v>2017</v>
      </c>
      <c r="B2592" s="4">
        <v>4109</v>
      </c>
      <c r="C2592" t="s">
        <v>756</v>
      </c>
      <c r="D2592" t="s">
        <v>756</v>
      </c>
      <c r="E2592" s="6">
        <v>1814553</v>
      </c>
      <c r="F2592" s="8">
        <v>7.6649800000000006E-5</v>
      </c>
      <c r="G2592">
        <f>F2592* VLOOKUP(A2592,'GASB 67 Employer Contributions'!$A$1:$B$10,2,FALSE)</f>
        <v>78351.425560000003</v>
      </c>
    </row>
    <row r="2593" spans="1:7" x14ac:dyDescent="0.2">
      <c r="A2593">
        <v>2017</v>
      </c>
      <c r="B2593" s="4">
        <v>4114</v>
      </c>
      <c r="C2593" t="s">
        <v>757</v>
      </c>
      <c r="D2593" t="s">
        <v>757</v>
      </c>
      <c r="E2593" s="6">
        <v>3897697</v>
      </c>
      <c r="F2593" s="8">
        <v>1.6464539999999999E-4</v>
      </c>
      <c r="G2593">
        <f>F2593* VLOOKUP(A2593,'GASB 67 Employer Contributions'!$A$1:$B$10,2,FALSE)</f>
        <v>168300.52787999998</v>
      </c>
    </row>
    <row r="2594" spans="1:7" x14ac:dyDescent="0.2">
      <c r="A2594">
        <v>2017</v>
      </c>
      <c r="B2594" s="4">
        <v>4128</v>
      </c>
      <c r="C2594" t="s">
        <v>758</v>
      </c>
      <c r="D2594" t="s">
        <v>758</v>
      </c>
      <c r="E2594" s="6" t="s">
        <v>29</v>
      </c>
      <c r="F2594" s="8">
        <v>0</v>
      </c>
      <c r="G2594">
        <f>F2594* VLOOKUP(A2594,'GASB 67 Employer Contributions'!$A$1:$B$10,2,FALSE)</f>
        <v>0</v>
      </c>
    </row>
    <row r="2595" spans="1:7" x14ac:dyDescent="0.2">
      <c r="A2595">
        <v>2017</v>
      </c>
      <c r="B2595" s="4">
        <v>4135</v>
      </c>
      <c r="C2595" t="s">
        <v>759</v>
      </c>
      <c r="D2595" t="s">
        <v>759</v>
      </c>
      <c r="E2595" s="6">
        <v>54756946</v>
      </c>
      <c r="F2595" s="8">
        <v>2.3130276999999999E-3</v>
      </c>
      <c r="G2595">
        <f>F2595* VLOOKUP(A2595,'GASB 67 Employer Contributions'!$A$1:$B$10,2,FALSE)</f>
        <v>2364376.91494</v>
      </c>
    </row>
    <row r="2596" spans="1:7" x14ac:dyDescent="0.2">
      <c r="A2596">
        <v>2017</v>
      </c>
      <c r="B2596" s="4">
        <v>4142</v>
      </c>
      <c r="C2596" t="s">
        <v>760</v>
      </c>
      <c r="D2596" t="s">
        <v>760</v>
      </c>
      <c r="E2596" s="6">
        <v>90869039</v>
      </c>
      <c r="F2596" s="8">
        <v>3.8384646E-3</v>
      </c>
      <c r="G2596">
        <f>F2596* VLOOKUP(A2596,'GASB 67 Employer Contributions'!$A$1:$B$10,2,FALSE)</f>
        <v>3923678.5141199999</v>
      </c>
    </row>
    <row r="2597" spans="1:7" x14ac:dyDescent="0.2">
      <c r="A2597">
        <v>2017</v>
      </c>
      <c r="B2597" s="4">
        <v>4144</v>
      </c>
      <c r="C2597" t="s">
        <v>761</v>
      </c>
      <c r="D2597" t="s">
        <v>761</v>
      </c>
      <c r="E2597" s="6">
        <v>14586110</v>
      </c>
      <c r="F2597" s="8">
        <v>6.161424E-4</v>
      </c>
      <c r="G2597">
        <f>F2597* VLOOKUP(A2597,'GASB 67 Employer Contributions'!$A$1:$B$10,2,FALSE)</f>
        <v>629820.76127999998</v>
      </c>
    </row>
    <row r="2598" spans="1:7" x14ac:dyDescent="0.2">
      <c r="A2598">
        <v>2017</v>
      </c>
      <c r="B2598" s="4">
        <v>4166</v>
      </c>
      <c r="C2598" t="s">
        <v>762</v>
      </c>
      <c r="D2598" t="s">
        <v>762</v>
      </c>
      <c r="E2598" s="6">
        <v>5516499</v>
      </c>
      <c r="F2598" s="8">
        <v>2.330264E-4</v>
      </c>
      <c r="G2598">
        <f>F2598* VLOOKUP(A2598,'GASB 67 Employer Contributions'!$A$1:$B$10,2,FALSE)</f>
        <v>238199.58608000001</v>
      </c>
    </row>
    <row r="2599" spans="1:7" x14ac:dyDescent="0.2">
      <c r="A2599">
        <v>2017</v>
      </c>
      <c r="B2599" s="4">
        <v>4185</v>
      </c>
      <c r="C2599" t="s">
        <v>763</v>
      </c>
      <c r="D2599" t="s">
        <v>763</v>
      </c>
      <c r="E2599" s="6" t="s">
        <v>29</v>
      </c>
      <c r="F2599" s="8">
        <v>0</v>
      </c>
      <c r="G2599">
        <f>F2599* VLOOKUP(A2599,'GASB 67 Employer Contributions'!$A$1:$B$10,2,FALSE)</f>
        <v>0</v>
      </c>
    </row>
    <row r="2600" spans="1:7" x14ac:dyDescent="0.2">
      <c r="A2600">
        <v>2017</v>
      </c>
      <c r="B2600" s="4">
        <v>4189</v>
      </c>
      <c r="C2600" t="s">
        <v>764</v>
      </c>
      <c r="D2600" t="s">
        <v>764</v>
      </c>
      <c r="E2600" s="6" t="s">
        <v>29</v>
      </c>
      <c r="F2600" s="8">
        <v>0</v>
      </c>
      <c r="G2600">
        <f>F2600* VLOOKUP(A2600,'GASB 67 Employer Contributions'!$A$1:$B$10,2,FALSE)</f>
        <v>0</v>
      </c>
    </row>
    <row r="2601" spans="1:7" x14ac:dyDescent="0.2">
      <c r="A2601">
        <v>2017</v>
      </c>
      <c r="B2601" s="4">
        <v>4203</v>
      </c>
      <c r="C2601" t="s">
        <v>765</v>
      </c>
      <c r="D2601" t="s">
        <v>765</v>
      </c>
      <c r="E2601" s="6" t="s">
        <v>29</v>
      </c>
      <c r="F2601" s="8">
        <v>0</v>
      </c>
      <c r="G2601">
        <f>F2601* VLOOKUP(A2601,'GASB 67 Employer Contributions'!$A$1:$B$10,2,FALSE)</f>
        <v>0</v>
      </c>
    </row>
    <row r="2602" spans="1:7" x14ac:dyDescent="0.2">
      <c r="A2602">
        <v>2017</v>
      </c>
      <c r="B2602" s="4">
        <v>4218</v>
      </c>
      <c r="C2602" t="s">
        <v>766</v>
      </c>
      <c r="D2602" t="s">
        <v>766</v>
      </c>
      <c r="E2602" s="6" t="s">
        <v>29</v>
      </c>
      <c r="F2602" s="8">
        <v>0</v>
      </c>
      <c r="G2602">
        <f>F2602* VLOOKUP(A2602,'GASB 67 Employer Contributions'!$A$1:$B$10,2,FALSE)</f>
        <v>0</v>
      </c>
    </row>
    <row r="2603" spans="1:7" x14ac:dyDescent="0.2">
      <c r="A2603">
        <v>2017</v>
      </c>
      <c r="B2603" s="4">
        <v>4219</v>
      </c>
      <c r="C2603" t="s">
        <v>767</v>
      </c>
      <c r="D2603" t="s">
        <v>767</v>
      </c>
      <c r="E2603" s="6">
        <v>2117196</v>
      </c>
      <c r="F2603" s="8">
        <v>8.9433999999999998E-5</v>
      </c>
      <c r="G2603">
        <f>F2603* VLOOKUP(A2603,'GASB 67 Employer Contributions'!$A$1:$B$10,2,FALSE)</f>
        <v>91419.434800000003</v>
      </c>
    </row>
    <row r="2604" spans="1:7" x14ac:dyDescent="0.2">
      <c r="A2604">
        <v>2017</v>
      </c>
      <c r="B2604" s="4">
        <v>4220</v>
      </c>
      <c r="C2604" t="s">
        <v>768</v>
      </c>
      <c r="D2604" t="s">
        <v>768</v>
      </c>
      <c r="E2604" s="6">
        <v>3425009</v>
      </c>
      <c r="F2604" s="8">
        <v>1.4467829999999999E-4</v>
      </c>
      <c r="G2604">
        <f>F2604* VLOOKUP(A2604,'GASB 67 Employer Contributions'!$A$1:$B$10,2,FALSE)</f>
        <v>147890.15826</v>
      </c>
    </row>
    <row r="2605" spans="1:7" x14ac:dyDescent="0.2">
      <c r="A2605">
        <v>2017</v>
      </c>
      <c r="B2605" s="4">
        <v>4221</v>
      </c>
      <c r="C2605" t="s">
        <v>769</v>
      </c>
      <c r="D2605" t="s">
        <v>769</v>
      </c>
      <c r="E2605" s="6" t="s">
        <v>29</v>
      </c>
      <c r="F2605" s="8">
        <v>0</v>
      </c>
      <c r="G2605">
        <f>F2605* VLOOKUP(A2605,'GASB 67 Employer Contributions'!$A$1:$B$10,2,FALSE)</f>
        <v>0</v>
      </c>
    </row>
    <row r="2606" spans="1:7" x14ac:dyDescent="0.2">
      <c r="A2606">
        <v>2017</v>
      </c>
      <c r="B2606" s="4">
        <v>4223</v>
      </c>
      <c r="C2606" t="s">
        <v>770</v>
      </c>
      <c r="D2606" t="s">
        <v>770</v>
      </c>
      <c r="E2606" s="6">
        <v>20156623</v>
      </c>
      <c r="F2606" s="8">
        <v>8.5145049999999997E-4</v>
      </c>
      <c r="G2606">
        <f>F2606* VLOOKUP(A2606,'GASB 67 Employer Contributions'!$A$1:$B$10,2,FALSE)</f>
        <v>870352.70109999995</v>
      </c>
    </row>
    <row r="2607" spans="1:7" x14ac:dyDescent="0.2">
      <c r="A2607">
        <v>2017</v>
      </c>
      <c r="B2607" s="4">
        <v>4224</v>
      </c>
      <c r="C2607" t="s">
        <v>771</v>
      </c>
      <c r="D2607" t="s">
        <v>771</v>
      </c>
      <c r="E2607" s="6">
        <v>3282896</v>
      </c>
      <c r="F2607" s="8">
        <v>1.3867520000000001E-4</v>
      </c>
      <c r="G2607">
        <f>F2607* VLOOKUP(A2607,'GASB 67 Employer Contributions'!$A$1:$B$10,2,FALSE)</f>
        <v>141753.78944000002</v>
      </c>
    </row>
    <row r="2608" spans="1:7" x14ac:dyDescent="0.2">
      <c r="A2608">
        <v>2017</v>
      </c>
      <c r="B2608" s="4">
        <v>4225</v>
      </c>
      <c r="C2608" t="s">
        <v>772</v>
      </c>
      <c r="D2608" t="s">
        <v>772</v>
      </c>
      <c r="E2608" s="6" t="s">
        <v>29</v>
      </c>
      <c r="F2608" s="8">
        <v>0</v>
      </c>
      <c r="G2608">
        <f>F2608* VLOOKUP(A2608,'GASB 67 Employer Contributions'!$A$1:$B$10,2,FALSE)</f>
        <v>0</v>
      </c>
    </row>
    <row r="2609" spans="1:7" x14ac:dyDescent="0.2">
      <c r="A2609">
        <v>2017</v>
      </c>
      <c r="B2609" s="4">
        <v>4226</v>
      </c>
      <c r="C2609" t="s">
        <v>773</v>
      </c>
      <c r="D2609" t="s">
        <v>773</v>
      </c>
      <c r="E2609" s="6">
        <v>1997274</v>
      </c>
      <c r="F2609" s="8">
        <v>8.4368299999999997E-5</v>
      </c>
      <c r="G2609">
        <f>F2609* VLOOKUP(A2609,'GASB 67 Employer Contributions'!$A$1:$B$10,2,FALSE)</f>
        <v>86241.276259999999</v>
      </c>
    </row>
    <row r="2610" spans="1:7" x14ac:dyDescent="0.2">
      <c r="A2610">
        <v>2017</v>
      </c>
      <c r="B2610" s="4">
        <v>4227</v>
      </c>
      <c r="C2610" t="s">
        <v>774</v>
      </c>
      <c r="D2610" t="s">
        <v>774</v>
      </c>
      <c r="E2610" s="6" t="s">
        <v>29</v>
      </c>
      <c r="F2610" s="8">
        <v>0</v>
      </c>
      <c r="G2610">
        <f>F2610* VLOOKUP(A2610,'GASB 67 Employer Contributions'!$A$1:$B$10,2,FALSE)</f>
        <v>0</v>
      </c>
    </row>
    <row r="2611" spans="1:7" x14ac:dyDescent="0.2">
      <c r="A2611">
        <v>2017</v>
      </c>
      <c r="B2611" s="4">
        <v>4230</v>
      </c>
      <c r="C2611" t="s">
        <v>775</v>
      </c>
      <c r="D2611" t="s">
        <v>775</v>
      </c>
      <c r="E2611" s="6" t="s">
        <v>29</v>
      </c>
      <c r="F2611" s="8">
        <v>0</v>
      </c>
      <c r="G2611">
        <f>F2611* VLOOKUP(A2611,'GASB 67 Employer Contributions'!$A$1:$B$10,2,FALSE)</f>
        <v>0</v>
      </c>
    </row>
    <row r="2612" spans="1:7" x14ac:dyDescent="0.2">
      <c r="A2612">
        <v>2017</v>
      </c>
      <c r="B2612" s="4">
        <v>4232</v>
      </c>
      <c r="C2612" t="s">
        <v>776</v>
      </c>
      <c r="D2612" t="s">
        <v>776</v>
      </c>
      <c r="E2612" s="6">
        <v>15395738</v>
      </c>
      <c r="F2612" s="8">
        <v>6.503425E-4</v>
      </c>
      <c r="G2612">
        <f>F2612* VLOOKUP(A2612,'GASB 67 Employer Contributions'!$A$1:$B$10,2,FALSE)</f>
        <v>664780.10349999997</v>
      </c>
    </row>
    <row r="2613" spans="1:7" x14ac:dyDescent="0.2">
      <c r="A2613">
        <v>2017</v>
      </c>
      <c r="B2613" s="4">
        <v>4237</v>
      </c>
      <c r="C2613" t="s">
        <v>777</v>
      </c>
      <c r="D2613" t="s">
        <v>777</v>
      </c>
      <c r="E2613" s="6">
        <v>27486041</v>
      </c>
      <c r="F2613" s="8">
        <v>1.1610577000000001E-3</v>
      </c>
      <c r="G2613">
        <f>F2613* VLOOKUP(A2613,'GASB 67 Employer Contributions'!$A$1:$B$10,2,FALSE)</f>
        <v>1186833.1809400001</v>
      </c>
    </row>
    <row r="2614" spans="1:7" x14ac:dyDescent="0.2">
      <c r="A2614">
        <v>2017</v>
      </c>
      <c r="B2614" s="4">
        <v>4238</v>
      </c>
      <c r="C2614" t="s">
        <v>778</v>
      </c>
      <c r="D2614" t="s">
        <v>778</v>
      </c>
      <c r="E2614" s="6">
        <v>33735207</v>
      </c>
      <c r="F2614" s="8">
        <v>1.4250332000000001E-3</v>
      </c>
      <c r="G2614">
        <f>F2614* VLOOKUP(A2614,'GASB 67 Employer Contributions'!$A$1:$B$10,2,FALSE)</f>
        <v>1456668.93704</v>
      </c>
    </row>
    <row r="2615" spans="1:7" x14ac:dyDescent="0.2">
      <c r="A2615">
        <v>2017</v>
      </c>
      <c r="B2615" s="4">
        <v>4251</v>
      </c>
      <c r="C2615" t="s">
        <v>779</v>
      </c>
      <c r="D2615" t="s">
        <v>779</v>
      </c>
      <c r="E2615" s="6" t="s">
        <v>29</v>
      </c>
      <c r="F2615" s="8">
        <v>0</v>
      </c>
      <c r="G2615">
        <f>F2615* VLOOKUP(A2615,'GASB 67 Employer Contributions'!$A$1:$B$10,2,FALSE)</f>
        <v>0</v>
      </c>
    </row>
    <row r="2616" spans="1:7" x14ac:dyDescent="0.2">
      <c r="A2616">
        <v>2017</v>
      </c>
      <c r="B2616" s="4">
        <v>4252</v>
      </c>
      <c r="C2616" t="s">
        <v>780</v>
      </c>
      <c r="D2616" t="s">
        <v>780</v>
      </c>
      <c r="E2616" s="6">
        <v>27017342</v>
      </c>
      <c r="F2616" s="8">
        <v>1.1412589999999999E-3</v>
      </c>
      <c r="G2616">
        <f>F2616* VLOOKUP(A2616,'GASB 67 Employer Contributions'!$A$1:$B$10,2,FALSE)</f>
        <v>1166594.9497999998</v>
      </c>
    </row>
    <row r="2617" spans="1:7" x14ac:dyDescent="0.2">
      <c r="A2617">
        <v>2017</v>
      </c>
      <c r="B2617" s="4">
        <v>4254</v>
      </c>
      <c r="C2617" t="s">
        <v>781</v>
      </c>
      <c r="D2617" t="s">
        <v>781</v>
      </c>
      <c r="E2617" s="6">
        <v>25234123</v>
      </c>
      <c r="F2617" s="8">
        <v>1.0659328E-3</v>
      </c>
      <c r="G2617">
        <f>F2617* VLOOKUP(A2617,'GASB 67 Employer Contributions'!$A$1:$B$10,2,FALSE)</f>
        <v>1089596.50816</v>
      </c>
    </row>
    <row r="2618" spans="1:7" x14ac:dyDescent="0.2">
      <c r="A2618">
        <v>2017</v>
      </c>
      <c r="B2618" s="4">
        <v>4258</v>
      </c>
      <c r="C2618" t="s">
        <v>782</v>
      </c>
      <c r="D2618" t="s">
        <v>782</v>
      </c>
      <c r="E2618" s="6">
        <v>57524200</v>
      </c>
      <c r="F2618" s="8">
        <v>2.4299211999999999E-3</v>
      </c>
      <c r="G2618">
        <f>F2618* VLOOKUP(A2618,'GASB 67 Employer Contributions'!$A$1:$B$10,2,FALSE)</f>
        <v>2483865.4506399999</v>
      </c>
    </row>
    <row r="2619" spans="1:7" x14ac:dyDescent="0.2">
      <c r="A2619">
        <v>2017</v>
      </c>
      <c r="B2619" s="4">
        <v>4259</v>
      </c>
      <c r="C2619" t="s">
        <v>783</v>
      </c>
      <c r="D2619" t="s">
        <v>783</v>
      </c>
      <c r="E2619" s="6">
        <v>33218268</v>
      </c>
      <c r="F2619" s="8">
        <v>1.4031968000000001E-3</v>
      </c>
      <c r="G2619">
        <f>F2619* VLOOKUP(A2619,'GASB 67 Employer Contributions'!$A$1:$B$10,2,FALSE)</f>
        <v>1434347.76896</v>
      </c>
    </row>
    <row r="2620" spans="1:7" x14ac:dyDescent="0.2">
      <c r="A2620">
        <v>2017</v>
      </c>
      <c r="B2620" s="4">
        <v>4260</v>
      </c>
      <c r="C2620" t="s">
        <v>784</v>
      </c>
      <c r="D2620" t="s">
        <v>784</v>
      </c>
      <c r="E2620" s="6">
        <v>120211680</v>
      </c>
      <c r="F2620" s="8">
        <v>5.0779483000000002E-3</v>
      </c>
      <c r="G2620">
        <f>F2620* VLOOKUP(A2620,'GASB 67 Employer Contributions'!$A$1:$B$10,2,FALSE)</f>
        <v>5190678.7522600004</v>
      </c>
    </row>
    <row r="2621" spans="1:7" x14ac:dyDescent="0.2">
      <c r="A2621">
        <v>2017</v>
      </c>
      <c r="B2621" s="4">
        <v>4268</v>
      </c>
      <c r="C2621" t="s">
        <v>785</v>
      </c>
      <c r="D2621" t="s">
        <v>785</v>
      </c>
      <c r="E2621" s="6">
        <v>74943629</v>
      </c>
      <c r="F2621" s="8">
        <v>3.1657478999999999E-3</v>
      </c>
      <c r="G2621">
        <f>F2621* VLOOKUP(A2621,'GASB 67 Employer Contributions'!$A$1:$B$10,2,FALSE)</f>
        <v>3236027.5033799997</v>
      </c>
    </row>
    <row r="2622" spans="1:7" x14ac:dyDescent="0.2">
      <c r="A2622">
        <v>2017</v>
      </c>
      <c r="B2622" s="4">
        <v>4270</v>
      </c>
      <c r="C2622" t="s">
        <v>786</v>
      </c>
      <c r="D2622" t="s">
        <v>786</v>
      </c>
      <c r="E2622" s="6">
        <v>46701156</v>
      </c>
      <c r="F2622" s="8">
        <v>1.9727372000000001E-3</v>
      </c>
      <c r="G2622">
        <f>F2622* VLOOKUP(A2622,'GASB 67 Employer Contributions'!$A$1:$B$10,2,FALSE)</f>
        <v>2016531.9658400002</v>
      </c>
    </row>
    <row r="2623" spans="1:7" x14ac:dyDescent="0.2">
      <c r="A2623">
        <v>2017</v>
      </c>
      <c r="B2623" s="4">
        <v>4271</v>
      </c>
      <c r="C2623" t="s">
        <v>787</v>
      </c>
      <c r="D2623" t="s">
        <v>787</v>
      </c>
      <c r="E2623" s="6">
        <v>6454784</v>
      </c>
      <c r="F2623" s="8">
        <v>2.7266120000000001E-4</v>
      </c>
      <c r="G2623">
        <f>F2623* VLOOKUP(A2623,'GASB 67 Employer Contributions'!$A$1:$B$10,2,FALSE)</f>
        <v>278714.27864000003</v>
      </c>
    </row>
    <row r="2624" spans="1:7" x14ac:dyDescent="0.2">
      <c r="A2624">
        <v>2017</v>
      </c>
      <c r="B2624" s="4">
        <v>4272</v>
      </c>
      <c r="C2624" t="s">
        <v>788</v>
      </c>
      <c r="D2624" t="s">
        <v>788</v>
      </c>
      <c r="E2624" s="6">
        <v>38186752</v>
      </c>
      <c r="F2624" s="8">
        <v>1.6130741E-3</v>
      </c>
      <c r="G2624">
        <f>F2624* VLOOKUP(A2624,'GASB 67 Employer Contributions'!$A$1:$B$10,2,FALSE)</f>
        <v>1648884.3450199999</v>
      </c>
    </row>
    <row r="2625" spans="1:7" x14ac:dyDescent="0.2">
      <c r="A2625">
        <v>2017</v>
      </c>
      <c r="B2625" s="4">
        <v>4273</v>
      </c>
      <c r="C2625" t="s">
        <v>789</v>
      </c>
      <c r="D2625" t="s">
        <v>789</v>
      </c>
      <c r="E2625" s="6">
        <v>176536</v>
      </c>
      <c r="F2625" s="8">
        <v>7.4572000000000004E-6</v>
      </c>
      <c r="G2625">
        <f>F2625* VLOOKUP(A2625,'GASB 67 Employer Contributions'!$A$1:$B$10,2,FALSE)</f>
        <v>7622.7498400000004</v>
      </c>
    </row>
    <row r="2626" spans="1:7" x14ac:dyDescent="0.2">
      <c r="A2626">
        <v>2017</v>
      </c>
      <c r="B2626" s="4">
        <v>4275</v>
      </c>
      <c r="C2626" t="s">
        <v>790</v>
      </c>
      <c r="D2626" t="s">
        <v>790</v>
      </c>
      <c r="E2626" s="6" t="s">
        <v>29</v>
      </c>
      <c r="F2626" s="8">
        <v>0</v>
      </c>
      <c r="G2626">
        <f>F2626* VLOOKUP(A2626,'GASB 67 Employer Contributions'!$A$1:$B$10,2,FALSE)</f>
        <v>0</v>
      </c>
    </row>
    <row r="2627" spans="1:7" x14ac:dyDescent="0.2">
      <c r="A2627">
        <v>2017</v>
      </c>
      <c r="B2627" s="4">
        <v>4276</v>
      </c>
      <c r="C2627" t="s">
        <v>791</v>
      </c>
      <c r="D2627" t="s">
        <v>791</v>
      </c>
      <c r="E2627" s="6">
        <v>19386071</v>
      </c>
      <c r="F2627" s="8">
        <v>8.1890100000000003E-4</v>
      </c>
      <c r="G2627">
        <f>F2627* VLOOKUP(A2627,'GASB 67 Employer Contributions'!$A$1:$B$10,2,FALSE)</f>
        <v>837080.60220000008</v>
      </c>
    </row>
    <row r="2628" spans="1:7" x14ac:dyDescent="0.2">
      <c r="A2628">
        <v>2017</v>
      </c>
      <c r="B2628" s="4">
        <v>4277</v>
      </c>
      <c r="C2628" t="s">
        <v>792</v>
      </c>
      <c r="D2628" t="s">
        <v>792</v>
      </c>
      <c r="E2628" s="6">
        <v>2019106</v>
      </c>
      <c r="F2628" s="8">
        <v>8.5290499999999999E-5</v>
      </c>
      <c r="G2628">
        <f>F2628* VLOOKUP(A2628,'GASB 67 Employer Contributions'!$A$1:$B$10,2,FALSE)</f>
        <v>87183.949099999998</v>
      </c>
    </row>
    <row r="2629" spans="1:7" x14ac:dyDescent="0.2">
      <c r="A2629">
        <v>2017</v>
      </c>
      <c r="B2629" s="4">
        <v>4279</v>
      </c>
      <c r="C2629" t="s">
        <v>793</v>
      </c>
      <c r="D2629" t="s">
        <v>793</v>
      </c>
      <c r="E2629" s="6">
        <v>21982678</v>
      </c>
      <c r="F2629" s="8">
        <v>9.2858619999999998E-4</v>
      </c>
      <c r="G2629">
        <f>F2629* VLOOKUP(A2629,'GASB 67 Employer Contributions'!$A$1:$B$10,2,FALSE)</f>
        <v>949200.81363999995</v>
      </c>
    </row>
    <row r="2630" spans="1:7" x14ac:dyDescent="0.2">
      <c r="A2630">
        <v>2017</v>
      </c>
      <c r="B2630" s="4">
        <v>4280</v>
      </c>
      <c r="C2630" t="s">
        <v>794</v>
      </c>
      <c r="D2630" t="s">
        <v>794</v>
      </c>
      <c r="E2630" s="6">
        <v>85937243</v>
      </c>
      <c r="F2630" s="8">
        <v>3.6301370999999999E-3</v>
      </c>
      <c r="G2630">
        <f>F2630* VLOOKUP(A2630,'GASB 67 Employer Contributions'!$A$1:$B$10,2,FALSE)</f>
        <v>3710726.1436199998</v>
      </c>
    </row>
    <row r="2631" spans="1:7" x14ac:dyDescent="0.2">
      <c r="A2631">
        <v>2017</v>
      </c>
      <c r="B2631" s="4">
        <v>4286</v>
      </c>
      <c r="C2631" t="s">
        <v>795</v>
      </c>
      <c r="D2631" t="s">
        <v>795</v>
      </c>
      <c r="E2631" s="6">
        <v>35787896</v>
      </c>
      <c r="F2631" s="8">
        <v>1.5117423E-3</v>
      </c>
      <c r="G2631">
        <f>F2631* VLOOKUP(A2631,'GASB 67 Employer Contributions'!$A$1:$B$10,2,FALSE)</f>
        <v>1545302.97906</v>
      </c>
    </row>
    <row r="2632" spans="1:7" x14ac:dyDescent="0.2">
      <c r="A2632">
        <v>2017</v>
      </c>
      <c r="B2632" s="4">
        <v>4288</v>
      </c>
      <c r="C2632" t="s">
        <v>796</v>
      </c>
      <c r="D2632" t="s">
        <v>796</v>
      </c>
      <c r="E2632" s="6">
        <v>177650127</v>
      </c>
      <c r="F2632" s="8">
        <v>7.5042472000000004E-3</v>
      </c>
      <c r="G2632">
        <f>F2632* VLOOKUP(A2632,'GASB 67 Employer Contributions'!$A$1:$B$10,2,FALSE)</f>
        <v>7670841.4878400005</v>
      </c>
    </row>
    <row r="2633" spans="1:7" x14ac:dyDescent="0.2">
      <c r="A2633">
        <v>2017</v>
      </c>
      <c r="B2633" s="4">
        <v>4291</v>
      </c>
      <c r="C2633" t="s">
        <v>797</v>
      </c>
      <c r="D2633" t="s">
        <v>797</v>
      </c>
      <c r="E2633" s="6">
        <v>8612483</v>
      </c>
      <c r="F2633" s="8">
        <v>3.6380610000000003E-4</v>
      </c>
      <c r="G2633">
        <f>F2633* VLOOKUP(A2633,'GASB 67 Employer Contributions'!$A$1:$B$10,2,FALSE)</f>
        <v>371882.59542000003</v>
      </c>
    </row>
    <row r="2634" spans="1:7" x14ac:dyDescent="0.2">
      <c r="A2634">
        <v>2017</v>
      </c>
      <c r="B2634" s="4">
        <v>4293</v>
      </c>
      <c r="C2634" t="s">
        <v>798</v>
      </c>
      <c r="D2634" t="s">
        <v>798</v>
      </c>
      <c r="E2634" s="6">
        <v>1719843</v>
      </c>
      <c r="F2634" s="8">
        <v>7.2649099999999995E-5</v>
      </c>
      <c r="G2634">
        <f>F2634* VLOOKUP(A2634,'GASB 67 Employer Contributions'!$A$1:$B$10,2,FALSE)</f>
        <v>74261.910019999996</v>
      </c>
    </row>
    <row r="2635" spans="1:7" x14ac:dyDescent="0.2">
      <c r="A2635">
        <v>2017</v>
      </c>
      <c r="B2635" s="4">
        <v>4294</v>
      </c>
      <c r="C2635" t="s">
        <v>799</v>
      </c>
      <c r="D2635" t="s">
        <v>799</v>
      </c>
      <c r="E2635" s="6">
        <v>3917053</v>
      </c>
      <c r="F2635" s="8">
        <v>1.654631E-4</v>
      </c>
      <c r="G2635">
        <f>F2635* VLOOKUP(A2635,'GASB 67 Employer Contributions'!$A$1:$B$10,2,FALSE)</f>
        <v>169136.38081999999</v>
      </c>
    </row>
    <row r="2636" spans="1:7" x14ac:dyDescent="0.2">
      <c r="A2636">
        <v>2017</v>
      </c>
      <c r="B2636" s="4">
        <v>4295</v>
      </c>
      <c r="C2636" t="s">
        <v>800</v>
      </c>
      <c r="D2636" t="s">
        <v>800</v>
      </c>
      <c r="E2636" s="6">
        <v>4937689</v>
      </c>
      <c r="F2636" s="8">
        <v>2.0857650000000001E-4</v>
      </c>
      <c r="G2636">
        <f>F2636* VLOOKUP(A2636,'GASB 67 Employer Contributions'!$A$1:$B$10,2,FALSE)</f>
        <v>213206.8983</v>
      </c>
    </row>
    <row r="2637" spans="1:7" x14ac:dyDescent="0.2">
      <c r="A2637">
        <v>2017</v>
      </c>
      <c r="B2637" s="4">
        <v>4297</v>
      </c>
      <c r="C2637" t="s">
        <v>801</v>
      </c>
      <c r="D2637" t="s">
        <v>801</v>
      </c>
      <c r="E2637" s="6" t="s">
        <v>29</v>
      </c>
      <c r="F2637" s="8">
        <v>0</v>
      </c>
      <c r="G2637">
        <f>F2637* VLOOKUP(A2637,'GASB 67 Employer Contributions'!$A$1:$B$10,2,FALSE)</f>
        <v>0</v>
      </c>
    </row>
    <row r="2638" spans="1:7" x14ac:dyDescent="0.2">
      <c r="A2638">
        <v>2017</v>
      </c>
      <c r="B2638" s="4">
        <v>4306</v>
      </c>
      <c r="C2638" t="s">
        <v>803</v>
      </c>
      <c r="D2638" t="s">
        <v>803</v>
      </c>
      <c r="E2638" s="6">
        <v>5567027</v>
      </c>
      <c r="F2638" s="8">
        <v>2.3516079999999999E-4</v>
      </c>
      <c r="G2638">
        <f>F2638* VLOOKUP(A2638,'GASB 67 Employer Contributions'!$A$1:$B$10,2,FALSE)</f>
        <v>240381.36976</v>
      </c>
    </row>
    <row r="2639" spans="1:7" x14ac:dyDescent="0.2">
      <c r="A2639">
        <v>2017</v>
      </c>
      <c r="B2639" s="4">
        <v>4307</v>
      </c>
      <c r="C2639" t="s">
        <v>804</v>
      </c>
      <c r="D2639" t="s">
        <v>804</v>
      </c>
      <c r="E2639" s="6" t="s">
        <v>29</v>
      </c>
      <c r="F2639" s="8">
        <v>0</v>
      </c>
      <c r="G2639">
        <f>F2639* VLOOKUP(A2639,'GASB 67 Employer Contributions'!$A$1:$B$10,2,FALSE)</f>
        <v>0</v>
      </c>
    </row>
    <row r="2640" spans="1:7" x14ac:dyDescent="0.2">
      <c r="A2640">
        <v>2017</v>
      </c>
      <c r="B2640" s="4">
        <v>4309</v>
      </c>
      <c r="C2640" t="s">
        <v>805</v>
      </c>
      <c r="D2640" t="s">
        <v>805</v>
      </c>
      <c r="E2640" s="6">
        <v>34088908</v>
      </c>
      <c r="F2640" s="8">
        <v>1.4399742E-3</v>
      </c>
      <c r="G2640">
        <f>F2640* VLOOKUP(A2640,'GASB 67 Employer Contributions'!$A$1:$B$10,2,FALSE)</f>
        <v>1471941.6272400001</v>
      </c>
    </row>
    <row r="2641" spans="1:7" x14ac:dyDescent="0.2">
      <c r="A2641">
        <v>2017</v>
      </c>
      <c r="B2641" s="4">
        <v>4311</v>
      </c>
      <c r="C2641" t="s">
        <v>806</v>
      </c>
      <c r="D2641" t="s">
        <v>806</v>
      </c>
      <c r="E2641" s="6">
        <v>89055382</v>
      </c>
      <c r="F2641" s="8">
        <v>3.7618526000000002E-3</v>
      </c>
      <c r="G2641">
        <f>F2641* VLOOKUP(A2641,'GASB 67 Employer Contributions'!$A$1:$B$10,2,FALSE)</f>
        <v>3845365.7277200003</v>
      </c>
    </row>
    <row r="2642" spans="1:7" x14ac:dyDescent="0.2">
      <c r="A2642">
        <v>2017</v>
      </c>
      <c r="B2642" s="4">
        <v>4312</v>
      </c>
      <c r="C2642" t="s">
        <v>807</v>
      </c>
      <c r="D2642" t="s">
        <v>807</v>
      </c>
      <c r="E2642" s="6">
        <v>4836532</v>
      </c>
      <c r="F2642" s="8">
        <v>2.043034E-4</v>
      </c>
      <c r="G2642">
        <f>F2642* VLOOKUP(A2642,'GASB 67 Employer Contributions'!$A$1:$B$10,2,FALSE)</f>
        <v>208838.93547999999</v>
      </c>
    </row>
    <row r="2643" spans="1:7" x14ac:dyDescent="0.2">
      <c r="A2643">
        <v>2017</v>
      </c>
      <c r="B2643" s="4">
        <v>4313</v>
      </c>
      <c r="C2643" t="s">
        <v>808</v>
      </c>
      <c r="D2643" t="s">
        <v>808</v>
      </c>
      <c r="E2643" s="6">
        <v>87536302</v>
      </c>
      <c r="F2643" s="8">
        <v>3.6976841000000002E-3</v>
      </c>
      <c r="G2643">
        <f>F2643* VLOOKUP(A2643,'GASB 67 Employer Contributions'!$A$1:$B$10,2,FALSE)</f>
        <v>3779772.6870200001</v>
      </c>
    </row>
    <row r="2644" spans="1:7" x14ac:dyDescent="0.2">
      <c r="A2644">
        <v>2017</v>
      </c>
      <c r="B2644" s="4">
        <v>4314</v>
      </c>
      <c r="C2644" t="s">
        <v>809</v>
      </c>
      <c r="D2644" t="s">
        <v>809</v>
      </c>
      <c r="E2644" s="6">
        <v>13032537</v>
      </c>
      <c r="F2644" s="8">
        <v>5.5051679999999997E-4</v>
      </c>
      <c r="G2644">
        <f>F2644* VLOOKUP(A2644,'GASB 67 Employer Contributions'!$A$1:$B$10,2,FALSE)</f>
        <v>562738.27295999997</v>
      </c>
    </row>
    <row r="2645" spans="1:7" x14ac:dyDescent="0.2">
      <c r="A2645">
        <v>2017</v>
      </c>
      <c r="B2645" s="4">
        <v>4315</v>
      </c>
      <c r="C2645" t="s">
        <v>810</v>
      </c>
      <c r="D2645" t="s">
        <v>810</v>
      </c>
      <c r="E2645" s="6">
        <v>8238299</v>
      </c>
      <c r="F2645" s="8">
        <v>3.4799990000000002E-4</v>
      </c>
      <c r="G2645">
        <f>F2645* VLOOKUP(A2645,'GASB 67 Employer Contributions'!$A$1:$B$10,2,FALSE)</f>
        <v>355725.49778000003</v>
      </c>
    </row>
    <row r="2646" spans="1:7" x14ac:dyDescent="0.2">
      <c r="A2646">
        <v>2017</v>
      </c>
      <c r="B2646" s="4">
        <v>4316</v>
      </c>
      <c r="C2646" t="s">
        <v>811</v>
      </c>
      <c r="D2646" t="s">
        <v>811</v>
      </c>
      <c r="E2646" s="6">
        <v>188020626</v>
      </c>
      <c r="F2646" s="8">
        <v>7.9423149000000005E-3</v>
      </c>
      <c r="G2646">
        <f>F2646* VLOOKUP(A2646,'GASB 67 Employer Contributions'!$A$1:$B$10,2,FALSE)</f>
        <v>8118634.2907800004</v>
      </c>
    </row>
    <row r="2647" spans="1:7" x14ac:dyDescent="0.2">
      <c r="A2647">
        <v>2017</v>
      </c>
      <c r="B2647" s="4">
        <v>4317</v>
      </c>
      <c r="C2647" t="s">
        <v>812</v>
      </c>
      <c r="D2647" t="s">
        <v>812</v>
      </c>
      <c r="E2647" s="6">
        <v>75357576</v>
      </c>
      <c r="F2647" s="8">
        <v>3.1832337E-3</v>
      </c>
      <c r="G2647">
        <f>F2647* VLOOKUP(A2647,'GASB 67 Employer Contributions'!$A$1:$B$10,2,FALSE)</f>
        <v>3253901.48814</v>
      </c>
    </row>
    <row r="2648" spans="1:7" x14ac:dyDescent="0.2">
      <c r="A2648">
        <v>2017</v>
      </c>
      <c r="B2648" s="4">
        <v>4320</v>
      </c>
      <c r="C2648" t="s">
        <v>813</v>
      </c>
      <c r="D2648" t="s">
        <v>813</v>
      </c>
      <c r="E2648" s="6">
        <v>9518656</v>
      </c>
      <c r="F2648" s="8">
        <v>4.0208440000000001E-4</v>
      </c>
      <c r="G2648">
        <f>F2648* VLOOKUP(A2648,'GASB 67 Employer Contributions'!$A$1:$B$10,2,FALSE)</f>
        <v>411010.67368000001</v>
      </c>
    </row>
    <row r="2649" spans="1:7" x14ac:dyDescent="0.2">
      <c r="A2649">
        <v>2017</v>
      </c>
      <c r="B2649" s="4">
        <v>4321</v>
      </c>
      <c r="C2649" t="s">
        <v>814</v>
      </c>
      <c r="D2649" t="s">
        <v>814</v>
      </c>
      <c r="E2649" s="6">
        <v>166359274</v>
      </c>
      <c r="F2649" s="8">
        <v>7.0273020999999996E-3</v>
      </c>
      <c r="G2649">
        <f>F2649* VLOOKUP(A2649,'GASB 67 Employer Contributions'!$A$1:$B$10,2,FALSE)</f>
        <v>7183308.2066199994</v>
      </c>
    </row>
    <row r="2650" spans="1:7" x14ac:dyDescent="0.2">
      <c r="A2650">
        <v>2017</v>
      </c>
      <c r="B2650" s="4">
        <v>4323</v>
      </c>
      <c r="C2650" t="s">
        <v>815</v>
      </c>
      <c r="D2650" t="s">
        <v>815</v>
      </c>
      <c r="E2650" s="6">
        <v>20210299</v>
      </c>
      <c r="F2650" s="8">
        <v>8.5371779999999999E-4</v>
      </c>
      <c r="G2650">
        <f>F2650* VLOOKUP(A2650,'GASB 67 Employer Contributions'!$A$1:$B$10,2,FALSE)</f>
        <v>872670.33516000002</v>
      </c>
    </row>
    <row r="2651" spans="1:7" x14ac:dyDescent="0.2">
      <c r="A2651">
        <v>2017</v>
      </c>
      <c r="B2651" s="4">
        <v>4324</v>
      </c>
      <c r="C2651" t="s">
        <v>816</v>
      </c>
      <c r="D2651" t="s">
        <v>816</v>
      </c>
      <c r="E2651" s="6">
        <v>122312585</v>
      </c>
      <c r="F2651" s="8">
        <v>5.1666940999999999E-3</v>
      </c>
      <c r="G2651">
        <f>F2651* VLOOKUP(A2651,'GASB 67 Employer Contributions'!$A$1:$B$10,2,FALSE)</f>
        <v>5281394.70902</v>
      </c>
    </row>
    <row r="2652" spans="1:7" x14ac:dyDescent="0.2">
      <c r="A2652">
        <v>2017</v>
      </c>
      <c r="B2652" s="4">
        <v>4326</v>
      </c>
      <c r="C2652" t="s">
        <v>817</v>
      </c>
      <c r="D2652" t="s">
        <v>817</v>
      </c>
      <c r="E2652" s="6" t="s">
        <v>29</v>
      </c>
      <c r="F2652" s="8">
        <v>0</v>
      </c>
      <c r="G2652">
        <f>F2652* VLOOKUP(A2652,'GASB 67 Employer Contributions'!$A$1:$B$10,2,FALSE)</f>
        <v>0</v>
      </c>
    </row>
    <row r="2653" spans="1:7" x14ac:dyDescent="0.2">
      <c r="A2653">
        <v>2017</v>
      </c>
      <c r="B2653" s="4">
        <v>4327</v>
      </c>
      <c r="C2653" t="s">
        <v>818</v>
      </c>
      <c r="D2653" t="s">
        <v>818</v>
      </c>
      <c r="E2653" s="6">
        <v>1194320</v>
      </c>
      <c r="F2653" s="8">
        <v>5.04501E-5</v>
      </c>
      <c r="G2653">
        <f>F2653* VLOOKUP(A2653,'GASB 67 Employer Contributions'!$A$1:$B$10,2,FALSE)</f>
        <v>51570.092219999999</v>
      </c>
    </row>
    <row r="2654" spans="1:7" x14ac:dyDescent="0.2">
      <c r="A2654">
        <v>2017</v>
      </c>
      <c r="B2654" s="4">
        <v>4329</v>
      </c>
      <c r="C2654" t="s">
        <v>819</v>
      </c>
      <c r="D2654" t="s">
        <v>819</v>
      </c>
      <c r="E2654" s="6">
        <v>8627929</v>
      </c>
      <c r="F2654" s="8">
        <v>3.644586E-4</v>
      </c>
      <c r="G2654">
        <f>F2654* VLOOKUP(A2654,'GASB 67 Employer Contributions'!$A$1:$B$10,2,FALSE)</f>
        <v>372549.58091999998</v>
      </c>
    </row>
    <row r="2655" spans="1:7" x14ac:dyDescent="0.2">
      <c r="A2655">
        <v>2017</v>
      </c>
      <c r="B2655" s="4">
        <v>4330</v>
      </c>
      <c r="C2655" t="s">
        <v>820</v>
      </c>
      <c r="D2655" t="s">
        <v>820</v>
      </c>
      <c r="E2655" s="6">
        <v>17661127</v>
      </c>
      <c r="F2655" s="8">
        <v>7.4603639999999997E-4</v>
      </c>
      <c r="G2655">
        <f>F2655* VLOOKUP(A2655,'GASB 67 Employer Contributions'!$A$1:$B$10,2,FALSE)</f>
        <v>762598.40807999996</v>
      </c>
    </row>
    <row r="2656" spans="1:7" x14ac:dyDescent="0.2">
      <c r="A2656">
        <v>2017</v>
      </c>
      <c r="B2656" s="4">
        <v>4331</v>
      </c>
      <c r="C2656" t="s">
        <v>821</v>
      </c>
      <c r="D2656" t="s">
        <v>821</v>
      </c>
      <c r="E2656" s="6">
        <v>10669514</v>
      </c>
      <c r="F2656" s="8">
        <v>4.5069860000000002E-4</v>
      </c>
      <c r="G2656">
        <f>F2656* VLOOKUP(A2656,'GASB 67 Employer Contributions'!$A$1:$B$10,2,FALSE)</f>
        <v>460704.10892000003</v>
      </c>
    </row>
    <row r="2657" spans="1:7" x14ac:dyDescent="0.2">
      <c r="A2657">
        <v>2017</v>
      </c>
      <c r="B2657" s="4">
        <v>4332</v>
      </c>
      <c r="C2657" t="s">
        <v>822</v>
      </c>
      <c r="D2657" t="s">
        <v>822</v>
      </c>
      <c r="E2657" s="6">
        <v>124470046</v>
      </c>
      <c r="F2657" s="8">
        <v>5.2578290000000003E-3</v>
      </c>
      <c r="G2657">
        <f>F2657* VLOOKUP(A2657,'GASB 67 Employer Contributions'!$A$1:$B$10,2,FALSE)</f>
        <v>5374552.8037999999</v>
      </c>
    </row>
    <row r="2658" spans="1:7" x14ac:dyDescent="0.2">
      <c r="A2658">
        <v>2017</v>
      </c>
      <c r="B2658" s="4">
        <v>4333</v>
      </c>
      <c r="C2658" t="s">
        <v>823</v>
      </c>
      <c r="D2658" t="s">
        <v>823</v>
      </c>
      <c r="E2658" s="6">
        <v>37037363</v>
      </c>
      <c r="F2658" s="8">
        <v>1.564522E-3</v>
      </c>
      <c r="G2658">
        <f>F2658* VLOOKUP(A2658,'GASB 67 Employer Contributions'!$A$1:$B$10,2,FALSE)</f>
        <v>1599254.3884000001</v>
      </c>
    </row>
    <row r="2659" spans="1:7" x14ac:dyDescent="0.2">
      <c r="A2659">
        <v>2017</v>
      </c>
      <c r="B2659" s="4">
        <v>4334</v>
      </c>
      <c r="C2659" t="s">
        <v>824</v>
      </c>
      <c r="D2659" t="s">
        <v>824</v>
      </c>
      <c r="E2659" s="6">
        <v>18476946</v>
      </c>
      <c r="F2659" s="8">
        <v>7.8049800000000002E-4</v>
      </c>
      <c r="G2659">
        <f>F2659* VLOOKUP(A2659,'GASB 67 Employer Contributions'!$A$1:$B$10,2,FALSE)</f>
        <v>797825.05559999996</v>
      </c>
    </row>
    <row r="2660" spans="1:7" x14ac:dyDescent="0.2">
      <c r="A2660">
        <v>2017</v>
      </c>
      <c r="B2660" s="4">
        <v>4335</v>
      </c>
      <c r="C2660" t="s">
        <v>825</v>
      </c>
      <c r="D2660" t="s">
        <v>825</v>
      </c>
      <c r="E2660" s="6">
        <v>11711823</v>
      </c>
      <c r="F2660" s="8">
        <v>4.9472760000000002E-4</v>
      </c>
      <c r="G2660">
        <f>F2660* VLOOKUP(A2660,'GASB 67 Employer Contributions'!$A$1:$B$10,2,FALSE)</f>
        <v>505710.55272000004</v>
      </c>
    </row>
    <row r="2661" spans="1:7" x14ac:dyDescent="0.2">
      <c r="A2661">
        <v>2017</v>
      </c>
      <c r="B2661" s="4">
        <v>4336</v>
      </c>
      <c r="C2661" t="s">
        <v>826</v>
      </c>
      <c r="D2661" t="s">
        <v>826</v>
      </c>
      <c r="E2661" s="6">
        <v>8126297</v>
      </c>
      <c r="F2661" s="8">
        <v>3.4326879999999998E-4</v>
      </c>
      <c r="G2661">
        <f>F2661* VLOOKUP(A2661,'GASB 67 Employer Contributions'!$A$1:$B$10,2,FALSE)</f>
        <v>350889.36735999997</v>
      </c>
    </row>
    <row r="2662" spans="1:7" x14ac:dyDescent="0.2">
      <c r="A2662">
        <v>2017</v>
      </c>
      <c r="B2662" s="4">
        <v>4337</v>
      </c>
      <c r="C2662" t="s">
        <v>827</v>
      </c>
      <c r="D2662" t="s">
        <v>827</v>
      </c>
      <c r="E2662" s="6">
        <v>4884881</v>
      </c>
      <c r="F2662" s="8">
        <v>2.0634580000000001E-4</v>
      </c>
      <c r="G2662">
        <f>F2662* VLOOKUP(A2662,'GASB 67 Employer Contributions'!$A$1:$B$10,2,FALSE)</f>
        <v>210926.67676</v>
      </c>
    </row>
    <row r="2663" spans="1:7" x14ac:dyDescent="0.2">
      <c r="A2663">
        <v>2017</v>
      </c>
      <c r="B2663" s="4">
        <v>4338</v>
      </c>
      <c r="C2663" t="s">
        <v>828</v>
      </c>
      <c r="D2663" t="s">
        <v>828</v>
      </c>
      <c r="E2663" s="6">
        <v>57773876</v>
      </c>
      <c r="F2663" s="8">
        <v>2.4404679999999999E-3</v>
      </c>
      <c r="G2663">
        <f>F2663* VLOOKUP(A2663,'GASB 67 Employer Contributions'!$A$1:$B$10,2,FALSE)</f>
        <v>2494646.3895999999</v>
      </c>
    </row>
    <row r="2664" spans="1:7" x14ac:dyDescent="0.2">
      <c r="A2664">
        <v>2017</v>
      </c>
      <c r="B2664" s="4">
        <v>4339</v>
      </c>
      <c r="C2664" t="s">
        <v>829</v>
      </c>
      <c r="D2664" t="s">
        <v>829</v>
      </c>
      <c r="E2664" s="6">
        <v>62482160</v>
      </c>
      <c r="F2664" s="8">
        <v>2.639354E-3</v>
      </c>
      <c r="G2664">
        <f>F2664* VLOOKUP(A2664,'GASB 67 Employer Contributions'!$A$1:$B$10,2,FALSE)</f>
        <v>2697947.6587999999</v>
      </c>
    </row>
    <row r="2665" spans="1:7" x14ac:dyDescent="0.2">
      <c r="A2665">
        <v>2017</v>
      </c>
      <c r="B2665" s="4">
        <v>4340</v>
      </c>
      <c r="C2665" t="s">
        <v>830</v>
      </c>
      <c r="D2665" t="s">
        <v>830</v>
      </c>
      <c r="E2665" s="6">
        <v>6593562</v>
      </c>
      <c r="F2665" s="8">
        <v>2.785234E-4</v>
      </c>
      <c r="G2665">
        <f>F2665* VLOOKUP(A2665,'GASB 67 Employer Contributions'!$A$1:$B$10,2,FALSE)</f>
        <v>284706.61947999999</v>
      </c>
    </row>
    <row r="2666" spans="1:7" x14ac:dyDescent="0.2">
      <c r="A2666">
        <v>2017</v>
      </c>
      <c r="B2666" s="4">
        <v>4341</v>
      </c>
      <c r="C2666" t="s">
        <v>831</v>
      </c>
      <c r="D2666" t="s">
        <v>831</v>
      </c>
      <c r="E2666" s="6">
        <v>278100862</v>
      </c>
      <c r="F2666" s="8">
        <v>1.17474591E-2</v>
      </c>
      <c r="G2666">
        <f>F2666* VLOOKUP(A2666,'GASB 67 Employer Contributions'!$A$1:$B$10,2,FALSE)</f>
        <v>12008252.692019999</v>
      </c>
    </row>
    <row r="2667" spans="1:7" x14ac:dyDescent="0.2">
      <c r="A2667">
        <v>2017</v>
      </c>
      <c r="B2667" s="4">
        <v>4342</v>
      </c>
      <c r="C2667" t="s">
        <v>832</v>
      </c>
      <c r="D2667" t="s">
        <v>832</v>
      </c>
      <c r="E2667" s="6">
        <v>20334920</v>
      </c>
      <c r="F2667" s="8">
        <v>8.58982E-4</v>
      </c>
      <c r="G2667">
        <f>F2667* VLOOKUP(A2667,'GASB 67 Employer Contributions'!$A$1:$B$10,2,FALSE)</f>
        <v>878051.40040000004</v>
      </c>
    </row>
    <row r="2668" spans="1:7" x14ac:dyDescent="0.2">
      <c r="A2668">
        <v>2017</v>
      </c>
      <c r="B2668" s="4">
        <v>4343</v>
      </c>
      <c r="C2668" t="s">
        <v>926</v>
      </c>
      <c r="D2668" t="s">
        <v>926</v>
      </c>
      <c r="E2668" s="6">
        <v>15564048</v>
      </c>
      <c r="F2668" s="8">
        <v>6.5745219999999995E-4</v>
      </c>
      <c r="G2668">
        <f>F2668* VLOOKUP(A2668,'GASB 67 Employer Contributions'!$A$1:$B$10,2,FALSE)</f>
        <v>672047.63883999991</v>
      </c>
    </row>
    <row r="2669" spans="1:7" x14ac:dyDescent="0.2">
      <c r="A2669">
        <v>2017</v>
      </c>
      <c r="B2669" s="4">
        <v>4344</v>
      </c>
      <c r="C2669" t="s">
        <v>834</v>
      </c>
      <c r="D2669" t="s">
        <v>834</v>
      </c>
      <c r="E2669" s="6">
        <v>5243794</v>
      </c>
      <c r="F2669" s="8">
        <v>2.2150690000000001E-4</v>
      </c>
      <c r="G2669">
        <f>F2669* VLOOKUP(A2669,'GASB 67 Employer Contributions'!$A$1:$B$10,2,FALSE)</f>
        <v>226424.35318000001</v>
      </c>
    </row>
    <row r="2670" spans="1:7" x14ac:dyDescent="0.2">
      <c r="A2670">
        <v>2017</v>
      </c>
      <c r="B2670" s="4">
        <v>4345</v>
      </c>
      <c r="C2670" t="s">
        <v>835</v>
      </c>
      <c r="D2670" t="s">
        <v>835</v>
      </c>
      <c r="E2670" s="6">
        <v>66095614</v>
      </c>
      <c r="F2670" s="8">
        <v>2.7919924999999998E-3</v>
      </c>
      <c r="G2670">
        <f>F2670* VLOOKUP(A2670,'GASB 67 Employer Contributions'!$A$1:$B$10,2,FALSE)</f>
        <v>2853974.7334999996</v>
      </c>
    </row>
    <row r="2671" spans="1:7" x14ac:dyDescent="0.2">
      <c r="A2671">
        <v>2017</v>
      </c>
      <c r="B2671" s="4">
        <v>4346</v>
      </c>
      <c r="C2671" t="s">
        <v>836</v>
      </c>
      <c r="D2671" t="s">
        <v>836</v>
      </c>
      <c r="E2671" s="6">
        <v>9013675</v>
      </c>
      <c r="F2671" s="8">
        <v>3.8075309999999998E-4</v>
      </c>
      <c r="G2671">
        <f>F2671* VLOOKUP(A2671,'GASB 67 Employer Contributions'!$A$1:$B$10,2,FALSE)</f>
        <v>389205.81881999999</v>
      </c>
    </row>
    <row r="2672" spans="1:7" x14ac:dyDescent="0.2">
      <c r="A2672">
        <v>2017</v>
      </c>
      <c r="B2672" s="4">
        <v>4347</v>
      </c>
      <c r="C2672" t="s">
        <v>837</v>
      </c>
      <c r="D2672" t="s">
        <v>837</v>
      </c>
      <c r="E2672" s="6">
        <v>13488859</v>
      </c>
      <c r="F2672" s="8">
        <v>5.6979260000000005E-4</v>
      </c>
      <c r="G2672">
        <f>F2672* VLOOKUP(A2672,'GASB 67 Employer Contributions'!$A$1:$B$10,2,FALSE)</f>
        <v>582441.99572000001</v>
      </c>
    </row>
    <row r="2673" spans="1:7" x14ac:dyDescent="0.2">
      <c r="A2673">
        <v>2017</v>
      </c>
      <c r="B2673" s="4">
        <v>4348</v>
      </c>
      <c r="C2673" t="s">
        <v>838</v>
      </c>
      <c r="D2673" t="s">
        <v>838</v>
      </c>
      <c r="E2673" s="6">
        <v>600166</v>
      </c>
      <c r="F2673" s="8">
        <v>2.5352000000000001E-5</v>
      </c>
      <c r="G2673">
        <f>F2673* VLOOKUP(A2673,'GASB 67 Employer Contributions'!$A$1:$B$10,2,FALSE)</f>
        <v>25914.814399999999</v>
      </c>
    </row>
    <row r="2674" spans="1:7" x14ac:dyDescent="0.2">
      <c r="A2674">
        <v>2017</v>
      </c>
      <c r="B2674" s="4">
        <v>4350</v>
      </c>
      <c r="C2674" t="s">
        <v>839</v>
      </c>
      <c r="D2674" t="s">
        <v>839</v>
      </c>
      <c r="E2674" s="6">
        <v>2590539</v>
      </c>
      <c r="F2674" s="8">
        <v>1.094288E-4</v>
      </c>
      <c r="G2674">
        <f>F2674* VLOOKUP(A2674,'GASB 67 Employer Contributions'!$A$1:$B$10,2,FALSE)</f>
        <v>111858.11936</v>
      </c>
    </row>
    <row r="2675" spans="1:7" x14ac:dyDescent="0.2">
      <c r="A2675">
        <v>2017</v>
      </c>
      <c r="B2675" s="4">
        <v>4351</v>
      </c>
      <c r="C2675" t="s">
        <v>840</v>
      </c>
      <c r="D2675" t="s">
        <v>840</v>
      </c>
      <c r="E2675" s="6">
        <v>627441</v>
      </c>
      <c r="F2675" s="8">
        <v>2.6504199999999999E-5</v>
      </c>
      <c r="G2675">
        <f>F2675* VLOOKUP(A2675,'GASB 67 Employer Contributions'!$A$1:$B$10,2,FALSE)</f>
        <v>27092.593239999998</v>
      </c>
    </row>
    <row r="2676" spans="1:7" x14ac:dyDescent="0.2">
      <c r="A2676">
        <v>2017</v>
      </c>
      <c r="B2676" s="4">
        <v>4352</v>
      </c>
      <c r="C2676" t="s">
        <v>841</v>
      </c>
      <c r="D2676" t="s">
        <v>841</v>
      </c>
      <c r="E2676" s="6">
        <v>1521487</v>
      </c>
      <c r="F2676" s="8">
        <v>6.4270199999999993E-5</v>
      </c>
      <c r="G2676">
        <f>F2676* VLOOKUP(A2676,'GASB 67 Employer Contributions'!$A$1:$B$10,2,FALSE)</f>
        <v>65696.998439999996</v>
      </c>
    </row>
    <row r="2677" spans="1:7" x14ac:dyDescent="0.2">
      <c r="A2677">
        <v>2017</v>
      </c>
      <c r="B2677" s="4">
        <v>4354</v>
      </c>
      <c r="C2677" t="s">
        <v>842</v>
      </c>
      <c r="D2677" t="s">
        <v>842</v>
      </c>
      <c r="E2677" s="6">
        <v>1296664</v>
      </c>
      <c r="F2677" s="8">
        <v>5.47733E-5</v>
      </c>
      <c r="G2677">
        <f>F2677* VLOOKUP(A2677,'GASB 67 Employer Contributions'!$A$1:$B$10,2,FALSE)</f>
        <v>55989.267260000001</v>
      </c>
    </row>
    <row r="2678" spans="1:7" x14ac:dyDescent="0.2">
      <c r="A2678">
        <v>2017</v>
      </c>
      <c r="B2678" s="4">
        <v>4355</v>
      </c>
      <c r="C2678" t="s">
        <v>843</v>
      </c>
      <c r="D2678" t="s">
        <v>843</v>
      </c>
      <c r="E2678" s="6">
        <v>2044561</v>
      </c>
      <c r="F2678" s="8">
        <v>8.6365800000000006E-5</v>
      </c>
      <c r="G2678">
        <f>F2678* VLOOKUP(A2678,'GASB 67 Employer Contributions'!$A$1:$B$10,2,FALSE)</f>
        <v>88283.120760000005</v>
      </c>
    </row>
    <row r="2679" spans="1:7" x14ac:dyDescent="0.2">
      <c r="A2679">
        <v>2017</v>
      </c>
      <c r="B2679" s="4">
        <v>4358</v>
      </c>
      <c r="C2679" t="s">
        <v>844</v>
      </c>
      <c r="D2679" t="s">
        <v>844</v>
      </c>
      <c r="E2679" s="6" t="s">
        <v>29</v>
      </c>
      <c r="F2679" s="8">
        <v>0</v>
      </c>
      <c r="G2679">
        <f>F2679* VLOOKUP(A2679,'GASB 67 Employer Contributions'!$A$1:$B$10,2,FALSE)</f>
        <v>0</v>
      </c>
    </row>
    <row r="2680" spans="1:7" x14ac:dyDescent="0.2">
      <c r="A2680">
        <v>2017</v>
      </c>
      <c r="B2680" s="4">
        <v>4360</v>
      </c>
      <c r="C2680" t="s">
        <v>845</v>
      </c>
      <c r="D2680" t="s">
        <v>845</v>
      </c>
      <c r="E2680" s="6">
        <v>2723606</v>
      </c>
      <c r="F2680" s="8">
        <v>1.150498E-4</v>
      </c>
      <c r="G2680">
        <f>F2680* VLOOKUP(A2680,'GASB 67 Employer Contributions'!$A$1:$B$10,2,FALSE)</f>
        <v>117603.90556</v>
      </c>
    </row>
    <row r="2681" spans="1:7" x14ac:dyDescent="0.2">
      <c r="A2681">
        <v>2017</v>
      </c>
      <c r="B2681" s="4">
        <v>4361</v>
      </c>
      <c r="C2681" t="s">
        <v>846</v>
      </c>
      <c r="D2681" t="s">
        <v>846</v>
      </c>
      <c r="E2681" s="6" t="s">
        <v>29</v>
      </c>
      <c r="F2681" s="8">
        <v>0</v>
      </c>
      <c r="G2681">
        <f>F2681* VLOOKUP(A2681,'GASB 67 Employer Contributions'!$A$1:$B$10,2,FALSE)</f>
        <v>0</v>
      </c>
    </row>
    <row r="2682" spans="1:7" x14ac:dyDescent="0.2">
      <c r="A2682">
        <v>2017</v>
      </c>
      <c r="B2682" s="4">
        <v>4362</v>
      </c>
      <c r="C2682" t="s">
        <v>847</v>
      </c>
      <c r="D2682" t="s">
        <v>847</v>
      </c>
      <c r="E2682" s="6">
        <v>290202</v>
      </c>
      <c r="F2682" s="8">
        <v>1.22586E-5</v>
      </c>
      <c r="G2682">
        <f>F2682* VLOOKUP(A2682,'GASB 67 Employer Contributions'!$A$1:$B$10,2,FALSE)</f>
        <v>12530.74092</v>
      </c>
    </row>
    <row r="2683" spans="1:7" x14ac:dyDescent="0.2">
      <c r="A2683">
        <v>2017</v>
      </c>
      <c r="B2683" s="4">
        <v>4363</v>
      </c>
      <c r="C2683" t="s">
        <v>848</v>
      </c>
      <c r="D2683" t="s">
        <v>848</v>
      </c>
      <c r="E2683" s="6">
        <v>4275485</v>
      </c>
      <c r="F2683" s="8">
        <v>1.8060379999999999E-4</v>
      </c>
      <c r="G2683">
        <f>F2683* VLOOKUP(A2683,'GASB 67 Employer Contributions'!$A$1:$B$10,2,FALSE)</f>
        <v>184613.20436</v>
      </c>
    </row>
    <row r="2684" spans="1:7" x14ac:dyDescent="0.2">
      <c r="A2684">
        <v>2017</v>
      </c>
      <c r="B2684" s="4">
        <v>4365</v>
      </c>
      <c r="C2684" t="s">
        <v>849</v>
      </c>
      <c r="D2684" t="s">
        <v>849</v>
      </c>
      <c r="E2684" s="6">
        <v>2617589</v>
      </c>
      <c r="F2684" s="8">
        <v>1.105715E-4</v>
      </c>
      <c r="G2684">
        <f>F2684* VLOOKUP(A2684,'GASB 67 Employer Contributions'!$A$1:$B$10,2,FALSE)</f>
        <v>113026.18730000001</v>
      </c>
    </row>
    <row r="2685" spans="1:7" x14ac:dyDescent="0.2">
      <c r="A2685">
        <v>2017</v>
      </c>
      <c r="B2685" s="4">
        <v>4366</v>
      </c>
      <c r="C2685" t="s">
        <v>850</v>
      </c>
      <c r="D2685" t="s">
        <v>850</v>
      </c>
      <c r="E2685" s="6">
        <v>3079413</v>
      </c>
      <c r="F2685" s="8">
        <v>1.3007970000000001E-4</v>
      </c>
      <c r="G2685">
        <f>F2685* VLOOKUP(A2685,'GASB 67 Employer Contributions'!$A$1:$B$10,2,FALSE)</f>
        <v>132967.46934000001</v>
      </c>
    </row>
    <row r="2686" spans="1:7" x14ac:dyDescent="0.2">
      <c r="A2686">
        <v>2017</v>
      </c>
      <c r="B2686" s="4">
        <v>4367</v>
      </c>
      <c r="C2686" t="s">
        <v>851</v>
      </c>
      <c r="D2686" t="s">
        <v>851</v>
      </c>
      <c r="E2686" s="6">
        <v>8172294</v>
      </c>
      <c r="F2686" s="8">
        <v>3.452118E-4</v>
      </c>
      <c r="G2686">
        <f>F2686* VLOOKUP(A2686,'GASB 67 Employer Contributions'!$A$1:$B$10,2,FALSE)</f>
        <v>352875.50196000002</v>
      </c>
    </row>
    <row r="2687" spans="1:7" x14ac:dyDescent="0.2">
      <c r="A2687">
        <v>2017</v>
      </c>
      <c r="B2687" s="4">
        <v>4369</v>
      </c>
      <c r="C2687" t="s">
        <v>852</v>
      </c>
      <c r="D2687" t="s">
        <v>852</v>
      </c>
      <c r="E2687" s="6">
        <v>4134055</v>
      </c>
      <c r="F2687" s="8">
        <v>1.746296E-4</v>
      </c>
      <c r="G2687">
        <f>F2687* VLOOKUP(A2687,'GASB 67 Employer Contributions'!$A$1:$B$10,2,FALSE)</f>
        <v>178506.37711999999</v>
      </c>
    </row>
    <row r="2688" spans="1:7" x14ac:dyDescent="0.2">
      <c r="A2688">
        <v>2017</v>
      </c>
      <c r="B2688" s="4">
        <v>4370</v>
      </c>
      <c r="C2688" t="s">
        <v>853</v>
      </c>
      <c r="D2688" t="s">
        <v>853</v>
      </c>
      <c r="E2688" s="6">
        <v>1067225</v>
      </c>
      <c r="F2688" s="8">
        <v>4.5081399999999998E-5</v>
      </c>
      <c r="G2688">
        <f>F2688* VLOOKUP(A2688,'GASB 67 Employer Contributions'!$A$1:$B$10,2,FALSE)</f>
        <v>46082.20708</v>
      </c>
    </row>
    <row r="2689" spans="1:7" x14ac:dyDescent="0.2">
      <c r="A2689">
        <v>2017</v>
      </c>
      <c r="B2689" s="4">
        <v>4371</v>
      </c>
      <c r="C2689" t="s">
        <v>854</v>
      </c>
      <c r="D2689" t="s">
        <v>854</v>
      </c>
      <c r="E2689" s="6">
        <v>2410154</v>
      </c>
      <c r="F2689" s="8">
        <v>1.0180909999999999E-4</v>
      </c>
      <c r="G2689">
        <f>F2689* VLOOKUP(A2689,'GASB 67 Employer Contributions'!$A$1:$B$10,2,FALSE)</f>
        <v>104069.26201999999</v>
      </c>
    </row>
    <row r="2690" spans="1:7" x14ac:dyDescent="0.2">
      <c r="A2690">
        <v>2017</v>
      </c>
      <c r="B2690" s="4">
        <v>4373</v>
      </c>
      <c r="C2690" t="s">
        <v>855</v>
      </c>
      <c r="D2690" t="s">
        <v>855</v>
      </c>
      <c r="E2690" s="6">
        <v>821459</v>
      </c>
      <c r="F2690" s="8">
        <v>3.4699800000000003E-5</v>
      </c>
      <c r="G2690">
        <f>F2690* VLOOKUP(A2690,'GASB 67 Employer Contributions'!$A$1:$B$10,2,FALSE)</f>
        <v>35470.135560000002</v>
      </c>
    </row>
    <row r="2691" spans="1:7" x14ac:dyDescent="0.2">
      <c r="A2691">
        <v>2017</v>
      </c>
      <c r="B2691" s="4">
        <v>4374</v>
      </c>
      <c r="C2691" t="s">
        <v>856</v>
      </c>
      <c r="D2691" t="s">
        <v>856</v>
      </c>
      <c r="E2691" s="6">
        <v>5240063</v>
      </c>
      <c r="F2691" s="8">
        <v>2.2134929999999999E-4</v>
      </c>
      <c r="G2691">
        <f>F2691* VLOOKUP(A2691,'GASB 67 Employer Contributions'!$A$1:$B$10,2,FALSE)</f>
        <v>226263.25446</v>
      </c>
    </row>
    <row r="2692" spans="1:7" x14ac:dyDescent="0.2">
      <c r="A2692">
        <v>2017</v>
      </c>
      <c r="B2692" s="4">
        <v>4375</v>
      </c>
      <c r="C2692" t="s">
        <v>857</v>
      </c>
      <c r="D2692" t="s">
        <v>857</v>
      </c>
      <c r="E2692" s="6">
        <v>2248597</v>
      </c>
      <c r="F2692" s="8">
        <v>9.4984599999999999E-5</v>
      </c>
      <c r="G2692">
        <f>F2692* VLOOKUP(A2692,'GASB 67 Employer Contributions'!$A$1:$B$10,2,FALSE)</f>
        <v>97093.258119999999</v>
      </c>
    </row>
    <row r="2693" spans="1:7" x14ac:dyDescent="0.2">
      <c r="A2693">
        <v>2017</v>
      </c>
      <c r="B2693" s="4">
        <v>4376</v>
      </c>
      <c r="C2693" t="s">
        <v>858</v>
      </c>
      <c r="D2693" t="s">
        <v>858</v>
      </c>
      <c r="E2693" s="6">
        <v>3274370</v>
      </c>
      <c r="F2693" s="8">
        <v>1.3831499999999999E-4</v>
      </c>
      <c r="G2693">
        <f>F2693* VLOOKUP(A2693,'GASB 67 Employer Contributions'!$A$1:$B$10,2,FALSE)</f>
        <v>141385.59299999999</v>
      </c>
    </row>
    <row r="2694" spans="1:7" x14ac:dyDescent="0.2">
      <c r="A2694">
        <v>2017</v>
      </c>
      <c r="B2694" s="4">
        <v>4378</v>
      </c>
      <c r="C2694" t="s">
        <v>859</v>
      </c>
      <c r="D2694" t="s">
        <v>859</v>
      </c>
      <c r="E2694" s="6">
        <v>1933405</v>
      </c>
      <c r="F2694" s="8">
        <v>8.1670399999999997E-5</v>
      </c>
      <c r="G2694">
        <f>F2694* VLOOKUP(A2694,'GASB 67 Employer Contributions'!$A$1:$B$10,2,FALSE)</f>
        <v>83483.482879999996</v>
      </c>
    </row>
    <row r="2695" spans="1:7" x14ac:dyDescent="0.2">
      <c r="A2695">
        <v>2017</v>
      </c>
      <c r="B2695" s="4">
        <v>4379</v>
      </c>
      <c r="C2695" t="s">
        <v>860</v>
      </c>
      <c r="D2695" t="s">
        <v>860</v>
      </c>
      <c r="E2695" s="6">
        <v>3130879</v>
      </c>
      <c r="F2695" s="8">
        <v>1.322537E-4</v>
      </c>
      <c r="G2695">
        <f>F2695* VLOOKUP(A2695,'GASB 67 Employer Contributions'!$A$1:$B$10,2,FALSE)</f>
        <v>135189.73214000001</v>
      </c>
    </row>
    <row r="2696" spans="1:7" x14ac:dyDescent="0.2">
      <c r="A2696">
        <v>2017</v>
      </c>
      <c r="B2696" s="4">
        <v>4380</v>
      </c>
      <c r="C2696" t="s">
        <v>861</v>
      </c>
      <c r="D2696" t="s">
        <v>861</v>
      </c>
      <c r="E2696" s="6">
        <v>1240717</v>
      </c>
      <c r="F2696" s="8">
        <v>5.2410000000000001E-5</v>
      </c>
      <c r="G2696">
        <f>F2696* VLOOKUP(A2696,'GASB 67 Employer Contributions'!$A$1:$B$10,2,FALSE)</f>
        <v>53573.502</v>
      </c>
    </row>
    <row r="2697" spans="1:7" x14ac:dyDescent="0.2">
      <c r="A2697">
        <v>2017</v>
      </c>
      <c r="B2697" s="4">
        <v>4381</v>
      </c>
      <c r="C2697" t="s">
        <v>862</v>
      </c>
      <c r="D2697" t="s">
        <v>862</v>
      </c>
      <c r="E2697" s="6">
        <v>32866247</v>
      </c>
      <c r="F2697" s="8">
        <v>1.3883268999999999E-3</v>
      </c>
      <c r="G2697">
        <f>F2697* VLOOKUP(A2697,'GASB 67 Employer Contributions'!$A$1:$B$10,2,FALSE)</f>
        <v>1419147.75718</v>
      </c>
    </row>
    <row r="2698" spans="1:7" x14ac:dyDescent="0.2">
      <c r="A2698">
        <v>2017</v>
      </c>
      <c r="B2698" s="4">
        <v>4382</v>
      </c>
      <c r="C2698" t="s">
        <v>863</v>
      </c>
      <c r="D2698" t="s">
        <v>863</v>
      </c>
      <c r="E2698" s="6">
        <v>1389192</v>
      </c>
      <c r="F2698" s="8">
        <v>5.8681899999999998E-5</v>
      </c>
      <c r="G2698">
        <f>F2698* VLOOKUP(A2698,'GASB 67 Employer Contributions'!$A$1:$B$10,2,FALSE)</f>
        <v>59984.638179999994</v>
      </c>
    </row>
    <row r="2699" spans="1:7" x14ac:dyDescent="0.2">
      <c r="A2699">
        <v>2017</v>
      </c>
      <c r="B2699" s="4">
        <v>4383</v>
      </c>
      <c r="C2699" t="s">
        <v>864</v>
      </c>
      <c r="D2699" t="s">
        <v>864</v>
      </c>
      <c r="E2699" s="6">
        <v>2317463</v>
      </c>
      <c r="F2699" s="8">
        <v>9.7893599999999994E-5</v>
      </c>
      <c r="G2699">
        <f>F2699* VLOOKUP(A2699,'GASB 67 Employer Contributions'!$A$1:$B$10,2,FALSE)</f>
        <v>100066.83791999999</v>
      </c>
    </row>
    <row r="2700" spans="1:7" x14ac:dyDescent="0.2">
      <c r="A2700">
        <v>2017</v>
      </c>
      <c r="B2700" s="4">
        <v>4386</v>
      </c>
      <c r="C2700" t="s">
        <v>865</v>
      </c>
      <c r="D2700" t="s">
        <v>865</v>
      </c>
      <c r="E2700" s="6">
        <v>1239826</v>
      </c>
      <c r="F2700" s="8">
        <v>5.23724E-5</v>
      </c>
      <c r="G2700">
        <f>F2700* VLOOKUP(A2700,'GASB 67 Employer Contributions'!$A$1:$B$10,2,FALSE)</f>
        <v>53535.067280000003</v>
      </c>
    </row>
    <row r="2701" spans="1:7" x14ac:dyDescent="0.2">
      <c r="A2701">
        <v>2017</v>
      </c>
      <c r="B2701" s="4">
        <v>4388</v>
      </c>
      <c r="C2701" t="s">
        <v>866</v>
      </c>
      <c r="D2701" t="s">
        <v>866</v>
      </c>
      <c r="E2701" s="6">
        <v>649564</v>
      </c>
      <c r="F2701" s="8">
        <v>2.7438699999999999E-5</v>
      </c>
      <c r="G2701">
        <f>F2701* VLOOKUP(A2701,'GASB 67 Employer Contributions'!$A$1:$B$10,2,FALSE)</f>
        <v>28047.83914</v>
      </c>
    </row>
    <row r="2702" spans="1:7" x14ac:dyDescent="0.2">
      <c r="A2702">
        <v>2017</v>
      </c>
      <c r="B2702" s="4">
        <v>4390</v>
      </c>
      <c r="C2702" t="s">
        <v>867</v>
      </c>
      <c r="D2702" t="s">
        <v>867</v>
      </c>
      <c r="E2702" s="6">
        <v>23601670</v>
      </c>
      <c r="F2702" s="8">
        <v>9.9697520000000006E-4</v>
      </c>
      <c r="G2702">
        <f>F2702* VLOOKUP(A2702,'GASB 67 Employer Contributions'!$A$1:$B$10,2,FALSE)</f>
        <v>1019108.0494400001</v>
      </c>
    </row>
    <row r="2703" spans="1:7" x14ac:dyDescent="0.2">
      <c r="A2703">
        <v>2017</v>
      </c>
      <c r="B2703" s="4">
        <v>4392</v>
      </c>
      <c r="C2703" t="s">
        <v>868</v>
      </c>
      <c r="D2703" t="s">
        <v>868</v>
      </c>
      <c r="E2703" s="6">
        <v>2512256</v>
      </c>
      <c r="F2703" s="8">
        <v>1.06122E-4</v>
      </c>
      <c r="G2703">
        <f>F2703* VLOOKUP(A2703,'GASB 67 Employer Contributions'!$A$1:$B$10,2,FALSE)</f>
        <v>108477.9084</v>
      </c>
    </row>
    <row r="2704" spans="1:7" x14ac:dyDescent="0.2">
      <c r="A2704">
        <v>2017</v>
      </c>
      <c r="B2704" s="4">
        <v>4393</v>
      </c>
      <c r="C2704" t="s">
        <v>869</v>
      </c>
      <c r="D2704" t="s">
        <v>869</v>
      </c>
      <c r="E2704" s="6">
        <v>2320157</v>
      </c>
      <c r="F2704" s="8">
        <v>9.80074E-5</v>
      </c>
      <c r="G2704">
        <f>F2704* VLOOKUP(A2704,'GASB 67 Employer Contributions'!$A$1:$B$10,2,FALSE)</f>
        <v>100183.16428</v>
      </c>
    </row>
    <row r="2705" spans="1:7" x14ac:dyDescent="0.2">
      <c r="A2705">
        <v>2017</v>
      </c>
      <c r="B2705" s="4">
        <v>4395</v>
      </c>
      <c r="C2705" t="s">
        <v>870</v>
      </c>
      <c r="D2705" t="s">
        <v>870</v>
      </c>
      <c r="E2705" s="6">
        <v>927895</v>
      </c>
      <c r="F2705" s="8">
        <v>3.9195900000000002E-5</v>
      </c>
      <c r="G2705">
        <f>F2705* VLOOKUP(A2705,'GASB 67 Employer Contributions'!$A$1:$B$10,2,FALSE)</f>
        <v>40066.04898</v>
      </c>
    </row>
    <row r="2706" spans="1:7" x14ac:dyDescent="0.2">
      <c r="A2706">
        <v>2017</v>
      </c>
      <c r="B2706" s="4">
        <v>4396</v>
      </c>
      <c r="C2706" t="s">
        <v>871</v>
      </c>
      <c r="D2706" t="s">
        <v>871</v>
      </c>
      <c r="E2706" s="6">
        <v>959246</v>
      </c>
      <c r="F2706" s="8">
        <v>4.0520199999999999E-5</v>
      </c>
      <c r="G2706">
        <f>F2706* VLOOKUP(A2706,'GASB 67 Employer Contributions'!$A$1:$B$10,2,FALSE)</f>
        <v>41419.748439999996</v>
      </c>
    </row>
    <row r="2707" spans="1:7" x14ac:dyDescent="0.2">
      <c r="A2707">
        <v>2017</v>
      </c>
      <c r="B2707" s="4">
        <v>4397</v>
      </c>
      <c r="C2707" t="s">
        <v>872</v>
      </c>
      <c r="D2707" t="s">
        <v>872</v>
      </c>
      <c r="E2707" s="6">
        <v>2136969</v>
      </c>
      <c r="F2707" s="8">
        <v>9.02692E-5</v>
      </c>
      <c r="G2707">
        <f>F2707* VLOOKUP(A2707,'GASB 67 Employer Contributions'!$A$1:$B$10,2,FALSE)</f>
        <v>92273.176240000001</v>
      </c>
    </row>
    <row r="2708" spans="1:7" x14ac:dyDescent="0.2">
      <c r="A2708">
        <v>2017</v>
      </c>
      <c r="B2708" s="4">
        <v>4398</v>
      </c>
      <c r="C2708" t="s">
        <v>873</v>
      </c>
      <c r="D2708" t="s">
        <v>873</v>
      </c>
      <c r="E2708" s="6" t="s">
        <v>29</v>
      </c>
      <c r="F2708" s="8">
        <v>0</v>
      </c>
      <c r="G2708">
        <f>F2708* VLOOKUP(A2708,'GASB 67 Employer Contributions'!$A$1:$B$10,2,FALSE)</f>
        <v>0</v>
      </c>
    </row>
    <row r="2709" spans="1:7" x14ac:dyDescent="0.2">
      <c r="A2709">
        <v>2017</v>
      </c>
      <c r="B2709" s="4">
        <v>4400</v>
      </c>
      <c r="C2709" t="s">
        <v>874</v>
      </c>
      <c r="D2709" t="s">
        <v>874</v>
      </c>
      <c r="E2709" s="6">
        <v>945928</v>
      </c>
      <c r="F2709" s="8">
        <v>3.9957599999999998E-5</v>
      </c>
      <c r="G2709">
        <f>F2709* VLOOKUP(A2709,'GASB 67 Employer Contributions'!$A$1:$B$10,2,FALSE)</f>
        <v>40844.658719999999</v>
      </c>
    </row>
    <row r="2710" spans="1:7" x14ac:dyDescent="0.2">
      <c r="A2710">
        <v>2017</v>
      </c>
      <c r="B2710" s="4">
        <v>4401</v>
      </c>
      <c r="C2710" t="s">
        <v>875</v>
      </c>
      <c r="D2710" t="s">
        <v>875</v>
      </c>
      <c r="E2710" s="6">
        <v>836973</v>
      </c>
      <c r="F2710" s="8">
        <v>3.5355200000000003E-5</v>
      </c>
      <c r="G2710">
        <f>F2710* VLOOKUP(A2710,'GASB 67 Employer Contributions'!$A$1:$B$10,2,FALSE)</f>
        <v>36140.085440000003</v>
      </c>
    </row>
    <row r="2711" spans="1:7" x14ac:dyDescent="0.2">
      <c r="A2711">
        <v>2017</v>
      </c>
      <c r="B2711" s="4">
        <v>4402</v>
      </c>
      <c r="C2711" t="s">
        <v>876</v>
      </c>
      <c r="D2711" t="s">
        <v>876</v>
      </c>
      <c r="E2711" s="6">
        <v>506260</v>
      </c>
      <c r="F2711" s="8">
        <v>2.13853E-5</v>
      </c>
      <c r="G2711">
        <f>F2711* VLOOKUP(A2711,'GASB 67 Employer Contributions'!$A$1:$B$10,2,FALSE)</f>
        <v>21860.053660000001</v>
      </c>
    </row>
    <row r="2712" spans="1:7" x14ac:dyDescent="0.2">
      <c r="A2712">
        <v>2017</v>
      </c>
      <c r="B2712" s="4">
        <v>4403</v>
      </c>
      <c r="C2712" t="s">
        <v>877</v>
      </c>
      <c r="D2712" t="s">
        <v>877</v>
      </c>
      <c r="E2712" s="6">
        <v>3846093</v>
      </c>
      <c r="F2712" s="8">
        <v>1.624656E-4</v>
      </c>
      <c r="G2712">
        <f>F2712* VLOOKUP(A2712,'GASB 67 Employer Contributions'!$A$1:$B$10,2,FALSE)</f>
        <v>166072.33632</v>
      </c>
    </row>
    <row r="2713" spans="1:7" x14ac:dyDescent="0.2">
      <c r="A2713">
        <v>2017</v>
      </c>
      <c r="B2713" s="4">
        <v>4404</v>
      </c>
      <c r="C2713" t="s">
        <v>878</v>
      </c>
      <c r="D2713" t="s">
        <v>878</v>
      </c>
      <c r="E2713" s="6">
        <v>5348497</v>
      </c>
      <c r="F2713" s="8">
        <v>2.2592970000000001E-4</v>
      </c>
      <c r="G2713">
        <f>F2713* VLOOKUP(A2713,'GASB 67 Employer Contributions'!$A$1:$B$10,2,FALSE)</f>
        <v>230945.33934000001</v>
      </c>
    </row>
    <row r="2714" spans="1:7" x14ac:dyDescent="0.2">
      <c r="A2714">
        <v>2017</v>
      </c>
      <c r="B2714" s="4">
        <v>4405</v>
      </c>
      <c r="C2714" t="s">
        <v>879</v>
      </c>
      <c r="D2714" t="s">
        <v>879</v>
      </c>
      <c r="E2714" s="6">
        <v>2490149</v>
      </c>
      <c r="F2714" s="8">
        <v>1.051882E-4</v>
      </c>
      <c r="G2714">
        <f>F2714* VLOOKUP(A2714,'GASB 67 Employer Contributions'!$A$1:$B$10,2,FALSE)</f>
        <v>107523.37804</v>
      </c>
    </row>
    <row r="2715" spans="1:7" x14ac:dyDescent="0.2">
      <c r="A2715">
        <v>2017</v>
      </c>
      <c r="B2715" s="4">
        <v>4407</v>
      </c>
      <c r="C2715" t="s">
        <v>880</v>
      </c>
      <c r="D2715" t="s">
        <v>880</v>
      </c>
      <c r="E2715" s="6">
        <v>2632824</v>
      </c>
      <c r="F2715" s="8">
        <v>1.11215E-4</v>
      </c>
      <c r="G2715">
        <f>F2715* VLOOKUP(A2715,'GASB 67 Employer Contributions'!$A$1:$B$10,2,FALSE)</f>
        <v>113683.973</v>
      </c>
    </row>
    <row r="2716" spans="1:7" x14ac:dyDescent="0.2">
      <c r="A2716">
        <v>2017</v>
      </c>
      <c r="B2716" s="4">
        <v>4408</v>
      </c>
      <c r="C2716" t="s">
        <v>881</v>
      </c>
      <c r="D2716" t="s">
        <v>881</v>
      </c>
      <c r="E2716" s="6">
        <v>1193980</v>
      </c>
      <c r="F2716" s="8">
        <v>5.0435800000000003E-5</v>
      </c>
      <c r="G2716">
        <f>F2716* VLOOKUP(A2716,'GASB 67 Employer Contributions'!$A$1:$B$10,2,FALSE)</f>
        <v>51555.474760000005</v>
      </c>
    </row>
    <row r="2717" spans="1:7" x14ac:dyDescent="0.2">
      <c r="A2717">
        <v>2017</v>
      </c>
      <c r="B2717" s="4">
        <v>4409</v>
      </c>
      <c r="C2717" t="s">
        <v>882</v>
      </c>
      <c r="D2717" t="s">
        <v>882</v>
      </c>
      <c r="E2717" s="6">
        <v>2191106</v>
      </c>
      <c r="F2717" s="8">
        <v>9.2556100000000006E-5</v>
      </c>
      <c r="G2717">
        <f>F2717* VLOOKUP(A2717,'GASB 67 Employer Contributions'!$A$1:$B$10,2,FALSE)</f>
        <v>94610.845420000012</v>
      </c>
    </row>
    <row r="2718" spans="1:7" x14ac:dyDescent="0.2">
      <c r="A2718">
        <v>2017</v>
      </c>
      <c r="B2718" s="4">
        <v>4410</v>
      </c>
      <c r="C2718" t="s">
        <v>883</v>
      </c>
      <c r="D2718" t="s">
        <v>883</v>
      </c>
      <c r="E2718" s="6">
        <v>1223660</v>
      </c>
      <c r="F2718" s="8">
        <v>5.16895E-5</v>
      </c>
      <c r="G2718">
        <f>F2718* VLOOKUP(A2718,'GASB 67 Employer Contributions'!$A$1:$B$10,2,FALSE)</f>
        <v>52837.0069</v>
      </c>
    </row>
    <row r="2719" spans="1:7" x14ac:dyDescent="0.2">
      <c r="A2719">
        <v>2017</v>
      </c>
      <c r="B2719" s="4">
        <v>4411</v>
      </c>
      <c r="C2719" t="s">
        <v>884</v>
      </c>
      <c r="D2719" t="s">
        <v>884</v>
      </c>
      <c r="E2719" s="6">
        <v>2222528</v>
      </c>
      <c r="F2719" s="8">
        <v>9.3883399999999996E-5</v>
      </c>
      <c r="G2719">
        <f>F2719* VLOOKUP(A2719,'GASB 67 Employer Contributions'!$A$1:$B$10,2,FALSE)</f>
        <v>95967.611479999992</v>
      </c>
    </row>
    <row r="2720" spans="1:7" x14ac:dyDescent="0.2">
      <c r="A2720">
        <v>2017</v>
      </c>
      <c r="B2720" s="4">
        <v>4412</v>
      </c>
      <c r="C2720" t="s">
        <v>885</v>
      </c>
      <c r="D2720" t="s">
        <v>885</v>
      </c>
      <c r="E2720" s="6">
        <v>4738547</v>
      </c>
      <c r="F2720" s="8">
        <v>2.0016439999999999E-4</v>
      </c>
      <c r="G2720">
        <f>F2720* VLOOKUP(A2720,'GASB 67 Employer Contributions'!$A$1:$B$10,2,FALSE)</f>
        <v>204608.04968</v>
      </c>
    </row>
    <row r="2721" spans="1:7" x14ac:dyDescent="0.2">
      <c r="A2721">
        <v>2017</v>
      </c>
      <c r="B2721" s="4">
        <v>4418</v>
      </c>
      <c r="C2721" t="s">
        <v>886</v>
      </c>
      <c r="D2721" t="s">
        <v>886</v>
      </c>
      <c r="E2721" s="6">
        <v>3272367</v>
      </c>
      <c r="F2721" s="8">
        <v>1.3823040000000001E-4</v>
      </c>
      <c r="G2721">
        <f>F2721* VLOOKUP(A2721,'GASB 67 Employer Contributions'!$A$1:$B$10,2,FALSE)</f>
        <v>141299.11488000001</v>
      </c>
    </row>
    <row r="2722" spans="1:7" x14ac:dyDescent="0.2">
      <c r="A2722">
        <v>2017</v>
      </c>
      <c r="B2722" s="4">
        <v>4419</v>
      </c>
      <c r="C2722" t="s">
        <v>887</v>
      </c>
      <c r="D2722" t="s">
        <v>887</v>
      </c>
      <c r="E2722" s="6">
        <v>948554</v>
      </c>
      <c r="F2722" s="8">
        <v>4.0068599999999998E-5</v>
      </c>
      <c r="G2722">
        <f>F2722* VLOOKUP(A2722,'GASB 67 Employer Contributions'!$A$1:$B$10,2,FALSE)</f>
        <v>40958.122919999994</v>
      </c>
    </row>
    <row r="2723" spans="1:7" x14ac:dyDescent="0.2">
      <c r="A2723">
        <v>2017</v>
      </c>
      <c r="B2723" s="4">
        <v>4420</v>
      </c>
      <c r="C2723" t="s">
        <v>888</v>
      </c>
      <c r="D2723" t="s">
        <v>888</v>
      </c>
      <c r="E2723" s="6">
        <v>10460629</v>
      </c>
      <c r="F2723" s="8">
        <v>4.4187499999999999E-4</v>
      </c>
      <c r="G2723">
        <f>F2723* VLOOKUP(A2723,'GASB 67 Employer Contributions'!$A$1:$B$10,2,FALSE)</f>
        <v>451684.625</v>
      </c>
    </row>
    <row r="2724" spans="1:7" x14ac:dyDescent="0.2">
      <c r="A2724">
        <v>2017</v>
      </c>
      <c r="B2724" s="4">
        <v>4421</v>
      </c>
      <c r="C2724" t="s">
        <v>889</v>
      </c>
      <c r="D2724" t="s">
        <v>889</v>
      </c>
      <c r="E2724" s="6" t="s">
        <v>29</v>
      </c>
      <c r="F2724" s="8">
        <v>0</v>
      </c>
      <c r="G2724">
        <f>F2724* VLOOKUP(A2724,'GASB 67 Employer Contributions'!$A$1:$B$10,2,FALSE)</f>
        <v>0</v>
      </c>
    </row>
    <row r="2725" spans="1:7" x14ac:dyDescent="0.2">
      <c r="A2725">
        <v>2017</v>
      </c>
      <c r="B2725" s="4">
        <v>4422</v>
      </c>
      <c r="C2725" t="s">
        <v>890</v>
      </c>
      <c r="D2725" t="s">
        <v>890</v>
      </c>
      <c r="E2725" s="6">
        <v>7395751</v>
      </c>
      <c r="F2725" s="8">
        <v>3.1240929999999998E-4</v>
      </c>
      <c r="G2725">
        <f>F2725* VLOOKUP(A2725,'GASB 67 Employer Contributions'!$A$1:$B$10,2,FALSE)</f>
        <v>319344.78645999997</v>
      </c>
    </row>
    <row r="2726" spans="1:7" x14ac:dyDescent="0.2">
      <c r="A2726">
        <v>2017</v>
      </c>
      <c r="B2726" s="4">
        <v>4423</v>
      </c>
      <c r="C2726" t="s">
        <v>891</v>
      </c>
      <c r="D2726" t="s">
        <v>891</v>
      </c>
      <c r="E2726" s="6">
        <v>1858660</v>
      </c>
      <c r="F2726" s="8">
        <v>7.8512999999999999E-5</v>
      </c>
      <c r="G2726">
        <f>F2726* VLOOKUP(A2726,'GASB 67 Employer Contributions'!$A$1:$B$10,2,FALSE)</f>
        <v>80255.988599999997</v>
      </c>
    </row>
    <row r="2727" spans="1:7" x14ac:dyDescent="0.2">
      <c r="A2727">
        <v>2017</v>
      </c>
      <c r="B2727" s="4">
        <v>4424</v>
      </c>
      <c r="C2727" t="s">
        <v>892</v>
      </c>
      <c r="D2727" t="s">
        <v>892</v>
      </c>
      <c r="E2727" s="6">
        <v>1002528</v>
      </c>
      <c r="F2727" s="8">
        <v>4.2348500000000003E-5</v>
      </c>
      <c r="G2727">
        <f>F2727* VLOOKUP(A2727,'GASB 67 Employer Contributions'!$A$1:$B$10,2,FALSE)</f>
        <v>43288.636700000003</v>
      </c>
    </row>
    <row r="2728" spans="1:7" x14ac:dyDescent="0.2">
      <c r="A2728">
        <v>2017</v>
      </c>
      <c r="B2728" s="4">
        <v>4429</v>
      </c>
      <c r="C2728" t="s">
        <v>893</v>
      </c>
      <c r="D2728" t="s">
        <v>893</v>
      </c>
      <c r="E2728" s="6">
        <v>49600</v>
      </c>
      <c r="F2728" s="8">
        <v>2.0951999999999999E-6</v>
      </c>
      <c r="G2728">
        <f>F2728* VLOOKUP(A2728,'GASB 67 Employer Contributions'!$A$1:$B$10,2,FALSE)</f>
        <v>2141.71344</v>
      </c>
    </row>
    <row r="2729" spans="1:7" x14ac:dyDescent="0.2">
      <c r="A2729">
        <v>2017</v>
      </c>
      <c r="B2729" s="4">
        <v>4430</v>
      </c>
      <c r="C2729" t="s">
        <v>894</v>
      </c>
      <c r="D2729" t="s">
        <v>894</v>
      </c>
      <c r="E2729" s="6">
        <v>273913</v>
      </c>
      <c r="F2729" s="8">
        <v>1.1570600000000001E-5</v>
      </c>
      <c r="G2729">
        <f>F2729* VLOOKUP(A2729,'GASB 67 Employer Contributions'!$A$1:$B$10,2,FALSE)</f>
        <v>11827.467320000002</v>
      </c>
    </row>
    <row r="2730" spans="1:7" x14ac:dyDescent="0.2">
      <c r="A2730">
        <v>2017</v>
      </c>
      <c r="B2730" s="4">
        <v>4431</v>
      </c>
      <c r="C2730" t="s">
        <v>895</v>
      </c>
      <c r="D2730" t="s">
        <v>895</v>
      </c>
      <c r="E2730" s="6" t="s">
        <v>29</v>
      </c>
      <c r="F2730" s="8">
        <v>0</v>
      </c>
      <c r="G2730">
        <f>F2730* VLOOKUP(A2730,'GASB 67 Employer Contributions'!$A$1:$B$10,2,FALSE)</f>
        <v>0</v>
      </c>
    </row>
    <row r="2731" spans="1:7" x14ac:dyDescent="0.2">
      <c r="A2731">
        <v>2017</v>
      </c>
      <c r="B2731" s="4">
        <v>4432</v>
      </c>
      <c r="C2731" t="s">
        <v>896</v>
      </c>
      <c r="D2731" t="s">
        <v>896</v>
      </c>
      <c r="E2731" s="6">
        <v>908526</v>
      </c>
      <c r="F2731" s="8">
        <v>3.8377699999999997E-5</v>
      </c>
      <c r="G2731">
        <f>F2731* VLOOKUP(A2731,'GASB 67 Employer Contributions'!$A$1:$B$10,2,FALSE)</f>
        <v>39229.684939999999</v>
      </c>
    </row>
    <row r="2732" spans="1:7" x14ac:dyDescent="0.2">
      <c r="A2732">
        <v>2017</v>
      </c>
      <c r="B2732" s="4">
        <v>4433</v>
      </c>
      <c r="C2732" t="s">
        <v>897</v>
      </c>
      <c r="D2732" t="s">
        <v>897</v>
      </c>
      <c r="E2732" s="6">
        <v>1357841</v>
      </c>
      <c r="F2732" s="8">
        <v>5.7357500000000001E-5</v>
      </c>
      <c r="G2732">
        <f>F2732* VLOOKUP(A2732,'GASB 67 Employer Contributions'!$A$1:$B$10,2,FALSE)</f>
        <v>58630.836499999998</v>
      </c>
    </row>
    <row r="2733" spans="1:7" x14ac:dyDescent="0.2">
      <c r="A2733">
        <v>2017</v>
      </c>
      <c r="B2733" s="4">
        <v>4434</v>
      </c>
      <c r="C2733" t="s">
        <v>898</v>
      </c>
      <c r="D2733" t="s">
        <v>898</v>
      </c>
      <c r="E2733" s="6">
        <v>8568180</v>
      </c>
      <c r="F2733" s="8">
        <v>3.6193469999999998E-4</v>
      </c>
      <c r="G2733">
        <f>F2733* VLOOKUP(A2733,'GASB 67 Employer Contributions'!$A$1:$B$10,2,FALSE)</f>
        <v>369969.65033999999</v>
      </c>
    </row>
    <row r="2734" spans="1:7" x14ac:dyDescent="0.2">
      <c r="A2734">
        <v>2017</v>
      </c>
      <c r="B2734" s="4">
        <v>4435</v>
      </c>
      <c r="C2734" t="s">
        <v>899</v>
      </c>
      <c r="D2734" t="s">
        <v>899</v>
      </c>
      <c r="E2734" s="6">
        <v>1024429</v>
      </c>
      <c r="F2734" s="8">
        <v>4.3273599999999998E-5</v>
      </c>
      <c r="G2734">
        <f>F2734* VLOOKUP(A2734,'GASB 67 Employer Contributions'!$A$1:$B$10,2,FALSE)</f>
        <v>44234.27392</v>
      </c>
    </row>
    <row r="2735" spans="1:7" x14ac:dyDescent="0.2">
      <c r="A2735">
        <v>2017</v>
      </c>
      <c r="B2735" s="4">
        <v>4436</v>
      </c>
      <c r="C2735" t="s">
        <v>900</v>
      </c>
      <c r="D2735" t="s">
        <v>900</v>
      </c>
      <c r="E2735" s="6">
        <v>1714568</v>
      </c>
      <c r="F2735" s="8">
        <v>7.2426299999999995E-5</v>
      </c>
      <c r="G2735">
        <f>F2735* VLOOKUP(A2735,'GASB 67 Employer Contributions'!$A$1:$B$10,2,FALSE)</f>
        <v>74034.163860000001</v>
      </c>
    </row>
    <row r="2736" spans="1:7" x14ac:dyDescent="0.2">
      <c r="A2736">
        <v>2017</v>
      </c>
      <c r="B2736" s="4">
        <v>4437</v>
      </c>
      <c r="C2736" t="s">
        <v>901</v>
      </c>
      <c r="D2736" t="s">
        <v>901</v>
      </c>
      <c r="E2736" s="6">
        <v>2341555</v>
      </c>
      <c r="F2736" s="8">
        <v>9.8911299999999996E-5</v>
      </c>
      <c r="G2736">
        <f>F2736* VLOOKUP(A2736,'GASB 67 Employer Contributions'!$A$1:$B$10,2,FALSE)</f>
        <v>101107.13085999999</v>
      </c>
    </row>
    <row r="2737" spans="1:7" x14ac:dyDescent="0.2">
      <c r="A2737">
        <v>2017</v>
      </c>
      <c r="B2737" s="4">
        <v>4439</v>
      </c>
      <c r="C2737" t="s">
        <v>902</v>
      </c>
      <c r="D2737" t="s">
        <v>902</v>
      </c>
      <c r="E2737" s="6" t="s">
        <v>29</v>
      </c>
      <c r="F2737" s="8">
        <v>0</v>
      </c>
      <c r="G2737">
        <f>F2737* VLOOKUP(A2737,'GASB 67 Employer Contributions'!$A$1:$B$10,2,FALSE)</f>
        <v>0</v>
      </c>
    </row>
    <row r="2738" spans="1:7" x14ac:dyDescent="0.2">
      <c r="A2738">
        <v>2017</v>
      </c>
      <c r="B2738" s="4">
        <v>4440</v>
      </c>
      <c r="C2738" t="s">
        <v>903</v>
      </c>
      <c r="D2738" t="s">
        <v>903</v>
      </c>
      <c r="E2738" s="6">
        <v>1118655</v>
      </c>
      <c r="F2738" s="8">
        <v>4.7253899999999998E-5</v>
      </c>
      <c r="G2738">
        <f>F2738* VLOOKUP(A2738,'GASB 67 Employer Contributions'!$A$1:$B$10,2,FALSE)</f>
        <v>48302.936580000001</v>
      </c>
    </row>
    <row r="2739" spans="1:7" x14ac:dyDescent="0.2">
      <c r="A2739">
        <v>2017</v>
      </c>
      <c r="B2739" s="4">
        <v>4441</v>
      </c>
      <c r="C2739" t="s">
        <v>904</v>
      </c>
      <c r="D2739" t="s">
        <v>904</v>
      </c>
      <c r="E2739" s="6">
        <v>7508328</v>
      </c>
      <c r="F2739" s="8">
        <v>3.1716470000000001E-4</v>
      </c>
      <c r="G2739">
        <f>F2739* VLOOKUP(A2739,'GASB 67 Employer Contributions'!$A$1:$B$10,2,FALSE)</f>
        <v>324205.75634000002</v>
      </c>
    </row>
    <row r="2740" spans="1:7" x14ac:dyDescent="0.2">
      <c r="A2740">
        <v>2017</v>
      </c>
      <c r="B2740" s="4">
        <v>4443</v>
      </c>
      <c r="C2740" t="s">
        <v>927</v>
      </c>
      <c r="D2740" t="s">
        <v>927</v>
      </c>
      <c r="E2740" s="6">
        <v>2989090</v>
      </c>
      <c r="F2740" s="8">
        <v>1.262643E-4</v>
      </c>
      <c r="G2740">
        <f>F2740* VLOOKUP(A2740,'GASB 67 Employer Contributions'!$A$1:$B$10,2,FALSE)</f>
        <v>129067.36746000001</v>
      </c>
    </row>
    <row r="2741" spans="1:7" x14ac:dyDescent="0.2">
      <c r="A2741">
        <v>2017</v>
      </c>
      <c r="B2741" s="4">
        <v>4444</v>
      </c>
      <c r="C2741" t="s">
        <v>906</v>
      </c>
      <c r="D2741" t="s">
        <v>906</v>
      </c>
      <c r="E2741" s="6">
        <v>1277519</v>
      </c>
      <c r="F2741" s="8">
        <v>5.3964600000000002E-5</v>
      </c>
      <c r="G2741">
        <f>F2741* VLOOKUP(A2741,'GASB 67 Employer Contributions'!$A$1:$B$10,2,FALSE)</f>
        <v>55162.614119999998</v>
      </c>
    </row>
    <row r="2742" spans="1:7" x14ac:dyDescent="0.2">
      <c r="A2742">
        <v>2017</v>
      </c>
      <c r="B2742" s="4">
        <v>4446</v>
      </c>
      <c r="C2742" t="s">
        <v>907</v>
      </c>
      <c r="D2742" t="s">
        <v>907</v>
      </c>
      <c r="E2742" s="6">
        <v>2759894</v>
      </c>
      <c r="F2742" s="8">
        <v>1.165827E-4</v>
      </c>
      <c r="G2742">
        <f>F2742* VLOOKUP(A2742,'GASB 67 Employer Contributions'!$A$1:$B$10,2,FALSE)</f>
        <v>119170.83594</v>
      </c>
    </row>
    <row r="2743" spans="1:7" x14ac:dyDescent="0.2">
      <c r="A2743">
        <v>2017</v>
      </c>
      <c r="B2743" s="4">
        <v>4447</v>
      </c>
      <c r="C2743" t="s">
        <v>908</v>
      </c>
      <c r="D2743" t="s">
        <v>908</v>
      </c>
      <c r="E2743" s="6">
        <v>2455415</v>
      </c>
      <c r="F2743" s="8">
        <v>1.0372100000000001E-4</v>
      </c>
      <c r="G2743">
        <f>F2743* VLOOKUP(A2743,'GASB 67 Employer Contributions'!$A$1:$B$10,2,FALSE)</f>
        <v>106023.60620000001</v>
      </c>
    </row>
    <row r="2744" spans="1:7" x14ac:dyDescent="0.2">
      <c r="A2744">
        <v>2017</v>
      </c>
      <c r="B2744" s="4">
        <v>4448</v>
      </c>
      <c r="C2744" t="s">
        <v>909</v>
      </c>
      <c r="D2744" t="s">
        <v>909</v>
      </c>
      <c r="E2744" s="6">
        <v>4133698</v>
      </c>
      <c r="F2744" s="8">
        <v>1.746145E-4</v>
      </c>
      <c r="G2744">
        <f>F2744* VLOOKUP(A2744,'GASB 67 Employer Contributions'!$A$1:$B$10,2,FALSE)</f>
        <v>178490.94190000001</v>
      </c>
    </row>
    <row r="2745" spans="1:7" x14ac:dyDescent="0.2">
      <c r="A2745">
        <v>2017</v>
      </c>
      <c r="B2745" s="4">
        <v>4449</v>
      </c>
      <c r="C2745" t="s">
        <v>910</v>
      </c>
      <c r="D2745" t="s">
        <v>910</v>
      </c>
      <c r="E2745" s="6">
        <v>950011</v>
      </c>
      <c r="F2745" s="8">
        <v>4.0130099999999997E-5</v>
      </c>
      <c r="G2745">
        <f>F2745* VLOOKUP(A2745,'GASB 67 Employer Contributions'!$A$1:$B$10,2,FALSE)</f>
        <v>41020.988219999999</v>
      </c>
    </row>
    <row r="2746" spans="1:7" x14ac:dyDescent="0.2">
      <c r="A2746">
        <v>2017</v>
      </c>
      <c r="B2746" s="4">
        <v>4450</v>
      </c>
      <c r="C2746" t="s">
        <v>911</v>
      </c>
      <c r="D2746" t="s">
        <v>911</v>
      </c>
      <c r="E2746" s="6">
        <v>2591190</v>
      </c>
      <c r="F2746" s="8">
        <v>1.094563E-4</v>
      </c>
      <c r="G2746">
        <f>F2746* VLOOKUP(A2746,'GASB 67 Employer Contributions'!$A$1:$B$10,2,FALSE)</f>
        <v>111886.22985999999</v>
      </c>
    </row>
    <row r="2747" spans="1:7" x14ac:dyDescent="0.2">
      <c r="A2747">
        <v>2017</v>
      </c>
      <c r="B2747" s="4">
        <v>4451</v>
      </c>
      <c r="C2747" t="s">
        <v>912</v>
      </c>
      <c r="D2747" t="s">
        <v>912</v>
      </c>
      <c r="E2747" s="6">
        <v>1839347</v>
      </c>
      <c r="F2747" s="8">
        <v>7.7697199999999999E-5</v>
      </c>
      <c r="G2747">
        <f>F2747* VLOOKUP(A2747,'GASB 67 Employer Contributions'!$A$1:$B$10,2,FALSE)</f>
        <v>79422.077839999998</v>
      </c>
    </row>
    <row r="2748" spans="1:7" x14ac:dyDescent="0.2">
      <c r="A2748">
        <v>2017</v>
      </c>
      <c r="B2748" s="4">
        <v>4452</v>
      </c>
      <c r="C2748" t="s">
        <v>913</v>
      </c>
      <c r="D2748" t="s">
        <v>913</v>
      </c>
      <c r="E2748" s="6">
        <v>450457</v>
      </c>
      <c r="F2748" s="8">
        <v>1.9028100000000002E-5</v>
      </c>
      <c r="G2748">
        <f>F2748* VLOOKUP(A2748,'GASB 67 Employer Contributions'!$A$1:$B$10,2,FALSE)</f>
        <v>19450.523820000002</v>
      </c>
    </row>
    <row r="2749" spans="1:7" x14ac:dyDescent="0.2">
      <c r="A2749">
        <v>2017</v>
      </c>
      <c r="B2749" s="4">
        <v>4453</v>
      </c>
      <c r="C2749" t="s">
        <v>914</v>
      </c>
      <c r="D2749" t="s">
        <v>914</v>
      </c>
      <c r="E2749" s="6">
        <v>1457139</v>
      </c>
      <c r="F2749" s="8">
        <v>6.1552100000000003E-5</v>
      </c>
      <c r="G2749">
        <f>F2749* VLOOKUP(A2749,'GASB 67 Employer Contributions'!$A$1:$B$10,2,FALSE)</f>
        <v>62918.556620000003</v>
      </c>
    </row>
    <row r="2750" spans="1:7" x14ac:dyDescent="0.2">
      <c r="A2750">
        <v>2017</v>
      </c>
      <c r="B2750" s="4">
        <v>4454</v>
      </c>
      <c r="C2750" t="s">
        <v>915</v>
      </c>
      <c r="D2750" t="s">
        <v>915</v>
      </c>
      <c r="E2750" s="6">
        <v>2167284</v>
      </c>
      <c r="F2750" s="8">
        <v>9.1549800000000002E-5</v>
      </c>
      <c r="G2750">
        <f>F2750* VLOOKUP(A2750,'GASB 67 Employer Contributions'!$A$1:$B$10,2,FALSE)</f>
        <v>93582.205560000002</v>
      </c>
    </row>
    <row r="2751" spans="1:7" x14ac:dyDescent="0.2">
      <c r="A2751">
        <v>2017</v>
      </c>
      <c r="B2751" s="4">
        <v>4455</v>
      </c>
      <c r="C2751" t="s">
        <v>916</v>
      </c>
      <c r="D2751" t="s">
        <v>916</v>
      </c>
      <c r="E2751" s="6">
        <v>1777354</v>
      </c>
      <c r="F2751" s="8">
        <v>7.5078499999999996E-5</v>
      </c>
      <c r="G2751">
        <f>F2751* VLOOKUP(A2751,'GASB 67 Employer Contributions'!$A$1:$B$10,2,FALSE)</f>
        <v>76745.242700000003</v>
      </c>
    </row>
    <row r="2752" spans="1:7" x14ac:dyDescent="0.2">
      <c r="A2752">
        <v>2017</v>
      </c>
      <c r="B2752" s="4">
        <v>4456</v>
      </c>
      <c r="C2752" t="s">
        <v>917</v>
      </c>
      <c r="D2752" t="s">
        <v>917</v>
      </c>
      <c r="E2752" s="6">
        <v>2055181</v>
      </c>
      <c r="F2752" s="8">
        <v>8.68144E-5</v>
      </c>
      <c r="G2752">
        <f>F2752* VLOOKUP(A2752,'GASB 67 Employer Contributions'!$A$1:$B$10,2,FALSE)</f>
        <v>88741.679680000001</v>
      </c>
    </row>
    <row r="2753" spans="1:7" x14ac:dyDescent="0.2">
      <c r="A2753">
        <v>2017</v>
      </c>
      <c r="B2753" s="4">
        <v>4457</v>
      </c>
      <c r="C2753" t="s">
        <v>918</v>
      </c>
      <c r="D2753" t="s">
        <v>918</v>
      </c>
      <c r="E2753" s="6">
        <v>171427</v>
      </c>
      <c r="F2753" s="8">
        <v>7.2413999999999998E-6</v>
      </c>
      <c r="G2753">
        <f>F2753* VLOOKUP(A2753,'GASB 67 Employer Contributions'!$A$1:$B$10,2,FALSE)</f>
        <v>7402.1590799999994</v>
      </c>
    </row>
    <row r="2754" spans="1:7" x14ac:dyDescent="0.2">
      <c r="A2754">
        <v>2017</v>
      </c>
      <c r="B2754" s="4">
        <v>4458</v>
      </c>
      <c r="C2754" t="s">
        <v>919</v>
      </c>
      <c r="D2754" t="s">
        <v>919</v>
      </c>
      <c r="E2754" s="6">
        <v>171427</v>
      </c>
      <c r="F2754" s="8">
        <v>7.2413999999999998E-6</v>
      </c>
      <c r="G2754">
        <f>F2754* VLOOKUP(A2754,'GASB 67 Employer Contributions'!$A$1:$B$10,2,FALSE)</f>
        <v>7402.1590799999994</v>
      </c>
    </row>
    <row r="2755" spans="1:7" x14ac:dyDescent="0.2">
      <c r="A2755">
        <v>2017</v>
      </c>
      <c r="B2755" s="4">
        <v>4459</v>
      </c>
      <c r="C2755" t="s">
        <v>920</v>
      </c>
      <c r="D2755" t="s">
        <v>920</v>
      </c>
      <c r="E2755" s="6">
        <v>1654623</v>
      </c>
      <c r="F2755" s="8">
        <v>6.9894099999999999E-5</v>
      </c>
      <c r="G2755">
        <f>F2755* VLOOKUP(A2755,'GASB 67 Employer Contributions'!$A$1:$B$10,2,FALSE)</f>
        <v>71445.749020000003</v>
      </c>
    </row>
    <row r="2756" spans="1:7" x14ac:dyDescent="0.2">
      <c r="A2756">
        <v>2017</v>
      </c>
      <c r="B2756" s="4">
        <v>4460</v>
      </c>
      <c r="C2756" t="s">
        <v>921</v>
      </c>
      <c r="D2756" t="s">
        <v>921</v>
      </c>
      <c r="E2756" s="6">
        <v>919150</v>
      </c>
      <c r="F2756" s="8">
        <v>3.8826499999999998E-5</v>
      </c>
      <c r="G2756">
        <f>F2756* VLOOKUP(A2756,'GASB 67 Employer Contributions'!$A$1:$B$10,2,FALSE)</f>
        <v>39688.448299999996</v>
      </c>
    </row>
    <row r="2757" spans="1:7" x14ac:dyDescent="0.2">
      <c r="A2757">
        <v>2017</v>
      </c>
      <c r="B2757" s="4">
        <v>4461</v>
      </c>
      <c r="C2757" t="s">
        <v>922</v>
      </c>
      <c r="D2757" t="s">
        <v>922</v>
      </c>
      <c r="E2757" s="6">
        <v>1028220</v>
      </c>
      <c r="F2757" s="8">
        <v>4.3433799999999997E-5</v>
      </c>
      <c r="G2757">
        <f>F2757* VLOOKUP(A2757,'GASB 67 Employer Contributions'!$A$1:$B$10,2,FALSE)</f>
        <v>44398.030359999997</v>
      </c>
    </row>
    <row r="2758" spans="1:7" x14ac:dyDescent="0.2">
      <c r="A2758">
        <v>2017</v>
      </c>
      <c r="B2758" s="4">
        <v>4462</v>
      </c>
      <c r="C2758" t="s">
        <v>928</v>
      </c>
      <c r="D2758" t="s">
        <v>928</v>
      </c>
      <c r="E2758" s="6">
        <v>899993</v>
      </c>
      <c r="F2758" s="8">
        <v>3.8017299999999999E-5</v>
      </c>
      <c r="G2758">
        <f>F2758* VLOOKUP(A2758,'GASB 67 Employer Contributions'!$A$1:$B$10,2,FALSE)</f>
        <v>38861.284059999998</v>
      </c>
    </row>
    <row r="2759" spans="1:7" x14ac:dyDescent="0.2">
      <c r="A2759">
        <v>2017</v>
      </c>
      <c r="B2759" s="4">
        <v>4463</v>
      </c>
      <c r="C2759" t="s">
        <v>929</v>
      </c>
      <c r="D2759" t="s">
        <v>929</v>
      </c>
      <c r="E2759" s="6">
        <v>591600</v>
      </c>
      <c r="F2759" s="8">
        <v>2.49902E-5</v>
      </c>
      <c r="G2759">
        <f>F2759* VLOOKUP(A2759,'GASB 67 Employer Contributions'!$A$1:$B$10,2,FALSE)</f>
        <v>25544.98244</v>
      </c>
    </row>
    <row r="2760" spans="1:7" x14ac:dyDescent="0.2">
      <c r="A2760">
        <v>2017</v>
      </c>
      <c r="B2760" s="4">
        <v>4464</v>
      </c>
      <c r="C2760" t="s">
        <v>930</v>
      </c>
      <c r="D2760" t="s">
        <v>930</v>
      </c>
      <c r="E2760" s="6">
        <v>323953</v>
      </c>
      <c r="F2760" s="8">
        <v>1.36843E-5</v>
      </c>
      <c r="G2760">
        <f>F2760* VLOOKUP(A2760,'GASB 67 Employer Contributions'!$A$1:$B$10,2,FALSE)</f>
        <v>13988.09146</v>
      </c>
    </row>
    <row r="2761" spans="1:7" x14ac:dyDescent="0.2">
      <c r="A2761">
        <v>2017</v>
      </c>
      <c r="B2761" s="4">
        <v>4465</v>
      </c>
      <c r="C2761" t="s">
        <v>932</v>
      </c>
      <c r="D2761" t="s">
        <v>932</v>
      </c>
      <c r="E2761" s="6" t="s">
        <v>29</v>
      </c>
      <c r="F2761" s="8">
        <v>0</v>
      </c>
      <c r="G2761">
        <f>F2761* VLOOKUP(A2761,'GASB 67 Employer Contributions'!$A$1:$B$10,2,FALSE)</f>
        <v>0</v>
      </c>
    </row>
    <row r="2762" spans="1:7" x14ac:dyDescent="0.2">
      <c r="A2762">
        <v>2018</v>
      </c>
      <c r="B2762" s="4">
        <v>1000</v>
      </c>
      <c r="C2762" t="s">
        <v>4</v>
      </c>
      <c r="D2762" t="s">
        <v>4</v>
      </c>
      <c r="E2762" s="6">
        <v>7579476074</v>
      </c>
      <c r="F2762" s="8">
        <v>0.26998681860000001</v>
      </c>
      <c r="G2762">
        <f>F2762* VLOOKUP(A2762,'GASB 67 Employer Contributions'!$A$1:$B$10,2,FALSE)</f>
        <v>375308676.53586</v>
      </c>
    </row>
    <row r="2763" spans="1:7" x14ac:dyDescent="0.2">
      <c r="A2763">
        <v>2018</v>
      </c>
      <c r="B2763" s="4">
        <v>2000</v>
      </c>
      <c r="C2763" t="s">
        <v>5</v>
      </c>
      <c r="D2763" t="s">
        <v>5</v>
      </c>
      <c r="E2763" s="6">
        <v>11495218</v>
      </c>
      <c r="F2763" s="8">
        <v>4.0946860000000001E-4</v>
      </c>
      <c r="G2763">
        <f>F2763* VLOOKUP(A2763,'GASB 67 Employer Contributions'!$A$1:$B$10,2,FALSE)</f>
        <v>569202.30085999996</v>
      </c>
    </row>
    <row r="2764" spans="1:7" x14ac:dyDescent="0.2">
      <c r="A2764">
        <v>2018</v>
      </c>
      <c r="B2764" s="4">
        <v>2001</v>
      </c>
      <c r="C2764" t="s">
        <v>6</v>
      </c>
      <c r="D2764" t="s">
        <v>6</v>
      </c>
      <c r="E2764" s="6">
        <v>448902916</v>
      </c>
      <c r="F2764" s="8">
        <v>1.59902702E-2</v>
      </c>
      <c r="G2764">
        <f>F2764* VLOOKUP(A2764,'GASB 67 Employer Contributions'!$A$1:$B$10,2,FALSE)</f>
        <v>22228074.605020002</v>
      </c>
    </row>
    <row r="2765" spans="1:7" x14ac:dyDescent="0.2">
      <c r="A2765">
        <v>2018</v>
      </c>
      <c r="B2765" s="4">
        <v>2002</v>
      </c>
      <c r="C2765" t="s">
        <v>7</v>
      </c>
      <c r="D2765" t="s">
        <v>7</v>
      </c>
      <c r="E2765" s="6">
        <v>26179383</v>
      </c>
      <c r="F2765" s="8">
        <v>9.3252989999999996E-4</v>
      </c>
      <c r="G2765">
        <f>F2765* VLOOKUP(A2765,'GASB 67 Employer Contributions'!$A$1:$B$10,2,FALSE)</f>
        <v>1296309.8139899999</v>
      </c>
    </row>
    <row r="2766" spans="1:7" x14ac:dyDescent="0.2">
      <c r="A2766">
        <v>2018</v>
      </c>
      <c r="B2766" s="4">
        <v>2003</v>
      </c>
      <c r="C2766" t="s">
        <v>8</v>
      </c>
      <c r="D2766" t="s">
        <v>8</v>
      </c>
      <c r="E2766" s="6">
        <v>147072898</v>
      </c>
      <c r="F2766" s="8">
        <v>5.2388507000000004E-3</v>
      </c>
      <c r="G2766">
        <f>F2766* VLOOKUP(A2766,'GASB 67 Employer Contributions'!$A$1:$B$10,2,FALSE)</f>
        <v>7282526.358070001</v>
      </c>
    </row>
    <row r="2767" spans="1:7" x14ac:dyDescent="0.2">
      <c r="A2767">
        <v>2018</v>
      </c>
      <c r="B2767" s="4">
        <v>2004</v>
      </c>
      <c r="C2767" t="s">
        <v>9</v>
      </c>
      <c r="D2767" t="s">
        <v>9</v>
      </c>
      <c r="E2767" s="6">
        <v>12238988</v>
      </c>
      <c r="F2767" s="8">
        <v>4.3596219999999998E-4</v>
      </c>
      <c r="G2767">
        <f>F2767* VLOOKUP(A2767,'GASB 67 Employer Contributions'!$A$1:$B$10,2,FALSE)</f>
        <v>606031.05421999993</v>
      </c>
    </row>
    <row r="2768" spans="1:7" x14ac:dyDescent="0.2">
      <c r="A2768">
        <v>2018</v>
      </c>
      <c r="B2768" s="4">
        <v>2005</v>
      </c>
      <c r="C2768" t="s">
        <v>10</v>
      </c>
      <c r="D2768" t="s">
        <v>10</v>
      </c>
      <c r="E2768" s="6">
        <v>160431814</v>
      </c>
      <c r="F2768" s="8">
        <v>5.7147057000000003E-3</v>
      </c>
      <c r="G2768">
        <f>F2768* VLOOKUP(A2768,'GASB 67 Employer Contributions'!$A$1:$B$10,2,FALSE)</f>
        <v>7944012.3935700003</v>
      </c>
    </row>
    <row r="2769" spans="1:7" x14ac:dyDescent="0.2">
      <c r="A2769">
        <v>2018</v>
      </c>
      <c r="B2769" s="4">
        <v>2006</v>
      </c>
      <c r="C2769" t="s">
        <v>11</v>
      </c>
      <c r="D2769" t="s">
        <v>11</v>
      </c>
      <c r="E2769" s="6">
        <v>14935829</v>
      </c>
      <c r="F2769" s="8">
        <v>5.3202580000000005E-4</v>
      </c>
      <c r="G2769">
        <f>F2769* VLOOKUP(A2769,'GASB 67 Employer Contributions'!$A$1:$B$10,2,FALSE)</f>
        <v>739569.06458000001</v>
      </c>
    </row>
    <row r="2770" spans="1:7" x14ac:dyDescent="0.2">
      <c r="A2770">
        <v>2018</v>
      </c>
      <c r="B2770" s="4">
        <v>2007</v>
      </c>
      <c r="C2770" t="s">
        <v>12</v>
      </c>
      <c r="D2770" t="s">
        <v>12</v>
      </c>
      <c r="E2770" s="6">
        <v>8250358</v>
      </c>
      <c r="F2770" s="8">
        <v>2.9388420000000002E-4</v>
      </c>
      <c r="G2770">
        <f>F2770* VLOOKUP(A2770,'GASB 67 Employer Contributions'!$A$1:$B$10,2,FALSE)</f>
        <v>408528.42642000003</v>
      </c>
    </row>
    <row r="2771" spans="1:7" x14ac:dyDescent="0.2">
      <c r="A2771">
        <v>2018</v>
      </c>
      <c r="B2771" s="4">
        <v>2008</v>
      </c>
      <c r="C2771" t="s">
        <v>13</v>
      </c>
      <c r="D2771" t="s">
        <v>13</v>
      </c>
      <c r="E2771" s="6">
        <v>309415416</v>
      </c>
      <c r="F2771" s="8">
        <v>1.10216172E-2</v>
      </c>
      <c r="G2771">
        <f>F2771* VLOOKUP(A2771,'GASB 67 Employer Contributions'!$A$1:$B$10,2,FALSE)</f>
        <v>15321150.06972</v>
      </c>
    </row>
    <row r="2772" spans="1:7" x14ac:dyDescent="0.2">
      <c r="A2772">
        <v>2018</v>
      </c>
      <c r="B2772" s="4">
        <v>2009</v>
      </c>
      <c r="C2772" t="s">
        <v>14</v>
      </c>
      <c r="D2772" t="s">
        <v>14</v>
      </c>
      <c r="E2772" s="6">
        <v>217188866</v>
      </c>
      <c r="F2772" s="8">
        <v>7.7364358999999997E-3</v>
      </c>
      <c r="G2772">
        <f>F2772* VLOOKUP(A2772,'GASB 67 Employer Contributions'!$A$1:$B$10,2,FALSE)</f>
        <v>10754419.54459</v>
      </c>
    </row>
    <row r="2773" spans="1:7" x14ac:dyDescent="0.2">
      <c r="A2773">
        <v>2018</v>
      </c>
      <c r="B2773" s="4">
        <v>2011</v>
      </c>
      <c r="C2773" t="s">
        <v>15</v>
      </c>
      <c r="D2773" t="s">
        <v>15</v>
      </c>
      <c r="E2773" s="6">
        <v>424047212</v>
      </c>
      <c r="F2773" s="8">
        <v>1.51048907E-2</v>
      </c>
      <c r="G2773">
        <f>F2773* VLOOKUP(A2773,'GASB 67 Employer Contributions'!$A$1:$B$10,2,FALSE)</f>
        <v>20997308.562070001</v>
      </c>
    </row>
    <row r="2774" spans="1:7" x14ac:dyDescent="0.2">
      <c r="A2774">
        <v>2018</v>
      </c>
      <c r="B2774" s="4">
        <v>2012</v>
      </c>
      <c r="C2774" t="s">
        <v>16</v>
      </c>
      <c r="D2774" t="s">
        <v>16</v>
      </c>
      <c r="E2774" s="6">
        <v>5582359</v>
      </c>
      <c r="F2774" s="8">
        <v>1.98848E-4</v>
      </c>
      <c r="G2774">
        <f>F2774* VLOOKUP(A2774,'GASB 67 Employer Contributions'!$A$1:$B$10,2,FALSE)</f>
        <v>276418.60480000003</v>
      </c>
    </row>
    <row r="2775" spans="1:7" x14ac:dyDescent="0.2">
      <c r="A2775">
        <v>2018</v>
      </c>
      <c r="B2775" s="4">
        <v>2013</v>
      </c>
      <c r="C2775" t="s">
        <v>17</v>
      </c>
      <c r="D2775" t="s">
        <v>17</v>
      </c>
      <c r="E2775" s="6">
        <v>41289869</v>
      </c>
      <c r="F2775" s="8">
        <v>1.4707772E-3</v>
      </c>
      <c r="G2775">
        <f>F2775* VLOOKUP(A2775,'GASB 67 Employer Contributions'!$A$1:$B$10,2,FALSE)</f>
        <v>2044527.3857199999</v>
      </c>
    </row>
    <row r="2776" spans="1:7" x14ac:dyDescent="0.2">
      <c r="A2776">
        <v>2018</v>
      </c>
      <c r="B2776" s="4">
        <v>2014</v>
      </c>
      <c r="C2776" t="s">
        <v>18</v>
      </c>
      <c r="D2776" t="s">
        <v>18</v>
      </c>
      <c r="E2776" s="6">
        <v>122043609</v>
      </c>
      <c r="F2776" s="8">
        <v>4.3472880000000004E-3</v>
      </c>
      <c r="G2776">
        <f>F2776* VLOOKUP(A2776,'GASB 67 Employer Contributions'!$A$1:$B$10,2,FALSE)</f>
        <v>6043165.0488000009</v>
      </c>
    </row>
    <row r="2777" spans="1:7" x14ac:dyDescent="0.2">
      <c r="A2777">
        <v>2018</v>
      </c>
      <c r="B2777" s="4">
        <v>2015</v>
      </c>
      <c r="C2777" t="s">
        <v>19</v>
      </c>
      <c r="D2777" t="s">
        <v>19</v>
      </c>
      <c r="E2777" s="6">
        <v>50832682</v>
      </c>
      <c r="F2777" s="8">
        <v>1.8106996E-3</v>
      </c>
      <c r="G2777">
        <f>F2777* VLOOKUP(A2777,'GASB 67 Employer Contributions'!$A$1:$B$10,2,FALSE)</f>
        <v>2517053.5139600001</v>
      </c>
    </row>
    <row r="2778" spans="1:7" x14ac:dyDescent="0.2">
      <c r="A2778">
        <v>2018</v>
      </c>
      <c r="B2778" s="4">
        <v>2016</v>
      </c>
      <c r="C2778" t="s">
        <v>20</v>
      </c>
      <c r="D2778" t="s">
        <v>20</v>
      </c>
      <c r="E2778" s="6">
        <v>7565720</v>
      </c>
      <c r="F2778" s="8">
        <v>2.6949679999999998E-4</v>
      </c>
      <c r="G2778">
        <f>F2778* VLOOKUP(A2778,'GASB 67 Employer Contributions'!$A$1:$B$10,2,FALSE)</f>
        <v>374627.50167999999</v>
      </c>
    </row>
    <row r="2779" spans="1:7" x14ac:dyDescent="0.2">
      <c r="A2779">
        <v>2018</v>
      </c>
      <c r="B2779" s="4">
        <v>2017</v>
      </c>
      <c r="C2779" t="s">
        <v>21</v>
      </c>
      <c r="D2779" t="s">
        <v>21</v>
      </c>
      <c r="E2779" s="6">
        <v>25622149</v>
      </c>
      <c r="F2779" s="8">
        <v>9.1268079999999997E-4</v>
      </c>
      <c r="G2779">
        <f>F2779* VLOOKUP(A2779,'GASB 67 Employer Contributions'!$A$1:$B$10,2,FALSE)</f>
        <v>1268717.58008</v>
      </c>
    </row>
    <row r="2780" spans="1:7" x14ac:dyDescent="0.2">
      <c r="A2780">
        <v>2018</v>
      </c>
      <c r="B2780" s="4">
        <v>2018</v>
      </c>
      <c r="C2780" t="s">
        <v>22</v>
      </c>
      <c r="D2780" t="s">
        <v>22</v>
      </c>
      <c r="E2780" s="6">
        <v>50454070</v>
      </c>
      <c r="F2780" s="8">
        <v>1.7972131E-3</v>
      </c>
      <c r="G2780">
        <f>F2780* VLOOKUP(A2780,'GASB 67 Employer Contributions'!$A$1:$B$10,2,FALSE)</f>
        <v>2498305.9303100002</v>
      </c>
    </row>
    <row r="2781" spans="1:7" x14ac:dyDescent="0.2">
      <c r="A2781">
        <v>2018</v>
      </c>
      <c r="B2781" s="4">
        <v>2020</v>
      </c>
      <c r="C2781" t="s">
        <v>23</v>
      </c>
      <c r="D2781" t="s">
        <v>23</v>
      </c>
      <c r="E2781" s="6">
        <v>19059007</v>
      </c>
      <c r="F2781" s="8">
        <v>6.788966E-4</v>
      </c>
      <c r="G2781">
        <f>F2781* VLOOKUP(A2781,'GASB 67 Employer Contributions'!$A$1:$B$10,2,FALSE)</f>
        <v>943734.16365999996</v>
      </c>
    </row>
    <row r="2782" spans="1:7" x14ac:dyDescent="0.2">
      <c r="A2782">
        <v>2018</v>
      </c>
      <c r="B2782" s="4">
        <v>2021</v>
      </c>
      <c r="C2782" t="s">
        <v>24</v>
      </c>
      <c r="D2782" t="s">
        <v>24</v>
      </c>
      <c r="E2782" s="6">
        <v>14886720</v>
      </c>
      <c r="F2782" s="8">
        <v>5.3027650000000005E-4</v>
      </c>
      <c r="G2782">
        <f>F2782* VLOOKUP(A2782,'GASB 67 Employer Contributions'!$A$1:$B$10,2,FALSE)</f>
        <v>737137.36265000002</v>
      </c>
    </row>
    <row r="2783" spans="1:7" x14ac:dyDescent="0.2">
      <c r="A2783">
        <v>2018</v>
      </c>
      <c r="B2783" s="4">
        <v>2022</v>
      </c>
      <c r="C2783" t="s">
        <v>25</v>
      </c>
      <c r="D2783" t="s">
        <v>25</v>
      </c>
      <c r="E2783" s="6">
        <v>6230438</v>
      </c>
      <c r="F2783" s="8">
        <v>2.21933E-4</v>
      </c>
      <c r="G2783">
        <f>F2783* VLOOKUP(A2783,'GASB 67 Employer Contributions'!$A$1:$B$10,2,FALSE)</f>
        <v>308509.06329999998</v>
      </c>
    </row>
    <row r="2784" spans="1:7" x14ac:dyDescent="0.2">
      <c r="A2784">
        <v>2018</v>
      </c>
      <c r="B2784" s="4">
        <v>2023</v>
      </c>
      <c r="C2784" t="s">
        <v>26</v>
      </c>
      <c r="D2784" t="s">
        <v>26</v>
      </c>
      <c r="E2784" s="6" t="s">
        <v>29</v>
      </c>
      <c r="F2784" s="8">
        <v>0</v>
      </c>
      <c r="G2784">
        <f>F2784* VLOOKUP(A2784,'GASB 67 Employer Contributions'!$A$1:$B$10,2,FALSE)</f>
        <v>0</v>
      </c>
    </row>
    <row r="2785" spans="1:7" x14ac:dyDescent="0.2">
      <c r="A2785">
        <v>2018</v>
      </c>
      <c r="B2785" s="4">
        <v>2027</v>
      </c>
      <c r="C2785" t="s">
        <v>27</v>
      </c>
      <c r="D2785" t="s">
        <v>27</v>
      </c>
      <c r="E2785" s="6">
        <v>177606348</v>
      </c>
      <c r="F2785" s="8">
        <v>6.3264758999999997E-3</v>
      </c>
      <c r="G2785">
        <f>F2785* VLOOKUP(A2785,'GASB 67 Employer Contributions'!$A$1:$B$10,2,FALSE)</f>
        <v>8794434.1485900003</v>
      </c>
    </row>
    <row r="2786" spans="1:7" x14ac:dyDescent="0.2">
      <c r="A2786">
        <v>2018</v>
      </c>
      <c r="B2786" s="4">
        <v>2028</v>
      </c>
      <c r="C2786" t="s">
        <v>28</v>
      </c>
      <c r="D2786" t="s">
        <v>28</v>
      </c>
      <c r="E2786" s="6" t="s">
        <v>29</v>
      </c>
      <c r="F2786" s="8">
        <v>0</v>
      </c>
      <c r="G2786">
        <f>F2786* VLOOKUP(A2786,'GASB 67 Employer Contributions'!$A$1:$B$10,2,FALSE)</f>
        <v>0</v>
      </c>
    </row>
    <row r="2787" spans="1:7" x14ac:dyDescent="0.2">
      <c r="A2787">
        <v>2018</v>
      </c>
      <c r="B2787" s="4">
        <v>2035</v>
      </c>
      <c r="C2787" t="s">
        <v>30</v>
      </c>
      <c r="D2787" t="s">
        <v>30</v>
      </c>
      <c r="E2787" s="6">
        <v>15898909</v>
      </c>
      <c r="F2787" s="8">
        <v>5.6633149999999995E-4</v>
      </c>
      <c r="G2787">
        <f>F2787* VLOOKUP(A2787,'GASB 67 Employer Contributions'!$A$1:$B$10,2,FALSE)</f>
        <v>787257.41814999992</v>
      </c>
    </row>
    <row r="2788" spans="1:7" x14ac:dyDescent="0.2">
      <c r="A2788">
        <v>2018</v>
      </c>
      <c r="B2788" s="4">
        <v>2036</v>
      </c>
      <c r="C2788" t="s">
        <v>31</v>
      </c>
      <c r="D2788" t="s">
        <v>31</v>
      </c>
      <c r="E2788" s="6">
        <v>35281975</v>
      </c>
      <c r="F2788" s="8">
        <v>1.2567712999999999E-3</v>
      </c>
      <c r="G2788">
        <f>F2788* VLOOKUP(A2788,'GASB 67 Employer Contributions'!$A$1:$B$10,2,FALSE)</f>
        <v>1747037.7841299998</v>
      </c>
    </row>
    <row r="2789" spans="1:7" x14ac:dyDescent="0.2">
      <c r="A2789">
        <v>2018</v>
      </c>
      <c r="B2789" s="4">
        <v>2037</v>
      </c>
      <c r="C2789" t="s">
        <v>32</v>
      </c>
      <c r="D2789" t="s">
        <v>32</v>
      </c>
      <c r="E2789" s="6">
        <v>51175189</v>
      </c>
      <c r="F2789" s="8">
        <v>1.8228999000000001E-3</v>
      </c>
      <c r="G2789">
        <f>F2789* VLOOKUP(A2789,'GASB 67 Employer Contributions'!$A$1:$B$10,2,FALSE)</f>
        <v>2534013.15099</v>
      </c>
    </row>
    <row r="2790" spans="1:7" x14ac:dyDescent="0.2">
      <c r="A2790">
        <v>2018</v>
      </c>
      <c r="B2790" s="4">
        <v>2038</v>
      </c>
      <c r="C2790" t="s">
        <v>33</v>
      </c>
      <c r="D2790" t="s">
        <v>33</v>
      </c>
      <c r="E2790" s="6">
        <v>940934527</v>
      </c>
      <c r="F2790" s="8">
        <v>3.3516817900000002E-2</v>
      </c>
      <c r="G2790">
        <f>F2790* VLOOKUP(A2790,'GASB 67 Employer Contributions'!$A$1:$B$10,2,FALSE)</f>
        <v>46591728.562790006</v>
      </c>
    </row>
    <row r="2791" spans="1:7" x14ac:dyDescent="0.2">
      <c r="A2791">
        <v>2018</v>
      </c>
      <c r="B2791" s="4">
        <v>2039</v>
      </c>
      <c r="C2791" t="s">
        <v>34</v>
      </c>
      <c r="D2791" t="s">
        <v>34</v>
      </c>
      <c r="E2791" s="6">
        <v>18298157</v>
      </c>
      <c r="F2791" s="8">
        <v>6.5179449999999998E-4</v>
      </c>
      <c r="G2791">
        <f>F2791* VLOOKUP(A2791,'GASB 67 Employer Contributions'!$A$1:$B$10,2,FALSE)</f>
        <v>906059.53444999992</v>
      </c>
    </row>
    <row r="2792" spans="1:7" x14ac:dyDescent="0.2">
      <c r="A2792">
        <v>2018</v>
      </c>
      <c r="B2792" s="4">
        <v>2040</v>
      </c>
      <c r="C2792" t="s">
        <v>35</v>
      </c>
      <c r="D2792" t="s">
        <v>35</v>
      </c>
      <c r="E2792" s="6">
        <v>77467020</v>
      </c>
      <c r="F2792" s="8">
        <v>2.7594353999999999E-3</v>
      </c>
      <c r="G2792">
        <f>F2792* VLOOKUP(A2792,'GASB 67 Employer Contributions'!$A$1:$B$10,2,FALSE)</f>
        <v>3835891.1495399997</v>
      </c>
    </row>
    <row r="2793" spans="1:7" x14ac:dyDescent="0.2">
      <c r="A2793">
        <v>2018</v>
      </c>
      <c r="B2793" s="4">
        <v>2042</v>
      </c>
      <c r="C2793" t="s">
        <v>36</v>
      </c>
      <c r="D2793" t="s">
        <v>36</v>
      </c>
      <c r="E2793" s="6">
        <v>47195800</v>
      </c>
      <c r="F2793" s="8">
        <v>1.6811510000000001E-3</v>
      </c>
      <c r="G2793">
        <f>F2793* VLOOKUP(A2793,'GASB 67 Employer Contributions'!$A$1:$B$10,2,FALSE)</f>
        <v>2336968.0051000002</v>
      </c>
    </row>
    <row r="2794" spans="1:7" x14ac:dyDescent="0.2">
      <c r="A2794">
        <v>2018</v>
      </c>
      <c r="B2794" s="4">
        <v>2043</v>
      </c>
      <c r="C2794" t="s">
        <v>37</v>
      </c>
      <c r="D2794" t="s">
        <v>37</v>
      </c>
      <c r="E2794" s="6">
        <v>13480642</v>
      </c>
      <c r="F2794" s="8">
        <v>4.801909E-4</v>
      </c>
      <c r="G2794">
        <f>F2794* VLOOKUP(A2794,'GASB 67 Employer Contributions'!$A$1:$B$10,2,FALSE)</f>
        <v>667513.37008999998</v>
      </c>
    </row>
    <row r="2795" spans="1:7" x14ac:dyDescent="0.2">
      <c r="A2795">
        <v>2018</v>
      </c>
      <c r="B2795" s="4">
        <v>2044</v>
      </c>
      <c r="C2795" t="s">
        <v>38</v>
      </c>
      <c r="D2795" t="s">
        <v>38</v>
      </c>
      <c r="E2795" s="6">
        <v>5002080</v>
      </c>
      <c r="F2795" s="8">
        <v>1.78178E-4</v>
      </c>
      <c r="G2795">
        <f>F2795* VLOOKUP(A2795,'GASB 67 Employer Contributions'!$A$1:$B$10,2,FALSE)</f>
        <v>247685.2378</v>
      </c>
    </row>
    <row r="2796" spans="1:7" x14ac:dyDescent="0.2">
      <c r="A2796">
        <v>2018</v>
      </c>
      <c r="B2796" s="4">
        <v>2050</v>
      </c>
      <c r="C2796" t="s">
        <v>39</v>
      </c>
      <c r="D2796" t="s">
        <v>39</v>
      </c>
      <c r="E2796" s="6">
        <v>400095</v>
      </c>
      <c r="F2796" s="8">
        <v>1.4251699999999999E-5</v>
      </c>
      <c r="G2796">
        <f>F2796* VLOOKUP(A2796,'GASB 67 Employer Contributions'!$A$1:$B$10,2,FALSE)</f>
        <v>19811.28817</v>
      </c>
    </row>
    <row r="2797" spans="1:7" x14ac:dyDescent="0.2">
      <c r="A2797">
        <v>2018</v>
      </c>
      <c r="B2797" s="4">
        <v>2052</v>
      </c>
      <c r="C2797" t="s">
        <v>40</v>
      </c>
      <c r="D2797" t="s">
        <v>40</v>
      </c>
      <c r="E2797" s="6">
        <v>24017</v>
      </c>
      <c r="F2797" s="8">
        <v>8.555E-7</v>
      </c>
      <c r="G2797">
        <f>F2797* VLOOKUP(A2797,'GASB 67 Employer Contributions'!$A$1:$B$10,2,FALSE)</f>
        <v>1189.23055</v>
      </c>
    </row>
    <row r="2798" spans="1:7" x14ac:dyDescent="0.2">
      <c r="A2798">
        <v>2018</v>
      </c>
      <c r="B2798" s="4">
        <v>2099</v>
      </c>
      <c r="C2798" t="s">
        <v>41</v>
      </c>
      <c r="D2798" t="s">
        <v>41</v>
      </c>
      <c r="E2798" s="6">
        <v>81705903</v>
      </c>
      <c r="F2798" s="8">
        <v>2.9104277E-3</v>
      </c>
      <c r="G2798">
        <f>F2798* VLOOKUP(A2798,'GASB 67 Employer Contributions'!$A$1:$B$10,2,FALSE)</f>
        <v>4045785.5457699997</v>
      </c>
    </row>
    <row r="2799" spans="1:7" x14ac:dyDescent="0.2">
      <c r="A2799">
        <v>2018</v>
      </c>
      <c r="B2799" s="4">
        <v>2100</v>
      </c>
      <c r="C2799" t="s">
        <v>42</v>
      </c>
      <c r="D2799" t="s">
        <v>42</v>
      </c>
      <c r="E2799" s="6">
        <v>36958969</v>
      </c>
      <c r="F2799" s="8">
        <v>1.3165072E-3</v>
      </c>
      <c r="G2799">
        <f>F2799* VLOOKUP(A2799,'GASB 67 Employer Contributions'!$A$1:$B$10,2,FALSE)</f>
        <v>1830076.6587199999</v>
      </c>
    </row>
    <row r="2800" spans="1:7" x14ac:dyDescent="0.2">
      <c r="A2800">
        <v>2018</v>
      </c>
      <c r="B2800" s="4">
        <v>2101</v>
      </c>
      <c r="C2800" t="s">
        <v>43</v>
      </c>
      <c r="D2800" t="s">
        <v>43</v>
      </c>
      <c r="E2800" s="6">
        <v>259535460</v>
      </c>
      <c r="F2800" s="8">
        <v>9.2448545E-3</v>
      </c>
      <c r="G2800">
        <f>F2800* VLOOKUP(A2800,'GASB 67 Employer Contributions'!$A$1:$B$10,2,FALSE)</f>
        <v>12851272.24045</v>
      </c>
    </row>
    <row r="2801" spans="1:7" x14ac:dyDescent="0.2">
      <c r="A2801">
        <v>2018</v>
      </c>
      <c r="B2801" s="4">
        <v>2102</v>
      </c>
      <c r="C2801" t="s">
        <v>44</v>
      </c>
      <c r="D2801" t="s">
        <v>44</v>
      </c>
      <c r="E2801" s="6">
        <v>106437956</v>
      </c>
      <c r="F2801" s="8">
        <v>3.7914025999999999E-3</v>
      </c>
      <c r="G2801">
        <f>F2801* VLOOKUP(A2801,'GASB 67 Employer Contributions'!$A$1:$B$10,2,FALSE)</f>
        <v>5270428.7542599998</v>
      </c>
    </row>
    <row r="2802" spans="1:7" x14ac:dyDescent="0.2">
      <c r="A2802">
        <v>2018</v>
      </c>
      <c r="B2802" s="4">
        <v>2103</v>
      </c>
      <c r="C2802" t="s">
        <v>45</v>
      </c>
      <c r="D2802" t="s">
        <v>45</v>
      </c>
      <c r="E2802" s="6">
        <v>89828511</v>
      </c>
      <c r="F2802" s="8">
        <v>3.1997612999999999E-3</v>
      </c>
      <c r="G2802">
        <f>F2802* VLOOKUP(A2802,'GASB 67 Employer Contributions'!$A$1:$B$10,2,FALSE)</f>
        <v>4447988.1831299998</v>
      </c>
    </row>
    <row r="2803" spans="1:7" x14ac:dyDescent="0.2">
      <c r="A2803">
        <v>2018</v>
      </c>
      <c r="B2803" s="4">
        <v>2104</v>
      </c>
      <c r="C2803" t="s">
        <v>46</v>
      </c>
      <c r="D2803" t="s">
        <v>46</v>
      </c>
      <c r="E2803" s="6">
        <v>57425408</v>
      </c>
      <c r="F2803" s="8">
        <v>2.0455375999999998E-3</v>
      </c>
      <c r="G2803">
        <f>F2803* VLOOKUP(A2803,'GASB 67 Employer Contributions'!$A$1:$B$10,2,FALSE)</f>
        <v>2843501.8177599995</v>
      </c>
    </row>
    <row r="2804" spans="1:7" x14ac:dyDescent="0.2">
      <c r="A2804">
        <v>2018</v>
      </c>
      <c r="B2804" s="4">
        <v>2105</v>
      </c>
      <c r="C2804" t="s">
        <v>47</v>
      </c>
      <c r="D2804" t="s">
        <v>47</v>
      </c>
      <c r="E2804" s="6">
        <v>20467537</v>
      </c>
      <c r="F2804" s="8">
        <v>7.290695E-4</v>
      </c>
      <c r="G2804">
        <f>F2804* VLOOKUP(A2804,'GASB 67 Employer Contributions'!$A$1:$B$10,2,FALSE)</f>
        <v>1013479.51195</v>
      </c>
    </row>
    <row r="2805" spans="1:7" x14ac:dyDescent="0.2">
      <c r="A2805">
        <v>2018</v>
      </c>
      <c r="B2805" s="4">
        <v>2106</v>
      </c>
      <c r="C2805" t="s">
        <v>48</v>
      </c>
      <c r="D2805" t="s">
        <v>48</v>
      </c>
      <c r="E2805" s="6">
        <v>129685453</v>
      </c>
      <c r="F2805" s="8">
        <v>4.6194964999999996E-3</v>
      </c>
      <c r="G2805">
        <f>F2805* VLOOKUP(A2805,'GASB 67 Employer Contributions'!$A$1:$B$10,2,FALSE)</f>
        <v>6421562.0846499996</v>
      </c>
    </row>
    <row r="2806" spans="1:7" x14ac:dyDescent="0.2">
      <c r="A2806">
        <v>2018</v>
      </c>
      <c r="B2806" s="4">
        <v>2107</v>
      </c>
      <c r="C2806" t="s">
        <v>49</v>
      </c>
      <c r="D2806" t="s">
        <v>49</v>
      </c>
      <c r="E2806" s="6">
        <v>109107406</v>
      </c>
      <c r="F2806" s="8">
        <v>3.8864905E-3</v>
      </c>
      <c r="G2806">
        <f>F2806* VLOOKUP(A2806,'GASB 67 Employer Contributions'!$A$1:$B$10,2,FALSE)</f>
        <v>5402610.44405</v>
      </c>
    </row>
    <row r="2807" spans="1:7" x14ac:dyDescent="0.2">
      <c r="A2807">
        <v>2018</v>
      </c>
      <c r="B2807" s="4">
        <v>2109</v>
      </c>
      <c r="C2807" t="s">
        <v>50</v>
      </c>
      <c r="D2807" t="s">
        <v>50</v>
      </c>
      <c r="E2807" s="6">
        <v>18495095</v>
      </c>
      <c r="F2807" s="8">
        <v>6.5880959999999999E-4</v>
      </c>
      <c r="G2807">
        <f>F2807* VLOOKUP(A2807,'GASB 67 Employer Contributions'!$A$1:$B$10,2,FALSE)</f>
        <v>915811.22496000002</v>
      </c>
    </row>
    <row r="2808" spans="1:7" x14ac:dyDescent="0.2">
      <c r="A2808">
        <v>2018</v>
      </c>
      <c r="B2808" s="4">
        <v>2110</v>
      </c>
      <c r="C2808" t="s">
        <v>51</v>
      </c>
      <c r="D2808" t="s">
        <v>51</v>
      </c>
      <c r="E2808" s="6">
        <v>4688738</v>
      </c>
      <c r="F2808" s="8">
        <v>1.6701650000000001E-4</v>
      </c>
      <c r="G2808">
        <f>F2808* VLOOKUP(A2808,'GASB 67 Employer Contributions'!$A$1:$B$10,2,FALSE)</f>
        <v>232169.63665</v>
      </c>
    </row>
    <row r="2809" spans="1:7" x14ac:dyDescent="0.2">
      <c r="A2809">
        <v>2018</v>
      </c>
      <c r="B2809" s="4">
        <v>2111</v>
      </c>
      <c r="C2809" t="s">
        <v>52</v>
      </c>
      <c r="D2809" t="s">
        <v>52</v>
      </c>
      <c r="E2809" s="6">
        <v>370318364</v>
      </c>
      <c r="F2809" s="8">
        <v>1.3191027500000001E-2</v>
      </c>
      <c r="G2809">
        <f>F2809* VLOOKUP(A2809,'GASB 67 Employer Contributions'!$A$1:$B$10,2,FALSE)</f>
        <v>18336847.327750001</v>
      </c>
    </row>
    <row r="2810" spans="1:7" x14ac:dyDescent="0.2">
      <c r="A2810">
        <v>2018</v>
      </c>
      <c r="B2810" s="4">
        <v>2112</v>
      </c>
      <c r="C2810" t="s">
        <v>933</v>
      </c>
      <c r="D2810" t="s">
        <v>933</v>
      </c>
      <c r="E2810" s="6">
        <v>657032</v>
      </c>
      <c r="F2810" s="8">
        <v>2.3404000000000002E-5</v>
      </c>
      <c r="G2810">
        <f>F2810* VLOOKUP(A2810,'GASB 67 Employer Contributions'!$A$1:$B$10,2,FALSE)</f>
        <v>32533.900400000002</v>
      </c>
    </row>
    <row r="2811" spans="1:7" x14ac:dyDescent="0.2">
      <c r="A2811">
        <v>2018</v>
      </c>
      <c r="B2811" s="4">
        <v>2113</v>
      </c>
      <c r="C2811" t="s">
        <v>54</v>
      </c>
      <c r="D2811" t="s">
        <v>54</v>
      </c>
      <c r="E2811" s="6">
        <v>46940445</v>
      </c>
      <c r="F2811" s="8">
        <v>1.6720551E-3</v>
      </c>
      <c r="G2811">
        <f>F2811* VLOOKUP(A2811,'GASB 67 Employer Contributions'!$A$1:$B$10,2,FALSE)</f>
        <v>2324323.7945099999</v>
      </c>
    </row>
    <row r="2812" spans="1:7" x14ac:dyDescent="0.2">
      <c r="A2812">
        <v>2018</v>
      </c>
      <c r="B2812" s="4">
        <v>2114</v>
      </c>
      <c r="C2812" t="s">
        <v>55</v>
      </c>
      <c r="D2812" t="s">
        <v>55</v>
      </c>
      <c r="E2812" s="6">
        <v>153357085</v>
      </c>
      <c r="F2812" s="8">
        <v>5.4626984000000003E-3</v>
      </c>
      <c r="G2812">
        <f>F2812* VLOOKUP(A2812,'GASB 67 Employer Contributions'!$A$1:$B$10,2,FALSE)</f>
        <v>7593697.0458400007</v>
      </c>
    </row>
    <row r="2813" spans="1:7" x14ac:dyDescent="0.2">
      <c r="A2813">
        <v>2018</v>
      </c>
      <c r="B2813" s="4">
        <v>2115</v>
      </c>
      <c r="C2813" t="s">
        <v>56</v>
      </c>
      <c r="D2813" t="s">
        <v>56</v>
      </c>
      <c r="E2813" s="6">
        <v>152557987</v>
      </c>
      <c r="F2813" s="8">
        <v>5.4342339E-3</v>
      </c>
      <c r="G2813">
        <f>F2813* VLOOKUP(A2813,'GASB 67 Employer Contributions'!$A$1:$B$10,2,FALSE)</f>
        <v>7554128.5443900004</v>
      </c>
    </row>
    <row r="2814" spans="1:7" x14ac:dyDescent="0.2">
      <c r="A2814">
        <v>2018</v>
      </c>
      <c r="B2814" s="4">
        <v>2117</v>
      </c>
      <c r="C2814" t="s">
        <v>57</v>
      </c>
      <c r="D2814" t="s">
        <v>57</v>
      </c>
      <c r="E2814" s="6">
        <v>42087123</v>
      </c>
      <c r="F2814" s="8">
        <v>1.4991760000000001E-3</v>
      </c>
      <c r="G2814">
        <f>F2814* VLOOKUP(A2814,'GASB 67 Employer Contributions'!$A$1:$B$10,2,FALSE)</f>
        <v>2084004.5576000002</v>
      </c>
    </row>
    <row r="2815" spans="1:7" x14ac:dyDescent="0.2">
      <c r="A2815">
        <v>2018</v>
      </c>
      <c r="B2815" s="4">
        <v>2118</v>
      </c>
      <c r="C2815" t="s">
        <v>58</v>
      </c>
      <c r="D2815" t="s">
        <v>58</v>
      </c>
      <c r="E2815" s="6">
        <v>20610057</v>
      </c>
      <c r="F2815" s="8">
        <v>7.3414620000000004E-4</v>
      </c>
      <c r="G2815">
        <f>F2815* VLOOKUP(A2815,'GASB 67 Employer Contributions'!$A$1:$B$10,2,FALSE)</f>
        <v>1020536.63262</v>
      </c>
    </row>
    <row r="2816" spans="1:7" x14ac:dyDescent="0.2">
      <c r="A2816">
        <v>2018</v>
      </c>
      <c r="B2816" s="4">
        <v>2119</v>
      </c>
      <c r="C2816" t="s">
        <v>59</v>
      </c>
      <c r="D2816" t="s">
        <v>59</v>
      </c>
      <c r="E2816" s="6">
        <v>38095763</v>
      </c>
      <c r="F2816" s="8">
        <v>1.3570005999999999E-3</v>
      </c>
      <c r="G2816">
        <f>F2816* VLOOKUP(A2816,'GASB 67 Employer Contributions'!$A$1:$B$10,2,FALSE)</f>
        <v>1886366.53406</v>
      </c>
    </row>
    <row r="2817" spans="1:7" x14ac:dyDescent="0.2">
      <c r="A2817">
        <v>2018</v>
      </c>
      <c r="B2817" s="4">
        <v>2120</v>
      </c>
      <c r="C2817" t="s">
        <v>60</v>
      </c>
      <c r="D2817" t="s">
        <v>60</v>
      </c>
      <c r="E2817" s="6">
        <v>86645276</v>
      </c>
      <c r="F2817" s="8">
        <v>3.086372E-3</v>
      </c>
      <c r="G2817">
        <f>F2817* VLOOKUP(A2817,'GASB 67 Employer Contributions'!$A$1:$B$10,2,FALSE)</f>
        <v>4290365.7171999998</v>
      </c>
    </row>
    <row r="2818" spans="1:7" x14ac:dyDescent="0.2">
      <c r="A2818">
        <v>2018</v>
      </c>
      <c r="B2818" s="4">
        <v>2121</v>
      </c>
      <c r="C2818" t="s">
        <v>61</v>
      </c>
      <c r="D2818" t="s">
        <v>61</v>
      </c>
      <c r="E2818" s="6">
        <v>1036802327</v>
      </c>
      <c r="F2818" s="8">
        <v>3.69317033E-2</v>
      </c>
      <c r="G2818">
        <f>F2818* VLOOKUP(A2818,'GASB 67 Employer Contributions'!$A$1:$B$10,2,FALSE)</f>
        <v>51338760.75733</v>
      </c>
    </row>
    <row r="2819" spans="1:7" x14ac:dyDescent="0.2">
      <c r="A2819">
        <v>2018</v>
      </c>
      <c r="B2819" s="4">
        <v>2122</v>
      </c>
      <c r="C2819" t="s">
        <v>62</v>
      </c>
      <c r="D2819" t="s">
        <v>62</v>
      </c>
      <c r="E2819" s="6">
        <v>34339213</v>
      </c>
      <c r="F2819" s="8">
        <v>1.2231894000000001E-3</v>
      </c>
      <c r="G2819">
        <f>F2819* VLOOKUP(A2819,'GASB 67 Employer Contributions'!$A$1:$B$10,2,FALSE)</f>
        <v>1700355.5849400002</v>
      </c>
    </row>
    <row r="2820" spans="1:7" x14ac:dyDescent="0.2">
      <c r="A2820">
        <v>2018</v>
      </c>
      <c r="B2820" s="4">
        <v>2123</v>
      </c>
      <c r="C2820" t="s">
        <v>934</v>
      </c>
      <c r="D2820" t="s">
        <v>934</v>
      </c>
      <c r="E2820" s="6">
        <v>14011895</v>
      </c>
      <c r="F2820" s="8">
        <v>4.9911460000000003E-4</v>
      </c>
      <c r="G2820">
        <f>F2820* VLOOKUP(A2820,'GASB 67 Employer Contributions'!$A$1:$B$10,2,FALSE)</f>
        <v>693819.20546000008</v>
      </c>
    </row>
    <row r="2821" spans="1:7" x14ac:dyDescent="0.2">
      <c r="A2821">
        <v>2018</v>
      </c>
      <c r="B2821" s="4">
        <v>2125</v>
      </c>
      <c r="C2821" t="s">
        <v>64</v>
      </c>
      <c r="D2821" t="s">
        <v>64</v>
      </c>
      <c r="E2821" s="6">
        <v>2042913</v>
      </c>
      <c r="F2821" s="8">
        <v>7.2770100000000003E-5</v>
      </c>
      <c r="G2821">
        <f>F2821* VLOOKUP(A2821,'GASB 67 Employer Contributions'!$A$1:$B$10,2,FALSE)</f>
        <v>101157.71601</v>
      </c>
    </row>
    <row r="2822" spans="1:7" x14ac:dyDescent="0.2">
      <c r="A2822">
        <v>2018</v>
      </c>
      <c r="B2822" s="4">
        <v>2126</v>
      </c>
      <c r="C2822" t="s">
        <v>65</v>
      </c>
      <c r="D2822" t="s">
        <v>65</v>
      </c>
      <c r="E2822" s="6">
        <v>27853888</v>
      </c>
      <c r="F2822" s="8">
        <v>9.9217709999999994E-4</v>
      </c>
      <c r="G2822">
        <f>F2822* VLOOKUP(A2822,'GASB 67 Employer Contributions'!$A$1:$B$10,2,FALSE)</f>
        <v>1379225.38671</v>
      </c>
    </row>
    <row r="2823" spans="1:7" x14ac:dyDescent="0.2">
      <c r="A2823">
        <v>2018</v>
      </c>
      <c r="B2823" s="4">
        <v>2127</v>
      </c>
      <c r="C2823" t="s">
        <v>66</v>
      </c>
      <c r="D2823" t="s">
        <v>66</v>
      </c>
      <c r="E2823" s="6">
        <v>16576981</v>
      </c>
      <c r="F2823" s="8">
        <v>5.9048490000000004E-4</v>
      </c>
      <c r="G2823">
        <f>F2823* VLOOKUP(A2823,'GASB 67 Employer Contributions'!$A$1:$B$10,2,FALSE)</f>
        <v>820833.05949000001</v>
      </c>
    </row>
    <row r="2824" spans="1:7" x14ac:dyDescent="0.2">
      <c r="A2824">
        <v>2018</v>
      </c>
      <c r="B2824" s="4">
        <v>2128</v>
      </c>
      <c r="C2824" t="s">
        <v>67</v>
      </c>
      <c r="D2824" t="s">
        <v>67</v>
      </c>
      <c r="E2824" s="6">
        <v>6244564</v>
      </c>
      <c r="F2824" s="8">
        <v>2.224362E-4</v>
      </c>
      <c r="G2824">
        <f>F2824* VLOOKUP(A2824,'GASB 67 Employer Contributions'!$A$1:$B$10,2,FALSE)</f>
        <v>309208.56161999999</v>
      </c>
    </row>
    <row r="2825" spans="1:7" x14ac:dyDescent="0.2">
      <c r="A2825">
        <v>2018</v>
      </c>
      <c r="B2825" s="4">
        <v>2129</v>
      </c>
      <c r="C2825" t="s">
        <v>68</v>
      </c>
      <c r="D2825" t="s">
        <v>68</v>
      </c>
      <c r="E2825" s="6">
        <v>1987244</v>
      </c>
      <c r="F2825" s="8">
        <v>7.0787199999999999E-5</v>
      </c>
      <c r="G2825">
        <f>F2825* VLOOKUP(A2825,'GASB 67 Employer Contributions'!$A$1:$B$10,2,FALSE)</f>
        <v>98401.286720000004</v>
      </c>
    </row>
    <row r="2826" spans="1:7" x14ac:dyDescent="0.2">
      <c r="A2826">
        <v>2018</v>
      </c>
      <c r="B2826" s="4">
        <v>2131</v>
      </c>
      <c r="C2826" t="s">
        <v>69</v>
      </c>
      <c r="D2826" t="s">
        <v>69</v>
      </c>
      <c r="E2826" s="6">
        <v>1572730</v>
      </c>
      <c r="F2826" s="8">
        <v>5.60219E-5</v>
      </c>
      <c r="G2826">
        <f>F2826* VLOOKUP(A2826,'GASB 67 Employer Contributions'!$A$1:$B$10,2,FALSE)</f>
        <v>77876.043189999997</v>
      </c>
    </row>
    <row r="2827" spans="1:7" x14ac:dyDescent="0.2">
      <c r="A2827">
        <v>2018</v>
      </c>
      <c r="B2827" s="4">
        <v>2132</v>
      </c>
      <c r="C2827" t="s">
        <v>70</v>
      </c>
      <c r="D2827" t="s">
        <v>70</v>
      </c>
      <c r="E2827" s="6">
        <v>166429007</v>
      </c>
      <c r="F2827" s="8">
        <v>5.9283304E-3</v>
      </c>
      <c r="G2827">
        <f>F2827* VLOOKUP(A2827,'GASB 67 Employer Contributions'!$A$1:$B$10,2,FALSE)</f>
        <v>8240972.08904</v>
      </c>
    </row>
    <row r="2828" spans="1:7" x14ac:dyDescent="0.2">
      <c r="A2828">
        <v>2018</v>
      </c>
      <c r="B2828" s="4">
        <v>2135</v>
      </c>
      <c r="C2828" t="s">
        <v>935</v>
      </c>
      <c r="D2828" t="s">
        <v>935</v>
      </c>
      <c r="E2828" s="6">
        <v>15090381</v>
      </c>
      <c r="F2828" s="8">
        <v>5.3753109999999998E-4</v>
      </c>
      <c r="G2828">
        <f>F2828* VLOOKUP(A2828,'GASB 67 Employer Contributions'!$A$1:$B$10,2,FALSE)</f>
        <v>747221.98210999998</v>
      </c>
    </row>
    <row r="2829" spans="1:7" x14ac:dyDescent="0.2">
      <c r="A2829">
        <v>2018</v>
      </c>
      <c r="B2829" s="4">
        <v>2138</v>
      </c>
      <c r="C2829" t="s">
        <v>71</v>
      </c>
      <c r="D2829" t="s">
        <v>71</v>
      </c>
      <c r="E2829" s="6">
        <v>13822359</v>
      </c>
      <c r="F2829" s="8">
        <v>4.9236319999999996E-4</v>
      </c>
      <c r="G2829">
        <f>F2829* VLOOKUP(A2829,'GASB 67 Employer Contributions'!$A$1:$B$10,2,FALSE)</f>
        <v>684434.08431999991</v>
      </c>
    </row>
    <row r="2830" spans="1:7" x14ac:dyDescent="0.2">
      <c r="A2830">
        <v>2018</v>
      </c>
      <c r="B2830" s="4">
        <v>2139</v>
      </c>
      <c r="C2830" t="s">
        <v>72</v>
      </c>
      <c r="D2830" t="s">
        <v>72</v>
      </c>
      <c r="E2830" s="6">
        <v>3161340</v>
      </c>
      <c r="F2830" s="8">
        <v>1.1260940000000001E-4</v>
      </c>
      <c r="G2830">
        <f>F2830* VLOOKUP(A2830,'GASB 67 Employer Contributions'!$A$1:$B$10,2,FALSE)</f>
        <v>156538.32694</v>
      </c>
    </row>
    <row r="2831" spans="1:7" x14ac:dyDescent="0.2">
      <c r="A2831">
        <v>2018</v>
      </c>
      <c r="B2831" s="4">
        <v>2140</v>
      </c>
      <c r="C2831" t="s">
        <v>73</v>
      </c>
      <c r="D2831" t="s">
        <v>73</v>
      </c>
      <c r="E2831" s="6">
        <v>17562536</v>
      </c>
      <c r="F2831" s="8">
        <v>6.2559119999999995E-4</v>
      </c>
      <c r="G2831">
        <f>F2831* VLOOKUP(A2831,'GASB 67 Employer Contributions'!$A$1:$B$10,2,FALSE)</f>
        <v>869634.32711999991</v>
      </c>
    </row>
    <row r="2832" spans="1:7" x14ac:dyDescent="0.2">
      <c r="A2832">
        <v>2018</v>
      </c>
      <c r="B2832" s="4">
        <v>2142</v>
      </c>
      <c r="C2832" t="s">
        <v>74</v>
      </c>
      <c r="D2832" t="s">
        <v>74</v>
      </c>
      <c r="E2832" s="6">
        <v>22266891</v>
      </c>
      <c r="F2832" s="8">
        <v>7.9316390000000003E-4</v>
      </c>
      <c r="G2832">
        <f>F2832* VLOOKUP(A2832,'GASB 67 Employer Contributions'!$A$1:$B$10,2,FALSE)</f>
        <v>1102577.13739</v>
      </c>
    </row>
    <row r="2833" spans="1:7" x14ac:dyDescent="0.2">
      <c r="A2833">
        <v>2018</v>
      </c>
      <c r="B2833" s="4">
        <v>2143</v>
      </c>
      <c r="C2833" t="s">
        <v>75</v>
      </c>
      <c r="D2833" t="s">
        <v>75</v>
      </c>
      <c r="E2833" s="6">
        <v>533768</v>
      </c>
      <c r="F2833" s="8">
        <v>1.9013199999999999E-5</v>
      </c>
      <c r="G2833">
        <f>F2833* VLOOKUP(A2833,'GASB 67 Employer Contributions'!$A$1:$B$10,2,FALSE)</f>
        <v>26430.249319999999</v>
      </c>
    </row>
    <row r="2834" spans="1:7" x14ac:dyDescent="0.2">
      <c r="A2834">
        <v>2018</v>
      </c>
      <c r="B2834" s="4">
        <v>2145</v>
      </c>
      <c r="C2834" t="s">
        <v>76</v>
      </c>
      <c r="D2834" t="s">
        <v>76</v>
      </c>
      <c r="E2834" s="6">
        <v>1422742</v>
      </c>
      <c r="F2834" s="8">
        <v>5.0679200000000001E-5</v>
      </c>
      <c r="G2834">
        <f>F2834* VLOOKUP(A2834,'GASB 67 Employer Contributions'!$A$1:$B$10,2,FALSE)</f>
        <v>70449.155920000005</v>
      </c>
    </row>
    <row r="2835" spans="1:7" x14ac:dyDescent="0.2">
      <c r="A2835">
        <v>2018</v>
      </c>
      <c r="B2835" s="4">
        <v>2146</v>
      </c>
      <c r="C2835" t="s">
        <v>77</v>
      </c>
      <c r="D2835" t="s">
        <v>77</v>
      </c>
      <c r="E2835" s="6">
        <v>8846528</v>
      </c>
      <c r="F2835" s="8">
        <v>3.1512020000000002E-4</v>
      </c>
      <c r="G2835">
        <f>F2835* VLOOKUP(A2835,'GASB 67 Employer Contributions'!$A$1:$B$10,2,FALSE)</f>
        <v>438048.59002</v>
      </c>
    </row>
    <row r="2836" spans="1:7" x14ac:dyDescent="0.2">
      <c r="A2836">
        <v>2018</v>
      </c>
      <c r="B2836" s="4">
        <v>2147</v>
      </c>
      <c r="C2836" t="s">
        <v>78</v>
      </c>
      <c r="D2836" t="s">
        <v>78</v>
      </c>
      <c r="E2836" s="6">
        <v>531508</v>
      </c>
      <c r="F2836" s="8">
        <v>1.8932699999999999E-5</v>
      </c>
      <c r="G2836">
        <f>F2836* VLOOKUP(A2836,'GASB 67 Employer Contributions'!$A$1:$B$10,2,FALSE)</f>
        <v>26318.346269999998</v>
      </c>
    </row>
    <row r="2837" spans="1:7" x14ac:dyDescent="0.2">
      <c r="A2837">
        <v>2018</v>
      </c>
      <c r="B2837" s="4">
        <v>2148</v>
      </c>
      <c r="C2837" t="s">
        <v>79</v>
      </c>
      <c r="D2837" t="s">
        <v>79</v>
      </c>
      <c r="E2837" s="6">
        <v>25143355</v>
      </c>
      <c r="F2837" s="8">
        <v>8.9562579999999999E-4</v>
      </c>
      <c r="G2837">
        <f>F2837* VLOOKUP(A2837,'GASB 67 Employer Contributions'!$A$1:$B$10,2,FALSE)</f>
        <v>1245009.4245799999</v>
      </c>
    </row>
    <row r="2838" spans="1:7" x14ac:dyDescent="0.2">
      <c r="A2838">
        <v>2018</v>
      </c>
      <c r="B2838" s="4">
        <v>2149</v>
      </c>
      <c r="C2838" t="s">
        <v>80</v>
      </c>
      <c r="D2838" t="s">
        <v>80</v>
      </c>
      <c r="E2838" s="6">
        <v>849269</v>
      </c>
      <c r="F2838" s="8">
        <v>3.02516E-5</v>
      </c>
      <c r="G2838">
        <f>F2838* VLOOKUP(A2838,'GASB 67 Employer Contributions'!$A$1:$B$10,2,FALSE)</f>
        <v>42052.749159999999</v>
      </c>
    </row>
    <row r="2839" spans="1:7" x14ac:dyDescent="0.2">
      <c r="A2839">
        <v>2018</v>
      </c>
      <c r="B2839" s="4">
        <v>2150</v>
      </c>
      <c r="C2839" t="s">
        <v>81</v>
      </c>
      <c r="D2839" t="s">
        <v>81</v>
      </c>
      <c r="E2839" s="6">
        <v>6712732</v>
      </c>
      <c r="F2839" s="8">
        <v>2.3911270000000001E-4</v>
      </c>
      <c r="G2839">
        <f>F2839* VLOOKUP(A2839,'GASB 67 Employer Contributions'!$A$1:$B$10,2,FALSE)</f>
        <v>332390.56427000003</v>
      </c>
    </row>
    <row r="2840" spans="1:7" x14ac:dyDescent="0.2">
      <c r="A2840">
        <v>2018</v>
      </c>
      <c r="B2840" s="4">
        <v>2152</v>
      </c>
      <c r="C2840" t="s">
        <v>82</v>
      </c>
      <c r="D2840" t="s">
        <v>82</v>
      </c>
      <c r="E2840" s="6">
        <v>26391660</v>
      </c>
      <c r="F2840" s="8">
        <v>9.4009140000000002E-4</v>
      </c>
      <c r="G2840">
        <f>F2840* VLOOKUP(A2840,'GASB 67 Employer Contributions'!$A$1:$B$10,2,FALSE)</f>
        <v>1306821.0551400001</v>
      </c>
    </row>
    <row r="2841" spans="1:7" x14ac:dyDescent="0.2">
      <c r="A2841">
        <v>2018</v>
      </c>
      <c r="B2841" s="4">
        <v>2154</v>
      </c>
      <c r="C2841" t="s">
        <v>83</v>
      </c>
      <c r="D2841" t="s">
        <v>83</v>
      </c>
      <c r="E2841" s="6">
        <v>25036192</v>
      </c>
      <c r="F2841" s="8">
        <v>8.918086E-4</v>
      </c>
      <c r="G2841">
        <f>F2841* VLOOKUP(A2841,'GASB 67 Employer Contributions'!$A$1:$B$10,2,FALSE)</f>
        <v>1239703.1348600001</v>
      </c>
    </row>
    <row r="2842" spans="1:7" x14ac:dyDescent="0.2">
      <c r="A2842">
        <v>2018</v>
      </c>
      <c r="B2842" s="4">
        <v>2155</v>
      </c>
      <c r="C2842" t="s">
        <v>84</v>
      </c>
      <c r="D2842" t="s">
        <v>84</v>
      </c>
      <c r="E2842" s="6">
        <v>78512444</v>
      </c>
      <c r="F2842" s="8">
        <v>2.7966741999999999E-3</v>
      </c>
      <c r="G2842">
        <f>F2842* VLOOKUP(A2842,'GASB 67 Employer Contributions'!$A$1:$B$10,2,FALSE)</f>
        <v>3887656.8054200001</v>
      </c>
    </row>
    <row r="2843" spans="1:7" x14ac:dyDescent="0.2">
      <c r="A2843">
        <v>2018</v>
      </c>
      <c r="B2843" s="4">
        <v>2157</v>
      </c>
      <c r="C2843" t="s">
        <v>85</v>
      </c>
      <c r="D2843" t="s">
        <v>85</v>
      </c>
      <c r="E2843" s="6">
        <v>10281759</v>
      </c>
      <c r="F2843" s="8">
        <v>3.6624420000000001E-4</v>
      </c>
      <c r="G2843">
        <f>F2843* VLOOKUP(A2843,'GASB 67 Employer Contributions'!$A$1:$B$10,2,FALSE)</f>
        <v>509116.06242000003</v>
      </c>
    </row>
    <row r="2844" spans="1:7" x14ac:dyDescent="0.2">
      <c r="A2844">
        <v>2018</v>
      </c>
      <c r="B2844" s="4">
        <v>2158</v>
      </c>
      <c r="C2844" t="s">
        <v>86</v>
      </c>
      <c r="D2844" t="s">
        <v>86</v>
      </c>
      <c r="E2844" s="6">
        <v>13521805</v>
      </c>
      <c r="F2844" s="8">
        <v>4.8165719999999999E-4</v>
      </c>
      <c r="G2844">
        <f>F2844* VLOOKUP(A2844,'GASB 67 Employer Contributions'!$A$1:$B$10,2,FALSE)</f>
        <v>669551.67371999996</v>
      </c>
    </row>
    <row r="2845" spans="1:7" x14ac:dyDescent="0.2">
      <c r="A2845">
        <v>2018</v>
      </c>
      <c r="B2845" s="4">
        <v>2159</v>
      </c>
      <c r="C2845" t="s">
        <v>87</v>
      </c>
      <c r="D2845" t="s">
        <v>87</v>
      </c>
      <c r="E2845" s="6">
        <v>11690386</v>
      </c>
      <c r="F2845" s="8">
        <v>4.1642060000000002E-4</v>
      </c>
      <c r="G2845">
        <f>F2845* VLOOKUP(A2845,'GASB 67 Employer Contributions'!$A$1:$B$10,2,FALSE)</f>
        <v>578866.27606000006</v>
      </c>
    </row>
    <row r="2846" spans="1:7" x14ac:dyDescent="0.2">
      <c r="A2846">
        <v>2018</v>
      </c>
      <c r="B2846" s="4">
        <v>2160</v>
      </c>
      <c r="C2846" t="s">
        <v>88</v>
      </c>
      <c r="D2846" t="s">
        <v>88</v>
      </c>
      <c r="E2846" s="6">
        <v>19332278</v>
      </c>
      <c r="F2846" s="8">
        <v>6.8863069999999999E-4</v>
      </c>
      <c r="G2846">
        <f>F2846* VLOOKUP(A2846,'GASB 67 Employer Contributions'!$A$1:$B$10,2,FALSE)</f>
        <v>957265.53607000003</v>
      </c>
    </row>
    <row r="2847" spans="1:7" x14ac:dyDescent="0.2">
      <c r="A2847">
        <v>2018</v>
      </c>
      <c r="B2847" s="4">
        <v>2161</v>
      </c>
      <c r="C2847" t="s">
        <v>89</v>
      </c>
      <c r="D2847" t="s">
        <v>89</v>
      </c>
      <c r="E2847" s="6">
        <v>863100</v>
      </c>
      <c r="F2847" s="8">
        <v>3.0744300000000003E-5</v>
      </c>
      <c r="G2847">
        <f>F2847* VLOOKUP(A2847,'GASB 67 Employer Contributions'!$A$1:$B$10,2,FALSE)</f>
        <v>42737.651430000005</v>
      </c>
    </row>
    <row r="2848" spans="1:7" x14ac:dyDescent="0.2">
      <c r="A2848">
        <v>2018</v>
      </c>
      <c r="B2848" s="4">
        <v>2162</v>
      </c>
      <c r="C2848" t="s">
        <v>90</v>
      </c>
      <c r="D2848" t="s">
        <v>90</v>
      </c>
      <c r="E2848" s="6">
        <v>3967765</v>
      </c>
      <c r="F2848" s="8">
        <v>1.4133489999999999E-4</v>
      </c>
      <c r="G2848">
        <f>F2848* VLOOKUP(A2848,'GASB 67 Employer Contributions'!$A$1:$B$10,2,FALSE)</f>
        <v>196469.64449000001</v>
      </c>
    </row>
    <row r="2849" spans="1:7" x14ac:dyDescent="0.2">
      <c r="A2849">
        <v>2018</v>
      </c>
      <c r="B2849" s="4">
        <v>2163</v>
      </c>
      <c r="C2849" t="s">
        <v>91</v>
      </c>
      <c r="D2849" t="s">
        <v>91</v>
      </c>
      <c r="E2849" s="6">
        <v>29094623</v>
      </c>
      <c r="F2849" s="8">
        <v>1.0363729999999999E-3</v>
      </c>
      <c r="G2849">
        <f>F2849* VLOOKUP(A2849,'GASB 67 Employer Contributions'!$A$1:$B$10,2,FALSE)</f>
        <v>1440662.1072999998</v>
      </c>
    </row>
    <row r="2850" spans="1:7" x14ac:dyDescent="0.2">
      <c r="A2850">
        <v>2018</v>
      </c>
      <c r="B2850" s="4">
        <v>2165</v>
      </c>
      <c r="C2850" t="s">
        <v>92</v>
      </c>
      <c r="D2850" t="s">
        <v>92</v>
      </c>
      <c r="E2850" s="6">
        <v>6368673</v>
      </c>
      <c r="F2850" s="8">
        <v>2.2685709999999999E-4</v>
      </c>
      <c r="G2850">
        <f>F2850* VLOOKUP(A2850,'GASB 67 Employer Contributions'!$A$1:$B$10,2,FALSE)</f>
        <v>315354.05471</v>
      </c>
    </row>
    <row r="2851" spans="1:7" x14ac:dyDescent="0.2">
      <c r="A2851">
        <v>2018</v>
      </c>
      <c r="B2851" s="4">
        <v>2166</v>
      </c>
      <c r="C2851" t="s">
        <v>93</v>
      </c>
      <c r="D2851" t="s">
        <v>93</v>
      </c>
      <c r="E2851" s="6">
        <v>2450931</v>
      </c>
      <c r="F2851" s="8">
        <v>8.7304099999999996E-5</v>
      </c>
      <c r="G2851">
        <f>F2851* VLOOKUP(A2851,'GASB 67 Employer Contributions'!$A$1:$B$10,2,FALSE)</f>
        <v>121361.42941</v>
      </c>
    </row>
    <row r="2852" spans="1:7" x14ac:dyDescent="0.2">
      <c r="A2852">
        <v>2018</v>
      </c>
      <c r="B2852" s="4">
        <v>2167</v>
      </c>
      <c r="C2852" t="s">
        <v>94</v>
      </c>
      <c r="D2852" t="s">
        <v>94</v>
      </c>
      <c r="E2852" s="6">
        <v>548737</v>
      </c>
      <c r="F2852" s="8">
        <v>1.95464E-5</v>
      </c>
      <c r="G2852">
        <f>F2852* VLOOKUP(A2852,'GASB 67 Employer Contributions'!$A$1:$B$10,2,FALSE)</f>
        <v>27171.450639999999</v>
      </c>
    </row>
    <row r="2853" spans="1:7" x14ac:dyDescent="0.2">
      <c r="A2853">
        <v>2018</v>
      </c>
      <c r="B2853" s="4">
        <v>2168</v>
      </c>
      <c r="C2853" t="s">
        <v>95</v>
      </c>
      <c r="D2853" t="s">
        <v>95</v>
      </c>
      <c r="E2853" s="6">
        <v>4565443</v>
      </c>
      <c r="F2853" s="8">
        <v>1.6262460000000001E-4</v>
      </c>
      <c r="G2853">
        <f>F2853* VLOOKUP(A2853,'GASB 67 Employer Contributions'!$A$1:$B$10,2,FALSE)</f>
        <v>226064.45646000002</v>
      </c>
    </row>
    <row r="2854" spans="1:7" x14ac:dyDescent="0.2">
      <c r="A2854">
        <v>2018</v>
      </c>
      <c r="B2854" s="4">
        <v>2170</v>
      </c>
      <c r="C2854" t="s">
        <v>96</v>
      </c>
      <c r="D2854" t="s">
        <v>96</v>
      </c>
      <c r="E2854" s="6">
        <v>5462512</v>
      </c>
      <c r="F2854" s="8">
        <v>1.945789E-4</v>
      </c>
      <c r="G2854">
        <f>F2854* VLOOKUP(A2854,'GASB 67 Employer Contributions'!$A$1:$B$10,2,FALSE)</f>
        <v>270484.12888999999</v>
      </c>
    </row>
    <row r="2855" spans="1:7" x14ac:dyDescent="0.2">
      <c r="A2855">
        <v>2018</v>
      </c>
      <c r="B2855" s="4">
        <v>2172</v>
      </c>
      <c r="C2855" t="s">
        <v>97</v>
      </c>
      <c r="D2855" t="s">
        <v>97</v>
      </c>
      <c r="E2855" s="6">
        <v>13810685</v>
      </c>
      <c r="F2855" s="8">
        <v>4.9194729999999995E-4</v>
      </c>
      <c r="G2855">
        <f>F2855* VLOOKUP(A2855,'GASB 67 Employer Contributions'!$A$1:$B$10,2,FALSE)</f>
        <v>683855.94172999996</v>
      </c>
    </row>
    <row r="2856" spans="1:7" x14ac:dyDescent="0.2">
      <c r="A2856">
        <v>2018</v>
      </c>
      <c r="B2856" s="4">
        <v>2174</v>
      </c>
      <c r="C2856" t="s">
        <v>936</v>
      </c>
      <c r="D2856" t="s">
        <v>936</v>
      </c>
      <c r="E2856" s="6">
        <v>2234189</v>
      </c>
      <c r="F2856" s="8">
        <v>7.9583499999999995E-5</v>
      </c>
      <c r="G2856">
        <f>F2856* VLOOKUP(A2856,'GASB 67 Employer Contributions'!$A$1:$B$10,2,FALSE)</f>
        <v>110629.02334999999</v>
      </c>
    </row>
    <row r="2857" spans="1:7" x14ac:dyDescent="0.2">
      <c r="A2857">
        <v>2018</v>
      </c>
      <c r="B2857" s="4">
        <v>2175</v>
      </c>
      <c r="C2857" t="s">
        <v>99</v>
      </c>
      <c r="D2857" t="s">
        <v>99</v>
      </c>
      <c r="E2857" s="6">
        <v>4815557</v>
      </c>
      <c r="F2857" s="8">
        <v>1.7153390000000001E-4</v>
      </c>
      <c r="G2857">
        <f>F2857* VLOOKUP(A2857,'GASB 67 Employer Contributions'!$A$1:$B$10,2,FALSE)</f>
        <v>238449.27439000001</v>
      </c>
    </row>
    <row r="2858" spans="1:7" x14ac:dyDescent="0.2">
      <c r="A2858">
        <v>2018</v>
      </c>
      <c r="B2858" s="4">
        <v>2176</v>
      </c>
      <c r="C2858" t="s">
        <v>100</v>
      </c>
      <c r="D2858" t="s">
        <v>100</v>
      </c>
      <c r="E2858" s="6">
        <v>7416102</v>
      </c>
      <c r="F2858" s="8">
        <v>2.6416729999999999E-4</v>
      </c>
      <c r="G2858">
        <f>F2858* VLOOKUP(A2858,'GASB 67 Employer Contributions'!$A$1:$B$10,2,FALSE)</f>
        <v>367218.96372999996</v>
      </c>
    </row>
    <row r="2859" spans="1:7" x14ac:dyDescent="0.2">
      <c r="A2859">
        <v>2018</v>
      </c>
      <c r="B2859" s="4">
        <v>2177</v>
      </c>
      <c r="C2859" t="s">
        <v>101</v>
      </c>
      <c r="D2859" t="s">
        <v>101</v>
      </c>
      <c r="E2859" s="6">
        <v>729450</v>
      </c>
      <c r="F2859" s="8">
        <v>2.59836E-5</v>
      </c>
      <c r="G2859">
        <f>F2859* VLOOKUP(A2859,'GASB 67 Employer Contributions'!$A$1:$B$10,2,FALSE)</f>
        <v>36119.802360000001</v>
      </c>
    </row>
    <row r="2860" spans="1:7" x14ac:dyDescent="0.2">
      <c r="A2860">
        <v>2018</v>
      </c>
      <c r="B2860" s="4">
        <v>2178</v>
      </c>
      <c r="C2860" t="s">
        <v>102</v>
      </c>
      <c r="D2860" t="s">
        <v>102</v>
      </c>
      <c r="E2860" s="6">
        <v>3583196</v>
      </c>
      <c r="F2860" s="8">
        <v>1.276362E-4</v>
      </c>
      <c r="G2860">
        <f>F2860* VLOOKUP(A2860,'GASB 67 Employer Contributions'!$A$1:$B$10,2,FALSE)</f>
        <v>177427.08161999998</v>
      </c>
    </row>
    <row r="2861" spans="1:7" x14ac:dyDescent="0.2">
      <c r="A2861">
        <v>2018</v>
      </c>
      <c r="B2861" s="4">
        <v>2179</v>
      </c>
      <c r="C2861" t="s">
        <v>103</v>
      </c>
      <c r="D2861" t="s">
        <v>103</v>
      </c>
      <c r="E2861" s="6">
        <v>3261101</v>
      </c>
      <c r="F2861" s="8">
        <v>1.161629E-4</v>
      </c>
      <c r="G2861">
        <f>F2861* VLOOKUP(A2861,'GASB 67 Employer Contributions'!$A$1:$B$10,2,FALSE)</f>
        <v>161478.04728999999</v>
      </c>
    </row>
    <row r="2862" spans="1:7" x14ac:dyDescent="0.2">
      <c r="A2862">
        <v>2018</v>
      </c>
      <c r="B2862" s="4">
        <v>2180</v>
      </c>
      <c r="C2862" t="s">
        <v>104</v>
      </c>
      <c r="D2862" t="s">
        <v>104</v>
      </c>
      <c r="E2862" s="6">
        <v>2318893</v>
      </c>
      <c r="F2862" s="8">
        <v>8.2600800000000004E-5</v>
      </c>
      <c r="G2862">
        <f>F2862* VLOOKUP(A2862,'GASB 67 Employer Contributions'!$A$1:$B$10,2,FALSE)</f>
        <v>114823.37208</v>
      </c>
    </row>
    <row r="2863" spans="1:7" x14ac:dyDescent="0.2">
      <c r="A2863">
        <v>2018</v>
      </c>
      <c r="B2863" s="4">
        <v>2181</v>
      </c>
      <c r="C2863" t="s">
        <v>105</v>
      </c>
      <c r="D2863" t="s">
        <v>105</v>
      </c>
      <c r="E2863" s="6">
        <v>15141564</v>
      </c>
      <c r="F2863" s="8">
        <v>5.3935430000000002E-4</v>
      </c>
      <c r="G2863">
        <f>F2863* VLOOKUP(A2863,'GASB 67 Employer Contributions'!$A$1:$B$10,2,FALSE)</f>
        <v>749756.41243000003</v>
      </c>
    </row>
    <row r="2864" spans="1:7" x14ac:dyDescent="0.2">
      <c r="A2864">
        <v>2018</v>
      </c>
      <c r="B2864" s="4">
        <v>2182</v>
      </c>
      <c r="C2864" t="s">
        <v>106</v>
      </c>
      <c r="D2864" t="s">
        <v>106</v>
      </c>
      <c r="E2864" s="6">
        <v>1816093</v>
      </c>
      <c r="F2864" s="8">
        <v>6.4690599999999994E-5</v>
      </c>
      <c r="G2864">
        <f>F2864* VLOOKUP(A2864,'GASB 67 Employer Contributions'!$A$1:$B$10,2,FALSE)</f>
        <v>89926.403059999997</v>
      </c>
    </row>
    <row r="2865" spans="1:7" x14ac:dyDescent="0.2">
      <c r="A2865">
        <v>2018</v>
      </c>
      <c r="B2865" s="4">
        <v>2183</v>
      </c>
      <c r="C2865" t="s">
        <v>107</v>
      </c>
      <c r="D2865" t="s">
        <v>107</v>
      </c>
      <c r="E2865" s="6">
        <v>3210352</v>
      </c>
      <c r="F2865" s="8">
        <v>1.143552E-4</v>
      </c>
      <c r="G2865">
        <f>F2865* VLOOKUP(A2865,'GASB 67 Employer Contributions'!$A$1:$B$10,2,FALSE)</f>
        <v>158965.16352</v>
      </c>
    </row>
    <row r="2866" spans="1:7" x14ac:dyDescent="0.2">
      <c r="A2866">
        <v>2018</v>
      </c>
      <c r="B2866" s="4">
        <v>2184</v>
      </c>
      <c r="C2866" t="s">
        <v>108</v>
      </c>
      <c r="D2866" t="s">
        <v>108</v>
      </c>
      <c r="E2866" s="6">
        <v>1471180</v>
      </c>
      <c r="F2866" s="8">
        <v>5.2404600000000003E-5</v>
      </c>
      <c r="G2866">
        <f>F2866* VLOOKUP(A2866,'GASB 67 Employer Contributions'!$A$1:$B$10,2,FALSE)</f>
        <v>72847.634460000001</v>
      </c>
    </row>
    <row r="2867" spans="1:7" x14ac:dyDescent="0.2">
      <c r="A2867">
        <v>2018</v>
      </c>
      <c r="B2867" s="4">
        <v>2185</v>
      </c>
      <c r="C2867" t="s">
        <v>109</v>
      </c>
      <c r="D2867" t="s">
        <v>109</v>
      </c>
      <c r="E2867" s="6">
        <v>2769020</v>
      </c>
      <c r="F2867" s="8">
        <v>9.8634600000000006E-5</v>
      </c>
      <c r="G2867">
        <f>F2867* VLOOKUP(A2867,'GASB 67 Employer Contributions'!$A$1:$B$10,2,FALSE)</f>
        <v>137111.95746000001</v>
      </c>
    </row>
    <row r="2868" spans="1:7" x14ac:dyDescent="0.2">
      <c r="A2868">
        <v>2018</v>
      </c>
      <c r="B2868" s="4">
        <v>2186</v>
      </c>
      <c r="C2868" t="s">
        <v>110</v>
      </c>
      <c r="D2868" t="s">
        <v>110</v>
      </c>
      <c r="E2868" s="6">
        <v>153251</v>
      </c>
      <c r="F2868" s="8">
        <v>5.4589000000000004E-6</v>
      </c>
      <c r="G2868">
        <f>F2868* VLOOKUP(A2868,'GASB 67 Employer Contributions'!$A$1:$B$10,2,FALSE)</f>
        <v>7588.4168900000004</v>
      </c>
    </row>
    <row r="2869" spans="1:7" x14ac:dyDescent="0.2">
      <c r="A2869">
        <v>2018</v>
      </c>
      <c r="B2869" s="4">
        <v>2187</v>
      </c>
      <c r="C2869" t="s">
        <v>111</v>
      </c>
      <c r="D2869" t="s">
        <v>111</v>
      </c>
      <c r="E2869" s="6">
        <v>5270838</v>
      </c>
      <c r="F2869" s="8">
        <v>1.8775129999999999E-4</v>
      </c>
      <c r="G2869">
        <f>F2869* VLOOKUP(A2869,'GASB 67 Employer Contributions'!$A$1:$B$10,2,FALSE)</f>
        <v>260993.08213</v>
      </c>
    </row>
    <row r="2870" spans="1:7" x14ac:dyDescent="0.2">
      <c r="A2870">
        <v>2018</v>
      </c>
      <c r="B2870" s="4">
        <v>2188</v>
      </c>
      <c r="C2870" t="s">
        <v>112</v>
      </c>
      <c r="D2870" t="s">
        <v>112</v>
      </c>
      <c r="E2870" s="6">
        <v>4347900</v>
      </c>
      <c r="F2870" s="8">
        <v>1.548756E-4</v>
      </c>
      <c r="G2870">
        <f>F2870* VLOOKUP(A2870,'GASB 67 Employer Contributions'!$A$1:$B$10,2,FALSE)</f>
        <v>215292.57156000001</v>
      </c>
    </row>
    <row r="2871" spans="1:7" x14ac:dyDescent="0.2">
      <c r="A2871">
        <v>2018</v>
      </c>
      <c r="B2871" s="4">
        <v>2189</v>
      </c>
      <c r="C2871" t="s">
        <v>113</v>
      </c>
      <c r="D2871" t="s">
        <v>113</v>
      </c>
      <c r="E2871" s="6" t="s">
        <v>29</v>
      </c>
      <c r="F2871" s="8">
        <v>0</v>
      </c>
      <c r="G2871">
        <f>F2871* VLOOKUP(A2871,'GASB 67 Employer Contributions'!$A$1:$B$10,2,FALSE)</f>
        <v>0</v>
      </c>
    </row>
    <row r="2872" spans="1:7" x14ac:dyDescent="0.2">
      <c r="A2872">
        <v>2018</v>
      </c>
      <c r="B2872" s="4">
        <v>2191</v>
      </c>
      <c r="C2872" t="s">
        <v>114</v>
      </c>
      <c r="D2872" t="s">
        <v>114</v>
      </c>
      <c r="E2872" s="6">
        <v>283416</v>
      </c>
      <c r="F2872" s="8">
        <v>1.00955E-5</v>
      </c>
      <c r="G2872">
        <f>F2872* VLOOKUP(A2872,'GASB 67 Employer Contributions'!$A$1:$B$10,2,FALSE)</f>
        <v>14033.75455</v>
      </c>
    </row>
    <row r="2873" spans="1:7" x14ac:dyDescent="0.2">
      <c r="A2873">
        <v>2018</v>
      </c>
      <c r="B2873" s="4">
        <v>2192</v>
      </c>
      <c r="C2873" t="s">
        <v>115</v>
      </c>
      <c r="D2873" t="s">
        <v>115</v>
      </c>
      <c r="E2873" s="6">
        <v>1892407</v>
      </c>
      <c r="F2873" s="8">
        <v>6.7409000000000005E-5</v>
      </c>
      <c r="G2873">
        <f>F2873* VLOOKUP(A2873,'GASB 67 Employer Contributions'!$A$1:$B$10,2,FALSE)</f>
        <v>93705.250900000014</v>
      </c>
    </row>
    <row r="2874" spans="1:7" x14ac:dyDescent="0.2">
      <c r="A2874">
        <v>2018</v>
      </c>
      <c r="B2874" s="4">
        <v>2193</v>
      </c>
      <c r="C2874" t="s">
        <v>116</v>
      </c>
      <c r="D2874" t="s">
        <v>116</v>
      </c>
      <c r="E2874" s="6">
        <v>444268</v>
      </c>
      <c r="F2874" s="8">
        <v>1.5825199999999999E-5</v>
      </c>
      <c r="G2874">
        <f>F2874* VLOOKUP(A2874,'GASB 67 Employer Contributions'!$A$1:$B$10,2,FALSE)</f>
        <v>21998.610519999998</v>
      </c>
    </row>
    <row r="2875" spans="1:7" x14ac:dyDescent="0.2">
      <c r="A2875">
        <v>2018</v>
      </c>
      <c r="B2875" s="4">
        <v>2194</v>
      </c>
      <c r="C2875" t="s">
        <v>117</v>
      </c>
      <c r="D2875" t="s">
        <v>117</v>
      </c>
      <c r="E2875" s="6">
        <v>1236510</v>
      </c>
      <c r="F2875" s="8">
        <v>4.4045399999999997E-5</v>
      </c>
      <c r="G2875">
        <f>F2875* VLOOKUP(A2875,'GASB 67 Employer Contributions'!$A$1:$B$10,2,FALSE)</f>
        <v>61227.510539999996</v>
      </c>
    </row>
    <row r="2876" spans="1:7" x14ac:dyDescent="0.2">
      <c r="A2876">
        <v>2018</v>
      </c>
      <c r="B2876" s="4">
        <v>2195</v>
      </c>
      <c r="C2876" t="s">
        <v>118</v>
      </c>
      <c r="D2876" t="s">
        <v>118</v>
      </c>
      <c r="E2876" s="6" t="s">
        <v>29</v>
      </c>
      <c r="F2876" s="8">
        <v>0</v>
      </c>
      <c r="G2876">
        <f>F2876* VLOOKUP(A2876,'GASB 67 Employer Contributions'!$A$1:$B$10,2,FALSE)</f>
        <v>0</v>
      </c>
    </row>
    <row r="2877" spans="1:7" x14ac:dyDescent="0.2">
      <c r="A2877">
        <v>2018</v>
      </c>
      <c r="B2877" s="4">
        <v>2196</v>
      </c>
      <c r="C2877" t="s">
        <v>119</v>
      </c>
      <c r="D2877" t="s">
        <v>119</v>
      </c>
      <c r="E2877" s="6">
        <v>2312366</v>
      </c>
      <c r="F2877" s="8">
        <v>8.2368300000000002E-5</v>
      </c>
      <c r="G2877">
        <f>F2877* VLOOKUP(A2877,'GASB 67 Employer Contributions'!$A$1:$B$10,2,FALSE)</f>
        <v>114500.17383</v>
      </c>
    </row>
    <row r="2878" spans="1:7" x14ac:dyDescent="0.2">
      <c r="A2878">
        <v>2018</v>
      </c>
      <c r="B2878" s="4">
        <v>2197</v>
      </c>
      <c r="C2878" t="s">
        <v>120</v>
      </c>
      <c r="D2878" t="s">
        <v>120</v>
      </c>
      <c r="E2878" s="6">
        <v>2458134</v>
      </c>
      <c r="F2878" s="8">
        <v>8.7560599999999996E-5</v>
      </c>
      <c r="G2878">
        <f>F2878* VLOOKUP(A2878,'GASB 67 Employer Contributions'!$A$1:$B$10,2,FALSE)</f>
        <v>121717.99006</v>
      </c>
    </row>
    <row r="2879" spans="1:7" x14ac:dyDescent="0.2">
      <c r="A2879">
        <v>2018</v>
      </c>
      <c r="B2879" s="4">
        <v>2198</v>
      </c>
      <c r="C2879" t="s">
        <v>121</v>
      </c>
      <c r="D2879" t="s">
        <v>121</v>
      </c>
      <c r="E2879" s="6">
        <v>1401770</v>
      </c>
      <c r="F2879" s="8">
        <v>4.9932100000000003E-5</v>
      </c>
      <c r="G2879">
        <f>F2879* VLOOKUP(A2879,'GASB 67 Employer Contributions'!$A$1:$B$10,2,FALSE)</f>
        <v>69410.612210000007</v>
      </c>
    </row>
    <row r="2880" spans="1:7" x14ac:dyDescent="0.2">
      <c r="A2880">
        <v>2018</v>
      </c>
      <c r="B2880" s="4">
        <v>2199</v>
      </c>
      <c r="C2880" t="s">
        <v>122</v>
      </c>
      <c r="D2880" t="s">
        <v>122</v>
      </c>
      <c r="E2880" s="6">
        <v>7548448</v>
      </c>
      <c r="F2880" s="8">
        <v>2.6888159999999999E-4</v>
      </c>
      <c r="G2880">
        <f>F2880* VLOOKUP(A2880,'GASB 67 Employer Contributions'!$A$1:$B$10,2,FALSE)</f>
        <v>373772.31215999997</v>
      </c>
    </row>
    <row r="2881" spans="1:7" x14ac:dyDescent="0.2">
      <c r="A2881">
        <v>2018</v>
      </c>
      <c r="B2881" s="4">
        <v>2200</v>
      </c>
      <c r="C2881" t="s">
        <v>123</v>
      </c>
      <c r="D2881" t="s">
        <v>123</v>
      </c>
      <c r="E2881" s="6">
        <v>368807</v>
      </c>
      <c r="F2881" s="8">
        <v>1.31372E-5</v>
      </c>
      <c r="G2881">
        <f>F2881* VLOOKUP(A2881,'GASB 67 Employer Contributions'!$A$1:$B$10,2,FALSE)</f>
        <v>18262.021720000001</v>
      </c>
    </row>
    <row r="2882" spans="1:7" x14ac:dyDescent="0.2">
      <c r="A2882">
        <v>2018</v>
      </c>
      <c r="B2882" s="4">
        <v>2201</v>
      </c>
      <c r="C2882" t="s">
        <v>124</v>
      </c>
      <c r="D2882" t="s">
        <v>124</v>
      </c>
      <c r="E2882" s="6">
        <v>1501245</v>
      </c>
      <c r="F2882" s="8">
        <v>5.34755E-5</v>
      </c>
      <c r="G2882">
        <f>F2882* VLOOKUP(A2882,'GASB 67 Employer Contributions'!$A$1:$B$10,2,FALSE)</f>
        <v>74336.292549999998</v>
      </c>
    </row>
    <row r="2883" spans="1:7" x14ac:dyDescent="0.2">
      <c r="A2883">
        <v>2018</v>
      </c>
      <c r="B2883" s="4">
        <v>2202</v>
      </c>
      <c r="C2883" t="s">
        <v>125</v>
      </c>
      <c r="D2883" t="s">
        <v>125</v>
      </c>
      <c r="E2883" s="6">
        <v>14931014</v>
      </c>
      <c r="F2883" s="8">
        <v>5.318543E-4</v>
      </c>
      <c r="G2883">
        <f>F2883* VLOOKUP(A2883,'GASB 67 Employer Contributions'!$A$1:$B$10,2,FALSE)</f>
        <v>739330.66243000003</v>
      </c>
    </row>
    <row r="2884" spans="1:7" x14ac:dyDescent="0.2">
      <c r="A2884">
        <v>2018</v>
      </c>
      <c r="B2884" s="4">
        <v>2203</v>
      </c>
      <c r="C2884" t="s">
        <v>126</v>
      </c>
      <c r="D2884" t="s">
        <v>126</v>
      </c>
      <c r="E2884" s="6">
        <v>3091219</v>
      </c>
      <c r="F2884" s="8">
        <v>1.101116E-4</v>
      </c>
      <c r="G2884">
        <f>F2884* VLOOKUP(A2884,'GASB 67 Employer Contributions'!$A$1:$B$10,2,FALSE)</f>
        <v>153066.13516000001</v>
      </c>
    </row>
    <row r="2885" spans="1:7" x14ac:dyDescent="0.2">
      <c r="A2885">
        <v>2018</v>
      </c>
      <c r="B2885" s="4">
        <v>2204</v>
      </c>
      <c r="C2885" t="s">
        <v>127</v>
      </c>
      <c r="D2885" t="s">
        <v>127</v>
      </c>
      <c r="E2885" s="6">
        <v>2308361</v>
      </c>
      <c r="F2885" s="8">
        <v>8.2225599999999994E-5</v>
      </c>
      <c r="G2885">
        <f>F2885* VLOOKUP(A2885,'GASB 67 Employer Contributions'!$A$1:$B$10,2,FALSE)</f>
        <v>114301.80656</v>
      </c>
    </row>
    <row r="2886" spans="1:7" x14ac:dyDescent="0.2">
      <c r="A2886">
        <v>2018</v>
      </c>
      <c r="B2886" s="4">
        <v>2205</v>
      </c>
      <c r="C2886" t="s">
        <v>128</v>
      </c>
      <c r="D2886" t="s">
        <v>128</v>
      </c>
      <c r="E2886" s="6">
        <v>273214</v>
      </c>
      <c r="F2886" s="8">
        <v>9.7320999999999995E-6</v>
      </c>
      <c r="G2886">
        <f>F2886* VLOOKUP(A2886,'GASB 67 Employer Contributions'!$A$1:$B$10,2,FALSE)</f>
        <v>13528.592209999999</v>
      </c>
    </row>
    <row r="2887" spans="1:7" x14ac:dyDescent="0.2">
      <c r="A2887">
        <v>2018</v>
      </c>
      <c r="B2887" s="4">
        <v>2206</v>
      </c>
      <c r="C2887" t="s">
        <v>129</v>
      </c>
      <c r="D2887" t="s">
        <v>129</v>
      </c>
      <c r="E2887" s="6">
        <v>362224</v>
      </c>
      <c r="F2887" s="8">
        <v>1.2902699999999999E-5</v>
      </c>
      <c r="G2887">
        <f>F2887* VLOOKUP(A2887,'GASB 67 Employer Contributions'!$A$1:$B$10,2,FALSE)</f>
        <v>17936.043269999998</v>
      </c>
    </row>
    <row r="2888" spans="1:7" x14ac:dyDescent="0.2">
      <c r="A2888">
        <v>2018</v>
      </c>
      <c r="B2888" s="4">
        <v>2207</v>
      </c>
      <c r="C2888" t="s">
        <v>130</v>
      </c>
      <c r="D2888" t="s">
        <v>130</v>
      </c>
      <c r="E2888" s="6">
        <v>707337</v>
      </c>
      <c r="F2888" s="8">
        <v>2.51959E-5</v>
      </c>
      <c r="G2888">
        <f>F2888* VLOOKUP(A2888,'GASB 67 Employer Contributions'!$A$1:$B$10,2,FALSE)</f>
        <v>35024.820590000003</v>
      </c>
    </row>
    <row r="2889" spans="1:7" x14ac:dyDescent="0.2">
      <c r="A2889">
        <v>2018</v>
      </c>
      <c r="B2889" s="4">
        <v>2208</v>
      </c>
      <c r="C2889" t="s">
        <v>131</v>
      </c>
      <c r="D2889" t="s">
        <v>131</v>
      </c>
      <c r="E2889" s="6">
        <v>8579648</v>
      </c>
      <c r="F2889" s="8">
        <v>3.0561370000000001E-4</v>
      </c>
      <c r="G2889">
        <f>F2889* VLOOKUP(A2889,'GASB 67 Employer Contributions'!$A$1:$B$10,2,FALSE)</f>
        <v>424833.60437000002</v>
      </c>
    </row>
    <row r="2890" spans="1:7" x14ac:dyDescent="0.2">
      <c r="A2890">
        <v>2018</v>
      </c>
      <c r="B2890" s="4">
        <v>2209</v>
      </c>
      <c r="C2890" t="s">
        <v>132</v>
      </c>
      <c r="D2890" t="s">
        <v>132</v>
      </c>
      <c r="E2890" s="6">
        <v>144745</v>
      </c>
      <c r="F2890" s="8">
        <v>5.1559000000000001E-6</v>
      </c>
      <c r="G2890">
        <f>F2890* VLOOKUP(A2890,'GASB 67 Employer Contributions'!$A$1:$B$10,2,FALSE)</f>
        <v>7167.21659</v>
      </c>
    </row>
    <row r="2891" spans="1:7" x14ac:dyDescent="0.2">
      <c r="A2891">
        <v>2018</v>
      </c>
      <c r="B2891" s="4">
        <v>2210</v>
      </c>
      <c r="C2891" t="s">
        <v>133</v>
      </c>
      <c r="D2891" t="s">
        <v>133</v>
      </c>
      <c r="E2891" s="6" t="s">
        <v>29</v>
      </c>
      <c r="F2891" s="8">
        <v>0</v>
      </c>
      <c r="G2891">
        <f>F2891* VLOOKUP(A2891,'GASB 67 Employer Contributions'!$A$1:$B$10,2,FALSE)</f>
        <v>0</v>
      </c>
    </row>
    <row r="2892" spans="1:7" x14ac:dyDescent="0.2">
      <c r="A2892">
        <v>2018</v>
      </c>
      <c r="B2892" s="4">
        <v>2211</v>
      </c>
      <c r="C2892" t="s">
        <v>134</v>
      </c>
      <c r="D2892" t="s">
        <v>134</v>
      </c>
      <c r="E2892" s="6" t="s">
        <v>29</v>
      </c>
      <c r="F2892" s="8">
        <v>0</v>
      </c>
      <c r="G2892">
        <f>F2892* VLOOKUP(A2892,'GASB 67 Employer Contributions'!$A$1:$B$10,2,FALSE)</f>
        <v>0</v>
      </c>
    </row>
    <row r="2893" spans="1:7" x14ac:dyDescent="0.2">
      <c r="A2893">
        <v>2018</v>
      </c>
      <c r="B2893" s="4">
        <v>2212</v>
      </c>
      <c r="C2893" t="s">
        <v>135</v>
      </c>
      <c r="D2893" t="s">
        <v>135</v>
      </c>
      <c r="E2893" s="6">
        <v>2571773</v>
      </c>
      <c r="F2893" s="8">
        <v>9.1608500000000002E-5</v>
      </c>
      <c r="G2893">
        <f>F2893* VLOOKUP(A2893,'GASB 67 Employer Contributions'!$A$1:$B$10,2,FALSE)</f>
        <v>127344.97585</v>
      </c>
    </row>
    <row r="2894" spans="1:7" x14ac:dyDescent="0.2">
      <c r="A2894">
        <v>2018</v>
      </c>
      <c r="B2894" s="4">
        <v>2213</v>
      </c>
      <c r="C2894" t="s">
        <v>136</v>
      </c>
      <c r="D2894" t="s">
        <v>136</v>
      </c>
      <c r="E2894" s="6">
        <v>39737</v>
      </c>
      <c r="F2894" s="8">
        <v>1.4155E-6</v>
      </c>
      <c r="G2894">
        <f>F2894* VLOOKUP(A2894,'GASB 67 Employer Contributions'!$A$1:$B$10,2,FALSE)</f>
        <v>1967.6865500000001</v>
      </c>
    </row>
    <row r="2895" spans="1:7" x14ac:dyDescent="0.2">
      <c r="A2895">
        <v>2018</v>
      </c>
      <c r="B2895" s="4">
        <v>2214</v>
      </c>
      <c r="C2895" t="s">
        <v>137</v>
      </c>
      <c r="D2895" t="s">
        <v>137</v>
      </c>
      <c r="E2895" s="6">
        <v>1271974</v>
      </c>
      <c r="F2895" s="8">
        <v>4.5308700000000002E-5</v>
      </c>
      <c r="G2895">
        <f>F2895* VLOOKUP(A2895,'GASB 67 Employer Contributions'!$A$1:$B$10,2,FALSE)</f>
        <v>62983.623870000003</v>
      </c>
    </row>
    <row r="2896" spans="1:7" x14ac:dyDescent="0.2">
      <c r="A2896">
        <v>2018</v>
      </c>
      <c r="B2896" s="4">
        <v>2215</v>
      </c>
      <c r="C2896" t="s">
        <v>138</v>
      </c>
      <c r="D2896" t="s">
        <v>138</v>
      </c>
      <c r="E2896" s="6">
        <v>23263</v>
      </c>
      <c r="F2896" s="8">
        <v>8.2859999999999999E-7</v>
      </c>
      <c r="G2896">
        <f>F2896* VLOOKUP(A2896,'GASB 67 Employer Contributions'!$A$1:$B$10,2,FALSE)</f>
        <v>1151.8368599999999</v>
      </c>
    </row>
    <row r="2897" spans="1:7" x14ac:dyDescent="0.2">
      <c r="A2897">
        <v>2018</v>
      </c>
      <c r="B2897" s="4">
        <v>2216</v>
      </c>
      <c r="C2897" t="s">
        <v>139</v>
      </c>
      <c r="D2897" t="s">
        <v>139</v>
      </c>
      <c r="E2897" s="6">
        <v>8828631</v>
      </c>
      <c r="F2897" s="8">
        <v>3.1448270000000001E-4</v>
      </c>
      <c r="G2897">
        <f>F2897* VLOOKUP(A2897,'GASB 67 Employer Contributions'!$A$1:$B$10,2,FALSE)</f>
        <v>437162.40127000003</v>
      </c>
    </row>
    <row r="2898" spans="1:7" x14ac:dyDescent="0.2">
      <c r="A2898">
        <v>2018</v>
      </c>
      <c r="B2898" s="4">
        <v>2217</v>
      </c>
      <c r="C2898" t="s">
        <v>140</v>
      </c>
      <c r="D2898" t="s">
        <v>140</v>
      </c>
      <c r="E2898" s="6">
        <v>6059333</v>
      </c>
      <c r="F2898" s="8">
        <v>2.158381E-4</v>
      </c>
      <c r="G2898">
        <f>F2898* VLOOKUP(A2898,'GASB 67 Employer Contributions'!$A$1:$B$10,2,FALSE)</f>
        <v>300036.54281000001</v>
      </c>
    </row>
    <row r="2899" spans="1:7" x14ac:dyDescent="0.2">
      <c r="A2899">
        <v>2018</v>
      </c>
      <c r="B2899" s="4">
        <v>2218</v>
      </c>
      <c r="C2899" t="s">
        <v>141</v>
      </c>
      <c r="D2899" t="s">
        <v>141</v>
      </c>
      <c r="E2899" s="6">
        <v>520966</v>
      </c>
      <c r="F2899" s="8">
        <v>1.8557199999999999E-5</v>
      </c>
      <c r="G2899">
        <f>F2899* VLOOKUP(A2899,'GASB 67 Employer Contributions'!$A$1:$B$10,2,FALSE)</f>
        <v>25796.363719999998</v>
      </c>
    </row>
    <row r="2900" spans="1:7" x14ac:dyDescent="0.2">
      <c r="A2900">
        <v>2018</v>
      </c>
      <c r="B2900" s="4">
        <v>2219</v>
      </c>
      <c r="C2900" t="s">
        <v>142</v>
      </c>
      <c r="D2900" t="s">
        <v>142</v>
      </c>
      <c r="E2900" s="6">
        <v>2286659</v>
      </c>
      <c r="F2900" s="8">
        <v>8.1452599999999993E-5</v>
      </c>
      <c r="G2900">
        <f>F2900* VLOOKUP(A2900,'GASB 67 Employer Contributions'!$A$1:$B$10,2,FALSE)</f>
        <v>113227.25925999999</v>
      </c>
    </row>
    <row r="2901" spans="1:7" x14ac:dyDescent="0.2">
      <c r="A2901">
        <v>2018</v>
      </c>
      <c r="B2901" s="4">
        <v>2220</v>
      </c>
      <c r="C2901" t="s">
        <v>143</v>
      </c>
      <c r="D2901" t="s">
        <v>143</v>
      </c>
      <c r="E2901" s="6">
        <v>1321278</v>
      </c>
      <c r="F2901" s="8">
        <v>4.7064899999999997E-5</v>
      </c>
      <c r="G2901">
        <f>F2901* VLOOKUP(A2901,'GASB 67 Employer Contributions'!$A$1:$B$10,2,FALSE)</f>
        <v>65424.917489999993</v>
      </c>
    </row>
    <row r="2902" spans="1:7" x14ac:dyDescent="0.2">
      <c r="A2902">
        <v>2018</v>
      </c>
      <c r="B2902" s="4">
        <v>2221</v>
      </c>
      <c r="C2902" t="s">
        <v>144</v>
      </c>
      <c r="D2902" t="s">
        <v>144</v>
      </c>
      <c r="E2902" s="6">
        <v>2035535</v>
      </c>
      <c r="F2902" s="8">
        <v>7.2507299999999996E-5</v>
      </c>
      <c r="G2902">
        <f>F2902* VLOOKUP(A2902,'GASB 67 Employer Contributions'!$A$1:$B$10,2,FALSE)</f>
        <v>100792.39773</v>
      </c>
    </row>
    <row r="2903" spans="1:7" x14ac:dyDescent="0.2">
      <c r="A2903">
        <v>2018</v>
      </c>
      <c r="B2903" s="4">
        <v>2222</v>
      </c>
      <c r="C2903" t="s">
        <v>145</v>
      </c>
      <c r="D2903" t="s">
        <v>145</v>
      </c>
      <c r="E2903" s="6">
        <v>2794930</v>
      </c>
      <c r="F2903" s="8">
        <v>9.9557599999999997E-5</v>
      </c>
      <c r="G2903">
        <f>F2903* VLOOKUP(A2903,'GASB 67 Employer Contributions'!$A$1:$B$10,2,FALSE)</f>
        <v>138395.01976</v>
      </c>
    </row>
    <row r="2904" spans="1:7" x14ac:dyDescent="0.2">
      <c r="A2904">
        <v>2018</v>
      </c>
      <c r="B2904" s="4">
        <v>2223</v>
      </c>
      <c r="C2904" t="s">
        <v>146</v>
      </c>
      <c r="D2904" t="s">
        <v>146</v>
      </c>
      <c r="E2904" s="6">
        <v>7081970</v>
      </c>
      <c r="F2904" s="8">
        <v>2.5226529999999999E-4</v>
      </c>
      <c r="G2904">
        <f>F2904* VLOOKUP(A2904,'GASB 67 Employer Contributions'!$A$1:$B$10,2,FALSE)</f>
        <v>350673.99352999998</v>
      </c>
    </row>
    <row r="2905" spans="1:7" x14ac:dyDescent="0.2">
      <c r="A2905">
        <v>2018</v>
      </c>
      <c r="B2905" s="4">
        <v>2224</v>
      </c>
      <c r="C2905" t="s">
        <v>147</v>
      </c>
      <c r="D2905" t="s">
        <v>147</v>
      </c>
      <c r="E2905" s="6">
        <v>432350</v>
      </c>
      <c r="F2905" s="8">
        <v>1.54006E-5</v>
      </c>
      <c r="G2905">
        <f>F2905* VLOOKUP(A2905,'GASB 67 Employer Contributions'!$A$1:$B$10,2,FALSE)</f>
        <v>21408.374059999998</v>
      </c>
    </row>
    <row r="2906" spans="1:7" x14ac:dyDescent="0.2">
      <c r="A2906">
        <v>2018</v>
      </c>
      <c r="B2906" s="4">
        <v>2225</v>
      </c>
      <c r="C2906" t="s">
        <v>148</v>
      </c>
      <c r="D2906" t="s">
        <v>148</v>
      </c>
      <c r="E2906" s="6">
        <v>678778</v>
      </c>
      <c r="F2906" s="8">
        <v>2.4178599999999999E-5</v>
      </c>
      <c r="G2906">
        <f>F2906* VLOOKUP(A2906,'GASB 67 Employer Contributions'!$A$1:$B$10,2,FALSE)</f>
        <v>33610.671860000002</v>
      </c>
    </row>
    <row r="2907" spans="1:7" x14ac:dyDescent="0.2">
      <c r="A2907">
        <v>2018</v>
      </c>
      <c r="B2907" s="4">
        <v>2226</v>
      </c>
      <c r="C2907" t="s">
        <v>149</v>
      </c>
      <c r="D2907" t="s">
        <v>149</v>
      </c>
      <c r="E2907" s="6">
        <v>1105230</v>
      </c>
      <c r="F2907" s="8">
        <v>3.9369200000000002E-5</v>
      </c>
      <c r="G2907">
        <f>F2907* VLOOKUP(A2907,'GASB 67 Employer Contributions'!$A$1:$B$10,2,FALSE)</f>
        <v>54727.124920000002</v>
      </c>
    </row>
    <row r="2908" spans="1:7" x14ac:dyDescent="0.2">
      <c r="A2908">
        <v>2018</v>
      </c>
      <c r="B2908" s="4">
        <v>2227</v>
      </c>
      <c r="C2908" t="s">
        <v>937</v>
      </c>
      <c r="D2908" t="s">
        <v>937</v>
      </c>
      <c r="E2908" s="6" t="s">
        <v>29</v>
      </c>
      <c r="F2908" s="8">
        <v>0</v>
      </c>
      <c r="G2908">
        <f>F2908* VLOOKUP(A2908,'GASB 67 Employer Contributions'!$A$1:$B$10,2,FALSE)</f>
        <v>0</v>
      </c>
    </row>
    <row r="2909" spans="1:7" x14ac:dyDescent="0.2">
      <c r="A2909">
        <v>2018</v>
      </c>
      <c r="B2909" s="4">
        <v>2228</v>
      </c>
      <c r="C2909" t="s">
        <v>151</v>
      </c>
      <c r="D2909" t="s">
        <v>151</v>
      </c>
      <c r="E2909" s="6">
        <v>1306317</v>
      </c>
      <c r="F2909" s="8">
        <v>4.6532000000000001E-5</v>
      </c>
      <c r="G2909">
        <f>F2909* VLOOKUP(A2909,'GASB 67 Employer Contributions'!$A$1:$B$10,2,FALSE)</f>
        <v>64684.133200000004</v>
      </c>
    </row>
    <row r="2910" spans="1:7" x14ac:dyDescent="0.2">
      <c r="A2910">
        <v>2018</v>
      </c>
      <c r="B2910" s="4">
        <v>2229</v>
      </c>
      <c r="C2910" t="s">
        <v>152</v>
      </c>
      <c r="D2910" t="s">
        <v>152</v>
      </c>
      <c r="E2910" s="6">
        <v>1357457</v>
      </c>
      <c r="F2910" s="8">
        <v>4.8353699999999998E-5</v>
      </c>
      <c r="G2910">
        <f>F2910* VLOOKUP(A2910,'GASB 67 Employer Contributions'!$A$1:$B$10,2,FALSE)</f>
        <v>67216.478369999997</v>
      </c>
    </row>
    <row r="2911" spans="1:7" x14ac:dyDescent="0.2">
      <c r="A2911">
        <v>2018</v>
      </c>
      <c r="B2911" s="4">
        <v>2231</v>
      </c>
      <c r="C2911" t="s">
        <v>153</v>
      </c>
      <c r="D2911" t="s">
        <v>153</v>
      </c>
      <c r="E2911" s="6">
        <v>555221</v>
      </c>
      <c r="F2911" s="8">
        <v>1.9777400000000001E-5</v>
      </c>
      <c r="G2911">
        <f>F2911* VLOOKUP(A2911,'GASB 67 Employer Contributions'!$A$1:$B$10,2,FALSE)</f>
        <v>27492.563740000001</v>
      </c>
    </row>
    <row r="2912" spans="1:7" x14ac:dyDescent="0.2">
      <c r="A2912">
        <v>2018</v>
      </c>
      <c r="B2912" s="4">
        <v>2232</v>
      </c>
      <c r="C2912" t="s">
        <v>154</v>
      </c>
      <c r="D2912" t="s">
        <v>154</v>
      </c>
      <c r="E2912" s="6">
        <v>470559</v>
      </c>
      <c r="F2912" s="8">
        <v>1.6761699999999999E-5</v>
      </c>
      <c r="G2912">
        <f>F2912* VLOOKUP(A2912,'GASB 67 Employer Contributions'!$A$1:$B$10,2,FALSE)</f>
        <v>23300.439169999998</v>
      </c>
    </row>
    <row r="2913" spans="1:7" x14ac:dyDescent="0.2">
      <c r="A2913">
        <v>2018</v>
      </c>
      <c r="B2913" s="4">
        <v>2233</v>
      </c>
      <c r="C2913" t="s">
        <v>155</v>
      </c>
      <c r="D2913" t="s">
        <v>155</v>
      </c>
      <c r="E2913" s="6">
        <v>1414178</v>
      </c>
      <c r="F2913" s="8">
        <v>5.0374100000000003E-5</v>
      </c>
      <c r="G2913">
        <f>F2913* VLOOKUP(A2913,'GASB 67 Employer Contributions'!$A$1:$B$10,2,FALSE)</f>
        <v>70025.036410000001</v>
      </c>
    </row>
    <row r="2914" spans="1:7" x14ac:dyDescent="0.2">
      <c r="A2914">
        <v>2018</v>
      </c>
      <c r="B2914" s="4">
        <v>2234</v>
      </c>
      <c r="C2914" t="s">
        <v>156</v>
      </c>
      <c r="D2914" t="s">
        <v>156</v>
      </c>
      <c r="E2914" s="6">
        <v>2752277</v>
      </c>
      <c r="F2914" s="8">
        <v>9.8038199999999999E-5</v>
      </c>
      <c r="G2914">
        <f>F2914* VLOOKUP(A2914,'GASB 67 Employer Contributions'!$A$1:$B$10,2,FALSE)</f>
        <v>136282.90182</v>
      </c>
    </row>
    <row r="2915" spans="1:7" x14ac:dyDescent="0.2">
      <c r="A2915">
        <v>2018</v>
      </c>
      <c r="B2915" s="4">
        <v>2235</v>
      </c>
      <c r="C2915" t="s">
        <v>157</v>
      </c>
      <c r="D2915" t="s">
        <v>157</v>
      </c>
      <c r="E2915" s="6">
        <v>668415</v>
      </c>
      <c r="F2915" s="8">
        <v>2.38095E-5</v>
      </c>
      <c r="G2915">
        <f>F2915* VLOOKUP(A2915,'GASB 67 Employer Contributions'!$A$1:$B$10,2,FALSE)</f>
        <v>33097.585950000001</v>
      </c>
    </row>
    <row r="2916" spans="1:7" x14ac:dyDescent="0.2">
      <c r="A2916">
        <v>2018</v>
      </c>
      <c r="B2916" s="4">
        <v>2236</v>
      </c>
      <c r="C2916" t="s">
        <v>158</v>
      </c>
      <c r="D2916" t="s">
        <v>158</v>
      </c>
      <c r="E2916" s="6">
        <v>2511891</v>
      </c>
      <c r="F2916" s="8">
        <v>8.9475500000000001E-5</v>
      </c>
      <c r="G2916">
        <f>F2916* VLOOKUP(A2916,'GASB 67 Employer Contributions'!$A$1:$B$10,2,FALSE)</f>
        <v>124379.89255</v>
      </c>
    </row>
    <row r="2917" spans="1:7" x14ac:dyDescent="0.2">
      <c r="A2917">
        <v>2018</v>
      </c>
      <c r="B2917" s="4">
        <v>2237</v>
      </c>
      <c r="C2917" t="s">
        <v>159</v>
      </c>
      <c r="D2917" t="s">
        <v>159</v>
      </c>
      <c r="E2917" s="6">
        <v>5520096</v>
      </c>
      <c r="F2917" s="8">
        <v>1.966301E-4</v>
      </c>
      <c r="G2917">
        <f>F2917* VLOOKUP(A2917,'GASB 67 Employer Contributions'!$A$1:$B$10,2,FALSE)</f>
        <v>273335.50201</v>
      </c>
    </row>
    <row r="2918" spans="1:7" x14ac:dyDescent="0.2">
      <c r="A2918">
        <v>2018</v>
      </c>
      <c r="B2918" s="4">
        <v>2238</v>
      </c>
      <c r="C2918" t="s">
        <v>160</v>
      </c>
      <c r="D2918" t="s">
        <v>160</v>
      </c>
      <c r="E2918" s="6">
        <v>8486873</v>
      </c>
      <c r="F2918" s="8">
        <v>3.0230900000000001E-4</v>
      </c>
      <c r="G2918">
        <f>F2918* VLOOKUP(A2918,'GASB 67 Employer Contributions'!$A$1:$B$10,2,FALSE)</f>
        <v>420239.74090000003</v>
      </c>
    </row>
    <row r="2919" spans="1:7" x14ac:dyDescent="0.2">
      <c r="A2919">
        <v>2018</v>
      </c>
      <c r="B2919" s="4">
        <v>2240</v>
      </c>
      <c r="C2919" t="s">
        <v>161</v>
      </c>
      <c r="D2919" t="s">
        <v>161</v>
      </c>
      <c r="E2919" s="6">
        <v>26019624</v>
      </c>
      <c r="F2919" s="8">
        <v>9.2683920000000001E-4</v>
      </c>
      <c r="G2919">
        <f>F2919* VLOOKUP(A2919,'GASB 67 Employer Contributions'!$A$1:$B$10,2,FALSE)</f>
        <v>1288399.1719200001</v>
      </c>
    </row>
    <row r="2920" spans="1:7" x14ac:dyDescent="0.2">
      <c r="A2920">
        <v>2018</v>
      </c>
      <c r="B2920" s="4">
        <v>2241</v>
      </c>
      <c r="C2920" t="s">
        <v>162</v>
      </c>
      <c r="D2920" t="s">
        <v>162</v>
      </c>
      <c r="E2920" s="6">
        <v>1036603</v>
      </c>
      <c r="F2920" s="8">
        <v>3.6924600000000002E-5</v>
      </c>
      <c r="G2920">
        <f>F2920* VLOOKUP(A2920,'GASB 67 Employer Contributions'!$A$1:$B$10,2,FALSE)</f>
        <v>51328.886460000002</v>
      </c>
    </row>
    <row r="2921" spans="1:7" x14ac:dyDescent="0.2">
      <c r="A2921">
        <v>2018</v>
      </c>
      <c r="B2921" s="4">
        <v>2242</v>
      </c>
      <c r="C2921" t="s">
        <v>163</v>
      </c>
      <c r="D2921" t="s">
        <v>163</v>
      </c>
      <c r="E2921" s="6" t="s">
        <v>29</v>
      </c>
      <c r="F2921" s="8">
        <v>0</v>
      </c>
      <c r="G2921">
        <f>F2921* VLOOKUP(A2921,'GASB 67 Employer Contributions'!$A$1:$B$10,2,FALSE)</f>
        <v>0</v>
      </c>
    </row>
    <row r="2922" spans="1:7" x14ac:dyDescent="0.2">
      <c r="A2922">
        <v>2018</v>
      </c>
      <c r="B2922" s="4">
        <v>2243</v>
      </c>
      <c r="C2922" t="s">
        <v>938</v>
      </c>
      <c r="D2922" t="s">
        <v>938</v>
      </c>
      <c r="E2922" s="6">
        <v>611509</v>
      </c>
      <c r="F2922" s="8">
        <v>2.17824E-5</v>
      </c>
      <c r="G2922">
        <f>F2922* VLOOKUP(A2922,'GASB 67 Employer Contributions'!$A$1:$B$10,2,FALSE)</f>
        <v>30279.714240000001</v>
      </c>
    </row>
    <row r="2923" spans="1:7" x14ac:dyDescent="0.2">
      <c r="A2923">
        <v>2018</v>
      </c>
      <c r="B2923" s="4">
        <v>2244</v>
      </c>
      <c r="C2923" t="s">
        <v>165</v>
      </c>
      <c r="D2923" t="s">
        <v>165</v>
      </c>
      <c r="E2923" s="6">
        <v>586279</v>
      </c>
      <c r="F2923" s="8">
        <v>2.0883700000000001E-5</v>
      </c>
      <c r="G2923">
        <f>F2923* VLOOKUP(A2923,'GASB 67 Employer Contributions'!$A$1:$B$10,2,FALSE)</f>
        <v>29030.431370000002</v>
      </c>
    </row>
    <row r="2924" spans="1:7" x14ac:dyDescent="0.2">
      <c r="A2924">
        <v>2018</v>
      </c>
      <c r="B2924" s="4">
        <v>2245</v>
      </c>
      <c r="C2924" t="s">
        <v>166</v>
      </c>
      <c r="D2924" t="s">
        <v>166</v>
      </c>
      <c r="E2924" s="6">
        <v>1864811</v>
      </c>
      <c r="F2924" s="8">
        <v>6.6426000000000004E-5</v>
      </c>
      <c r="G2924">
        <f>F2924* VLOOKUP(A2924,'GASB 67 Employer Contributions'!$A$1:$B$10,2,FALSE)</f>
        <v>92338.782600000006</v>
      </c>
    </row>
    <row r="2925" spans="1:7" x14ac:dyDescent="0.2">
      <c r="A2925">
        <v>2018</v>
      </c>
      <c r="B2925" s="4">
        <v>2246</v>
      </c>
      <c r="C2925" t="s">
        <v>167</v>
      </c>
      <c r="D2925" t="s">
        <v>167</v>
      </c>
      <c r="E2925" s="6">
        <v>153611</v>
      </c>
      <c r="F2925" s="8">
        <v>5.4716999999999996E-6</v>
      </c>
      <c r="G2925">
        <f>F2925* VLOOKUP(A2925,'GASB 67 Employer Contributions'!$A$1:$B$10,2,FALSE)</f>
        <v>7606.2101699999994</v>
      </c>
    </row>
    <row r="2926" spans="1:7" x14ac:dyDescent="0.2">
      <c r="A2926">
        <v>2018</v>
      </c>
      <c r="B2926" s="4">
        <v>2247</v>
      </c>
      <c r="C2926" t="s">
        <v>168</v>
      </c>
      <c r="D2926" t="s">
        <v>168</v>
      </c>
      <c r="E2926" s="6">
        <v>294434</v>
      </c>
      <c r="F2926" s="8">
        <v>1.0488E-5</v>
      </c>
      <c r="G2926">
        <f>F2926* VLOOKUP(A2926,'GASB 67 Employer Contributions'!$A$1:$B$10,2,FALSE)</f>
        <v>14579.3688</v>
      </c>
    </row>
    <row r="2927" spans="1:7" x14ac:dyDescent="0.2">
      <c r="A2927">
        <v>2018</v>
      </c>
      <c r="B2927" s="4">
        <v>2248</v>
      </c>
      <c r="C2927" t="s">
        <v>169</v>
      </c>
      <c r="D2927" t="s">
        <v>169</v>
      </c>
      <c r="E2927" s="6">
        <v>253815</v>
      </c>
      <c r="F2927" s="8">
        <v>9.0411000000000006E-6</v>
      </c>
      <c r="G2927">
        <f>F2927* VLOOKUP(A2927,'GASB 67 Employer Contributions'!$A$1:$B$10,2,FALSE)</f>
        <v>12568.03311</v>
      </c>
    </row>
    <row r="2928" spans="1:7" x14ac:dyDescent="0.2">
      <c r="A2928">
        <v>2018</v>
      </c>
      <c r="B2928" s="4">
        <v>2249</v>
      </c>
      <c r="C2928" t="s">
        <v>170</v>
      </c>
      <c r="D2928" t="s">
        <v>170</v>
      </c>
      <c r="E2928" s="6">
        <v>2091825</v>
      </c>
      <c r="F2928" s="8">
        <v>7.4512399999999995E-5</v>
      </c>
      <c r="G2928">
        <f>F2928* VLOOKUP(A2928,'GASB 67 Employer Contributions'!$A$1:$B$10,2,FALSE)</f>
        <v>103579.68724</v>
      </c>
    </row>
    <row r="2929" spans="1:7" x14ac:dyDescent="0.2">
      <c r="A2929">
        <v>2018</v>
      </c>
      <c r="B2929" s="4">
        <v>2250</v>
      </c>
      <c r="C2929" t="s">
        <v>171</v>
      </c>
      <c r="D2929" t="s">
        <v>171</v>
      </c>
      <c r="E2929" s="6">
        <v>1272916</v>
      </c>
      <c r="F2929" s="8">
        <v>4.5342300000000001E-5</v>
      </c>
      <c r="G2929">
        <f>F2929* VLOOKUP(A2929,'GASB 67 Employer Contributions'!$A$1:$B$10,2,FALSE)</f>
        <v>63030.331230000003</v>
      </c>
    </row>
    <row r="2930" spans="1:7" x14ac:dyDescent="0.2">
      <c r="A2930">
        <v>2018</v>
      </c>
      <c r="B2930" s="4">
        <v>2251</v>
      </c>
      <c r="C2930" t="s">
        <v>172</v>
      </c>
      <c r="D2930" t="s">
        <v>172</v>
      </c>
      <c r="E2930" s="6">
        <v>2220258</v>
      </c>
      <c r="F2930" s="8">
        <v>7.9087300000000004E-5</v>
      </c>
      <c r="G2930">
        <f>F2930* VLOOKUP(A2930,'GASB 67 Employer Contributions'!$A$1:$B$10,2,FALSE)</f>
        <v>109939.25573</v>
      </c>
    </row>
    <row r="2931" spans="1:7" x14ac:dyDescent="0.2">
      <c r="A2931">
        <v>2018</v>
      </c>
      <c r="B2931" s="4">
        <v>2252</v>
      </c>
      <c r="C2931" t="s">
        <v>173</v>
      </c>
      <c r="D2931" t="s">
        <v>173</v>
      </c>
      <c r="E2931" s="6">
        <v>1127723</v>
      </c>
      <c r="F2931" s="8">
        <v>4.0170399999999997E-5</v>
      </c>
      <c r="G2931">
        <f>F2931* VLOOKUP(A2931,'GASB 67 Employer Contributions'!$A$1:$B$10,2,FALSE)</f>
        <v>55840.873039999999</v>
      </c>
    </row>
    <row r="2932" spans="1:7" x14ac:dyDescent="0.2">
      <c r="A2932">
        <v>2018</v>
      </c>
      <c r="B2932" s="4">
        <v>2253</v>
      </c>
      <c r="C2932" t="s">
        <v>174</v>
      </c>
      <c r="D2932" t="s">
        <v>174</v>
      </c>
      <c r="E2932" s="6">
        <v>85961</v>
      </c>
      <c r="F2932" s="8">
        <v>3.0620000000000001E-6</v>
      </c>
      <c r="G2932">
        <f>F2932* VLOOKUP(A2932,'GASB 67 Employer Contributions'!$A$1:$B$10,2,FALSE)</f>
        <v>4256.4862000000003</v>
      </c>
    </row>
    <row r="2933" spans="1:7" x14ac:dyDescent="0.2">
      <c r="A2933">
        <v>2018</v>
      </c>
      <c r="B2933" s="4">
        <v>2254</v>
      </c>
      <c r="C2933" t="s">
        <v>175</v>
      </c>
      <c r="D2933" t="s">
        <v>175</v>
      </c>
      <c r="E2933" s="6">
        <v>259197</v>
      </c>
      <c r="F2933" s="8">
        <v>9.2328000000000008E-6</v>
      </c>
      <c r="G2933">
        <f>F2933* VLOOKUP(A2933,'GASB 67 Employer Contributions'!$A$1:$B$10,2,FALSE)</f>
        <v>12834.515280000001</v>
      </c>
    </row>
    <row r="2934" spans="1:7" x14ac:dyDescent="0.2">
      <c r="A2934">
        <v>2018</v>
      </c>
      <c r="B2934" s="4">
        <v>2255</v>
      </c>
      <c r="C2934" t="s">
        <v>176</v>
      </c>
      <c r="D2934" t="s">
        <v>176</v>
      </c>
      <c r="E2934" s="6">
        <v>439624</v>
      </c>
      <c r="F2934" s="8">
        <v>1.5659699999999998E-5</v>
      </c>
      <c r="G2934">
        <f>F2934* VLOOKUP(A2934,'GASB 67 Employer Contributions'!$A$1:$B$10,2,FALSE)</f>
        <v>21768.548969999996</v>
      </c>
    </row>
    <row r="2935" spans="1:7" x14ac:dyDescent="0.2">
      <c r="A2935">
        <v>2018</v>
      </c>
      <c r="B2935" s="4">
        <v>2256</v>
      </c>
      <c r="C2935" t="s">
        <v>177</v>
      </c>
      <c r="D2935" t="s">
        <v>177</v>
      </c>
      <c r="E2935" s="6" t="s">
        <v>29</v>
      </c>
      <c r="F2935" s="8">
        <v>0</v>
      </c>
      <c r="G2935">
        <f>F2935* VLOOKUP(A2935,'GASB 67 Employer Contributions'!$A$1:$B$10,2,FALSE)</f>
        <v>0</v>
      </c>
    </row>
    <row r="2936" spans="1:7" x14ac:dyDescent="0.2">
      <c r="A2936">
        <v>2018</v>
      </c>
      <c r="B2936" s="4">
        <v>2257</v>
      </c>
      <c r="C2936" t="s">
        <v>178</v>
      </c>
      <c r="D2936" t="s">
        <v>178</v>
      </c>
      <c r="E2936" s="6">
        <v>666309</v>
      </c>
      <c r="F2936" s="8">
        <v>2.3734400000000001E-5</v>
      </c>
      <c r="G2936">
        <f>F2936* VLOOKUP(A2936,'GASB 67 Employer Contributions'!$A$1:$B$10,2,FALSE)</f>
        <v>32993.189440000002</v>
      </c>
    </row>
    <row r="2937" spans="1:7" x14ac:dyDescent="0.2">
      <c r="A2937">
        <v>2018</v>
      </c>
      <c r="B2937" s="4">
        <v>2258</v>
      </c>
      <c r="C2937" t="s">
        <v>179</v>
      </c>
      <c r="D2937" t="s">
        <v>179</v>
      </c>
      <c r="E2937" s="6">
        <v>617980</v>
      </c>
      <c r="F2937" s="8">
        <v>2.2012900000000001E-5</v>
      </c>
      <c r="G2937">
        <f>F2937* VLOOKUP(A2937,'GASB 67 Employer Contributions'!$A$1:$B$10,2,FALSE)</f>
        <v>30600.132290000001</v>
      </c>
    </row>
    <row r="2938" spans="1:7" x14ac:dyDescent="0.2">
      <c r="A2938">
        <v>2018</v>
      </c>
      <c r="B2938" s="4">
        <v>2259</v>
      </c>
      <c r="C2938" t="s">
        <v>939</v>
      </c>
      <c r="D2938" t="s">
        <v>939</v>
      </c>
      <c r="E2938" s="6" t="s">
        <v>29</v>
      </c>
      <c r="F2938" s="8">
        <v>0</v>
      </c>
      <c r="G2938">
        <f>F2938* VLOOKUP(A2938,'GASB 67 Employer Contributions'!$A$1:$B$10,2,FALSE)</f>
        <v>0</v>
      </c>
    </row>
    <row r="2939" spans="1:7" x14ac:dyDescent="0.2">
      <c r="A2939">
        <v>2018</v>
      </c>
      <c r="B2939" s="4">
        <v>2260</v>
      </c>
      <c r="C2939" t="s">
        <v>181</v>
      </c>
      <c r="D2939" t="s">
        <v>181</v>
      </c>
      <c r="E2939" s="6">
        <v>951772</v>
      </c>
      <c r="F2939" s="8">
        <v>3.3902899999999997E-5</v>
      </c>
      <c r="G2939">
        <f>F2939* VLOOKUP(A2939,'GASB 67 Employer Contributions'!$A$1:$B$10,2,FALSE)</f>
        <v>47128.421289999998</v>
      </c>
    </row>
    <row r="2940" spans="1:7" x14ac:dyDescent="0.2">
      <c r="A2940">
        <v>2018</v>
      </c>
      <c r="B2940" s="4">
        <v>2261</v>
      </c>
      <c r="C2940" t="s">
        <v>182</v>
      </c>
      <c r="D2940" t="s">
        <v>182</v>
      </c>
      <c r="E2940" s="6">
        <v>1087272</v>
      </c>
      <c r="F2940" s="8">
        <v>3.8729500000000002E-5</v>
      </c>
      <c r="G2940">
        <f>F2940* VLOOKUP(A2940,'GASB 67 Employer Contributions'!$A$1:$B$10,2,FALSE)</f>
        <v>53837.877950000002</v>
      </c>
    </row>
    <row r="2941" spans="1:7" x14ac:dyDescent="0.2">
      <c r="A2941">
        <v>2018</v>
      </c>
      <c r="B2941" s="4">
        <v>2262</v>
      </c>
      <c r="C2941" t="s">
        <v>183</v>
      </c>
      <c r="D2941" t="s">
        <v>183</v>
      </c>
      <c r="E2941" s="6">
        <v>316190</v>
      </c>
      <c r="F2941" s="8">
        <v>1.12629E-5</v>
      </c>
      <c r="G2941">
        <f>F2941* VLOOKUP(A2941,'GASB 67 Employer Contributions'!$A$1:$B$10,2,FALSE)</f>
        <v>15656.557290000001</v>
      </c>
    </row>
    <row r="2942" spans="1:7" x14ac:dyDescent="0.2">
      <c r="A2942">
        <v>2018</v>
      </c>
      <c r="B2942" s="4">
        <v>2263</v>
      </c>
      <c r="C2942" t="s">
        <v>184</v>
      </c>
      <c r="D2942" t="s">
        <v>184</v>
      </c>
      <c r="E2942" s="6">
        <v>7552832</v>
      </c>
      <c r="F2942" s="8">
        <v>2.6903769999999999E-4</v>
      </c>
      <c r="G2942">
        <f>F2942* VLOOKUP(A2942,'GASB 67 Employer Contributions'!$A$1:$B$10,2,FALSE)</f>
        <v>373989.30676999997</v>
      </c>
    </row>
    <row r="2943" spans="1:7" x14ac:dyDescent="0.2">
      <c r="A2943">
        <v>2018</v>
      </c>
      <c r="B2943" s="4">
        <v>2264</v>
      </c>
      <c r="C2943" t="s">
        <v>185</v>
      </c>
      <c r="D2943" t="s">
        <v>185</v>
      </c>
      <c r="E2943" s="6">
        <v>1068162</v>
      </c>
      <c r="F2943" s="8">
        <v>3.8048800000000001E-5</v>
      </c>
      <c r="G2943">
        <f>F2943* VLOOKUP(A2943,'GASB 67 Employer Contributions'!$A$1:$B$10,2,FALSE)</f>
        <v>52891.636879999998</v>
      </c>
    </row>
    <row r="2944" spans="1:7" x14ac:dyDescent="0.2">
      <c r="A2944">
        <v>2018</v>
      </c>
      <c r="B2944" s="4">
        <v>2265</v>
      </c>
      <c r="C2944" t="s">
        <v>186</v>
      </c>
      <c r="D2944" t="s">
        <v>186</v>
      </c>
      <c r="E2944" s="6">
        <v>48868</v>
      </c>
      <c r="F2944" s="8">
        <v>1.7406999999999999E-6</v>
      </c>
      <c r="G2944">
        <f>F2944* VLOOKUP(A2944,'GASB 67 Employer Contributions'!$A$1:$B$10,2,FALSE)</f>
        <v>2419.7470699999999</v>
      </c>
    </row>
    <row r="2945" spans="1:7" x14ac:dyDescent="0.2">
      <c r="A2945">
        <v>2018</v>
      </c>
      <c r="B2945" s="4">
        <v>2266</v>
      </c>
      <c r="C2945" t="s">
        <v>187</v>
      </c>
      <c r="D2945" t="s">
        <v>187</v>
      </c>
      <c r="E2945" s="6">
        <v>1360884</v>
      </c>
      <c r="F2945" s="8">
        <v>4.8475700000000001E-5</v>
      </c>
      <c r="G2945">
        <f>F2945* VLOOKUP(A2945,'GASB 67 Employer Contributions'!$A$1:$B$10,2,FALSE)</f>
        <v>67386.070569999996</v>
      </c>
    </row>
    <row r="2946" spans="1:7" x14ac:dyDescent="0.2">
      <c r="A2946">
        <v>2018</v>
      </c>
      <c r="B2946" s="4">
        <v>2267</v>
      </c>
      <c r="C2946" t="s">
        <v>188</v>
      </c>
      <c r="D2946" t="s">
        <v>188</v>
      </c>
      <c r="E2946" s="6">
        <v>8663775</v>
      </c>
      <c r="F2946" s="8">
        <v>3.0861039999999999E-4</v>
      </c>
      <c r="G2946">
        <f>F2946* VLOOKUP(A2946,'GASB 67 Employer Contributions'!$A$1:$B$10,2,FALSE)</f>
        <v>428999.31703999999</v>
      </c>
    </row>
    <row r="2947" spans="1:7" x14ac:dyDescent="0.2">
      <c r="A2947">
        <v>2018</v>
      </c>
      <c r="B2947" s="4">
        <v>2268</v>
      </c>
      <c r="C2947" t="s">
        <v>189</v>
      </c>
      <c r="D2947" t="s">
        <v>189</v>
      </c>
      <c r="E2947" s="6">
        <v>2093508</v>
      </c>
      <c r="F2947" s="8">
        <v>7.4572400000000005E-5</v>
      </c>
      <c r="G2947">
        <f>F2947* VLOOKUP(A2947,'GASB 67 Employer Contributions'!$A$1:$B$10,2,FALSE)</f>
        <v>103663.09324</v>
      </c>
    </row>
    <row r="2948" spans="1:7" x14ac:dyDescent="0.2">
      <c r="A2948">
        <v>2018</v>
      </c>
      <c r="B2948" s="4">
        <v>2269</v>
      </c>
      <c r="C2948" t="s">
        <v>190</v>
      </c>
      <c r="D2948" t="s">
        <v>190</v>
      </c>
      <c r="E2948" s="6">
        <v>264251</v>
      </c>
      <c r="F2948" s="8">
        <v>9.4128000000000007E-6</v>
      </c>
      <c r="G2948">
        <f>F2948* VLOOKUP(A2948,'GASB 67 Employer Contributions'!$A$1:$B$10,2,FALSE)</f>
        <v>13084.73328</v>
      </c>
    </row>
    <row r="2949" spans="1:7" x14ac:dyDescent="0.2">
      <c r="A2949">
        <v>2018</v>
      </c>
      <c r="B2949" s="4">
        <v>2270</v>
      </c>
      <c r="C2949" t="s">
        <v>191</v>
      </c>
      <c r="D2949" t="s">
        <v>191</v>
      </c>
      <c r="E2949" s="6">
        <v>207952</v>
      </c>
      <c r="F2949" s="8">
        <v>7.4073999999999996E-6</v>
      </c>
      <c r="G2949">
        <f>F2949* VLOOKUP(A2949,'GASB 67 Employer Contributions'!$A$1:$B$10,2,FALSE)</f>
        <v>10297.026739999999</v>
      </c>
    </row>
    <row r="2950" spans="1:7" x14ac:dyDescent="0.2">
      <c r="A2950">
        <v>2018</v>
      </c>
      <c r="B2950" s="4">
        <v>2271</v>
      </c>
      <c r="C2950" t="s">
        <v>192</v>
      </c>
      <c r="D2950" t="s">
        <v>192</v>
      </c>
      <c r="E2950" s="6">
        <v>1539299</v>
      </c>
      <c r="F2950" s="8">
        <v>5.4830999999999997E-5</v>
      </c>
      <c r="G2950">
        <f>F2950* VLOOKUP(A2950,'GASB 67 Employer Contributions'!$A$1:$B$10,2,FALSE)</f>
        <v>76220.573099999994</v>
      </c>
    </row>
    <row r="2951" spans="1:7" x14ac:dyDescent="0.2">
      <c r="A2951">
        <v>2018</v>
      </c>
      <c r="B2951" s="4">
        <v>2272</v>
      </c>
      <c r="C2951" t="s">
        <v>193</v>
      </c>
      <c r="D2951" t="s">
        <v>193</v>
      </c>
      <c r="E2951" s="6">
        <v>474844</v>
      </c>
      <c r="F2951" s="8">
        <v>1.6914300000000002E-5</v>
      </c>
      <c r="G2951">
        <f>F2951* VLOOKUP(A2951,'GASB 67 Employer Contributions'!$A$1:$B$10,2,FALSE)</f>
        <v>23512.568430000003</v>
      </c>
    </row>
    <row r="2952" spans="1:7" x14ac:dyDescent="0.2">
      <c r="A2952">
        <v>2018</v>
      </c>
      <c r="B2952" s="4">
        <v>2273</v>
      </c>
      <c r="C2952" t="s">
        <v>194</v>
      </c>
      <c r="D2952" t="s">
        <v>194</v>
      </c>
      <c r="E2952" s="6">
        <v>9018991</v>
      </c>
      <c r="F2952" s="8">
        <v>3.2126350000000003E-4</v>
      </c>
      <c r="G2952">
        <f>F2952* VLOOKUP(A2952,'GASB 67 Employer Contributions'!$A$1:$B$10,2,FALSE)</f>
        <v>446588.39135000005</v>
      </c>
    </row>
    <row r="2953" spans="1:7" x14ac:dyDescent="0.2">
      <c r="A2953">
        <v>2018</v>
      </c>
      <c r="B2953" s="4">
        <v>2274</v>
      </c>
      <c r="C2953" t="s">
        <v>195</v>
      </c>
      <c r="D2953" t="s">
        <v>195</v>
      </c>
      <c r="E2953" s="6">
        <v>152041</v>
      </c>
      <c r="F2953" s="8">
        <v>5.4157999999999999E-6</v>
      </c>
      <c r="G2953">
        <f>F2953* VLOOKUP(A2953,'GASB 67 Employer Contributions'!$A$1:$B$10,2,FALSE)</f>
        <v>7528.5035799999996</v>
      </c>
    </row>
    <row r="2954" spans="1:7" x14ac:dyDescent="0.2">
      <c r="A2954">
        <v>2018</v>
      </c>
      <c r="B2954" s="4">
        <v>2275</v>
      </c>
      <c r="C2954" t="s">
        <v>196</v>
      </c>
      <c r="D2954" t="s">
        <v>196</v>
      </c>
      <c r="E2954" s="6">
        <v>4882632</v>
      </c>
      <c r="F2954" s="8">
        <v>1.7392309999999999E-4</v>
      </c>
      <c r="G2954">
        <f>F2954* VLOOKUP(A2954,'GASB 67 Employer Contributions'!$A$1:$B$10,2,FALSE)</f>
        <v>241770.50130999999</v>
      </c>
    </row>
    <row r="2955" spans="1:7" x14ac:dyDescent="0.2">
      <c r="A2955">
        <v>2018</v>
      </c>
      <c r="B2955" s="4">
        <v>2276</v>
      </c>
      <c r="C2955" t="s">
        <v>197</v>
      </c>
      <c r="D2955" t="s">
        <v>197</v>
      </c>
      <c r="E2955" s="6">
        <v>7603635</v>
      </c>
      <c r="F2955" s="8">
        <v>2.7084739999999998E-4</v>
      </c>
      <c r="G2955">
        <f>F2955* VLOOKUP(A2955,'GASB 67 Employer Contributions'!$A$1:$B$10,2,FALSE)</f>
        <v>376504.97073999996</v>
      </c>
    </row>
    <row r="2956" spans="1:7" x14ac:dyDescent="0.2">
      <c r="A2956">
        <v>2018</v>
      </c>
      <c r="B2956" s="4">
        <v>2277</v>
      </c>
      <c r="C2956" t="s">
        <v>940</v>
      </c>
      <c r="D2956" t="s">
        <v>940</v>
      </c>
      <c r="E2956" s="6" t="s">
        <v>29</v>
      </c>
      <c r="F2956" s="8">
        <v>0</v>
      </c>
      <c r="G2956">
        <f>F2956* VLOOKUP(A2956,'GASB 67 Employer Contributions'!$A$1:$B$10,2,FALSE)</f>
        <v>0</v>
      </c>
    </row>
    <row r="2957" spans="1:7" x14ac:dyDescent="0.2">
      <c r="A2957">
        <v>2018</v>
      </c>
      <c r="B2957" s="4">
        <v>2278</v>
      </c>
      <c r="C2957" t="s">
        <v>199</v>
      </c>
      <c r="D2957" t="s">
        <v>199</v>
      </c>
      <c r="E2957" s="6">
        <v>84479817</v>
      </c>
      <c r="F2957" s="8">
        <v>3.0092366E-3</v>
      </c>
      <c r="G2957">
        <f>F2957* VLOOKUP(A2957,'GASB 67 Employer Contributions'!$A$1:$B$10,2,FALSE)</f>
        <v>4183139.7976600002</v>
      </c>
    </row>
    <row r="2958" spans="1:7" x14ac:dyDescent="0.2">
      <c r="A2958">
        <v>2018</v>
      </c>
      <c r="B2958" s="4">
        <v>2279</v>
      </c>
      <c r="C2958" t="s">
        <v>200</v>
      </c>
      <c r="D2958" t="s">
        <v>200</v>
      </c>
      <c r="E2958" s="6">
        <v>16798545</v>
      </c>
      <c r="F2958" s="8">
        <v>5.9837720000000005E-4</v>
      </c>
      <c r="G2958">
        <f>F2958* VLOOKUP(A2958,'GASB 67 Employer Contributions'!$A$1:$B$10,2,FALSE)</f>
        <v>831804.14572000003</v>
      </c>
    </row>
    <row r="2959" spans="1:7" x14ac:dyDescent="0.2">
      <c r="A2959">
        <v>2018</v>
      </c>
      <c r="B2959" s="4">
        <v>2280</v>
      </c>
      <c r="C2959" t="s">
        <v>201</v>
      </c>
      <c r="D2959" t="s">
        <v>201</v>
      </c>
      <c r="E2959" s="6">
        <v>2538502</v>
      </c>
      <c r="F2959" s="8">
        <v>9.0423399999999999E-5</v>
      </c>
      <c r="G2959">
        <f>F2959* VLOOKUP(A2959,'GASB 67 Employer Contributions'!$A$1:$B$10,2,FALSE)</f>
        <v>125697.56834</v>
      </c>
    </row>
    <row r="2960" spans="1:7" x14ac:dyDescent="0.2">
      <c r="A2960">
        <v>2018</v>
      </c>
      <c r="B2960" s="4">
        <v>2281</v>
      </c>
      <c r="C2960" t="s">
        <v>202</v>
      </c>
      <c r="D2960" t="s">
        <v>202</v>
      </c>
      <c r="E2960" s="6">
        <v>1670895</v>
      </c>
      <c r="F2960" s="8">
        <v>5.9518600000000003E-5</v>
      </c>
      <c r="G2960">
        <f>F2960* VLOOKUP(A2960,'GASB 67 Employer Contributions'!$A$1:$B$10,2,FALSE)</f>
        <v>82736.805860000008</v>
      </c>
    </row>
    <row r="2961" spans="1:7" x14ac:dyDescent="0.2">
      <c r="A2961">
        <v>2018</v>
      </c>
      <c r="B2961" s="4">
        <v>2282</v>
      </c>
      <c r="C2961" t="s">
        <v>203</v>
      </c>
      <c r="D2961" t="s">
        <v>203</v>
      </c>
      <c r="E2961" s="6">
        <v>2601524</v>
      </c>
      <c r="F2961" s="8">
        <v>9.2668299999999995E-5</v>
      </c>
      <c r="G2961">
        <f>F2961* VLOOKUP(A2961,'GASB 67 Employer Contributions'!$A$1:$B$10,2,FALSE)</f>
        <v>128818.20383</v>
      </c>
    </row>
    <row r="2962" spans="1:7" x14ac:dyDescent="0.2">
      <c r="A2962">
        <v>2018</v>
      </c>
      <c r="B2962" s="4">
        <v>2283</v>
      </c>
      <c r="C2962" t="s">
        <v>204</v>
      </c>
      <c r="D2962" t="s">
        <v>204</v>
      </c>
      <c r="E2962" s="6">
        <v>765304</v>
      </c>
      <c r="F2962" s="8">
        <v>2.7260700000000001E-5</v>
      </c>
      <c r="G2962">
        <f>F2962* VLOOKUP(A2962,'GASB 67 Employer Contributions'!$A$1:$B$10,2,FALSE)</f>
        <v>37895.099070000004</v>
      </c>
    </row>
    <row r="2963" spans="1:7" x14ac:dyDescent="0.2">
      <c r="A2963">
        <v>2018</v>
      </c>
      <c r="B2963" s="4">
        <v>2284</v>
      </c>
      <c r="C2963" t="s">
        <v>205</v>
      </c>
      <c r="D2963" t="s">
        <v>205</v>
      </c>
      <c r="E2963" s="6">
        <v>569924</v>
      </c>
      <c r="F2963" s="8">
        <v>2.0301100000000001E-5</v>
      </c>
      <c r="G2963">
        <f>F2963* VLOOKUP(A2963,'GASB 67 Employer Contributions'!$A$1:$B$10,2,FALSE)</f>
        <v>28220.559110000002</v>
      </c>
    </row>
    <row r="2964" spans="1:7" x14ac:dyDescent="0.2">
      <c r="A2964">
        <v>2018</v>
      </c>
      <c r="B2964" s="4">
        <v>2285</v>
      </c>
      <c r="C2964" t="s">
        <v>206</v>
      </c>
      <c r="D2964" t="s">
        <v>206</v>
      </c>
      <c r="E2964" s="6">
        <v>2753293</v>
      </c>
      <c r="F2964" s="8">
        <v>9.8074399999999997E-5</v>
      </c>
      <c r="G2964">
        <f>F2964* VLOOKUP(A2964,'GASB 67 Employer Contributions'!$A$1:$B$10,2,FALSE)</f>
        <v>136333.22344</v>
      </c>
    </row>
    <row r="2965" spans="1:7" x14ac:dyDescent="0.2">
      <c r="A2965">
        <v>2018</v>
      </c>
      <c r="B2965" s="4">
        <v>2286</v>
      </c>
      <c r="C2965" t="s">
        <v>207</v>
      </c>
      <c r="D2965" t="s">
        <v>207</v>
      </c>
      <c r="E2965" s="6">
        <v>459376</v>
      </c>
      <c r="F2965" s="8">
        <v>1.63633E-5</v>
      </c>
      <c r="G2965">
        <f>F2965* VLOOKUP(A2965,'GASB 67 Employer Contributions'!$A$1:$B$10,2,FALSE)</f>
        <v>22746.623329999999</v>
      </c>
    </row>
    <row r="2966" spans="1:7" x14ac:dyDescent="0.2">
      <c r="A2966">
        <v>2018</v>
      </c>
      <c r="B2966" s="4">
        <v>2287</v>
      </c>
      <c r="C2966" t="s">
        <v>208</v>
      </c>
      <c r="D2966" t="s">
        <v>208</v>
      </c>
      <c r="E2966" s="6">
        <v>1135872</v>
      </c>
      <c r="F2966" s="8">
        <v>4.0460599999999997E-5</v>
      </c>
      <c r="G2966">
        <f>F2966* VLOOKUP(A2966,'GASB 67 Employer Contributions'!$A$1:$B$10,2,FALSE)</f>
        <v>56244.280059999997</v>
      </c>
    </row>
    <row r="2967" spans="1:7" x14ac:dyDescent="0.2">
      <c r="A2967">
        <v>2018</v>
      </c>
      <c r="B2967" s="4">
        <v>2288</v>
      </c>
      <c r="C2967" t="s">
        <v>209</v>
      </c>
      <c r="D2967" t="s">
        <v>209</v>
      </c>
      <c r="E2967" s="6">
        <v>35306644</v>
      </c>
      <c r="F2967" s="8">
        <v>1.2576500999999999E-3</v>
      </c>
      <c r="G2967">
        <f>F2967* VLOOKUP(A2967,'GASB 67 Employer Contributions'!$A$1:$B$10,2,FALSE)</f>
        <v>1748259.4040099999</v>
      </c>
    </row>
    <row r="2968" spans="1:7" x14ac:dyDescent="0.2">
      <c r="A2968">
        <v>2018</v>
      </c>
      <c r="B2968" s="4">
        <v>2289</v>
      </c>
      <c r="C2968" t="s">
        <v>941</v>
      </c>
      <c r="D2968" t="s">
        <v>941</v>
      </c>
      <c r="E2968" s="6" t="s">
        <v>29</v>
      </c>
      <c r="F2968" s="8">
        <v>0</v>
      </c>
      <c r="G2968">
        <f>F2968* VLOOKUP(A2968,'GASB 67 Employer Contributions'!$A$1:$B$10,2,FALSE)</f>
        <v>0</v>
      </c>
    </row>
    <row r="2969" spans="1:7" x14ac:dyDescent="0.2">
      <c r="A2969">
        <v>2018</v>
      </c>
      <c r="B2969" s="4">
        <v>2290</v>
      </c>
      <c r="C2969" t="s">
        <v>211</v>
      </c>
      <c r="D2969" t="s">
        <v>211</v>
      </c>
      <c r="E2969" s="6">
        <v>4742302</v>
      </c>
      <c r="F2969" s="8">
        <v>1.6892449999999999E-4</v>
      </c>
      <c r="G2969">
        <f>F2969* VLOOKUP(A2969,'GASB 67 Employer Contributions'!$A$1:$B$10,2,FALSE)</f>
        <v>234821.94744999998</v>
      </c>
    </row>
    <row r="2970" spans="1:7" x14ac:dyDescent="0.2">
      <c r="A2970">
        <v>2018</v>
      </c>
      <c r="B2970" s="4">
        <v>2291</v>
      </c>
      <c r="C2970" t="s">
        <v>212</v>
      </c>
      <c r="D2970" t="s">
        <v>212</v>
      </c>
      <c r="E2970" s="6">
        <v>7588368</v>
      </c>
      <c r="F2970" s="8">
        <v>2.7030359999999999E-4</v>
      </c>
      <c r="G2970">
        <f>F2970* VLOOKUP(A2970,'GASB 67 Employer Contributions'!$A$1:$B$10,2,FALSE)</f>
        <v>375749.03435999999</v>
      </c>
    </row>
    <row r="2971" spans="1:7" x14ac:dyDescent="0.2">
      <c r="A2971">
        <v>2018</v>
      </c>
      <c r="B2971" s="4">
        <v>2292</v>
      </c>
      <c r="C2971" t="s">
        <v>213</v>
      </c>
      <c r="D2971" t="s">
        <v>213</v>
      </c>
      <c r="E2971" s="6">
        <v>12073275</v>
      </c>
      <c r="F2971" s="8">
        <v>4.3005940000000002E-4</v>
      </c>
      <c r="G2971">
        <f>F2971* VLOOKUP(A2971,'GASB 67 Employer Contributions'!$A$1:$B$10,2,FALSE)</f>
        <v>597825.57194000005</v>
      </c>
    </row>
    <row r="2972" spans="1:7" x14ac:dyDescent="0.2">
      <c r="A2972">
        <v>2018</v>
      </c>
      <c r="B2972" s="4">
        <v>2293</v>
      </c>
      <c r="C2972" t="s">
        <v>214</v>
      </c>
      <c r="D2972" t="s">
        <v>214</v>
      </c>
      <c r="E2972" s="6">
        <v>598090</v>
      </c>
      <c r="F2972" s="8">
        <v>2.1304399999999999E-5</v>
      </c>
      <c r="G2972">
        <f>F2972* VLOOKUP(A2972,'GASB 67 Employer Contributions'!$A$1:$B$10,2,FALSE)</f>
        <v>29615.246439999999</v>
      </c>
    </row>
    <row r="2973" spans="1:7" x14ac:dyDescent="0.2">
      <c r="A2973">
        <v>2018</v>
      </c>
      <c r="B2973" s="4">
        <v>2294</v>
      </c>
      <c r="C2973" t="s">
        <v>215</v>
      </c>
      <c r="D2973" t="s">
        <v>215</v>
      </c>
      <c r="E2973" s="6">
        <v>2076594</v>
      </c>
      <c r="F2973" s="8">
        <v>7.3969900000000005E-5</v>
      </c>
      <c r="G2973">
        <f>F2973* VLOOKUP(A2973,'GASB 67 Employer Contributions'!$A$1:$B$10,2,FALSE)</f>
        <v>102825.55799</v>
      </c>
    </row>
    <row r="2974" spans="1:7" x14ac:dyDescent="0.2">
      <c r="A2974">
        <v>2018</v>
      </c>
      <c r="B2974" s="4">
        <v>2295</v>
      </c>
      <c r="C2974" t="s">
        <v>216</v>
      </c>
      <c r="D2974" t="s">
        <v>216</v>
      </c>
      <c r="E2974" s="6">
        <v>20584066</v>
      </c>
      <c r="F2974" s="8">
        <v>7.3322039999999995E-4</v>
      </c>
      <c r="G2974">
        <f>F2974* VLOOKUP(A2974,'GASB 67 Employer Contributions'!$A$1:$B$10,2,FALSE)</f>
        <v>1019249.6780399999</v>
      </c>
    </row>
    <row r="2975" spans="1:7" x14ac:dyDescent="0.2">
      <c r="A2975">
        <v>2018</v>
      </c>
      <c r="B2975" s="4">
        <v>2296</v>
      </c>
      <c r="C2975" t="s">
        <v>217</v>
      </c>
      <c r="D2975" t="s">
        <v>217</v>
      </c>
      <c r="E2975" s="6">
        <v>12437818</v>
      </c>
      <c r="F2975" s="8">
        <v>4.4304469999999999E-4</v>
      </c>
      <c r="G2975">
        <f>F2975* VLOOKUP(A2975,'GASB 67 Employer Contributions'!$A$1:$B$10,2,FALSE)</f>
        <v>615876.43747</v>
      </c>
    </row>
    <row r="2976" spans="1:7" x14ac:dyDescent="0.2">
      <c r="A2976">
        <v>2018</v>
      </c>
      <c r="B2976" s="4">
        <v>2297</v>
      </c>
      <c r="C2976" t="s">
        <v>218</v>
      </c>
      <c r="D2976" t="s">
        <v>218</v>
      </c>
      <c r="E2976" s="6">
        <v>2682424</v>
      </c>
      <c r="F2976" s="8">
        <v>9.5550000000000005E-5</v>
      </c>
      <c r="G2976">
        <f>F2976* VLOOKUP(A2976,'GASB 67 Employer Contributions'!$A$1:$B$10,2,FALSE)</f>
        <v>132824.05499999999</v>
      </c>
    </row>
    <row r="2977" spans="1:7" x14ac:dyDescent="0.2">
      <c r="A2977">
        <v>2018</v>
      </c>
      <c r="B2977" s="4">
        <v>2298</v>
      </c>
      <c r="C2977" t="s">
        <v>219</v>
      </c>
      <c r="D2977" t="s">
        <v>219</v>
      </c>
      <c r="E2977" s="6">
        <v>19893644</v>
      </c>
      <c r="F2977" s="8">
        <v>7.0862699999999998E-4</v>
      </c>
      <c r="G2977">
        <f>F2977* VLOOKUP(A2977,'GASB 67 Employer Contributions'!$A$1:$B$10,2,FALSE)</f>
        <v>985062.39269999997</v>
      </c>
    </row>
    <row r="2978" spans="1:7" x14ac:dyDescent="0.2">
      <c r="A2978">
        <v>2018</v>
      </c>
      <c r="B2978" s="4">
        <v>2299</v>
      </c>
      <c r="C2978" t="s">
        <v>220</v>
      </c>
      <c r="D2978" t="s">
        <v>220</v>
      </c>
      <c r="E2978" s="6">
        <v>17433</v>
      </c>
      <c r="F2978" s="8">
        <v>6.2099999999999996E-7</v>
      </c>
      <c r="G2978">
        <f>F2978* VLOOKUP(A2978,'GASB 67 Employer Contributions'!$A$1:$B$10,2,FALSE)</f>
        <v>863.25209999999993</v>
      </c>
    </row>
    <row r="2979" spans="1:7" x14ac:dyDescent="0.2">
      <c r="A2979">
        <v>2018</v>
      </c>
      <c r="B2979" s="4">
        <v>2300</v>
      </c>
      <c r="C2979" t="s">
        <v>221</v>
      </c>
      <c r="D2979" t="s">
        <v>221</v>
      </c>
      <c r="E2979" s="6">
        <v>1131788</v>
      </c>
      <c r="F2979" s="8">
        <v>4.0315200000000003E-5</v>
      </c>
      <c r="G2979">
        <f>F2979* VLOOKUP(A2979,'GASB 67 Employer Contributions'!$A$1:$B$10,2,FALSE)</f>
        <v>56042.159520000001</v>
      </c>
    </row>
    <row r="2980" spans="1:7" x14ac:dyDescent="0.2">
      <c r="A2980">
        <v>2018</v>
      </c>
      <c r="B2980" s="4">
        <v>2301</v>
      </c>
      <c r="C2980" t="s">
        <v>222</v>
      </c>
      <c r="D2980" t="s">
        <v>222</v>
      </c>
      <c r="E2980" s="6">
        <v>175539</v>
      </c>
      <c r="F2980" s="8">
        <v>6.2527999999999997E-6</v>
      </c>
      <c r="G2980">
        <f>F2980* VLOOKUP(A2980,'GASB 67 Employer Contributions'!$A$1:$B$10,2,FALSE)</f>
        <v>8692.01728</v>
      </c>
    </row>
    <row r="2981" spans="1:7" x14ac:dyDescent="0.2">
      <c r="A2981">
        <v>2018</v>
      </c>
      <c r="B2981" s="4">
        <v>2302</v>
      </c>
      <c r="C2981" t="s">
        <v>223</v>
      </c>
      <c r="D2981" t="s">
        <v>223</v>
      </c>
      <c r="E2981" s="6">
        <v>406802</v>
      </c>
      <c r="F2981" s="8">
        <v>1.44906E-5</v>
      </c>
      <c r="G2981">
        <f>F2981* VLOOKUP(A2981,'GASB 67 Employer Contributions'!$A$1:$B$10,2,FALSE)</f>
        <v>20143.38306</v>
      </c>
    </row>
    <row r="2982" spans="1:7" x14ac:dyDescent="0.2">
      <c r="A2982">
        <v>2018</v>
      </c>
      <c r="B2982" s="4">
        <v>2303</v>
      </c>
      <c r="C2982" t="s">
        <v>224</v>
      </c>
      <c r="D2982" t="s">
        <v>224</v>
      </c>
      <c r="E2982" s="6">
        <v>24034988</v>
      </c>
      <c r="F2982" s="8">
        <v>8.5614489999999996E-4</v>
      </c>
      <c r="G2982">
        <f>F2982* VLOOKUP(A2982,'GASB 67 Employer Contributions'!$A$1:$B$10,2,FALSE)</f>
        <v>1190127.0254899999</v>
      </c>
    </row>
    <row r="2983" spans="1:7" x14ac:dyDescent="0.2">
      <c r="A2983">
        <v>2018</v>
      </c>
      <c r="B2983" s="4">
        <v>2304</v>
      </c>
      <c r="C2983" t="s">
        <v>225</v>
      </c>
      <c r="D2983" t="s">
        <v>225</v>
      </c>
      <c r="E2983" s="6">
        <v>9262697</v>
      </c>
      <c r="F2983" s="8">
        <v>3.2994449999999999E-4</v>
      </c>
      <c r="G2983">
        <f>F2983* VLOOKUP(A2983,'GASB 67 Employer Contributions'!$A$1:$B$10,2,FALSE)</f>
        <v>458655.84944999998</v>
      </c>
    </row>
    <row r="2984" spans="1:7" x14ac:dyDescent="0.2">
      <c r="A2984">
        <v>2018</v>
      </c>
      <c r="B2984" s="4">
        <v>2305</v>
      </c>
      <c r="C2984" t="s">
        <v>226</v>
      </c>
      <c r="D2984" t="s">
        <v>226</v>
      </c>
      <c r="E2984" s="6">
        <v>109429</v>
      </c>
      <c r="F2984" s="8">
        <v>3.8979000000000004E-6</v>
      </c>
      <c r="G2984">
        <f>F2984* VLOOKUP(A2984,'GASB 67 Employer Contributions'!$A$1:$B$10,2,FALSE)</f>
        <v>5418.4707900000003</v>
      </c>
    </row>
    <row r="2985" spans="1:7" x14ac:dyDescent="0.2">
      <c r="A2985">
        <v>2018</v>
      </c>
      <c r="B2985" s="4">
        <v>2306</v>
      </c>
      <c r="C2985" t="s">
        <v>227</v>
      </c>
      <c r="D2985" t="s">
        <v>227</v>
      </c>
      <c r="E2985" s="6">
        <v>11934</v>
      </c>
      <c r="F2985" s="8">
        <v>4.2510000000000001E-7</v>
      </c>
      <c r="G2985">
        <f>F2985* VLOOKUP(A2985,'GASB 67 Employer Contributions'!$A$1:$B$10,2,FALSE)</f>
        <v>590.93151</v>
      </c>
    </row>
    <row r="2986" spans="1:7" x14ac:dyDescent="0.2">
      <c r="A2986">
        <v>2018</v>
      </c>
      <c r="B2986" s="4">
        <v>2307</v>
      </c>
      <c r="C2986" t="s">
        <v>228</v>
      </c>
      <c r="D2986" t="s">
        <v>228</v>
      </c>
      <c r="E2986" s="6">
        <v>646546</v>
      </c>
      <c r="F2986" s="8">
        <v>2.3030499999999999E-5</v>
      </c>
      <c r="G2986">
        <f>F2986* VLOOKUP(A2986,'GASB 67 Employer Contributions'!$A$1:$B$10,2,FALSE)</f>
        <v>32014.698049999999</v>
      </c>
    </row>
    <row r="2987" spans="1:7" x14ac:dyDescent="0.2">
      <c r="A2987">
        <v>2018</v>
      </c>
      <c r="B2987" s="4">
        <v>2308</v>
      </c>
      <c r="C2987" t="s">
        <v>229</v>
      </c>
      <c r="D2987" t="s">
        <v>229</v>
      </c>
      <c r="E2987" s="6">
        <v>185804</v>
      </c>
      <c r="F2987" s="8">
        <v>6.6185000000000002E-6</v>
      </c>
      <c r="G2987">
        <f>F2987* VLOOKUP(A2987,'GASB 67 Employer Contributions'!$A$1:$B$10,2,FALSE)</f>
        <v>9200.3768500000006</v>
      </c>
    </row>
    <row r="2988" spans="1:7" x14ac:dyDescent="0.2">
      <c r="A2988">
        <v>2018</v>
      </c>
      <c r="B2988" s="4">
        <v>2309</v>
      </c>
      <c r="C2988" t="s">
        <v>230</v>
      </c>
      <c r="D2988" t="s">
        <v>230</v>
      </c>
      <c r="E2988" s="6">
        <v>1338323</v>
      </c>
      <c r="F2988" s="8">
        <v>4.7672100000000001E-5</v>
      </c>
      <c r="G2988">
        <f>F2988* VLOOKUP(A2988,'GASB 67 Employer Contributions'!$A$1:$B$10,2,FALSE)</f>
        <v>66268.986210000003</v>
      </c>
    </row>
    <row r="2989" spans="1:7" x14ac:dyDescent="0.2">
      <c r="A2989">
        <v>2018</v>
      </c>
      <c r="B2989" s="4">
        <v>2501</v>
      </c>
      <c r="C2989" t="s">
        <v>231</v>
      </c>
      <c r="D2989" t="s">
        <v>231</v>
      </c>
      <c r="E2989" s="6">
        <v>464213</v>
      </c>
      <c r="F2989" s="8">
        <v>1.6535600000000001E-5</v>
      </c>
      <c r="G2989">
        <f>F2989* VLOOKUP(A2989,'GASB 67 Employer Contributions'!$A$1:$B$10,2,FALSE)</f>
        <v>22986.137560000003</v>
      </c>
    </row>
    <row r="2990" spans="1:7" x14ac:dyDescent="0.2">
      <c r="A2990">
        <v>2018</v>
      </c>
      <c r="B2990" s="4">
        <v>2507</v>
      </c>
      <c r="C2990" t="s">
        <v>233</v>
      </c>
      <c r="D2990" t="s">
        <v>233</v>
      </c>
      <c r="E2990" s="6">
        <v>2474938</v>
      </c>
      <c r="F2990" s="8">
        <v>8.8159199999999994E-5</v>
      </c>
      <c r="G2990">
        <f>F2990* VLOOKUP(A2990,'GASB 67 Employer Contributions'!$A$1:$B$10,2,FALSE)</f>
        <v>122550.10391999999</v>
      </c>
    </row>
    <row r="2991" spans="1:7" x14ac:dyDescent="0.2">
      <c r="A2991">
        <v>2018</v>
      </c>
      <c r="B2991" s="4">
        <v>2508</v>
      </c>
      <c r="C2991" t="s">
        <v>234</v>
      </c>
      <c r="D2991" t="s">
        <v>234</v>
      </c>
      <c r="E2991" s="6">
        <v>5186285</v>
      </c>
      <c r="F2991" s="8">
        <v>1.8473949999999999E-4</v>
      </c>
      <c r="G2991">
        <f>F2991* VLOOKUP(A2991,'GASB 67 Employer Contributions'!$A$1:$B$10,2,FALSE)</f>
        <v>256806.37894999998</v>
      </c>
    </row>
    <row r="2992" spans="1:7" x14ac:dyDescent="0.2">
      <c r="A2992">
        <v>2018</v>
      </c>
      <c r="B2992" s="4">
        <v>2510</v>
      </c>
      <c r="C2992" t="s">
        <v>235</v>
      </c>
      <c r="D2992" t="s">
        <v>235</v>
      </c>
      <c r="E2992" s="6">
        <v>176431</v>
      </c>
      <c r="F2992" s="8">
        <v>6.2845999999999999E-6</v>
      </c>
      <c r="G2992">
        <f>F2992* VLOOKUP(A2992,'GASB 67 Employer Contributions'!$A$1:$B$10,2,FALSE)</f>
        <v>8736.222459999999</v>
      </c>
    </row>
    <row r="2993" spans="1:7" x14ac:dyDescent="0.2">
      <c r="A2993">
        <v>2018</v>
      </c>
      <c r="B2993" s="4">
        <v>2511</v>
      </c>
      <c r="C2993" t="s">
        <v>236</v>
      </c>
      <c r="D2993" t="s">
        <v>236</v>
      </c>
      <c r="E2993" s="6">
        <v>1693244</v>
      </c>
      <c r="F2993" s="8">
        <v>6.03147E-5</v>
      </c>
      <c r="G2993">
        <f>F2993* VLOOKUP(A2993,'GASB 67 Employer Contributions'!$A$1:$B$10,2,FALSE)</f>
        <v>83843.464470000006</v>
      </c>
    </row>
    <row r="2994" spans="1:7" x14ac:dyDescent="0.2">
      <c r="A2994">
        <v>2018</v>
      </c>
      <c r="B2994" s="4">
        <v>2512</v>
      </c>
      <c r="C2994" t="s">
        <v>237</v>
      </c>
      <c r="D2994" t="s">
        <v>237</v>
      </c>
      <c r="E2994" s="6">
        <v>185186786</v>
      </c>
      <c r="F2994" s="8">
        <v>6.5964969999999998E-3</v>
      </c>
      <c r="G2994">
        <f>F2994* VLOOKUP(A2994,'GASB 67 Employer Contributions'!$A$1:$B$10,2,FALSE)</f>
        <v>9169790.4796999991</v>
      </c>
    </row>
    <row r="2995" spans="1:7" x14ac:dyDescent="0.2">
      <c r="A2995">
        <v>2018</v>
      </c>
      <c r="B2995" s="4">
        <v>2513</v>
      </c>
      <c r="C2995" t="s">
        <v>238</v>
      </c>
      <c r="D2995" t="s">
        <v>238</v>
      </c>
      <c r="E2995" s="6">
        <v>4939922</v>
      </c>
      <c r="F2995" s="8">
        <v>1.7596389999999999E-4</v>
      </c>
      <c r="G2995">
        <f>F2995* VLOOKUP(A2995,'GASB 67 Employer Contributions'!$A$1:$B$10,2,FALSE)</f>
        <v>244607.41738999999</v>
      </c>
    </row>
    <row r="2996" spans="1:7" x14ac:dyDescent="0.2">
      <c r="A2996">
        <v>2018</v>
      </c>
      <c r="B2996" s="4">
        <v>2515</v>
      </c>
      <c r="C2996" t="s">
        <v>239</v>
      </c>
      <c r="D2996" t="s">
        <v>239</v>
      </c>
      <c r="E2996" s="6">
        <v>25868895</v>
      </c>
      <c r="F2996" s="8">
        <v>9.2147010000000001E-4</v>
      </c>
      <c r="G2996">
        <f>F2996* VLOOKUP(A2996,'GASB 67 Employer Contributions'!$A$1:$B$10,2,FALSE)</f>
        <v>1280935.58601</v>
      </c>
    </row>
    <row r="2997" spans="1:7" x14ac:dyDescent="0.2">
      <c r="A2997">
        <v>2018</v>
      </c>
      <c r="B2997" s="4">
        <v>2518</v>
      </c>
      <c r="C2997" t="s">
        <v>240</v>
      </c>
      <c r="D2997" t="s">
        <v>240</v>
      </c>
      <c r="E2997" s="6">
        <v>6782192</v>
      </c>
      <c r="F2997" s="8">
        <v>2.415869E-4</v>
      </c>
      <c r="G2997">
        <f>F2997* VLOOKUP(A2997,'GASB 67 Employer Contributions'!$A$1:$B$10,2,FALSE)</f>
        <v>335829.94968999998</v>
      </c>
    </row>
    <row r="2998" spans="1:7" x14ac:dyDescent="0.2">
      <c r="A2998">
        <v>2018</v>
      </c>
      <c r="B2998" s="4">
        <v>2519</v>
      </c>
      <c r="C2998" t="s">
        <v>942</v>
      </c>
      <c r="D2998" t="s">
        <v>942</v>
      </c>
      <c r="E2998" s="6">
        <v>39763638</v>
      </c>
      <c r="F2998" s="8">
        <v>1.4164116E-3</v>
      </c>
      <c r="G2998">
        <f>F2998* VLOOKUP(A2998,'GASB 67 Employer Contributions'!$A$1:$B$10,2,FALSE)</f>
        <v>1968953.76516</v>
      </c>
    </row>
    <row r="2999" spans="1:7" x14ac:dyDescent="0.2">
      <c r="A2999">
        <v>2018</v>
      </c>
      <c r="B2999" s="4">
        <v>2521</v>
      </c>
      <c r="C2999" t="s">
        <v>242</v>
      </c>
      <c r="D2999" t="s">
        <v>242</v>
      </c>
      <c r="E2999" s="6">
        <v>2795648</v>
      </c>
      <c r="F2999" s="8">
        <v>9.9583199999999999E-5</v>
      </c>
      <c r="G2999">
        <f>F2999* VLOOKUP(A2999,'GASB 67 Employer Contributions'!$A$1:$B$10,2,FALSE)</f>
        <v>138430.60631999999</v>
      </c>
    </row>
    <row r="3000" spans="1:7" x14ac:dyDescent="0.2">
      <c r="A3000">
        <v>2018</v>
      </c>
      <c r="B3000" s="4">
        <v>2522</v>
      </c>
      <c r="C3000" t="s">
        <v>243</v>
      </c>
      <c r="D3000" t="s">
        <v>243</v>
      </c>
      <c r="E3000" s="6">
        <v>34102465</v>
      </c>
      <c r="F3000" s="8">
        <v>1.2147563000000001E-3</v>
      </c>
      <c r="G3000">
        <f>F3000* VLOOKUP(A3000,'GASB 67 Employer Contributions'!$A$1:$B$10,2,FALSE)</f>
        <v>1688632.7326300002</v>
      </c>
    </row>
    <row r="3001" spans="1:7" x14ac:dyDescent="0.2">
      <c r="A3001">
        <v>2018</v>
      </c>
      <c r="B3001" s="4">
        <v>2526</v>
      </c>
      <c r="C3001" t="s">
        <v>245</v>
      </c>
      <c r="D3001" t="s">
        <v>245</v>
      </c>
      <c r="E3001" s="6">
        <v>10362537</v>
      </c>
      <c r="F3001" s="8">
        <v>3.6912160000000002E-4</v>
      </c>
      <c r="G3001">
        <f>F3001* VLOOKUP(A3001,'GASB 67 Employer Contributions'!$A$1:$B$10,2,FALSE)</f>
        <v>513115.93616000004</v>
      </c>
    </row>
    <row r="3002" spans="1:7" x14ac:dyDescent="0.2">
      <c r="A3002">
        <v>2018</v>
      </c>
      <c r="B3002" s="4">
        <v>2527</v>
      </c>
      <c r="C3002" t="s">
        <v>246</v>
      </c>
      <c r="D3002" t="s">
        <v>246</v>
      </c>
      <c r="E3002" s="6">
        <v>5525547</v>
      </c>
      <c r="F3002" s="8">
        <v>1.9682430000000001E-4</v>
      </c>
      <c r="G3002">
        <f>F3002* VLOOKUP(A3002,'GASB 67 Employer Contributions'!$A$1:$B$10,2,FALSE)</f>
        <v>273605.45942999999</v>
      </c>
    </row>
    <row r="3003" spans="1:7" x14ac:dyDescent="0.2">
      <c r="A3003">
        <v>2018</v>
      </c>
      <c r="B3003" s="4">
        <v>2528</v>
      </c>
      <c r="C3003" t="s">
        <v>247</v>
      </c>
      <c r="D3003" t="s">
        <v>247</v>
      </c>
      <c r="E3003" s="6">
        <v>12393027</v>
      </c>
      <c r="F3003" s="8">
        <v>4.4144920000000002E-4</v>
      </c>
      <c r="G3003">
        <f>F3003* VLOOKUP(A3003,'GASB 67 Employer Contributions'!$A$1:$B$10,2,FALSE)</f>
        <v>613658.53292000003</v>
      </c>
    </row>
    <row r="3004" spans="1:7" x14ac:dyDescent="0.2">
      <c r="A3004">
        <v>2018</v>
      </c>
      <c r="B3004" s="4">
        <v>2529</v>
      </c>
      <c r="C3004" t="s">
        <v>248</v>
      </c>
      <c r="D3004" t="s">
        <v>248</v>
      </c>
      <c r="E3004" s="6">
        <v>423899</v>
      </c>
      <c r="F3004" s="8">
        <v>1.50996E-5</v>
      </c>
      <c r="G3004">
        <f>F3004* VLOOKUP(A3004,'GASB 67 Employer Contributions'!$A$1:$B$10,2,FALSE)</f>
        <v>20989.953959999999</v>
      </c>
    </row>
    <row r="3005" spans="1:7" x14ac:dyDescent="0.2">
      <c r="A3005">
        <v>2018</v>
      </c>
      <c r="B3005" s="4">
        <v>2530</v>
      </c>
      <c r="C3005" t="s">
        <v>249</v>
      </c>
      <c r="D3005" t="s">
        <v>249</v>
      </c>
      <c r="E3005" s="6">
        <v>848134</v>
      </c>
      <c r="F3005" s="8">
        <v>3.02112E-5</v>
      </c>
      <c r="G3005">
        <f>F3005* VLOOKUP(A3005,'GASB 67 Employer Contributions'!$A$1:$B$10,2,FALSE)</f>
        <v>41996.589119999997</v>
      </c>
    </row>
    <row r="3006" spans="1:7" x14ac:dyDescent="0.2">
      <c r="A3006">
        <v>2018</v>
      </c>
      <c r="B3006" s="4">
        <v>2531</v>
      </c>
      <c r="C3006" t="s">
        <v>250</v>
      </c>
      <c r="D3006" t="s">
        <v>250</v>
      </c>
      <c r="E3006" s="6">
        <v>9297809</v>
      </c>
      <c r="F3006" s="8">
        <v>3.3119520000000002E-4</v>
      </c>
      <c r="G3006">
        <f>F3006* VLOOKUP(A3006,'GASB 67 Employer Contributions'!$A$1:$B$10,2,FALSE)</f>
        <v>460394.44752000005</v>
      </c>
    </row>
    <row r="3007" spans="1:7" x14ac:dyDescent="0.2">
      <c r="A3007">
        <v>2018</v>
      </c>
      <c r="B3007" s="4">
        <v>2533</v>
      </c>
      <c r="C3007" t="s">
        <v>251</v>
      </c>
      <c r="D3007" t="s">
        <v>251</v>
      </c>
      <c r="E3007" s="6">
        <v>4361509</v>
      </c>
      <c r="F3007" s="8">
        <v>1.553603E-4</v>
      </c>
      <c r="G3007">
        <f>F3007* VLOOKUP(A3007,'GASB 67 Employer Contributions'!$A$1:$B$10,2,FALSE)</f>
        <v>215966.35303</v>
      </c>
    </row>
    <row r="3008" spans="1:7" x14ac:dyDescent="0.2">
      <c r="A3008">
        <v>2018</v>
      </c>
      <c r="B3008" s="4">
        <v>2535</v>
      </c>
      <c r="C3008" t="s">
        <v>252</v>
      </c>
      <c r="D3008" t="s">
        <v>252</v>
      </c>
      <c r="E3008" s="6" t="s">
        <v>29</v>
      </c>
      <c r="F3008" s="8">
        <v>0</v>
      </c>
      <c r="G3008">
        <f>F3008* VLOOKUP(A3008,'GASB 67 Employer Contributions'!$A$1:$B$10,2,FALSE)</f>
        <v>0</v>
      </c>
    </row>
    <row r="3009" spans="1:7" x14ac:dyDescent="0.2">
      <c r="A3009">
        <v>2018</v>
      </c>
      <c r="B3009" s="4">
        <v>2536</v>
      </c>
      <c r="C3009" t="s">
        <v>253</v>
      </c>
      <c r="D3009" t="s">
        <v>253</v>
      </c>
      <c r="E3009" s="6" t="s">
        <v>29</v>
      </c>
      <c r="F3009" s="8">
        <v>0</v>
      </c>
      <c r="G3009">
        <f>F3009* VLOOKUP(A3009,'GASB 67 Employer Contributions'!$A$1:$B$10,2,FALSE)</f>
        <v>0</v>
      </c>
    </row>
    <row r="3010" spans="1:7" x14ac:dyDescent="0.2">
      <c r="A3010">
        <v>2018</v>
      </c>
      <c r="B3010" s="4">
        <v>2538</v>
      </c>
      <c r="C3010" t="s">
        <v>254</v>
      </c>
      <c r="D3010" t="s">
        <v>254</v>
      </c>
      <c r="E3010" s="6">
        <v>1077069</v>
      </c>
      <c r="F3010" s="8">
        <v>3.8365999999999998E-5</v>
      </c>
      <c r="G3010">
        <f>F3010* VLOOKUP(A3010,'GASB 67 Employer Contributions'!$A$1:$B$10,2,FALSE)</f>
        <v>53332.5766</v>
      </c>
    </row>
    <row r="3011" spans="1:7" x14ac:dyDescent="0.2">
      <c r="A3011">
        <v>2018</v>
      </c>
      <c r="B3011" s="4">
        <v>2540</v>
      </c>
      <c r="C3011" t="s">
        <v>255</v>
      </c>
      <c r="D3011" t="s">
        <v>255</v>
      </c>
      <c r="E3011" s="6">
        <v>876260</v>
      </c>
      <c r="F3011" s="8">
        <v>3.1213100000000001E-5</v>
      </c>
      <c r="G3011">
        <f>F3011* VLOOKUP(A3011,'GASB 67 Employer Contributions'!$A$1:$B$10,2,FALSE)</f>
        <v>43389.330310000005</v>
      </c>
    </row>
    <row r="3012" spans="1:7" x14ac:dyDescent="0.2">
      <c r="A3012">
        <v>2018</v>
      </c>
      <c r="B3012" s="4">
        <v>2541</v>
      </c>
      <c r="C3012" t="s">
        <v>256</v>
      </c>
      <c r="D3012" t="s">
        <v>256</v>
      </c>
      <c r="E3012" s="6">
        <v>440337</v>
      </c>
      <c r="F3012" s="8">
        <v>1.56851E-5</v>
      </c>
      <c r="G3012">
        <f>F3012* VLOOKUP(A3012,'GASB 67 Employer Contributions'!$A$1:$B$10,2,FALSE)</f>
        <v>21803.857510000002</v>
      </c>
    </row>
    <row r="3013" spans="1:7" x14ac:dyDescent="0.2">
      <c r="A3013">
        <v>2018</v>
      </c>
      <c r="B3013" s="4">
        <v>2542</v>
      </c>
      <c r="C3013" t="s">
        <v>257</v>
      </c>
      <c r="D3013" t="s">
        <v>257</v>
      </c>
      <c r="E3013" s="6">
        <v>1659439</v>
      </c>
      <c r="F3013" s="8">
        <v>5.9110500000000003E-5</v>
      </c>
      <c r="G3013">
        <f>F3013* VLOOKUP(A3013,'GASB 67 Employer Contributions'!$A$1:$B$10,2,FALSE)</f>
        <v>82169.506050000011</v>
      </c>
    </row>
    <row r="3014" spans="1:7" x14ac:dyDescent="0.2">
      <c r="A3014">
        <v>2018</v>
      </c>
      <c r="B3014" s="4">
        <v>2544</v>
      </c>
      <c r="C3014" t="s">
        <v>258</v>
      </c>
      <c r="D3014" t="s">
        <v>258</v>
      </c>
      <c r="E3014" s="6">
        <v>828008</v>
      </c>
      <c r="F3014" s="8">
        <v>2.94943E-5</v>
      </c>
      <c r="G3014">
        <f>F3014* VLOOKUP(A3014,'GASB 67 Employer Contributions'!$A$1:$B$10,2,FALSE)</f>
        <v>41000.026429999998</v>
      </c>
    </row>
    <row r="3015" spans="1:7" x14ac:dyDescent="0.2">
      <c r="A3015">
        <v>2018</v>
      </c>
      <c r="B3015" s="4">
        <v>2545</v>
      </c>
      <c r="C3015" t="s">
        <v>259</v>
      </c>
      <c r="D3015" t="s">
        <v>259</v>
      </c>
      <c r="E3015" s="6">
        <v>20950449</v>
      </c>
      <c r="F3015" s="8">
        <v>7.4627120000000003E-4</v>
      </c>
      <c r="G3015">
        <f>F3015* VLOOKUP(A3015,'GASB 67 Employer Contributions'!$A$1:$B$10,2,FALSE)</f>
        <v>1037391.5951200001</v>
      </c>
    </row>
    <row r="3016" spans="1:7" x14ac:dyDescent="0.2">
      <c r="A3016">
        <v>2018</v>
      </c>
      <c r="B3016" s="4">
        <v>2547</v>
      </c>
      <c r="C3016" t="s">
        <v>260</v>
      </c>
      <c r="D3016" t="s">
        <v>260</v>
      </c>
      <c r="E3016" s="6" t="s">
        <v>29</v>
      </c>
      <c r="F3016" s="8">
        <v>0</v>
      </c>
      <c r="G3016">
        <f>F3016* VLOOKUP(A3016,'GASB 67 Employer Contributions'!$A$1:$B$10,2,FALSE)</f>
        <v>0</v>
      </c>
    </row>
    <row r="3017" spans="1:7" x14ac:dyDescent="0.2">
      <c r="A3017">
        <v>2018</v>
      </c>
      <c r="B3017" s="4">
        <v>2549</v>
      </c>
      <c r="C3017" t="s">
        <v>261</v>
      </c>
      <c r="D3017" t="s">
        <v>261</v>
      </c>
      <c r="E3017" s="6">
        <v>2938644</v>
      </c>
      <c r="F3017" s="8">
        <v>1.046768E-4</v>
      </c>
      <c r="G3017">
        <f>F3017* VLOOKUP(A3017,'GASB 67 Employer Contributions'!$A$1:$B$10,2,FALSE)</f>
        <v>145511.21968000001</v>
      </c>
    </row>
    <row r="3018" spans="1:7" x14ac:dyDescent="0.2">
      <c r="A3018">
        <v>2018</v>
      </c>
      <c r="B3018" s="4">
        <v>2550</v>
      </c>
      <c r="C3018" t="s">
        <v>262</v>
      </c>
      <c r="D3018" t="s">
        <v>262</v>
      </c>
      <c r="E3018" s="6">
        <v>703455</v>
      </c>
      <c r="F3018" s="8">
        <v>2.5057599999999999E-5</v>
      </c>
      <c r="G3018">
        <f>F3018* VLOOKUP(A3018,'GASB 67 Employer Contributions'!$A$1:$B$10,2,FALSE)</f>
        <v>34832.569759999998</v>
      </c>
    </row>
    <row r="3019" spans="1:7" x14ac:dyDescent="0.2">
      <c r="A3019">
        <v>2018</v>
      </c>
      <c r="B3019" s="4">
        <v>2551</v>
      </c>
      <c r="C3019" t="s">
        <v>263</v>
      </c>
      <c r="D3019" t="s">
        <v>263</v>
      </c>
      <c r="E3019" s="6">
        <v>3436572</v>
      </c>
      <c r="F3019" s="8">
        <v>1.2241340000000001E-4</v>
      </c>
      <c r="G3019">
        <f>F3019* VLOOKUP(A3019,'GASB 67 Employer Contributions'!$A$1:$B$10,2,FALSE)</f>
        <v>170166.86734000003</v>
      </c>
    </row>
    <row r="3020" spans="1:7" x14ac:dyDescent="0.2">
      <c r="A3020">
        <v>2018</v>
      </c>
      <c r="B3020" s="4">
        <v>2552</v>
      </c>
      <c r="C3020" t="s">
        <v>264</v>
      </c>
      <c r="D3020" t="s">
        <v>264</v>
      </c>
      <c r="E3020" s="6">
        <v>3146013</v>
      </c>
      <c r="F3020" s="8">
        <v>1.120634E-4</v>
      </c>
      <c r="G3020">
        <f>F3020* VLOOKUP(A3020,'GASB 67 Employer Contributions'!$A$1:$B$10,2,FALSE)</f>
        <v>155779.33233999999</v>
      </c>
    </row>
    <row r="3021" spans="1:7" x14ac:dyDescent="0.2">
      <c r="A3021">
        <v>2018</v>
      </c>
      <c r="B3021" s="4">
        <v>2553</v>
      </c>
      <c r="C3021" t="s">
        <v>265</v>
      </c>
      <c r="D3021" t="s">
        <v>265</v>
      </c>
      <c r="E3021" s="6">
        <v>621882</v>
      </c>
      <c r="F3021" s="8">
        <v>2.21519E-5</v>
      </c>
      <c r="G3021">
        <f>F3021* VLOOKUP(A3021,'GASB 67 Employer Contributions'!$A$1:$B$10,2,FALSE)</f>
        <v>30793.356190000002</v>
      </c>
    </row>
    <row r="3022" spans="1:7" x14ac:dyDescent="0.2">
      <c r="A3022">
        <v>2018</v>
      </c>
      <c r="B3022" s="4">
        <v>2555</v>
      </c>
      <c r="C3022" t="s">
        <v>266</v>
      </c>
      <c r="D3022" t="s">
        <v>266</v>
      </c>
      <c r="E3022" s="6">
        <v>266015</v>
      </c>
      <c r="F3022" s="8">
        <v>9.4756999999999998E-6</v>
      </c>
      <c r="G3022">
        <f>F3022* VLOOKUP(A3022,'GASB 67 Employer Contributions'!$A$1:$B$10,2,FALSE)</f>
        <v>13172.17057</v>
      </c>
    </row>
    <row r="3023" spans="1:7" x14ac:dyDescent="0.2">
      <c r="A3023">
        <v>2018</v>
      </c>
      <c r="B3023" s="4">
        <v>2556</v>
      </c>
      <c r="C3023" t="s">
        <v>267</v>
      </c>
      <c r="D3023" t="s">
        <v>267</v>
      </c>
      <c r="E3023" s="6">
        <v>12626068</v>
      </c>
      <c r="F3023" s="8">
        <v>4.497503E-4</v>
      </c>
      <c r="G3023">
        <f>F3023* VLOOKUP(A3023,'GASB 67 Employer Contributions'!$A$1:$B$10,2,FALSE)</f>
        <v>625197.89202999999</v>
      </c>
    </row>
    <row r="3024" spans="1:7" x14ac:dyDescent="0.2">
      <c r="A3024">
        <v>2018</v>
      </c>
      <c r="B3024" s="4">
        <v>2557</v>
      </c>
      <c r="C3024" t="s">
        <v>268</v>
      </c>
      <c r="D3024" t="s">
        <v>268</v>
      </c>
      <c r="E3024" s="6">
        <v>2807636</v>
      </c>
      <c r="F3024" s="8">
        <v>1.000102E-4</v>
      </c>
      <c r="G3024">
        <f>F3024* VLOOKUP(A3024,'GASB 67 Employer Contributions'!$A$1:$B$10,2,FALSE)</f>
        <v>139024.17902000001</v>
      </c>
    </row>
    <row r="3025" spans="1:7" x14ac:dyDescent="0.2">
      <c r="A3025">
        <v>2018</v>
      </c>
      <c r="B3025" s="4">
        <v>2559</v>
      </c>
      <c r="C3025" t="s">
        <v>270</v>
      </c>
      <c r="D3025" t="s">
        <v>270</v>
      </c>
      <c r="E3025" s="6">
        <v>8423837</v>
      </c>
      <c r="F3025" s="8">
        <v>3.0006359999999998E-4</v>
      </c>
      <c r="G3025">
        <f>F3025* VLOOKUP(A3025,'GASB 67 Employer Contributions'!$A$1:$B$10,2,FALSE)</f>
        <v>417118.41035999998</v>
      </c>
    </row>
    <row r="3026" spans="1:7" x14ac:dyDescent="0.2">
      <c r="A3026">
        <v>2018</v>
      </c>
      <c r="B3026" s="4">
        <v>2561</v>
      </c>
      <c r="C3026" t="s">
        <v>271</v>
      </c>
      <c r="D3026" t="s">
        <v>271</v>
      </c>
      <c r="E3026" s="6">
        <v>901020</v>
      </c>
      <c r="F3026" s="8">
        <v>3.2094999999999997E-5</v>
      </c>
      <c r="G3026">
        <f>F3026* VLOOKUP(A3026,'GASB 67 Employer Contributions'!$A$1:$B$10,2,FALSE)</f>
        <v>44615.259499999993</v>
      </c>
    </row>
    <row r="3027" spans="1:7" x14ac:dyDescent="0.2">
      <c r="A3027">
        <v>2018</v>
      </c>
      <c r="B3027" s="4">
        <v>2562</v>
      </c>
      <c r="C3027" t="s">
        <v>943</v>
      </c>
      <c r="D3027" t="s">
        <v>943</v>
      </c>
      <c r="E3027" s="6">
        <v>140678</v>
      </c>
      <c r="F3027" s="8">
        <v>5.0111000000000002E-6</v>
      </c>
      <c r="G3027">
        <f>F3027* VLOOKUP(A3027,'GASB 67 Employer Contributions'!$A$1:$B$10,2,FALSE)</f>
        <v>6965.9301100000002</v>
      </c>
    </row>
    <row r="3028" spans="1:7" x14ac:dyDescent="0.2">
      <c r="A3028">
        <v>2018</v>
      </c>
      <c r="B3028" s="4">
        <v>2563</v>
      </c>
      <c r="C3028" t="s">
        <v>273</v>
      </c>
      <c r="D3028" t="s">
        <v>273</v>
      </c>
      <c r="E3028" s="6">
        <v>5603283</v>
      </c>
      <c r="F3028" s="8">
        <v>1.9959329999999999E-4</v>
      </c>
      <c r="G3028">
        <f>F3028* VLOOKUP(A3028,'GASB 67 Employer Contributions'!$A$1:$B$10,2,FALSE)</f>
        <v>277454.64633000002</v>
      </c>
    </row>
    <row r="3029" spans="1:7" x14ac:dyDescent="0.2">
      <c r="A3029">
        <v>2018</v>
      </c>
      <c r="B3029" s="4">
        <v>2564</v>
      </c>
      <c r="C3029" t="s">
        <v>274</v>
      </c>
      <c r="D3029" t="s">
        <v>274</v>
      </c>
      <c r="E3029" s="6">
        <v>1265828</v>
      </c>
      <c r="F3029" s="8">
        <v>4.5089800000000003E-5</v>
      </c>
      <c r="G3029">
        <f>F3029* VLOOKUP(A3029,'GASB 67 Employer Contributions'!$A$1:$B$10,2,FALSE)</f>
        <v>62679.330980000006</v>
      </c>
    </row>
    <row r="3030" spans="1:7" x14ac:dyDescent="0.2">
      <c r="A3030">
        <v>2018</v>
      </c>
      <c r="B3030" s="4">
        <v>2567</v>
      </c>
      <c r="C3030" t="s">
        <v>275</v>
      </c>
      <c r="D3030" t="s">
        <v>275</v>
      </c>
      <c r="E3030" s="6">
        <v>368830</v>
      </c>
      <c r="F3030" s="8">
        <v>1.3138E-5</v>
      </c>
      <c r="G3030">
        <f>F3030* VLOOKUP(A3030,'GASB 67 Employer Contributions'!$A$1:$B$10,2,FALSE)</f>
        <v>18263.1338</v>
      </c>
    </row>
    <row r="3031" spans="1:7" x14ac:dyDescent="0.2">
      <c r="A3031">
        <v>2018</v>
      </c>
      <c r="B3031" s="4">
        <v>2568</v>
      </c>
      <c r="C3031" t="s">
        <v>944</v>
      </c>
      <c r="D3031" t="s">
        <v>944</v>
      </c>
      <c r="E3031" s="6">
        <v>4162935</v>
      </c>
      <c r="F3031" s="8">
        <v>1.4828700000000001E-4</v>
      </c>
      <c r="G3031">
        <f>F3031* VLOOKUP(A3031,'GASB 67 Employer Contributions'!$A$1:$B$10,2,FALSE)</f>
        <v>206133.75870000001</v>
      </c>
    </row>
    <row r="3032" spans="1:7" x14ac:dyDescent="0.2">
      <c r="A3032">
        <v>2018</v>
      </c>
      <c r="B3032" s="4">
        <v>2569</v>
      </c>
      <c r="C3032" t="s">
        <v>945</v>
      </c>
      <c r="D3032" t="s">
        <v>945</v>
      </c>
      <c r="E3032" s="6">
        <v>6725767</v>
      </c>
      <c r="F3032" s="8">
        <v>2.3957699999999999E-4</v>
      </c>
      <c r="G3032">
        <f>F3032* VLOOKUP(A3032,'GASB 67 Employer Contributions'!$A$1:$B$10,2,FALSE)</f>
        <v>333035.9877</v>
      </c>
    </row>
    <row r="3033" spans="1:7" x14ac:dyDescent="0.2">
      <c r="A3033">
        <v>2018</v>
      </c>
      <c r="B3033" s="4">
        <v>2570</v>
      </c>
      <c r="C3033" t="s">
        <v>946</v>
      </c>
      <c r="D3033" t="s">
        <v>946</v>
      </c>
      <c r="E3033" s="6">
        <v>833590</v>
      </c>
      <c r="F3033" s="8">
        <v>2.9693099999999999E-5</v>
      </c>
      <c r="G3033">
        <f>F3033* VLOOKUP(A3033,'GASB 67 Employer Contributions'!$A$1:$B$10,2,FALSE)</f>
        <v>41276.37831</v>
      </c>
    </row>
    <row r="3034" spans="1:7" x14ac:dyDescent="0.2">
      <c r="A3034">
        <v>2018</v>
      </c>
      <c r="B3034" s="4">
        <v>2571</v>
      </c>
      <c r="C3034" t="s">
        <v>279</v>
      </c>
      <c r="D3034" t="s">
        <v>279</v>
      </c>
      <c r="E3034" s="6">
        <v>1144963</v>
      </c>
      <c r="F3034" s="8">
        <v>4.0784500000000002E-5</v>
      </c>
      <c r="G3034">
        <f>F3034* VLOOKUP(A3034,'GASB 67 Employer Contributions'!$A$1:$B$10,2,FALSE)</f>
        <v>56694.533450000003</v>
      </c>
    </row>
    <row r="3035" spans="1:7" x14ac:dyDescent="0.2">
      <c r="A3035">
        <v>2018</v>
      </c>
      <c r="B3035" s="4">
        <v>2572</v>
      </c>
      <c r="C3035" t="s">
        <v>280</v>
      </c>
      <c r="D3035" t="s">
        <v>280</v>
      </c>
      <c r="E3035" s="6">
        <v>1415655</v>
      </c>
      <c r="F3035" s="8">
        <v>5.0426700000000003E-5</v>
      </c>
      <c r="G3035">
        <f>F3035* VLOOKUP(A3035,'GASB 67 Employer Contributions'!$A$1:$B$10,2,FALSE)</f>
        <v>70098.155670000007</v>
      </c>
    </row>
    <row r="3036" spans="1:7" x14ac:dyDescent="0.2">
      <c r="A3036">
        <v>2018</v>
      </c>
      <c r="B3036" s="4">
        <v>2573</v>
      </c>
      <c r="C3036" t="s">
        <v>281</v>
      </c>
      <c r="D3036" t="s">
        <v>281</v>
      </c>
      <c r="E3036" s="6">
        <v>224381</v>
      </c>
      <c r="F3036" s="8">
        <v>7.9926000000000004E-6</v>
      </c>
      <c r="G3036">
        <f>F3036* VLOOKUP(A3036,'GASB 67 Employer Contributions'!$A$1:$B$10,2,FALSE)</f>
        <v>11110.51326</v>
      </c>
    </row>
    <row r="3037" spans="1:7" x14ac:dyDescent="0.2">
      <c r="A3037">
        <v>2018</v>
      </c>
      <c r="B3037" s="4">
        <v>2575</v>
      </c>
      <c r="C3037" t="s">
        <v>282</v>
      </c>
      <c r="D3037" t="s">
        <v>282</v>
      </c>
      <c r="E3037" s="6">
        <v>1261076</v>
      </c>
      <c r="F3037" s="8">
        <v>4.4920499999999998E-5</v>
      </c>
      <c r="G3037">
        <f>F3037* VLOOKUP(A3037,'GASB 67 Employer Contributions'!$A$1:$B$10,2,FALSE)</f>
        <v>62443.987049999996</v>
      </c>
    </row>
    <row r="3038" spans="1:7" x14ac:dyDescent="0.2">
      <c r="A3038">
        <v>2018</v>
      </c>
      <c r="B3038" s="4">
        <v>2576</v>
      </c>
      <c r="C3038" t="s">
        <v>283</v>
      </c>
      <c r="D3038" t="s">
        <v>283</v>
      </c>
      <c r="E3038" s="6">
        <v>3010316</v>
      </c>
      <c r="F3038" s="8">
        <v>1.072298E-4</v>
      </c>
      <c r="G3038">
        <f>F3038* VLOOKUP(A3038,'GASB 67 Employer Contributions'!$A$1:$B$10,2,FALSE)</f>
        <v>149060.14498000001</v>
      </c>
    </row>
    <row r="3039" spans="1:7" x14ac:dyDescent="0.2">
      <c r="A3039">
        <v>2018</v>
      </c>
      <c r="B3039" s="4">
        <v>2579</v>
      </c>
      <c r="C3039" t="s">
        <v>285</v>
      </c>
      <c r="D3039" t="s">
        <v>285</v>
      </c>
      <c r="E3039" s="6">
        <v>7670895</v>
      </c>
      <c r="F3039" s="8">
        <v>2.7324320000000001E-4</v>
      </c>
      <c r="G3039">
        <f>F3039* VLOOKUP(A3039,'GASB 67 Employer Contributions'!$A$1:$B$10,2,FALSE)</f>
        <v>379835.37232000002</v>
      </c>
    </row>
    <row r="3040" spans="1:7" x14ac:dyDescent="0.2">
      <c r="A3040">
        <v>2018</v>
      </c>
      <c r="B3040" s="4">
        <v>2580</v>
      </c>
      <c r="C3040" t="s">
        <v>286</v>
      </c>
      <c r="D3040" t="s">
        <v>286</v>
      </c>
      <c r="E3040" s="6">
        <v>13149953</v>
      </c>
      <c r="F3040" s="8">
        <v>4.6841150000000002E-4</v>
      </c>
      <c r="G3040">
        <f>F3040* VLOOKUP(A3040,'GASB 67 Employer Contributions'!$A$1:$B$10,2,FALSE)</f>
        <v>651138.82614999998</v>
      </c>
    </row>
    <row r="3041" spans="1:7" x14ac:dyDescent="0.2">
      <c r="A3041">
        <v>2018</v>
      </c>
      <c r="B3041" s="4">
        <v>2581</v>
      </c>
      <c r="C3041" t="s">
        <v>287</v>
      </c>
      <c r="D3041" t="s">
        <v>287</v>
      </c>
      <c r="E3041" s="6">
        <v>752460</v>
      </c>
      <c r="F3041" s="8">
        <v>2.6803200000000001E-5</v>
      </c>
      <c r="G3041">
        <f>F3041* VLOOKUP(A3041,'GASB 67 Employer Contributions'!$A$1:$B$10,2,FALSE)</f>
        <v>37259.128320000003</v>
      </c>
    </row>
    <row r="3042" spans="1:7" x14ac:dyDescent="0.2">
      <c r="A3042">
        <v>2018</v>
      </c>
      <c r="B3042" s="4">
        <v>2582</v>
      </c>
      <c r="C3042" t="s">
        <v>288</v>
      </c>
      <c r="D3042" t="s">
        <v>288</v>
      </c>
      <c r="E3042" s="6">
        <v>1952060</v>
      </c>
      <c r="F3042" s="8">
        <v>6.9533899999999995E-5</v>
      </c>
      <c r="G3042">
        <f>F3042* VLOOKUP(A3042,'GASB 67 Employer Contributions'!$A$1:$B$10,2,FALSE)</f>
        <v>96659.074389999994</v>
      </c>
    </row>
    <row r="3043" spans="1:7" x14ac:dyDescent="0.2">
      <c r="A3043">
        <v>2018</v>
      </c>
      <c r="B3043" s="4">
        <v>2585</v>
      </c>
      <c r="C3043" t="s">
        <v>289</v>
      </c>
      <c r="D3043" t="s">
        <v>289</v>
      </c>
      <c r="E3043" s="6">
        <v>974080</v>
      </c>
      <c r="F3043" s="8">
        <v>3.4697499999999998E-5</v>
      </c>
      <c r="G3043">
        <f>F3043* VLOOKUP(A3043,'GASB 67 Employer Contributions'!$A$1:$B$10,2,FALSE)</f>
        <v>48232.994749999998</v>
      </c>
    </row>
    <row r="3044" spans="1:7" x14ac:dyDescent="0.2">
      <c r="A3044">
        <v>2018</v>
      </c>
      <c r="B3044" s="4">
        <v>2587</v>
      </c>
      <c r="C3044" t="s">
        <v>290</v>
      </c>
      <c r="D3044" t="s">
        <v>290</v>
      </c>
      <c r="E3044" s="6">
        <v>739178</v>
      </c>
      <c r="F3044" s="8">
        <v>2.6330100000000001E-5</v>
      </c>
      <c r="G3044">
        <f>F3044* VLOOKUP(A3044,'GASB 67 Employer Contributions'!$A$1:$B$10,2,FALSE)</f>
        <v>36601.472009999998</v>
      </c>
    </row>
    <row r="3045" spans="1:7" x14ac:dyDescent="0.2">
      <c r="A3045">
        <v>2018</v>
      </c>
      <c r="B3045" s="4">
        <v>2588</v>
      </c>
      <c r="C3045" t="s">
        <v>291</v>
      </c>
      <c r="D3045" t="s">
        <v>291</v>
      </c>
      <c r="E3045" s="6">
        <v>3250353</v>
      </c>
      <c r="F3045" s="8">
        <v>1.157801E-4</v>
      </c>
      <c r="G3045">
        <f>F3045* VLOOKUP(A3045,'GASB 67 Employer Contributions'!$A$1:$B$10,2,FALSE)</f>
        <v>160945.91701</v>
      </c>
    </row>
    <row r="3046" spans="1:7" x14ac:dyDescent="0.2">
      <c r="A3046">
        <v>2018</v>
      </c>
      <c r="B3046" s="4">
        <v>2589</v>
      </c>
      <c r="C3046" t="s">
        <v>292</v>
      </c>
      <c r="D3046" t="s">
        <v>292</v>
      </c>
      <c r="E3046" s="6">
        <v>1557346</v>
      </c>
      <c r="F3046" s="8">
        <v>5.5473899999999998E-5</v>
      </c>
      <c r="G3046">
        <f>F3046* VLOOKUP(A3046,'GASB 67 Employer Contributions'!$A$1:$B$10,2,FALSE)</f>
        <v>77114.268389999997</v>
      </c>
    </row>
    <row r="3047" spans="1:7" x14ac:dyDescent="0.2">
      <c r="A3047">
        <v>2018</v>
      </c>
      <c r="B3047" s="4">
        <v>2590</v>
      </c>
      <c r="C3047" t="s">
        <v>293</v>
      </c>
      <c r="D3047" t="s">
        <v>293</v>
      </c>
      <c r="E3047" s="6">
        <v>13886568</v>
      </c>
      <c r="F3047" s="8">
        <v>4.9465030000000001E-4</v>
      </c>
      <c r="G3047">
        <f>F3047* VLOOKUP(A3047,'GASB 67 Employer Contributions'!$A$1:$B$10,2,FALSE)</f>
        <v>687613.38202999998</v>
      </c>
    </row>
    <row r="3048" spans="1:7" x14ac:dyDescent="0.2">
      <c r="A3048">
        <v>2018</v>
      </c>
      <c r="B3048" s="4">
        <v>2592</v>
      </c>
      <c r="C3048" t="s">
        <v>294</v>
      </c>
      <c r="D3048" t="s">
        <v>294</v>
      </c>
      <c r="E3048" s="6">
        <v>818496</v>
      </c>
      <c r="F3048" s="8">
        <v>2.9155499999999999E-5</v>
      </c>
      <c r="G3048">
        <f>F3048* VLOOKUP(A3048,'GASB 67 Employer Contributions'!$A$1:$B$10,2,FALSE)</f>
        <v>40529.060550000002</v>
      </c>
    </row>
    <row r="3049" spans="1:7" x14ac:dyDescent="0.2">
      <c r="A3049">
        <v>2018</v>
      </c>
      <c r="B3049" s="4">
        <v>2594</v>
      </c>
      <c r="C3049" t="s">
        <v>295</v>
      </c>
      <c r="D3049" t="s">
        <v>295</v>
      </c>
      <c r="E3049" s="6">
        <v>168152371</v>
      </c>
      <c r="F3049" s="8">
        <v>5.9897179000000002E-3</v>
      </c>
      <c r="G3049">
        <f>F3049* VLOOKUP(A3049,'GASB 67 Employer Contributions'!$A$1:$B$10,2,FALSE)</f>
        <v>8326306.8527899999</v>
      </c>
    </row>
    <row r="3050" spans="1:7" x14ac:dyDescent="0.2">
      <c r="A3050">
        <v>2018</v>
      </c>
      <c r="B3050" s="4">
        <v>2595</v>
      </c>
      <c r="C3050" t="s">
        <v>296</v>
      </c>
      <c r="D3050" t="s">
        <v>296</v>
      </c>
      <c r="E3050" s="6">
        <v>6147028</v>
      </c>
      <c r="F3050" s="8">
        <v>2.189619E-4</v>
      </c>
      <c r="G3050">
        <f>F3050* VLOOKUP(A3050,'GASB 67 Employer Contributions'!$A$1:$B$10,2,FALSE)</f>
        <v>304378.93719000003</v>
      </c>
    </row>
    <row r="3051" spans="1:7" x14ac:dyDescent="0.2">
      <c r="A3051">
        <v>2018</v>
      </c>
      <c r="B3051" s="4">
        <v>2596</v>
      </c>
      <c r="C3051" t="s">
        <v>297</v>
      </c>
      <c r="D3051" t="s">
        <v>297</v>
      </c>
      <c r="E3051" s="6">
        <v>15541349</v>
      </c>
      <c r="F3051" s="8">
        <v>5.5359490000000001E-4</v>
      </c>
      <c r="G3051">
        <f>F3051* VLOOKUP(A3051,'GASB 67 Employer Contributions'!$A$1:$B$10,2,FALSE)</f>
        <v>769552.27049000002</v>
      </c>
    </row>
    <row r="3052" spans="1:7" x14ac:dyDescent="0.2">
      <c r="A3052">
        <v>2018</v>
      </c>
      <c r="B3052" s="4">
        <v>2597</v>
      </c>
      <c r="C3052" t="s">
        <v>298</v>
      </c>
      <c r="D3052" t="s">
        <v>298</v>
      </c>
      <c r="E3052" s="6">
        <v>106620</v>
      </c>
      <c r="F3052" s="8">
        <v>3.7979000000000001E-6</v>
      </c>
      <c r="G3052">
        <f>F3052* VLOOKUP(A3052,'GASB 67 Employer Contributions'!$A$1:$B$10,2,FALSE)</f>
        <v>5279.4607900000001</v>
      </c>
    </row>
    <row r="3053" spans="1:7" x14ac:dyDescent="0.2">
      <c r="A3053">
        <v>2018</v>
      </c>
      <c r="B3053" s="4">
        <v>2598</v>
      </c>
      <c r="C3053" t="s">
        <v>299</v>
      </c>
      <c r="D3053" t="s">
        <v>299</v>
      </c>
      <c r="E3053" s="6">
        <v>647511</v>
      </c>
      <c r="F3053" s="8">
        <v>2.30648E-5</v>
      </c>
      <c r="G3053">
        <f>F3053* VLOOKUP(A3053,'GASB 67 Employer Contributions'!$A$1:$B$10,2,FALSE)</f>
        <v>32062.378479999999</v>
      </c>
    </row>
    <row r="3054" spans="1:7" x14ac:dyDescent="0.2">
      <c r="A3054">
        <v>2018</v>
      </c>
      <c r="B3054" s="4">
        <v>2599</v>
      </c>
      <c r="C3054" t="s">
        <v>300</v>
      </c>
      <c r="D3054" t="s">
        <v>300</v>
      </c>
      <c r="E3054" s="6">
        <v>2387729</v>
      </c>
      <c r="F3054" s="8">
        <v>8.50528E-5</v>
      </c>
      <c r="G3054">
        <f>F3054* VLOOKUP(A3054,'GASB 67 Employer Contributions'!$A$1:$B$10,2,FALSE)</f>
        <v>118231.89728</v>
      </c>
    </row>
    <row r="3055" spans="1:7" x14ac:dyDescent="0.2">
      <c r="A3055">
        <v>2018</v>
      </c>
      <c r="B3055" s="4">
        <v>2600</v>
      </c>
      <c r="C3055" t="s">
        <v>301</v>
      </c>
      <c r="D3055" t="s">
        <v>301</v>
      </c>
      <c r="E3055" s="6">
        <v>1311953</v>
      </c>
      <c r="F3055" s="8">
        <v>4.6732800000000001E-5</v>
      </c>
      <c r="G3055">
        <f>F3055* VLOOKUP(A3055,'GASB 67 Employer Contributions'!$A$1:$B$10,2,FALSE)</f>
        <v>64963.26528</v>
      </c>
    </row>
    <row r="3056" spans="1:7" x14ac:dyDescent="0.2">
      <c r="A3056">
        <v>2018</v>
      </c>
      <c r="B3056" s="4">
        <v>2601</v>
      </c>
      <c r="C3056" t="s">
        <v>302</v>
      </c>
      <c r="D3056" t="s">
        <v>302</v>
      </c>
      <c r="E3056" s="6">
        <v>26007</v>
      </c>
      <c r="F3056" s="8">
        <v>9.2640000000000004E-7</v>
      </c>
      <c r="G3056">
        <f>F3056* VLOOKUP(A3056,'GASB 67 Employer Contributions'!$A$1:$B$10,2,FALSE)</f>
        <v>1287.78864</v>
      </c>
    </row>
    <row r="3057" spans="1:7" x14ac:dyDescent="0.2">
      <c r="A3057">
        <v>2018</v>
      </c>
      <c r="B3057" s="4">
        <v>2602</v>
      </c>
      <c r="C3057" t="s">
        <v>303</v>
      </c>
      <c r="D3057" t="s">
        <v>303</v>
      </c>
      <c r="E3057" s="6">
        <v>662110</v>
      </c>
      <c r="F3057" s="8">
        <v>2.3584899999999998E-5</v>
      </c>
      <c r="G3057">
        <f>F3057* VLOOKUP(A3057,'GASB 67 Employer Contributions'!$A$1:$B$10,2,FALSE)</f>
        <v>32785.369489999997</v>
      </c>
    </row>
    <row r="3058" spans="1:7" x14ac:dyDescent="0.2">
      <c r="A3058">
        <v>2018</v>
      </c>
      <c r="B3058" s="4">
        <v>2603</v>
      </c>
      <c r="C3058" t="s">
        <v>304</v>
      </c>
      <c r="D3058" t="s">
        <v>304</v>
      </c>
      <c r="E3058" s="6">
        <v>586401</v>
      </c>
      <c r="F3058" s="8">
        <v>2.0888100000000001E-5</v>
      </c>
      <c r="G3058">
        <f>F3058* VLOOKUP(A3058,'GASB 67 Employer Contributions'!$A$1:$B$10,2,FALSE)</f>
        <v>29036.54781</v>
      </c>
    </row>
    <row r="3059" spans="1:7" x14ac:dyDescent="0.2">
      <c r="A3059">
        <v>2018</v>
      </c>
      <c r="B3059" s="4">
        <v>2604</v>
      </c>
      <c r="C3059" t="s">
        <v>305</v>
      </c>
      <c r="D3059" t="s">
        <v>305</v>
      </c>
      <c r="E3059" s="6">
        <v>652424</v>
      </c>
      <c r="F3059" s="8">
        <v>2.3239800000000001E-5</v>
      </c>
      <c r="G3059">
        <f>F3059* VLOOKUP(A3059,'GASB 67 Employer Contributions'!$A$1:$B$10,2,FALSE)</f>
        <v>32305.645980000001</v>
      </c>
    </row>
    <row r="3060" spans="1:7" x14ac:dyDescent="0.2">
      <c r="A3060">
        <v>2018</v>
      </c>
      <c r="B3060" s="4">
        <v>2605</v>
      </c>
      <c r="C3060" t="s">
        <v>306</v>
      </c>
      <c r="D3060" t="s">
        <v>306</v>
      </c>
      <c r="E3060" s="6">
        <v>342152</v>
      </c>
      <c r="F3060" s="8">
        <v>1.21877E-5</v>
      </c>
      <c r="G3060">
        <f>F3060* VLOOKUP(A3060,'GASB 67 Employer Contributions'!$A$1:$B$10,2,FALSE)</f>
        <v>16942.121770000002</v>
      </c>
    </row>
    <row r="3061" spans="1:7" x14ac:dyDescent="0.2">
      <c r="A3061">
        <v>2018</v>
      </c>
      <c r="B3061" s="4">
        <v>2606</v>
      </c>
      <c r="C3061" t="s">
        <v>307</v>
      </c>
      <c r="D3061" t="s">
        <v>307</v>
      </c>
      <c r="E3061" s="6">
        <v>2624552</v>
      </c>
      <c r="F3061" s="8">
        <v>9.3488599999999998E-5</v>
      </c>
      <c r="G3061">
        <f>F3061* VLOOKUP(A3061,'GASB 67 Employer Contributions'!$A$1:$B$10,2,FALSE)</f>
        <v>129958.50285999999</v>
      </c>
    </row>
    <row r="3062" spans="1:7" x14ac:dyDescent="0.2">
      <c r="A3062">
        <v>2018</v>
      </c>
      <c r="B3062" s="4">
        <v>2607</v>
      </c>
      <c r="C3062" t="s">
        <v>308</v>
      </c>
      <c r="D3062" t="s">
        <v>308</v>
      </c>
      <c r="E3062" s="6">
        <v>3149204</v>
      </c>
      <c r="F3062" s="8">
        <v>1.121771E-4</v>
      </c>
      <c r="G3062">
        <f>F3062* VLOOKUP(A3062,'GASB 67 Employer Contributions'!$A$1:$B$10,2,FALSE)</f>
        <v>155937.38670999999</v>
      </c>
    </row>
    <row r="3063" spans="1:7" x14ac:dyDescent="0.2">
      <c r="A3063">
        <v>2018</v>
      </c>
      <c r="B3063" s="4">
        <v>2608</v>
      </c>
      <c r="C3063" t="s">
        <v>309</v>
      </c>
      <c r="D3063" t="s">
        <v>309</v>
      </c>
      <c r="E3063" s="6">
        <v>372520</v>
      </c>
      <c r="F3063" s="8">
        <v>1.3269500000000001E-5</v>
      </c>
      <c r="G3063">
        <f>F3063* VLOOKUP(A3063,'GASB 67 Employer Contributions'!$A$1:$B$10,2,FALSE)</f>
        <v>18445.931950000002</v>
      </c>
    </row>
    <row r="3064" spans="1:7" x14ac:dyDescent="0.2">
      <c r="A3064">
        <v>2018</v>
      </c>
      <c r="B3064" s="4">
        <v>2610</v>
      </c>
      <c r="C3064" t="s">
        <v>310</v>
      </c>
      <c r="D3064" t="s">
        <v>310</v>
      </c>
      <c r="E3064" s="6">
        <v>1381632</v>
      </c>
      <c r="F3064" s="8">
        <v>4.9214800000000002E-5</v>
      </c>
      <c r="G3064">
        <f>F3064* VLOOKUP(A3064,'GASB 67 Employer Contributions'!$A$1:$B$10,2,FALSE)</f>
        <v>68413.493480000005</v>
      </c>
    </row>
    <row r="3065" spans="1:7" x14ac:dyDescent="0.2">
      <c r="A3065">
        <v>2018</v>
      </c>
      <c r="B3065" s="4">
        <v>2612</v>
      </c>
      <c r="C3065" t="s">
        <v>311</v>
      </c>
      <c r="D3065" t="s">
        <v>311</v>
      </c>
      <c r="E3065" s="6">
        <v>11317640</v>
      </c>
      <c r="F3065" s="8">
        <v>4.0314309999999999E-4</v>
      </c>
      <c r="G3065">
        <f>F3065* VLOOKUP(A3065,'GASB 67 Employer Contributions'!$A$1:$B$10,2,FALSE)</f>
        <v>560409.22331000003</v>
      </c>
    </row>
    <row r="3066" spans="1:7" x14ac:dyDescent="0.2">
      <c r="A3066">
        <v>2018</v>
      </c>
      <c r="B3066" s="4">
        <v>2613</v>
      </c>
      <c r="C3066" t="s">
        <v>312</v>
      </c>
      <c r="D3066" t="s">
        <v>312</v>
      </c>
      <c r="E3066" s="6">
        <v>343197</v>
      </c>
      <c r="F3066" s="8">
        <v>1.22249E-5</v>
      </c>
      <c r="G3066">
        <f>F3066* VLOOKUP(A3066,'GASB 67 Employer Contributions'!$A$1:$B$10,2,FALSE)</f>
        <v>16993.833490000001</v>
      </c>
    </row>
    <row r="3067" spans="1:7" x14ac:dyDescent="0.2">
      <c r="A3067">
        <v>2018</v>
      </c>
      <c r="B3067" s="4">
        <v>2614</v>
      </c>
      <c r="C3067" t="s">
        <v>313</v>
      </c>
      <c r="D3067" t="s">
        <v>313</v>
      </c>
      <c r="E3067" s="6" t="s">
        <v>29</v>
      </c>
      <c r="F3067" s="8">
        <v>0</v>
      </c>
      <c r="G3067">
        <f>F3067* VLOOKUP(A3067,'GASB 67 Employer Contributions'!$A$1:$B$10,2,FALSE)</f>
        <v>0</v>
      </c>
    </row>
    <row r="3068" spans="1:7" x14ac:dyDescent="0.2">
      <c r="A3068">
        <v>2018</v>
      </c>
      <c r="B3068" s="4">
        <v>2615</v>
      </c>
      <c r="C3068" t="s">
        <v>314</v>
      </c>
      <c r="D3068" t="s">
        <v>314</v>
      </c>
      <c r="E3068" s="6">
        <v>135534</v>
      </c>
      <c r="F3068" s="8">
        <v>4.8277999999999998E-6</v>
      </c>
      <c r="G3068">
        <f>F3068* VLOOKUP(A3068,'GASB 67 Employer Contributions'!$A$1:$B$10,2,FALSE)</f>
        <v>6711.1247800000001</v>
      </c>
    </row>
    <row r="3069" spans="1:7" x14ac:dyDescent="0.2">
      <c r="A3069">
        <v>2018</v>
      </c>
      <c r="B3069" s="4">
        <v>2616</v>
      </c>
      <c r="C3069" t="s">
        <v>315</v>
      </c>
      <c r="D3069" t="s">
        <v>315</v>
      </c>
      <c r="E3069" s="6" t="s">
        <v>29</v>
      </c>
      <c r="F3069" s="8">
        <v>0</v>
      </c>
      <c r="G3069">
        <f>F3069* VLOOKUP(A3069,'GASB 67 Employer Contributions'!$A$1:$B$10,2,FALSE)</f>
        <v>0</v>
      </c>
    </row>
    <row r="3070" spans="1:7" x14ac:dyDescent="0.2">
      <c r="A3070">
        <v>2018</v>
      </c>
      <c r="B3070" s="4">
        <v>2617</v>
      </c>
      <c r="C3070" t="s">
        <v>316</v>
      </c>
      <c r="D3070" t="s">
        <v>316</v>
      </c>
      <c r="E3070" s="6">
        <v>78665231</v>
      </c>
      <c r="F3070" s="8">
        <v>2.8021166000000001E-3</v>
      </c>
      <c r="G3070">
        <f>F3070* VLOOKUP(A3070,'GASB 67 Employer Contributions'!$A$1:$B$10,2,FALSE)</f>
        <v>3895222.2856600001</v>
      </c>
    </row>
    <row r="3071" spans="1:7" x14ac:dyDescent="0.2">
      <c r="A3071">
        <v>2018</v>
      </c>
      <c r="B3071" s="4">
        <v>2618</v>
      </c>
      <c r="C3071" t="s">
        <v>317</v>
      </c>
      <c r="D3071" t="s">
        <v>317</v>
      </c>
      <c r="E3071" s="6" t="s">
        <v>29</v>
      </c>
      <c r="F3071" s="8">
        <v>0</v>
      </c>
      <c r="G3071">
        <f>F3071* VLOOKUP(A3071,'GASB 67 Employer Contributions'!$A$1:$B$10,2,FALSE)</f>
        <v>0</v>
      </c>
    </row>
    <row r="3072" spans="1:7" x14ac:dyDescent="0.2">
      <c r="A3072">
        <v>2018</v>
      </c>
      <c r="B3072" s="4">
        <v>2619</v>
      </c>
      <c r="C3072" t="s">
        <v>318</v>
      </c>
      <c r="D3072" t="s">
        <v>318</v>
      </c>
      <c r="E3072" s="6" t="s">
        <v>29</v>
      </c>
      <c r="F3072" s="8">
        <v>0</v>
      </c>
      <c r="G3072">
        <f>F3072* VLOOKUP(A3072,'GASB 67 Employer Contributions'!$A$1:$B$10,2,FALSE)</f>
        <v>0</v>
      </c>
    </row>
    <row r="3073" spans="1:7" x14ac:dyDescent="0.2">
      <c r="A3073">
        <v>2018</v>
      </c>
      <c r="B3073" s="4">
        <v>2620</v>
      </c>
      <c r="C3073" t="s">
        <v>319</v>
      </c>
      <c r="D3073" t="s">
        <v>319</v>
      </c>
      <c r="E3073" s="6">
        <v>2067309</v>
      </c>
      <c r="F3073" s="8">
        <v>7.3639200000000005E-5</v>
      </c>
      <c r="G3073">
        <f>F3073* VLOOKUP(A3073,'GASB 67 Employer Contributions'!$A$1:$B$10,2,FALSE)</f>
        <v>102365.85192</v>
      </c>
    </row>
    <row r="3074" spans="1:7" x14ac:dyDescent="0.2">
      <c r="A3074">
        <v>2018</v>
      </c>
      <c r="B3074" s="4">
        <v>2623</v>
      </c>
      <c r="C3074" t="s">
        <v>320</v>
      </c>
      <c r="D3074" t="s">
        <v>320</v>
      </c>
      <c r="E3074" s="6">
        <v>39943</v>
      </c>
      <c r="F3074" s="8">
        <v>1.4228E-6</v>
      </c>
      <c r="G3074">
        <f>F3074* VLOOKUP(A3074,'GASB 67 Employer Contributions'!$A$1:$B$10,2,FALSE)</f>
        <v>1977.83428</v>
      </c>
    </row>
    <row r="3075" spans="1:7" x14ac:dyDescent="0.2">
      <c r="A3075">
        <v>2018</v>
      </c>
      <c r="B3075" s="4">
        <v>2624</v>
      </c>
      <c r="C3075" t="s">
        <v>321</v>
      </c>
      <c r="D3075" t="s">
        <v>321</v>
      </c>
      <c r="E3075" s="6">
        <v>227442</v>
      </c>
      <c r="F3075" s="8">
        <v>8.1017000000000007E-6</v>
      </c>
      <c r="G3075">
        <f>F3075* VLOOKUP(A3075,'GASB 67 Employer Contributions'!$A$1:$B$10,2,FALSE)</f>
        <v>11262.173170000002</v>
      </c>
    </row>
    <row r="3076" spans="1:7" x14ac:dyDescent="0.2">
      <c r="A3076">
        <v>2018</v>
      </c>
      <c r="B3076" s="4">
        <v>2625</v>
      </c>
      <c r="C3076" t="s">
        <v>322</v>
      </c>
      <c r="D3076" t="s">
        <v>322</v>
      </c>
      <c r="E3076" s="6">
        <v>1590757</v>
      </c>
      <c r="F3076" s="8">
        <v>5.6663999999999998E-5</v>
      </c>
      <c r="G3076">
        <f>F3076* VLOOKUP(A3076,'GASB 67 Employer Contributions'!$A$1:$B$10,2,FALSE)</f>
        <v>78768.626399999994</v>
      </c>
    </row>
    <row r="3077" spans="1:7" x14ac:dyDescent="0.2">
      <c r="A3077">
        <v>2018</v>
      </c>
      <c r="B3077" s="4">
        <v>2626</v>
      </c>
      <c r="C3077" t="s">
        <v>323</v>
      </c>
      <c r="D3077" t="s">
        <v>323</v>
      </c>
      <c r="E3077" s="6">
        <v>22475979</v>
      </c>
      <c r="F3077" s="8">
        <v>8.0061179999999996E-4</v>
      </c>
      <c r="G3077">
        <f>F3077* VLOOKUP(A3077,'GASB 67 Employer Contributions'!$A$1:$B$10,2,FALSE)</f>
        <v>1112930.46318</v>
      </c>
    </row>
    <row r="3078" spans="1:7" x14ac:dyDescent="0.2">
      <c r="A3078">
        <v>2018</v>
      </c>
      <c r="B3078" s="4">
        <v>2628</v>
      </c>
      <c r="C3078" t="s">
        <v>947</v>
      </c>
      <c r="D3078" t="s">
        <v>947</v>
      </c>
      <c r="E3078" s="6">
        <v>1343144</v>
      </c>
      <c r="F3078" s="8">
        <v>4.7843799999999998E-5</v>
      </c>
      <c r="G3078">
        <f>F3078* VLOOKUP(A3078,'GASB 67 Employer Contributions'!$A$1:$B$10,2,FALSE)</f>
        <v>66507.666379999995</v>
      </c>
    </row>
    <row r="3079" spans="1:7" x14ac:dyDescent="0.2">
      <c r="A3079">
        <v>2018</v>
      </c>
      <c r="B3079" s="4">
        <v>2629</v>
      </c>
      <c r="C3079" t="s">
        <v>325</v>
      </c>
      <c r="D3079" t="s">
        <v>325</v>
      </c>
      <c r="E3079" s="6" t="s">
        <v>29</v>
      </c>
      <c r="F3079" s="8">
        <v>0</v>
      </c>
      <c r="G3079">
        <f>F3079* VLOOKUP(A3079,'GASB 67 Employer Contributions'!$A$1:$B$10,2,FALSE)</f>
        <v>0</v>
      </c>
    </row>
    <row r="3080" spans="1:7" x14ac:dyDescent="0.2">
      <c r="A3080">
        <v>2018</v>
      </c>
      <c r="B3080" s="4">
        <v>2630</v>
      </c>
      <c r="C3080" t="s">
        <v>326</v>
      </c>
      <c r="D3080" t="s">
        <v>326</v>
      </c>
      <c r="E3080" s="6">
        <v>1328779</v>
      </c>
      <c r="F3080" s="8">
        <v>4.73321E-5</v>
      </c>
      <c r="G3080">
        <f>F3080* VLOOKUP(A3080,'GASB 67 Employer Contributions'!$A$1:$B$10,2,FALSE)</f>
        <v>65796.352209999997</v>
      </c>
    </row>
    <row r="3081" spans="1:7" x14ac:dyDescent="0.2">
      <c r="A3081">
        <v>2018</v>
      </c>
      <c r="B3081" s="4">
        <v>2631</v>
      </c>
      <c r="C3081" t="s">
        <v>327</v>
      </c>
      <c r="D3081" t="s">
        <v>327</v>
      </c>
      <c r="E3081" s="6">
        <v>350681</v>
      </c>
      <c r="F3081" s="8">
        <v>1.2491500000000001E-5</v>
      </c>
      <c r="G3081">
        <f>F3081* VLOOKUP(A3081,'GASB 67 Employer Contributions'!$A$1:$B$10,2,FALSE)</f>
        <v>17364.434150000001</v>
      </c>
    </row>
    <row r="3082" spans="1:7" x14ac:dyDescent="0.2">
      <c r="A3082">
        <v>2018</v>
      </c>
      <c r="B3082" s="4">
        <v>2632</v>
      </c>
      <c r="C3082" t="s">
        <v>328</v>
      </c>
      <c r="D3082" t="s">
        <v>328</v>
      </c>
      <c r="E3082" s="6">
        <v>125652</v>
      </c>
      <c r="F3082" s="8">
        <v>4.4758000000000004E-6</v>
      </c>
      <c r="G3082">
        <f>F3082* VLOOKUP(A3082,'GASB 67 Employer Contributions'!$A$1:$B$10,2,FALSE)</f>
        <v>6221.809580000001</v>
      </c>
    </row>
    <row r="3083" spans="1:7" x14ac:dyDescent="0.2">
      <c r="A3083">
        <v>2018</v>
      </c>
      <c r="B3083" s="4">
        <v>2633</v>
      </c>
      <c r="C3083" t="s">
        <v>329</v>
      </c>
      <c r="D3083" t="s">
        <v>329</v>
      </c>
      <c r="E3083" s="6">
        <v>1405320</v>
      </c>
      <c r="F3083" s="8">
        <v>5.0058600000000002E-5</v>
      </c>
      <c r="G3083">
        <f>F3083* VLOOKUP(A3083,'GASB 67 Employer Contributions'!$A$1:$B$10,2,FALSE)</f>
        <v>69586.459860000003</v>
      </c>
    </row>
    <row r="3084" spans="1:7" x14ac:dyDescent="0.2">
      <c r="A3084">
        <v>2018</v>
      </c>
      <c r="B3084" s="4">
        <v>2637</v>
      </c>
      <c r="C3084" t="s">
        <v>330</v>
      </c>
      <c r="D3084" t="s">
        <v>330</v>
      </c>
      <c r="E3084" s="6">
        <v>2198234</v>
      </c>
      <c r="F3084" s="8">
        <v>7.8302799999999998E-5</v>
      </c>
      <c r="G3084">
        <f>F3084* VLOOKUP(A3084,'GASB 67 Employer Contributions'!$A$1:$B$10,2,FALSE)</f>
        <v>108848.72228</v>
      </c>
    </row>
    <row r="3085" spans="1:7" x14ac:dyDescent="0.2">
      <c r="A3085">
        <v>2018</v>
      </c>
      <c r="B3085" s="4">
        <v>2638</v>
      </c>
      <c r="C3085" t="s">
        <v>948</v>
      </c>
      <c r="D3085" t="s">
        <v>948</v>
      </c>
      <c r="E3085" s="6">
        <v>968017</v>
      </c>
      <c r="F3085" s="8">
        <v>3.4481499999999998E-5</v>
      </c>
      <c r="G3085">
        <f>F3085* VLOOKUP(A3085,'GASB 67 Employer Contributions'!$A$1:$B$10,2,FALSE)</f>
        <v>47932.73315</v>
      </c>
    </row>
    <row r="3086" spans="1:7" x14ac:dyDescent="0.2">
      <c r="A3086">
        <v>2018</v>
      </c>
      <c r="B3086" s="4">
        <v>2641</v>
      </c>
      <c r="C3086" t="s">
        <v>332</v>
      </c>
      <c r="D3086" t="s">
        <v>332</v>
      </c>
      <c r="E3086" s="6">
        <v>1031174</v>
      </c>
      <c r="F3086" s="8">
        <v>3.6731199999999998E-5</v>
      </c>
      <c r="G3086">
        <f>F3086* VLOOKUP(A3086,'GASB 67 Employer Contributions'!$A$1:$B$10,2,FALSE)</f>
        <v>51060.041119999994</v>
      </c>
    </row>
    <row r="3087" spans="1:7" x14ac:dyDescent="0.2">
      <c r="A3087">
        <v>2018</v>
      </c>
      <c r="B3087" s="4">
        <v>2642</v>
      </c>
      <c r="C3087" t="s">
        <v>333</v>
      </c>
      <c r="D3087" t="s">
        <v>333</v>
      </c>
      <c r="E3087" s="6">
        <v>138753</v>
      </c>
      <c r="F3087" s="8">
        <v>4.9424999999999997E-6</v>
      </c>
      <c r="G3087">
        <f>F3087* VLOOKUP(A3087,'GASB 67 Employer Contributions'!$A$1:$B$10,2,FALSE)</f>
        <v>6870.5692499999996</v>
      </c>
    </row>
    <row r="3088" spans="1:7" x14ac:dyDescent="0.2">
      <c r="A3088">
        <v>2018</v>
      </c>
      <c r="B3088" s="4">
        <v>2643</v>
      </c>
      <c r="C3088" t="s">
        <v>334</v>
      </c>
      <c r="D3088" t="s">
        <v>334</v>
      </c>
      <c r="E3088" s="6">
        <v>198521</v>
      </c>
      <c r="F3088" s="8">
        <v>7.0715E-6</v>
      </c>
      <c r="G3088">
        <f>F3088* VLOOKUP(A3088,'GASB 67 Employer Contributions'!$A$1:$B$10,2,FALSE)</f>
        <v>9830.0921500000004</v>
      </c>
    </row>
    <row r="3089" spans="1:7" x14ac:dyDescent="0.2">
      <c r="A3089">
        <v>2018</v>
      </c>
      <c r="B3089" s="4">
        <v>2644</v>
      </c>
      <c r="C3089" t="s">
        <v>335</v>
      </c>
      <c r="D3089" t="s">
        <v>335</v>
      </c>
      <c r="E3089" s="6">
        <v>280198</v>
      </c>
      <c r="F3089" s="8">
        <v>9.9808999999999996E-6</v>
      </c>
      <c r="G3089">
        <f>F3089* VLOOKUP(A3089,'GASB 67 Employer Contributions'!$A$1:$B$10,2,FALSE)</f>
        <v>13874.44909</v>
      </c>
    </row>
    <row r="3090" spans="1:7" x14ac:dyDescent="0.2">
      <c r="A3090">
        <v>2018</v>
      </c>
      <c r="B3090" s="4">
        <v>2645</v>
      </c>
      <c r="C3090" t="s">
        <v>336</v>
      </c>
      <c r="D3090" t="s">
        <v>336</v>
      </c>
      <c r="E3090" s="6">
        <v>313992</v>
      </c>
      <c r="F3090" s="8">
        <v>1.11846E-5</v>
      </c>
      <c r="G3090">
        <f>F3090* VLOOKUP(A3090,'GASB 67 Employer Contributions'!$A$1:$B$10,2,FALSE)</f>
        <v>15547.712459999999</v>
      </c>
    </row>
    <row r="3091" spans="1:7" x14ac:dyDescent="0.2">
      <c r="A3091">
        <v>2018</v>
      </c>
      <c r="B3091" s="4">
        <v>2646</v>
      </c>
      <c r="C3091" t="s">
        <v>337</v>
      </c>
      <c r="D3091" t="s">
        <v>337</v>
      </c>
      <c r="E3091" s="6">
        <v>381471</v>
      </c>
      <c r="F3091" s="8">
        <v>1.35883E-5</v>
      </c>
      <c r="G3091">
        <f>F3091* VLOOKUP(A3091,'GASB 67 Employer Contributions'!$A$1:$B$10,2,FALSE)</f>
        <v>18889.095829999998</v>
      </c>
    </row>
    <row r="3092" spans="1:7" x14ac:dyDescent="0.2">
      <c r="A3092">
        <v>2018</v>
      </c>
      <c r="B3092" s="4">
        <v>2647</v>
      </c>
      <c r="C3092" t="s">
        <v>338</v>
      </c>
      <c r="D3092" t="s">
        <v>338</v>
      </c>
      <c r="E3092" s="6">
        <v>1449016</v>
      </c>
      <c r="F3092" s="8">
        <v>5.16151E-5</v>
      </c>
      <c r="G3092">
        <f>F3092* VLOOKUP(A3092,'GASB 67 Employer Contributions'!$A$1:$B$10,2,FALSE)</f>
        <v>71750.150510000007</v>
      </c>
    </row>
    <row r="3093" spans="1:7" x14ac:dyDescent="0.2">
      <c r="A3093">
        <v>2018</v>
      </c>
      <c r="B3093" s="4">
        <v>2648</v>
      </c>
      <c r="C3093" t="s">
        <v>339</v>
      </c>
      <c r="D3093" t="s">
        <v>339</v>
      </c>
      <c r="E3093" s="6">
        <v>2282940</v>
      </c>
      <c r="F3093" s="8">
        <v>8.1320099999999994E-5</v>
      </c>
      <c r="G3093">
        <f>F3093* VLOOKUP(A3093,'GASB 67 Employer Contributions'!$A$1:$B$10,2,FALSE)</f>
        <v>113043.07100999999</v>
      </c>
    </row>
    <row r="3094" spans="1:7" x14ac:dyDescent="0.2">
      <c r="A3094">
        <v>2018</v>
      </c>
      <c r="B3094" s="4">
        <v>2649</v>
      </c>
      <c r="C3094" t="s">
        <v>340</v>
      </c>
      <c r="D3094" t="s">
        <v>340</v>
      </c>
      <c r="E3094" s="6">
        <v>69873</v>
      </c>
      <c r="F3094" s="8">
        <v>2.4889E-6</v>
      </c>
      <c r="G3094">
        <f>F3094* VLOOKUP(A3094,'GASB 67 Employer Contributions'!$A$1:$B$10,2,FALSE)</f>
        <v>3459.8198900000002</v>
      </c>
    </row>
    <row r="3095" spans="1:7" x14ac:dyDescent="0.2">
      <c r="A3095">
        <v>2018</v>
      </c>
      <c r="B3095" s="4">
        <v>2650</v>
      </c>
      <c r="C3095" t="s">
        <v>341</v>
      </c>
      <c r="D3095" t="s">
        <v>341</v>
      </c>
      <c r="E3095" s="6">
        <v>207063</v>
      </c>
      <c r="F3095" s="8">
        <v>7.3757000000000004E-6</v>
      </c>
      <c r="G3095">
        <f>F3095* VLOOKUP(A3095,'GASB 67 Employer Contributions'!$A$1:$B$10,2,FALSE)</f>
        <v>10252.960570000001</v>
      </c>
    </row>
    <row r="3096" spans="1:7" x14ac:dyDescent="0.2">
      <c r="A3096">
        <v>2018</v>
      </c>
      <c r="B3096" s="4">
        <v>2651</v>
      </c>
      <c r="C3096" t="s">
        <v>342</v>
      </c>
      <c r="D3096" t="s">
        <v>342</v>
      </c>
      <c r="E3096" s="6">
        <v>84174</v>
      </c>
      <c r="F3096" s="8">
        <v>2.9983000000000002E-6</v>
      </c>
      <c r="G3096">
        <f>F3096* VLOOKUP(A3096,'GASB 67 Employer Contributions'!$A$1:$B$10,2,FALSE)</f>
        <v>4167.9368300000006</v>
      </c>
    </row>
    <row r="3097" spans="1:7" x14ac:dyDescent="0.2">
      <c r="A3097">
        <v>2018</v>
      </c>
      <c r="B3097" s="4">
        <v>2652</v>
      </c>
      <c r="C3097" t="s">
        <v>343</v>
      </c>
      <c r="D3097" t="s">
        <v>343</v>
      </c>
      <c r="E3097" s="6" t="s">
        <v>29</v>
      </c>
      <c r="F3097" s="8">
        <v>0</v>
      </c>
      <c r="G3097">
        <f>F3097* VLOOKUP(A3097,'GASB 67 Employer Contributions'!$A$1:$B$10,2,FALSE)</f>
        <v>0</v>
      </c>
    </row>
    <row r="3098" spans="1:7" x14ac:dyDescent="0.2">
      <c r="A3098">
        <v>2018</v>
      </c>
      <c r="B3098" s="4">
        <v>2653</v>
      </c>
      <c r="C3098" t="s">
        <v>344</v>
      </c>
      <c r="D3098" t="s">
        <v>344</v>
      </c>
      <c r="E3098" s="6">
        <v>176505</v>
      </c>
      <c r="F3098" s="8">
        <v>6.2871999999999997E-6</v>
      </c>
      <c r="G3098">
        <f>F3098* VLOOKUP(A3098,'GASB 67 Employer Contributions'!$A$1:$B$10,2,FALSE)</f>
        <v>8739.8367199999993</v>
      </c>
    </row>
    <row r="3099" spans="1:7" x14ac:dyDescent="0.2">
      <c r="A3099">
        <v>2018</v>
      </c>
      <c r="B3099" s="4">
        <v>2654</v>
      </c>
      <c r="C3099" t="s">
        <v>345</v>
      </c>
      <c r="D3099" t="s">
        <v>345</v>
      </c>
      <c r="E3099" s="6" t="s">
        <v>29</v>
      </c>
      <c r="F3099" s="8">
        <v>0</v>
      </c>
      <c r="G3099">
        <f>F3099* VLOOKUP(A3099,'GASB 67 Employer Contributions'!$A$1:$B$10,2,FALSE)</f>
        <v>0</v>
      </c>
    </row>
    <row r="3100" spans="1:7" x14ac:dyDescent="0.2">
      <c r="A3100">
        <v>2018</v>
      </c>
      <c r="B3100" s="4">
        <v>2655</v>
      </c>
      <c r="C3100" t="s">
        <v>346</v>
      </c>
      <c r="D3100" t="s">
        <v>346</v>
      </c>
      <c r="E3100" s="6">
        <v>143205</v>
      </c>
      <c r="F3100" s="8">
        <v>5.1011000000000002E-6</v>
      </c>
      <c r="G3100">
        <f>F3100* VLOOKUP(A3100,'GASB 67 Employer Contributions'!$A$1:$B$10,2,FALSE)</f>
        <v>7091.0391100000006</v>
      </c>
    </row>
    <row r="3101" spans="1:7" x14ac:dyDescent="0.2">
      <c r="A3101">
        <v>2018</v>
      </c>
      <c r="B3101" s="4">
        <v>2657</v>
      </c>
      <c r="C3101" t="s">
        <v>347</v>
      </c>
      <c r="D3101" t="s">
        <v>347</v>
      </c>
      <c r="E3101" s="6">
        <v>34601061</v>
      </c>
      <c r="F3101" s="8">
        <v>1.2325165999999999E-3</v>
      </c>
      <c r="G3101">
        <f>F3101* VLOOKUP(A3101,'GASB 67 Employer Contributions'!$A$1:$B$10,2,FALSE)</f>
        <v>1713321.3256599999</v>
      </c>
    </row>
    <row r="3102" spans="1:7" x14ac:dyDescent="0.2">
      <c r="A3102">
        <v>2018</v>
      </c>
      <c r="B3102" s="4">
        <v>2658</v>
      </c>
      <c r="C3102" t="s">
        <v>348</v>
      </c>
      <c r="D3102" t="s">
        <v>348</v>
      </c>
      <c r="E3102" s="6">
        <v>578462</v>
      </c>
      <c r="F3102" s="8">
        <v>2.0605300000000001E-5</v>
      </c>
      <c r="G3102">
        <f>F3102* VLOOKUP(A3102,'GASB 67 Employer Contributions'!$A$1:$B$10,2,FALSE)</f>
        <v>28643.427530000001</v>
      </c>
    </row>
    <row r="3103" spans="1:7" x14ac:dyDescent="0.2">
      <c r="A3103">
        <v>2018</v>
      </c>
      <c r="B3103" s="4">
        <v>2659</v>
      </c>
      <c r="C3103" t="s">
        <v>349</v>
      </c>
      <c r="D3103" t="s">
        <v>349</v>
      </c>
      <c r="E3103" s="6">
        <v>1208965</v>
      </c>
      <c r="F3103" s="8">
        <v>4.30643E-5</v>
      </c>
      <c r="G3103">
        <f>F3103* VLOOKUP(A3103,'GASB 67 Employer Contributions'!$A$1:$B$10,2,FALSE)</f>
        <v>59863.683429999997</v>
      </c>
    </row>
    <row r="3104" spans="1:7" x14ac:dyDescent="0.2">
      <c r="A3104">
        <v>2018</v>
      </c>
      <c r="B3104" s="4">
        <v>2660</v>
      </c>
      <c r="C3104" t="s">
        <v>350</v>
      </c>
      <c r="D3104" t="s">
        <v>350</v>
      </c>
      <c r="E3104" s="6">
        <v>183661520</v>
      </c>
      <c r="F3104" s="8">
        <v>6.5421658000000002E-3</v>
      </c>
      <c r="G3104">
        <f>F3104* VLOOKUP(A3104,'GASB 67 Employer Contributions'!$A$1:$B$10,2,FALSE)</f>
        <v>9094264.678580001</v>
      </c>
    </row>
    <row r="3105" spans="1:7" x14ac:dyDescent="0.2">
      <c r="A3105">
        <v>2018</v>
      </c>
      <c r="B3105" s="4">
        <v>2661</v>
      </c>
      <c r="C3105" t="s">
        <v>351</v>
      </c>
      <c r="D3105" t="s">
        <v>351</v>
      </c>
      <c r="E3105" s="6" t="s">
        <v>29</v>
      </c>
      <c r="F3105" s="8">
        <v>0</v>
      </c>
      <c r="G3105">
        <f>F3105* VLOOKUP(A3105,'GASB 67 Employer Contributions'!$A$1:$B$10,2,FALSE)</f>
        <v>0</v>
      </c>
    </row>
    <row r="3106" spans="1:7" x14ac:dyDescent="0.2">
      <c r="A3106">
        <v>2018</v>
      </c>
      <c r="B3106" s="4">
        <v>2662</v>
      </c>
      <c r="C3106" t="s">
        <v>352</v>
      </c>
      <c r="D3106" t="s">
        <v>352</v>
      </c>
      <c r="E3106" s="6">
        <v>67190</v>
      </c>
      <c r="F3106" s="8">
        <v>2.3933999999999998E-6</v>
      </c>
      <c r="G3106">
        <f>F3106* VLOOKUP(A3106,'GASB 67 Employer Contributions'!$A$1:$B$10,2,FALSE)</f>
        <v>3327.0653399999997</v>
      </c>
    </row>
    <row r="3107" spans="1:7" x14ac:dyDescent="0.2">
      <c r="A3107">
        <v>2018</v>
      </c>
      <c r="B3107" s="4">
        <v>2663</v>
      </c>
      <c r="C3107" t="s">
        <v>353</v>
      </c>
      <c r="D3107" t="s">
        <v>353</v>
      </c>
      <c r="E3107" s="6">
        <v>2697778</v>
      </c>
      <c r="F3107" s="8">
        <v>9.6096900000000005E-5</v>
      </c>
      <c r="G3107">
        <f>F3107* VLOOKUP(A3107,'GASB 67 Employer Contributions'!$A$1:$B$10,2,FALSE)</f>
        <v>133584.30069</v>
      </c>
    </row>
    <row r="3108" spans="1:7" x14ac:dyDescent="0.2">
      <c r="A3108">
        <v>2018</v>
      </c>
      <c r="B3108" s="4">
        <v>2664</v>
      </c>
      <c r="C3108" t="s">
        <v>354</v>
      </c>
      <c r="D3108" t="s">
        <v>354</v>
      </c>
      <c r="E3108" s="6">
        <v>1732956</v>
      </c>
      <c r="F3108" s="8">
        <v>6.1729200000000005E-5</v>
      </c>
      <c r="G3108">
        <f>F3108* VLOOKUP(A3108,'GASB 67 Employer Contributions'!$A$1:$B$10,2,FALSE)</f>
        <v>85809.760920000001</v>
      </c>
    </row>
    <row r="3109" spans="1:7" x14ac:dyDescent="0.2">
      <c r="A3109">
        <v>2018</v>
      </c>
      <c r="B3109" s="4">
        <v>2665</v>
      </c>
      <c r="C3109" t="s">
        <v>355</v>
      </c>
      <c r="D3109" t="s">
        <v>355</v>
      </c>
      <c r="E3109" s="6">
        <v>316876</v>
      </c>
      <c r="F3109" s="8">
        <v>1.12874E-5</v>
      </c>
      <c r="G3109">
        <f>F3109* VLOOKUP(A3109,'GASB 67 Employer Contributions'!$A$1:$B$10,2,FALSE)</f>
        <v>15690.614739999999</v>
      </c>
    </row>
    <row r="3110" spans="1:7" x14ac:dyDescent="0.2">
      <c r="A3110">
        <v>2018</v>
      </c>
      <c r="B3110" s="4">
        <v>2666</v>
      </c>
      <c r="C3110" t="s">
        <v>356</v>
      </c>
      <c r="D3110" t="s">
        <v>356</v>
      </c>
      <c r="E3110" s="6" t="s">
        <v>29</v>
      </c>
      <c r="F3110" s="8">
        <v>0</v>
      </c>
      <c r="G3110">
        <f>F3110* VLOOKUP(A3110,'GASB 67 Employer Contributions'!$A$1:$B$10,2,FALSE)</f>
        <v>0</v>
      </c>
    </row>
    <row r="3111" spans="1:7" x14ac:dyDescent="0.2">
      <c r="A3111">
        <v>2018</v>
      </c>
      <c r="B3111" s="4">
        <v>2667</v>
      </c>
      <c r="C3111" t="s">
        <v>357</v>
      </c>
      <c r="D3111" t="s">
        <v>357</v>
      </c>
      <c r="E3111" s="6" t="s">
        <v>29</v>
      </c>
      <c r="F3111" s="8">
        <v>0</v>
      </c>
      <c r="G3111">
        <f>F3111* VLOOKUP(A3111,'GASB 67 Employer Contributions'!$A$1:$B$10,2,FALSE)</f>
        <v>0</v>
      </c>
    </row>
    <row r="3112" spans="1:7" x14ac:dyDescent="0.2">
      <c r="A3112">
        <v>2018</v>
      </c>
      <c r="B3112" s="4">
        <v>2668</v>
      </c>
      <c r="C3112" t="s">
        <v>949</v>
      </c>
      <c r="D3112" t="s">
        <v>949</v>
      </c>
      <c r="E3112" s="6" t="s">
        <v>29</v>
      </c>
      <c r="F3112" s="8">
        <v>0</v>
      </c>
      <c r="G3112">
        <f>F3112* VLOOKUP(A3112,'GASB 67 Employer Contributions'!$A$1:$B$10,2,FALSE)</f>
        <v>0</v>
      </c>
    </row>
    <row r="3113" spans="1:7" x14ac:dyDescent="0.2">
      <c r="A3113">
        <v>2018</v>
      </c>
      <c r="B3113" s="4">
        <v>2669</v>
      </c>
      <c r="C3113" t="s">
        <v>359</v>
      </c>
      <c r="D3113" t="s">
        <v>359</v>
      </c>
      <c r="E3113" s="6">
        <v>2634598</v>
      </c>
      <c r="F3113" s="8">
        <v>9.3846399999999996E-5</v>
      </c>
      <c r="G3113">
        <f>F3113* VLOOKUP(A3113,'GASB 67 Employer Contributions'!$A$1:$B$10,2,FALSE)</f>
        <v>130455.88063999999</v>
      </c>
    </row>
    <row r="3114" spans="1:7" x14ac:dyDescent="0.2">
      <c r="A3114">
        <v>2018</v>
      </c>
      <c r="B3114" s="4">
        <v>2670</v>
      </c>
      <c r="C3114" t="s">
        <v>950</v>
      </c>
      <c r="D3114" t="s">
        <v>950</v>
      </c>
      <c r="E3114" s="6">
        <v>585377</v>
      </c>
      <c r="F3114" s="8">
        <v>2.0851599999999999E-5</v>
      </c>
      <c r="G3114">
        <f>F3114* VLOOKUP(A3114,'GASB 67 Employer Contributions'!$A$1:$B$10,2,FALSE)</f>
        <v>28985.809159999997</v>
      </c>
    </row>
    <row r="3115" spans="1:7" x14ac:dyDescent="0.2">
      <c r="A3115">
        <v>2018</v>
      </c>
      <c r="B3115" s="4">
        <v>2671</v>
      </c>
      <c r="C3115" t="s">
        <v>361</v>
      </c>
      <c r="D3115" t="s">
        <v>361</v>
      </c>
      <c r="E3115" s="6">
        <v>3718031</v>
      </c>
      <c r="F3115" s="8">
        <v>1.3243909999999999E-4</v>
      </c>
      <c r="G3115">
        <f>F3115* VLOOKUP(A3115,'GASB 67 Employer Contributions'!$A$1:$B$10,2,FALSE)</f>
        <v>184103.59290999998</v>
      </c>
    </row>
    <row r="3116" spans="1:7" x14ac:dyDescent="0.2">
      <c r="A3116">
        <v>2018</v>
      </c>
      <c r="B3116" s="4">
        <v>2672</v>
      </c>
      <c r="C3116" t="s">
        <v>362</v>
      </c>
      <c r="D3116" t="s">
        <v>362</v>
      </c>
      <c r="E3116" s="6">
        <v>4695462</v>
      </c>
      <c r="F3116" s="8">
        <v>1.6725600000000001E-4</v>
      </c>
      <c r="G3116">
        <f>F3116* VLOOKUP(A3116,'GASB 67 Employer Contributions'!$A$1:$B$10,2,FALSE)</f>
        <v>232502.56560000003</v>
      </c>
    </row>
    <row r="3117" spans="1:7" x14ac:dyDescent="0.2">
      <c r="A3117">
        <v>2018</v>
      </c>
      <c r="B3117" s="4">
        <v>2673</v>
      </c>
      <c r="C3117" t="s">
        <v>363</v>
      </c>
      <c r="D3117" t="s">
        <v>363</v>
      </c>
      <c r="E3117" s="6">
        <v>127834</v>
      </c>
      <c r="F3117" s="8">
        <v>4.5534999999999997E-6</v>
      </c>
      <c r="G3117">
        <f>F3117* VLOOKUP(A3117,'GASB 67 Employer Contributions'!$A$1:$B$10,2,FALSE)</f>
        <v>6329.82035</v>
      </c>
    </row>
    <row r="3118" spans="1:7" x14ac:dyDescent="0.2">
      <c r="A3118">
        <v>2018</v>
      </c>
      <c r="B3118" s="4">
        <v>2674</v>
      </c>
      <c r="C3118" t="s">
        <v>364</v>
      </c>
      <c r="D3118" t="s">
        <v>364</v>
      </c>
      <c r="E3118" s="6">
        <v>855653</v>
      </c>
      <c r="F3118" s="8">
        <v>3.0479000000000001E-5</v>
      </c>
      <c r="G3118">
        <f>F3118* VLOOKUP(A3118,'GASB 67 Employer Contributions'!$A$1:$B$10,2,FALSE)</f>
        <v>42368.857900000003</v>
      </c>
    </row>
    <row r="3119" spans="1:7" x14ac:dyDescent="0.2">
      <c r="A3119">
        <v>2018</v>
      </c>
      <c r="B3119" s="4">
        <v>2675</v>
      </c>
      <c r="C3119" t="s">
        <v>365</v>
      </c>
      <c r="D3119" t="s">
        <v>365</v>
      </c>
      <c r="E3119" s="6">
        <v>768947</v>
      </c>
      <c r="F3119" s="8">
        <v>2.7390500000000001E-5</v>
      </c>
      <c r="G3119">
        <f>F3119* VLOOKUP(A3119,'GASB 67 Employer Contributions'!$A$1:$B$10,2,FALSE)</f>
        <v>38075.534050000002</v>
      </c>
    </row>
    <row r="3120" spans="1:7" x14ac:dyDescent="0.2">
      <c r="A3120">
        <v>2018</v>
      </c>
      <c r="B3120" s="4">
        <v>2676</v>
      </c>
      <c r="C3120" t="s">
        <v>366</v>
      </c>
      <c r="D3120" t="s">
        <v>366</v>
      </c>
      <c r="E3120" s="6">
        <v>5194908</v>
      </c>
      <c r="F3120" s="8">
        <v>1.8504670000000001E-4</v>
      </c>
      <c r="G3120">
        <f>F3120* VLOOKUP(A3120,'GASB 67 Employer Contributions'!$A$1:$B$10,2,FALSE)</f>
        <v>257233.41767000002</v>
      </c>
    </row>
    <row r="3121" spans="1:7" x14ac:dyDescent="0.2">
      <c r="A3121">
        <v>2018</v>
      </c>
      <c r="B3121" s="4">
        <v>2677</v>
      </c>
      <c r="C3121" t="s">
        <v>951</v>
      </c>
      <c r="D3121" t="s">
        <v>951</v>
      </c>
      <c r="E3121" s="6" t="s">
        <v>29</v>
      </c>
      <c r="F3121" s="8">
        <v>0</v>
      </c>
      <c r="G3121">
        <f>F3121* VLOOKUP(A3121,'GASB 67 Employer Contributions'!$A$1:$B$10,2,FALSE)</f>
        <v>0</v>
      </c>
    </row>
    <row r="3122" spans="1:7" x14ac:dyDescent="0.2">
      <c r="A3122">
        <v>2018</v>
      </c>
      <c r="B3122" s="4">
        <v>2678</v>
      </c>
      <c r="C3122" t="s">
        <v>368</v>
      </c>
      <c r="D3122" t="s">
        <v>368</v>
      </c>
      <c r="E3122" s="6">
        <v>1702841</v>
      </c>
      <c r="F3122" s="8">
        <v>6.0656499999999998E-5</v>
      </c>
      <c r="G3122">
        <f>F3122* VLOOKUP(A3122,'GASB 67 Employer Contributions'!$A$1:$B$10,2,FALSE)</f>
        <v>84318.600649999993</v>
      </c>
    </row>
    <row r="3123" spans="1:7" x14ac:dyDescent="0.2">
      <c r="A3123">
        <v>2018</v>
      </c>
      <c r="B3123" s="4">
        <v>2679</v>
      </c>
      <c r="C3123" t="s">
        <v>369</v>
      </c>
      <c r="D3123" t="s">
        <v>369</v>
      </c>
      <c r="E3123" s="6">
        <v>11127597</v>
      </c>
      <c r="F3123" s="8">
        <v>3.9637359999999998E-4</v>
      </c>
      <c r="G3123">
        <f>F3123* VLOOKUP(A3123,'GASB 67 Employer Contributions'!$A$1:$B$10,2,FALSE)</f>
        <v>550998.94135999994</v>
      </c>
    </row>
    <row r="3124" spans="1:7" x14ac:dyDescent="0.2">
      <c r="A3124">
        <v>2018</v>
      </c>
      <c r="B3124" s="4">
        <v>2681</v>
      </c>
      <c r="C3124" t="s">
        <v>370</v>
      </c>
      <c r="D3124" t="s">
        <v>370</v>
      </c>
      <c r="E3124" s="6">
        <v>669655</v>
      </c>
      <c r="F3124" s="8">
        <v>2.3853600000000001E-5</v>
      </c>
      <c r="G3124">
        <f>F3124* VLOOKUP(A3124,'GASB 67 Employer Contributions'!$A$1:$B$10,2,FALSE)</f>
        <v>33158.889360000001</v>
      </c>
    </row>
    <row r="3125" spans="1:7" x14ac:dyDescent="0.2">
      <c r="A3125">
        <v>2018</v>
      </c>
      <c r="B3125" s="4">
        <v>2684</v>
      </c>
      <c r="C3125" t="s">
        <v>371</v>
      </c>
      <c r="D3125" t="s">
        <v>371</v>
      </c>
      <c r="E3125" s="6">
        <v>473589</v>
      </c>
      <c r="F3125" s="8">
        <v>1.6869599999999999E-5</v>
      </c>
      <c r="G3125">
        <f>F3125* VLOOKUP(A3125,'GASB 67 Employer Contributions'!$A$1:$B$10,2,FALSE)</f>
        <v>23450.430959999998</v>
      </c>
    </row>
    <row r="3126" spans="1:7" x14ac:dyDescent="0.2">
      <c r="A3126">
        <v>2018</v>
      </c>
      <c r="B3126" s="4">
        <v>2685</v>
      </c>
      <c r="C3126" t="s">
        <v>372</v>
      </c>
      <c r="D3126" t="s">
        <v>372</v>
      </c>
      <c r="E3126" s="6">
        <v>634923</v>
      </c>
      <c r="F3126" s="8">
        <v>2.2616399999999999E-5</v>
      </c>
      <c r="G3126">
        <f>F3126* VLOOKUP(A3126,'GASB 67 Employer Contributions'!$A$1:$B$10,2,FALSE)</f>
        <v>31439.057639999999</v>
      </c>
    </row>
    <row r="3127" spans="1:7" x14ac:dyDescent="0.2">
      <c r="A3127">
        <v>2018</v>
      </c>
      <c r="B3127" s="4">
        <v>2686</v>
      </c>
      <c r="C3127" t="s">
        <v>373</v>
      </c>
      <c r="D3127" t="s">
        <v>373</v>
      </c>
      <c r="E3127" s="6">
        <v>43311</v>
      </c>
      <c r="F3127" s="8">
        <v>1.5428000000000001E-6</v>
      </c>
      <c r="G3127">
        <f>F3127* VLOOKUP(A3127,'GASB 67 Employer Contributions'!$A$1:$B$10,2,FALSE)</f>
        <v>2144.6462799999999</v>
      </c>
    </row>
    <row r="3128" spans="1:7" x14ac:dyDescent="0.2">
      <c r="A3128">
        <v>2018</v>
      </c>
      <c r="B3128" s="4">
        <v>2687</v>
      </c>
      <c r="C3128" t="s">
        <v>374</v>
      </c>
      <c r="D3128" t="s">
        <v>374</v>
      </c>
      <c r="E3128" s="6">
        <v>422551</v>
      </c>
      <c r="F3128" s="8">
        <v>1.50516E-5</v>
      </c>
      <c r="G3128">
        <f>F3128* VLOOKUP(A3128,'GASB 67 Employer Contributions'!$A$1:$B$10,2,FALSE)</f>
        <v>20923.229159999999</v>
      </c>
    </row>
    <row r="3129" spans="1:7" x14ac:dyDescent="0.2">
      <c r="A3129">
        <v>2018</v>
      </c>
      <c r="B3129" s="4">
        <v>2688</v>
      </c>
      <c r="C3129" t="s">
        <v>375</v>
      </c>
      <c r="D3129" t="s">
        <v>375</v>
      </c>
      <c r="E3129" s="6">
        <v>3210533</v>
      </c>
      <c r="F3129" s="8">
        <v>1.1436170000000001E-4</v>
      </c>
      <c r="G3129">
        <f>F3129* VLOOKUP(A3129,'GASB 67 Employer Contributions'!$A$1:$B$10,2,FALSE)</f>
        <v>158974.19917000001</v>
      </c>
    </row>
    <row r="3130" spans="1:7" x14ac:dyDescent="0.2">
      <c r="A3130">
        <v>2018</v>
      </c>
      <c r="B3130" s="4">
        <v>2689</v>
      </c>
      <c r="C3130" t="s">
        <v>376</v>
      </c>
      <c r="D3130" t="s">
        <v>376</v>
      </c>
      <c r="E3130" s="6">
        <v>883495</v>
      </c>
      <c r="F3130" s="8">
        <v>3.1470799999999997E-5</v>
      </c>
      <c r="G3130">
        <f>F3130* VLOOKUP(A3130,'GASB 67 Employer Contributions'!$A$1:$B$10,2,FALSE)</f>
        <v>43747.559079999999</v>
      </c>
    </row>
    <row r="3131" spans="1:7" x14ac:dyDescent="0.2">
      <c r="A3131">
        <v>2018</v>
      </c>
      <c r="B3131" s="4">
        <v>2692</v>
      </c>
      <c r="C3131" t="s">
        <v>377</v>
      </c>
      <c r="D3131" t="s">
        <v>377</v>
      </c>
      <c r="E3131" s="6">
        <v>1025512</v>
      </c>
      <c r="F3131" s="8">
        <v>3.6529500000000003E-5</v>
      </c>
      <c r="G3131">
        <f>F3131* VLOOKUP(A3131,'GASB 67 Employer Contributions'!$A$1:$B$10,2,FALSE)</f>
        <v>50779.657950000008</v>
      </c>
    </row>
    <row r="3132" spans="1:7" x14ac:dyDescent="0.2">
      <c r="A3132">
        <v>2018</v>
      </c>
      <c r="B3132" s="4">
        <v>2693</v>
      </c>
      <c r="C3132" t="s">
        <v>952</v>
      </c>
      <c r="D3132" t="s">
        <v>952</v>
      </c>
      <c r="E3132" s="6">
        <v>12189044</v>
      </c>
      <c r="F3132" s="8">
        <v>4.341832E-4</v>
      </c>
      <c r="G3132">
        <f>F3132* VLOOKUP(A3132,'GASB 67 Employer Contributions'!$A$1:$B$10,2,FALSE)</f>
        <v>603558.06631999998</v>
      </c>
    </row>
    <row r="3133" spans="1:7" x14ac:dyDescent="0.2">
      <c r="A3133">
        <v>2018</v>
      </c>
      <c r="B3133" s="4">
        <v>2694</v>
      </c>
      <c r="C3133" t="s">
        <v>378</v>
      </c>
      <c r="D3133" t="s">
        <v>378</v>
      </c>
      <c r="E3133" s="6">
        <v>1219104</v>
      </c>
      <c r="F3133" s="8">
        <v>4.3425399999999999E-5</v>
      </c>
      <c r="G3133">
        <f>F3133* VLOOKUP(A3133,'GASB 67 Employer Contributions'!$A$1:$B$10,2,FALSE)</f>
        <v>60365.648540000002</v>
      </c>
    </row>
    <row r="3134" spans="1:7" x14ac:dyDescent="0.2">
      <c r="A3134">
        <v>2018</v>
      </c>
      <c r="B3134" s="4">
        <v>2695</v>
      </c>
      <c r="C3134" t="s">
        <v>379</v>
      </c>
      <c r="D3134" t="s">
        <v>379</v>
      </c>
      <c r="E3134" s="6">
        <v>21111155</v>
      </c>
      <c r="F3134" s="8">
        <v>7.5199570000000001E-4</v>
      </c>
      <c r="G3134">
        <f>F3134* VLOOKUP(A3134,'GASB 67 Employer Contributions'!$A$1:$B$10,2,FALSE)</f>
        <v>1045349.22257</v>
      </c>
    </row>
    <row r="3135" spans="1:7" x14ac:dyDescent="0.2">
      <c r="A3135">
        <v>2018</v>
      </c>
      <c r="B3135" s="4">
        <v>2696</v>
      </c>
      <c r="C3135" t="s">
        <v>380</v>
      </c>
      <c r="D3135" t="s">
        <v>380</v>
      </c>
      <c r="E3135" s="6">
        <v>1521384</v>
      </c>
      <c r="F3135" s="8">
        <v>5.4192900000000001E-5</v>
      </c>
      <c r="G3135">
        <f>F3135* VLOOKUP(A3135,'GASB 67 Employer Contributions'!$A$1:$B$10,2,FALSE)</f>
        <v>75333.550289999999</v>
      </c>
    </row>
    <row r="3136" spans="1:7" x14ac:dyDescent="0.2">
      <c r="A3136">
        <v>2018</v>
      </c>
      <c r="B3136" s="4">
        <v>2697</v>
      </c>
      <c r="C3136" t="s">
        <v>381</v>
      </c>
      <c r="D3136" t="s">
        <v>381</v>
      </c>
      <c r="E3136" s="6" t="s">
        <v>29</v>
      </c>
      <c r="F3136" s="8">
        <v>0</v>
      </c>
      <c r="G3136">
        <f>F3136* VLOOKUP(A3136,'GASB 67 Employer Contributions'!$A$1:$B$10,2,FALSE)</f>
        <v>0</v>
      </c>
    </row>
    <row r="3137" spans="1:7" x14ac:dyDescent="0.2">
      <c r="A3137">
        <v>2018</v>
      </c>
      <c r="B3137" s="4">
        <v>2698</v>
      </c>
      <c r="C3137" t="s">
        <v>382</v>
      </c>
      <c r="D3137" t="s">
        <v>382</v>
      </c>
      <c r="E3137" s="6">
        <v>116332</v>
      </c>
      <c r="F3137" s="8">
        <v>4.1438E-6</v>
      </c>
      <c r="G3137">
        <f>F3137* VLOOKUP(A3137,'GASB 67 Employer Contributions'!$A$1:$B$10,2,FALSE)</f>
        <v>5760.2963799999998</v>
      </c>
    </row>
    <row r="3138" spans="1:7" x14ac:dyDescent="0.2">
      <c r="A3138">
        <v>2018</v>
      </c>
      <c r="B3138" s="4">
        <v>2699</v>
      </c>
      <c r="C3138" t="s">
        <v>383</v>
      </c>
      <c r="D3138" t="s">
        <v>383</v>
      </c>
      <c r="E3138" s="6">
        <v>709929</v>
      </c>
      <c r="F3138" s="8">
        <v>2.52882E-5</v>
      </c>
      <c r="G3138">
        <f>F3138* VLOOKUP(A3138,'GASB 67 Employer Contributions'!$A$1:$B$10,2,FALSE)</f>
        <v>35153.126819999998</v>
      </c>
    </row>
    <row r="3139" spans="1:7" x14ac:dyDescent="0.2">
      <c r="A3139">
        <v>2018</v>
      </c>
      <c r="B3139" s="4">
        <v>2700</v>
      </c>
      <c r="C3139" t="s">
        <v>384</v>
      </c>
      <c r="D3139" t="s">
        <v>384</v>
      </c>
      <c r="E3139" s="6" t="s">
        <v>29</v>
      </c>
      <c r="F3139" s="8">
        <v>0</v>
      </c>
      <c r="G3139">
        <f>F3139* VLOOKUP(A3139,'GASB 67 Employer Contributions'!$A$1:$B$10,2,FALSE)</f>
        <v>0</v>
      </c>
    </row>
    <row r="3140" spans="1:7" x14ac:dyDescent="0.2">
      <c r="A3140">
        <v>2018</v>
      </c>
      <c r="B3140" s="4">
        <v>2701</v>
      </c>
      <c r="C3140" t="s">
        <v>385</v>
      </c>
      <c r="D3140" t="s">
        <v>385</v>
      </c>
      <c r="E3140" s="6">
        <v>5497112</v>
      </c>
      <c r="F3140" s="8">
        <v>1.958114E-4</v>
      </c>
      <c r="G3140">
        <f>F3140* VLOOKUP(A3140,'GASB 67 Employer Contributions'!$A$1:$B$10,2,FALSE)</f>
        <v>272197.42713999999</v>
      </c>
    </row>
    <row r="3141" spans="1:7" x14ac:dyDescent="0.2">
      <c r="A3141">
        <v>2018</v>
      </c>
      <c r="B3141" s="4">
        <v>2702</v>
      </c>
      <c r="C3141" t="s">
        <v>386</v>
      </c>
      <c r="D3141" t="s">
        <v>386</v>
      </c>
      <c r="E3141" s="6">
        <v>521099</v>
      </c>
      <c r="F3141" s="8">
        <v>1.8561999999999999E-5</v>
      </c>
      <c r="G3141">
        <f>F3141* VLOOKUP(A3141,'GASB 67 Employer Contributions'!$A$1:$B$10,2,FALSE)</f>
        <v>25803.036199999999</v>
      </c>
    </row>
    <row r="3142" spans="1:7" x14ac:dyDescent="0.2">
      <c r="A3142">
        <v>2018</v>
      </c>
      <c r="B3142" s="4">
        <v>2703</v>
      </c>
      <c r="C3142" t="s">
        <v>387</v>
      </c>
      <c r="D3142" t="s">
        <v>387</v>
      </c>
      <c r="E3142" s="6" t="s">
        <v>29</v>
      </c>
      <c r="F3142" s="8">
        <v>0</v>
      </c>
      <c r="G3142">
        <f>F3142* VLOOKUP(A3142,'GASB 67 Employer Contributions'!$A$1:$B$10,2,FALSE)</f>
        <v>0</v>
      </c>
    </row>
    <row r="3143" spans="1:7" x14ac:dyDescent="0.2">
      <c r="A3143">
        <v>2018</v>
      </c>
      <c r="B3143" s="4">
        <v>2704</v>
      </c>
      <c r="C3143" t="s">
        <v>388</v>
      </c>
      <c r="D3143" t="s">
        <v>388</v>
      </c>
      <c r="E3143" s="6" t="s">
        <v>29</v>
      </c>
      <c r="F3143" s="8">
        <v>0</v>
      </c>
      <c r="G3143">
        <f>F3143* VLOOKUP(A3143,'GASB 67 Employer Contributions'!$A$1:$B$10,2,FALSE)</f>
        <v>0</v>
      </c>
    </row>
    <row r="3144" spans="1:7" x14ac:dyDescent="0.2">
      <c r="A3144">
        <v>2018</v>
      </c>
      <c r="B3144" s="4">
        <v>2705</v>
      </c>
      <c r="C3144" t="s">
        <v>389</v>
      </c>
      <c r="D3144" t="s">
        <v>389</v>
      </c>
      <c r="E3144" s="6">
        <v>10566798</v>
      </c>
      <c r="F3144" s="8">
        <v>3.763975E-4</v>
      </c>
      <c r="G3144">
        <f>F3144* VLOOKUP(A3144,'GASB 67 Employer Contributions'!$A$1:$B$10,2,FALSE)</f>
        <v>523230.16475</v>
      </c>
    </row>
    <row r="3145" spans="1:7" x14ac:dyDescent="0.2">
      <c r="A3145">
        <v>2018</v>
      </c>
      <c r="B3145" s="4">
        <v>2707</v>
      </c>
      <c r="C3145" t="s">
        <v>391</v>
      </c>
      <c r="D3145" t="s">
        <v>391</v>
      </c>
      <c r="E3145" s="6">
        <v>285285</v>
      </c>
      <c r="F3145" s="8">
        <v>1.0162100000000001E-5</v>
      </c>
      <c r="G3145">
        <f>F3145* VLOOKUP(A3145,'GASB 67 Employer Contributions'!$A$1:$B$10,2,FALSE)</f>
        <v>14126.335210000001</v>
      </c>
    </row>
    <row r="3146" spans="1:7" x14ac:dyDescent="0.2">
      <c r="A3146">
        <v>2018</v>
      </c>
      <c r="B3146" s="4">
        <v>2708</v>
      </c>
      <c r="C3146" t="s">
        <v>392</v>
      </c>
      <c r="D3146" t="s">
        <v>392</v>
      </c>
      <c r="E3146" s="6">
        <v>31735</v>
      </c>
      <c r="F3146" s="8">
        <v>1.1304E-6</v>
      </c>
      <c r="G3146">
        <f>F3146* VLOOKUP(A3146,'GASB 67 Employer Contributions'!$A$1:$B$10,2,FALSE)</f>
        <v>1571.36904</v>
      </c>
    </row>
    <row r="3147" spans="1:7" x14ac:dyDescent="0.2">
      <c r="A3147">
        <v>2018</v>
      </c>
      <c r="B3147" s="4">
        <v>2709</v>
      </c>
      <c r="C3147" t="s">
        <v>393</v>
      </c>
      <c r="D3147" t="s">
        <v>393</v>
      </c>
      <c r="E3147" s="6">
        <v>351972</v>
      </c>
      <c r="F3147" s="8">
        <v>1.25375E-5</v>
      </c>
      <c r="G3147">
        <f>F3147* VLOOKUP(A3147,'GASB 67 Employer Contributions'!$A$1:$B$10,2,FALSE)</f>
        <v>17428.37875</v>
      </c>
    </row>
    <row r="3148" spans="1:7" x14ac:dyDescent="0.2">
      <c r="A3148">
        <v>2018</v>
      </c>
      <c r="B3148" s="4">
        <v>2710</v>
      </c>
      <c r="C3148" t="s">
        <v>394</v>
      </c>
      <c r="D3148" t="s">
        <v>394</v>
      </c>
      <c r="E3148" s="6">
        <v>1910340</v>
      </c>
      <c r="F3148" s="8">
        <v>6.8047799999999996E-5</v>
      </c>
      <c r="G3148">
        <f>F3148* VLOOKUP(A3148,'GASB 67 Employer Contributions'!$A$1:$B$10,2,FALSE)</f>
        <v>94593.246780000001</v>
      </c>
    </row>
    <row r="3149" spans="1:7" x14ac:dyDescent="0.2">
      <c r="A3149">
        <v>2018</v>
      </c>
      <c r="B3149" s="4">
        <v>2712</v>
      </c>
      <c r="C3149" t="s">
        <v>395</v>
      </c>
      <c r="D3149" t="s">
        <v>395</v>
      </c>
      <c r="E3149" s="6">
        <v>1788181</v>
      </c>
      <c r="F3149" s="8">
        <v>6.3696399999999995E-5</v>
      </c>
      <c r="G3149">
        <f>F3149* VLOOKUP(A3149,'GASB 67 Employer Contributions'!$A$1:$B$10,2,FALSE)</f>
        <v>88544.365639999989</v>
      </c>
    </row>
    <row r="3150" spans="1:7" x14ac:dyDescent="0.2">
      <c r="A3150">
        <v>2018</v>
      </c>
      <c r="B3150" s="4">
        <v>2713</v>
      </c>
      <c r="C3150" t="s">
        <v>396</v>
      </c>
      <c r="D3150" t="s">
        <v>396</v>
      </c>
      <c r="E3150" s="6">
        <v>2451567</v>
      </c>
      <c r="F3150" s="8">
        <v>8.7326700000000005E-5</v>
      </c>
      <c r="G3150">
        <f>F3150* VLOOKUP(A3150,'GASB 67 Employer Contributions'!$A$1:$B$10,2,FALSE)</f>
        <v>121392.84567000001</v>
      </c>
    </row>
    <row r="3151" spans="1:7" x14ac:dyDescent="0.2">
      <c r="A3151">
        <v>2018</v>
      </c>
      <c r="B3151" s="4">
        <v>2714</v>
      </c>
      <c r="C3151" t="s">
        <v>397</v>
      </c>
      <c r="D3151" t="s">
        <v>397</v>
      </c>
      <c r="E3151" s="6">
        <v>278409</v>
      </c>
      <c r="F3151" s="8">
        <v>9.9171000000000003E-6</v>
      </c>
      <c r="G3151">
        <f>F3151* VLOOKUP(A3151,'GASB 67 Employer Contributions'!$A$1:$B$10,2,FALSE)</f>
        <v>13785.76071</v>
      </c>
    </row>
    <row r="3152" spans="1:7" x14ac:dyDescent="0.2">
      <c r="A3152">
        <v>2018</v>
      </c>
      <c r="B3152" s="4">
        <v>2715</v>
      </c>
      <c r="C3152" t="s">
        <v>398</v>
      </c>
      <c r="D3152" t="s">
        <v>398</v>
      </c>
      <c r="E3152" s="6">
        <v>19620541</v>
      </c>
      <c r="F3152" s="8">
        <v>6.9889889999999997E-4</v>
      </c>
      <c r="G3152">
        <f>F3152* VLOOKUP(A3152,'GASB 67 Employer Contributions'!$A$1:$B$10,2,FALSE)</f>
        <v>971539.36089000001</v>
      </c>
    </row>
    <row r="3153" spans="1:7" x14ac:dyDescent="0.2">
      <c r="A3153">
        <v>2018</v>
      </c>
      <c r="B3153" s="4">
        <v>2716</v>
      </c>
      <c r="C3153" t="s">
        <v>399</v>
      </c>
      <c r="D3153" t="s">
        <v>399</v>
      </c>
      <c r="E3153" s="6">
        <v>570935</v>
      </c>
      <c r="F3153" s="8">
        <v>2.0337099999999999E-5</v>
      </c>
      <c r="G3153">
        <f>F3153* VLOOKUP(A3153,'GASB 67 Employer Contributions'!$A$1:$B$10,2,FALSE)</f>
        <v>28270.602709999999</v>
      </c>
    </row>
    <row r="3154" spans="1:7" x14ac:dyDescent="0.2">
      <c r="A3154">
        <v>2018</v>
      </c>
      <c r="B3154" s="4">
        <v>2717</v>
      </c>
      <c r="C3154" t="s">
        <v>400</v>
      </c>
      <c r="D3154" t="s">
        <v>400</v>
      </c>
      <c r="E3154" s="6">
        <v>564185</v>
      </c>
      <c r="F3154" s="8">
        <v>2.00967E-5</v>
      </c>
      <c r="G3154">
        <f>F3154* VLOOKUP(A3154,'GASB 67 Employer Contributions'!$A$1:$B$10,2,FALSE)</f>
        <v>27936.42267</v>
      </c>
    </row>
    <row r="3155" spans="1:7" x14ac:dyDescent="0.2">
      <c r="A3155">
        <v>2018</v>
      </c>
      <c r="B3155" s="4">
        <v>2718</v>
      </c>
      <c r="C3155" t="s">
        <v>401</v>
      </c>
      <c r="D3155" t="s">
        <v>401</v>
      </c>
      <c r="E3155" s="6">
        <v>245177</v>
      </c>
      <c r="F3155" s="8">
        <v>8.7334000000000001E-6</v>
      </c>
      <c r="G3155">
        <f>F3155* VLOOKUP(A3155,'GASB 67 Employer Contributions'!$A$1:$B$10,2,FALSE)</f>
        <v>12140.29934</v>
      </c>
    </row>
    <row r="3156" spans="1:7" x14ac:dyDescent="0.2">
      <c r="A3156">
        <v>2018</v>
      </c>
      <c r="B3156" s="4">
        <v>2719</v>
      </c>
      <c r="C3156" t="s">
        <v>953</v>
      </c>
      <c r="D3156" t="s">
        <v>953</v>
      </c>
      <c r="E3156" s="6" t="s">
        <v>29</v>
      </c>
      <c r="F3156" s="8">
        <v>0</v>
      </c>
      <c r="G3156">
        <f>F3156* VLOOKUP(A3156,'GASB 67 Employer Contributions'!$A$1:$B$10,2,FALSE)</f>
        <v>0</v>
      </c>
    </row>
    <row r="3157" spans="1:7" x14ac:dyDescent="0.2">
      <c r="A3157">
        <v>2018</v>
      </c>
      <c r="B3157" s="4">
        <v>2720</v>
      </c>
      <c r="C3157" t="s">
        <v>403</v>
      </c>
      <c r="D3157" t="s">
        <v>403</v>
      </c>
      <c r="E3157" s="6" t="s">
        <v>29</v>
      </c>
      <c r="F3157" s="8">
        <v>0</v>
      </c>
      <c r="G3157">
        <f>F3157* VLOOKUP(A3157,'GASB 67 Employer Contributions'!$A$1:$B$10,2,FALSE)</f>
        <v>0</v>
      </c>
    </row>
    <row r="3158" spans="1:7" x14ac:dyDescent="0.2">
      <c r="A3158">
        <v>2018</v>
      </c>
      <c r="B3158" s="4">
        <v>2721</v>
      </c>
      <c r="C3158" t="s">
        <v>404</v>
      </c>
      <c r="D3158" t="s">
        <v>404</v>
      </c>
      <c r="E3158" s="6">
        <v>1272646</v>
      </c>
      <c r="F3158" s="8">
        <v>4.53326E-5</v>
      </c>
      <c r="G3158">
        <f>F3158* VLOOKUP(A3158,'GASB 67 Employer Contributions'!$A$1:$B$10,2,FALSE)</f>
        <v>63016.847260000002</v>
      </c>
    </row>
    <row r="3159" spans="1:7" x14ac:dyDescent="0.2">
      <c r="A3159">
        <v>2018</v>
      </c>
      <c r="B3159" s="4">
        <v>2722</v>
      </c>
      <c r="C3159" t="s">
        <v>405</v>
      </c>
      <c r="D3159" t="s">
        <v>405</v>
      </c>
      <c r="E3159" s="6">
        <v>916433</v>
      </c>
      <c r="F3159" s="8">
        <v>3.2644100000000001E-5</v>
      </c>
      <c r="G3159">
        <f>F3159* VLOOKUP(A3159,'GASB 67 Employer Contributions'!$A$1:$B$10,2,FALSE)</f>
        <v>45378.563410000002</v>
      </c>
    </row>
    <row r="3160" spans="1:7" x14ac:dyDescent="0.2">
      <c r="A3160">
        <v>2018</v>
      </c>
      <c r="B3160" s="4">
        <v>2723</v>
      </c>
      <c r="C3160" t="s">
        <v>406</v>
      </c>
      <c r="D3160" t="s">
        <v>406</v>
      </c>
      <c r="E3160" s="6">
        <v>92441</v>
      </c>
      <c r="F3160" s="8">
        <v>3.2928000000000001E-6</v>
      </c>
      <c r="G3160">
        <f>F3160* VLOOKUP(A3160,'GASB 67 Employer Contributions'!$A$1:$B$10,2,FALSE)</f>
        <v>4577.3212800000001</v>
      </c>
    </row>
    <row r="3161" spans="1:7" x14ac:dyDescent="0.2">
      <c r="A3161">
        <v>2018</v>
      </c>
      <c r="B3161" s="4">
        <v>2724</v>
      </c>
      <c r="C3161" t="s">
        <v>407</v>
      </c>
      <c r="D3161" t="s">
        <v>407</v>
      </c>
      <c r="E3161" s="6">
        <v>735962</v>
      </c>
      <c r="F3161" s="8">
        <v>2.62155E-5</v>
      </c>
      <c r="G3161">
        <f>F3161* VLOOKUP(A3161,'GASB 67 Employer Contributions'!$A$1:$B$10,2,FALSE)</f>
        <v>36442.166550000002</v>
      </c>
    </row>
    <row r="3162" spans="1:7" x14ac:dyDescent="0.2">
      <c r="A3162">
        <v>2018</v>
      </c>
      <c r="B3162" s="4">
        <v>2725</v>
      </c>
      <c r="C3162" t="s">
        <v>408</v>
      </c>
      <c r="D3162" t="s">
        <v>408</v>
      </c>
      <c r="E3162" s="6">
        <v>1466302</v>
      </c>
      <c r="F3162" s="8">
        <v>5.2230800000000001E-5</v>
      </c>
      <c r="G3162">
        <f>F3162* VLOOKUP(A3162,'GASB 67 Employer Contributions'!$A$1:$B$10,2,FALSE)</f>
        <v>72606.035080000001</v>
      </c>
    </row>
    <row r="3163" spans="1:7" x14ac:dyDescent="0.2">
      <c r="A3163">
        <v>2018</v>
      </c>
      <c r="B3163" s="4">
        <v>2726</v>
      </c>
      <c r="C3163" t="s">
        <v>409</v>
      </c>
      <c r="D3163" t="s">
        <v>409</v>
      </c>
      <c r="E3163" s="6">
        <v>2927953</v>
      </c>
      <c r="F3163" s="8">
        <v>1.0429600000000001E-4</v>
      </c>
      <c r="G3163">
        <f>F3163* VLOOKUP(A3163,'GASB 67 Employer Contributions'!$A$1:$B$10,2,FALSE)</f>
        <v>144981.86960000001</v>
      </c>
    </row>
    <row r="3164" spans="1:7" x14ac:dyDescent="0.2">
      <c r="A3164">
        <v>2018</v>
      </c>
      <c r="B3164" s="4">
        <v>2728</v>
      </c>
      <c r="C3164" t="s">
        <v>410</v>
      </c>
      <c r="D3164" t="s">
        <v>410</v>
      </c>
      <c r="E3164" s="6">
        <v>1496050</v>
      </c>
      <c r="F3164" s="8">
        <v>5.3290500000000001E-5</v>
      </c>
      <c r="G3164">
        <f>F3164* VLOOKUP(A3164,'GASB 67 Employer Contributions'!$A$1:$B$10,2,FALSE)</f>
        <v>74079.124049999999</v>
      </c>
    </row>
    <row r="3165" spans="1:7" x14ac:dyDescent="0.2">
      <c r="A3165">
        <v>2018</v>
      </c>
      <c r="B3165" s="4">
        <v>2729</v>
      </c>
      <c r="C3165" t="s">
        <v>411</v>
      </c>
      <c r="D3165" t="s">
        <v>411</v>
      </c>
      <c r="E3165" s="6">
        <v>28117277</v>
      </c>
      <c r="F3165" s="8">
        <v>1.0015592E-3</v>
      </c>
      <c r="G3165">
        <f>F3165* VLOOKUP(A3165,'GASB 67 Employer Contributions'!$A$1:$B$10,2,FALSE)</f>
        <v>1392267.44392</v>
      </c>
    </row>
    <row r="3166" spans="1:7" x14ac:dyDescent="0.2">
      <c r="A3166">
        <v>2018</v>
      </c>
      <c r="B3166" s="4">
        <v>2731</v>
      </c>
      <c r="C3166" t="s">
        <v>412</v>
      </c>
      <c r="D3166" t="s">
        <v>412</v>
      </c>
      <c r="E3166" s="6">
        <v>5166979</v>
      </c>
      <c r="F3166" s="8">
        <v>1.8405179999999999E-4</v>
      </c>
      <c r="G3166">
        <f>F3166* VLOOKUP(A3166,'GASB 67 Employer Contributions'!$A$1:$B$10,2,FALSE)</f>
        <v>255850.40717999998</v>
      </c>
    </row>
    <row r="3167" spans="1:7" x14ac:dyDescent="0.2">
      <c r="A3167">
        <v>2018</v>
      </c>
      <c r="B3167" s="4">
        <v>2732</v>
      </c>
      <c r="C3167" t="s">
        <v>413</v>
      </c>
      <c r="D3167" t="s">
        <v>413</v>
      </c>
      <c r="E3167" s="6">
        <v>433061</v>
      </c>
      <c r="F3167" s="8">
        <v>1.5426000000000001E-5</v>
      </c>
      <c r="G3167">
        <f>F3167* VLOOKUP(A3167,'GASB 67 Employer Contributions'!$A$1:$B$10,2,FALSE)</f>
        <v>21443.6826</v>
      </c>
    </row>
    <row r="3168" spans="1:7" x14ac:dyDescent="0.2">
      <c r="A3168">
        <v>2018</v>
      </c>
      <c r="B3168" s="4">
        <v>2733</v>
      </c>
      <c r="C3168" t="s">
        <v>414</v>
      </c>
      <c r="D3168" t="s">
        <v>414</v>
      </c>
      <c r="E3168" s="6">
        <v>293956</v>
      </c>
      <c r="F3168" s="8">
        <v>1.04709E-5</v>
      </c>
      <c r="G3168">
        <f>F3168* VLOOKUP(A3168,'GASB 67 Employer Contributions'!$A$1:$B$10,2,FALSE)</f>
        <v>14555.59809</v>
      </c>
    </row>
    <row r="3169" spans="1:7" x14ac:dyDescent="0.2">
      <c r="A3169">
        <v>2018</v>
      </c>
      <c r="B3169" s="4">
        <v>2734</v>
      </c>
      <c r="C3169" t="s">
        <v>415</v>
      </c>
      <c r="D3169" t="s">
        <v>415</v>
      </c>
      <c r="E3169" s="6">
        <v>1402799</v>
      </c>
      <c r="F3169" s="8">
        <v>4.9968800000000002E-5</v>
      </c>
      <c r="G3169">
        <f>F3169* VLOOKUP(A3169,'GASB 67 Employer Contributions'!$A$1:$B$10,2,FALSE)</f>
        <v>69461.628880000004</v>
      </c>
    </row>
    <row r="3170" spans="1:7" x14ac:dyDescent="0.2">
      <c r="A3170">
        <v>2018</v>
      </c>
      <c r="B3170" s="4">
        <v>2736</v>
      </c>
      <c r="C3170" t="s">
        <v>416</v>
      </c>
      <c r="D3170" t="s">
        <v>416</v>
      </c>
      <c r="E3170" s="6" t="s">
        <v>29</v>
      </c>
      <c r="F3170" s="8">
        <v>0</v>
      </c>
      <c r="G3170">
        <f>F3170* VLOOKUP(A3170,'GASB 67 Employer Contributions'!$A$1:$B$10,2,FALSE)</f>
        <v>0</v>
      </c>
    </row>
    <row r="3171" spans="1:7" x14ac:dyDescent="0.2">
      <c r="A3171">
        <v>2018</v>
      </c>
      <c r="B3171" s="4">
        <v>2737</v>
      </c>
      <c r="C3171" t="s">
        <v>417</v>
      </c>
      <c r="D3171" t="s">
        <v>417</v>
      </c>
      <c r="E3171" s="6">
        <v>170052</v>
      </c>
      <c r="F3171" s="8">
        <v>6.0573999999999998E-6</v>
      </c>
      <c r="G3171">
        <f>F3171* VLOOKUP(A3171,'GASB 67 Employer Contributions'!$A$1:$B$10,2,FALSE)</f>
        <v>8420.3917399999991</v>
      </c>
    </row>
    <row r="3172" spans="1:7" x14ac:dyDescent="0.2">
      <c r="A3172">
        <v>2018</v>
      </c>
      <c r="B3172" s="4">
        <v>2739</v>
      </c>
      <c r="C3172" t="s">
        <v>418</v>
      </c>
      <c r="D3172" t="s">
        <v>418</v>
      </c>
      <c r="E3172" s="6">
        <v>6099771</v>
      </c>
      <c r="F3172" s="8">
        <v>2.1727859999999999E-4</v>
      </c>
      <c r="G3172">
        <f>F3172* VLOOKUP(A3172,'GASB 67 Employer Contributions'!$A$1:$B$10,2,FALSE)</f>
        <v>302038.98186</v>
      </c>
    </row>
    <row r="3173" spans="1:7" x14ac:dyDescent="0.2">
      <c r="A3173">
        <v>2018</v>
      </c>
      <c r="B3173" s="4">
        <v>2740</v>
      </c>
      <c r="C3173" t="s">
        <v>419</v>
      </c>
      <c r="D3173" t="s">
        <v>419</v>
      </c>
      <c r="E3173" s="6">
        <v>87528</v>
      </c>
      <c r="F3173" s="8">
        <v>3.1178E-6</v>
      </c>
      <c r="G3173">
        <f>F3173* VLOOKUP(A3173,'GASB 67 Employer Contributions'!$A$1:$B$10,2,FALSE)</f>
        <v>4334.0537800000002</v>
      </c>
    </row>
    <row r="3174" spans="1:7" x14ac:dyDescent="0.2">
      <c r="A3174">
        <v>2018</v>
      </c>
      <c r="B3174" s="4">
        <v>2741</v>
      </c>
      <c r="C3174" t="s">
        <v>420</v>
      </c>
      <c r="D3174" t="s">
        <v>420</v>
      </c>
      <c r="E3174" s="6">
        <v>1175912</v>
      </c>
      <c r="F3174" s="8">
        <v>4.18869E-5</v>
      </c>
      <c r="G3174">
        <f>F3174* VLOOKUP(A3174,'GASB 67 Employer Contributions'!$A$1:$B$10,2,FALSE)</f>
        <v>58226.97969</v>
      </c>
    </row>
    <row r="3175" spans="1:7" x14ac:dyDescent="0.2">
      <c r="A3175">
        <v>2018</v>
      </c>
      <c r="B3175" s="4">
        <v>2742</v>
      </c>
      <c r="C3175" t="s">
        <v>421</v>
      </c>
      <c r="D3175" t="s">
        <v>421</v>
      </c>
      <c r="E3175" s="6">
        <v>309730</v>
      </c>
      <c r="F3175" s="8">
        <v>1.10328E-5</v>
      </c>
      <c r="G3175">
        <f>F3175* VLOOKUP(A3175,'GASB 67 Employer Contributions'!$A$1:$B$10,2,FALSE)</f>
        <v>15336.69528</v>
      </c>
    </row>
    <row r="3176" spans="1:7" x14ac:dyDescent="0.2">
      <c r="A3176">
        <v>2018</v>
      </c>
      <c r="B3176" s="4">
        <v>2743</v>
      </c>
      <c r="C3176" t="s">
        <v>422</v>
      </c>
      <c r="D3176" t="s">
        <v>422</v>
      </c>
      <c r="E3176" s="6" t="s">
        <v>29</v>
      </c>
      <c r="F3176" s="8">
        <v>0</v>
      </c>
      <c r="G3176">
        <f>F3176* VLOOKUP(A3176,'GASB 67 Employer Contributions'!$A$1:$B$10,2,FALSE)</f>
        <v>0</v>
      </c>
    </row>
    <row r="3177" spans="1:7" x14ac:dyDescent="0.2">
      <c r="A3177">
        <v>2018</v>
      </c>
      <c r="B3177" s="4">
        <v>2745</v>
      </c>
      <c r="C3177" t="s">
        <v>423</v>
      </c>
      <c r="D3177" t="s">
        <v>423</v>
      </c>
      <c r="E3177" s="6">
        <v>95030675</v>
      </c>
      <c r="F3177" s="8">
        <v>3.3850664000000001E-3</v>
      </c>
      <c r="G3177">
        <f>F3177* VLOOKUP(A3177,'GASB 67 Employer Contributions'!$A$1:$B$10,2,FALSE)</f>
        <v>4705580.8026400004</v>
      </c>
    </row>
    <row r="3178" spans="1:7" x14ac:dyDescent="0.2">
      <c r="A3178">
        <v>2018</v>
      </c>
      <c r="B3178" s="4">
        <v>2746</v>
      </c>
      <c r="C3178" t="s">
        <v>424</v>
      </c>
      <c r="D3178" t="s">
        <v>424</v>
      </c>
      <c r="E3178" s="6" t="s">
        <v>29</v>
      </c>
      <c r="F3178" s="8">
        <v>0</v>
      </c>
      <c r="G3178">
        <f>F3178* VLOOKUP(A3178,'GASB 67 Employer Contributions'!$A$1:$B$10,2,FALSE)</f>
        <v>0</v>
      </c>
    </row>
    <row r="3179" spans="1:7" x14ac:dyDescent="0.2">
      <c r="A3179">
        <v>2018</v>
      </c>
      <c r="B3179" s="4">
        <v>2747</v>
      </c>
      <c r="C3179" t="s">
        <v>425</v>
      </c>
      <c r="D3179" t="s">
        <v>425</v>
      </c>
      <c r="E3179" s="6">
        <v>6941817</v>
      </c>
      <c r="F3179" s="8">
        <v>2.4727290000000002E-4</v>
      </c>
      <c r="G3179">
        <f>F3179* VLOOKUP(A3179,'GASB 67 Employer Contributions'!$A$1:$B$10,2,FALSE)</f>
        <v>343734.05829000002</v>
      </c>
    </row>
    <row r="3180" spans="1:7" x14ac:dyDescent="0.2">
      <c r="A3180">
        <v>2018</v>
      </c>
      <c r="B3180" s="4">
        <v>2749</v>
      </c>
      <c r="C3180" t="s">
        <v>426</v>
      </c>
      <c r="D3180" t="s">
        <v>426</v>
      </c>
      <c r="E3180" s="6">
        <v>1133509</v>
      </c>
      <c r="F3180" s="8">
        <v>4.0376500000000002E-5</v>
      </c>
      <c r="G3180">
        <f>F3180* VLOOKUP(A3180,'GASB 67 Employer Contributions'!$A$1:$B$10,2,FALSE)</f>
        <v>56127.372650000005</v>
      </c>
    </row>
    <row r="3181" spans="1:7" x14ac:dyDescent="0.2">
      <c r="A3181">
        <v>2018</v>
      </c>
      <c r="B3181" s="4">
        <v>2750</v>
      </c>
      <c r="C3181" t="s">
        <v>427</v>
      </c>
      <c r="D3181" t="s">
        <v>427</v>
      </c>
      <c r="E3181" s="6" t="s">
        <v>29</v>
      </c>
      <c r="F3181" s="8">
        <v>0</v>
      </c>
      <c r="G3181">
        <f>F3181* VLOOKUP(A3181,'GASB 67 Employer Contributions'!$A$1:$B$10,2,FALSE)</f>
        <v>0</v>
      </c>
    </row>
    <row r="3182" spans="1:7" x14ac:dyDescent="0.2">
      <c r="A3182">
        <v>2018</v>
      </c>
      <c r="B3182" s="4">
        <v>2752</v>
      </c>
      <c r="C3182" t="s">
        <v>428</v>
      </c>
      <c r="D3182" t="s">
        <v>428</v>
      </c>
      <c r="E3182" s="6">
        <v>432907</v>
      </c>
      <c r="F3182" s="8">
        <v>1.5420499999999999E-5</v>
      </c>
      <c r="G3182">
        <f>F3182* VLOOKUP(A3182,'GASB 67 Employer Contributions'!$A$1:$B$10,2,FALSE)</f>
        <v>21436.037049999999</v>
      </c>
    </row>
    <row r="3183" spans="1:7" x14ac:dyDescent="0.2">
      <c r="A3183">
        <v>2018</v>
      </c>
      <c r="B3183" s="4">
        <v>2753</v>
      </c>
      <c r="C3183" t="s">
        <v>429</v>
      </c>
      <c r="D3183" t="s">
        <v>429</v>
      </c>
      <c r="E3183" s="6">
        <v>2584590</v>
      </c>
      <c r="F3183" s="8">
        <v>9.2065100000000001E-5</v>
      </c>
      <c r="G3183">
        <f>F3183* VLOOKUP(A3183,'GASB 67 Employer Contributions'!$A$1:$B$10,2,FALSE)</f>
        <v>127979.69551000001</v>
      </c>
    </row>
    <row r="3184" spans="1:7" x14ac:dyDescent="0.2">
      <c r="A3184">
        <v>2018</v>
      </c>
      <c r="B3184" s="4">
        <v>2754</v>
      </c>
      <c r="C3184" t="s">
        <v>430</v>
      </c>
      <c r="D3184" t="s">
        <v>430</v>
      </c>
      <c r="E3184" s="6">
        <v>4099514</v>
      </c>
      <c r="F3184" s="8">
        <v>1.460279E-4</v>
      </c>
      <c r="G3184">
        <f>F3184* VLOOKUP(A3184,'GASB 67 Employer Contributions'!$A$1:$B$10,2,FALSE)</f>
        <v>202993.38378999999</v>
      </c>
    </row>
    <row r="3185" spans="1:7" x14ac:dyDescent="0.2">
      <c r="A3185">
        <v>2018</v>
      </c>
      <c r="B3185" s="4">
        <v>2756</v>
      </c>
      <c r="C3185" t="s">
        <v>431</v>
      </c>
      <c r="D3185" t="s">
        <v>431</v>
      </c>
      <c r="E3185" s="6" t="s">
        <v>29</v>
      </c>
      <c r="F3185" s="8">
        <v>0</v>
      </c>
      <c r="G3185">
        <f>F3185* VLOOKUP(A3185,'GASB 67 Employer Contributions'!$A$1:$B$10,2,FALSE)</f>
        <v>0</v>
      </c>
    </row>
    <row r="3186" spans="1:7" x14ac:dyDescent="0.2">
      <c r="A3186">
        <v>2018</v>
      </c>
      <c r="B3186" s="4">
        <v>2757</v>
      </c>
      <c r="C3186" t="s">
        <v>432</v>
      </c>
      <c r="D3186" t="s">
        <v>432</v>
      </c>
      <c r="E3186" s="6">
        <v>3494155</v>
      </c>
      <c r="F3186" s="8">
        <v>1.244645E-4</v>
      </c>
      <c r="G3186">
        <f>F3186* VLOOKUP(A3186,'GASB 67 Employer Contributions'!$A$1:$B$10,2,FALSE)</f>
        <v>173018.10144999999</v>
      </c>
    </row>
    <row r="3187" spans="1:7" x14ac:dyDescent="0.2">
      <c r="A3187">
        <v>2018</v>
      </c>
      <c r="B3187" s="4">
        <v>2758</v>
      </c>
      <c r="C3187" t="s">
        <v>433</v>
      </c>
      <c r="D3187" t="s">
        <v>433</v>
      </c>
      <c r="E3187" s="6">
        <v>291674</v>
      </c>
      <c r="F3187" s="8">
        <v>1.03897E-5</v>
      </c>
      <c r="G3187">
        <f>F3187* VLOOKUP(A3187,'GASB 67 Employer Contributions'!$A$1:$B$10,2,FALSE)</f>
        <v>14442.721970000001</v>
      </c>
    </row>
    <row r="3188" spans="1:7" x14ac:dyDescent="0.2">
      <c r="A3188">
        <v>2018</v>
      </c>
      <c r="B3188" s="4">
        <v>2760</v>
      </c>
      <c r="C3188" t="s">
        <v>434</v>
      </c>
      <c r="D3188" t="s">
        <v>434</v>
      </c>
      <c r="E3188" s="6">
        <v>379448</v>
      </c>
      <c r="F3188" s="8">
        <v>1.3516199999999999E-5</v>
      </c>
      <c r="G3188">
        <f>F3188* VLOOKUP(A3188,'GASB 67 Employer Contributions'!$A$1:$B$10,2,FALSE)</f>
        <v>18788.869619999998</v>
      </c>
    </row>
    <row r="3189" spans="1:7" x14ac:dyDescent="0.2">
      <c r="A3189">
        <v>2018</v>
      </c>
      <c r="B3189" s="4">
        <v>2761</v>
      </c>
      <c r="C3189" t="s">
        <v>435</v>
      </c>
      <c r="D3189" t="s">
        <v>435</v>
      </c>
      <c r="E3189" s="6">
        <v>9224250</v>
      </c>
      <c r="F3189" s="8">
        <v>3.2857490000000002E-4</v>
      </c>
      <c r="G3189">
        <f>F3189* VLOOKUP(A3189,'GASB 67 Employer Contributions'!$A$1:$B$10,2,FALSE)</f>
        <v>456751.96849000006</v>
      </c>
    </row>
    <row r="3190" spans="1:7" x14ac:dyDescent="0.2">
      <c r="A3190">
        <v>2018</v>
      </c>
      <c r="B3190" s="4">
        <v>2763</v>
      </c>
      <c r="C3190" t="s">
        <v>436</v>
      </c>
      <c r="D3190" t="s">
        <v>436</v>
      </c>
      <c r="E3190" s="6">
        <v>919582</v>
      </c>
      <c r="F3190" s="8">
        <v>3.2756200000000003E-5</v>
      </c>
      <c r="G3190">
        <f>F3190* VLOOKUP(A3190,'GASB 67 Employer Contributions'!$A$1:$B$10,2,FALSE)</f>
        <v>45534.393620000003</v>
      </c>
    </row>
    <row r="3191" spans="1:7" x14ac:dyDescent="0.2">
      <c r="A3191">
        <v>2018</v>
      </c>
      <c r="B3191" s="4">
        <v>2765</v>
      </c>
      <c r="C3191" t="s">
        <v>437</v>
      </c>
      <c r="D3191" t="s">
        <v>437</v>
      </c>
      <c r="E3191" s="6">
        <v>911338</v>
      </c>
      <c r="F3191" s="8">
        <v>3.2462600000000003E-5</v>
      </c>
      <c r="G3191">
        <f>F3191* VLOOKUP(A3191,'GASB 67 Employer Contributions'!$A$1:$B$10,2,FALSE)</f>
        <v>45126.260260000003</v>
      </c>
    </row>
    <row r="3192" spans="1:7" x14ac:dyDescent="0.2">
      <c r="A3192">
        <v>2018</v>
      </c>
      <c r="B3192" s="4">
        <v>2766</v>
      </c>
      <c r="C3192" t="s">
        <v>438</v>
      </c>
      <c r="D3192" t="s">
        <v>438</v>
      </c>
      <c r="E3192" s="6">
        <v>763999</v>
      </c>
      <c r="F3192" s="8">
        <v>2.7214200000000001E-5</v>
      </c>
      <c r="G3192">
        <f>F3192* VLOOKUP(A3192,'GASB 67 Employer Contributions'!$A$1:$B$10,2,FALSE)</f>
        <v>37830.459419999999</v>
      </c>
    </row>
    <row r="3193" spans="1:7" x14ac:dyDescent="0.2">
      <c r="A3193">
        <v>2018</v>
      </c>
      <c r="B3193" s="4">
        <v>2767</v>
      </c>
      <c r="C3193" t="s">
        <v>439</v>
      </c>
      <c r="D3193" t="s">
        <v>439</v>
      </c>
      <c r="E3193" s="6">
        <v>159817</v>
      </c>
      <c r="F3193" s="8">
        <v>5.6927999999999999E-6</v>
      </c>
      <c r="G3193">
        <f>F3193* VLOOKUP(A3193,'GASB 67 Employer Contributions'!$A$1:$B$10,2,FALSE)</f>
        <v>7913.5612799999999</v>
      </c>
    </row>
    <row r="3194" spans="1:7" x14ac:dyDescent="0.2">
      <c r="A3194">
        <v>2018</v>
      </c>
      <c r="B3194" s="4">
        <v>2768</v>
      </c>
      <c r="C3194" t="s">
        <v>440</v>
      </c>
      <c r="D3194" t="s">
        <v>440</v>
      </c>
      <c r="E3194" s="6">
        <v>406072</v>
      </c>
      <c r="F3194" s="8">
        <v>1.44646E-5</v>
      </c>
      <c r="G3194">
        <f>F3194* VLOOKUP(A3194,'GASB 67 Employer Contributions'!$A$1:$B$10,2,FALSE)</f>
        <v>20107.240460000001</v>
      </c>
    </row>
    <row r="3195" spans="1:7" x14ac:dyDescent="0.2">
      <c r="A3195">
        <v>2018</v>
      </c>
      <c r="B3195" s="4">
        <v>2771</v>
      </c>
      <c r="C3195" t="s">
        <v>441</v>
      </c>
      <c r="D3195" t="s">
        <v>441</v>
      </c>
      <c r="E3195" s="6">
        <v>345691</v>
      </c>
      <c r="F3195" s="8">
        <v>1.2313800000000001E-5</v>
      </c>
      <c r="G3195">
        <f>F3195* VLOOKUP(A3195,'GASB 67 Employer Contributions'!$A$1:$B$10,2,FALSE)</f>
        <v>17117.413380000002</v>
      </c>
    </row>
    <row r="3196" spans="1:7" x14ac:dyDescent="0.2">
      <c r="A3196">
        <v>2018</v>
      </c>
      <c r="B3196" s="4">
        <v>2772</v>
      </c>
      <c r="C3196" t="s">
        <v>442</v>
      </c>
      <c r="D3196" t="s">
        <v>442</v>
      </c>
      <c r="E3196" s="6">
        <v>94940</v>
      </c>
      <c r="F3196" s="8">
        <v>3.3818E-6</v>
      </c>
      <c r="G3196">
        <f>F3196* VLOOKUP(A3196,'GASB 67 Employer Contributions'!$A$1:$B$10,2,FALSE)</f>
        <v>4701.04018</v>
      </c>
    </row>
    <row r="3197" spans="1:7" x14ac:dyDescent="0.2">
      <c r="A3197">
        <v>2018</v>
      </c>
      <c r="B3197" s="4">
        <v>2773</v>
      </c>
      <c r="C3197" t="s">
        <v>443</v>
      </c>
      <c r="D3197" t="s">
        <v>443</v>
      </c>
      <c r="E3197" s="6">
        <v>8807320</v>
      </c>
      <c r="F3197" s="8">
        <v>3.1372360000000001E-4</v>
      </c>
      <c r="G3197">
        <f>F3197* VLOOKUP(A3197,'GASB 67 Employer Contributions'!$A$1:$B$10,2,FALSE)</f>
        <v>436107.17635999998</v>
      </c>
    </row>
    <row r="3198" spans="1:7" x14ac:dyDescent="0.2">
      <c r="A3198">
        <v>2018</v>
      </c>
      <c r="B3198" s="4">
        <v>2774</v>
      </c>
      <c r="C3198" t="s">
        <v>444</v>
      </c>
      <c r="D3198" t="s">
        <v>444</v>
      </c>
      <c r="E3198" s="6">
        <v>445397</v>
      </c>
      <c r="F3198" s="8">
        <v>1.5865399999999999E-5</v>
      </c>
      <c r="G3198">
        <f>F3198* VLOOKUP(A3198,'GASB 67 Employer Contributions'!$A$1:$B$10,2,FALSE)</f>
        <v>22054.492539999999</v>
      </c>
    </row>
    <row r="3199" spans="1:7" x14ac:dyDescent="0.2">
      <c r="A3199">
        <v>2018</v>
      </c>
      <c r="B3199" s="4">
        <v>2776</v>
      </c>
      <c r="C3199" t="s">
        <v>445</v>
      </c>
      <c r="D3199" t="s">
        <v>445</v>
      </c>
      <c r="E3199" s="6">
        <v>58301</v>
      </c>
      <c r="F3199" s="8">
        <v>2.0767E-6</v>
      </c>
      <c r="G3199">
        <f>F3199* VLOOKUP(A3199,'GASB 67 Employer Contributions'!$A$1:$B$10,2,FALSE)</f>
        <v>2886.8206700000001</v>
      </c>
    </row>
    <row r="3200" spans="1:7" x14ac:dyDescent="0.2">
      <c r="A3200">
        <v>2018</v>
      </c>
      <c r="B3200" s="4">
        <v>2777</v>
      </c>
      <c r="C3200" t="s">
        <v>446</v>
      </c>
      <c r="D3200" t="s">
        <v>446</v>
      </c>
      <c r="E3200" s="6">
        <v>12955664</v>
      </c>
      <c r="F3200" s="8">
        <v>4.614908E-4</v>
      </c>
      <c r="G3200">
        <f>F3200* VLOOKUP(A3200,'GASB 67 Employer Contributions'!$A$1:$B$10,2,FALSE)</f>
        <v>641518.36108000006</v>
      </c>
    </row>
    <row r="3201" spans="1:7" x14ac:dyDescent="0.2">
      <c r="A3201">
        <v>2018</v>
      </c>
      <c r="B3201" s="4">
        <v>2778</v>
      </c>
      <c r="C3201" t="s">
        <v>447</v>
      </c>
      <c r="D3201" t="s">
        <v>447</v>
      </c>
      <c r="E3201" s="6">
        <v>192861</v>
      </c>
      <c r="F3201" s="8">
        <v>6.8699000000000001E-6</v>
      </c>
      <c r="G3201">
        <f>F3201* VLOOKUP(A3201,'GASB 67 Employer Contributions'!$A$1:$B$10,2,FALSE)</f>
        <v>9549.8479900000002</v>
      </c>
    </row>
    <row r="3202" spans="1:7" x14ac:dyDescent="0.2">
      <c r="A3202">
        <v>2018</v>
      </c>
      <c r="B3202" s="4">
        <v>2779</v>
      </c>
      <c r="C3202" t="s">
        <v>448</v>
      </c>
      <c r="D3202" t="s">
        <v>448</v>
      </c>
      <c r="E3202" s="6">
        <v>325568</v>
      </c>
      <c r="F3202" s="8">
        <v>1.1596999999999999E-5</v>
      </c>
      <c r="G3202">
        <f>F3202* VLOOKUP(A3202,'GASB 67 Employer Contributions'!$A$1:$B$10,2,FALSE)</f>
        <v>16120.989699999998</v>
      </c>
    </row>
    <row r="3203" spans="1:7" x14ac:dyDescent="0.2">
      <c r="A3203">
        <v>2018</v>
      </c>
      <c r="B3203" s="4">
        <v>2780</v>
      </c>
      <c r="C3203" t="s">
        <v>449</v>
      </c>
      <c r="D3203" t="s">
        <v>449</v>
      </c>
      <c r="E3203" s="6">
        <v>24977</v>
      </c>
      <c r="F3203" s="8">
        <v>8.8970000000000003E-7</v>
      </c>
      <c r="G3203">
        <f>F3203* VLOOKUP(A3203,'GASB 67 Employer Contributions'!$A$1:$B$10,2,FALSE)</f>
        <v>1236.77197</v>
      </c>
    </row>
    <row r="3204" spans="1:7" x14ac:dyDescent="0.2">
      <c r="A3204">
        <v>2018</v>
      </c>
      <c r="B3204" s="4">
        <v>2781</v>
      </c>
      <c r="C3204" t="s">
        <v>450</v>
      </c>
      <c r="D3204" t="s">
        <v>450</v>
      </c>
      <c r="E3204" s="6">
        <v>1585952</v>
      </c>
      <c r="F3204" s="8">
        <v>5.6492800000000002E-5</v>
      </c>
      <c r="G3204">
        <f>F3204* VLOOKUP(A3204,'GASB 67 Employer Contributions'!$A$1:$B$10,2,FALSE)</f>
        <v>78530.641279999996</v>
      </c>
    </row>
    <row r="3205" spans="1:7" x14ac:dyDescent="0.2">
      <c r="A3205">
        <v>2018</v>
      </c>
      <c r="B3205" s="4">
        <v>2782</v>
      </c>
      <c r="C3205" t="s">
        <v>451</v>
      </c>
      <c r="D3205" t="s">
        <v>451</v>
      </c>
      <c r="E3205" s="6" t="s">
        <v>29</v>
      </c>
      <c r="F3205" s="8">
        <v>0</v>
      </c>
      <c r="G3205">
        <f>F3205* VLOOKUP(A3205,'GASB 67 Employer Contributions'!$A$1:$B$10,2,FALSE)</f>
        <v>0</v>
      </c>
    </row>
    <row r="3206" spans="1:7" x14ac:dyDescent="0.2">
      <c r="A3206">
        <v>2018</v>
      </c>
      <c r="B3206" s="4">
        <v>2783</v>
      </c>
      <c r="C3206" t="s">
        <v>452</v>
      </c>
      <c r="D3206" t="s">
        <v>452</v>
      </c>
      <c r="E3206" s="6">
        <v>541983</v>
      </c>
      <c r="F3206" s="8">
        <v>1.9305900000000001E-5</v>
      </c>
      <c r="G3206">
        <f>F3206* VLOOKUP(A3206,'GASB 67 Employer Contributions'!$A$1:$B$10,2,FALSE)</f>
        <v>26837.131590000001</v>
      </c>
    </row>
    <row r="3207" spans="1:7" x14ac:dyDescent="0.2">
      <c r="A3207">
        <v>2018</v>
      </c>
      <c r="B3207" s="4">
        <v>2784</v>
      </c>
      <c r="C3207" t="s">
        <v>453</v>
      </c>
      <c r="D3207" t="s">
        <v>453</v>
      </c>
      <c r="E3207" s="6">
        <v>511411</v>
      </c>
      <c r="F3207" s="8">
        <v>1.8216899999999998E-5</v>
      </c>
      <c r="G3207">
        <f>F3207* VLOOKUP(A3207,'GASB 67 Employer Contributions'!$A$1:$B$10,2,FALSE)</f>
        <v>25323.312689999999</v>
      </c>
    </row>
    <row r="3208" spans="1:7" x14ac:dyDescent="0.2">
      <c r="A3208">
        <v>2018</v>
      </c>
      <c r="B3208" s="4">
        <v>2785</v>
      </c>
      <c r="C3208" t="s">
        <v>454</v>
      </c>
      <c r="D3208" t="s">
        <v>454</v>
      </c>
      <c r="E3208" s="6">
        <v>161778</v>
      </c>
      <c r="F3208" s="8">
        <v>5.7626999999999999E-6</v>
      </c>
      <c r="G3208">
        <f>F3208* VLOOKUP(A3208,'GASB 67 Employer Contributions'!$A$1:$B$10,2,FALSE)</f>
        <v>8010.7292699999998</v>
      </c>
    </row>
    <row r="3209" spans="1:7" x14ac:dyDescent="0.2">
      <c r="A3209">
        <v>2018</v>
      </c>
      <c r="B3209" s="4">
        <v>2786</v>
      </c>
      <c r="C3209" t="s">
        <v>455</v>
      </c>
      <c r="D3209" t="s">
        <v>455</v>
      </c>
      <c r="E3209" s="6">
        <v>172844</v>
      </c>
      <c r="F3209" s="8">
        <v>6.1568000000000001E-6</v>
      </c>
      <c r="G3209">
        <f>F3209* VLOOKUP(A3209,'GASB 67 Employer Contributions'!$A$1:$B$10,2,FALSE)</f>
        <v>8558.5676800000001</v>
      </c>
    </row>
    <row r="3210" spans="1:7" x14ac:dyDescent="0.2">
      <c r="A3210">
        <v>2018</v>
      </c>
      <c r="B3210" s="4">
        <v>2788</v>
      </c>
      <c r="C3210" t="s">
        <v>456</v>
      </c>
      <c r="D3210" t="s">
        <v>456</v>
      </c>
      <c r="E3210" s="6">
        <v>2201058</v>
      </c>
      <c r="F3210" s="8">
        <v>7.8403400000000002E-5</v>
      </c>
      <c r="G3210">
        <f>F3210* VLOOKUP(A3210,'GASB 67 Employer Contributions'!$A$1:$B$10,2,FALSE)</f>
        <v>108988.56634</v>
      </c>
    </row>
    <row r="3211" spans="1:7" x14ac:dyDescent="0.2">
      <c r="A3211">
        <v>2018</v>
      </c>
      <c r="B3211" s="4">
        <v>2789</v>
      </c>
      <c r="C3211" t="s">
        <v>457</v>
      </c>
      <c r="D3211" t="s">
        <v>457</v>
      </c>
      <c r="E3211" s="6">
        <v>1046207</v>
      </c>
      <c r="F3211" s="8">
        <v>3.72667E-5</v>
      </c>
      <c r="G3211">
        <f>F3211* VLOOKUP(A3211,'GASB 67 Employer Contributions'!$A$1:$B$10,2,FALSE)</f>
        <v>51804.43967</v>
      </c>
    </row>
    <row r="3212" spans="1:7" x14ac:dyDescent="0.2">
      <c r="A3212">
        <v>2018</v>
      </c>
      <c r="B3212" s="4">
        <v>2790</v>
      </c>
      <c r="C3212" t="s">
        <v>458</v>
      </c>
      <c r="D3212" t="s">
        <v>458</v>
      </c>
      <c r="E3212" s="6">
        <v>1448422</v>
      </c>
      <c r="F3212" s="8">
        <v>5.1593900000000001E-5</v>
      </c>
      <c r="G3212">
        <f>F3212* VLOOKUP(A3212,'GASB 67 Employer Contributions'!$A$1:$B$10,2,FALSE)</f>
        <v>71720.680389999994</v>
      </c>
    </row>
    <row r="3213" spans="1:7" x14ac:dyDescent="0.2">
      <c r="A3213">
        <v>2018</v>
      </c>
      <c r="B3213" s="4">
        <v>2792</v>
      </c>
      <c r="C3213" t="s">
        <v>459</v>
      </c>
      <c r="D3213" t="s">
        <v>459</v>
      </c>
      <c r="E3213" s="6">
        <v>987491</v>
      </c>
      <c r="F3213" s="8">
        <v>3.5175200000000002E-5</v>
      </c>
      <c r="G3213">
        <f>F3213* VLOOKUP(A3213,'GASB 67 Employer Contributions'!$A$1:$B$10,2,FALSE)</f>
        <v>48897.04552</v>
      </c>
    </row>
    <row r="3214" spans="1:7" x14ac:dyDescent="0.2">
      <c r="A3214">
        <v>2018</v>
      </c>
      <c r="B3214" s="4">
        <v>2793</v>
      </c>
      <c r="C3214" t="s">
        <v>460</v>
      </c>
      <c r="D3214" t="s">
        <v>460</v>
      </c>
      <c r="E3214" s="6">
        <v>1568425</v>
      </c>
      <c r="F3214" s="8">
        <v>5.5868500000000002E-5</v>
      </c>
      <c r="G3214">
        <f>F3214* VLOOKUP(A3214,'GASB 67 Employer Contributions'!$A$1:$B$10,2,FALSE)</f>
        <v>77662.801850000003</v>
      </c>
    </row>
    <row r="3215" spans="1:7" x14ac:dyDescent="0.2">
      <c r="A3215">
        <v>2018</v>
      </c>
      <c r="B3215" s="4">
        <v>2794</v>
      </c>
      <c r="C3215" t="s">
        <v>461</v>
      </c>
      <c r="D3215" t="s">
        <v>461</v>
      </c>
      <c r="E3215" s="6">
        <v>2454048</v>
      </c>
      <c r="F3215" s="8">
        <v>8.7415099999999996E-5</v>
      </c>
      <c r="G3215">
        <f>F3215* VLOOKUP(A3215,'GASB 67 Employer Contributions'!$A$1:$B$10,2,FALSE)</f>
        <v>121515.73050999999</v>
      </c>
    </row>
    <row r="3216" spans="1:7" x14ac:dyDescent="0.2">
      <c r="A3216">
        <v>2018</v>
      </c>
      <c r="B3216" s="4">
        <v>2796</v>
      </c>
      <c r="C3216" t="s">
        <v>462</v>
      </c>
      <c r="D3216" t="s">
        <v>462</v>
      </c>
      <c r="E3216" s="6">
        <v>59680</v>
      </c>
      <c r="F3216" s="8">
        <v>2.1258E-6</v>
      </c>
      <c r="G3216">
        <f>F3216* VLOOKUP(A3216,'GASB 67 Employer Contributions'!$A$1:$B$10,2,FALSE)</f>
        <v>2955.07458</v>
      </c>
    </row>
    <row r="3217" spans="1:7" x14ac:dyDescent="0.2">
      <c r="A3217">
        <v>2018</v>
      </c>
      <c r="B3217" s="4">
        <v>2797</v>
      </c>
      <c r="C3217" t="s">
        <v>463</v>
      </c>
      <c r="D3217" t="s">
        <v>463</v>
      </c>
      <c r="E3217" s="6">
        <v>172142</v>
      </c>
      <c r="F3217" s="8">
        <v>6.1318000000000003E-6</v>
      </c>
      <c r="G3217">
        <f>F3217* VLOOKUP(A3217,'GASB 67 Employer Contributions'!$A$1:$B$10,2,FALSE)</f>
        <v>8523.8151799999996</v>
      </c>
    </row>
    <row r="3218" spans="1:7" x14ac:dyDescent="0.2">
      <c r="A3218">
        <v>2018</v>
      </c>
      <c r="B3218" s="4">
        <v>2798</v>
      </c>
      <c r="C3218" t="s">
        <v>464</v>
      </c>
      <c r="D3218" t="s">
        <v>464</v>
      </c>
      <c r="E3218" s="6">
        <v>152000</v>
      </c>
      <c r="F3218" s="8">
        <v>5.4144000000000002E-6</v>
      </c>
      <c r="G3218">
        <f>F3218* VLOOKUP(A3218,'GASB 67 Employer Contributions'!$A$1:$B$10,2,FALSE)</f>
        <v>7526.5574400000005</v>
      </c>
    </row>
    <row r="3219" spans="1:7" x14ac:dyDescent="0.2">
      <c r="A3219">
        <v>2018</v>
      </c>
      <c r="B3219" s="4">
        <v>2799</v>
      </c>
      <c r="C3219" t="s">
        <v>465</v>
      </c>
      <c r="D3219" t="s">
        <v>465</v>
      </c>
      <c r="E3219" s="6">
        <v>307217</v>
      </c>
      <c r="F3219" s="8">
        <v>1.0943300000000001E-5</v>
      </c>
      <c r="G3219">
        <f>F3219* VLOOKUP(A3219,'GASB 67 Employer Contributions'!$A$1:$B$10,2,FALSE)</f>
        <v>15212.281330000002</v>
      </c>
    </row>
    <row r="3220" spans="1:7" x14ac:dyDescent="0.2">
      <c r="A3220">
        <v>2018</v>
      </c>
      <c r="B3220" s="4">
        <v>2801</v>
      </c>
      <c r="C3220" t="s">
        <v>466</v>
      </c>
      <c r="D3220" t="s">
        <v>466</v>
      </c>
      <c r="E3220" s="6">
        <v>423196</v>
      </c>
      <c r="F3220" s="8">
        <v>1.50746E-5</v>
      </c>
      <c r="G3220">
        <f>F3220* VLOOKUP(A3220,'GASB 67 Employer Contributions'!$A$1:$B$10,2,FALSE)</f>
        <v>20955.20146</v>
      </c>
    </row>
    <row r="3221" spans="1:7" x14ac:dyDescent="0.2">
      <c r="A3221">
        <v>2018</v>
      </c>
      <c r="B3221" s="4">
        <v>2802</v>
      </c>
      <c r="C3221" t="s">
        <v>467</v>
      </c>
      <c r="D3221" t="s">
        <v>467</v>
      </c>
      <c r="E3221" s="6">
        <v>672862</v>
      </c>
      <c r="F3221" s="8">
        <v>2.3967900000000001E-5</v>
      </c>
      <c r="G3221">
        <f>F3221* VLOOKUP(A3221,'GASB 67 Employer Contributions'!$A$1:$B$10,2,FALSE)</f>
        <v>33317.77779</v>
      </c>
    </row>
    <row r="3222" spans="1:7" x14ac:dyDescent="0.2">
      <c r="A3222">
        <v>2018</v>
      </c>
      <c r="B3222" s="4">
        <v>2803</v>
      </c>
      <c r="C3222" t="s">
        <v>468</v>
      </c>
      <c r="D3222" t="s">
        <v>468</v>
      </c>
      <c r="E3222" s="6">
        <v>34636</v>
      </c>
      <c r="F3222" s="8">
        <v>1.2337999999999999E-6</v>
      </c>
      <c r="G3222">
        <f>F3222* VLOOKUP(A3222,'GASB 67 Employer Contributions'!$A$1:$B$10,2,FALSE)</f>
        <v>1715.10538</v>
      </c>
    </row>
    <row r="3223" spans="1:7" x14ac:dyDescent="0.2">
      <c r="A3223">
        <v>2018</v>
      </c>
      <c r="B3223" s="4">
        <v>2804</v>
      </c>
      <c r="C3223" t="s">
        <v>469</v>
      </c>
      <c r="D3223" t="s">
        <v>469</v>
      </c>
      <c r="E3223" s="6">
        <v>880679</v>
      </c>
      <c r="F3223" s="8">
        <v>3.1370500000000001E-5</v>
      </c>
      <c r="G3223">
        <f>F3223* VLOOKUP(A3223,'GASB 67 Employer Contributions'!$A$1:$B$10,2,FALSE)</f>
        <v>43608.13205</v>
      </c>
    </row>
    <row r="3224" spans="1:7" x14ac:dyDescent="0.2">
      <c r="A3224">
        <v>2018</v>
      </c>
      <c r="B3224" s="4">
        <v>2806</v>
      </c>
      <c r="C3224" t="s">
        <v>470</v>
      </c>
      <c r="D3224" t="s">
        <v>470</v>
      </c>
      <c r="E3224" s="6">
        <v>153011</v>
      </c>
      <c r="F3224" s="8">
        <v>5.4504000000000004E-6</v>
      </c>
      <c r="G3224">
        <f>F3224* VLOOKUP(A3224,'GASB 67 Employer Contributions'!$A$1:$B$10,2,FALSE)</f>
        <v>7576.6010400000005</v>
      </c>
    </row>
    <row r="3225" spans="1:7" x14ac:dyDescent="0.2">
      <c r="A3225">
        <v>2018</v>
      </c>
      <c r="B3225" s="4">
        <v>2808</v>
      </c>
      <c r="C3225" t="s">
        <v>471</v>
      </c>
      <c r="D3225" t="s">
        <v>471</v>
      </c>
      <c r="E3225" s="6" t="s">
        <v>29</v>
      </c>
      <c r="F3225" s="8">
        <v>0</v>
      </c>
      <c r="G3225">
        <f>F3225* VLOOKUP(A3225,'GASB 67 Employer Contributions'!$A$1:$B$10,2,FALSE)</f>
        <v>0</v>
      </c>
    </row>
    <row r="3226" spans="1:7" x14ac:dyDescent="0.2">
      <c r="A3226">
        <v>2018</v>
      </c>
      <c r="B3226" s="4">
        <v>2809</v>
      </c>
      <c r="C3226" t="s">
        <v>472</v>
      </c>
      <c r="D3226" t="s">
        <v>472</v>
      </c>
      <c r="E3226" s="6">
        <v>43876</v>
      </c>
      <c r="F3226" s="8">
        <v>1.5629000000000001E-6</v>
      </c>
      <c r="G3226">
        <f>F3226* VLOOKUP(A3226,'GASB 67 Employer Contributions'!$A$1:$B$10,2,FALSE)</f>
        <v>2172.5872899999999</v>
      </c>
    </row>
    <row r="3227" spans="1:7" x14ac:dyDescent="0.2">
      <c r="A3227">
        <v>2018</v>
      </c>
      <c r="B3227" s="4">
        <v>2810</v>
      </c>
      <c r="C3227" t="s">
        <v>473</v>
      </c>
      <c r="D3227" t="s">
        <v>473</v>
      </c>
      <c r="E3227" s="6">
        <v>174563</v>
      </c>
      <c r="F3227" s="8">
        <v>6.2180999999999998E-6</v>
      </c>
      <c r="G3227">
        <f>F3227* VLOOKUP(A3227,'GASB 67 Employer Contributions'!$A$1:$B$10,2,FALSE)</f>
        <v>8643.7808100000002</v>
      </c>
    </row>
    <row r="3228" spans="1:7" x14ac:dyDescent="0.2">
      <c r="A3228">
        <v>2018</v>
      </c>
      <c r="B3228" s="4">
        <v>2811</v>
      </c>
      <c r="C3228" t="s">
        <v>474</v>
      </c>
      <c r="D3228" t="s">
        <v>474</v>
      </c>
      <c r="E3228" s="6">
        <v>20426899</v>
      </c>
      <c r="F3228" s="8">
        <v>7.2762200000000003E-4</v>
      </c>
      <c r="G3228">
        <f>F3228* VLOOKUP(A3228,'GASB 67 Employer Contributions'!$A$1:$B$10,2,FALSE)</f>
        <v>1011467.3422000001</v>
      </c>
    </row>
    <row r="3229" spans="1:7" x14ac:dyDescent="0.2">
      <c r="A3229">
        <v>2018</v>
      </c>
      <c r="B3229" s="4">
        <v>2812</v>
      </c>
      <c r="C3229" t="s">
        <v>475</v>
      </c>
      <c r="D3229" t="s">
        <v>475</v>
      </c>
      <c r="E3229" s="6" t="s">
        <v>29</v>
      </c>
      <c r="F3229" s="8">
        <v>0</v>
      </c>
      <c r="G3229">
        <f>F3229* VLOOKUP(A3229,'GASB 67 Employer Contributions'!$A$1:$B$10,2,FALSE)</f>
        <v>0</v>
      </c>
    </row>
    <row r="3230" spans="1:7" x14ac:dyDescent="0.2">
      <c r="A3230">
        <v>2018</v>
      </c>
      <c r="B3230" s="4">
        <v>2814</v>
      </c>
      <c r="C3230" t="s">
        <v>476</v>
      </c>
      <c r="D3230" t="s">
        <v>476</v>
      </c>
      <c r="E3230" s="6" t="s">
        <v>29</v>
      </c>
      <c r="F3230" s="8">
        <v>0</v>
      </c>
      <c r="G3230">
        <f>F3230* VLOOKUP(A3230,'GASB 67 Employer Contributions'!$A$1:$B$10,2,FALSE)</f>
        <v>0</v>
      </c>
    </row>
    <row r="3231" spans="1:7" x14ac:dyDescent="0.2">
      <c r="A3231">
        <v>2018</v>
      </c>
      <c r="B3231" s="4">
        <v>2816</v>
      </c>
      <c r="C3231" t="s">
        <v>478</v>
      </c>
      <c r="D3231" t="s">
        <v>478</v>
      </c>
      <c r="E3231" s="6">
        <v>754223</v>
      </c>
      <c r="F3231" s="8">
        <v>2.6866E-5</v>
      </c>
      <c r="G3231">
        <f>F3231* VLOOKUP(A3231,'GASB 67 Employer Contributions'!$A$1:$B$10,2,FALSE)</f>
        <v>37346.426599999999</v>
      </c>
    </row>
    <row r="3232" spans="1:7" x14ac:dyDescent="0.2">
      <c r="A3232">
        <v>2018</v>
      </c>
      <c r="B3232" s="4">
        <v>2817</v>
      </c>
      <c r="C3232" t="s">
        <v>479</v>
      </c>
      <c r="D3232" t="s">
        <v>479</v>
      </c>
      <c r="E3232" s="6">
        <v>289423</v>
      </c>
      <c r="F3232" s="8">
        <v>1.03095E-5</v>
      </c>
      <c r="G3232">
        <f>F3232* VLOOKUP(A3232,'GASB 67 Employer Contributions'!$A$1:$B$10,2,FALSE)</f>
        <v>14331.23595</v>
      </c>
    </row>
    <row r="3233" spans="1:7" x14ac:dyDescent="0.2">
      <c r="A3233">
        <v>2018</v>
      </c>
      <c r="B3233" s="4">
        <v>2818</v>
      </c>
      <c r="C3233" t="s">
        <v>480</v>
      </c>
      <c r="D3233" t="s">
        <v>480</v>
      </c>
      <c r="E3233" s="6">
        <v>424862</v>
      </c>
      <c r="F3233" s="8">
        <v>1.5133899999999999E-5</v>
      </c>
      <c r="G3233">
        <f>F3233* VLOOKUP(A3233,'GASB 67 Employer Contributions'!$A$1:$B$10,2,FALSE)</f>
        <v>21037.634389999999</v>
      </c>
    </row>
    <row r="3234" spans="1:7" x14ac:dyDescent="0.2">
      <c r="A3234">
        <v>2018</v>
      </c>
      <c r="B3234" s="4">
        <v>2819</v>
      </c>
      <c r="C3234" t="s">
        <v>481</v>
      </c>
      <c r="D3234" t="s">
        <v>481</v>
      </c>
      <c r="E3234" s="6">
        <v>523368</v>
      </c>
      <c r="F3234" s="8">
        <v>1.86428E-5</v>
      </c>
      <c r="G3234">
        <f>F3234* VLOOKUP(A3234,'GASB 67 Employer Contributions'!$A$1:$B$10,2,FALSE)</f>
        <v>25915.35628</v>
      </c>
    </row>
    <row r="3235" spans="1:7" x14ac:dyDescent="0.2">
      <c r="A3235">
        <v>2018</v>
      </c>
      <c r="B3235" s="4">
        <v>2820</v>
      </c>
      <c r="C3235" t="s">
        <v>482</v>
      </c>
      <c r="D3235" t="s">
        <v>482</v>
      </c>
      <c r="E3235" s="6">
        <v>76926</v>
      </c>
      <c r="F3235" s="8">
        <v>2.7402E-6</v>
      </c>
      <c r="G3235">
        <f>F3235* VLOOKUP(A3235,'GASB 67 Employer Contributions'!$A$1:$B$10,2,FALSE)</f>
        <v>3809.15202</v>
      </c>
    </row>
    <row r="3236" spans="1:7" x14ac:dyDescent="0.2">
      <c r="A3236">
        <v>2018</v>
      </c>
      <c r="B3236" s="4">
        <v>2821</v>
      </c>
      <c r="C3236" t="s">
        <v>483</v>
      </c>
      <c r="D3236" t="s">
        <v>483</v>
      </c>
      <c r="E3236" s="6">
        <v>404191</v>
      </c>
      <c r="F3236" s="8">
        <v>1.4397599999999999E-5</v>
      </c>
      <c r="G3236">
        <f>F3236* VLOOKUP(A3236,'GASB 67 Employer Contributions'!$A$1:$B$10,2,FALSE)</f>
        <v>20014.103759999998</v>
      </c>
    </row>
    <row r="3237" spans="1:7" x14ac:dyDescent="0.2">
      <c r="A3237">
        <v>2018</v>
      </c>
      <c r="B3237" s="4">
        <v>2822</v>
      </c>
      <c r="C3237" t="s">
        <v>484</v>
      </c>
      <c r="D3237" t="s">
        <v>484</v>
      </c>
      <c r="E3237" s="6">
        <v>369171</v>
      </c>
      <c r="F3237" s="8">
        <v>1.31502E-5</v>
      </c>
      <c r="G3237">
        <f>F3237* VLOOKUP(A3237,'GASB 67 Employer Contributions'!$A$1:$B$10,2,FALSE)</f>
        <v>18280.09302</v>
      </c>
    </row>
    <row r="3238" spans="1:7" x14ac:dyDescent="0.2">
      <c r="A3238">
        <v>2018</v>
      </c>
      <c r="B3238" s="4">
        <v>2823</v>
      </c>
      <c r="C3238" t="s">
        <v>485</v>
      </c>
      <c r="D3238" t="s">
        <v>485</v>
      </c>
      <c r="E3238" s="6" t="s">
        <v>29</v>
      </c>
      <c r="F3238" s="8">
        <v>0</v>
      </c>
      <c r="G3238">
        <f>F3238* VLOOKUP(A3238,'GASB 67 Employer Contributions'!$A$1:$B$10,2,FALSE)</f>
        <v>0</v>
      </c>
    </row>
    <row r="3239" spans="1:7" x14ac:dyDescent="0.2">
      <c r="A3239">
        <v>2018</v>
      </c>
      <c r="B3239" s="4">
        <v>2824</v>
      </c>
      <c r="C3239" t="s">
        <v>486</v>
      </c>
      <c r="D3239" t="s">
        <v>486</v>
      </c>
      <c r="E3239" s="6">
        <v>194213</v>
      </c>
      <c r="F3239" s="8">
        <v>6.9179999999999997E-6</v>
      </c>
      <c r="G3239">
        <f>F3239* VLOOKUP(A3239,'GASB 67 Employer Contributions'!$A$1:$B$10,2,FALSE)</f>
        <v>9616.7117999999991</v>
      </c>
    </row>
    <row r="3240" spans="1:7" x14ac:dyDescent="0.2">
      <c r="A3240">
        <v>2018</v>
      </c>
      <c r="B3240" s="4">
        <v>2825</v>
      </c>
      <c r="C3240" t="s">
        <v>487</v>
      </c>
      <c r="D3240" t="s">
        <v>487</v>
      </c>
      <c r="E3240" s="6">
        <v>7822209</v>
      </c>
      <c r="F3240" s="8">
        <v>2.7863319999999999E-4</v>
      </c>
      <c r="G3240">
        <f>F3240* VLOOKUP(A3240,'GASB 67 Employer Contributions'!$A$1:$B$10,2,FALSE)</f>
        <v>387328.01131999999</v>
      </c>
    </row>
    <row r="3241" spans="1:7" x14ac:dyDescent="0.2">
      <c r="A3241">
        <v>2018</v>
      </c>
      <c r="B3241" s="4">
        <v>2826</v>
      </c>
      <c r="C3241" t="s">
        <v>488</v>
      </c>
      <c r="D3241" t="s">
        <v>488</v>
      </c>
      <c r="E3241" s="6">
        <v>923381</v>
      </c>
      <c r="F3241" s="8">
        <v>3.2891500000000002E-5</v>
      </c>
      <c r="G3241">
        <f>F3241* VLOOKUP(A3241,'GASB 67 Employer Contributions'!$A$1:$B$10,2,FALSE)</f>
        <v>45722.474150000002</v>
      </c>
    </row>
    <row r="3242" spans="1:7" x14ac:dyDescent="0.2">
      <c r="A3242">
        <v>2018</v>
      </c>
      <c r="B3242" s="4">
        <v>2828</v>
      </c>
      <c r="C3242" t="s">
        <v>489</v>
      </c>
      <c r="D3242" t="s">
        <v>489</v>
      </c>
      <c r="E3242" s="6">
        <v>7701194</v>
      </c>
      <c r="F3242" s="8">
        <v>2.7432249999999997E-4</v>
      </c>
      <c r="G3242">
        <f>F3242* VLOOKUP(A3242,'GASB 67 Employer Contributions'!$A$1:$B$10,2,FALSE)</f>
        <v>381335.70724999998</v>
      </c>
    </row>
    <row r="3243" spans="1:7" x14ac:dyDescent="0.2">
      <c r="A3243">
        <v>2018</v>
      </c>
      <c r="B3243" s="4">
        <v>2829</v>
      </c>
      <c r="C3243" t="s">
        <v>490</v>
      </c>
      <c r="D3243" t="s">
        <v>490</v>
      </c>
      <c r="E3243" s="6">
        <v>160931</v>
      </c>
      <c r="F3243" s="8">
        <v>5.7324999999999997E-6</v>
      </c>
      <c r="G3243">
        <f>F3243* VLOOKUP(A3243,'GASB 67 Employer Contributions'!$A$1:$B$10,2,FALSE)</f>
        <v>7968.7482499999996</v>
      </c>
    </row>
    <row r="3244" spans="1:7" x14ac:dyDescent="0.2">
      <c r="A3244">
        <v>2018</v>
      </c>
      <c r="B3244" s="4">
        <v>2830</v>
      </c>
      <c r="C3244" t="s">
        <v>954</v>
      </c>
      <c r="D3244" t="s">
        <v>954</v>
      </c>
      <c r="E3244" s="6">
        <v>278022</v>
      </c>
      <c r="F3244" s="8">
        <v>9.9034000000000008E-6</v>
      </c>
      <c r="G3244">
        <f>F3244* VLOOKUP(A3244,'GASB 67 Employer Contributions'!$A$1:$B$10,2,FALSE)</f>
        <v>13766.716340000001</v>
      </c>
    </row>
    <row r="3245" spans="1:7" x14ac:dyDescent="0.2">
      <c r="A3245">
        <v>2018</v>
      </c>
      <c r="B3245" s="4">
        <v>2831</v>
      </c>
      <c r="C3245" t="s">
        <v>955</v>
      </c>
      <c r="D3245" t="s">
        <v>955</v>
      </c>
      <c r="E3245" s="6" t="s">
        <v>29</v>
      </c>
      <c r="F3245" s="8">
        <v>0</v>
      </c>
      <c r="G3245">
        <f>F3245* VLOOKUP(A3245,'GASB 67 Employer Contributions'!$A$1:$B$10,2,FALSE)</f>
        <v>0</v>
      </c>
    </row>
    <row r="3246" spans="1:7" x14ac:dyDescent="0.2">
      <c r="A3246">
        <v>2018</v>
      </c>
      <c r="B3246" s="4">
        <v>2832</v>
      </c>
      <c r="C3246" t="s">
        <v>493</v>
      </c>
      <c r="D3246" t="s">
        <v>493</v>
      </c>
      <c r="E3246" s="6">
        <v>3768</v>
      </c>
      <c r="F3246" s="8">
        <v>1.342E-7</v>
      </c>
      <c r="G3246">
        <f>F3246* VLOOKUP(A3246,'GASB 67 Employer Contributions'!$A$1:$B$10,2,FALSE)</f>
        <v>186.55142000000001</v>
      </c>
    </row>
    <row r="3247" spans="1:7" x14ac:dyDescent="0.2">
      <c r="A3247">
        <v>2018</v>
      </c>
      <c r="B3247" s="4">
        <v>2833</v>
      </c>
      <c r="C3247" t="s">
        <v>494</v>
      </c>
      <c r="D3247" t="s">
        <v>494</v>
      </c>
      <c r="E3247" s="6">
        <v>870087</v>
      </c>
      <c r="F3247" s="8">
        <v>3.09932E-5</v>
      </c>
      <c r="G3247">
        <f>F3247* VLOOKUP(A3247,'GASB 67 Employer Contributions'!$A$1:$B$10,2,FALSE)</f>
        <v>43083.647319999996</v>
      </c>
    </row>
    <row r="3248" spans="1:7" x14ac:dyDescent="0.2">
      <c r="A3248">
        <v>2018</v>
      </c>
      <c r="B3248" s="4">
        <v>2834</v>
      </c>
      <c r="C3248" t="s">
        <v>495</v>
      </c>
      <c r="D3248" t="s">
        <v>495</v>
      </c>
      <c r="E3248" s="6">
        <v>689293</v>
      </c>
      <c r="F3248" s="8">
        <v>2.4553200000000001E-5</v>
      </c>
      <c r="G3248">
        <f>F3248* VLOOKUP(A3248,'GASB 67 Employer Contributions'!$A$1:$B$10,2,FALSE)</f>
        <v>34131.403319999998</v>
      </c>
    </row>
    <row r="3249" spans="1:7" x14ac:dyDescent="0.2">
      <c r="A3249">
        <v>2018</v>
      </c>
      <c r="B3249" s="4">
        <v>2835</v>
      </c>
      <c r="C3249" t="s">
        <v>496</v>
      </c>
      <c r="D3249" t="s">
        <v>496</v>
      </c>
      <c r="E3249" s="6">
        <v>612572</v>
      </c>
      <c r="F3249" s="8">
        <v>2.1820299999999998E-5</v>
      </c>
      <c r="G3249">
        <f>F3249* VLOOKUP(A3249,'GASB 67 Employer Contributions'!$A$1:$B$10,2,FALSE)</f>
        <v>30332.399029999997</v>
      </c>
    </row>
    <row r="3250" spans="1:7" x14ac:dyDescent="0.2">
      <c r="A3250">
        <v>2018</v>
      </c>
      <c r="B3250" s="4">
        <v>2837</v>
      </c>
      <c r="C3250" t="s">
        <v>497</v>
      </c>
      <c r="D3250" t="s">
        <v>497</v>
      </c>
      <c r="E3250" s="6">
        <v>3669945</v>
      </c>
      <c r="F3250" s="8">
        <v>1.307263E-4</v>
      </c>
      <c r="G3250">
        <f>F3250* VLOOKUP(A3250,'GASB 67 Employer Contributions'!$A$1:$B$10,2,FALSE)</f>
        <v>181722.62963000001</v>
      </c>
    </row>
    <row r="3251" spans="1:7" x14ac:dyDescent="0.2">
      <c r="A3251">
        <v>2018</v>
      </c>
      <c r="B3251" s="4">
        <v>2838</v>
      </c>
      <c r="C3251" t="s">
        <v>498</v>
      </c>
      <c r="D3251" t="s">
        <v>498</v>
      </c>
      <c r="E3251" s="6">
        <v>84174</v>
      </c>
      <c r="F3251" s="8">
        <v>2.9983000000000002E-6</v>
      </c>
      <c r="G3251">
        <f>F3251* VLOOKUP(A3251,'GASB 67 Employer Contributions'!$A$1:$B$10,2,FALSE)</f>
        <v>4167.9368300000006</v>
      </c>
    </row>
    <row r="3252" spans="1:7" x14ac:dyDescent="0.2">
      <c r="A3252">
        <v>2018</v>
      </c>
      <c r="B3252" s="4">
        <v>2839</v>
      </c>
      <c r="C3252" t="s">
        <v>499</v>
      </c>
      <c r="D3252" t="s">
        <v>499</v>
      </c>
      <c r="E3252" s="6">
        <v>374413</v>
      </c>
      <c r="F3252" s="8">
        <v>1.3336899999999999E-5</v>
      </c>
      <c r="G3252">
        <f>F3252* VLOOKUP(A3252,'GASB 67 Employer Contributions'!$A$1:$B$10,2,FALSE)</f>
        <v>18539.624690000001</v>
      </c>
    </row>
    <row r="3253" spans="1:7" x14ac:dyDescent="0.2">
      <c r="A3253">
        <v>2018</v>
      </c>
      <c r="B3253" s="4">
        <v>2840</v>
      </c>
      <c r="C3253" t="s">
        <v>500</v>
      </c>
      <c r="D3253" t="s">
        <v>500</v>
      </c>
      <c r="E3253" s="6">
        <v>359877</v>
      </c>
      <c r="F3253" s="8">
        <v>1.2819100000000001E-5</v>
      </c>
      <c r="G3253">
        <f>F3253* VLOOKUP(A3253,'GASB 67 Employer Contributions'!$A$1:$B$10,2,FALSE)</f>
        <v>17819.830910000001</v>
      </c>
    </row>
    <row r="3254" spans="1:7" x14ac:dyDescent="0.2">
      <c r="A3254">
        <v>2018</v>
      </c>
      <c r="B3254" s="4">
        <v>2841</v>
      </c>
      <c r="C3254" t="s">
        <v>501</v>
      </c>
      <c r="D3254" t="s">
        <v>501</v>
      </c>
      <c r="E3254" s="6">
        <v>324374</v>
      </c>
      <c r="F3254" s="8">
        <v>1.1554499999999999E-5</v>
      </c>
      <c r="G3254">
        <f>F3254* VLOOKUP(A3254,'GASB 67 Employer Contributions'!$A$1:$B$10,2,FALSE)</f>
        <v>16061.910449999999</v>
      </c>
    </row>
    <row r="3255" spans="1:7" x14ac:dyDescent="0.2">
      <c r="A3255">
        <v>2018</v>
      </c>
      <c r="B3255" s="4">
        <v>2842</v>
      </c>
      <c r="C3255" t="s">
        <v>502</v>
      </c>
      <c r="D3255" t="s">
        <v>502</v>
      </c>
      <c r="E3255" s="6">
        <v>28778294</v>
      </c>
      <c r="F3255" s="8">
        <v>1.0251052E-3</v>
      </c>
      <c r="G3255">
        <f>F3255* VLOOKUP(A3255,'GASB 67 Employer Contributions'!$A$1:$B$10,2,FALSE)</f>
        <v>1424998.7385199999</v>
      </c>
    </row>
    <row r="3256" spans="1:7" x14ac:dyDescent="0.2">
      <c r="A3256">
        <v>2018</v>
      </c>
      <c r="B3256" s="4">
        <v>2843</v>
      </c>
      <c r="C3256" t="s">
        <v>503</v>
      </c>
      <c r="D3256" t="s">
        <v>503</v>
      </c>
      <c r="E3256" s="6">
        <v>1136460</v>
      </c>
      <c r="F3256" s="8">
        <v>4.0481600000000002E-5</v>
      </c>
      <c r="G3256">
        <f>F3256* VLOOKUP(A3256,'GASB 67 Employer Contributions'!$A$1:$B$10,2,FALSE)</f>
        <v>56273.472160000005</v>
      </c>
    </row>
    <row r="3257" spans="1:7" x14ac:dyDescent="0.2">
      <c r="A3257">
        <v>2018</v>
      </c>
      <c r="B3257" s="4">
        <v>2844</v>
      </c>
      <c r="C3257" t="s">
        <v>504</v>
      </c>
      <c r="D3257" t="s">
        <v>504</v>
      </c>
      <c r="E3257" s="6">
        <v>6268983</v>
      </c>
      <c r="F3257" s="8">
        <v>2.2330599999999999E-4</v>
      </c>
      <c r="G3257">
        <f>F3257* VLOOKUP(A3257,'GASB 67 Employer Contributions'!$A$1:$B$10,2,FALSE)</f>
        <v>310417.67060000001</v>
      </c>
    </row>
    <row r="3258" spans="1:7" x14ac:dyDescent="0.2">
      <c r="A3258">
        <v>2018</v>
      </c>
      <c r="B3258" s="4">
        <v>2845</v>
      </c>
      <c r="C3258" t="s">
        <v>505</v>
      </c>
      <c r="D3258" t="s">
        <v>505</v>
      </c>
      <c r="E3258" s="6">
        <v>3161723</v>
      </c>
      <c r="F3258" s="8">
        <v>1.12623E-4</v>
      </c>
      <c r="G3258">
        <f>F3258* VLOOKUP(A3258,'GASB 67 Employer Contributions'!$A$1:$B$10,2,FALSE)</f>
        <v>156557.2323</v>
      </c>
    </row>
    <row r="3259" spans="1:7" x14ac:dyDescent="0.2">
      <c r="A3259">
        <v>2018</v>
      </c>
      <c r="B3259" s="4">
        <v>2846</v>
      </c>
      <c r="C3259" t="s">
        <v>506</v>
      </c>
      <c r="D3259" t="s">
        <v>506</v>
      </c>
      <c r="E3259" s="6">
        <v>651183</v>
      </c>
      <c r="F3259" s="8">
        <v>2.3195599999999999E-5</v>
      </c>
      <c r="G3259">
        <f>F3259* VLOOKUP(A3259,'GASB 67 Employer Contributions'!$A$1:$B$10,2,FALSE)</f>
        <v>32244.203559999998</v>
      </c>
    </row>
    <row r="3260" spans="1:7" x14ac:dyDescent="0.2">
      <c r="A3260">
        <v>2018</v>
      </c>
      <c r="B3260" s="4">
        <v>2847</v>
      </c>
      <c r="C3260" t="s">
        <v>507</v>
      </c>
      <c r="D3260" t="s">
        <v>507</v>
      </c>
      <c r="E3260" s="6">
        <v>3480801</v>
      </c>
      <c r="F3260" s="8">
        <v>1.2398880000000001E-4</v>
      </c>
      <c r="G3260">
        <f>F3260* VLOOKUP(A3260,'GASB 67 Employer Contributions'!$A$1:$B$10,2,FALSE)</f>
        <v>172356.83088000002</v>
      </c>
    </row>
    <row r="3261" spans="1:7" x14ac:dyDescent="0.2">
      <c r="A3261">
        <v>2018</v>
      </c>
      <c r="B3261" s="4">
        <v>2848</v>
      </c>
      <c r="C3261" t="s">
        <v>508</v>
      </c>
      <c r="D3261" t="s">
        <v>508</v>
      </c>
      <c r="E3261" s="6">
        <v>5625</v>
      </c>
      <c r="F3261" s="8">
        <v>2.0039999999999999E-7</v>
      </c>
      <c r="G3261">
        <f>F3261* VLOOKUP(A3261,'GASB 67 Employer Contributions'!$A$1:$B$10,2,FALSE)</f>
        <v>278.57603999999998</v>
      </c>
    </row>
    <row r="3262" spans="1:7" x14ac:dyDescent="0.2">
      <c r="A3262">
        <v>2018</v>
      </c>
      <c r="B3262" s="4">
        <v>2849</v>
      </c>
      <c r="C3262" t="s">
        <v>509</v>
      </c>
      <c r="D3262" t="s">
        <v>509</v>
      </c>
      <c r="E3262" s="6">
        <v>679186</v>
      </c>
      <c r="F3262" s="8">
        <v>2.4193100000000001E-5</v>
      </c>
      <c r="G3262">
        <f>F3262* VLOOKUP(A3262,'GASB 67 Employer Contributions'!$A$1:$B$10,2,FALSE)</f>
        <v>33630.828309999997</v>
      </c>
    </row>
    <row r="3263" spans="1:7" x14ac:dyDescent="0.2">
      <c r="A3263">
        <v>2018</v>
      </c>
      <c r="B3263" s="4">
        <v>2850</v>
      </c>
      <c r="C3263" t="s">
        <v>510</v>
      </c>
      <c r="D3263" t="s">
        <v>510</v>
      </c>
      <c r="E3263" s="6" t="s">
        <v>29</v>
      </c>
      <c r="F3263" s="8">
        <v>0</v>
      </c>
      <c r="G3263">
        <f>F3263* VLOOKUP(A3263,'GASB 67 Employer Contributions'!$A$1:$B$10,2,FALSE)</f>
        <v>0</v>
      </c>
    </row>
    <row r="3264" spans="1:7" x14ac:dyDescent="0.2">
      <c r="A3264">
        <v>2018</v>
      </c>
      <c r="B3264" s="4">
        <v>2851</v>
      </c>
      <c r="C3264" t="s">
        <v>511</v>
      </c>
      <c r="D3264" t="s">
        <v>511</v>
      </c>
      <c r="E3264" s="6">
        <v>86973</v>
      </c>
      <c r="F3264" s="8">
        <v>3.0979999999999998E-6</v>
      </c>
      <c r="G3264">
        <f>F3264* VLOOKUP(A3264,'GASB 67 Employer Contributions'!$A$1:$B$10,2,FALSE)</f>
        <v>4306.5297999999993</v>
      </c>
    </row>
    <row r="3265" spans="1:7" x14ac:dyDescent="0.2">
      <c r="A3265">
        <v>2018</v>
      </c>
      <c r="B3265" s="4">
        <v>2852</v>
      </c>
      <c r="C3265" t="s">
        <v>512</v>
      </c>
      <c r="D3265" t="s">
        <v>512</v>
      </c>
      <c r="E3265" s="6">
        <v>1272140</v>
      </c>
      <c r="F3265" s="8">
        <v>4.5314600000000001E-5</v>
      </c>
      <c r="G3265">
        <f>F3265* VLOOKUP(A3265,'GASB 67 Employer Contributions'!$A$1:$B$10,2,FALSE)</f>
        <v>62991.82546</v>
      </c>
    </row>
    <row r="3266" spans="1:7" x14ac:dyDescent="0.2">
      <c r="A3266">
        <v>2018</v>
      </c>
      <c r="B3266" s="4">
        <v>2853</v>
      </c>
      <c r="C3266" t="s">
        <v>513</v>
      </c>
      <c r="D3266" t="s">
        <v>513</v>
      </c>
      <c r="E3266" s="6">
        <v>127388</v>
      </c>
      <c r="F3266" s="8">
        <v>4.5376999999999998E-6</v>
      </c>
      <c r="G3266">
        <f>F3266* VLOOKUP(A3266,'GASB 67 Employer Contributions'!$A$1:$B$10,2,FALSE)</f>
        <v>6307.8567699999994</v>
      </c>
    </row>
    <row r="3267" spans="1:7" x14ac:dyDescent="0.2">
      <c r="A3267">
        <v>2018</v>
      </c>
      <c r="B3267" s="4">
        <v>2854</v>
      </c>
      <c r="C3267" t="s">
        <v>514</v>
      </c>
      <c r="D3267" t="s">
        <v>514</v>
      </c>
      <c r="E3267" s="6" t="s">
        <v>29</v>
      </c>
      <c r="F3267" s="8">
        <v>0</v>
      </c>
      <c r="G3267">
        <f>F3267* VLOOKUP(A3267,'GASB 67 Employer Contributions'!$A$1:$B$10,2,FALSE)</f>
        <v>0</v>
      </c>
    </row>
    <row r="3268" spans="1:7" x14ac:dyDescent="0.2">
      <c r="A3268">
        <v>2018</v>
      </c>
      <c r="B3268" s="4">
        <v>2855</v>
      </c>
      <c r="C3268" t="s">
        <v>515</v>
      </c>
      <c r="D3268" t="s">
        <v>515</v>
      </c>
      <c r="E3268" s="6">
        <v>26966797</v>
      </c>
      <c r="F3268" s="8">
        <v>9.6057819999999998E-4</v>
      </c>
      <c r="G3268">
        <f>F3268* VLOOKUP(A3268,'GASB 67 Employer Contributions'!$A$1:$B$10,2,FALSE)</f>
        <v>1335299.7558200001</v>
      </c>
    </row>
    <row r="3269" spans="1:7" x14ac:dyDescent="0.2">
      <c r="A3269">
        <v>2018</v>
      </c>
      <c r="B3269" s="4">
        <v>2856</v>
      </c>
      <c r="C3269" t="s">
        <v>956</v>
      </c>
      <c r="D3269" t="s">
        <v>956</v>
      </c>
      <c r="E3269" s="6">
        <v>38431</v>
      </c>
      <c r="F3269" s="8">
        <v>1.3688999999999999E-6</v>
      </c>
      <c r="G3269">
        <f>F3269* VLOOKUP(A3269,'GASB 67 Employer Contributions'!$A$1:$B$10,2,FALSE)</f>
        <v>1902.90789</v>
      </c>
    </row>
    <row r="3270" spans="1:7" x14ac:dyDescent="0.2">
      <c r="A3270">
        <v>2018</v>
      </c>
      <c r="B3270" s="4">
        <v>2857</v>
      </c>
      <c r="C3270" t="s">
        <v>517</v>
      </c>
      <c r="D3270" t="s">
        <v>517</v>
      </c>
      <c r="E3270" s="6">
        <v>5423540</v>
      </c>
      <c r="F3270" s="8">
        <v>1.9319070000000001E-4</v>
      </c>
      <c r="G3270">
        <f>F3270* VLOOKUP(A3270,'GASB 67 Employer Contributions'!$A$1:$B$10,2,FALSE)</f>
        <v>268554.39207</v>
      </c>
    </row>
    <row r="3271" spans="1:7" x14ac:dyDescent="0.2">
      <c r="A3271">
        <v>2018</v>
      </c>
      <c r="B3271" s="4">
        <v>2858</v>
      </c>
      <c r="C3271" t="s">
        <v>518</v>
      </c>
      <c r="D3271" t="s">
        <v>518</v>
      </c>
      <c r="E3271" s="6">
        <v>155998</v>
      </c>
      <c r="F3271" s="8">
        <v>5.5567999999999999E-6</v>
      </c>
      <c r="G3271">
        <f>F3271* VLOOKUP(A3271,'GASB 67 Employer Contributions'!$A$1:$B$10,2,FALSE)</f>
        <v>7724.5076799999997</v>
      </c>
    </row>
    <row r="3272" spans="1:7" x14ac:dyDescent="0.2">
      <c r="A3272">
        <v>2018</v>
      </c>
      <c r="B3272" s="4">
        <v>2859</v>
      </c>
      <c r="C3272" t="s">
        <v>519</v>
      </c>
      <c r="D3272" t="s">
        <v>519</v>
      </c>
      <c r="E3272" s="6">
        <v>6543685</v>
      </c>
      <c r="F3272" s="8">
        <v>2.330911E-4</v>
      </c>
      <c r="G3272">
        <f>F3272* VLOOKUP(A3272,'GASB 67 Employer Contributions'!$A$1:$B$10,2,FALSE)</f>
        <v>324019.93810999999</v>
      </c>
    </row>
    <row r="3273" spans="1:7" x14ac:dyDescent="0.2">
      <c r="A3273">
        <v>2018</v>
      </c>
      <c r="B3273" s="4">
        <v>2860</v>
      </c>
      <c r="C3273" t="s">
        <v>520</v>
      </c>
      <c r="D3273" t="s">
        <v>520</v>
      </c>
      <c r="E3273" s="6">
        <v>1704586</v>
      </c>
      <c r="F3273" s="8">
        <v>6.0718699999999999E-5</v>
      </c>
      <c r="G3273">
        <f>F3273* VLOOKUP(A3273,'GASB 67 Employer Contributions'!$A$1:$B$10,2,FALSE)</f>
        <v>84405.064870000002</v>
      </c>
    </row>
    <row r="3274" spans="1:7" x14ac:dyDescent="0.2">
      <c r="A3274">
        <v>2018</v>
      </c>
      <c r="B3274" s="4">
        <v>2861</v>
      </c>
      <c r="C3274" t="s">
        <v>957</v>
      </c>
      <c r="D3274" t="s">
        <v>957</v>
      </c>
      <c r="E3274" s="6">
        <v>101045</v>
      </c>
      <c r="F3274" s="8">
        <v>3.5993E-6</v>
      </c>
      <c r="G3274">
        <f>F3274* VLOOKUP(A3274,'GASB 67 Employer Contributions'!$A$1:$B$10,2,FALSE)</f>
        <v>5003.3869299999997</v>
      </c>
    </row>
    <row r="3275" spans="1:7" x14ac:dyDescent="0.2">
      <c r="A3275">
        <v>2018</v>
      </c>
      <c r="B3275" s="4">
        <v>2864</v>
      </c>
      <c r="C3275" t="s">
        <v>522</v>
      </c>
      <c r="D3275" t="s">
        <v>522</v>
      </c>
      <c r="E3275" s="6">
        <v>1126311</v>
      </c>
      <c r="F3275" s="8">
        <v>4.0120100000000002E-5</v>
      </c>
      <c r="G3275">
        <f>F3275* VLOOKUP(A3275,'GASB 67 Employer Contributions'!$A$1:$B$10,2,FALSE)</f>
        <v>55770.951010000004</v>
      </c>
    </row>
    <row r="3276" spans="1:7" x14ac:dyDescent="0.2">
      <c r="A3276">
        <v>2018</v>
      </c>
      <c r="B3276" s="4">
        <v>2865</v>
      </c>
      <c r="C3276" t="s">
        <v>523</v>
      </c>
      <c r="D3276" t="s">
        <v>523</v>
      </c>
      <c r="E3276" s="6">
        <v>140168</v>
      </c>
      <c r="F3276" s="8">
        <v>4.9929000000000001E-6</v>
      </c>
      <c r="G3276">
        <f>F3276* VLOOKUP(A3276,'GASB 67 Employer Contributions'!$A$1:$B$10,2,FALSE)</f>
        <v>6940.6302900000001</v>
      </c>
    </row>
    <row r="3277" spans="1:7" x14ac:dyDescent="0.2">
      <c r="A3277">
        <v>2018</v>
      </c>
      <c r="B3277" s="4">
        <v>2866</v>
      </c>
      <c r="C3277" t="s">
        <v>524</v>
      </c>
      <c r="D3277" t="s">
        <v>524</v>
      </c>
      <c r="E3277" s="6">
        <v>12112</v>
      </c>
      <c r="F3277" s="8">
        <v>4.3140000000000001E-7</v>
      </c>
      <c r="G3277">
        <f>F3277* VLOOKUP(A3277,'GASB 67 Employer Contributions'!$A$1:$B$10,2,FALSE)</f>
        <v>599.68914000000007</v>
      </c>
    </row>
    <row r="3278" spans="1:7" x14ac:dyDescent="0.2">
      <c r="A3278">
        <v>2018</v>
      </c>
      <c r="B3278" s="4">
        <v>2867</v>
      </c>
      <c r="C3278" t="s">
        <v>525</v>
      </c>
      <c r="D3278" t="s">
        <v>525</v>
      </c>
      <c r="E3278" s="6">
        <v>2145603</v>
      </c>
      <c r="F3278" s="8">
        <v>7.6427999999999994E-5</v>
      </c>
      <c r="G3278">
        <f>F3278* VLOOKUP(A3278,'GASB 67 Employer Contributions'!$A$1:$B$10,2,FALSE)</f>
        <v>106242.56279999999</v>
      </c>
    </row>
    <row r="3279" spans="1:7" x14ac:dyDescent="0.2">
      <c r="A3279">
        <v>2018</v>
      </c>
      <c r="B3279" s="4">
        <v>2869</v>
      </c>
      <c r="C3279" t="s">
        <v>526</v>
      </c>
      <c r="D3279" t="s">
        <v>526</v>
      </c>
      <c r="E3279" s="6">
        <v>950163</v>
      </c>
      <c r="F3279" s="8">
        <v>3.38455E-5</v>
      </c>
      <c r="G3279">
        <f>F3279* VLOOKUP(A3279,'GASB 67 Employer Contributions'!$A$1:$B$10,2,FALSE)</f>
        <v>47048.629549999998</v>
      </c>
    </row>
    <row r="3280" spans="1:7" x14ac:dyDescent="0.2">
      <c r="A3280">
        <v>2018</v>
      </c>
      <c r="B3280" s="4">
        <v>2870</v>
      </c>
      <c r="C3280" t="s">
        <v>527</v>
      </c>
      <c r="D3280" t="s">
        <v>527</v>
      </c>
      <c r="E3280" s="6">
        <v>183872</v>
      </c>
      <c r="F3280" s="8">
        <v>6.5497000000000002E-6</v>
      </c>
      <c r="G3280">
        <f>F3280* VLOOKUP(A3280,'GASB 67 Employer Contributions'!$A$1:$B$10,2,FALSE)</f>
        <v>9104.7379700000001</v>
      </c>
    </row>
    <row r="3281" spans="1:7" x14ac:dyDescent="0.2">
      <c r="A3281">
        <v>2018</v>
      </c>
      <c r="B3281" s="4">
        <v>2872</v>
      </c>
      <c r="C3281" t="s">
        <v>528</v>
      </c>
      <c r="D3281" t="s">
        <v>528</v>
      </c>
      <c r="E3281" s="6">
        <v>8765</v>
      </c>
      <c r="F3281" s="8">
        <v>3.122E-7</v>
      </c>
      <c r="G3281">
        <f>F3281* VLOOKUP(A3281,'GASB 67 Employer Contributions'!$A$1:$B$10,2,FALSE)</f>
        <v>433.98921999999999</v>
      </c>
    </row>
    <row r="3282" spans="1:7" x14ac:dyDescent="0.2">
      <c r="A3282">
        <v>2018</v>
      </c>
      <c r="B3282" s="4">
        <v>2873</v>
      </c>
      <c r="C3282" t="s">
        <v>529</v>
      </c>
      <c r="D3282" t="s">
        <v>529</v>
      </c>
      <c r="E3282" s="6">
        <v>129118</v>
      </c>
      <c r="F3282" s="8">
        <v>4.5993000000000002E-6</v>
      </c>
      <c r="G3282">
        <f>F3282* VLOOKUP(A3282,'GASB 67 Employer Contributions'!$A$1:$B$10,2,FALSE)</f>
        <v>6393.48693</v>
      </c>
    </row>
    <row r="3283" spans="1:7" x14ac:dyDescent="0.2">
      <c r="A3283">
        <v>2018</v>
      </c>
      <c r="B3283" s="4">
        <v>2874</v>
      </c>
      <c r="C3283" t="s">
        <v>530</v>
      </c>
      <c r="D3283" t="s">
        <v>530</v>
      </c>
      <c r="E3283" s="6">
        <v>204692</v>
      </c>
      <c r="F3283" s="8">
        <v>7.2913E-6</v>
      </c>
      <c r="G3283">
        <f>F3283* VLOOKUP(A3283,'GASB 67 Employer Contributions'!$A$1:$B$10,2,FALSE)</f>
        <v>10135.636130000001</v>
      </c>
    </row>
    <row r="3284" spans="1:7" x14ac:dyDescent="0.2">
      <c r="A3284">
        <v>2018</v>
      </c>
      <c r="B3284" s="4">
        <v>2876</v>
      </c>
      <c r="C3284" t="s">
        <v>531</v>
      </c>
      <c r="D3284" t="s">
        <v>531</v>
      </c>
      <c r="E3284" s="6">
        <v>109548</v>
      </c>
      <c r="F3284" s="8">
        <v>3.9021999999999997E-6</v>
      </c>
      <c r="G3284">
        <f>F3284* VLOOKUP(A3284,'GASB 67 Employer Contributions'!$A$1:$B$10,2,FALSE)</f>
        <v>5424.4482199999993</v>
      </c>
    </row>
    <row r="3285" spans="1:7" x14ac:dyDescent="0.2">
      <c r="A3285">
        <v>2018</v>
      </c>
      <c r="B3285" s="4">
        <v>2877</v>
      </c>
      <c r="C3285" t="s">
        <v>958</v>
      </c>
      <c r="D3285" t="s">
        <v>958</v>
      </c>
      <c r="E3285" s="6">
        <v>3610810</v>
      </c>
      <c r="F3285" s="8">
        <v>1.2861989999999999E-4</v>
      </c>
      <c r="G3285">
        <f>F3285* VLOOKUP(A3285,'GASB 67 Employer Contributions'!$A$1:$B$10,2,FALSE)</f>
        <v>178794.52299</v>
      </c>
    </row>
    <row r="3286" spans="1:7" x14ac:dyDescent="0.2">
      <c r="A3286">
        <v>2018</v>
      </c>
      <c r="B3286" s="4">
        <v>2878</v>
      </c>
      <c r="C3286" t="s">
        <v>533</v>
      </c>
      <c r="D3286" t="s">
        <v>533</v>
      </c>
      <c r="E3286" s="6">
        <v>132754</v>
      </c>
      <c r="F3286" s="8">
        <v>4.7288000000000004E-6</v>
      </c>
      <c r="G3286">
        <f>F3286* VLOOKUP(A3286,'GASB 67 Employer Contributions'!$A$1:$B$10,2,FALSE)</f>
        <v>6573.5048800000004</v>
      </c>
    </row>
    <row r="3287" spans="1:7" x14ac:dyDescent="0.2">
      <c r="A3287">
        <v>2018</v>
      </c>
      <c r="B3287" s="4">
        <v>2879</v>
      </c>
      <c r="C3287" t="s">
        <v>534</v>
      </c>
      <c r="D3287" t="s">
        <v>534</v>
      </c>
      <c r="E3287" s="6">
        <v>155308</v>
      </c>
      <c r="F3287" s="8">
        <v>5.5322000000000002E-6</v>
      </c>
      <c r="G3287">
        <f>F3287* VLOOKUP(A3287,'GASB 67 Employer Contributions'!$A$1:$B$10,2,FALSE)</f>
        <v>7690.3112200000005</v>
      </c>
    </row>
    <row r="3288" spans="1:7" x14ac:dyDescent="0.2">
      <c r="A3288">
        <v>2018</v>
      </c>
      <c r="B3288" s="4">
        <v>2880</v>
      </c>
      <c r="C3288" t="s">
        <v>535</v>
      </c>
      <c r="D3288" t="s">
        <v>535</v>
      </c>
      <c r="E3288" s="6">
        <v>845069133</v>
      </c>
      <c r="F3288" s="8">
        <v>3.01020182E-2</v>
      </c>
      <c r="G3288">
        <f>F3288* VLOOKUP(A3288,'GASB 67 Employer Contributions'!$A$1:$B$10,2,FALSE)</f>
        <v>41844815.499820001</v>
      </c>
    </row>
    <row r="3289" spans="1:7" x14ac:dyDescent="0.2">
      <c r="A3289">
        <v>2018</v>
      </c>
      <c r="B3289" s="4">
        <v>2881</v>
      </c>
      <c r="C3289" t="s">
        <v>536</v>
      </c>
      <c r="D3289" t="s">
        <v>536</v>
      </c>
      <c r="E3289" s="6">
        <v>76434</v>
      </c>
      <c r="F3289" s="8">
        <v>2.7226E-6</v>
      </c>
      <c r="G3289">
        <f>F3289* VLOOKUP(A3289,'GASB 67 Employer Contributions'!$A$1:$B$10,2,FALSE)</f>
        <v>3784.6862599999999</v>
      </c>
    </row>
    <row r="3290" spans="1:7" x14ac:dyDescent="0.2">
      <c r="A3290">
        <v>2018</v>
      </c>
      <c r="B3290" s="4">
        <v>2883</v>
      </c>
      <c r="C3290" t="s">
        <v>537</v>
      </c>
      <c r="D3290" t="s">
        <v>537</v>
      </c>
      <c r="E3290" s="6">
        <v>9293811</v>
      </c>
      <c r="F3290" s="8">
        <v>3.3105279999999998E-4</v>
      </c>
      <c r="G3290">
        <f>F3290* VLOOKUP(A3290,'GASB 67 Employer Contributions'!$A$1:$B$10,2,FALSE)</f>
        <v>460196.49727999995</v>
      </c>
    </row>
    <row r="3291" spans="1:7" x14ac:dyDescent="0.2">
      <c r="A3291">
        <v>2018</v>
      </c>
      <c r="B3291" s="4">
        <v>2884</v>
      </c>
      <c r="C3291" t="s">
        <v>538</v>
      </c>
      <c r="D3291" t="s">
        <v>538</v>
      </c>
      <c r="E3291" s="6">
        <v>3640313</v>
      </c>
      <c r="F3291" s="8">
        <v>1.296708E-4</v>
      </c>
      <c r="G3291">
        <f>F3291* VLOOKUP(A3291,'GASB 67 Employer Contributions'!$A$1:$B$10,2,FALSE)</f>
        <v>180255.37907999998</v>
      </c>
    </row>
    <row r="3292" spans="1:7" x14ac:dyDescent="0.2">
      <c r="A3292">
        <v>2018</v>
      </c>
      <c r="B3292" s="4">
        <v>2885</v>
      </c>
      <c r="C3292" t="s">
        <v>539</v>
      </c>
      <c r="D3292" t="s">
        <v>539</v>
      </c>
      <c r="E3292" s="6">
        <v>179634</v>
      </c>
      <c r="F3292" s="8">
        <v>6.3987000000000002E-6</v>
      </c>
      <c r="G3292">
        <f>F3292* VLOOKUP(A3292,'GASB 67 Employer Contributions'!$A$1:$B$10,2,FALSE)</f>
        <v>8894.8328700000002</v>
      </c>
    </row>
    <row r="3293" spans="1:7" x14ac:dyDescent="0.2">
      <c r="A3293">
        <v>2018</v>
      </c>
      <c r="B3293" s="4">
        <v>2886</v>
      </c>
      <c r="C3293" t="s">
        <v>925</v>
      </c>
      <c r="D3293" t="s">
        <v>925</v>
      </c>
      <c r="E3293" s="6">
        <v>584254</v>
      </c>
      <c r="F3293" s="8">
        <v>2.0811599999999999E-5</v>
      </c>
      <c r="G3293">
        <f>F3293* VLOOKUP(A3293,'GASB 67 Employer Contributions'!$A$1:$B$10,2,FALSE)</f>
        <v>28930.205159999998</v>
      </c>
    </row>
    <row r="3294" spans="1:7" x14ac:dyDescent="0.2">
      <c r="A3294">
        <v>2018</v>
      </c>
      <c r="B3294" s="4">
        <v>2887</v>
      </c>
      <c r="C3294" t="s">
        <v>931</v>
      </c>
      <c r="D3294" t="s">
        <v>931</v>
      </c>
      <c r="E3294" s="6">
        <v>7735702</v>
      </c>
      <c r="F3294" s="8">
        <v>2.7555169999999999E-4</v>
      </c>
      <c r="G3294">
        <f>F3294* VLOOKUP(A3294,'GASB 67 Employer Contributions'!$A$1:$B$10,2,FALSE)</f>
        <v>383044.41816999996</v>
      </c>
    </row>
    <row r="3295" spans="1:7" x14ac:dyDescent="0.2">
      <c r="A3295">
        <v>2018</v>
      </c>
      <c r="B3295" s="4">
        <v>2888</v>
      </c>
      <c r="C3295" t="s">
        <v>959</v>
      </c>
      <c r="D3295" t="s">
        <v>959</v>
      </c>
      <c r="E3295" s="6">
        <v>8004548</v>
      </c>
      <c r="F3295" s="8">
        <v>2.8512820000000001E-4</v>
      </c>
      <c r="G3295">
        <f>F3295* VLOOKUP(A3295,'GASB 67 Employer Contributions'!$A$1:$B$10,2,FALSE)</f>
        <v>396356.71082000004</v>
      </c>
    </row>
    <row r="3296" spans="1:7" x14ac:dyDescent="0.2">
      <c r="A3296">
        <v>2018</v>
      </c>
      <c r="B3296" s="4">
        <v>2889</v>
      </c>
      <c r="C3296" t="s">
        <v>960</v>
      </c>
      <c r="D3296" t="s">
        <v>960</v>
      </c>
      <c r="E3296" s="6" t="s">
        <v>29</v>
      </c>
      <c r="F3296" s="8">
        <v>0</v>
      </c>
      <c r="G3296">
        <f>F3296* VLOOKUP(A3296,'GASB 67 Employer Contributions'!$A$1:$B$10,2,FALSE)</f>
        <v>0</v>
      </c>
    </row>
    <row r="3297" spans="1:7" x14ac:dyDescent="0.2">
      <c r="A3297">
        <v>2018</v>
      </c>
      <c r="B3297" s="4">
        <v>2900</v>
      </c>
      <c r="C3297" t="s">
        <v>540</v>
      </c>
      <c r="D3297" t="s">
        <v>540</v>
      </c>
      <c r="E3297" s="6">
        <v>11449491</v>
      </c>
      <c r="F3297" s="8">
        <v>4.0783980000000001E-4</v>
      </c>
      <c r="G3297">
        <f>F3297* VLOOKUP(A3297,'GASB 67 Employer Contributions'!$A$1:$B$10,2,FALSE)</f>
        <v>566938.10597999999</v>
      </c>
    </row>
    <row r="3298" spans="1:7" x14ac:dyDescent="0.2">
      <c r="A3298">
        <v>2018</v>
      </c>
      <c r="B3298" s="4">
        <v>2901</v>
      </c>
      <c r="C3298" t="s">
        <v>541</v>
      </c>
      <c r="D3298" t="s">
        <v>541</v>
      </c>
      <c r="E3298" s="6">
        <v>24798504</v>
      </c>
      <c r="F3298" s="8">
        <v>8.8334199999999996E-4</v>
      </c>
      <c r="G3298">
        <f>F3298* VLOOKUP(A3298,'GASB 67 Employer Contributions'!$A$1:$B$10,2,FALSE)</f>
        <v>1227933.7142</v>
      </c>
    </row>
    <row r="3299" spans="1:7" x14ac:dyDescent="0.2">
      <c r="A3299">
        <v>2018</v>
      </c>
      <c r="B3299" s="4">
        <v>2902</v>
      </c>
      <c r="C3299" t="s">
        <v>542</v>
      </c>
      <c r="D3299" t="s">
        <v>542</v>
      </c>
      <c r="E3299" s="6">
        <v>18986183</v>
      </c>
      <c r="F3299" s="8">
        <v>6.7630260000000003E-4</v>
      </c>
      <c r="G3299">
        <f>F3299* VLOOKUP(A3299,'GASB 67 Employer Contributions'!$A$1:$B$10,2,FALSE)</f>
        <v>940128.24426000006</v>
      </c>
    </row>
    <row r="3300" spans="1:7" x14ac:dyDescent="0.2">
      <c r="A3300">
        <v>2018</v>
      </c>
      <c r="B3300" s="4">
        <v>2903</v>
      </c>
      <c r="C3300" t="s">
        <v>543</v>
      </c>
      <c r="D3300" t="s">
        <v>543</v>
      </c>
      <c r="E3300" s="6">
        <v>27645894</v>
      </c>
      <c r="F3300" s="8">
        <v>9.8476820000000008E-4</v>
      </c>
      <c r="G3300">
        <f>F3300* VLOOKUP(A3300,'GASB 67 Employer Contributions'!$A$1:$B$10,2,FALSE)</f>
        <v>1368926.2748200002</v>
      </c>
    </row>
    <row r="3301" spans="1:7" x14ac:dyDescent="0.2">
      <c r="A3301">
        <v>2018</v>
      </c>
      <c r="B3301" s="4">
        <v>2904</v>
      </c>
      <c r="C3301" t="s">
        <v>544</v>
      </c>
      <c r="D3301" t="s">
        <v>544</v>
      </c>
      <c r="E3301" s="6">
        <v>90900644</v>
      </c>
      <c r="F3301" s="8">
        <v>3.2379514999999999E-3</v>
      </c>
      <c r="G3301">
        <f>F3301* VLOOKUP(A3301,'GASB 67 Employer Contributions'!$A$1:$B$10,2,FALSE)</f>
        <v>4501076.3801499996</v>
      </c>
    </row>
    <row r="3302" spans="1:7" x14ac:dyDescent="0.2">
      <c r="A3302">
        <v>2018</v>
      </c>
      <c r="B3302" s="4">
        <v>2905</v>
      </c>
      <c r="C3302" t="s">
        <v>961</v>
      </c>
      <c r="D3302" t="s">
        <v>961</v>
      </c>
      <c r="E3302" s="6">
        <v>71793373</v>
      </c>
      <c r="F3302" s="8">
        <v>2.5573356000000002E-3</v>
      </c>
      <c r="G3302">
        <f>F3302* VLOOKUP(A3302,'GASB 67 Employer Contributions'!$A$1:$B$10,2,FALSE)</f>
        <v>3554952.2175600003</v>
      </c>
    </row>
    <row r="3303" spans="1:7" x14ac:dyDescent="0.2">
      <c r="A3303">
        <v>2018</v>
      </c>
      <c r="B3303" s="4">
        <v>2906</v>
      </c>
      <c r="C3303" t="s">
        <v>546</v>
      </c>
      <c r="D3303" t="s">
        <v>546</v>
      </c>
      <c r="E3303" s="6">
        <v>21009089</v>
      </c>
      <c r="F3303" s="8">
        <v>7.4836010000000003E-4</v>
      </c>
      <c r="G3303">
        <f>F3303* VLOOKUP(A3303,'GASB 67 Employer Contributions'!$A$1:$B$10,2,FALSE)</f>
        <v>1040295.3750100001</v>
      </c>
    </row>
    <row r="3304" spans="1:7" x14ac:dyDescent="0.2">
      <c r="A3304">
        <v>2018</v>
      </c>
      <c r="B3304" s="4">
        <v>2908</v>
      </c>
      <c r="C3304" t="s">
        <v>547</v>
      </c>
      <c r="D3304" t="s">
        <v>547</v>
      </c>
      <c r="E3304" s="6">
        <v>65039268</v>
      </c>
      <c r="F3304" s="8">
        <v>2.3167492E-3</v>
      </c>
      <c r="G3304">
        <f>F3304* VLOOKUP(A3304,'GASB 67 Employer Contributions'!$A$1:$B$10,2,FALSE)</f>
        <v>3220513.0629199999</v>
      </c>
    </row>
    <row r="3305" spans="1:7" x14ac:dyDescent="0.2">
      <c r="A3305">
        <v>2018</v>
      </c>
      <c r="B3305" s="4">
        <v>2910</v>
      </c>
      <c r="C3305" t="s">
        <v>548</v>
      </c>
      <c r="D3305" t="s">
        <v>548</v>
      </c>
      <c r="E3305" s="6">
        <v>60296398</v>
      </c>
      <c r="F3305" s="8">
        <v>2.1478044999999999E-3</v>
      </c>
      <c r="G3305">
        <f>F3305* VLOOKUP(A3305,'GASB 67 Employer Contributions'!$A$1:$B$10,2,FALSE)</f>
        <v>2985663.0354499999</v>
      </c>
    </row>
    <row r="3306" spans="1:7" x14ac:dyDescent="0.2">
      <c r="A3306">
        <v>2018</v>
      </c>
      <c r="B3306" s="4">
        <v>2918</v>
      </c>
      <c r="C3306" t="s">
        <v>549</v>
      </c>
      <c r="D3306" t="s">
        <v>549</v>
      </c>
      <c r="E3306" s="6">
        <v>306302469</v>
      </c>
      <c r="F3306" s="8">
        <v>1.0910731599999999E-2</v>
      </c>
      <c r="G3306">
        <f>F3306* VLOOKUP(A3306,'GASB 67 Employer Contributions'!$A$1:$B$10,2,FALSE)</f>
        <v>15167007.997159999</v>
      </c>
    </row>
    <row r="3307" spans="1:7" x14ac:dyDescent="0.2">
      <c r="A3307">
        <v>2018</v>
      </c>
      <c r="B3307" s="4">
        <v>2919</v>
      </c>
      <c r="C3307" t="s">
        <v>550</v>
      </c>
      <c r="D3307" t="s">
        <v>550</v>
      </c>
      <c r="E3307" s="6">
        <v>104716445</v>
      </c>
      <c r="F3307" s="8">
        <v>3.7300810000000001E-3</v>
      </c>
      <c r="G3307">
        <f>F3307* VLOOKUP(A3307,'GASB 67 Employer Contributions'!$A$1:$B$10,2,FALSE)</f>
        <v>5185185.5981000001</v>
      </c>
    </row>
    <row r="3308" spans="1:7" x14ac:dyDescent="0.2">
      <c r="A3308">
        <v>2018</v>
      </c>
      <c r="B3308" s="4">
        <v>2922</v>
      </c>
      <c r="C3308" t="s">
        <v>551</v>
      </c>
      <c r="D3308" t="s">
        <v>551</v>
      </c>
      <c r="E3308" s="6">
        <v>50072413</v>
      </c>
      <c r="F3308" s="8">
        <v>1.7836181999999999E-3</v>
      </c>
      <c r="G3308">
        <f>F3308* VLOOKUP(A3308,'GASB 67 Employer Contributions'!$A$1:$B$10,2,FALSE)</f>
        <v>2479407.6598199997</v>
      </c>
    </row>
    <row r="3309" spans="1:7" x14ac:dyDescent="0.2">
      <c r="A3309">
        <v>2018</v>
      </c>
      <c r="B3309" s="4">
        <v>2995</v>
      </c>
      <c r="C3309" t="s">
        <v>552</v>
      </c>
      <c r="D3309" t="s">
        <v>552</v>
      </c>
      <c r="E3309" s="6">
        <v>5159220</v>
      </c>
      <c r="F3309" s="8">
        <v>1.8377540000000001E-4</v>
      </c>
      <c r="G3309">
        <f>F3309* VLOOKUP(A3309,'GASB 67 Employer Contributions'!$A$1:$B$10,2,FALSE)</f>
        <v>255466.18354</v>
      </c>
    </row>
    <row r="3310" spans="1:7" x14ac:dyDescent="0.2">
      <c r="A3310">
        <v>2018</v>
      </c>
      <c r="B3310" s="4">
        <v>2996</v>
      </c>
      <c r="C3310" t="s">
        <v>553</v>
      </c>
      <c r="D3310" t="s">
        <v>553</v>
      </c>
      <c r="E3310" s="6">
        <v>11912650</v>
      </c>
      <c r="F3310" s="8">
        <v>4.243378E-4</v>
      </c>
      <c r="G3310">
        <f>F3310* VLOOKUP(A3310,'GASB 67 Employer Contributions'!$A$1:$B$10,2,FALSE)</f>
        <v>589871.97577999998</v>
      </c>
    </row>
    <row r="3311" spans="1:7" x14ac:dyDescent="0.2">
      <c r="A3311">
        <v>2018</v>
      </c>
      <c r="B3311" s="4">
        <v>2997</v>
      </c>
      <c r="C3311" t="s">
        <v>554</v>
      </c>
      <c r="D3311" t="s">
        <v>554</v>
      </c>
      <c r="E3311" s="6">
        <v>4736325</v>
      </c>
      <c r="F3311" s="8">
        <v>1.6871160000000001E-4</v>
      </c>
      <c r="G3311">
        <f>F3311* VLOOKUP(A3311,'GASB 67 Employer Contributions'!$A$1:$B$10,2,FALSE)</f>
        <v>234525.99516000002</v>
      </c>
    </row>
    <row r="3312" spans="1:7" x14ac:dyDescent="0.2">
      <c r="A3312">
        <v>2018</v>
      </c>
      <c r="B3312" s="4">
        <v>2998</v>
      </c>
      <c r="C3312" t="s">
        <v>555</v>
      </c>
      <c r="D3312" t="s">
        <v>555</v>
      </c>
      <c r="E3312" s="6">
        <v>23331000</v>
      </c>
      <c r="F3312" s="8">
        <v>8.3106830000000001E-4</v>
      </c>
      <c r="G3312">
        <f>F3312* VLOOKUP(A3312,'GASB 67 Employer Contributions'!$A$1:$B$10,2,FALSE)</f>
        <v>1155268.0438300001</v>
      </c>
    </row>
    <row r="3313" spans="1:7" x14ac:dyDescent="0.2">
      <c r="A3313">
        <v>2018</v>
      </c>
      <c r="B3313" s="4">
        <v>2999</v>
      </c>
      <c r="C3313" t="s">
        <v>556</v>
      </c>
      <c r="D3313" t="s">
        <v>556</v>
      </c>
      <c r="E3313" s="6">
        <v>65340192</v>
      </c>
      <c r="F3313" s="8">
        <v>2.3274683000000002E-3</v>
      </c>
      <c r="G3313">
        <f>F3313* VLOOKUP(A3313,'GASB 67 Employer Contributions'!$A$1:$B$10,2,FALSE)</f>
        <v>3235413.6838300005</v>
      </c>
    </row>
    <row r="3314" spans="1:7" x14ac:dyDescent="0.2">
      <c r="A3314">
        <v>2018</v>
      </c>
      <c r="B3314" s="4">
        <v>3003</v>
      </c>
      <c r="C3314" t="s">
        <v>557</v>
      </c>
      <c r="D3314" t="s">
        <v>557</v>
      </c>
      <c r="E3314" s="6">
        <v>27042502</v>
      </c>
      <c r="F3314" s="8">
        <v>9.6327489999999995E-4</v>
      </c>
      <c r="G3314">
        <f>F3314* VLOOKUP(A3314,'GASB 67 Employer Contributions'!$A$1:$B$10,2,FALSE)</f>
        <v>1339048.4384899999</v>
      </c>
    </row>
    <row r="3315" spans="1:7" x14ac:dyDescent="0.2">
      <c r="A3315">
        <v>2018</v>
      </c>
      <c r="B3315" s="4">
        <v>3008</v>
      </c>
      <c r="C3315" t="s">
        <v>558</v>
      </c>
      <c r="D3315" t="s">
        <v>558</v>
      </c>
      <c r="E3315" s="6">
        <v>2348853</v>
      </c>
      <c r="F3315" s="8">
        <v>8.3667999999999999E-5</v>
      </c>
      <c r="G3315">
        <f>F3315* VLOOKUP(A3315,'GASB 67 Employer Contributions'!$A$1:$B$10,2,FALSE)</f>
        <v>116306.88679999999</v>
      </c>
    </row>
    <row r="3316" spans="1:7" x14ac:dyDescent="0.2">
      <c r="A3316">
        <v>2018</v>
      </c>
      <c r="B3316" s="4">
        <v>3016</v>
      </c>
      <c r="C3316" t="s">
        <v>559</v>
      </c>
      <c r="D3316" t="s">
        <v>559</v>
      </c>
      <c r="E3316" s="6">
        <v>1350760</v>
      </c>
      <c r="F3316" s="8">
        <v>4.8115100000000003E-5</v>
      </c>
      <c r="G3316">
        <f>F3316* VLOOKUP(A3316,'GASB 67 Employer Contributions'!$A$1:$B$10,2,FALSE)</f>
        <v>66884.800510000001</v>
      </c>
    </row>
    <row r="3317" spans="1:7" x14ac:dyDescent="0.2">
      <c r="A3317">
        <v>2018</v>
      </c>
      <c r="B3317" s="4">
        <v>3027</v>
      </c>
      <c r="C3317" t="s">
        <v>560</v>
      </c>
      <c r="D3317" t="s">
        <v>560</v>
      </c>
      <c r="E3317" s="6">
        <v>5246880</v>
      </c>
      <c r="F3317" s="8">
        <v>1.8689790000000001E-4</v>
      </c>
      <c r="G3317">
        <f>F3317* VLOOKUP(A3317,'GASB 67 Employer Contributions'!$A$1:$B$10,2,FALSE)</f>
        <v>259806.77079000001</v>
      </c>
    </row>
    <row r="3318" spans="1:7" x14ac:dyDescent="0.2">
      <c r="A3318">
        <v>2018</v>
      </c>
      <c r="B3318" s="4">
        <v>3037</v>
      </c>
      <c r="C3318" t="s">
        <v>561</v>
      </c>
      <c r="D3318" t="s">
        <v>561</v>
      </c>
      <c r="E3318" s="6">
        <v>4861882</v>
      </c>
      <c r="F3318" s="8">
        <v>1.73184E-4</v>
      </c>
      <c r="G3318">
        <f>F3318* VLOOKUP(A3318,'GASB 67 Employer Contributions'!$A$1:$B$10,2,FALSE)</f>
        <v>240743.0784</v>
      </c>
    </row>
    <row r="3319" spans="1:7" x14ac:dyDescent="0.2">
      <c r="A3319">
        <v>2018</v>
      </c>
      <c r="B3319" s="4">
        <v>3039</v>
      </c>
      <c r="C3319" t="s">
        <v>562</v>
      </c>
      <c r="D3319" t="s">
        <v>562</v>
      </c>
      <c r="E3319" s="6">
        <v>94476249</v>
      </c>
      <c r="F3319" s="8">
        <v>3.3653173000000002E-3</v>
      </c>
      <c r="G3319">
        <f>F3319* VLOOKUP(A3319,'GASB 67 Employer Contributions'!$A$1:$B$10,2,FALSE)</f>
        <v>4678127.5787300002</v>
      </c>
    </row>
    <row r="3320" spans="1:7" x14ac:dyDescent="0.2">
      <c r="A3320">
        <v>2018</v>
      </c>
      <c r="B3320" s="4">
        <v>3043</v>
      </c>
      <c r="C3320" t="s">
        <v>563</v>
      </c>
      <c r="D3320" t="s">
        <v>563</v>
      </c>
      <c r="E3320" s="6">
        <v>18754902</v>
      </c>
      <c r="F3320" s="8">
        <v>6.6806419999999997E-4</v>
      </c>
      <c r="G3320">
        <f>F3320* VLOOKUP(A3320,'GASB 67 Employer Contributions'!$A$1:$B$10,2,FALSE)</f>
        <v>928676.04441999993</v>
      </c>
    </row>
    <row r="3321" spans="1:7" x14ac:dyDescent="0.2">
      <c r="A3321">
        <v>2018</v>
      </c>
      <c r="B3321" s="4">
        <v>3049</v>
      </c>
      <c r="C3321" t="s">
        <v>564</v>
      </c>
      <c r="D3321" t="s">
        <v>564</v>
      </c>
      <c r="E3321" s="6" t="s">
        <v>29</v>
      </c>
      <c r="F3321" s="8">
        <v>0</v>
      </c>
      <c r="G3321">
        <f>F3321* VLOOKUP(A3321,'GASB 67 Employer Contributions'!$A$1:$B$10,2,FALSE)</f>
        <v>0</v>
      </c>
    </row>
    <row r="3322" spans="1:7" x14ac:dyDescent="0.2">
      <c r="A3322">
        <v>2018</v>
      </c>
      <c r="B3322" s="4">
        <v>3075</v>
      </c>
      <c r="C3322" t="s">
        <v>565</v>
      </c>
      <c r="D3322" t="s">
        <v>565</v>
      </c>
      <c r="E3322" s="6">
        <v>151314565</v>
      </c>
      <c r="F3322" s="8">
        <v>5.3899422000000001E-3</v>
      </c>
      <c r="G3322">
        <f>F3322* VLOOKUP(A3322,'GASB 67 Employer Contributions'!$A$1:$B$10,2,FALSE)</f>
        <v>7492558.6522200005</v>
      </c>
    </row>
    <row r="3323" spans="1:7" x14ac:dyDescent="0.2">
      <c r="A3323">
        <v>2018</v>
      </c>
      <c r="B3323" s="4">
        <v>3083</v>
      </c>
      <c r="C3323" t="s">
        <v>566</v>
      </c>
      <c r="D3323" t="s">
        <v>566</v>
      </c>
      <c r="E3323" s="6" t="s">
        <v>29</v>
      </c>
      <c r="F3323" s="8">
        <v>0</v>
      </c>
      <c r="G3323">
        <f>F3323* VLOOKUP(A3323,'GASB 67 Employer Contributions'!$A$1:$B$10,2,FALSE)</f>
        <v>0</v>
      </c>
    </row>
    <row r="3324" spans="1:7" x14ac:dyDescent="0.2">
      <c r="A3324">
        <v>2018</v>
      </c>
      <c r="B3324" s="4">
        <v>3094</v>
      </c>
      <c r="C3324" t="s">
        <v>567</v>
      </c>
      <c r="D3324" t="s">
        <v>567</v>
      </c>
      <c r="E3324" s="6" t="s">
        <v>29</v>
      </c>
      <c r="F3324" s="8">
        <v>0</v>
      </c>
      <c r="G3324">
        <f>F3324* VLOOKUP(A3324,'GASB 67 Employer Contributions'!$A$1:$B$10,2,FALSE)</f>
        <v>0</v>
      </c>
    </row>
    <row r="3325" spans="1:7" x14ac:dyDescent="0.2">
      <c r="A3325">
        <v>2018</v>
      </c>
      <c r="B3325" s="4">
        <v>3102</v>
      </c>
      <c r="C3325" t="s">
        <v>568</v>
      </c>
      <c r="D3325" t="s">
        <v>568</v>
      </c>
      <c r="E3325" s="6" t="s">
        <v>29</v>
      </c>
      <c r="F3325" s="8">
        <v>0</v>
      </c>
      <c r="G3325">
        <f>F3325* VLOOKUP(A3325,'GASB 67 Employer Contributions'!$A$1:$B$10,2,FALSE)</f>
        <v>0</v>
      </c>
    </row>
    <row r="3326" spans="1:7" x14ac:dyDescent="0.2">
      <c r="A3326">
        <v>2018</v>
      </c>
      <c r="B3326" s="4">
        <v>3109</v>
      </c>
      <c r="C3326" t="s">
        <v>569</v>
      </c>
      <c r="D3326" t="s">
        <v>569</v>
      </c>
      <c r="E3326" s="6" t="s">
        <v>29</v>
      </c>
      <c r="F3326" s="8">
        <v>0</v>
      </c>
      <c r="G3326">
        <f>F3326* VLOOKUP(A3326,'GASB 67 Employer Contributions'!$A$1:$B$10,2,FALSE)</f>
        <v>0</v>
      </c>
    </row>
    <row r="3327" spans="1:7" x14ac:dyDescent="0.2">
      <c r="A3327">
        <v>2018</v>
      </c>
      <c r="B3327" s="4">
        <v>3111</v>
      </c>
      <c r="C3327" t="s">
        <v>570</v>
      </c>
      <c r="D3327" t="s">
        <v>570</v>
      </c>
      <c r="E3327" s="6" t="s">
        <v>29</v>
      </c>
      <c r="F3327" s="8">
        <v>0</v>
      </c>
      <c r="G3327">
        <f>F3327* VLOOKUP(A3327,'GASB 67 Employer Contributions'!$A$1:$B$10,2,FALSE)</f>
        <v>0</v>
      </c>
    </row>
    <row r="3328" spans="1:7" x14ac:dyDescent="0.2">
      <c r="A3328">
        <v>2018</v>
      </c>
      <c r="B3328" s="4">
        <v>3116</v>
      </c>
      <c r="C3328" t="s">
        <v>571</v>
      </c>
      <c r="D3328" t="s">
        <v>571</v>
      </c>
      <c r="E3328" s="6">
        <v>11345947</v>
      </c>
      <c r="F3328" s="8">
        <v>4.0415139999999997E-4</v>
      </c>
      <c r="G3328">
        <f>F3328* VLOOKUP(A3328,'GASB 67 Employer Contributions'!$A$1:$B$10,2,FALSE)</f>
        <v>561810.86113999994</v>
      </c>
    </row>
    <row r="3329" spans="1:7" x14ac:dyDescent="0.2">
      <c r="A3329">
        <v>2018</v>
      </c>
      <c r="B3329" s="4">
        <v>3122</v>
      </c>
      <c r="C3329" t="s">
        <v>572</v>
      </c>
      <c r="D3329" t="s">
        <v>572</v>
      </c>
      <c r="E3329" s="6">
        <v>125283206</v>
      </c>
      <c r="F3329" s="8">
        <v>4.4626850000000001E-3</v>
      </c>
      <c r="G3329">
        <f>F3329* VLOOKUP(A3329,'GASB 67 Employer Contributions'!$A$1:$B$10,2,FALSE)</f>
        <v>6203578.4184999997</v>
      </c>
    </row>
    <row r="3330" spans="1:7" x14ac:dyDescent="0.2">
      <c r="A3330">
        <v>2018</v>
      </c>
      <c r="B3330" s="4">
        <v>3138</v>
      </c>
      <c r="C3330" t="s">
        <v>573</v>
      </c>
      <c r="D3330" t="s">
        <v>573</v>
      </c>
      <c r="E3330" s="6" t="s">
        <v>29</v>
      </c>
      <c r="F3330" s="8">
        <v>0</v>
      </c>
      <c r="G3330">
        <f>F3330* VLOOKUP(A3330,'GASB 67 Employer Contributions'!$A$1:$B$10,2,FALSE)</f>
        <v>0</v>
      </c>
    </row>
    <row r="3331" spans="1:7" x14ac:dyDescent="0.2">
      <c r="A3331">
        <v>2018</v>
      </c>
      <c r="B3331" s="4">
        <v>3160</v>
      </c>
      <c r="C3331" t="s">
        <v>574</v>
      </c>
      <c r="D3331" t="s">
        <v>574</v>
      </c>
      <c r="E3331" s="6">
        <v>17995838</v>
      </c>
      <c r="F3331" s="8">
        <v>6.4102569999999995E-4</v>
      </c>
      <c r="G3331">
        <f>F3331* VLOOKUP(A3331,'GASB 67 Employer Contributions'!$A$1:$B$10,2,FALSE)</f>
        <v>891089.82556999999</v>
      </c>
    </row>
    <row r="3332" spans="1:7" x14ac:dyDescent="0.2">
      <c r="A3332">
        <v>2018</v>
      </c>
      <c r="B3332" s="4">
        <v>3174</v>
      </c>
      <c r="C3332" t="s">
        <v>575</v>
      </c>
      <c r="D3332" t="s">
        <v>575</v>
      </c>
      <c r="E3332" s="6" t="s">
        <v>29</v>
      </c>
      <c r="F3332" s="8">
        <v>0</v>
      </c>
      <c r="G3332">
        <f>F3332* VLOOKUP(A3332,'GASB 67 Employer Contributions'!$A$1:$B$10,2,FALSE)</f>
        <v>0</v>
      </c>
    </row>
    <row r="3333" spans="1:7" x14ac:dyDescent="0.2">
      <c r="A3333">
        <v>2018</v>
      </c>
      <c r="B3333" s="4">
        <v>3175</v>
      </c>
      <c r="C3333" t="s">
        <v>576</v>
      </c>
      <c r="D3333" t="s">
        <v>576</v>
      </c>
      <c r="E3333" s="6" t="s">
        <v>29</v>
      </c>
      <c r="F3333" s="8">
        <v>0</v>
      </c>
      <c r="G3333">
        <f>F3333* VLOOKUP(A3333,'GASB 67 Employer Contributions'!$A$1:$B$10,2,FALSE)</f>
        <v>0</v>
      </c>
    </row>
    <row r="3334" spans="1:7" x14ac:dyDescent="0.2">
      <c r="A3334">
        <v>2018</v>
      </c>
      <c r="B3334" s="4">
        <v>3176</v>
      </c>
      <c r="C3334" t="s">
        <v>577</v>
      </c>
      <c r="D3334" t="s">
        <v>577</v>
      </c>
      <c r="E3334" s="6" t="s">
        <v>29</v>
      </c>
      <c r="F3334" s="8">
        <v>0</v>
      </c>
      <c r="G3334">
        <f>F3334* VLOOKUP(A3334,'GASB 67 Employer Contributions'!$A$1:$B$10,2,FALSE)</f>
        <v>0</v>
      </c>
    </row>
    <row r="3335" spans="1:7" x14ac:dyDescent="0.2">
      <c r="A3335">
        <v>2018</v>
      </c>
      <c r="B3335" s="4">
        <v>3179</v>
      </c>
      <c r="C3335" t="s">
        <v>578</v>
      </c>
      <c r="D3335" t="s">
        <v>578</v>
      </c>
      <c r="E3335" s="6">
        <v>17057449</v>
      </c>
      <c r="F3335" s="8">
        <v>6.075996E-4</v>
      </c>
      <c r="G3335">
        <f>F3335* VLOOKUP(A3335,'GASB 67 Employer Contributions'!$A$1:$B$10,2,FALSE)</f>
        <v>844624.20395999996</v>
      </c>
    </row>
    <row r="3336" spans="1:7" x14ac:dyDescent="0.2">
      <c r="A3336">
        <v>2018</v>
      </c>
      <c r="B3336" s="4">
        <v>3186</v>
      </c>
      <c r="C3336" t="s">
        <v>579</v>
      </c>
      <c r="D3336" t="s">
        <v>579</v>
      </c>
      <c r="E3336" s="6">
        <v>5897198</v>
      </c>
      <c r="F3336" s="8">
        <v>2.1006280000000001E-4</v>
      </c>
      <c r="G3336">
        <f>F3336* VLOOKUP(A3336,'GASB 67 Employer Contributions'!$A$1:$B$10,2,FALSE)</f>
        <v>292008.29827999999</v>
      </c>
    </row>
    <row r="3337" spans="1:7" x14ac:dyDescent="0.2">
      <c r="A3337">
        <v>2018</v>
      </c>
      <c r="B3337" s="4">
        <v>3187</v>
      </c>
      <c r="C3337" t="s">
        <v>580</v>
      </c>
      <c r="D3337" t="s">
        <v>580</v>
      </c>
      <c r="E3337" s="6">
        <v>26345209</v>
      </c>
      <c r="F3337" s="8">
        <v>9.3843680000000001E-4</v>
      </c>
      <c r="G3337">
        <f>F3337* VLOOKUP(A3337,'GASB 67 Employer Contributions'!$A$1:$B$10,2,FALSE)</f>
        <v>1304520.9956799999</v>
      </c>
    </row>
    <row r="3338" spans="1:7" x14ac:dyDescent="0.2">
      <c r="A3338">
        <v>2018</v>
      </c>
      <c r="B3338" s="4">
        <v>3195</v>
      </c>
      <c r="C3338" t="s">
        <v>581</v>
      </c>
      <c r="D3338" t="s">
        <v>581</v>
      </c>
      <c r="E3338" s="6">
        <v>15982920</v>
      </c>
      <c r="F3338" s="8">
        <v>5.6932399999999996E-4</v>
      </c>
      <c r="G3338">
        <f>F3338* VLOOKUP(A3338,'GASB 67 Employer Contributions'!$A$1:$B$10,2,FALSE)</f>
        <v>791417.29239999992</v>
      </c>
    </row>
    <row r="3339" spans="1:7" x14ac:dyDescent="0.2">
      <c r="A3339">
        <v>2018</v>
      </c>
      <c r="B3339" s="4">
        <v>3230</v>
      </c>
      <c r="C3339" t="s">
        <v>582</v>
      </c>
      <c r="D3339" t="s">
        <v>582</v>
      </c>
      <c r="E3339" s="6">
        <v>11752791</v>
      </c>
      <c r="F3339" s="8">
        <v>4.1864350000000002E-4</v>
      </c>
      <c r="G3339">
        <f>F3339* VLOOKUP(A3339,'GASB 67 Employer Contributions'!$A$1:$B$10,2,FALSE)</f>
        <v>581956.32935000001</v>
      </c>
    </row>
    <row r="3340" spans="1:7" x14ac:dyDescent="0.2">
      <c r="A3340">
        <v>2018</v>
      </c>
      <c r="B3340" s="4">
        <v>3241</v>
      </c>
      <c r="C3340" t="s">
        <v>583</v>
      </c>
      <c r="D3340" t="s">
        <v>583</v>
      </c>
      <c r="E3340" s="6">
        <v>17983177</v>
      </c>
      <c r="F3340" s="8">
        <v>6.405747E-4</v>
      </c>
      <c r="G3340">
        <f>F3340* VLOOKUP(A3340,'GASB 67 Employer Contributions'!$A$1:$B$10,2,FALSE)</f>
        <v>890462.89046999998</v>
      </c>
    </row>
    <row r="3341" spans="1:7" x14ac:dyDescent="0.2">
      <c r="A3341">
        <v>2018</v>
      </c>
      <c r="B3341" s="4">
        <v>3242</v>
      </c>
      <c r="C3341" t="s">
        <v>584</v>
      </c>
      <c r="D3341" t="s">
        <v>584</v>
      </c>
      <c r="E3341" s="6">
        <v>42135453</v>
      </c>
      <c r="F3341" s="8">
        <v>1.5008974999999999E-3</v>
      </c>
      <c r="G3341">
        <f>F3341* VLOOKUP(A3341,'GASB 67 Employer Contributions'!$A$1:$B$10,2,FALSE)</f>
        <v>2086397.6147499999</v>
      </c>
    </row>
    <row r="3342" spans="1:7" x14ac:dyDescent="0.2">
      <c r="A3342">
        <v>2018</v>
      </c>
      <c r="B3342" s="4">
        <v>3245</v>
      </c>
      <c r="C3342" t="s">
        <v>585</v>
      </c>
      <c r="D3342" t="s">
        <v>585</v>
      </c>
      <c r="E3342" s="6">
        <v>32751682</v>
      </c>
      <c r="F3342" s="8">
        <v>1.1666402999999999E-3</v>
      </c>
      <c r="G3342">
        <f>F3342* VLOOKUP(A3342,'GASB 67 Employer Contributions'!$A$1:$B$10,2,FALSE)</f>
        <v>1621746.6810299999</v>
      </c>
    </row>
    <row r="3343" spans="1:7" x14ac:dyDescent="0.2">
      <c r="A3343">
        <v>2018</v>
      </c>
      <c r="B3343" s="4">
        <v>3252</v>
      </c>
      <c r="C3343" t="s">
        <v>586</v>
      </c>
      <c r="D3343" t="s">
        <v>586</v>
      </c>
      <c r="E3343" s="6">
        <v>3228269</v>
      </c>
      <c r="F3343" s="8">
        <v>1.149934E-4</v>
      </c>
      <c r="G3343">
        <f>F3343* VLOOKUP(A3343,'GASB 67 Employer Contributions'!$A$1:$B$10,2,FALSE)</f>
        <v>159852.32534000001</v>
      </c>
    </row>
    <row r="3344" spans="1:7" x14ac:dyDescent="0.2">
      <c r="A3344">
        <v>2018</v>
      </c>
      <c r="B3344" s="4">
        <v>3257</v>
      </c>
      <c r="C3344" t="s">
        <v>587</v>
      </c>
      <c r="D3344" t="s">
        <v>587</v>
      </c>
      <c r="E3344" s="6">
        <v>13829722</v>
      </c>
      <c r="F3344" s="8">
        <v>4.9262540000000004E-4</v>
      </c>
      <c r="G3344">
        <f>F3344* VLOOKUP(A3344,'GASB 67 Employer Contributions'!$A$1:$B$10,2,FALSE)</f>
        <v>684798.56854000001</v>
      </c>
    </row>
    <row r="3345" spans="1:7" x14ac:dyDescent="0.2">
      <c r="A3345">
        <v>2018</v>
      </c>
      <c r="B3345" s="4">
        <v>3264</v>
      </c>
      <c r="C3345" t="s">
        <v>588</v>
      </c>
      <c r="D3345" t="s">
        <v>588</v>
      </c>
      <c r="E3345" s="6">
        <v>13433690</v>
      </c>
      <c r="F3345" s="8">
        <v>4.785185E-4</v>
      </c>
      <c r="G3345">
        <f>F3345* VLOOKUP(A3345,'GASB 67 Employer Contributions'!$A$1:$B$10,2,FALSE)</f>
        <v>665188.56684999994</v>
      </c>
    </row>
    <row r="3346" spans="1:7" x14ac:dyDescent="0.2">
      <c r="A3346">
        <v>2018</v>
      </c>
      <c r="B3346" s="4">
        <v>3274</v>
      </c>
      <c r="C3346" t="s">
        <v>589</v>
      </c>
      <c r="D3346" t="s">
        <v>589</v>
      </c>
      <c r="E3346" s="6">
        <v>28760621</v>
      </c>
      <c r="F3346" s="8">
        <v>1.0244755999999999E-3</v>
      </c>
      <c r="G3346">
        <f>F3346* VLOOKUP(A3346,'GASB 67 Employer Contributions'!$A$1:$B$10,2,FALSE)</f>
        <v>1424123.53156</v>
      </c>
    </row>
    <row r="3347" spans="1:7" x14ac:dyDescent="0.2">
      <c r="A3347">
        <v>2018</v>
      </c>
      <c r="B3347" s="4">
        <v>3275</v>
      </c>
      <c r="C3347" t="s">
        <v>962</v>
      </c>
      <c r="D3347" t="s">
        <v>962</v>
      </c>
      <c r="E3347" s="6">
        <v>6132802</v>
      </c>
      <c r="F3347" s="8">
        <v>2.1845520000000001E-4</v>
      </c>
      <c r="G3347">
        <f>F3347* VLOOKUP(A3347,'GASB 67 Employer Contributions'!$A$1:$B$10,2,FALSE)</f>
        <v>303674.57352000003</v>
      </c>
    </row>
    <row r="3348" spans="1:7" x14ac:dyDescent="0.2">
      <c r="A3348">
        <v>2018</v>
      </c>
      <c r="B3348" s="4">
        <v>3277</v>
      </c>
      <c r="C3348" t="s">
        <v>591</v>
      </c>
      <c r="D3348" t="s">
        <v>591</v>
      </c>
      <c r="E3348" s="6" t="s">
        <v>29</v>
      </c>
      <c r="F3348" s="8">
        <v>0</v>
      </c>
      <c r="G3348">
        <f>F3348* VLOOKUP(A3348,'GASB 67 Employer Contributions'!$A$1:$B$10,2,FALSE)</f>
        <v>0</v>
      </c>
    </row>
    <row r="3349" spans="1:7" x14ac:dyDescent="0.2">
      <c r="A3349">
        <v>2018</v>
      </c>
      <c r="B3349" s="4">
        <v>3281</v>
      </c>
      <c r="C3349" t="s">
        <v>592</v>
      </c>
      <c r="D3349" t="s">
        <v>592</v>
      </c>
      <c r="E3349" s="6" t="s">
        <v>29</v>
      </c>
      <c r="F3349" s="8">
        <v>0</v>
      </c>
      <c r="G3349">
        <f>F3349* VLOOKUP(A3349,'GASB 67 Employer Contributions'!$A$1:$B$10,2,FALSE)</f>
        <v>0</v>
      </c>
    </row>
    <row r="3350" spans="1:7" x14ac:dyDescent="0.2">
      <c r="A3350">
        <v>2018</v>
      </c>
      <c r="B3350" s="4">
        <v>3282</v>
      </c>
      <c r="C3350" t="s">
        <v>593</v>
      </c>
      <c r="D3350" t="s">
        <v>593</v>
      </c>
      <c r="E3350" s="6" t="s">
        <v>29</v>
      </c>
      <c r="F3350" s="8">
        <v>0</v>
      </c>
      <c r="G3350">
        <f>F3350* VLOOKUP(A3350,'GASB 67 Employer Contributions'!$A$1:$B$10,2,FALSE)</f>
        <v>0</v>
      </c>
    </row>
    <row r="3351" spans="1:7" x14ac:dyDescent="0.2">
      <c r="A3351">
        <v>2018</v>
      </c>
      <c r="B3351" s="4">
        <v>3283</v>
      </c>
      <c r="C3351" t="s">
        <v>594</v>
      </c>
      <c r="D3351" t="s">
        <v>594</v>
      </c>
      <c r="E3351" s="6">
        <v>18574388</v>
      </c>
      <c r="F3351" s="8">
        <v>6.6163409999999995E-4</v>
      </c>
      <c r="G3351">
        <f>F3351* VLOOKUP(A3351,'GASB 67 Employer Contributions'!$A$1:$B$10,2,FALSE)</f>
        <v>919737.5624099999</v>
      </c>
    </row>
    <row r="3352" spans="1:7" x14ac:dyDescent="0.2">
      <c r="A3352">
        <v>2018</v>
      </c>
      <c r="B3352" s="4">
        <v>3288</v>
      </c>
      <c r="C3352" t="s">
        <v>595</v>
      </c>
      <c r="D3352" t="s">
        <v>595</v>
      </c>
      <c r="E3352" s="6">
        <v>8173250</v>
      </c>
      <c r="F3352" s="8">
        <v>2.9113750000000002E-4</v>
      </c>
      <c r="G3352">
        <f>F3352* VLOOKUP(A3352,'GASB 67 Employer Contributions'!$A$1:$B$10,2,FALSE)</f>
        <v>404710.23875000002</v>
      </c>
    </row>
    <row r="3353" spans="1:7" x14ac:dyDescent="0.2">
      <c r="A3353">
        <v>2018</v>
      </c>
      <c r="B3353" s="4">
        <v>3291</v>
      </c>
      <c r="C3353" t="s">
        <v>596</v>
      </c>
      <c r="D3353" t="s">
        <v>596</v>
      </c>
      <c r="E3353" s="6">
        <v>267380433</v>
      </c>
      <c r="F3353" s="8">
        <v>9.5242985000000002E-3</v>
      </c>
      <c r="G3353">
        <f>F3353* VLOOKUP(A3353,'GASB 67 Employer Contributions'!$A$1:$B$10,2,FALSE)</f>
        <v>13239727.34485</v>
      </c>
    </row>
    <row r="3354" spans="1:7" x14ac:dyDescent="0.2">
      <c r="A3354">
        <v>2018</v>
      </c>
      <c r="B3354" s="4">
        <v>3296</v>
      </c>
      <c r="C3354" t="s">
        <v>597</v>
      </c>
      <c r="D3354" t="s">
        <v>597</v>
      </c>
      <c r="E3354" s="6">
        <v>12768806</v>
      </c>
      <c r="F3354" s="8">
        <v>4.5483479999999999E-4</v>
      </c>
      <c r="G3354">
        <f>F3354* VLOOKUP(A3354,'GASB 67 Employer Contributions'!$A$1:$B$10,2,FALSE)</f>
        <v>632265.85548000003</v>
      </c>
    </row>
    <row r="3355" spans="1:7" x14ac:dyDescent="0.2">
      <c r="A3355">
        <v>2018</v>
      </c>
      <c r="B3355" s="4">
        <v>3307</v>
      </c>
      <c r="C3355" t="s">
        <v>598</v>
      </c>
      <c r="D3355" t="s">
        <v>598</v>
      </c>
      <c r="E3355" s="6">
        <v>10747611</v>
      </c>
      <c r="F3355" s="8">
        <v>3.828382E-4</v>
      </c>
      <c r="G3355">
        <f>F3355* VLOOKUP(A3355,'GASB 67 Employer Contributions'!$A$1:$B$10,2,FALSE)</f>
        <v>532183.38182000001</v>
      </c>
    </row>
    <row r="3356" spans="1:7" x14ac:dyDescent="0.2">
      <c r="A3356">
        <v>2018</v>
      </c>
      <c r="B3356" s="4">
        <v>3310</v>
      </c>
      <c r="C3356" t="s">
        <v>599</v>
      </c>
      <c r="D3356" t="s">
        <v>599</v>
      </c>
      <c r="E3356" s="6">
        <v>73225419</v>
      </c>
      <c r="F3356" s="8">
        <v>2.6083462000000002E-3</v>
      </c>
      <c r="G3356">
        <f>F3356* VLOOKUP(A3356,'GASB 67 Employer Contributions'!$A$1:$B$10,2,FALSE)</f>
        <v>3625862.0526200002</v>
      </c>
    </row>
    <row r="3357" spans="1:7" x14ac:dyDescent="0.2">
      <c r="A3357">
        <v>2018</v>
      </c>
      <c r="B3357" s="4">
        <v>3316</v>
      </c>
      <c r="C3357" t="s">
        <v>600</v>
      </c>
      <c r="D3357" t="s">
        <v>600</v>
      </c>
      <c r="E3357" s="6">
        <v>10894494</v>
      </c>
      <c r="F3357" s="8">
        <v>3.8807030000000001E-4</v>
      </c>
      <c r="G3357">
        <f>F3357* VLOOKUP(A3357,'GASB 67 Employer Contributions'!$A$1:$B$10,2,FALSE)</f>
        <v>539456.52402999997</v>
      </c>
    </row>
    <row r="3358" spans="1:7" x14ac:dyDescent="0.2">
      <c r="A3358">
        <v>2018</v>
      </c>
      <c r="B3358" s="4">
        <v>3318</v>
      </c>
      <c r="C3358" t="s">
        <v>601</v>
      </c>
      <c r="D3358" t="s">
        <v>601</v>
      </c>
      <c r="E3358" s="6">
        <v>4298873</v>
      </c>
      <c r="F3358" s="8">
        <v>1.5312919999999999E-4</v>
      </c>
      <c r="G3358">
        <f>F3358* VLOOKUP(A3358,'GASB 67 Employer Contributions'!$A$1:$B$10,2,FALSE)</f>
        <v>212864.90091999999</v>
      </c>
    </row>
    <row r="3359" spans="1:7" x14ac:dyDescent="0.2">
      <c r="A3359">
        <v>2018</v>
      </c>
      <c r="B3359" s="4">
        <v>3319</v>
      </c>
      <c r="C3359" t="s">
        <v>602</v>
      </c>
      <c r="D3359" t="s">
        <v>602</v>
      </c>
      <c r="E3359" s="6">
        <v>8085692</v>
      </c>
      <c r="F3359" s="8">
        <v>2.8801860000000001E-4</v>
      </c>
      <c r="G3359">
        <f>F3359* VLOOKUP(A3359,'GASB 67 Employer Contributions'!$A$1:$B$10,2,FALSE)</f>
        <v>400374.65586</v>
      </c>
    </row>
    <row r="3360" spans="1:7" x14ac:dyDescent="0.2">
      <c r="A3360">
        <v>2018</v>
      </c>
      <c r="B3360" s="4">
        <v>3320</v>
      </c>
      <c r="C3360" t="s">
        <v>603</v>
      </c>
      <c r="D3360" t="s">
        <v>603</v>
      </c>
      <c r="E3360" s="6">
        <v>4175508</v>
      </c>
      <c r="F3360" s="8">
        <v>1.487348E-4</v>
      </c>
      <c r="G3360">
        <f>F3360* VLOOKUP(A3360,'GASB 67 Employer Contributions'!$A$1:$B$10,2,FALSE)</f>
        <v>206756.24548000001</v>
      </c>
    </row>
    <row r="3361" spans="1:7" x14ac:dyDescent="0.2">
      <c r="A3361">
        <v>2018</v>
      </c>
      <c r="B3361" s="4">
        <v>3321</v>
      </c>
      <c r="C3361" t="s">
        <v>604</v>
      </c>
      <c r="D3361" t="s">
        <v>604</v>
      </c>
      <c r="E3361" s="6">
        <v>6358993</v>
      </c>
      <c r="F3361" s="8">
        <v>2.265123E-4</v>
      </c>
      <c r="G3361">
        <f>F3361* VLOOKUP(A3361,'GASB 67 Employer Contributions'!$A$1:$B$10,2,FALSE)</f>
        <v>314874.74822999997</v>
      </c>
    </row>
    <row r="3362" spans="1:7" x14ac:dyDescent="0.2">
      <c r="A3362">
        <v>2018</v>
      </c>
      <c r="B3362" s="4">
        <v>3324</v>
      </c>
      <c r="C3362" t="s">
        <v>605</v>
      </c>
      <c r="D3362" t="s">
        <v>605</v>
      </c>
      <c r="E3362" s="6">
        <v>4663833</v>
      </c>
      <c r="F3362" s="8">
        <v>1.661294E-4</v>
      </c>
      <c r="G3362">
        <f>F3362* VLOOKUP(A3362,'GASB 67 Employer Contributions'!$A$1:$B$10,2,FALSE)</f>
        <v>230936.47894</v>
      </c>
    </row>
    <row r="3363" spans="1:7" x14ac:dyDescent="0.2">
      <c r="A3363">
        <v>2018</v>
      </c>
      <c r="B3363" s="4">
        <v>3325</v>
      </c>
      <c r="C3363" t="s">
        <v>606</v>
      </c>
      <c r="D3363" t="s">
        <v>606</v>
      </c>
      <c r="E3363" s="6">
        <v>4744670</v>
      </c>
      <c r="F3363" s="8">
        <v>1.6900880000000001E-4</v>
      </c>
      <c r="G3363">
        <f>F3363* VLOOKUP(A3363,'GASB 67 Employer Contributions'!$A$1:$B$10,2,FALSE)</f>
        <v>234939.13288000002</v>
      </c>
    </row>
    <row r="3364" spans="1:7" x14ac:dyDescent="0.2">
      <c r="A3364">
        <v>2018</v>
      </c>
      <c r="B3364" s="4">
        <v>3331</v>
      </c>
      <c r="C3364" t="s">
        <v>607</v>
      </c>
      <c r="D3364" t="s">
        <v>607</v>
      </c>
      <c r="E3364" s="6" t="s">
        <v>29</v>
      </c>
      <c r="F3364" s="8">
        <v>0</v>
      </c>
      <c r="G3364">
        <f>F3364* VLOOKUP(A3364,'GASB 67 Employer Contributions'!$A$1:$B$10,2,FALSE)</f>
        <v>0</v>
      </c>
    </row>
    <row r="3365" spans="1:7" x14ac:dyDescent="0.2">
      <c r="A3365">
        <v>2018</v>
      </c>
      <c r="B3365" s="4">
        <v>3335</v>
      </c>
      <c r="C3365" t="s">
        <v>608</v>
      </c>
      <c r="D3365" t="s">
        <v>608</v>
      </c>
      <c r="E3365" s="6">
        <v>7803827</v>
      </c>
      <c r="F3365" s="8">
        <v>2.7797839999999999E-4</v>
      </c>
      <c r="G3365">
        <f>F3365* VLOOKUP(A3365,'GASB 67 Employer Contributions'!$A$1:$B$10,2,FALSE)</f>
        <v>386417.77383999998</v>
      </c>
    </row>
    <row r="3366" spans="1:7" x14ac:dyDescent="0.2">
      <c r="A3366">
        <v>2018</v>
      </c>
      <c r="B3366" s="4">
        <v>3338</v>
      </c>
      <c r="C3366" t="s">
        <v>609</v>
      </c>
      <c r="D3366" t="s">
        <v>609</v>
      </c>
      <c r="E3366" s="6">
        <v>5912551</v>
      </c>
      <c r="F3366" s="8">
        <v>2.106097E-4</v>
      </c>
      <c r="G3366">
        <f>F3366* VLOOKUP(A3366,'GASB 67 Employer Contributions'!$A$1:$B$10,2,FALSE)</f>
        <v>292768.54397</v>
      </c>
    </row>
    <row r="3367" spans="1:7" x14ac:dyDescent="0.2">
      <c r="A3367">
        <v>2018</v>
      </c>
      <c r="B3367" s="4">
        <v>3349</v>
      </c>
      <c r="C3367" t="s">
        <v>610</v>
      </c>
      <c r="D3367" t="s">
        <v>610</v>
      </c>
      <c r="E3367" s="6">
        <v>4186792</v>
      </c>
      <c r="F3367" s="8">
        <v>1.4913679999999999E-4</v>
      </c>
      <c r="G3367">
        <f>F3367* VLOOKUP(A3367,'GASB 67 Employer Contributions'!$A$1:$B$10,2,FALSE)</f>
        <v>207315.06568</v>
      </c>
    </row>
    <row r="3368" spans="1:7" x14ac:dyDescent="0.2">
      <c r="A3368">
        <v>2018</v>
      </c>
      <c r="B3368" s="4">
        <v>3353</v>
      </c>
      <c r="C3368" t="s">
        <v>611</v>
      </c>
      <c r="D3368" t="s">
        <v>611</v>
      </c>
      <c r="E3368" s="6">
        <v>14032223</v>
      </c>
      <c r="F3368" s="8">
        <v>4.9983869999999998E-4</v>
      </c>
      <c r="G3368">
        <f>F3368* VLOOKUP(A3368,'GASB 67 Employer Contributions'!$A$1:$B$10,2,FALSE)</f>
        <v>694825.77686999994</v>
      </c>
    </row>
    <row r="3369" spans="1:7" x14ac:dyDescent="0.2">
      <c r="A3369">
        <v>2018</v>
      </c>
      <c r="B3369" s="4">
        <v>3361</v>
      </c>
      <c r="C3369" t="s">
        <v>612</v>
      </c>
      <c r="D3369" t="s">
        <v>612</v>
      </c>
      <c r="E3369" s="6">
        <v>4197286</v>
      </c>
      <c r="F3369" s="8">
        <v>1.4951060000000001E-4</v>
      </c>
      <c r="G3369">
        <f>F3369* VLOOKUP(A3369,'GASB 67 Employer Contributions'!$A$1:$B$10,2,FALSE)</f>
        <v>207834.68506000002</v>
      </c>
    </row>
    <row r="3370" spans="1:7" x14ac:dyDescent="0.2">
      <c r="A3370">
        <v>2018</v>
      </c>
      <c r="B3370" s="4">
        <v>3364</v>
      </c>
      <c r="C3370" t="s">
        <v>613</v>
      </c>
      <c r="D3370" t="s">
        <v>613</v>
      </c>
      <c r="E3370" s="6">
        <v>2707409</v>
      </c>
      <c r="F3370" s="8">
        <v>9.6440000000000005E-5</v>
      </c>
      <c r="G3370">
        <f>F3370* VLOOKUP(A3370,'GASB 67 Employer Contributions'!$A$1:$B$10,2,FALSE)</f>
        <v>134061.24400000001</v>
      </c>
    </row>
    <row r="3371" spans="1:7" x14ac:dyDescent="0.2">
      <c r="A3371">
        <v>2018</v>
      </c>
      <c r="B3371" s="4">
        <v>3370</v>
      </c>
      <c r="C3371" t="s">
        <v>614</v>
      </c>
      <c r="D3371" t="s">
        <v>614</v>
      </c>
      <c r="E3371" s="6">
        <v>3150930</v>
      </c>
      <c r="F3371" s="8">
        <v>1.1223860000000001E-4</v>
      </c>
      <c r="G3371">
        <f>F3371* VLOOKUP(A3371,'GASB 67 Employer Contributions'!$A$1:$B$10,2,FALSE)</f>
        <v>156022.87786000001</v>
      </c>
    </row>
    <row r="3372" spans="1:7" x14ac:dyDescent="0.2">
      <c r="A3372">
        <v>2018</v>
      </c>
      <c r="B3372" s="4">
        <v>3372</v>
      </c>
      <c r="C3372" t="s">
        <v>615</v>
      </c>
      <c r="D3372" t="s">
        <v>615</v>
      </c>
      <c r="E3372" s="6">
        <v>1980648</v>
      </c>
      <c r="F3372" s="8">
        <v>7.0552199999999999E-5</v>
      </c>
      <c r="G3372">
        <f>F3372* VLOOKUP(A3372,'GASB 67 Employer Contributions'!$A$1:$B$10,2,FALSE)</f>
        <v>98074.613219999999</v>
      </c>
    </row>
    <row r="3373" spans="1:7" x14ac:dyDescent="0.2">
      <c r="A3373">
        <v>2018</v>
      </c>
      <c r="B3373" s="4">
        <v>3375</v>
      </c>
      <c r="C3373" t="s">
        <v>616</v>
      </c>
      <c r="D3373" t="s">
        <v>616</v>
      </c>
      <c r="E3373" s="6">
        <v>2208790</v>
      </c>
      <c r="F3373" s="8">
        <v>7.8678799999999996E-5</v>
      </c>
      <c r="G3373">
        <f>F3373* VLOOKUP(A3373,'GASB 67 Employer Contributions'!$A$1:$B$10,2,FALSE)</f>
        <v>109371.39988</v>
      </c>
    </row>
    <row r="3374" spans="1:7" x14ac:dyDescent="0.2">
      <c r="A3374">
        <v>2018</v>
      </c>
      <c r="B3374" s="4">
        <v>3376</v>
      </c>
      <c r="C3374" t="s">
        <v>617</v>
      </c>
      <c r="D3374" t="s">
        <v>617</v>
      </c>
      <c r="E3374" s="6">
        <v>1577115</v>
      </c>
      <c r="F3374" s="8">
        <v>5.6178099999999997E-5</v>
      </c>
      <c r="G3374">
        <f>F3374* VLOOKUP(A3374,'GASB 67 Employer Contributions'!$A$1:$B$10,2,FALSE)</f>
        <v>78093.17680999999</v>
      </c>
    </row>
    <row r="3375" spans="1:7" x14ac:dyDescent="0.2">
      <c r="A3375">
        <v>2018</v>
      </c>
      <c r="B3375" s="4">
        <v>3392</v>
      </c>
      <c r="C3375" t="s">
        <v>618</v>
      </c>
      <c r="D3375" t="s">
        <v>618</v>
      </c>
      <c r="E3375" s="6" t="s">
        <v>29</v>
      </c>
      <c r="F3375" s="8">
        <v>0</v>
      </c>
      <c r="G3375">
        <f>F3375* VLOOKUP(A3375,'GASB 67 Employer Contributions'!$A$1:$B$10,2,FALSE)</f>
        <v>0</v>
      </c>
    </row>
    <row r="3376" spans="1:7" x14ac:dyDescent="0.2">
      <c r="A3376">
        <v>2018</v>
      </c>
      <c r="B3376" s="4">
        <v>3394</v>
      </c>
      <c r="C3376" t="s">
        <v>619</v>
      </c>
      <c r="D3376" t="s">
        <v>619</v>
      </c>
      <c r="E3376" s="6">
        <v>964147</v>
      </c>
      <c r="F3376" s="8">
        <v>3.4343700000000001E-5</v>
      </c>
      <c r="G3376">
        <f>F3376* VLOOKUP(A3376,'GASB 67 Employer Contributions'!$A$1:$B$10,2,FALSE)</f>
        <v>47741.177370000005</v>
      </c>
    </row>
    <row r="3377" spans="1:7" x14ac:dyDescent="0.2">
      <c r="A3377">
        <v>2018</v>
      </c>
      <c r="B3377" s="4">
        <v>3395</v>
      </c>
      <c r="C3377" t="s">
        <v>620</v>
      </c>
      <c r="D3377" t="s">
        <v>620</v>
      </c>
      <c r="E3377" s="6">
        <v>135884</v>
      </c>
      <c r="F3377" s="8">
        <v>4.8403000000000001E-6</v>
      </c>
      <c r="G3377">
        <f>F3377* VLOOKUP(A3377,'GASB 67 Employer Contributions'!$A$1:$B$10,2,FALSE)</f>
        <v>6728.5010300000004</v>
      </c>
    </row>
    <row r="3378" spans="1:7" x14ac:dyDescent="0.2">
      <c r="A3378">
        <v>2018</v>
      </c>
      <c r="B3378" s="4">
        <v>3396</v>
      </c>
      <c r="C3378" t="s">
        <v>621</v>
      </c>
      <c r="D3378" t="s">
        <v>621</v>
      </c>
      <c r="E3378" s="6">
        <v>200243</v>
      </c>
      <c r="F3378" s="8">
        <v>7.1327999999999997E-6</v>
      </c>
      <c r="G3378">
        <f>F3378* VLOOKUP(A3378,'GASB 67 Employer Contributions'!$A$1:$B$10,2,FALSE)</f>
        <v>9915.3052800000005</v>
      </c>
    </row>
    <row r="3379" spans="1:7" x14ac:dyDescent="0.2">
      <c r="A3379">
        <v>2018</v>
      </c>
      <c r="B3379" s="4">
        <v>3397</v>
      </c>
      <c r="C3379" t="s">
        <v>622</v>
      </c>
      <c r="D3379" t="s">
        <v>622</v>
      </c>
      <c r="E3379" s="6">
        <v>326114</v>
      </c>
      <c r="F3379" s="8">
        <v>1.1616399999999999E-5</v>
      </c>
      <c r="G3379">
        <f>F3379* VLOOKUP(A3379,'GASB 67 Employer Contributions'!$A$1:$B$10,2,FALSE)</f>
        <v>16147.957639999999</v>
      </c>
    </row>
    <row r="3380" spans="1:7" x14ac:dyDescent="0.2">
      <c r="A3380">
        <v>2018</v>
      </c>
      <c r="B3380" s="4">
        <v>3398</v>
      </c>
      <c r="C3380" t="s">
        <v>623</v>
      </c>
      <c r="D3380" t="s">
        <v>623</v>
      </c>
      <c r="E3380" s="6">
        <v>196861</v>
      </c>
      <c r="F3380" s="8">
        <v>7.0122999999999998E-6</v>
      </c>
      <c r="G3380">
        <f>F3380* VLOOKUP(A3380,'GASB 67 Employer Contributions'!$A$1:$B$10,2,FALSE)</f>
        <v>9747.7982300000003</v>
      </c>
    </row>
    <row r="3381" spans="1:7" x14ac:dyDescent="0.2">
      <c r="A3381">
        <v>2018</v>
      </c>
      <c r="B3381" s="4">
        <v>3399</v>
      </c>
      <c r="C3381" t="s">
        <v>624</v>
      </c>
      <c r="D3381" t="s">
        <v>624</v>
      </c>
      <c r="E3381" s="6">
        <v>399808</v>
      </c>
      <c r="F3381" s="8">
        <v>1.4241500000000001E-5</v>
      </c>
      <c r="G3381">
        <f>F3381* VLOOKUP(A3381,'GASB 67 Employer Contributions'!$A$1:$B$10,2,FALSE)</f>
        <v>19797.10915</v>
      </c>
    </row>
    <row r="3382" spans="1:7" x14ac:dyDescent="0.2">
      <c r="A3382">
        <v>2018</v>
      </c>
      <c r="B3382" s="4">
        <v>3405</v>
      </c>
      <c r="C3382" t="s">
        <v>625</v>
      </c>
      <c r="D3382" t="s">
        <v>625</v>
      </c>
      <c r="E3382" s="6">
        <v>545519</v>
      </c>
      <c r="F3382" s="8">
        <v>1.9431799999999999E-5</v>
      </c>
      <c r="G3382">
        <f>F3382* VLOOKUP(A3382,'GASB 67 Employer Contributions'!$A$1:$B$10,2,FALSE)</f>
        <v>27012.14518</v>
      </c>
    </row>
    <row r="3383" spans="1:7" x14ac:dyDescent="0.2">
      <c r="A3383">
        <v>2018</v>
      </c>
      <c r="B3383" s="4">
        <v>3407</v>
      </c>
      <c r="C3383" t="s">
        <v>626</v>
      </c>
      <c r="D3383" t="s">
        <v>626</v>
      </c>
      <c r="E3383" s="6">
        <v>2040002</v>
      </c>
      <c r="F3383" s="8">
        <v>7.2666500000000006E-5</v>
      </c>
      <c r="G3383">
        <f>F3383* VLOOKUP(A3383,'GASB 67 Employer Contributions'!$A$1:$B$10,2,FALSE)</f>
        <v>101013.70165</v>
      </c>
    </row>
    <row r="3384" spans="1:7" x14ac:dyDescent="0.2">
      <c r="A3384">
        <v>2018</v>
      </c>
      <c r="B3384" s="4">
        <v>3408</v>
      </c>
      <c r="C3384" t="s">
        <v>627</v>
      </c>
      <c r="D3384" t="s">
        <v>627</v>
      </c>
      <c r="E3384" s="6" t="s">
        <v>29</v>
      </c>
      <c r="F3384" s="8">
        <v>0</v>
      </c>
      <c r="G3384">
        <f>F3384* VLOOKUP(A3384,'GASB 67 Employer Contributions'!$A$1:$B$10,2,FALSE)</f>
        <v>0</v>
      </c>
    </row>
    <row r="3385" spans="1:7" x14ac:dyDescent="0.2">
      <c r="A3385">
        <v>2018</v>
      </c>
      <c r="B3385" s="4">
        <v>3409</v>
      </c>
      <c r="C3385" t="s">
        <v>628</v>
      </c>
      <c r="D3385" t="s">
        <v>628</v>
      </c>
      <c r="E3385" s="6">
        <v>69711528</v>
      </c>
      <c r="F3385" s="8">
        <v>2.4831787000000002E-3</v>
      </c>
      <c r="G3385">
        <f>F3385* VLOOKUP(A3385,'GASB 67 Employer Contributions'!$A$1:$B$10,2,FALSE)</f>
        <v>3451866.7108700001</v>
      </c>
    </row>
    <row r="3386" spans="1:7" x14ac:dyDescent="0.2">
      <c r="A3386">
        <v>2018</v>
      </c>
      <c r="B3386" s="4">
        <v>3414</v>
      </c>
      <c r="C3386" t="s">
        <v>963</v>
      </c>
      <c r="D3386" t="s">
        <v>963</v>
      </c>
      <c r="E3386" s="6">
        <v>31314274</v>
      </c>
      <c r="F3386" s="8">
        <v>1.1154387000000001E-3</v>
      </c>
      <c r="G3386">
        <f>F3386* VLOOKUP(A3386,'GASB 67 Employer Contributions'!$A$1:$B$10,2,FALSE)</f>
        <v>1550571.3368700002</v>
      </c>
    </row>
    <row r="3387" spans="1:7" x14ac:dyDescent="0.2">
      <c r="A3387">
        <v>2018</v>
      </c>
      <c r="B3387" s="4">
        <v>3415</v>
      </c>
      <c r="C3387" t="s">
        <v>630</v>
      </c>
      <c r="D3387" t="s">
        <v>630</v>
      </c>
      <c r="E3387" s="6">
        <v>56942150</v>
      </c>
      <c r="F3387" s="8">
        <v>2.0283236E-3</v>
      </c>
      <c r="G3387">
        <f>F3387* VLOOKUP(A3387,'GASB 67 Employer Contributions'!$A$1:$B$10,2,FALSE)</f>
        <v>2819572.6363599999</v>
      </c>
    </row>
    <row r="3388" spans="1:7" x14ac:dyDescent="0.2">
      <c r="A3388">
        <v>2018</v>
      </c>
      <c r="B3388" s="4">
        <v>3416</v>
      </c>
      <c r="C3388" t="s">
        <v>631</v>
      </c>
      <c r="D3388" t="s">
        <v>631</v>
      </c>
      <c r="E3388" s="6">
        <v>83220258</v>
      </c>
      <c r="F3388" s="8">
        <v>2.9643702000000001E-3</v>
      </c>
      <c r="G3388">
        <f>F3388* VLOOKUP(A3388,'GASB 67 Employer Contributions'!$A$1:$B$10,2,FALSE)</f>
        <v>4120771.0150200003</v>
      </c>
    </row>
    <row r="3389" spans="1:7" x14ac:dyDescent="0.2">
      <c r="A3389">
        <v>2018</v>
      </c>
      <c r="B3389" s="4">
        <v>3417</v>
      </c>
      <c r="C3389" t="s">
        <v>632</v>
      </c>
      <c r="D3389" t="s">
        <v>632</v>
      </c>
      <c r="E3389" s="6">
        <v>71939473</v>
      </c>
      <c r="F3389" s="8">
        <v>2.5625397999999998E-3</v>
      </c>
      <c r="G3389">
        <f>F3389* VLOOKUP(A3389,'GASB 67 Employer Contributions'!$A$1:$B$10,2,FALSE)</f>
        <v>3562186.5759799997</v>
      </c>
    </row>
    <row r="3390" spans="1:7" x14ac:dyDescent="0.2">
      <c r="A3390">
        <v>2018</v>
      </c>
      <c r="B3390" s="4">
        <v>3424</v>
      </c>
      <c r="C3390" t="s">
        <v>633</v>
      </c>
      <c r="D3390" t="s">
        <v>633</v>
      </c>
      <c r="E3390" s="6">
        <v>14185967</v>
      </c>
      <c r="F3390" s="8">
        <v>5.0531519999999996E-4</v>
      </c>
      <c r="G3390">
        <f>F3390* VLOOKUP(A3390,'GASB 67 Employer Contributions'!$A$1:$B$10,2,FALSE)</f>
        <v>702438.65951999999</v>
      </c>
    </row>
    <row r="3391" spans="1:7" x14ac:dyDescent="0.2">
      <c r="A3391">
        <v>2018</v>
      </c>
      <c r="B3391" s="4">
        <v>3432</v>
      </c>
      <c r="C3391" t="s">
        <v>634</v>
      </c>
      <c r="D3391" t="s">
        <v>634</v>
      </c>
      <c r="E3391" s="6">
        <v>4772503</v>
      </c>
      <c r="F3391" s="8">
        <v>1.7000030000000001E-4</v>
      </c>
      <c r="G3391">
        <f>F3391* VLOOKUP(A3391,'GASB 67 Employer Contributions'!$A$1:$B$10,2,FALSE)</f>
        <v>236317.41703000001</v>
      </c>
    </row>
    <row r="3392" spans="1:7" x14ac:dyDescent="0.2">
      <c r="A3392">
        <v>2018</v>
      </c>
      <c r="B3392" s="4">
        <v>3439</v>
      </c>
      <c r="C3392" t="s">
        <v>635</v>
      </c>
      <c r="D3392" t="s">
        <v>635</v>
      </c>
      <c r="E3392" s="6">
        <v>4525546</v>
      </c>
      <c r="F3392" s="8">
        <v>1.6120349999999999E-4</v>
      </c>
      <c r="G3392">
        <f>F3392* VLOOKUP(A3392,'GASB 67 Employer Contributions'!$A$1:$B$10,2,FALSE)</f>
        <v>224088.98534999997</v>
      </c>
    </row>
    <row r="3393" spans="1:7" x14ac:dyDescent="0.2">
      <c r="A3393">
        <v>2018</v>
      </c>
      <c r="B3393" s="4">
        <v>3440</v>
      </c>
      <c r="C3393" t="s">
        <v>636</v>
      </c>
      <c r="D3393" t="s">
        <v>636</v>
      </c>
      <c r="E3393" s="6">
        <v>422094</v>
      </c>
      <c r="F3393" s="8">
        <v>1.50353E-5</v>
      </c>
      <c r="G3393">
        <f>F3393* VLOOKUP(A3393,'GASB 67 Employer Contributions'!$A$1:$B$10,2,FALSE)</f>
        <v>20900.570530000001</v>
      </c>
    </row>
    <row r="3394" spans="1:7" x14ac:dyDescent="0.2">
      <c r="A3394">
        <v>2018</v>
      </c>
      <c r="B3394" s="4">
        <v>3445</v>
      </c>
      <c r="C3394" t="s">
        <v>637</v>
      </c>
      <c r="D3394" t="s">
        <v>637</v>
      </c>
      <c r="E3394" s="6">
        <v>14033446</v>
      </c>
      <c r="F3394" s="8">
        <v>4.9988219999999996E-4</v>
      </c>
      <c r="G3394">
        <f>F3394* VLOOKUP(A3394,'GASB 67 Employer Contributions'!$A$1:$B$10,2,FALSE)</f>
        <v>694886.24621999997</v>
      </c>
    </row>
    <row r="3395" spans="1:7" x14ac:dyDescent="0.2">
      <c r="A3395">
        <v>2018</v>
      </c>
      <c r="B3395" s="4">
        <v>3446</v>
      </c>
      <c r="C3395" t="s">
        <v>638</v>
      </c>
      <c r="D3395" t="s">
        <v>638</v>
      </c>
      <c r="E3395" s="6">
        <v>135838</v>
      </c>
      <c r="F3395" s="8">
        <v>4.8386999999999999E-6</v>
      </c>
      <c r="G3395">
        <f>F3395* VLOOKUP(A3395,'GASB 67 Employer Contributions'!$A$1:$B$10,2,FALSE)</f>
        <v>6726.2768699999997</v>
      </c>
    </row>
    <row r="3396" spans="1:7" x14ac:dyDescent="0.2">
      <c r="A3396">
        <v>2018</v>
      </c>
      <c r="B3396" s="4">
        <v>3447</v>
      </c>
      <c r="C3396" t="s">
        <v>639</v>
      </c>
      <c r="D3396" t="s">
        <v>639</v>
      </c>
      <c r="E3396" s="6">
        <v>56070351</v>
      </c>
      <c r="F3396" s="8">
        <v>1.9972694E-3</v>
      </c>
      <c r="G3396">
        <f>F3396* VLOOKUP(A3396,'GASB 67 Employer Contributions'!$A$1:$B$10,2,FALSE)</f>
        <v>2776404.19294</v>
      </c>
    </row>
    <row r="3397" spans="1:7" x14ac:dyDescent="0.2">
      <c r="A3397">
        <v>2018</v>
      </c>
      <c r="B3397" s="4">
        <v>3451</v>
      </c>
      <c r="C3397" t="s">
        <v>640</v>
      </c>
      <c r="D3397" t="s">
        <v>640</v>
      </c>
      <c r="E3397" s="6">
        <v>576743</v>
      </c>
      <c r="F3397" s="8">
        <v>2.0543999999999998E-5</v>
      </c>
      <c r="G3397">
        <f>F3397* VLOOKUP(A3397,'GASB 67 Employer Contributions'!$A$1:$B$10,2,FALSE)</f>
        <v>28558.214399999997</v>
      </c>
    </row>
    <row r="3398" spans="1:7" x14ac:dyDescent="0.2">
      <c r="A3398">
        <v>2018</v>
      </c>
      <c r="B3398" s="4">
        <v>3453</v>
      </c>
      <c r="C3398" t="s">
        <v>964</v>
      </c>
      <c r="D3398" t="s">
        <v>964</v>
      </c>
      <c r="E3398" s="6" t="s">
        <v>29</v>
      </c>
      <c r="F3398" s="8">
        <v>0</v>
      </c>
      <c r="G3398">
        <f>F3398* VLOOKUP(A3398,'GASB 67 Employer Contributions'!$A$1:$B$10,2,FALSE)</f>
        <v>0</v>
      </c>
    </row>
    <row r="3399" spans="1:7" x14ac:dyDescent="0.2">
      <c r="A3399">
        <v>2018</v>
      </c>
      <c r="B3399" s="4">
        <v>3454</v>
      </c>
      <c r="C3399" t="s">
        <v>642</v>
      </c>
      <c r="D3399" t="s">
        <v>642</v>
      </c>
      <c r="E3399" s="6">
        <v>129984416</v>
      </c>
      <c r="F3399" s="8">
        <v>4.6301457999999998E-3</v>
      </c>
      <c r="G3399">
        <f>F3399* VLOOKUP(A3399,'GASB 67 Employer Contributions'!$A$1:$B$10,2,FALSE)</f>
        <v>6436365.6765799997</v>
      </c>
    </row>
    <row r="3400" spans="1:7" x14ac:dyDescent="0.2">
      <c r="A3400">
        <v>2018</v>
      </c>
      <c r="B3400" s="4">
        <v>3455</v>
      </c>
      <c r="C3400" t="s">
        <v>643</v>
      </c>
      <c r="D3400" t="s">
        <v>643</v>
      </c>
      <c r="E3400" s="6" t="s">
        <v>29</v>
      </c>
      <c r="F3400" s="8">
        <v>0</v>
      </c>
      <c r="G3400">
        <f>F3400* VLOOKUP(A3400,'GASB 67 Employer Contributions'!$A$1:$B$10,2,FALSE)</f>
        <v>0</v>
      </c>
    </row>
    <row r="3401" spans="1:7" x14ac:dyDescent="0.2">
      <c r="A3401">
        <v>2018</v>
      </c>
      <c r="B3401" s="4">
        <v>3456</v>
      </c>
      <c r="C3401" t="s">
        <v>644</v>
      </c>
      <c r="D3401" t="s">
        <v>644</v>
      </c>
      <c r="E3401" s="6">
        <v>130199217</v>
      </c>
      <c r="F3401" s="8">
        <v>4.6377971000000004E-3</v>
      </c>
      <c r="G3401">
        <f>F3401* VLOOKUP(A3401,'GASB 67 Employer Contributions'!$A$1:$B$10,2,FALSE)</f>
        <v>6447001.7487100009</v>
      </c>
    </row>
    <row r="3402" spans="1:7" x14ac:dyDescent="0.2">
      <c r="A3402">
        <v>2018</v>
      </c>
      <c r="B3402" s="4">
        <v>3457</v>
      </c>
      <c r="C3402" t="s">
        <v>645</v>
      </c>
      <c r="D3402" t="s">
        <v>645</v>
      </c>
      <c r="E3402" s="6">
        <v>62712250</v>
      </c>
      <c r="F3402" s="8">
        <v>2.2338589999999999E-3</v>
      </c>
      <c r="G3402">
        <f>F3402* VLOOKUP(A3402,'GASB 67 Employer Contributions'!$A$1:$B$10,2,FALSE)</f>
        <v>3105287.3958999999</v>
      </c>
    </row>
    <row r="3403" spans="1:7" x14ac:dyDescent="0.2">
      <c r="A3403">
        <v>2018</v>
      </c>
      <c r="B3403" s="4">
        <v>3460</v>
      </c>
      <c r="C3403" t="s">
        <v>646</v>
      </c>
      <c r="D3403" t="s">
        <v>646</v>
      </c>
      <c r="E3403" s="6" t="s">
        <v>29</v>
      </c>
      <c r="F3403" s="8">
        <v>0</v>
      </c>
      <c r="G3403">
        <f>F3403* VLOOKUP(A3403,'GASB 67 Employer Contributions'!$A$1:$B$10,2,FALSE)</f>
        <v>0</v>
      </c>
    </row>
    <row r="3404" spans="1:7" x14ac:dyDescent="0.2">
      <c r="A3404">
        <v>2018</v>
      </c>
      <c r="B3404" s="4">
        <v>3461</v>
      </c>
      <c r="C3404" t="s">
        <v>647</v>
      </c>
      <c r="D3404" t="s">
        <v>647</v>
      </c>
      <c r="E3404" s="6">
        <v>15251275</v>
      </c>
      <c r="F3404" s="8">
        <v>5.4326220000000004E-4</v>
      </c>
      <c r="G3404">
        <f>F3404* VLOOKUP(A3404,'GASB 67 Employer Contributions'!$A$1:$B$10,2,FALSE)</f>
        <v>755188.78422000003</v>
      </c>
    </row>
    <row r="3405" spans="1:7" x14ac:dyDescent="0.2">
      <c r="A3405">
        <v>2018</v>
      </c>
      <c r="B3405" s="4">
        <v>3462</v>
      </c>
      <c r="C3405" t="s">
        <v>648</v>
      </c>
      <c r="D3405" t="s">
        <v>648</v>
      </c>
      <c r="E3405" s="6">
        <v>3328307</v>
      </c>
      <c r="F3405" s="8">
        <v>1.185569E-4</v>
      </c>
      <c r="G3405">
        <f>F3405* VLOOKUP(A3405,'GASB 67 Employer Contributions'!$A$1:$B$10,2,FALSE)</f>
        <v>164805.94669000001</v>
      </c>
    </row>
    <row r="3406" spans="1:7" x14ac:dyDescent="0.2">
      <c r="A3406">
        <v>2018</v>
      </c>
      <c r="B3406" s="4">
        <v>3463</v>
      </c>
      <c r="C3406" t="s">
        <v>649</v>
      </c>
      <c r="D3406" t="s">
        <v>649</v>
      </c>
      <c r="E3406" s="6">
        <v>4919560</v>
      </c>
      <c r="F3406" s="8">
        <v>1.7523850000000001E-4</v>
      </c>
      <c r="G3406">
        <f>F3406* VLOOKUP(A3406,'GASB 67 Employer Contributions'!$A$1:$B$10,2,FALSE)</f>
        <v>243599.03885000001</v>
      </c>
    </row>
    <row r="3407" spans="1:7" x14ac:dyDescent="0.2">
      <c r="A3407">
        <v>2018</v>
      </c>
      <c r="B3407" s="4">
        <v>3464</v>
      </c>
      <c r="C3407" t="s">
        <v>650</v>
      </c>
      <c r="D3407" t="s">
        <v>650</v>
      </c>
      <c r="E3407" s="6">
        <v>466233</v>
      </c>
      <c r="F3407" s="8">
        <v>1.66076E-5</v>
      </c>
      <c r="G3407">
        <f>F3407* VLOOKUP(A3407,'GASB 67 Employer Contributions'!$A$1:$B$10,2,FALSE)</f>
        <v>23086.224760000001</v>
      </c>
    </row>
    <row r="3408" spans="1:7" x14ac:dyDescent="0.2">
      <c r="A3408">
        <v>2018</v>
      </c>
      <c r="B3408" s="4">
        <v>3465</v>
      </c>
      <c r="C3408" t="s">
        <v>651</v>
      </c>
      <c r="D3408" t="s">
        <v>651</v>
      </c>
      <c r="E3408" s="6">
        <v>320882</v>
      </c>
      <c r="F3408" s="8">
        <v>1.1430099999999999E-5</v>
      </c>
      <c r="G3408">
        <f>F3408* VLOOKUP(A3408,'GASB 67 Employer Contributions'!$A$1:$B$10,2,FALSE)</f>
        <v>15888.98201</v>
      </c>
    </row>
    <row r="3409" spans="1:7" x14ac:dyDescent="0.2">
      <c r="A3409">
        <v>2018</v>
      </c>
      <c r="B3409" s="4">
        <v>3470</v>
      </c>
      <c r="C3409" t="s">
        <v>652</v>
      </c>
      <c r="D3409" t="s">
        <v>652</v>
      </c>
      <c r="E3409" s="6">
        <v>16509854</v>
      </c>
      <c r="F3409" s="8">
        <v>5.8809379999999998E-4</v>
      </c>
      <c r="G3409">
        <f>F3409* VLOOKUP(A3409,'GASB 67 Employer Contributions'!$A$1:$B$10,2,FALSE)</f>
        <v>817509.19137999997</v>
      </c>
    </row>
    <row r="3410" spans="1:7" x14ac:dyDescent="0.2">
      <c r="A3410">
        <v>2018</v>
      </c>
      <c r="B3410" s="4">
        <v>3473</v>
      </c>
      <c r="C3410" t="s">
        <v>653</v>
      </c>
      <c r="D3410" t="s">
        <v>653</v>
      </c>
      <c r="E3410" s="6">
        <v>305820587</v>
      </c>
      <c r="F3410" s="8">
        <v>1.08935666E-2</v>
      </c>
      <c r="G3410">
        <f>F3410* VLOOKUP(A3410,'GASB 67 Employer Contributions'!$A$1:$B$10,2,FALSE)</f>
        <v>15143146.93066</v>
      </c>
    </row>
    <row r="3411" spans="1:7" x14ac:dyDescent="0.2">
      <c r="A3411">
        <v>2018</v>
      </c>
      <c r="B3411" s="4">
        <v>3487</v>
      </c>
      <c r="C3411" t="s">
        <v>654</v>
      </c>
      <c r="D3411" t="s">
        <v>654</v>
      </c>
      <c r="E3411" s="6">
        <v>159162315</v>
      </c>
      <c r="F3411" s="8">
        <v>5.6694852000000002E-3</v>
      </c>
      <c r="G3411">
        <f>F3411* VLOOKUP(A3411,'GASB 67 Employer Contributions'!$A$1:$B$10,2,FALSE)</f>
        <v>7881151.3765200004</v>
      </c>
    </row>
    <row r="3412" spans="1:7" x14ac:dyDescent="0.2">
      <c r="A3412">
        <v>2018</v>
      </c>
      <c r="B3412" s="4">
        <v>3494</v>
      </c>
      <c r="C3412" t="s">
        <v>655</v>
      </c>
      <c r="D3412" t="s">
        <v>655</v>
      </c>
      <c r="E3412" s="6">
        <v>16545909</v>
      </c>
      <c r="F3412" s="8">
        <v>5.8937810000000003E-4</v>
      </c>
      <c r="G3412">
        <f>F3412* VLOOKUP(A3412,'GASB 67 Employer Contributions'!$A$1:$B$10,2,FALSE)</f>
        <v>819294.49681000004</v>
      </c>
    </row>
    <row r="3413" spans="1:7" x14ac:dyDescent="0.2">
      <c r="A3413">
        <v>2018</v>
      </c>
      <c r="B3413" s="4">
        <v>3498</v>
      </c>
      <c r="C3413" t="s">
        <v>656</v>
      </c>
      <c r="D3413" t="s">
        <v>656</v>
      </c>
      <c r="E3413" s="6">
        <v>4838763</v>
      </c>
      <c r="F3413" s="8">
        <v>1.7236049999999999E-4</v>
      </c>
      <c r="G3413">
        <f>F3413* VLOOKUP(A3413,'GASB 67 Employer Contributions'!$A$1:$B$10,2,FALSE)</f>
        <v>239598.33104999998</v>
      </c>
    </row>
    <row r="3414" spans="1:7" x14ac:dyDescent="0.2">
      <c r="A3414">
        <v>2018</v>
      </c>
      <c r="B3414" s="4">
        <v>3502</v>
      </c>
      <c r="C3414" t="s">
        <v>657</v>
      </c>
      <c r="D3414" t="s">
        <v>657</v>
      </c>
      <c r="E3414" s="6">
        <v>21978655</v>
      </c>
      <c r="F3414" s="8">
        <v>7.8289669999999996E-4</v>
      </c>
      <c r="G3414">
        <f>F3414* VLOOKUP(A3414,'GASB 67 Employer Contributions'!$A$1:$B$10,2,FALSE)</f>
        <v>1088304.70267</v>
      </c>
    </row>
    <row r="3415" spans="1:7" x14ac:dyDescent="0.2">
      <c r="A3415">
        <v>2018</v>
      </c>
      <c r="B3415" s="4">
        <v>3506</v>
      </c>
      <c r="C3415" t="s">
        <v>658</v>
      </c>
      <c r="D3415" t="s">
        <v>658</v>
      </c>
      <c r="E3415" s="6">
        <v>36037602</v>
      </c>
      <c r="F3415" s="8">
        <v>1.2836873E-3</v>
      </c>
      <c r="G3415">
        <f>F3415* VLOOKUP(A3415,'GASB 67 Employer Contributions'!$A$1:$B$10,2,FALSE)</f>
        <v>1784453.7157300001</v>
      </c>
    </row>
    <row r="3416" spans="1:7" x14ac:dyDescent="0.2">
      <c r="A3416">
        <v>2018</v>
      </c>
      <c r="B3416" s="4">
        <v>3510</v>
      </c>
      <c r="C3416" t="s">
        <v>659</v>
      </c>
      <c r="D3416" t="s">
        <v>659</v>
      </c>
      <c r="E3416" s="6">
        <v>111757751</v>
      </c>
      <c r="F3416" s="8">
        <v>3.9808978E-3</v>
      </c>
      <c r="G3416">
        <f>F3416* VLOOKUP(A3416,'GASB 67 Employer Contributions'!$A$1:$B$10,2,FALSE)</f>
        <v>5533846.0317799998</v>
      </c>
    </row>
    <row r="3417" spans="1:7" x14ac:dyDescent="0.2">
      <c r="A3417">
        <v>2018</v>
      </c>
      <c r="B3417" s="4">
        <v>3517</v>
      </c>
      <c r="C3417" t="s">
        <v>660</v>
      </c>
      <c r="D3417" t="s">
        <v>660</v>
      </c>
      <c r="E3417" s="6">
        <v>7036009</v>
      </c>
      <c r="F3417" s="8">
        <v>2.5062810000000001E-4</v>
      </c>
      <c r="G3417">
        <f>F3417* VLOOKUP(A3417,'GASB 67 Employer Contributions'!$A$1:$B$10,2,FALSE)</f>
        <v>348398.12180999998</v>
      </c>
    </row>
    <row r="3418" spans="1:7" x14ac:dyDescent="0.2">
      <c r="A3418">
        <v>2018</v>
      </c>
      <c r="B3418" s="4">
        <v>3519</v>
      </c>
      <c r="C3418" t="s">
        <v>661</v>
      </c>
      <c r="D3418" t="s">
        <v>661</v>
      </c>
      <c r="E3418" s="6">
        <v>6239073</v>
      </c>
      <c r="F3418" s="8">
        <v>2.222406E-4</v>
      </c>
      <c r="G3418">
        <f>F3418* VLOOKUP(A3418,'GASB 67 Employer Contributions'!$A$1:$B$10,2,FALSE)</f>
        <v>308936.65805999999</v>
      </c>
    </row>
    <row r="3419" spans="1:7" x14ac:dyDescent="0.2">
      <c r="A3419">
        <v>2018</v>
      </c>
      <c r="B3419" s="4">
        <v>3520</v>
      </c>
      <c r="C3419" t="s">
        <v>662</v>
      </c>
      <c r="D3419" t="s">
        <v>662</v>
      </c>
      <c r="E3419" s="6">
        <v>30064562</v>
      </c>
      <c r="F3419" s="8">
        <v>1.0709230000000001E-3</v>
      </c>
      <c r="G3419">
        <f>F3419* VLOOKUP(A3419,'GASB 67 Employer Contributions'!$A$1:$B$10,2,FALSE)</f>
        <v>1488690.0623000001</v>
      </c>
    </row>
    <row r="3420" spans="1:7" x14ac:dyDescent="0.2">
      <c r="A3420">
        <v>2018</v>
      </c>
      <c r="B3420" s="4">
        <v>3522</v>
      </c>
      <c r="C3420" t="s">
        <v>663</v>
      </c>
      <c r="D3420" t="s">
        <v>663</v>
      </c>
      <c r="E3420" s="6">
        <v>7014458</v>
      </c>
      <c r="F3420" s="8">
        <v>2.498604E-4</v>
      </c>
      <c r="G3420">
        <f>F3420* VLOOKUP(A3420,'GASB 67 Employer Contributions'!$A$1:$B$10,2,FALSE)</f>
        <v>347330.94203999999</v>
      </c>
    </row>
    <row r="3421" spans="1:7" x14ac:dyDescent="0.2">
      <c r="A3421">
        <v>2018</v>
      </c>
      <c r="B3421" s="4">
        <v>3524</v>
      </c>
      <c r="C3421" t="s">
        <v>664</v>
      </c>
      <c r="D3421" t="s">
        <v>664</v>
      </c>
      <c r="E3421" s="6">
        <v>12058053</v>
      </c>
      <c r="F3421" s="8">
        <v>4.2951719999999999E-4</v>
      </c>
      <c r="G3421">
        <f>F3421* VLOOKUP(A3421,'GASB 67 Employer Contributions'!$A$1:$B$10,2,FALSE)</f>
        <v>597071.85971999995</v>
      </c>
    </row>
    <row r="3422" spans="1:7" x14ac:dyDescent="0.2">
      <c r="A3422">
        <v>2018</v>
      </c>
      <c r="B3422" s="4">
        <v>3527</v>
      </c>
      <c r="C3422" t="s">
        <v>665</v>
      </c>
      <c r="D3422" t="s">
        <v>665</v>
      </c>
      <c r="E3422" s="6">
        <v>5677345</v>
      </c>
      <c r="F3422" s="8">
        <v>2.0223140000000001E-4</v>
      </c>
      <c r="G3422">
        <f>F3422* VLOOKUP(A3422,'GASB 67 Employer Contributions'!$A$1:$B$10,2,FALSE)</f>
        <v>281121.86914000002</v>
      </c>
    </row>
    <row r="3423" spans="1:7" x14ac:dyDescent="0.2">
      <c r="A3423">
        <v>2018</v>
      </c>
      <c r="B3423" s="4">
        <v>3533</v>
      </c>
      <c r="C3423" t="s">
        <v>666</v>
      </c>
      <c r="D3423" t="s">
        <v>666</v>
      </c>
      <c r="E3423" s="6">
        <v>5785512</v>
      </c>
      <c r="F3423" s="8">
        <v>2.0608439999999999E-4</v>
      </c>
      <c r="G3423">
        <f>F3423* VLOOKUP(A3423,'GASB 67 Employer Contributions'!$A$1:$B$10,2,FALSE)</f>
        <v>286477.92443999997</v>
      </c>
    </row>
    <row r="3424" spans="1:7" x14ac:dyDescent="0.2">
      <c r="A3424">
        <v>2018</v>
      </c>
      <c r="B3424" s="4">
        <v>3537</v>
      </c>
      <c r="C3424" t="s">
        <v>667</v>
      </c>
      <c r="D3424" t="s">
        <v>667</v>
      </c>
      <c r="E3424" s="6">
        <v>20559090</v>
      </c>
      <c r="F3424" s="8">
        <v>7.3233070000000003E-4</v>
      </c>
      <c r="G3424">
        <f>F3424* VLOOKUP(A3424,'GASB 67 Employer Contributions'!$A$1:$B$10,2,FALSE)</f>
        <v>1018012.90607</v>
      </c>
    </row>
    <row r="3425" spans="1:7" x14ac:dyDescent="0.2">
      <c r="A3425">
        <v>2018</v>
      </c>
      <c r="B3425" s="4">
        <v>3579</v>
      </c>
      <c r="C3425" t="s">
        <v>668</v>
      </c>
      <c r="D3425" t="s">
        <v>668</v>
      </c>
      <c r="E3425" s="6">
        <v>13227474</v>
      </c>
      <c r="F3425" s="8">
        <v>4.7117289999999999E-4</v>
      </c>
      <c r="G3425">
        <f>F3425* VLOOKUP(A3425,'GASB 67 Employer Contributions'!$A$1:$B$10,2,FALSE)</f>
        <v>654977.44828999997</v>
      </c>
    </row>
    <row r="3426" spans="1:7" x14ac:dyDescent="0.2">
      <c r="A3426">
        <v>2018</v>
      </c>
      <c r="B3426" s="4">
        <v>3582</v>
      </c>
      <c r="C3426" t="s">
        <v>669</v>
      </c>
      <c r="D3426" t="s">
        <v>669</v>
      </c>
      <c r="E3426" s="6" t="s">
        <v>29</v>
      </c>
      <c r="F3426" s="8">
        <v>0</v>
      </c>
      <c r="G3426">
        <f>F3426* VLOOKUP(A3426,'GASB 67 Employer Contributions'!$A$1:$B$10,2,FALSE)</f>
        <v>0</v>
      </c>
    </row>
    <row r="3427" spans="1:7" x14ac:dyDescent="0.2">
      <c r="A3427">
        <v>2018</v>
      </c>
      <c r="B3427" s="4">
        <v>3610</v>
      </c>
      <c r="C3427" t="s">
        <v>670</v>
      </c>
      <c r="D3427" t="s">
        <v>670</v>
      </c>
      <c r="E3427" s="6" t="s">
        <v>29</v>
      </c>
      <c r="F3427" s="8">
        <v>0</v>
      </c>
      <c r="G3427">
        <f>F3427* VLOOKUP(A3427,'GASB 67 Employer Contributions'!$A$1:$B$10,2,FALSE)</f>
        <v>0</v>
      </c>
    </row>
    <row r="3428" spans="1:7" x14ac:dyDescent="0.2">
      <c r="A3428">
        <v>2018</v>
      </c>
      <c r="B3428" s="4">
        <v>3613</v>
      </c>
      <c r="C3428" t="s">
        <v>671</v>
      </c>
      <c r="D3428" t="s">
        <v>671</v>
      </c>
      <c r="E3428" s="6" t="s">
        <v>29</v>
      </c>
      <c r="F3428" s="8">
        <v>0</v>
      </c>
      <c r="G3428">
        <f>F3428* VLOOKUP(A3428,'GASB 67 Employer Contributions'!$A$1:$B$10,2,FALSE)</f>
        <v>0</v>
      </c>
    </row>
    <row r="3429" spans="1:7" x14ac:dyDescent="0.2">
      <c r="A3429">
        <v>2018</v>
      </c>
      <c r="B3429" s="4">
        <v>3615</v>
      </c>
      <c r="C3429" t="s">
        <v>672</v>
      </c>
      <c r="D3429" t="s">
        <v>672</v>
      </c>
      <c r="E3429" s="6">
        <v>14271566</v>
      </c>
      <c r="F3429" s="8">
        <v>5.0836429999999997E-4</v>
      </c>
      <c r="G3429">
        <f>F3429* VLOOKUP(A3429,'GASB 67 Employer Contributions'!$A$1:$B$10,2,FALSE)</f>
        <v>706677.21343</v>
      </c>
    </row>
    <row r="3430" spans="1:7" x14ac:dyDescent="0.2">
      <c r="A3430">
        <v>2018</v>
      </c>
      <c r="B3430" s="4">
        <v>3618</v>
      </c>
      <c r="C3430" t="s">
        <v>673</v>
      </c>
      <c r="D3430" t="s">
        <v>673</v>
      </c>
      <c r="E3430" s="6">
        <v>20208757</v>
      </c>
      <c r="F3430" s="8">
        <v>7.1985159999999996E-4</v>
      </c>
      <c r="G3430">
        <f>F3430* VLOOKUP(A3430,'GASB 67 Employer Contributions'!$A$1:$B$10,2,FALSE)</f>
        <v>1000665.70916</v>
      </c>
    </row>
    <row r="3431" spans="1:7" x14ac:dyDescent="0.2">
      <c r="A3431">
        <v>2018</v>
      </c>
      <c r="B3431" s="4">
        <v>3626</v>
      </c>
      <c r="C3431" t="s">
        <v>965</v>
      </c>
      <c r="D3431" t="s">
        <v>965</v>
      </c>
      <c r="E3431" s="6" t="s">
        <v>29</v>
      </c>
      <c r="F3431" s="8">
        <v>0</v>
      </c>
      <c r="G3431">
        <f>F3431* VLOOKUP(A3431,'GASB 67 Employer Contributions'!$A$1:$B$10,2,FALSE)</f>
        <v>0</v>
      </c>
    </row>
    <row r="3432" spans="1:7" x14ac:dyDescent="0.2">
      <c r="A3432">
        <v>2018</v>
      </c>
      <c r="B3432" s="4">
        <v>3647</v>
      </c>
      <c r="C3432" t="s">
        <v>675</v>
      </c>
      <c r="D3432" t="s">
        <v>675</v>
      </c>
      <c r="E3432" s="6">
        <v>13532442</v>
      </c>
      <c r="F3432" s="8">
        <v>4.8203610000000001E-4</v>
      </c>
      <c r="G3432">
        <f>F3432* VLOOKUP(A3432,'GASB 67 Employer Contributions'!$A$1:$B$10,2,FALSE)</f>
        <v>670078.38260999997</v>
      </c>
    </row>
    <row r="3433" spans="1:7" x14ac:dyDescent="0.2">
      <c r="A3433">
        <v>2018</v>
      </c>
      <c r="B3433" s="4">
        <v>3665</v>
      </c>
      <c r="C3433" t="s">
        <v>676</v>
      </c>
      <c r="D3433" t="s">
        <v>676</v>
      </c>
      <c r="E3433" s="6">
        <v>6879109</v>
      </c>
      <c r="F3433" s="8">
        <v>2.4503920000000002E-4</v>
      </c>
      <c r="G3433">
        <f>F3433* VLOOKUP(A3433,'GASB 67 Employer Contributions'!$A$1:$B$10,2,FALSE)</f>
        <v>340628.99192000006</v>
      </c>
    </row>
    <row r="3434" spans="1:7" x14ac:dyDescent="0.2">
      <c r="A3434">
        <v>2018</v>
      </c>
      <c r="B3434" s="4">
        <v>3676</v>
      </c>
      <c r="C3434" t="s">
        <v>677</v>
      </c>
      <c r="D3434" t="s">
        <v>677</v>
      </c>
      <c r="E3434" s="6" t="s">
        <v>29</v>
      </c>
      <c r="F3434" s="8">
        <v>0</v>
      </c>
      <c r="G3434">
        <f>F3434* VLOOKUP(A3434,'GASB 67 Employer Contributions'!$A$1:$B$10,2,FALSE)</f>
        <v>0</v>
      </c>
    </row>
    <row r="3435" spans="1:7" x14ac:dyDescent="0.2">
      <c r="A3435">
        <v>2018</v>
      </c>
      <c r="B3435" s="4">
        <v>3684</v>
      </c>
      <c r="C3435" t="s">
        <v>678</v>
      </c>
      <c r="D3435" t="s">
        <v>678</v>
      </c>
      <c r="E3435" s="6">
        <v>37104092</v>
      </c>
      <c r="F3435" s="8">
        <v>1.3216765000000001E-3</v>
      </c>
      <c r="G3435">
        <f>F3435* VLOOKUP(A3435,'GASB 67 Employer Contributions'!$A$1:$B$10,2,FALSE)</f>
        <v>1837262.5026500002</v>
      </c>
    </row>
    <row r="3436" spans="1:7" x14ac:dyDescent="0.2">
      <c r="A3436">
        <v>2018</v>
      </c>
      <c r="B3436" s="4">
        <v>3687</v>
      </c>
      <c r="C3436" t="s">
        <v>679</v>
      </c>
      <c r="D3436" t="s">
        <v>679</v>
      </c>
      <c r="E3436" s="6">
        <v>318920</v>
      </c>
      <c r="F3436" s="8">
        <v>1.13602E-5</v>
      </c>
      <c r="G3436">
        <f>F3436* VLOOKUP(A3436,'GASB 67 Employer Contributions'!$A$1:$B$10,2,FALSE)</f>
        <v>15791.81402</v>
      </c>
    </row>
    <row r="3437" spans="1:7" x14ac:dyDescent="0.2">
      <c r="A3437">
        <v>2018</v>
      </c>
      <c r="B3437" s="4">
        <v>3689</v>
      </c>
      <c r="C3437" t="s">
        <v>680</v>
      </c>
      <c r="D3437" t="s">
        <v>680</v>
      </c>
      <c r="E3437" s="6" t="s">
        <v>29</v>
      </c>
      <c r="F3437" s="8">
        <v>0</v>
      </c>
      <c r="G3437">
        <f>F3437* VLOOKUP(A3437,'GASB 67 Employer Contributions'!$A$1:$B$10,2,FALSE)</f>
        <v>0</v>
      </c>
    </row>
    <row r="3438" spans="1:7" x14ac:dyDescent="0.2">
      <c r="A3438">
        <v>2018</v>
      </c>
      <c r="B3438" s="4">
        <v>3694</v>
      </c>
      <c r="C3438" t="s">
        <v>681</v>
      </c>
      <c r="D3438" t="s">
        <v>681</v>
      </c>
      <c r="E3438" s="6">
        <v>23096753</v>
      </c>
      <c r="F3438" s="8">
        <v>8.2272430000000004E-4</v>
      </c>
      <c r="G3438">
        <f>F3438* VLOOKUP(A3438,'GASB 67 Employer Contributions'!$A$1:$B$10,2,FALSE)</f>
        <v>1143669.0494300001</v>
      </c>
    </row>
    <row r="3439" spans="1:7" x14ac:dyDescent="0.2">
      <c r="A3439">
        <v>2018</v>
      </c>
      <c r="B3439" s="4">
        <v>3696</v>
      </c>
      <c r="C3439" t="s">
        <v>682</v>
      </c>
      <c r="D3439" t="s">
        <v>682</v>
      </c>
      <c r="E3439" s="6">
        <v>1144511</v>
      </c>
      <c r="F3439" s="8">
        <v>4.0768400000000001E-5</v>
      </c>
      <c r="G3439">
        <f>F3439* VLOOKUP(A3439,'GASB 67 Employer Contributions'!$A$1:$B$10,2,FALSE)</f>
        <v>56672.152840000002</v>
      </c>
    </row>
    <row r="3440" spans="1:7" x14ac:dyDescent="0.2">
      <c r="A3440">
        <v>2018</v>
      </c>
      <c r="B3440" s="4">
        <v>3707</v>
      </c>
      <c r="C3440" t="s">
        <v>683</v>
      </c>
      <c r="D3440" t="s">
        <v>683</v>
      </c>
      <c r="E3440" s="6">
        <v>5924457</v>
      </c>
      <c r="F3440" s="8">
        <v>2.1103380000000001E-4</v>
      </c>
      <c r="G3440">
        <f>F3440* VLOOKUP(A3440,'GASB 67 Employer Contributions'!$A$1:$B$10,2,FALSE)</f>
        <v>293358.08538</v>
      </c>
    </row>
    <row r="3441" spans="1:7" x14ac:dyDescent="0.2">
      <c r="A3441">
        <v>2018</v>
      </c>
      <c r="B3441" s="4">
        <v>3709</v>
      </c>
      <c r="C3441" t="s">
        <v>684</v>
      </c>
      <c r="D3441" t="s">
        <v>684</v>
      </c>
      <c r="E3441" s="6">
        <v>3173173</v>
      </c>
      <c r="F3441" s="8">
        <v>1.130309E-4</v>
      </c>
      <c r="G3441">
        <f>F3441* VLOOKUP(A3441,'GASB 67 Employer Contributions'!$A$1:$B$10,2,FALSE)</f>
        <v>157124.25409</v>
      </c>
    </row>
    <row r="3442" spans="1:7" x14ac:dyDescent="0.2">
      <c r="A3442">
        <v>2018</v>
      </c>
      <c r="B3442" s="4">
        <v>3712</v>
      </c>
      <c r="C3442" t="s">
        <v>685</v>
      </c>
      <c r="D3442" t="s">
        <v>685</v>
      </c>
      <c r="E3442" s="6">
        <v>411040</v>
      </c>
      <c r="F3442" s="8">
        <v>1.4641600000000001E-5</v>
      </c>
      <c r="G3442">
        <f>F3442* VLOOKUP(A3442,'GASB 67 Employer Contributions'!$A$1:$B$10,2,FALSE)</f>
        <v>20353.28816</v>
      </c>
    </row>
    <row r="3443" spans="1:7" x14ac:dyDescent="0.2">
      <c r="A3443">
        <v>2018</v>
      </c>
      <c r="B3443" s="4">
        <v>3715</v>
      </c>
      <c r="C3443" t="s">
        <v>686</v>
      </c>
      <c r="D3443" t="s">
        <v>686</v>
      </c>
      <c r="E3443" s="6" t="s">
        <v>29</v>
      </c>
      <c r="F3443" s="8">
        <v>0</v>
      </c>
      <c r="G3443">
        <f>F3443* VLOOKUP(A3443,'GASB 67 Employer Contributions'!$A$1:$B$10,2,FALSE)</f>
        <v>0</v>
      </c>
    </row>
    <row r="3444" spans="1:7" x14ac:dyDescent="0.2">
      <c r="A3444">
        <v>2018</v>
      </c>
      <c r="B3444" s="4">
        <v>3720</v>
      </c>
      <c r="C3444" t="s">
        <v>687</v>
      </c>
      <c r="D3444" t="s">
        <v>687</v>
      </c>
      <c r="E3444" s="6" t="s">
        <v>29</v>
      </c>
      <c r="F3444" s="8">
        <v>0</v>
      </c>
      <c r="G3444">
        <f>F3444* VLOOKUP(A3444,'GASB 67 Employer Contributions'!$A$1:$B$10,2,FALSE)</f>
        <v>0</v>
      </c>
    </row>
    <row r="3445" spans="1:7" x14ac:dyDescent="0.2">
      <c r="A3445">
        <v>2018</v>
      </c>
      <c r="B3445" s="4">
        <v>3727</v>
      </c>
      <c r="C3445" t="s">
        <v>688</v>
      </c>
      <c r="D3445" t="s">
        <v>688</v>
      </c>
      <c r="E3445" s="6" t="s">
        <v>29</v>
      </c>
      <c r="F3445" s="8">
        <v>0</v>
      </c>
      <c r="G3445">
        <f>F3445* VLOOKUP(A3445,'GASB 67 Employer Contributions'!$A$1:$B$10,2,FALSE)</f>
        <v>0</v>
      </c>
    </row>
    <row r="3446" spans="1:7" x14ac:dyDescent="0.2">
      <c r="A3446">
        <v>2018</v>
      </c>
      <c r="B3446" s="4">
        <v>3729</v>
      </c>
      <c r="C3446" t="s">
        <v>966</v>
      </c>
      <c r="D3446" t="s">
        <v>966</v>
      </c>
      <c r="E3446" s="6">
        <v>12605620</v>
      </c>
      <c r="F3446" s="8">
        <v>4.4902199999999998E-4</v>
      </c>
      <c r="G3446">
        <f>F3446* VLOOKUP(A3446,'GASB 67 Employer Contributions'!$A$1:$B$10,2,FALSE)</f>
        <v>624185.48219999997</v>
      </c>
    </row>
    <row r="3447" spans="1:7" x14ac:dyDescent="0.2">
      <c r="A3447">
        <v>2018</v>
      </c>
      <c r="B3447" s="4">
        <v>3730</v>
      </c>
      <c r="C3447" t="s">
        <v>690</v>
      </c>
      <c r="D3447" t="s">
        <v>690</v>
      </c>
      <c r="E3447" s="6">
        <v>25534520</v>
      </c>
      <c r="F3447" s="8">
        <v>9.0955940000000002E-4</v>
      </c>
      <c r="G3447">
        <f>F3447* VLOOKUP(A3447,'GASB 67 Employer Contributions'!$A$1:$B$10,2,FALSE)</f>
        <v>1264378.5219400001</v>
      </c>
    </row>
    <row r="3448" spans="1:7" x14ac:dyDescent="0.2">
      <c r="A3448">
        <v>2018</v>
      </c>
      <c r="B3448" s="4">
        <v>3732</v>
      </c>
      <c r="C3448" t="s">
        <v>691</v>
      </c>
      <c r="D3448" t="s">
        <v>691</v>
      </c>
      <c r="E3448" s="6" t="s">
        <v>29</v>
      </c>
      <c r="F3448" s="8">
        <v>0</v>
      </c>
      <c r="G3448">
        <f>F3448* VLOOKUP(A3448,'GASB 67 Employer Contributions'!$A$1:$B$10,2,FALSE)</f>
        <v>0</v>
      </c>
    </row>
    <row r="3449" spans="1:7" x14ac:dyDescent="0.2">
      <c r="A3449">
        <v>2018</v>
      </c>
      <c r="B3449" s="4">
        <v>3735</v>
      </c>
      <c r="C3449" t="s">
        <v>692</v>
      </c>
      <c r="D3449" t="s">
        <v>692</v>
      </c>
      <c r="E3449" s="6">
        <v>685717726</v>
      </c>
      <c r="F3449" s="8">
        <v>2.4425797400000001E-2</v>
      </c>
      <c r="G3449">
        <f>F3449* VLOOKUP(A3449,'GASB 67 Employer Contributions'!$A$1:$B$10,2,FALSE)</f>
        <v>33954300.965740003</v>
      </c>
    </row>
    <row r="3450" spans="1:7" x14ac:dyDescent="0.2">
      <c r="A3450">
        <v>2018</v>
      </c>
      <c r="B3450" s="4">
        <v>3750</v>
      </c>
      <c r="C3450" t="s">
        <v>967</v>
      </c>
      <c r="D3450" t="s">
        <v>967</v>
      </c>
      <c r="E3450" s="6">
        <v>6043058</v>
      </c>
      <c r="F3450" s="8">
        <v>2.1525839999999999E-4</v>
      </c>
      <c r="G3450">
        <f>F3450* VLOOKUP(A3450,'GASB 67 Employer Contributions'!$A$1:$B$10,2,FALSE)</f>
        <v>299230.70183999999</v>
      </c>
    </row>
    <row r="3451" spans="1:7" x14ac:dyDescent="0.2">
      <c r="A3451">
        <v>2018</v>
      </c>
      <c r="B3451" s="4">
        <v>3759</v>
      </c>
      <c r="C3451" t="s">
        <v>694</v>
      </c>
      <c r="D3451" t="s">
        <v>694</v>
      </c>
      <c r="E3451" s="6" t="s">
        <v>29</v>
      </c>
      <c r="F3451" s="8">
        <v>0</v>
      </c>
      <c r="G3451">
        <f>F3451* VLOOKUP(A3451,'GASB 67 Employer Contributions'!$A$1:$B$10,2,FALSE)</f>
        <v>0</v>
      </c>
    </row>
    <row r="3452" spans="1:7" x14ac:dyDescent="0.2">
      <c r="A3452">
        <v>2018</v>
      </c>
      <c r="B3452" s="4">
        <v>3760</v>
      </c>
      <c r="C3452" t="s">
        <v>695</v>
      </c>
      <c r="D3452" t="s">
        <v>695</v>
      </c>
      <c r="E3452" s="6" t="s">
        <v>29</v>
      </c>
      <c r="F3452" s="8">
        <v>0</v>
      </c>
      <c r="G3452">
        <f>F3452* VLOOKUP(A3452,'GASB 67 Employer Contributions'!$A$1:$B$10,2,FALSE)</f>
        <v>0</v>
      </c>
    </row>
    <row r="3453" spans="1:7" x14ac:dyDescent="0.2">
      <c r="A3453">
        <v>2018</v>
      </c>
      <c r="B3453" s="4">
        <v>3761</v>
      </c>
      <c r="C3453" t="s">
        <v>696</v>
      </c>
      <c r="D3453" t="s">
        <v>696</v>
      </c>
      <c r="E3453" s="6" t="s">
        <v>29</v>
      </c>
      <c r="F3453" s="8">
        <v>0</v>
      </c>
      <c r="G3453">
        <f>F3453* VLOOKUP(A3453,'GASB 67 Employer Contributions'!$A$1:$B$10,2,FALSE)</f>
        <v>0</v>
      </c>
    </row>
    <row r="3454" spans="1:7" x14ac:dyDescent="0.2">
      <c r="A3454">
        <v>2018</v>
      </c>
      <c r="B3454" s="4">
        <v>3769</v>
      </c>
      <c r="C3454" t="s">
        <v>697</v>
      </c>
      <c r="D3454" t="s">
        <v>697</v>
      </c>
      <c r="E3454" s="6" t="s">
        <v>29</v>
      </c>
      <c r="F3454" s="8">
        <v>0</v>
      </c>
      <c r="G3454">
        <f>F3454* VLOOKUP(A3454,'GASB 67 Employer Contributions'!$A$1:$B$10,2,FALSE)</f>
        <v>0</v>
      </c>
    </row>
    <row r="3455" spans="1:7" x14ac:dyDescent="0.2">
      <c r="A3455">
        <v>2018</v>
      </c>
      <c r="B3455" s="4">
        <v>3771</v>
      </c>
      <c r="C3455" t="s">
        <v>698</v>
      </c>
      <c r="D3455" t="s">
        <v>698</v>
      </c>
      <c r="E3455" s="6" t="s">
        <v>29</v>
      </c>
      <c r="F3455" s="8">
        <v>0</v>
      </c>
      <c r="G3455">
        <f>F3455* VLOOKUP(A3455,'GASB 67 Employer Contributions'!$A$1:$B$10,2,FALSE)</f>
        <v>0</v>
      </c>
    </row>
    <row r="3456" spans="1:7" x14ac:dyDescent="0.2">
      <c r="A3456">
        <v>2018</v>
      </c>
      <c r="B3456" s="4">
        <v>3772</v>
      </c>
      <c r="C3456" t="s">
        <v>699</v>
      </c>
      <c r="D3456" t="s">
        <v>699</v>
      </c>
      <c r="E3456" s="6" t="s">
        <v>29</v>
      </c>
      <c r="F3456" s="8">
        <v>0</v>
      </c>
      <c r="G3456">
        <f>F3456* VLOOKUP(A3456,'GASB 67 Employer Contributions'!$A$1:$B$10,2,FALSE)</f>
        <v>0</v>
      </c>
    </row>
    <row r="3457" spans="1:7" x14ac:dyDescent="0.2">
      <c r="A3457">
        <v>2018</v>
      </c>
      <c r="B3457" s="4">
        <v>3780</v>
      </c>
      <c r="C3457" t="s">
        <v>968</v>
      </c>
      <c r="D3457" t="s">
        <v>968</v>
      </c>
      <c r="E3457" s="6">
        <v>15857021</v>
      </c>
      <c r="F3457" s="8">
        <v>5.6483939999999995E-4</v>
      </c>
      <c r="G3457">
        <f>F3457* VLOOKUP(A3457,'GASB 67 Employer Contributions'!$A$1:$B$10,2,FALSE)</f>
        <v>785183.24993999989</v>
      </c>
    </row>
    <row r="3458" spans="1:7" x14ac:dyDescent="0.2">
      <c r="A3458">
        <v>2018</v>
      </c>
      <c r="B3458" s="4">
        <v>3781</v>
      </c>
      <c r="C3458" t="s">
        <v>701</v>
      </c>
      <c r="D3458" t="s">
        <v>701</v>
      </c>
      <c r="E3458" s="6" t="s">
        <v>29</v>
      </c>
      <c r="F3458" s="8">
        <v>0</v>
      </c>
      <c r="G3458">
        <f>F3458* VLOOKUP(A3458,'GASB 67 Employer Contributions'!$A$1:$B$10,2,FALSE)</f>
        <v>0</v>
      </c>
    </row>
    <row r="3459" spans="1:7" x14ac:dyDescent="0.2">
      <c r="A3459">
        <v>2018</v>
      </c>
      <c r="B3459" s="4">
        <v>3786</v>
      </c>
      <c r="C3459" t="s">
        <v>702</v>
      </c>
      <c r="D3459" t="s">
        <v>702</v>
      </c>
      <c r="E3459" s="6">
        <v>114842397</v>
      </c>
      <c r="F3459" s="8">
        <v>4.0907753000000002E-3</v>
      </c>
      <c r="G3459">
        <f>F3459* VLOOKUP(A3459,'GASB 67 Employer Contributions'!$A$1:$B$10,2,FALSE)</f>
        <v>5686586.7445299998</v>
      </c>
    </row>
    <row r="3460" spans="1:7" x14ac:dyDescent="0.2">
      <c r="A3460">
        <v>2018</v>
      </c>
      <c r="B3460" s="4">
        <v>3794</v>
      </c>
      <c r="C3460" t="s">
        <v>703</v>
      </c>
      <c r="D3460" t="s">
        <v>703</v>
      </c>
      <c r="E3460" s="6" t="s">
        <v>29</v>
      </c>
      <c r="F3460" s="8">
        <v>0</v>
      </c>
      <c r="G3460">
        <f>F3460* VLOOKUP(A3460,'GASB 67 Employer Contributions'!$A$1:$B$10,2,FALSE)</f>
        <v>0</v>
      </c>
    </row>
    <row r="3461" spans="1:7" x14ac:dyDescent="0.2">
      <c r="A3461">
        <v>2018</v>
      </c>
      <c r="B3461" s="4">
        <v>3804</v>
      </c>
      <c r="C3461" t="s">
        <v>704</v>
      </c>
      <c r="D3461" t="s">
        <v>704</v>
      </c>
      <c r="E3461" s="6" t="s">
        <v>29</v>
      </c>
      <c r="F3461" s="8">
        <v>0</v>
      </c>
      <c r="G3461">
        <f>F3461* VLOOKUP(A3461,'GASB 67 Employer Contributions'!$A$1:$B$10,2,FALSE)</f>
        <v>0</v>
      </c>
    </row>
    <row r="3462" spans="1:7" x14ac:dyDescent="0.2">
      <c r="A3462">
        <v>2018</v>
      </c>
      <c r="B3462" s="4">
        <v>3806</v>
      </c>
      <c r="C3462" t="s">
        <v>705</v>
      </c>
      <c r="D3462" t="s">
        <v>705</v>
      </c>
      <c r="E3462" s="6" t="s">
        <v>29</v>
      </c>
      <c r="F3462" s="8">
        <v>0</v>
      </c>
      <c r="G3462">
        <f>F3462* VLOOKUP(A3462,'GASB 67 Employer Contributions'!$A$1:$B$10,2,FALSE)</f>
        <v>0</v>
      </c>
    </row>
    <row r="3463" spans="1:7" x14ac:dyDescent="0.2">
      <c r="A3463">
        <v>2018</v>
      </c>
      <c r="B3463" s="4">
        <v>3809</v>
      </c>
      <c r="C3463" t="s">
        <v>706</v>
      </c>
      <c r="D3463" t="s">
        <v>706</v>
      </c>
      <c r="E3463" s="6">
        <v>34442461</v>
      </c>
      <c r="F3463" s="8">
        <v>1.2268672E-3</v>
      </c>
      <c r="G3463">
        <f>F3463* VLOOKUP(A3463,'GASB 67 Employer Contributions'!$A$1:$B$10,2,FALSE)</f>
        <v>1705468.0947200002</v>
      </c>
    </row>
    <row r="3464" spans="1:7" x14ac:dyDescent="0.2">
      <c r="A3464">
        <v>2018</v>
      </c>
      <c r="B3464" s="4">
        <v>3818</v>
      </c>
      <c r="C3464" t="s">
        <v>707</v>
      </c>
      <c r="D3464" t="s">
        <v>707</v>
      </c>
      <c r="E3464" s="6">
        <v>641699817</v>
      </c>
      <c r="F3464" s="8">
        <v>2.28578454E-2</v>
      </c>
      <c r="G3464">
        <f>F3464* VLOOKUP(A3464,'GASB 67 Employer Contributions'!$A$1:$B$10,2,FALSE)</f>
        <v>31774690.89054</v>
      </c>
    </row>
    <row r="3465" spans="1:7" x14ac:dyDescent="0.2">
      <c r="A3465">
        <v>2018</v>
      </c>
      <c r="B3465" s="4">
        <v>3820</v>
      </c>
      <c r="C3465" t="s">
        <v>708</v>
      </c>
      <c r="D3465" t="s">
        <v>708</v>
      </c>
      <c r="E3465" s="6">
        <v>63671717</v>
      </c>
      <c r="F3465" s="8">
        <v>2.2680360000000002E-3</v>
      </c>
      <c r="G3465">
        <f>F3465* VLOOKUP(A3465,'GASB 67 Employer Contributions'!$A$1:$B$10,2,FALSE)</f>
        <v>3152796.8436000003</v>
      </c>
    </row>
    <row r="3466" spans="1:7" x14ac:dyDescent="0.2">
      <c r="A3466">
        <v>2018</v>
      </c>
      <c r="B3466" s="4">
        <v>3821</v>
      </c>
      <c r="C3466" t="s">
        <v>709</v>
      </c>
      <c r="D3466" t="s">
        <v>709</v>
      </c>
      <c r="E3466" s="6" t="s">
        <v>29</v>
      </c>
      <c r="F3466" s="8">
        <v>0</v>
      </c>
      <c r="G3466">
        <f>F3466* VLOOKUP(A3466,'GASB 67 Employer Contributions'!$A$1:$B$10,2,FALSE)</f>
        <v>0</v>
      </c>
    </row>
    <row r="3467" spans="1:7" x14ac:dyDescent="0.2">
      <c r="A3467">
        <v>2018</v>
      </c>
      <c r="B3467" s="4">
        <v>3823</v>
      </c>
      <c r="C3467" t="s">
        <v>710</v>
      </c>
      <c r="D3467" t="s">
        <v>710</v>
      </c>
      <c r="E3467" s="6" t="s">
        <v>29</v>
      </c>
      <c r="F3467" s="8">
        <v>0</v>
      </c>
      <c r="G3467">
        <f>F3467* VLOOKUP(A3467,'GASB 67 Employer Contributions'!$A$1:$B$10,2,FALSE)</f>
        <v>0</v>
      </c>
    </row>
    <row r="3468" spans="1:7" x14ac:dyDescent="0.2">
      <c r="A3468">
        <v>2018</v>
      </c>
      <c r="B3468" s="4">
        <v>3824</v>
      </c>
      <c r="C3468" t="s">
        <v>711</v>
      </c>
      <c r="D3468" t="s">
        <v>711</v>
      </c>
      <c r="E3468" s="6">
        <v>170366773</v>
      </c>
      <c r="F3468" s="8">
        <v>6.0685966000000001E-3</v>
      </c>
      <c r="G3468">
        <f>F3468* VLOOKUP(A3468,'GASB 67 Employer Contributions'!$A$1:$B$10,2,FALSE)</f>
        <v>8435956.1336599998</v>
      </c>
    </row>
    <row r="3469" spans="1:7" x14ac:dyDescent="0.2">
      <c r="A3469">
        <v>2018</v>
      </c>
      <c r="B3469" s="4">
        <v>3842</v>
      </c>
      <c r="C3469" t="s">
        <v>712</v>
      </c>
      <c r="D3469" t="s">
        <v>712</v>
      </c>
      <c r="E3469" s="6">
        <v>22820341</v>
      </c>
      <c r="F3469" s="8">
        <v>8.1287830000000005E-4</v>
      </c>
      <c r="G3469">
        <f>F3469* VLOOKUP(A3469,'GASB 67 Employer Contributions'!$A$1:$B$10,2,FALSE)</f>
        <v>1129982.1248300001</v>
      </c>
    </row>
    <row r="3470" spans="1:7" x14ac:dyDescent="0.2">
      <c r="A3470">
        <v>2018</v>
      </c>
      <c r="B3470" s="4">
        <v>3843</v>
      </c>
      <c r="C3470" t="s">
        <v>969</v>
      </c>
      <c r="D3470" t="s">
        <v>969</v>
      </c>
      <c r="E3470" s="6">
        <v>260826655</v>
      </c>
      <c r="F3470" s="8">
        <v>9.2908477999999999E-3</v>
      </c>
      <c r="G3470">
        <f>F3470* VLOOKUP(A3470,'GASB 67 Employer Contributions'!$A$1:$B$10,2,FALSE)</f>
        <v>12915207.52678</v>
      </c>
    </row>
    <row r="3471" spans="1:7" x14ac:dyDescent="0.2">
      <c r="A3471">
        <v>2018</v>
      </c>
      <c r="B3471" s="4">
        <v>3847</v>
      </c>
      <c r="C3471" t="s">
        <v>714</v>
      </c>
      <c r="D3471" t="s">
        <v>714</v>
      </c>
      <c r="E3471" s="6">
        <v>13485634</v>
      </c>
      <c r="F3471" s="8">
        <v>4.8036869999999997E-4</v>
      </c>
      <c r="G3471">
        <f>F3471* VLOOKUP(A3471,'GASB 67 Employer Contributions'!$A$1:$B$10,2,FALSE)</f>
        <v>667760.52986999997</v>
      </c>
    </row>
    <row r="3472" spans="1:7" x14ac:dyDescent="0.2">
      <c r="A3472">
        <v>2018</v>
      </c>
      <c r="B3472" s="4">
        <v>3848</v>
      </c>
      <c r="C3472" t="s">
        <v>970</v>
      </c>
      <c r="D3472" t="s">
        <v>970</v>
      </c>
      <c r="E3472" s="6" t="s">
        <v>29</v>
      </c>
      <c r="F3472" s="8">
        <v>0</v>
      </c>
      <c r="G3472">
        <f>F3472* VLOOKUP(A3472,'GASB 67 Employer Contributions'!$A$1:$B$10,2,FALSE)</f>
        <v>0</v>
      </c>
    </row>
    <row r="3473" spans="1:7" x14ac:dyDescent="0.2">
      <c r="A3473">
        <v>2018</v>
      </c>
      <c r="B3473" s="4">
        <v>3850</v>
      </c>
      <c r="C3473" t="s">
        <v>971</v>
      </c>
      <c r="D3473" t="s">
        <v>971</v>
      </c>
      <c r="E3473" s="6">
        <v>59911178</v>
      </c>
      <c r="F3473" s="8">
        <v>2.1340826E-3</v>
      </c>
      <c r="G3473">
        <f>F3473* VLOOKUP(A3473,'GASB 67 Employer Contributions'!$A$1:$B$10,2,FALSE)</f>
        <v>2966588.2222600002</v>
      </c>
    </row>
    <row r="3474" spans="1:7" x14ac:dyDescent="0.2">
      <c r="A3474">
        <v>2018</v>
      </c>
      <c r="B3474" s="4">
        <v>3859</v>
      </c>
      <c r="C3474" t="s">
        <v>717</v>
      </c>
      <c r="D3474" t="s">
        <v>717</v>
      </c>
      <c r="E3474" s="6">
        <v>44384452</v>
      </c>
      <c r="F3474" s="8">
        <v>1.5810086000000001E-3</v>
      </c>
      <c r="G3474">
        <f>F3474* VLOOKUP(A3474,'GASB 67 Employer Contributions'!$A$1:$B$10,2,FALSE)</f>
        <v>2197760.05486</v>
      </c>
    </row>
    <row r="3475" spans="1:7" x14ac:dyDescent="0.2">
      <c r="A3475">
        <v>2018</v>
      </c>
      <c r="B3475" s="4">
        <v>3865</v>
      </c>
      <c r="C3475" t="s">
        <v>718</v>
      </c>
      <c r="D3475" t="s">
        <v>718</v>
      </c>
      <c r="E3475" s="6">
        <v>5792359</v>
      </c>
      <c r="F3475" s="8">
        <v>2.063283E-4</v>
      </c>
      <c r="G3475">
        <f>F3475* VLOOKUP(A3475,'GASB 67 Employer Contributions'!$A$1:$B$10,2,FALSE)</f>
        <v>286816.96983000002</v>
      </c>
    </row>
    <row r="3476" spans="1:7" x14ac:dyDescent="0.2">
      <c r="A3476">
        <v>2018</v>
      </c>
      <c r="B3476" s="4">
        <v>3887</v>
      </c>
      <c r="C3476" t="s">
        <v>719</v>
      </c>
      <c r="D3476" t="s">
        <v>719</v>
      </c>
      <c r="E3476" s="6">
        <v>1647102</v>
      </c>
      <c r="F3476" s="8">
        <v>5.8671100000000001E-5</v>
      </c>
      <c r="G3476">
        <f>F3476* VLOOKUP(A3476,'GASB 67 Employer Contributions'!$A$1:$B$10,2,FALSE)</f>
        <v>81558.696110000004</v>
      </c>
    </row>
    <row r="3477" spans="1:7" x14ac:dyDescent="0.2">
      <c r="A3477">
        <v>2018</v>
      </c>
      <c r="B3477" s="4">
        <v>3894</v>
      </c>
      <c r="C3477" t="s">
        <v>720</v>
      </c>
      <c r="D3477" t="s">
        <v>720</v>
      </c>
      <c r="E3477" s="6" t="s">
        <v>29</v>
      </c>
      <c r="F3477" s="8">
        <v>0</v>
      </c>
      <c r="G3477">
        <f>F3477* VLOOKUP(A3477,'GASB 67 Employer Contributions'!$A$1:$B$10,2,FALSE)</f>
        <v>0</v>
      </c>
    </row>
    <row r="3478" spans="1:7" x14ac:dyDescent="0.2">
      <c r="A3478">
        <v>2018</v>
      </c>
      <c r="B3478" s="4">
        <v>3902</v>
      </c>
      <c r="C3478" t="s">
        <v>721</v>
      </c>
      <c r="D3478" t="s">
        <v>721</v>
      </c>
      <c r="E3478" s="6">
        <v>19205405</v>
      </c>
      <c r="F3478" s="8">
        <v>6.8411139999999997E-4</v>
      </c>
      <c r="G3478">
        <f>F3478* VLOOKUP(A3478,'GASB 67 Employer Contributions'!$A$1:$B$10,2,FALSE)</f>
        <v>950983.25714</v>
      </c>
    </row>
    <row r="3479" spans="1:7" x14ac:dyDescent="0.2">
      <c r="A3479">
        <v>2018</v>
      </c>
      <c r="B3479" s="4">
        <v>3920</v>
      </c>
      <c r="C3479" t="s">
        <v>722</v>
      </c>
      <c r="D3479" t="s">
        <v>722</v>
      </c>
      <c r="E3479" s="6">
        <v>20645430</v>
      </c>
      <c r="F3479" s="8">
        <v>7.3540620000000004E-4</v>
      </c>
      <c r="G3479">
        <f>F3479* VLOOKUP(A3479,'GASB 67 Employer Contributions'!$A$1:$B$10,2,FALSE)</f>
        <v>1022288.15862</v>
      </c>
    </row>
    <row r="3480" spans="1:7" x14ac:dyDescent="0.2">
      <c r="A3480">
        <v>2018</v>
      </c>
      <c r="B3480" s="4">
        <v>3927</v>
      </c>
      <c r="C3480" t="s">
        <v>723</v>
      </c>
      <c r="D3480" t="s">
        <v>723</v>
      </c>
      <c r="E3480" s="6">
        <v>4449987</v>
      </c>
      <c r="F3480" s="8">
        <v>1.58512E-4</v>
      </c>
      <c r="G3480">
        <f>F3480* VLOOKUP(A3480,'GASB 67 Employer Contributions'!$A$1:$B$10,2,FALSE)</f>
        <v>220347.5312</v>
      </c>
    </row>
    <row r="3481" spans="1:7" x14ac:dyDescent="0.2">
      <c r="A3481">
        <v>2018</v>
      </c>
      <c r="B3481" s="4">
        <v>3928</v>
      </c>
      <c r="C3481" t="s">
        <v>724</v>
      </c>
      <c r="D3481" t="s">
        <v>724</v>
      </c>
      <c r="E3481" s="6">
        <v>20211527</v>
      </c>
      <c r="F3481" s="8">
        <v>7.1995030000000001E-4</v>
      </c>
      <c r="G3481">
        <f>F3481* VLOOKUP(A3481,'GASB 67 Employer Contributions'!$A$1:$B$10,2,FALSE)</f>
        <v>1000802.91203</v>
      </c>
    </row>
    <row r="3482" spans="1:7" x14ac:dyDescent="0.2">
      <c r="A3482">
        <v>2018</v>
      </c>
      <c r="B3482" s="4">
        <v>3929</v>
      </c>
      <c r="C3482" t="s">
        <v>725</v>
      </c>
      <c r="D3482" t="s">
        <v>725</v>
      </c>
      <c r="E3482" s="6" t="s">
        <v>29</v>
      </c>
      <c r="F3482" s="8">
        <v>0</v>
      </c>
      <c r="G3482">
        <f>F3482* VLOOKUP(A3482,'GASB 67 Employer Contributions'!$A$1:$B$10,2,FALSE)</f>
        <v>0</v>
      </c>
    </row>
    <row r="3483" spans="1:7" x14ac:dyDescent="0.2">
      <c r="A3483">
        <v>2018</v>
      </c>
      <c r="B3483" s="4">
        <v>3931</v>
      </c>
      <c r="C3483" t="s">
        <v>726</v>
      </c>
      <c r="D3483" t="s">
        <v>726</v>
      </c>
      <c r="E3483" s="6">
        <v>33303232</v>
      </c>
      <c r="F3483" s="8">
        <v>1.1862870000000001E-3</v>
      </c>
      <c r="G3483">
        <f>F3483* VLOOKUP(A3483,'GASB 67 Employer Contributions'!$A$1:$B$10,2,FALSE)</f>
        <v>1649057.5587000002</v>
      </c>
    </row>
    <row r="3484" spans="1:7" x14ac:dyDescent="0.2">
      <c r="A3484">
        <v>2018</v>
      </c>
      <c r="B3484" s="4">
        <v>3935</v>
      </c>
      <c r="C3484" t="s">
        <v>972</v>
      </c>
      <c r="D3484" t="s">
        <v>972</v>
      </c>
      <c r="E3484" s="6">
        <v>11729094</v>
      </c>
      <c r="F3484" s="8">
        <v>4.1779939999999998E-4</v>
      </c>
      <c r="G3484">
        <f>F3484* VLOOKUP(A3484,'GASB 67 Employer Contributions'!$A$1:$B$10,2,FALSE)</f>
        <v>580782.94594000001</v>
      </c>
    </row>
    <row r="3485" spans="1:7" x14ac:dyDescent="0.2">
      <c r="A3485">
        <v>2018</v>
      </c>
      <c r="B3485" s="4">
        <v>3936</v>
      </c>
      <c r="C3485" t="s">
        <v>728</v>
      </c>
      <c r="D3485" t="s">
        <v>728</v>
      </c>
      <c r="E3485" s="6" t="s">
        <v>29</v>
      </c>
      <c r="F3485" s="8">
        <v>0</v>
      </c>
      <c r="G3485">
        <f>F3485* VLOOKUP(A3485,'GASB 67 Employer Contributions'!$A$1:$B$10,2,FALSE)</f>
        <v>0</v>
      </c>
    </row>
    <row r="3486" spans="1:7" x14ac:dyDescent="0.2">
      <c r="A3486">
        <v>2018</v>
      </c>
      <c r="B3486" s="4">
        <v>3942</v>
      </c>
      <c r="C3486" t="s">
        <v>729</v>
      </c>
      <c r="D3486" t="s">
        <v>729</v>
      </c>
      <c r="E3486" s="6">
        <v>6159353</v>
      </c>
      <c r="F3486" s="8">
        <v>2.194009E-4</v>
      </c>
      <c r="G3486">
        <f>F3486* VLOOKUP(A3486,'GASB 67 Employer Contributions'!$A$1:$B$10,2,FALSE)</f>
        <v>304989.19108999998</v>
      </c>
    </row>
    <row r="3487" spans="1:7" x14ac:dyDescent="0.2">
      <c r="A3487">
        <v>2018</v>
      </c>
      <c r="B3487" s="4">
        <v>3944</v>
      </c>
      <c r="C3487" t="s">
        <v>730</v>
      </c>
      <c r="D3487" t="s">
        <v>730</v>
      </c>
      <c r="E3487" s="6">
        <v>1500602</v>
      </c>
      <c r="F3487" s="8">
        <v>5.3452599999999997E-5</v>
      </c>
      <c r="G3487">
        <f>F3487* VLOOKUP(A3487,'GASB 67 Employer Contributions'!$A$1:$B$10,2,FALSE)</f>
        <v>74304.459259999989</v>
      </c>
    </row>
    <row r="3488" spans="1:7" x14ac:dyDescent="0.2">
      <c r="A3488">
        <v>2018</v>
      </c>
      <c r="B3488" s="4">
        <v>3957</v>
      </c>
      <c r="C3488" t="s">
        <v>731</v>
      </c>
      <c r="D3488" t="s">
        <v>731</v>
      </c>
      <c r="E3488" s="6">
        <v>3695895</v>
      </c>
      <c r="F3488" s="8">
        <v>1.3165059999999999E-4</v>
      </c>
      <c r="G3488">
        <f>F3488* VLOOKUP(A3488,'GASB 67 Employer Contributions'!$A$1:$B$10,2,FALSE)</f>
        <v>183007.49905999997</v>
      </c>
    </row>
    <row r="3489" spans="1:7" x14ac:dyDescent="0.2">
      <c r="A3489">
        <v>2018</v>
      </c>
      <c r="B3489" s="4">
        <v>3958</v>
      </c>
      <c r="C3489" t="s">
        <v>732</v>
      </c>
      <c r="D3489" t="s">
        <v>732</v>
      </c>
      <c r="E3489" s="6">
        <v>4599309</v>
      </c>
      <c r="F3489" s="8">
        <v>1.63831E-4</v>
      </c>
      <c r="G3489">
        <f>F3489* VLOOKUP(A3489,'GASB 67 Employer Contributions'!$A$1:$B$10,2,FALSE)</f>
        <v>227741.4731</v>
      </c>
    </row>
    <row r="3490" spans="1:7" x14ac:dyDescent="0.2">
      <c r="A3490">
        <v>2018</v>
      </c>
      <c r="B3490" s="4">
        <v>3959</v>
      </c>
      <c r="C3490" t="s">
        <v>733</v>
      </c>
      <c r="D3490" t="s">
        <v>733</v>
      </c>
      <c r="E3490" s="6" t="s">
        <v>29</v>
      </c>
      <c r="F3490" s="8">
        <v>0</v>
      </c>
      <c r="G3490">
        <f>F3490* VLOOKUP(A3490,'GASB 67 Employer Contributions'!$A$1:$B$10,2,FALSE)</f>
        <v>0</v>
      </c>
    </row>
    <row r="3491" spans="1:7" x14ac:dyDescent="0.2">
      <c r="A3491">
        <v>2018</v>
      </c>
      <c r="B3491" s="4">
        <v>3965</v>
      </c>
      <c r="C3491" t="s">
        <v>734</v>
      </c>
      <c r="D3491" t="s">
        <v>734</v>
      </c>
      <c r="E3491" s="6">
        <v>27883610</v>
      </c>
      <c r="F3491" s="8">
        <v>9.9323579999999992E-4</v>
      </c>
      <c r="G3491">
        <f>F3491* VLOOKUP(A3491,'GASB 67 Employer Contributions'!$A$1:$B$10,2,FALSE)</f>
        <v>1380697.08558</v>
      </c>
    </row>
    <row r="3492" spans="1:7" x14ac:dyDescent="0.2">
      <c r="A3492">
        <v>2018</v>
      </c>
      <c r="B3492" s="4">
        <v>3966</v>
      </c>
      <c r="C3492" t="s">
        <v>735</v>
      </c>
      <c r="D3492" t="s">
        <v>735</v>
      </c>
      <c r="E3492" s="6">
        <v>4197779</v>
      </c>
      <c r="F3492" s="8">
        <v>1.4952809999999999E-4</v>
      </c>
      <c r="G3492">
        <f>F3492* VLOOKUP(A3492,'GASB 67 Employer Contributions'!$A$1:$B$10,2,FALSE)</f>
        <v>207859.01181</v>
      </c>
    </row>
    <row r="3493" spans="1:7" x14ac:dyDescent="0.2">
      <c r="A3493">
        <v>2018</v>
      </c>
      <c r="B3493" s="4">
        <v>3967</v>
      </c>
      <c r="C3493" t="s">
        <v>736</v>
      </c>
      <c r="D3493" t="s">
        <v>736</v>
      </c>
      <c r="E3493" s="6">
        <v>5413861</v>
      </c>
      <c r="F3493" s="8">
        <v>1.9284590000000001E-4</v>
      </c>
      <c r="G3493">
        <f>F3493* VLOOKUP(A3493,'GASB 67 Employer Contributions'!$A$1:$B$10,2,FALSE)</f>
        <v>268075.08559000003</v>
      </c>
    </row>
    <row r="3494" spans="1:7" x14ac:dyDescent="0.2">
      <c r="A3494">
        <v>2018</v>
      </c>
      <c r="B3494" s="4">
        <v>3969</v>
      </c>
      <c r="C3494" t="s">
        <v>737</v>
      </c>
      <c r="D3494" t="s">
        <v>737</v>
      </c>
      <c r="E3494" s="6">
        <v>6640487</v>
      </c>
      <c r="F3494" s="8">
        <v>2.3653929999999999E-4</v>
      </c>
      <c r="G3494">
        <f>F3494* VLOOKUP(A3494,'GASB 67 Employer Contributions'!$A$1:$B$10,2,FALSE)</f>
        <v>328813.28093000001</v>
      </c>
    </row>
    <row r="3495" spans="1:7" x14ac:dyDescent="0.2">
      <c r="A3495">
        <v>2018</v>
      </c>
      <c r="B3495" s="4">
        <v>3970</v>
      </c>
      <c r="C3495" t="s">
        <v>738</v>
      </c>
      <c r="D3495" t="s">
        <v>738</v>
      </c>
      <c r="E3495" s="6">
        <v>5679113</v>
      </c>
      <c r="F3495" s="8">
        <v>2.022944E-4</v>
      </c>
      <c r="G3495">
        <f>F3495* VLOOKUP(A3495,'GASB 67 Employer Contributions'!$A$1:$B$10,2,FALSE)</f>
        <v>281209.44543999998</v>
      </c>
    </row>
    <row r="3496" spans="1:7" x14ac:dyDescent="0.2">
      <c r="A3496">
        <v>2018</v>
      </c>
      <c r="B3496" s="4">
        <v>3973</v>
      </c>
      <c r="C3496" t="s">
        <v>739</v>
      </c>
      <c r="D3496" t="s">
        <v>739</v>
      </c>
      <c r="E3496" s="6">
        <v>6940068</v>
      </c>
      <c r="F3496" s="8">
        <v>2.4721059999999997E-4</v>
      </c>
      <c r="G3496">
        <f>F3496* VLOOKUP(A3496,'GASB 67 Employer Contributions'!$A$1:$B$10,2,FALSE)</f>
        <v>343647.45505999995</v>
      </c>
    </row>
    <row r="3497" spans="1:7" x14ac:dyDescent="0.2">
      <c r="A3497">
        <v>2018</v>
      </c>
      <c r="B3497" s="4">
        <v>3986</v>
      </c>
      <c r="C3497" t="s">
        <v>740</v>
      </c>
      <c r="D3497" t="s">
        <v>740</v>
      </c>
      <c r="E3497" s="6">
        <v>6332054</v>
      </c>
      <c r="F3497" s="8">
        <v>2.2555270000000001E-4</v>
      </c>
      <c r="G3497">
        <f>F3497* VLOOKUP(A3497,'GASB 67 Employer Contributions'!$A$1:$B$10,2,FALSE)</f>
        <v>313540.80827000004</v>
      </c>
    </row>
    <row r="3498" spans="1:7" x14ac:dyDescent="0.2">
      <c r="A3498">
        <v>2018</v>
      </c>
      <c r="B3498" s="4">
        <v>3990</v>
      </c>
      <c r="C3498" t="s">
        <v>741</v>
      </c>
      <c r="D3498" t="s">
        <v>741</v>
      </c>
      <c r="E3498" s="6">
        <v>4526082</v>
      </c>
      <c r="F3498" s="8">
        <v>1.612226E-4</v>
      </c>
      <c r="G3498">
        <f>F3498* VLOOKUP(A3498,'GASB 67 Employer Contributions'!$A$1:$B$10,2,FALSE)</f>
        <v>224115.53625999999</v>
      </c>
    </row>
    <row r="3499" spans="1:7" x14ac:dyDescent="0.2">
      <c r="A3499">
        <v>2018</v>
      </c>
      <c r="B3499" s="4">
        <v>3993</v>
      </c>
      <c r="C3499" t="s">
        <v>742</v>
      </c>
      <c r="D3499" t="s">
        <v>742</v>
      </c>
      <c r="E3499" s="6">
        <v>7128630</v>
      </c>
      <c r="F3499" s="8">
        <v>2.5392729999999998E-4</v>
      </c>
      <c r="G3499">
        <f>F3499* VLOOKUP(A3499,'GASB 67 Employer Contributions'!$A$1:$B$10,2,FALSE)</f>
        <v>352984.33972999995</v>
      </c>
    </row>
    <row r="3500" spans="1:7" x14ac:dyDescent="0.2">
      <c r="A3500">
        <v>2018</v>
      </c>
      <c r="B3500" s="4">
        <v>4003</v>
      </c>
      <c r="C3500" t="s">
        <v>743</v>
      </c>
      <c r="D3500" t="s">
        <v>743</v>
      </c>
      <c r="E3500" s="6">
        <v>204899</v>
      </c>
      <c r="F3500" s="8">
        <v>7.2987000000000001E-6</v>
      </c>
      <c r="G3500">
        <f>F3500* VLOOKUP(A3500,'GASB 67 Employer Contributions'!$A$1:$B$10,2,FALSE)</f>
        <v>10145.92287</v>
      </c>
    </row>
    <row r="3501" spans="1:7" x14ac:dyDescent="0.2">
      <c r="A3501">
        <v>2018</v>
      </c>
      <c r="B3501" s="4">
        <v>4008</v>
      </c>
      <c r="C3501" t="s">
        <v>744</v>
      </c>
      <c r="D3501" t="s">
        <v>744</v>
      </c>
      <c r="E3501" s="6" t="s">
        <v>29</v>
      </c>
      <c r="F3501" s="8">
        <v>0</v>
      </c>
      <c r="G3501">
        <f>F3501* VLOOKUP(A3501,'GASB 67 Employer Contributions'!$A$1:$B$10,2,FALSE)</f>
        <v>0</v>
      </c>
    </row>
    <row r="3502" spans="1:7" x14ac:dyDescent="0.2">
      <c r="A3502">
        <v>2018</v>
      </c>
      <c r="B3502" s="4">
        <v>4012</v>
      </c>
      <c r="C3502" t="s">
        <v>745</v>
      </c>
      <c r="D3502" t="s">
        <v>745</v>
      </c>
      <c r="E3502" s="6">
        <v>6944039</v>
      </c>
      <c r="F3502" s="8">
        <v>2.4735209999999998E-4</v>
      </c>
      <c r="G3502">
        <f>F3502* VLOOKUP(A3502,'GASB 67 Employer Contributions'!$A$1:$B$10,2,FALSE)</f>
        <v>343844.15420999995</v>
      </c>
    </row>
    <row r="3503" spans="1:7" x14ac:dyDescent="0.2">
      <c r="A3503">
        <v>2018</v>
      </c>
      <c r="B3503" s="4">
        <v>4022</v>
      </c>
      <c r="C3503" t="s">
        <v>746</v>
      </c>
      <c r="D3503" t="s">
        <v>746</v>
      </c>
      <c r="E3503" s="6" t="s">
        <v>29</v>
      </c>
      <c r="F3503" s="8">
        <v>0</v>
      </c>
      <c r="G3503">
        <f>F3503* VLOOKUP(A3503,'GASB 67 Employer Contributions'!$A$1:$B$10,2,FALSE)</f>
        <v>0</v>
      </c>
    </row>
    <row r="3504" spans="1:7" x14ac:dyDescent="0.2">
      <c r="A3504">
        <v>2018</v>
      </c>
      <c r="B3504" s="4">
        <v>4025</v>
      </c>
      <c r="C3504" t="s">
        <v>747</v>
      </c>
      <c r="D3504" t="s">
        <v>747</v>
      </c>
      <c r="E3504" s="6" t="s">
        <v>29</v>
      </c>
      <c r="F3504" s="8">
        <v>0</v>
      </c>
      <c r="G3504">
        <f>F3504* VLOOKUP(A3504,'GASB 67 Employer Contributions'!$A$1:$B$10,2,FALSE)</f>
        <v>0</v>
      </c>
    </row>
    <row r="3505" spans="1:7" x14ac:dyDescent="0.2">
      <c r="A3505">
        <v>2018</v>
      </c>
      <c r="B3505" s="4">
        <v>4030</v>
      </c>
      <c r="C3505" t="s">
        <v>748</v>
      </c>
      <c r="D3505" t="s">
        <v>748</v>
      </c>
      <c r="E3505" s="6" t="s">
        <v>29</v>
      </c>
      <c r="F3505" s="8">
        <v>0</v>
      </c>
      <c r="G3505">
        <f>F3505* VLOOKUP(A3505,'GASB 67 Employer Contributions'!$A$1:$B$10,2,FALSE)</f>
        <v>0</v>
      </c>
    </row>
    <row r="3506" spans="1:7" x14ac:dyDescent="0.2">
      <c r="A3506">
        <v>2018</v>
      </c>
      <c r="B3506" s="4">
        <v>4034</v>
      </c>
      <c r="C3506" t="s">
        <v>749</v>
      </c>
      <c r="D3506" t="s">
        <v>749</v>
      </c>
      <c r="E3506" s="6">
        <v>8369240</v>
      </c>
      <c r="F3506" s="8">
        <v>2.981188E-4</v>
      </c>
      <c r="G3506">
        <f>F3506* VLOOKUP(A3506,'GASB 67 Employer Contributions'!$A$1:$B$10,2,FALSE)</f>
        <v>414414.94387999998</v>
      </c>
    </row>
    <row r="3507" spans="1:7" x14ac:dyDescent="0.2">
      <c r="A3507">
        <v>2018</v>
      </c>
      <c r="B3507" s="4">
        <v>4035</v>
      </c>
      <c r="C3507" t="s">
        <v>750</v>
      </c>
      <c r="D3507" t="s">
        <v>750</v>
      </c>
      <c r="E3507" s="6">
        <v>15047071</v>
      </c>
      <c r="F3507" s="8">
        <v>5.3598830000000004E-4</v>
      </c>
      <c r="G3507">
        <f>F3507* VLOOKUP(A3507,'GASB 67 Employer Contributions'!$A$1:$B$10,2,FALSE)</f>
        <v>745077.33583000011</v>
      </c>
    </row>
    <row r="3508" spans="1:7" x14ac:dyDescent="0.2">
      <c r="A3508">
        <v>2018</v>
      </c>
      <c r="B3508" s="4">
        <v>4047</v>
      </c>
      <c r="C3508" t="s">
        <v>751</v>
      </c>
      <c r="D3508" t="s">
        <v>751</v>
      </c>
      <c r="E3508" s="6" t="s">
        <v>29</v>
      </c>
      <c r="F3508" s="8">
        <v>0</v>
      </c>
      <c r="G3508">
        <f>F3508* VLOOKUP(A3508,'GASB 67 Employer Contributions'!$A$1:$B$10,2,FALSE)</f>
        <v>0</v>
      </c>
    </row>
    <row r="3509" spans="1:7" x14ac:dyDescent="0.2">
      <c r="A3509">
        <v>2018</v>
      </c>
      <c r="B3509" s="4">
        <v>4055</v>
      </c>
      <c r="C3509" t="s">
        <v>752</v>
      </c>
      <c r="D3509" t="s">
        <v>752</v>
      </c>
      <c r="E3509" s="6" t="s">
        <v>29</v>
      </c>
      <c r="F3509" s="8">
        <v>0</v>
      </c>
      <c r="G3509">
        <f>F3509* VLOOKUP(A3509,'GASB 67 Employer Contributions'!$A$1:$B$10,2,FALSE)</f>
        <v>0</v>
      </c>
    </row>
    <row r="3510" spans="1:7" x14ac:dyDescent="0.2">
      <c r="A3510">
        <v>2018</v>
      </c>
      <c r="B3510" s="4">
        <v>4062</v>
      </c>
      <c r="C3510" t="s">
        <v>753</v>
      </c>
      <c r="D3510" t="s">
        <v>753</v>
      </c>
      <c r="E3510" s="6">
        <v>729991465</v>
      </c>
      <c r="F3510" s="8">
        <v>2.60028624E-2</v>
      </c>
      <c r="G3510">
        <f>F3510* VLOOKUP(A3510,'GASB 67 Employer Contributions'!$A$1:$B$10,2,FALSE)</f>
        <v>36146579.022239998</v>
      </c>
    </row>
    <row r="3511" spans="1:7" x14ac:dyDescent="0.2">
      <c r="A3511">
        <v>2018</v>
      </c>
      <c r="B3511" s="4">
        <v>4080</v>
      </c>
      <c r="C3511" t="s">
        <v>754</v>
      </c>
      <c r="D3511" t="s">
        <v>754</v>
      </c>
      <c r="E3511" s="6" t="s">
        <v>29</v>
      </c>
      <c r="F3511" s="8">
        <v>0</v>
      </c>
      <c r="G3511">
        <f>F3511* VLOOKUP(A3511,'GASB 67 Employer Contributions'!$A$1:$B$10,2,FALSE)</f>
        <v>0</v>
      </c>
    </row>
    <row r="3512" spans="1:7" x14ac:dyDescent="0.2">
      <c r="A3512">
        <v>2018</v>
      </c>
      <c r="B3512" s="4">
        <v>4105</v>
      </c>
      <c r="C3512" t="s">
        <v>755</v>
      </c>
      <c r="D3512" t="s">
        <v>755</v>
      </c>
      <c r="E3512" s="6" t="s">
        <v>29</v>
      </c>
      <c r="F3512" s="8">
        <v>0</v>
      </c>
      <c r="G3512">
        <f>F3512* VLOOKUP(A3512,'GASB 67 Employer Contributions'!$A$1:$B$10,2,FALSE)</f>
        <v>0</v>
      </c>
    </row>
    <row r="3513" spans="1:7" x14ac:dyDescent="0.2">
      <c r="A3513">
        <v>2018</v>
      </c>
      <c r="B3513" s="4">
        <v>4109</v>
      </c>
      <c r="C3513" t="s">
        <v>756</v>
      </c>
      <c r="D3513" t="s">
        <v>756</v>
      </c>
      <c r="E3513" s="6">
        <v>1088173</v>
      </c>
      <c r="F3513" s="8">
        <v>3.8761599999999998E-5</v>
      </c>
      <c r="G3513">
        <f>F3513* VLOOKUP(A3513,'GASB 67 Employer Contributions'!$A$1:$B$10,2,FALSE)</f>
        <v>53882.500159999996</v>
      </c>
    </row>
    <row r="3514" spans="1:7" x14ac:dyDescent="0.2">
      <c r="A3514">
        <v>2018</v>
      </c>
      <c r="B3514" s="4">
        <v>4114</v>
      </c>
      <c r="C3514" t="s">
        <v>757</v>
      </c>
      <c r="D3514" t="s">
        <v>757</v>
      </c>
      <c r="E3514" s="6">
        <v>5242585</v>
      </c>
      <c r="F3514" s="8">
        <v>1.8674490000000001E-4</v>
      </c>
      <c r="G3514">
        <f>F3514* VLOOKUP(A3514,'GASB 67 Employer Contributions'!$A$1:$B$10,2,FALSE)</f>
        <v>259594.08549</v>
      </c>
    </row>
    <row r="3515" spans="1:7" x14ac:dyDescent="0.2">
      <c r="A3515">
        <v>2018</v>
      </c>
      <c r="B3515" s="4">
        <v>4128</v>
      </c>
      <c r="C3515" t="s">
        <v>758</v>
      </c>
      <c r="D3515" t="s">
        <v>758</v>
      </c>
      <c r="E3515" s="6" t="s">
        <v>29</v>
      </c>
      <c r="F3515" s="8">
        <v>0</v>
      </c>
      <c r="G3515">
        <f>F3515* VLOOKUP(A3515,'GASB 67 Employer Contributions'!$A$1:$B$10,2,FALSE)</f>
        <v>0</v>
      </c>
    </row>
    <row r="3516" spans="1:7" x14ac:dyDescent="0.2">
      <c r="A3516">
        <v>2018</v>
      </c>
      <c r="B3516" s="4">
        <v>4135</v>
      </c>
      <c r="C3516" t="s">
        <v>973</v>
      </c>
      <c r="D3516" t="s">
        <v>973</v>
      </c>
      <c r="E3516" s="6">
        <v>71857337</v>
      </c>
      <c r="F3516" s="8">
        <v>2.5596141E-3</v>
      </c>
      <c r="G3516">
        <f>F3516* VLOOKUP(A3516,'GASB 67 Employer Contributions'!$A$1:$B$10,2,FALSE)</f>
        <v>3558119.5604099999</v>
      </c>
    </row>
    <row r="3517" spans="1:7" x14ac:dyDescent="0.2">
      <c r="A3517">
        <v>2018</v>
      </c>
      <c r="B3517" s="4">
        <v>4142</v>
      </c>
      <c r="C3517" t="s">
        <v>760</v>
      </c>
      <c r="D3517" t="s">
        <v>760</v>
      </c>
      <c r="E3517" s="6">
        <v>111824068</v>
      </c>
      <c r="F3517" s="8">
        <v>3.9832601000000002E-3</v>
      </c>
      <c r="G3517">
        <f>F3517* VLOOKUP(A3517,'GASB 67 Employer Contributions'!$A$1:$B$10,2,FALSE)</f>
        <v>5537129.8650100008</v>
      </c>
    </row>
    <row r="3518" spans="1:7" x14ac:dyDescent="0.2">
      <c r="A3518">
        <v>2018</v>
      </c>
      <c r="B3518" s="4">
        <v>4144</v>
      </c>
      <c r="C3518" t="s">
        <v>761</v>
      </c>
      <c r="D3518" t="s">
        <v>761</v>
      </c>
      <c r="E3518" s="6">
        <v>15589349</v>
      </c>
      <c r="F3518" s="8">
        <v>5.5530469999999998E-4</v>
      </c>
      <c r="G3518">
        <f>F3518* VLOOKUP(A3518,'GASB 67 Employer Contributions'!$A$1:$B$10,2,FALSE)</f>
        <v>771929.06346999994</v>
      </c>
    </row>
    <row r="3519" spans="1:7" x14ac:dyDescent="0.2">
      <c r="A3519">
        <v>2018</v>
      </c>
      <c r="B3519" s="4">
        <v>4166</v>
      </c>
      <c r="C3519" t="s">
        <v>762</v>
      </c>
      <c r="D3519" t="s">
        <v>762</v>
      </c>
      <c r="E3519" s="6">
        <v>6452841</v>
      </c>
      <c r="F3519" s="8">
        <v>2.2985519999999999E-4</v>
      </c>
      <c r="G3519">
        <f>F3519* VLOOKUP(A3519,'GASB 67 Employer Contributions'!$A$1:$B$10,2,FALSE)</f>
        <v>319521.71351999999</v>
      </c>
    </row>
    <row r="3520" spans="1:7" x14ac:dyDescent="0.2">
      <c r="A3520">
        <v>2018</v>
      </c>
      <c r="B3520" s="4">
        <v>4185</v>
      </c>
      <c r="C3520" t="s">
        <v>763</v>
      </c>
      <c r="D3520" t="s">
        <v>763</v>
      </c>
      <c r="E3520" s="6" t="s">
        <v>29</v>
      </c>
      <c r="F3520" s="8">
        <v>0</v>
      </c>
      <c r="G3520">
        <f>F3520* VLOOKUP(A3520,'GASB 67 Employer Contributions'!$A$1:$B$10,2,FALSE)</f>
        <v>0</v>
      </c>
    </row>
    <row r="3521" spans="1:7" x14ac:dyDescent="0.2">
      <c r="A3521">
        <v>2018</v>
      </c>
      <c r="B3521" s="4">
        <v>4189</v>
      </c>
      <c r="C3521" t="s">
        <v>764</v>
      </c>
      <c r="D3521" t="s">
        <v>764</v>
      </c>
      <c r="E3521" s="6" t="s">
        <v>29</v>
      </c>
      <c r="F3521" s="8">
        <v>0</v>
      </c>
      <c r="G3521">
        <f>F3521* VLOOKUP(A3521,'GASB 67 Employer Contributions'!$A$1:$B$10,2,FALSE)</f>
        <v>0</v>
      </c>
    </row>
    <row r="3522" spans="1:7" x14ac:dyDescent="0.2">
      <c r="A3522">
        <v>2018</v>
      </c>
      <c r="B3522" s="4">
        <v>4203</v>
      </c>
      <c r="C3522" t="s">
        <v>765</v>
      </c>
      <c r="D3522" t="s">
        <v>765</v>
      </c>
      <c r="E3522" s="6" t="s">
        <v>29</v>
      </c>
      <c r="F3522" s="8">
        <v>0</v>
      </c>
      <c r="G3522">
        <f>F3522* VLOOKUP(A3522,'GASB 67 Employer Contributions'!$A$1:$B$10,2,FALSE)</f>
        <v>0</v>
      </c>
    </row>
    <row r="3523" spans="1:7" x14ac:dyDescent="0.2">
      <c r="A3523">
        <v>2018</v>
      </c>
      <c r="B3523" s="4">
        <v>4218</v>
      </c>
      <c r="C3523" t="s">
        <v>766</v>
      </c>
      <c r="D3523" t="s">
        <v>766</v>
      </c>
      <c r="E3523" s="6" t="s">
        <v>29</v>
      </c>
      <c r="F3523" s="8">
        <v>0</v>
      </c>
      <c r="G3523">
        <f>F3523* VLOOKUP(A3523,'GASB 67 Employer Contributions'!$A$1:$B$10,2,FALSE)</f>
        <v>0</v>
      </c>
    </row>
    <row r="3524" spans="1:7" x14ac:dyDescent="0.2">
      <c r="A3524">
        <v>2018</v>
      </c>
      <c r="B3524" s="4">
        <v>4219</v>
      </c>
      <c r="C3524" t="s">
        <v>767</v>
      </c>
      <c r="D3524" t="s">
        <v>767</v>
      </c>
      <c r="E3524" s="6">
        <v>2266560</v>
      </c>
      <c r="F3524" s="8">
        <v>8.0736599999999995E-5</v>
      </c>
      <c r="G3524">
        <f>F3524* VLOOKUP(A3524,'GASB 67 Employer Contributions'!$A$1:$B$10,2,FALSE)</f>
        <v>112231.94765999999</v>
      </c>
    </row>
    <row r="3525" spans="1:7" x14ac:dyDescent="0.2">
      <c r="A3525">
        <v>2018</v>
      </c>
      <c r="B3525" s="4">
        <v>4220</v>
      </c>
      <c r="C3525" t="s">
        <v>768</v>
      </c>
      <c r="D3525" t="s">
        <v>768</v>
      </c>
      <c r="E3525" s="6">
        <v>3414247</v>
      </c>
      <c r="F3525" s="8">
        <v>1.2161809999999999E-4</v>
      </c>
      <c r="G3525">
        <f>F3525* VLOOKUP(A3525,'GASB 67 Employer Contributions'!$A$1:$B$10,2,FALSE)</f>
        <v>169061.32081</v>
      </c>
    </row>
    <row r="3526" spans="1:7" x14ac:dyDescent="0.2">
      <c r="A3526">
        <v>2018</v>
      </c>
      <c r="B3526" s="4">
        <v>4221</v>
      </c>
      <c r="C3526" t="s">
        <v>769</v>
      </c>
      <c r="D3526" t="s">
        <v>769</v>
      </c>
      <c r="E3526" s="6" t="s">
        <v>29</v>
      </c>
      <c r="F3526" s="8">
        <v>0</v>
      </c>
      <c r="G3526">
        <f>F3526* VLOOKUP(A3526,'GASB 67 Employer Contributions'!$A$1:$B$10,2,FALSE)</f>
        <v>0</v>
      </c>
    </row>
    <row r="3527" spans="1:7" x14ac:dyDescent="0.2">
      <c r="A3527">
        <v>2018</v>
      </c>
      <c r="B3527" s="4">
        <v>4223</v>
      </c>
      <c r="C3527" t="s">
        <v>770</v>
      </c>
      <c r="D3527" t="s">
        <v>770</v>
      </c>
      <c r="E3527" s="6">
        <v>25701006</v>
      </c>
      <c r="F3527" s="8">
        <v>9.1548979999999996E-4</v>
      </c>
      <c r="G3527">
        <f>F3527* VLOOKUP(A3527,'GASB 67 Employer Contributions'!$A$1:$B$10,2,FALSE)</f>
        <v>1272622.3709799999</v>
      </c>
    </row>
    <row r="3528" spans="1:7" x14ac:dyDescent="0.2">
      <c r="A3528">
        <v>2018</v>
      </c>
      <c r="B3528" s="4">
        <v>4224</v>
      </c>
      <c r="C3528" t="s">
        <v>771</v>
      </c>
      <c r="D3528" t="s">
        <v>771</v>
      </c>
      <c r="E3528" s="6">
        <v>3859078</v>
      </c>
      <c r="F3528" s="8">
        <v>1.374634E-4</v>
      </c>
      <c r="G3528">
        <f>F3528* VLOOKUP(A3528,'GASB 67 Employer Contributions'!$A$1:$B$10,2,FALSE)</f>
        <v>191087.87234</v>
      </c>
    </row>
    <row r="3529" spans="1:7" x14ac:dyDescent="0.2">
      <c r="A3529">
        <v>2018</v>
      </c>
      <c r="B3529" s="4">
        <v>4225</v>
      </c>
      <c r="C3529" t="s">
        <v>772</v>
      </c>
      <c r="D3529" t="s">
        <v>772</v>
      </c>
      <c r="E3529" s="6" t="s">
        <v>29</v>
      </c>
      <c r="F3529" s="8">
        <v>0</v>
      </c>
      <c r="G3529">
        <f>F3529* VLOOKUP(A3529,'GASB 67 Employer Contributions'!$A$1:$B$10,2,FALSE)</f>
        <v>0</v>
      </c>
    </row>
    <row r="3530" spans="1:7" x14ac:dyDescent="0.2">
      <c r="A3530">
        <v>2018</v>
      </c>
      <c r="B3530" s="4">
        <v>4226</v>
      </c>
      <c r="C3530" t="s">
        <v>773</v>
      </c>
      <c r="D3530" t="s">
        <v>773</v>
      </c>
      <c r="E3530" s="6">
        <v>2266854</v>
      </c>
      <c r="F3530" s="8">
        <v>8.0747099999999998E-5</v>
      </c>
      <c r="G3530">
        <f>F3530* VLOOKUP(A3530,'GASB 67 Employer Contributions'!$A$1:$B$10,2,FALSE)</f>
        <v>112246.54371</v>
      </c>
    </row>
    <row r="3531" spans="1:7" x14ac:dyDescent="0.2">
      <c r="A3531">
        <v>2018</v>
      </c>
      <c r="B3531" s="4">
        <v>4227</v>
      </c>
      <c r="C3531" t="s">
        <v>774</v>
      </c>
      <c r="D3531" t="s">
        <v>774</v>
      </c>
      <c r="E3531" s="6" t="s">
        <v>29</v>
      </c>
      <c r="F3531" s="8">
        <v>0</v>
      </c>
      <c r="G3531">
        <f>F3531* VLOOKUP(A3531,'GASB 67 Employer Contributions'!$A$1:$B$10,2,FALSE)</f>
        <v>0</v>
      </c>
    </row>
    <row r="3532" spans="1:7" x14ac:dyDescent="0.2">
      <c r="A3532">
        <v>2018</v>
      </c>
      <c r="B3532" s="4">
        <v>4230</v>
      </c>
      <c r="C3532" t="s">
        <v>775</v>
      </c>
      <c r="D3532" t="s">
        <v>775</v>
      </c>
      <c r="E3532" s="6" t="s">
        <v>29</v>
      </c>
      <c r="F3532" s="8">
        <v>0</v>
      </c>
      <c r="G3532">
        <f>F3532* VLOOKUP(A3532,'GASB 67 Employer Contributions'!$A$1:$B$10,2,FALSE)</f>
        <v>0</v>
      </c>
    </row>
    <row r="3533" spans="1:7" x14ac:dyDescent="0.2">
      <c r="A3533">
        <v>2018</v>
      </c>
      <c r="B3533" s="4">
        <v>4232</v>
      </c>
      <c r="C3533" t="s">
        <v>776</v>
      </c>
      <c r="D3533" t="s">
        <v>776</v>
      </c>
      <c r="E3533" s="6">
        <v>17098839</v>
      </c>
      <c r="F3533" s="8">
        <v>6.090739E-4</v>
      </c>
      <c r="G3533">
        <f>F3533* VLOOKUP(A3533,'GASB 67 Employer Contributions'!$A$1:$B$10,2,FALSE)</f>
        <v>846673.62838999997</v>
      </c>
    </row>
    <row r="3534" spans="1:7" x14ac:dyDescent="0.2">
      <c r="A3534">
        <v>2018</v>
      </c>
      <c r="B3534" s="4">
        <v>4237</v>
      </c>
      <c r="C3534" t="s">
        <v>777</v>
      </c>
      <c r="D3534" t="s">
        <v>777</v>
      </c>
      <c r="E3534" s="6">
        <v>34336964</v>
      </c>
      <c r="F3534" s="8">
        <v>1.2231093000000001E-3</v>
      </c>
      <c r="G3534">
        <f>F3534* VLOOKUP(A3534,'GASB 67 Employer Contributions'!$A$1:$B$10,2,FALSE)</f>
        <v>1700244.2379300001</v>
      </c>
    </row>
    <row r="3535" spans="1:7" x14ac:dyDescent="0.2">
      <c r="A3535">
        <v>2018</v>
      </c>
      <c r="B3535" s="4">
        <v>4238</v>
      </c>
      <c r="C3535" t="s">
        <v>778</v>
      </c>
      <c r="D3535" t="s">
        <v>778</v>
      </c>
      <c r="E3535" s="6">
        <v>47764138</v>
      </c>
      <c r="F3535" s="8">
        <v>1.7013957000000001E-3</v>
      </c>
      <c r="G3535">
        <f>F3535* VLOOKUP(A3535,'GASB 67 Employer Contributions'!$A$1:$B$10,2,FALSE)</f>
        <v>2365110.1625700002</v>
      </c>
    </row>
    <row r="3536" spans="1:7" x14ac:dyDescent="0.2">
      <c r="A3536">
        <v>2018</v>
      </c>
      <c r="B3536" s="4">
        <v>4251</v>
      </c>
      <c r="C3536" t="s">
        <v>779</v>
      </c>
      <c r="D3536" t="s">
        <v>779</v>
      </c>
      <c r="E3536" s="6" t="s">
        <v>29</v>
      </c>
      <c r="F3536" s="8">
        <v>0</v>
      </c>
      <c r="G3536">
        <f>F3536* VLOOKUP(A3536,'GASB 67 Employer Contributions'!$A$1:$B$10,2,FALSE)</f>
        <v>0</v>
      </c>
    </row>
    <row r="3537" spans="1:7" x14ac:dyDescent="0.2">
      <c r="A3537">
        <v>2018</v>
      </c>
      <c r="B3537" s="4">
        <v>4252</v>
      </c>
      <c r="C3537" t="s">
        <v>780</v>
      </c>
      <c r="D3537" t="s">
        <v>780</v>
      </c>
      <c r="E3537" s="6">
        <v>35658326</v>
      </c>
      <c r="F3537" s="8">
        <v>1.2701772E-3</v>
      </c>
      <c r="G3537">
        <f>F3537* VLOOKUP(A3537,'GASB 67 Employer Contributions'!$A$1:$B$10,2,FALSE)</f>
        <v>1765673.3257200001</v>
      </c>
    </row>
    <row r="3538" spans="1:7" x14ac:dyDescent="0.2">
      <c r="A3538">
        <v>2018</v>
      </c>
      <c r="B3538" s="4">
        <v>4254</v>
      </c>
      <c r="C3538" t="s">
        <v>781</v>
      </c>
      <c r="D3538" t="s">
        <v>781</v>
      </c>
      <c r="E3538" s="6">
        <v>33465763</v>
      </c>
      <c r="F3538" s="8">
        <v>1.1920763999999999E-3</v>
      </c>
      <c r="G3538">
        <f>F3538* VLOOKUP(A3538,'GASB 67 Employer Contributions'!$A$1:$B$10,2,FALSE)</f>
        <v>1657105.4036399999</v>
      </c>
    </row>
    <row r="3539" spans="1:7" x14ac:dyDescent="0.2">
      <c r="A3539">
        <v>2018</v>
      </c>
      <c r="B3539" s="4">
        <v>4258</v>
      </c>
      <c r="C3539" t="s">
        <v>782</v>
      </c>
      <c r="D3539" t="s">
        <v>782</v>
      </c>
      <c r="E3539" s="6">
        <v>71940735</v>
      </c>
      <c r="F3539" s="8">
        <v>2.5625848E-3</v>
      </c>
      <c r="G3539">
        <f>F3539* VLOOKUP(A3539,'GASB 67 Employer Contributions'!$A$1:$B$10,2,FALSE)</f>
        <v>3562249.1304799998</v>
      </c>
    </row>
    <row r="3540" spans="1:7" x14ac:dyDescent="0.2">
      <c r="A3540">
        <v>2018</v>
      </c>
      <c r="B3540" s="4">
        <v>4259</v>
      </c>
      <c r="C3540" t="s">
        <v>783</v>
      </c>
      <c r="D3540" t="s">
        <v>783</v>
      </c>
      <c r="E3540" s="6">
        <v>40606276</v>
      </c>
      <c r="F3540" s="8">
        <v>1.4464270999999999E-3</v>
      </c>
      <c r="G3540">
        <f>F3540* VLOOKUP(A3540,'GASB 67 Employer Contributions'!$A$1:$B$10,2,FALSE)</f>
        <v>2010678.31171</v>
      </c>
    </row>
    <row r="3541" spans="1:7" x14ac:dyDescent="0.2">
      <c r="A3541">
        <v>2018</v>
      </c>
      <c r="B3541" s="4">
        <v>4260</v>
      </c>
      <c r="C3541" t="s">
        <v>784</v>
      </c>
      <c r="D3541" t="s">
        <v>784</v>
      </c>
      <c r="E3541" s="6">
        <v>146095685</v>
      </c>
      <c r="F3541" s="8">
        <v>5.2040417000000002E-3</v>
      </c>
      <c r="G3541">
        <f>F3541* VLOOKUP(A3541,'GASB 67 Employer Contributions'!$A$1:$B$10,2,FALSE)</f>
        <v>7234138.3671700004</v>
      </c>
    </row>
    <row r="3542" spans="1:7" x14ac:dyDescent="0.2">
      <c r="A3542">
        <v>2018</v>
      </c>
      <c r="B3542" s="4">
        <v>4268</v>
      </c>
      <c r="C3542" t="s">
        <v>785</v>
      </c>
      <c r="D3542" t="s">
        <v>785</v>
      </c>
      <c r="E3542" s="6">
        <v>97495980</v>
      </c>
      <c r="F3542" s="8">
        <v>3.4728824999999998E-3</v>
      </c>
      <c r="G3542">
        <f>F3542* VLOOKUP(A3542,'GASB 67 Employer Contributions'!$A$1:$B$10,2,FALSE)</f>
        <v>4827653.96325</v>
      </c>
    </row>
    <row r="3543" spans="1:7" x14ac:dyDescent="0.2">
      <c r="A3543">
        <v>2018</v>
      </c>
      <c r="B3543" s="4">
        <v>4270</v>
      </c>
      <c r="C3543" t="s">
        <v>786</v>
      </c>
      <c r="D3543" t="s">
        <v>786</v>
      </c>
      <c r="E3543" s="6">
        <v>56840488</v>
      </c>
      <c r="F3543" s="8">
        <v>2.0247022999999999E-3</v>
      </c>
      <c r="G3543">
        <f>F3543* VLOOKUP(A3543,'GASB 67 Employer Contributions'!$A$1:$B$10,2,FALSE)</f>
        <v>2814538.6672299998</v>
      </c>
    </row>
    <row r="3544" spans="1:7" x14ac:dyDescent="0.2">
      <c r="A3544">
        <v>2018</v>
      </c>
      <c r="B3544" s="4">
        <v>4271</v>
      </c>
      <c r="C3544" t="s">
        <v>787</v>
      </c>
      <c r="D3544" t="s">
        <v>787</v>
      </c>
      <c r="E3544" s="6">
        <v>7977659</v>
      </c>
      <c r="F3544" s="8">
        <v>2.8417040000000001E-4</v>
      </c>
      <c r="G3544">
        <f>F3544* VLOOKUP(A3544,'GASB 67 Employer Contributions'!$A$1:$B$10,2,FALSE)</f>
        <v>395025.27304</v>
      </c>
    </row>
    <row r="3545" spans="1:7" x14ac:dyDescent="0.2">
      <c r="A3545">
        <v>2018</v>
      </c>
      <c r="B3545" s="4">
        <v>4272</v>
      </c>
      <c r="C3545" t="s">
        <v>788</v>
      </c>
      <c r="D3545" t="s">
        <v>788</v>
      </c>
      <c r="E3545" s="6">
        <v>45696070</v>
      </c>
      <c r="F3545" s="8">
        <v>1.6277295E-3</v>
      </c>
      <c r="G3545">
        <f>F3545* VLOOKUP(A3545,'GASB 67 Employer Contributions'!$A$1:$B$10,2,FALSE)</f>
        <v>2262706.77795</v>
      </c>
    </row>
    <row r="3546" spans="1:7" x14ac:dyDescent="0.2">
      <c r="A3546">
        <v>2018</v>
      </c>
      <c r="B3546" s="4">
        <v>4273</v>
      </c>
      <c r="C3546" t="s">
        <v>789</v>
      </c>
      <c r="D3546" t="s">
        <v>789</v>
      </c>
      <c r="E3546" s="6">
        <v>192405</v>
      </c>
      <c r="F3546" s="8">
        <v>6.8535999999999999E-6</v>
      </c>
      <c r="G3546">
        <f>F3546* VLOOKUP(A3546,'GASB 67 Employer Contributions'!$A$1:$B$10,2,FALSE)</f>
        <v>9527.1893600000003</v>
      </c>
    </row>
    <row r="3547" spans="1:7" x14ac:dyDescent="0.2">
      <c r="A3547">
        <v>2018</v>
      </c>
      <c r="B3547" s="4">
        <v>4275</v>
      </c>
      <c r="C3547" t="s">
        <v>790</v>
      </c>
      <c r="D3547" t="s">
        <v>790</v>
      </c>
      <c r="E3547" s="6" t="s">
        <v>29</v>
      </c>
      <c r="F3547" s="8">
        <v>0</v>
      </c>
      <c r="G3547">
        <f>F3547* VLOOKUP(A3547,'GASB 67 Employer Contributions'!$A$1:$B$10,2,FALSE)</f>
        <v>0</v>
      </c>
    </row>
    <row r="3548" spans="1:7" x14ac:dyDescent="0.2">
      <c r="A3548">
        <v>2018</v>
      </c>
      <c r="B3548" s="4">
        <v>4276</v>
      </c>
      <c r="C3548" t="s">
        <v>791</v>
      </c>
      <c r="D3548" t="s">
        <v>791</v>
      </c>
      <c r="E3548" s="6">
        <v>23460999</v>
      </c>
      <c r="F3548" s="8">
        <v>8.3569899999999997E-4</v>
      </c>
      <c r="G3548">
        <f>F3548* VLOOKUP(A3548,'GASB 67 Employer Contributions'!$A$1:$B$10,2,FALSE)</f>
        <v>1161705.1798999999</v>
      </c>
    </row>
    <row r="3549" spans="1:7" x14ac:dyDescent="0.2">
      <c r="A3549">
        <v>2018</v>
      </c>
      <c r="B3549" s="4">
        <v>4277</v>
      </c>
      <c r="C3549" t="s">
        <v>792</v>
      </c>
      <c r="D3549" t="s">
        <v>792</v>
      </c>
      <c r="E3549" s="6">
        <v>2259678</v>
      </c>
      <c r="F3549" s="8">
        <v>8.0491499999999993E-5</v>
      </c>
      <c r="G3549">
        <f>F3549* VLOOKUP(A3549,'GASB 67 Employer Contributions'!$A$1:$B$10,2,FALSE)</f>
        <v>111891.23414999999</v>
      </c>
    </row>
    <row r="3550" spans="1:7" x14ac:dyDescent="0.2">
      <c r="A3550">
        <v>2018</v>
      </c>
      <c r="B3550" s="4">
        <v>4279</v>
      </c>
      <c r="C3550" t="s">
        <v>974</v>
      </c>
      <c r="D3550" t="s">
        <v>974</v>
      </c>
      <c r="E3550" s="6">
        <v>29294901</v>
      </c>
      <c r="F3550" s="8">
        <v>1.0435071E-3</v>
      </c>
      <c r="G3550">
        <f>F3550* VLOOKUP(A3550,'GASB 67 Employer Contributions'!$A$1:$B$10,2,FALSE)</f>
        <v>1450579.2197099999</v>
      </c>
    </row>
    <row r="3551" spans="1:7" x14ac:dyDescent="0.2">
      <c r="A3551">
        <v>2018</v>
      </c>
      <c r="B3551" s="4">
        <v>4280</v>
      </c>
      <c r="C3551" t="s">
        <v>794</v>
      </c>
      <c r="D3551" t="s">
        <v>794</v>
      </c>
      <c r="E3551" s="6">
        <v>101773565</v>
      </c>
      <c r="F3551" s="8">
        <v>3.6252533999999999E-3</v>
      </c>
      <c r="G3551">
        <f>F3551* VLOOKUP(A3551,'GASB 67 Employer Contributions'!$A$1:$B$10,2,FALSE)</f>
        <v>5039464.75134</v>
      </c>
    </row>
    <row r="3552" spans="1:7" x14ac:dyDescent="0.2">
      <c r="A3552">
        <v>2018</v>
      </c>
      <c r="B3552" s="4">
        <v>4286</v>
      </c>
      <c r="C3552" t="s">
        <v>795</v>
      </c>
      <c r="D3552" t="s">
        <v>795</v>
      </c>
      <c r="E3552" s="6">
        <v>45536907</v>
      </c>
      <c r="F3552" s="8">
        <v>1.62206E-3</v>
      </c>
      <c r="G3552">
        <f>F3552* VLOOKUP(A3552,'GASB 67 Employer Contributions'!$A$1:$B$10,2,FALSE)</f>
        <v>2254825.6060000001</v>
      </c>
    </row>
    <row r="3553" spans="1:7" x14ac:dyDescent="0.2">
      <c r="A3553">
        <v>2018</v>
      </c>
      <c r="B3553" s="4">
        <v>4288</v>
      </c>
      <c r="C3553" t="s">
        <v>796</v>
      </c>
      <c r="D3553" t="s">
        <v>796</v>
      </c>
      <c r="E3553" s="6">
        <v>208433028</v>
      </c>
      <c r="F3553" s="8">
        <v>7.4245461999999998E-3</v>
      </c>
      <c r="G3553">
        <f>F3553* VLOOKUP(A3553,'GASB 67 Employer Contributions'!$A$1:$B$10,2,FALSE)</f>
        <v>10320861.67262</v>
      </c>
    </row>
    <row r="3554" spans="1:7" x14ac:dyDescent="0.2">
      <c r="A3554">
        <v>2018</v>
      </c>
      <c r="B3554" s="4">
        <v>4291</v>
      </c>
      <c r="C3554" t="s">
        <v>797</v>
      </c>
      <c r="D3554" t="s">
        <v>797</v>
      </c>
      <c r="E3554" s="6">
        <v>11054483</v>
      </c>
      <c r="F3554" s="8">
        <v>3.9376930000000002E-4</v>
      </c>
      <c r="G3554">
        <f>F3554* VLOOKUP(A3554,'GASB 67 Employer Contributions'!$A$1:$B$10,2,FALSE)</f>
        <v>547378.70393000008</v>
      </c>
    </row>
    <row r="3555" spans="1:7" x14ac:dyDescent="0.2">
      <c r="A3555">
        <v>2018</v>
      </c>
      <c r="B3555" s="4">
        <v>4293</v>
      </c>
      <c r="C3555" t="s">
        <v>798</v>
      </c>
      <c r="D3555" t="s">
        <v>798</v>
      </c>
      <c r="E3555" s="6">
        <v>1907988</v>
      </c>
      <c r="F3555" s="8">
        <v>6.7964000000000002E-5</v>
      </c>
      <c r="G3555">
        <f>F3555* VLOOKUP(A3555,'GASB 67 Employer Contributions'!$A$1:$B$10,2,FALSE)</f>
        <v>94476.756399999998</v>
      </c>
    </row>
    <row r="3556" spans="1:7" x14ac:dyDescent="0.2">
      <c r="A3556">
        <v>2018</v>
      </c>
      <c r="B3556" s="4">
        <v>4294</v>
      </c>
      <c r="C3556" t="s">
        <v>799</v>
      </c>
      <c r="D3556" t="s">
        <v>799</v>
      </c>
      <c r="E3556" s="6">
        <v>4297113</v>
      </c>
      <c r="F3556" s="8">
        <v>1.530665E-4</v>
      </c>
      <c r="G3556">
        <f>F3556* VLOOKUP(A3556,'GASB 67 Employer Contributions'!$A$1:$B$10,2,FALSE)</f>
        <v>212777.74164999998</v>
      </c>
    </row>
    <row r="3557" spans="1:7" x14ac:dyDescent="0.2">
      <c r="A3557">
        <v>2018</v>
      </c>
      <c r="B3557" s="4">
        <v>4295</v>
      </c>
      <c r="C3557" t="s">
        <v>800</v>
      </c>
      <c r="D3557" t="s">
        <v>800</v>
      </c>
      <c r="E3557" s="6">
        <v>6183301</v>
      </c>
      <c r="F3557" s="8">
        <v>2.20254E-4</v>
      </c>
      <c r="G3557">
        <f>F3557* VLOOKUP(A3557,'GASB 67 Employer Contributions'!$A$1:$B$10,2,FALSE)</f>
        <v>306175.08539999998</v>
      </c>
    </row>
    <row r="3558" spans="1:7" x14ac:dyDescent="0.2">
      <c r="A3558">
        <v>2018</v>
      </c>
      <c r="B3558" s="4">
        <v>4297</v>
      </c>
      <c r="C3558" t="s">
        <v>801</v>
      </c>
      <c r="D3558" t="s">
        <v>801</v>
      </c>
      <c r="E3558" s="6" t="s">
        <v>29</v>
      </c>
      <c r="F3558" s="8">
        <v>0</v>
      </c>
      <c r="G3558">
        <f>F3558* VLOOKUP(A3558,'GASB 67 Employer Contributions'!$A$1:$B$10,2,FALSE)</f>
        <v>0</v>
      </c>
    </row>
    <row r="3559" spans="1:7" x14ac:dyDescent="0.2">
      <c r="A3559">
        <v>2018</v>
      </c>
      <c r="B3559" s="4">
        <v>4306</v>
      </c>
      <c r="C3559" t="s">
        <v>803</v>
      </c>
      <c r="D3559" t="s">
        <v>803</v>
      </c>
      <c r="E3559" s="6">
        <v>7392342</v>
      </c>
      <c r="F3559" s="8">
        <v>2.6332100000000001E-4</v>
      </c>
      <c r="G3559">
        <f>F3559* VLOOKUP(A3559,'GASB 67 Employer Contributions'!$A$1:$B$10,2,FALSE)</f>
        <v>366042.5221</v>
      </c>
    </row>
    <row r="3560" spans="1:7" x14ac:dyDescent="0.2">
      <c r="A3560">
        <v>2018</v>
      </c>
      <c r="B3560" s="4">
        <v>4307</v>
      </c>
      <c r="C3560" t="s">
        <v>804</v>
      </c>
      <c r="D3560" t="s">
        <v>804</v>
      </c>
      <c r="E3560" s="6" t="s">
        <v>29</v>
      </c>
      <c r="F3560" s="8">
        <v>0</v>
      </c>
      <c r="G3560">
        <f>F3560* VLOOKUP(A3560,'GASB 67 Employer Contributions'!$A$1:$B$10,2,FALSE)</f>
        <v>0</v>
      </c>
    </row>
    <row r="3561" spans="1:7" x14ac:dyDescent="0.2">
      <c r="A3561">
        <v>2018</v>
      </c>
      <c r="B3561" s="4">
        <v>4309</v>
      </c>
      <c r="C3561" t="s">
        <v>805</v>
      </c>
      <c r="D3561" t="s">
        <v>805</v>
      </c>
      <c r="E3561" s="6">
        <v>39298453</v>
      </c>
      <c r="F3561" s="8">
        <v>1.3998413999999999E-3</v>
      </c>
      <c r="G3561">
        <f>F3561* VLOOKUP(A3561,'GASB 67 Employer Contributions'!$A$1:$B$10,2,FALSE)</f>
        <v>1945919.5301399999</v>
      </c>
    </row>
    <row r="3562" spans="1:7" x14ac:dyDescent="0.2">
      <c r="A3562">
        <v>2018</v>
      </c>
      <c r="B3562" s="4">
        <v>4311</v>
      </c>
      <c r="C3562" t="s">
        <v>806</v>
      </c>
      <c r="D3562" t="s">
        <v>806</v>
      </c>
      <c r="E3562" s="6">
        <v>106245960</v>
      </c>
      <c r="F3562" s="8">
        <v>3.7845635000000001E-3</v>
      </c>
      <c r="G3562">
        <f>F3562* VLOOKUP(A3562,'GASB 67 Employer Contributions'!$A$1:$B$10,2,FALSE)</f>
        <v>5260921.7213500002</v>
      </c>
    </row>
    <row r="3563" spans="1:7" x14ac:dyDescent="0.2">
      <c r="A3563">
        <v>2018</v>
      </c>
      <c r="B3563" s="4">
        <v>4312</v>
      </c>
      <c r="C3563" t="s">
        <v>807</v>
      </c>
      <c r="D3563" t="s">
        <v>807</v>
      </c>
      <c r="E3563" s="6">
        <v>8573690</v>
      </c>
      <c r="F3563" s="8">
        <v>3.0540150000000002E-4</v>
      </c>
      <c r="G3563">
        <f>F3563* VLOOKUP(A3563,'GASB 67 Employer Contributions'!$A$1:$B$10,2,FALSE)</f>
        <v>424538.62515000004</v>
      </c>
    </row>
    <row r="3564" spans="1:7" x14ac:dyDescent="0.2">
      <c r="A3564">
        <v>2018</v>
      </c>
      <c r="B3564" s="4">
        <v>4313</v>
      </c>
      <c r="C3564" t="s">
        <v>808</v>
      </c>
      <c r="D3564" t="s">
        <v>808</v>
      </c>
      <c r="E3564" s="6">
        <v>107325737</v>
      </c>
      <c r="F3564" s="8">
        <v>3.8230260000000002E-3</v>
      </c>
      <c r="G3564">
        <f>F3564* VLOOKUP(A3564,'GASB 67 Employer Contributions'!$A$1:$B$10,2,FALSE)</f>
        <v>5314388.4426000006</v>
      </c>
    </row>
    <row r="3565" spans="1:7" x14ac:dyDescent="0.2">
      <c r="A3565">
        <v>2018</v>
      </c>
      <c r="B3565" s="4">
        <v>4314</v>
      </c>
      <c r="C3565" t="s">
        <v>809</v>
      </c>
      <c r="D3565" t="s">
        <v>809</v>
      </c>
      <c r="E3565" s="6">
        <v>14469245</v>
      </c>
      <c r="F3565" s="8">
        <v>5.1540570000000005E-4</v>
      </c>
      <c r="G3565">
        <f>F3565* VLOOKUP(A3565,'GASB 67 Employer Contributions'!$A$1:$B$10,2,FALSE)</f>
        <v>716465.46357000002</v>
      </c>
    </row>
    <row r="3566" spans="1:7" x14ac:dyDescent="0.2">
      <c r="A3566">
        <v>2018</v>
      </c>
      <c r="B3566" s="4">
        <v>4315</v>
      </c>
      <c r="C3566" t="s">
        <v>810</v>
      </c>
      <c r="D3566" t="s">
        <v>810</v>
      </c>
      <c r="E3566" s="6">
        <v>8430701</v>
      </c>
      <c r="F3566" s="8">
        <v>3.0030809999999998E-4</v>
      </c>
      <c r="G3566">
        <f>F3566* VLOOKUP(A3566,'GASB 67 Employer Contributions'!$A$1:$B$10,2,FALSE)</f>
        <v>417458.28980999999</v>
      </c>
    </row>
    <row r="3567" spans="1:7" x14ac:dyDescent="0.2">
      <c r="A3567">
        <v>2018</v>
      </c>
      <c r="B3567" s="4">
        <v>4316</v>
      </c>
      <c r="C3567" t="s">
        <v>811</v>
      </c>
      <c r="D3567" t="s">
        <v>811</v>
      </c>
      <c r="E3567" s="6">
        <v>229305347</v>
      </c>
      <c r="F3567" s="8">
        <v>8.1680343999999995E-3</v>
      </c>
      <c r="G3567">
        <f>F3567* VLOOKUP(A3567,'GASB 67 Employer Contributions'!$A$1:$B$10,2,FALSE)</f>
        <v>11354384.619439999</v>
      </c>
    </row>
    <row r="3568" spans="1:7" x14ac:dyDescent="0.2">
      <c r="A3568">
        <v>2018</v>
      </c>
      <c r="B3568" s="4">
        <v>4317</v>
      </c>
      <c r="C3568" t="s">
        <v>812</v>
      </c>
      <c r="D3568" t="s">
        <v>812</v>
      </c>
      <c r="E3568" s="6">
        <v>88482191</v>
      </c>
      <c r="F3568" s="8">
        <v>3.1518042999999999E-3</v>
      </c>
      <c r="G3568">
        <f>F3568* VLOOKUP(A3568,'GASB 67 Employer Contributions'!$A$1:$B$10,2,FALSE)</f>
        <v>4381323.1574299997</v>
      </c>
    </row>
    <row r="3569" spans="1:7" x14ac:dyDescent="0.2">
      <c r="A3569">
        <v>2018</v>
      </c>
      <c r="B3569" s="4">
        <v>4320</v>
      </c>
      <c r="C3569" t="s">
        <v>813</v>
      </c>
      <c r="D3569" t="s">
        <v>813</v>
      </c>
      <c r="E3569" s="6">
        <v>11955526</v>
      </c>
      <c r="F3569" s="8">
        <v>4.2586510000000002E-4</v>
      </c>
      <c r="G3569">
        <f>F3569* VLOOKUP(A3569,'GASB 67 Employer Contributions'!$A$1:$B$10,2,FALSE)</f>
        <v>591995.07551</v>
      </c>
    </row>
    <row r="3570" spans="1:7" x14ac:dyDescent="0.2">
      <c r="A3570">
        <v>2018</v>
      </c>
      <c r="B3570" s="4">
        <v>4321</v>
      </c>
      <c r="C3570" t="s">
        <v>814</v>
      </c>
      <c r="D3570" t="s">
        <v>814</v>
      </c>
      <c r="E3570" s="6">
        <v>236344678</v>
      </c>
      <c r="F3570" s="8">
        <v>8.4187807999999992E-3</v>
      </c>
      <c r="G3570">
        <f>F3570* VLOOKUP(A3570,'GASB 67 Employer Contributions'!$A$1:$B$10,2,FALSE)</f>
        <v>11702947.190079998</v>
      </c>
    </row>
    <row r="3571" spans="1:7" x14ac:dyDescent="0.2">
      <c r="A3571">
        <v>2018</v>
      </c>
      <c r="B3571" s="4">
        <v>4323</v>
      </c>
      <c r="C3571" t="s">
        <v>815</v>
      </c>
      <c r="D3571" t="s">
        <v>815</v>
      </c>
      <c r="E3571" s="6">
        <v>27173289</v>
      </c>
      <c r="F3571" s="8">
        <v>9.6793360000000002E-4</v>
      </c>
      <c r="G3571">
        <f>F3571* VLOOKUP(A3571,'GASB 67 Employer Contributions'!$A$1:$B$10,2,FALSE)</f>
        <v>1345524.4973599999</v>
      </c>
    </row>
    <row r="3572" spans="1:7" x14ac:dyDescent="0.2">
      <c r="A3572">
        <v>2018</v>
      </c>
      <c r="B3572" s="4">
        <v>4324</v>
      </c>
      <c r="C3572" t="s">
        <v>816</v>
      </c>
      <c r="D3572" t="s">
        <v>816</v>
      </c>
      <c r="E3572" s="6">
        <v>140992484</v>
      </c>
      <c r="F3572" s="8">
        <v>5.0222616999999999E-3</v>
      </c>
      <c r="G3572">
        <f>F3572* VLOOKUP(A3572,'GASB 67 Employer Contributions'!$A$1:$B$10,2,FALSE)</f>
        <v>6981445.98917</v>
      </c>
    </row>
    <row r="3573" spans="1:7" x14ac:dyDescent="0.2">
      <c r="A3573">
        <v>2018</v>
      </c>
      <c r="B3573" s="4">
        <v>4326</v>
      </c>
      <c r="C3573" t="s">
        <v>817</v>
      </c>
      <c r="D3573" t="s">
        <v>817</v>
      </c>
      <c r="E3573" s="6" t="s">
        <v>29</v>
      </c>
      <c r="F3573" s="8">
        <v>0</v>
      </c>
      <c r="G3573">
        <f>F3573* VLOOKUP(A3573,'GASB 67 Employer Contributions'!$A$1:$B$10,2,FALSE)</f>
        <v>0</v>
      </c>
    </row>
    <row r="3574" spans="1:7" x14ac:dyDescent="0.2">
      <c r="A3574">
        <v>2018</v>
      </c>
      <c r="B3574" s="4">
        <v>4327</v>
      </c>
      <c r="C3574" t="s">
        <v>818</v>
      </c>
      <c r="D3574" t="s">
        <v>818</v>
      </c>
      <c r="E3574" s="6">
        <v>1920896</v>
      </c>
      <c r="F3574" s="8">
        <v>6.8423799999999994E-5</v>
      </c>
      <c r="G3574">
        <f>F3574* VLOOKUP(A3574,'GASB 67 Employer Contributions'!$A$1:$B$10,2,FALSE)</f>
        <v>95115.924379999997</v>
      </c>
    </row>
    <row r="3575" spans="1:7" x14ac:dyDescent="0.2">
      <c r="A3575">
        <v>2018</v>
      </c>
      <c r="B3575" s="4">
        <v>4329</v>
      </c>
      <c r="C3575" t="s">
        <v>819</v>
      </c>
      <c r="D3575" t="s">
        <v>819</v>
      </c>
      <c r="E3575" s="6">
        <v>9795476</v>
      </c>
      <c r="F3575" s="8">
        <v>3.489225E-4</v>
      </c>
      <c r="G3575">
        <f>F3575* VLOOKUP(A3575,'GASB 67 Employer Contributions'!$A$1:$B$10,2,FALSE)</f>
        <v>485037.16725</v>
      </c>
    </row>
    <row r="3576" spans="1:7" x14ac:dyDescent="0.2">
      <c r="A3576">
        <v>2018</v>
      </c>
      <c r="B3576" s="4">
        <v>4330</v>
      </c>
      <c r="C3576" t="s">
        <v>820</v>
      </c>
      <c r="D3576" t="s">
        <v>820</v>
      </c>
      <c r="E3576" s="6">
        <v>20576620</v>
      </c>
      <c r="F3576" s="8">
        <v>7.3295520000000005E-4</v>
      </c>
      <c r="G3576">
        <f>F3576* VLOOKUP(A3576,'GASB 67 Employer Contributions'!$A$1:$B$10,2,FALSE)</f>
        <v>1018881.02352</v>
      </c>
    </row>
    <row r="3577" spans="1:7" x14ac:dyDescent="0.2">
      <c r="A3577">
        <v>2018</v>
      </c>
      <c r="B3577" s="4">
        <v>4331</v>
      </c>
      <c r="C3577" t="s">
        <v>821</v>
      </c>
      <c r="D3577" t="s">
        <v>821</v>
      </c>
      <c r="E3577" s="6">
        <v>20208907</v>
      </c>
      <c r="F3577" s="8">
        <v>7.1985690000000004E-4</v>
      </c>
      <c r="G3577">
        <f>F3577* VLOOKUP(A3577,'GASB 67 Employer Contributions'!$A$1:$B$10,2,FALSE)</f>
        <v>1000673.07669</v>
      </c>
    </row>
    <row r="3578" spans="1:7" x14ac:dyDescent="0.2">
      <c r="A3578">
        <v>2018</v>
      </c>
      <c r="B3578" s="4">
        <v>4332</v>
      </c>
      <c r="C3578" t="s">
        <v>822</v>
      </c>
      <c r="D3578" t="s">
        <v>822</v>
      </c>
      <c r="E3578" s="6">
        <v>157002320</v>
      </c>
      <c r="F3578" s="8">
        <v>5.5925445000000002E-3</v>
      </c>
      <c r="G3578">
        <f>F3578* VLOOKUP(A3578,'GASB 67 Employer Contributions'!$A$1:$B$10,2,FALSE)</f>
        <v>7774196.1094500003</v>
      </c>
    </row>
    <row r="3579" spans="1:7" x14ac:dyDescent="0.2">
      <c r="A3579">
        <v>2018</v>
      </c>
      <c r="B3579" s="4">
        <v>4333</v>
      </c>
      <c r="C3579" t="s">
        <v>823</v>
      </c>
      <c r="D3579" t="s">
        <v>823</v>
      </c>
      <c r="E3579" s="6">
        <v>53921248</v>
      </c>
      <c r="F3579" s="8">
        <v>1.9207167000000001E-3</v>
      </c>
      <c r="G3579">
        <f>F3579* VLOOKUP(A3579,'GASB 67 Employer Contributions'!$A$1:$B$10,2,FALSE)</f>
        <v>2669988.28467</v>
      </c>
    </row>
    <row r="3580" spans="1:7" x14ac:dyDescent="0.2">
      <c r="A3580">
        <v>2018</v>
      </c>
      <c r="B3580" s="4">
        <v>4334</v>
      </c>
      <c r="C3580" t="s">
        <v>824</v>
      </c>
      <c r="D3580" t="s">
        <v>824</v>
      </c>
      <c r="E3580" s="6">
        <v>24619849</v>
      </c>
      <c r="F3580" s="8">
        <v>8.7697809999999997E-4</v>
      </c>
      <c r="G3580">
        <f>F3580* VLOOKUP(A3580,'GASB 67 Employer Contributions'!$A$1:$B$10,2,FALSE)</f>
        <v>1219087.2568099999</v>
      </c>
    </row>
    <row r="3581" spans="1:7" x14ac:dyDescent="0.2">
      <c r="A3581">
        <v>2018</v>
      </c>
      <c r="B3581" s="4">
        <v>4335</v>
      </c>
      <c r="C3581" t="s">
        <v>825</v>
      </c>
      <c r="D3581" t="s">
        <v>825</v>
      </c>
      <c r="E3581" s="6">
        <v>15765915</v>
      </c>
      <c r="F3581" s="8">
        <v>5.6159410000000004E-4</v>
      </c>
      <c r="G3581">
        <f>F3581* VLOOKUP(A3581,'GASB 67 Employer Contributions'!$A$1:$B$10,2,FALSE)</f>
        <v>780671.95841000008</v>
      </c>
    </row>
    <row r="3582" spans="1:7" x14ac:dyDescent="0.2">
      <c r="A3582">
        <v>2018</v>
      </c>
      <c r="B3582" s="4">
        <v>4336</v>
      </c>
      <c r="C3582" t="s">
        <v>826</v>
      </c>
      <c r="D3582" t="s">
        <v>826</v>
      </c>
      <c r="E3582" s="6">
        <v>9127008</v>
      </c>
      <c r="F3582" s="8">
        <v>3.2511109999999998E-4</v>
      </c>
      <c r="G3582">
        <f>F3582* VLOOKUP(A3582,'GASB 67 Employer Contributions'!$A$1:$B$10,2,FALSE)</f>
        <v>451936.94010999997</v>
      </c>
    </row>
    <row r="3583" spans="1:7" x14ac:dyDescent="0.2">
      <c r="A3583">
        <v>2018</v>
      </c>
      <c r="B3583" s="4">
        <v>4337</v>
      </c>
      <c r="C3583" t="s">
        <v>827</v>
      </c>
      <c r="D3583" t="s">
        <v>827</v>
      </c>
      <c r="E3583" s="6">
        <v>5163496</v>
      </c>
      <c r="F3583" s="8">
        <v>1.8392770000000001E-4</v>
      </c>
      <c r="G3583">
        <f>F3583* VLOOKUP(A3583,'GASB 67 Employer Contributions'!$A$1:$B$10,2,FALSE)</f>
        <v>255677.89577</v>
      </c>
    </row>
    <row r="3584" spans="1:7" x14ac:dyDescent="0.2">
      <c r="A3584">
        <v>2018</v>
      </c>
      <c r="B3584" s="4">
        <v>4338</v>
      </c>
      <c r="C3584" t="s">
        <v>828</v>
      </c>
      <c r="D3584" t="s">
        <v>828</v>
      </c>
      <c r="E3584" s="6">
        <v>69770169</v>
      </c>
      <c r="F3584" s="8">
        <v>2.4852676E-3</v>
      </c>
      <c r="G3584">
        <f>F3584* VLOOKUP(A3584,'GASB 67 Employer Contributions'!$A$1:$B$10,2,FALSE)</f>
        <v>3454770.49076</v>
      </c>
    </row>
    <row r="3585" spans="1:7" x14ac:dyDescent="0.2">
      <c r="A3585">
        <v>2018</v>
      </c>
      <c r="B3585" s="4">
        <v>4339</v>
      </c>
      <c r="C3585" t="s">
        <v>829</v>
      </c>
      <c r="D3585" t="s">
        <v>829</v>
      </c>
      <c r="E3585" s="6">
        <v>76589340</v>
      </c>
      <c r="F3585" s="8">
        <v>2.7281717E-3</v>
      </c>
      <c r="G3585">
        <f>F3585* VLOOKUP(A3585,'GASB 67 Employer Contributions'!$A$1:$B$10,2,FALSE)</f>
        <v>3792431.4801699999</v>
      </c>
    </row>
    <row r="3586" spans="1:7" x14ac:dyDescent="0.2">
      <c r="A3586">
        <v>2018</v>
      </c>
      <c r="B3586" s="4">
        <v>4340</v>
      </c>
      <c r="C3586" t="s">
        <v>830</v>
      </c>
      <c r="D3586" t="s">
        <v>830</v>
      </c>
      <c r="E3586" s="6">
        <v>7641339</v>
      </c>
      <c r="F3586" s="8">
        <v>2.7219039999999998E-4</v>
      </c>
      <c r="G3586">
        <f>F3586* VLOOKUP(A3586,'GASB 67 Employer Contributions'!$A$1:$B$10,2,FALSE)</f>
        <v>378371.87503999996</v>
      </c>
    </row>
    <row r="3587" spans="1:7" x14ac:dyDescent="0.2">
      <c r="A3587">
        <v>2018</v>
      </c>
      <c r="B3587" s="4">
        <v>4341</v>
      </c>
      <c r="C3587" t="s">
        <v>831</v>
      </c>
      <c r="D3587" t="s">
        <v>831</v>
      </c>
      <c r="E3587" s="6">
        <v>349680364</v>
      </c>
      <c r="F3587" s="8">
        <v>1.24558859E-2</v>
      </c>
      <c r="G3587">
        <f>F3587* VLOOKUP(A3587,'GASB 67 Employer Contributions'!$A$1:$B$10,2,FALSE)</f>
        <v>17314926.98959</v>
      </c>
    </row>
    <row r="3588" spans="1:7" x14ac:dyDescent="0.2">
      <c r="A3588">
        <v>2018</v>
      </c>
      <c r="B3588" s="4">
        <v>4342</v>
      </c>
      <c r="C3588" t="s">
        <v>832</v>
      </c>
      <c r="D3588" t="s">
        <v>832</v>
      </c>
      <c r="E3588" s="6">
        <v>25849576</v>
      </c>
      <c r="F3588" s="8">
        <v>9.2078199999999998E-4</v>
      </c>
      <c r="G3588">
        <f>F3588* VLOOKUP(A3588,'GASB 67 Employer Contributions'!$A$1:$B$10,2,FALSE)</f>
        <v>1279979.0582000001</v>
      </c>
    </row>
    <row r="3589" spans="1:7" x14ac:dyDescent="0.2">
      <c r="A3589">
        <v>2018</v>
      </c>
      <c r="B3589" s="4">
        <v>4343</v>
      </c>
      <c r="C3589" t="s">
        <v>975</v>
      </c>
      <c r="D3589" t="s">
        <v>975</v>
      </c>
      <c r="E3589" s="6">
        <v>17165301</v>
      </c>
      <c r="F3589" s="8">
        <v>6.114413E-4</v>
      </c>
      <c r="G3589">
        <f>F3589* VLOOKUP(A3589,'GASB 67 Employer Contributions'!$A$1:$B$10,2,FALSE)</f>
        <v>849964.55113000004</v>
      </c>
    </row>
    <row r="3590" spans="1:7" x14ac:dyDescent="0.2">
      <c r="A3590">
        <v>2018</v>
      </c>
      <c r="B3590" s="4">
        <v>4344</v>
      </c>
      <c r="C3590" t="s">
        <v>834</v>
      </c>
      <c r="D3590" t="s">
        <v>834</v>
      </c>
      <c r="E3590" s="6">
        <v>5956030</v>
      </c>
      <c r="F3590" s="8">
        <v>2.121584E-4</v>
      </c>
      <c r="G3590">
        <f>F3590* VLOOKUP(A3590,'GASB 67 Employer Contributions'!$A$1:$B$10,2,FALSE)</f>
        <v>294921.39184</v>
      </c>
    </row>
    <row r="3591" spans="1:7" x14ac:dyDescent="0.2">
      <c r="A3591">
        <v>2018</v>
      </c>
      <c r="B3591" s="4">
        <v>4345</v>
      </c>
      <c r="C3591" t="s">
        <v>835</v>
      </c>
      <c r="D3591" t="s">
        <v>835</v>
      </c>
      <c r="E3591" s="6">
        <v>75205129</v>
      </c>
      <c r="F3591" s="8">
        <v>2.6788649999999999E-3</v>
      </c>
      <c r="G3591">
        <f>F3591* VLOOKUP(A3591,'GASB 67 Employer Contributions'!$A$1:$B$10,2,FALSE)</f>
        <v>3723890.2364999996</v>
      </c>
    </row>
    <row r="3592" spans="1:7" x14ac:dyDescent="0.2">
      <c r="A3592">
        <v>2018</v>
      </c>
      <c r="B3592" s="4">
        <v>4346</v>
      </c>
      <c r="C3592" t="s">
        <v>836</v>
      </c>
      <c r="D3592" t="s">
        <v>836</v>
      </c>
      <c r="E3592" s="6">
        <v>10190284</v>
      </c>
      <c r="F3592" s="8">
        <v>3.6298580000000002E-4</v>
      </c>
      <c r="G3592">
        <f>F3592* VLOOKUP(A3592,'GASB 67 Employer Contributions'!$A$1:$B$10,2,FALSE)</f>
        <v>504586.56058000005</v>
      </c>
    </row>
    <row r="3593" spans="1:7" x14ac:dyDescent="0.2">
      <c r="A3593">
        <v>2018</v>
      </c>
      <c r="B3593" s="4">
        <v>4347</v>
      </c>
      <c r="C3593" t="s">
        <v>837</v>
      </c>
      <c r="D3593" t="s">
        <v>837</v>
      </c>
      <c r="E3593" s="6">
        <v>15435314</v>
      </c>
      <c r="F3593" s="8">
        <v>5.4981789999999995E-4</v>
      </c>
      <c r="G3593">
        <f>F3593* VLOOKUP(A3593,'GASB 67 Employer Contributions'!$A$1:$B$10,2,FALSE)</f>
        <v>764301.86278999993</v>
      </c>
    </row>
    <row r="3594" spans="1:7" x14ac:dyDescent="0.2">
      <c r="A3594">
        <v>2018</v>
      </c>
      <c r="B3594" s="4">
        <v>4348</v>
      </c>
      <c r="C3594" t="s">
        <v>838</v>
      </c>
      <c r="D3594" t="s">
        <v>838</v>
      </c>
      <c r="E3594" s="6">
        <v>655554</v>
      </c>
      <c r="F3594" s="8">
        <v>2.3351300000000001E-5</v>
      </c>
      <c r="G3594">
        <f>F3594* VLOOKUP(A3594,'GASB 67 Employer Contributions'!$A$1:$B$10,2,FALSE)</f>
        <v>32460.64213</v>
      </c>
    </row>
    <row r="3595" spans="1:7" x14ac:dyDescent="0.2">
      <c r="A3595">
        <v>2018</v>
      </c>
      <c r="B3595" s="4">
        <v>4350</v>
      </c>
      <c r="C3595" t="s">
        <v>839</v>
      </c>
      <c r="D3595" t="s">
        <v>839</v>
      </c>
      <c r="E3595" s="6">
        <v>3168332</v>
      </c>
      <c r="F3595" s="8">
        <v>1.128584E-4</v>
      </c>
      <c r="G3595">
        <f>F3595* VLOOKUP(A3595,'GASB 67 Employer Contributions'!$A$1:$B$10,2,FALSE)</f>
        <v>156884.46184</v>
      </c>
    </row>
    <row r="3596" spans="1:7" x14ac:dyDescent="0.2">
      <c r="A3596">
        <v>2018</v>
      </c>
      <c r="B3596" s="4">
        <v>4351</v>
      </c>
      <c r="C3596" t="s">
        <v>840</v>
      </c>
      <c r="D3596" t="s">
        <v>840</v>
      </c>
      <c r="E3596" s="6">
        <v>1344568</v>
      </c>
      <c r="F3596" s="8">
        <v>4.78946E-5</v>
      </c>
      <c r="G3596">
        <f>F3596* VLOOKUP(A3596,'GASB 67 Employer Contributions'!$A$1:$B$10,2,FALSE)</f>
        <v>66578.283460000006</v>
      </c>
    </row>
    <row r="3597" spans="1:7" x14ac:dyDescent="0.2">
      <c r="A3597">
        <v>2018</v>
      </c>
      <c r="B3597" s="4">
        <v>4352</v>
      </c>
      <c r="C3597" t="s">
        <v>841</v>
      </c>
      <c r="D3597" t="s">
        <v>841</v>
      </c>
      <c r="E3597" s="6">
        <v>852407</v>
      </c>
      <c r="F3597" s="8">
        <v>3.0363400000000001E-5</v>
      </c>
      <c r="G3597">
        <f>F3597* VLOOKUP(A3597,'GASB 67 Employer Contributions'!$A$1:$B$10,2,FALSE)</f>
        <v>42208.162340000003</v>
      </c>
    </row>
    <row r="3598" spans="1:7" x14ac:dyDescent="0.2">
      <c r="A3598">
        <v>2018</v>
      </c>
      <c r="B3598" s="4">
        <v>4354</v>
      </c>
      <c r="C3598" t="s">
        <v>842</v>
      </c>
      <c r="D3598" t="s">
        <v>842</v>
      </c>
      <c r="E3598" s="6">
        <v>942154</v>
      </c>
      <c r="F3598" s="8">
        <v>3.3560299999999998E-5</v>
      </c>
      <c r="G3598">
        <f>F3598* VLOOKUP(A3598,'GASB 67 Employer Contributions'!$A$1:$B$10,2,FALSE)</f>
        <v>46652.173029999998</v>
      </c>
    </row>
    <row r="3599" spans="1:7" x14ac:dyDescent="0.2">
      <c r="A3599">
        <v>2018</v>
      </c>
      <c r="B3599" s="4">
        <v>4355</v>
      </c>
      <c r="C3599" t="s">
        <v>843</v>
      </c>
      <c r="D3599" t="s">
        <v>843</v>
      </c>
      <c r="E3599" s="6">
        <v>2426349</v>
      </c>
      <c r="F3599" s="8">
        <v>8.6428399999999994E-5</v>
      </c>
      <c r="G3599">
        <f>F3599* VLOOKUP(A3599,'GASB 67 Employer Contributions'!$A$1:$B$10,2,FALSE)</f>
        <v>120144.11884</v>
      </c>
    </row>
    <row r="3600" spans="1:7" x14ac:dyDescent="0.2">
      <c r="A3600">
        <v>2018</v>
      </c>
      <c r="B3600" s="4">
        <v>4358</v>
      </c>
      <c r="C3600" t="s">
        <v>844</v>
      </c>
      <c r="D3600" t="s">
        <v>844</v>
      </c>
      <c r="E3600" s="6" t="s">
        <v>29</v>
      </c>
      <c r="F3600" s="8">
        <v>0</v>
      </c>
      <c r="G3600">
        <f>F3600* VLOOKUP(A3600,'GASB 67 Employer Contributions'!$A$1:$B$10,2,FALSE)</f>
        <v>0</v>
      </c>
    </row>
    <row r="3601" spans="1:7" x14ac:dyDescent="0.2">
      <c r="A3601">
        <v>2018</v>
      </c>
      <c r="B3601" s="4">
        <v>4360</v>
      </c>
      <c r="C3601" t="s">
        <v>845</v>
      </c>
      <c r="D3601" t="s">
        <v>845</v>
      </c>
      <c r="E3601" s="6">
        <v>2857670</v>
      </c>
      <c r="F3601" s="8">
        <v>1.017924E-4</v>
      </c>
      <c r="G3601">
        <f>F3601* VLOOKUP(A3601,'GASB 67 Employer Contributions'!$A$1:$B$10,2,FALSE)</f>
        <v>141501.61524000001</v>
      </c>
    </row>
    <row r="3602" spans="1:7" x14ac:dyDescent="0.2">
      <c r="A3602">
        <v>2018</v>
      </c>
      <c r="B3602" s="4">
        <v>4361</v>
      </c>
      <c r="C3602" t="s">
        <v>846</v>
      </c>
      <c r="D3602" t="s">
        <v>846</v>
      </c>
      <c r="E3602" s="6" t="s">
        <v>29</v>
      </c>
      <c r="F3602" s="8">
        <v>0</v>
      </c>
      <c r="G3602">
        <f>F3602* VLOOKUP(A3602,'GASB 67 Employer Contributions'!$A$1:$B$10,2,FALSE)</f>
        <v>0</v>
      </c>
    </row>
    <row r="3603" spans="1:7" x14ac:dyDescent="0.2">
      <c r="A3603">
        <v>2018</v>
      </c>
      <c r="B3603" s="4">
        <v>4362</v>
      </c>
      <c r="C3603" t="s">
        <v>847</v>
      </c>
      <c r="D3603" t="s">
        <v>847</v>
      </c>
      <c r="E3603" s="6">
        <v>190532</v>
      </c>
      <c r="F3603" s="8">
        <v>6.7869000000000002E-6</v>
      </c>
      <c r="G3603">
        <f>F3603* VLOOKUP(A3603,'GASB 67 Employer Contributions'!$A$1:$B$10,2,FALSE)</f>
        <v>9434.4696899999999</v>
      </c>
    </row>
    <row r="3604" spans="1:7" x14ac:dyDescent="0.2">
      <c r="A3604">
        <v>2018</v>
      </c>
      <c r="B3604" s="4">
        <v>4363</v>
      </c>
      <c r="C3604" t="s">
        <v>848</v>
      </c>
      <c r="D3604" t="s">
        <v>848</v>
      </c>
      <c r="E3604" s="6">
        <v>5706943</v>
      </c>
      <c r="F3604" s="8">
        <v>2.0328570000000001E-4</v>
      </c>
      <c r="G3604">
        <f>F3604* VLOOKUP(A3604,'GASB 67 Employer Contributions'!$A$1:$B$10,2,FALSE)</f>
        <v>282587.45157000003</v>
      </c>
    </row>
    <row r="3605" spans="1:7" x14ac:dyDescent="0.2">
      <c r="A3605">
        <v>2018</v>
      </c>
      <c r="B3605" s="4">
        <v>4365</v>
      </c>
      <c r="C3605" t="s">
        <v>849</v>
      </c>
      <c r="D3605" t="s">
        <v>849</v>
      </c>
      <c r="E3605" s="6">
        <v>3659035</v>
      </c>
      <c r="F3605" s="8">
        <v>1.303377E-4</v>
      </c>
      <c r="G3605">
        <f>F3605* VLOOKUP(A3605,'GASB 67 Employer Contributions'!$A$1:$B$10,2,FALSE)</f>
        <v>181182.43677</v>
      </c>
    </row>
    <row r="3606" spans="1:7" x14ac:dyDescent="0.2">
      <c r="A3606">
        <v>2018</v>
      </c>
      <c r="B3606" s="4">
        <v>4366</v>
      </c>
      <c r="C3606" t="s">
        <v>850</v>
      </c>
      <c r="D3606" t="s">
        <v>850</v>
      </c>
      <c r="E3606" s="6">
        <v>3513094</v>
      </c>
      <c r="F3606" s="8">
        <v>1.251391E-4</v>
      </c>
      <c r="G3606">
        <f>F3606* VLOOKUP(A3606,'GASB 67 Employer Contributions'!$A$1:$B$10,2,FALSE)</f>
        <v>173955.86291</v>
      </c>
    </row>
    <row r="3607" spans="1:7" x14ac:dyDescent="0.2">
      <c r="A3607">
        <v>2018</v>
      </c>
      <c r="B3607" s="4">
        <v>4367</v>
      </c>
      <c r="C3607" t="s">
        <v>851</v>
      </c>
      <c r="D3607" t="s">
        <v>851</v>
      </c>
      <c r="E3607" s="6">
        <v>11488469</v>
      </c>
      <c r="F3607" s="8">
        <v>4.0922819999999999E-4</v>
      </c>
      <c r="G3607">
        <f>F3607* VLOOKUP(A3607,'GASB 67 Employer Contributions'!$A$1:$B$10,2,FALSE)</f>
        <v>568868.12081999995</v>
      </c>
    </row>
    <row r="3608" spans="1:7" x14ac:dyDescent="0.2">
      <c r="A3608">
        <v>2018</v>
      </c>
      <c r="B3608" s="4">
        <v>4369</v>
      </c>
      <c r="C3608" t="s">
        <v>852</v>
      </c>
      <c r="D3608" t="s">
        <v>852</v>
      </c>
      <c r="E3608" s="6">
        <v>3976860</v>
      </c>
      <c r="F3608" s="8">
        <v>1.4165879999999999E-4</v>
      </c>
      <c r="G3608">
        <f>F3608* VLOOKUP(A3608,'GASB 67 Employer Contributions'!$A$1:$B$10,2,FALSE)</f>
        <v>196919.89788</v>
      </c>
    </row>
    <row r="3609" spans="1:7" x14ac:dyDescent="0.2">
      <c r="A3609">
        <v>2018</v>
      </c>
      <c r="B3609" s="4">
        <v>4370</v>
      </c>
      <c r="C3609" t="s">
        <v>853</v>
      </c>
      <c r="D3609" t="s">
        <v>853</v>
      </c>
      <c r="E3609" s="6">
        <v>1405924</v>
      </c>
      <c r="F3609" s="8">
        <v>5.0080100000000002E-5</v>
      </c>
      <c r="G3609">
        <f>F3609* VLOOKUP(A3609,'GASB 67 Employer Contributions'!$A$1:$B$10,2,FALSE)</f>
        <v>69616.347009999998</v>
      </c>
    </row>
    <row r="3610" spans="1:7" x14ac:dyDescent="0.2">
      <c r="A3610">
        <v>2018</v>
      </c>
      <c r="B3610" s="4">
        <v>4371</v>
      </c>
      <c r="C3610" t="s">
        <v>854</v>
      </c>
      <c r="D3610" t="s">
        <v>854</v>
      </c>
      <c r="E3610" s="6">
        <v>2716079</v>
      </c>
      <c r="F3610" s="8">
        <v>9.6748800000000004E-5</v>
      </c>
      <c r="G3610">
        <f>F3610* VLOOKUP(A3610,'GASB 67 Employer Contributions'!$A$1:$B$10,2,FALSE)</f>
        <v>134490.50688</v>
      </c>
    </row>
    <row r="3611" spans="1:7" x14ac:dyDescent="0.2">
      <c r="A3611">
        <v>2018</v>
      </c>
      <c r="B3611" s="4">
        <v>4373</v>
      </c>
      <c r="C3611" t="s">
        <v>855</v>
      </c>
      <c r="D3611" t="s">
        <v>855</v>
      </c>
      <c r="E3611" s="6">
        <v>1084101</v>
      </c>
      <c r="F3611" s="8">
        <v>3.8616499999999999E-5</v>
      </c>
      <c r="G3611">
        <f>F3611* VLOOKUP(A3611,'GASB 67 Employer Contributions'!$A$1:$B$10,2,FALSE)</f>
        <v>53680.796649999997</v>
      </c>
    </row>
    <row r="3612" spans="1:7" x14ac:dyDescent="0.2">
      <c r="A3612">
        <v>2018</v>
      </c>
      <c r="B3612" s="4">
        <v>4374</v>
      </c>
      <c r="C3612" t="s">
        <v>856</v>
      </c>
      <c r="D3612" t="s">
        <v>856</v>
      </c>
      <c r="E3612" s="6">
        <v>5420676</v>
      </c>
      <c r="F3612" s="8">
        <v>1.930887E-4</v>
      </c>
      <c r="G3612">
        <f>F3612* VLOOKUP(A3612,'GASB 67 Employer Contributions'!$A$1:$B$10,2,FALSE)</f>
        <v>268412.60187000001</v>
      </c>
    </row>
    <row r="3613" spans="1:7" x14ac:dyDescent="0.2">
      <c r="A3613">
        <v>2018</v>
      </c>
      <c r="B3613" s="4">
        <v>4375</v>
      </c>
      <c r="C3613" t="s">
        <v>857</v>
      </c>
      <c r="D3613" t="s">
        <v>857</v>
      </c>
      <c r="E3613" s="6">
        <v>2491962</v>
      </c>
      <c r="F3613" s="8">
        <v>8.8765599999999996E-5</v>
      </c>
      <c r="G3613">
        <f>F3613* VLOOKUP(A3613,'GASB 67 Employer Contributions'!$A$1:$B$10,2,FALSE)</f>
        <v>123393.06056</v>
      </c>
    </row>
    <row r="3614" spans="1:7" x14ac:dyDescent="0.2">
      <c r="A3614">
        <v>2018</v>
      </c>
      <c r="B3614" s="4">
        <v>4376</v>
      </c>
      <c r="C3614" t="s">
        <v>858</v>
      </c>
      <c r="D3614" t="s">
        <v>858</v>
      </c>
      <c r="E3614" s="6">
        <v>4055382</v>
      </c>
      <c r="F3614" s="8">
        <v>1.4445589999999999E-4</v>
      </c>
      <c r="G3614">
        <f>F3614* VLOOKUP(A3614,'GASB 67 Employer Contributions'!$A$1:$B$10,2,FALSE)</f>
        <v>200808.14658999999</v>
      </c>
    </row>
    <row r="3615" spans="1:7" x14ac:dyDescent="0.2">
      <c r="A3615">
        <v>2018</v>
      </c>
      <c r="B3615" s="4">
        <v>4378</v>
      </c>
      <c r="C3615" t="s">
        <v>859</v>
      </c>
      <c r="D3615" t="s">
        <v>859</v>
      </c>
      <c r="E3615" s="6">
        <v>3018659</v>
      </c>
      <c r="F3615" s="8">
        <v>1.07527E-4</v>
      </c>
      <c r="G3615">
        <f>F3615* VLOOKUP(A3615,'GASB 67 Employer Contributions'!$A$1:$B$10,2,FALSE)</f>
        <v>149473.28270000001</v>
      </c>
    </row>
    <row r="3616" spans="1:7" x14ac:dyDescent="0.2">
      <c r="A3616">
        <v>2018</v>
      </c>
      <c r="B3616" s="4">
        <v>4379</v>
      </c>
      <c r="C3616" t="s">
        <v>860</v>
      </c>
      <c r="D3616" t="s">
        <v>860</v>
      </c>
      <c r="E3616" s="6">
        <v>2839912</v>
      </c>
      <c r="F3616" s="8">
        <v>1.0115989999999999E-4</v>
      </c>
      <c r="G3616">
        <f>F3616* VLOOKUP(A3616,'GASB 67 Employer Contributions'!$A$1:$B$10,2,FALSE)</f>
        <v>140622.37698999999</v>
      </c>
    </row>
    <row r="3617" spans="1:7" x14ac:dyDescent="0.2">
      <c r="A3617">
        <v>2018</v>
      </c>
      <c r="B3617" s="4">
        <v>4380</v>
      </c>
      <c r="C3617" t="s">
        <v>861</v>
      </c>
      <c r="D3617" t="s">
        <v>861</v>
      </c>
      <c r="E3617" s="6">
        <v>2162791</v>
      </c>
      <c r="F3617" s="8">
        <v>7.7040300000000002E-5</v>
      </c>
      <c r="G3617">
        <f>F3617* VLOOKUP(A3617,'GASB 67 Employer Contributions'!$A$1:$B$10,2,FALSE)</f>
        <v>107093.72103</v>
      </c>
    </row>
    <row r="3618" spans="1:7" x14ac:dyDescent="0.2">
      <c r="A3618">
        <v>2018</v>
      </c>
      <c r="B3618" s="4">
        <v>4381</v>
      </c>
      <c r="C3618" t="s">
        <v>862</v>
      </c>
      <c r="D3618" t="s">
        <v>862</v>
      </c>
      <c r="E3618" s="6">
        <v>40380457</v>
      </c>
      <c r="F3618" s="8">
        <v>1.4383832E-3</v>
      </c>
      <c r="G3618">
        <f>F3618* VLOOKUP(A3618,'GASB 67 Employer Contributions'!$A$1:$B$10,2,FALSE)</f>
        <v>1999496.4863199999</v>
      </c>
    </row>
    <row r="3619" spans="1:7" x14ac:dyDescent="0.2">
      <c r="A3619">
        <v>2018</v>
      </c>
      <c r="B3619" s="4">
        <v>4382</v>
      </c>
      <c r="C3619" t="s">
        <v>976</v>
      </c>
      <c r="D3619" t="s">
        <v>976</v>
      </c>
      <c r="E3619" s="6">
        <v>1181394</v>
      </c>
      <c r="F3619" s="8">
        <v>4.2082200000000002E-5</v>
      </c>
      <c r="G3619">
        <f>F3619* VLOOKUP(A3619,'GASB 67 Employer Contributions'!$A$1:$B$10,2,FALSE)</f>
        <v>58498.466220000002</v>
      </c>
    </row>
    <row r="3620" spans="1:7" x14ac:dyDescent="0.2">
      <c r="A3620">
        <v>2018</v>
      </c>
      <c r="B3620" s="4">
        <v>4383</v>
      </c>
      <c r="C3620" t="s">
        <v>864</v>
      </c>
      <c r="D3620" t="s">
        <v>864</v>
      </c>
      <c r="E3620" s="6">
        <v>2108809</v>
      </c>
      <c r="F3620" s="8">
        <v>7.5117399999999993E-5</v>
      </c>
      <c r="G3620">
        <f>F3620* VLOOKUP(A3620,'GASB 67 Employer Contributions'!$A$1:$B$10,2,FALSE)</f>
        <v>104420.69773999999</v>
      </c>
    </row>
    <row r="3621" spans="1:7" x14ac:dyDescent="0.2">
      <c r="A3621">
        <v>2018</v>
      </c>
      <c r="B3621" s="4">
        <v>4386</v>
      </c>
      <c r="C3621" t="s">
        <v>865</v>
      </c>
      <c r="D3621" t="s">
        <v>865</v>
      </c>
      <c r="E3621" s="6">
        <v>1260966</v>
      </c>
      <c r="F3621" s="8">
        <v>4.4916600000000003E-5</v>
      </c>
      <c r="G3621">
        <f>F3621* VLOOKUP(A3621,'GASB 67 Employer Contributions'!$A$1:$B$10,2,FALSE)</f>
        <v>62438.565660000007</v>
      </c>
    </row>
    <row r="3622" spans="1:7" x14ac:dyDescent="0.2">
      <c r="A3622">
        <v>2018</v>
      </c>
      <c r="B3622" s="4">
        <v>4388</v>
      </c>
      <c r="C3622" t="s">
        <v>866</v>
      </c>
      <c r="D3622" t="s">
        <v>866</v>
      </c>
      <c r="E3622" s="6">
        <v>1035388</v>
      </c>
      <c r="F3622" s="8">
        <v>3.6881300000000002E-5</v>
      </c>
      <c r="G3622">
        <f>F3622* VLOOKUP(A3622,'GASB 67 Employer Contributions'!$A$1:$B$10,2,FALSE)</f>
        <v>51268.69513</v>
      </c>
    </row>
    <row r="3623" spans="1:7" x14ac:dyDescent="0.2">
      <c r="A3623">
        <v>2018</v>
      </c>
      <c r="B3623" s="4">
        <v>4390</v>
      </c>
      <c r="C3623" t="s">
        <v>867</v>
      </c>
      <c r="D3623" t="s">
        <v>867</v>
      </c>
      <c r="E3623" s="6">
        <v>29759958</v>
      </c>
      <c r="F3623" s="8">
        <v>1.0600728000000001E-3</v>
      </c>
      <c r="G3623">
        <f>F3623* VLOOKUP(A3623,'GASB 67 Employer Contributions'!$A$1:$B$10,2,FALSE)</f>
        <v>1473607.1992800001</v>
      </c>
    </row>
    <row r="3624" spans="1:7" x14ac:dyDescent="0.2">
      <c r="A3624">
        <v>2018</v>
      </c>
      <c r="B3624" s="4">
        <v>4392</v>
      </c>
      <c r="C3624" t="s">
        <v>868</v>
      </c>
      <c r="D3624" t="s">
        <v>868</v>
      </c>
      <c r="E3624" s="6">
        <v>1999656</v>
      </c>
      <c r="F3624" s="8">
        <v>7.1229299999999999E-5</v>
      </c>
      <c r="G3624">
        <f>F3624* VLOOKUP(A3624,'GASB 67 Employer Contributions'!$A$1:$B$10,2,FALSE)</f>
        <v>99015.849929999997</v>
      </c>
    </row>
    <row r="3625" spans="1:7" x14ac:dyDescent="0.2">
      <c r="A3625">
        <v>2018</v>
      </c>
      <c r="B3625" s="4">
        <v>4393</v>
      </c>
      <c r="C3625" t="s">
        <v>869</v>
      </c>
      <c r="D3625" t="s">
        <v>869</v>
      </c>
      <c r="E3625" s="6">
        <v>2508151</v>
      </c>
      <c r="F3625" s="8">
        <v>8.9342299999999993E-5</v>
      </c>
      <c r="G3625">
        <f>F3625* VLOOKUP(A3625,'GASB 67 Employer Contributions'!$A$1:$B$10,2,FALSE)</f>
        <v>124194.73122999999</v>
      </c>
    </row>
    <row r="3626" spans="1:7" x14ac:dyDescent="0.2">
      <c r="A3626">
        <v>2018</v>
      </c>
      <c r="B3626" s="4">
        <v>4395</v>
      </c>
      <c r="C3626" t="s">
        <v>870</v>
      </c>
      <c r="D3626" t="s">
        <v>870</v>
      </c>
      <c r="E3626" s="6">
        <v>885830</v>
      </c>
      <c r="F3626" s="8">
        <v>3.1554000000000003E-5</v>
      </c>
      <c r="G3626">
        <f>F3626* VLOOKUP(A3626,'GASB 67 Employer Contributions'!$A$1:$B$10,2,FALSE)</f>
        <v>43863.215400000001</v>
      </c>
    </row>
    <row r="3627" spans="1:7" x14ac:dyDescent="0.2">
      <c r="A3627">
        <v>2018</v>
      </c>
      <c r="B3627" s="4">
        <v>4396</v>
      </c>
      <c r="C3627" t="s">
        <v>871</v>
      </c>
      <c r="D3627" t="s">
        <v>871</v>
      </c>
      <c r="E3627" s="6">
        <v>1999164</v>
      </c>
      <c r="F3627" s="8">
        <v>7.1211799999999995E-5</v>
      </c>
      <c r="G3627">
        <f>F3627* VLOOKUP(A3627,'GASB 67 Employer Contributions'!$A$1:$B$10,2,FALSE)</f>
        <v>98991.523179999989</v>
      </c>
    </row>
    <row r="3628" spans="1:7" x14ac:dyDescent="0.2">
      <c r="A3628">
        <v>2018</v>
      </c>
      <c r="B3628" s="4">
        <v>4397</v>
      </c>
      <c r="C3628" t="s">
        <v>872</v>
      </c>
      <c r="D3628" t="s">
        <v>872</v>
      </c>
      <c r="E3628" s="6">
        <v>2548239</v>
      </c>
      <c r="F3628" s="8">
        <v>9.0770299999999994E-5</v>
      </c>
      <c r="G3628">
        <f>F3628* VLOOKUP(A3628,'GASB 67 Employer Contributions'!$A$1:$B$10,2,FALSE)</f>
        <v>126179.79402999999</v>
      </c>
    </row>
    <row r="3629" spans="1:7" x14ac:dyDescent="0.2">
      <c r="A3629">
        <v>2018</v>
      </c>
      <c r="B3629" s="4">
        <v>4398</v>
      </c>
      <c r="C3629" t="s">
        <v>873</v>
      </c>
      <c r="D3629" t="s">
        <v>873</v>
      </c>
      <c r="E3629" s="6" t="s">
        <v>29</v>
      </c>
      <c r="F3629" s="8">
        <v>0</v>
      </c>
      <c r="G3629">
        <f>F3629* VLOOKUP(A3629,'GASB 67 Employer Contributions'!$A$1:$B$10,2,FALSE)</f>
        <v>0</v>
      </c>
    </row>
    <row r="3630" spans="1:7" x14ac:dyDescent="0.2">
      <c r="A3630">
        <v>2018</v>
      </c>
      <c r="B3630" s="4">
        <v>4400</v>
      </c>
      <c r="C3630" t="s">
        <v>874</v>
      </c>
      <c r="D3630" t="s">
        <v>874</v>
      </c>
      <c r="E3630" s="6">
        <v>1163918</v>
      </c>
      <c r="F3630" s="8">
        <v>4.1459699999999999E-5</v>
      </c>
      <c r="G3630">
        <f>F3630* VLOOKUP(A3630,'GASB 67 Employer Contributions'!$A$1:$B$10,2,FALSE)</f>
        <v>57633.128969999998</v>
      </c>
    </row>
    <row r="3631" spans="1:7" x14ac:dyDescent="0.2">
      <c r="A3631">
        <v>2018</v>
      </c>
      <c r="B3631" s="4">
        <v>4401</v>
      </c>
      <c r="C3631" t="s">
        <v>875</v>
      </c>
      <c r="D3631" t="s">
        <v>875</v>
      </c>
      <c r="E3631" s="6">
        <v>1060727</v>
      </c>
      <c r="F3631" s="8">
        <v>3.7783900000000003E-5</v>
      </c>
      <c r="G3631">
        <f>F3631* VLOOKUP(A3631,'GASB 67 Employer Contributions'!$A$1:$B$10,2,FALSE)</f>
        <v>52523.399390000006</v>
      </c>
    </row>
    <row r="3632" spans="1:7" x14ac:dyDescent="0.2">
      <c r="A3632">
        <v>2018</v>
      </c>
      <c r="B3632" s="4">
        <v>4402</v>
      </c>
      <c r="C3632" t="s">
        <v>876</v>
      </c>
      <c r="D3632" t="s">
        <v>876</v>
      </c>
      <c r="E3632" s="6">
        <v>668611</v>
      </c>
      <c r="F3632" s="8">
        <v>2.3816400000000001E-5</v>
      </c>
      <c r="G3632">
        <f>F3632* VLOOKUP(A3632,'GASB 67 Employer Contributions'!$A$1:$B$10,2,FALSE)</f>
        <v>33107.177640000002</v>
      </c>
    </row>
    <row r="3633" spans="1:7" x14ac:dyDescent="0.2">
      <c r="A3633">
        <v>2018</v>
      </c>
      <c r="B3633" s="4">
        <v>4403</v>
      </c>
      <c r="C3633" t="s">
        <v>877</v>
      </c>
      <c r="D3633" t="s">
        <v>877</v>
      </c>
      <c r="E3633" s="6">
        <v>4904900</v>
      </c>
      <c r="F3633" s="8">
        <v>1.7471629999999999E-4</v>
      </c>
      <c r="G3633">
        <f>F3633* VLOOKUP(A3633,'GASB 67 Employer Contributions'!$A$1:$B$10,2,FALSE)</f>
        <v>242873.12862999999</v>
      </c>
    </row>
    <row r="3634" spans="1:7" x14ac:dyDescent="0.2">
      <c r="A3634">
        <v>2018</v>
      </c>
      <c r="B3634" s="4">
        <v>4404</v>
      </c>
      <c r="C3634" t="s">
        <v>878</v>
      </c>
      <c r="D3634" t="s">
        <v>878</v>
      </c>
      <c r="E3634" s="6">
        <v>5872668</v>
      </c>
      <c r="F3634" s="8">
        <v>2.0918900000000001E-4</v>
      </c>
      <c r="G3634">
        <f>F3634* VLOOKUP(A3634,'GASB 67 Employer Contributions'!$A$1:$B$10,2,FALSE)</f>
        <v>290793.62890000001</v>
      </c>
    </row>
    <row r="3635" spans="1:7" x14ac:dyDescent="0.2">
      <c r="A3635">
        <v>2018</v>
      </c>
      <c r="B3635" s="4">
        <v>4405</v>
      </c>
      <c r="C3635" t="s">
        <v>879</v>
      </c>
      <c r="D3635" t="s">
        <v>879</v>
      </c>
      <c r="E3635" s="6">
        <v>2774968</v>
      </c>
      <c r="F3635" s="8">
        <v>9.8846500000000003E-5</v>
      </c>
      <c r="G3635">
        <f>F3635* VLOOKUP(A3635,'GASB 67 Employer Contributions'!$A$1:$B$10,2,FALSE)</f>
        <v>137406.51965</v>
      </c>
    </row>
    <row r="3636" spans="1:7" x14ac:dyDescent="0.2">
      <c r="A3636">
        <v>2018</v>
      </c>
      <c r="B3636" s="4">
        <v>4407</v>
      </c>
      <c r="C3636" t="s">
        <v>880</v>
      </c>
      <c r="D3636" t="s">
        <v>880</v>
      </c>
      <c r="E3636" s="6">
        <v>2428301</v>
      </c>
      <c r="F3636" s="8">
        <v>8.6497999999999998E-5</v>
      </c>
      <c r="G3636">
        <f>F3636* VLOOKUP(A3636,'GASB 67 Employer Contributions'!$A$1:$B$10,2,FALSE)</f>
        <v>120240.8698</v>
      </c>
    </row>
    <row r="3637" spans="1:7" x14ac:dyDescent="0.2">
      <c r="A3637">
        <v>2018</v>
      </c>
      <c r="B3637" s="4">
        <v>4408</v>
      </c>
      <c r="C3637" t="s">
        <v>881</v>
      </c>
      <c r="D3637" t="s">
        <v>881</v>
      </c>
      <c r="E3637" s="6">
        <v>1309074</v>
      </c>
      <c r="F3637" s="8">
        <v>4.66302E-5</v>
      </c>
      <c r="G3637">
        <f>F3637* VLOOKUP(A3637,'GASB 67 Employer Contributions'!$A$1:$B$10,2,FALSE)</f>
        <v>64820.641020000003</v>
      </c>
    </row>
    <row r="3638" spans="1:7" x14ac:dyDescent="0.2">
      <c r="A3638">
        <v>2018</v>
      </c>
      <c r="B3638" s="4">
        <v>4409</v>
      </c>
      <c r="C3638" t="s">
        <v>882</v>
      </c>
      <c r="D3638" t="s">
        <v>882</v>
      </c>
      <c r="E3638" s="6">
        <v>2471258</v>
      </c>
      <c r="F3638" s="8">
        <v>8.8028099999999998E-5</v>
      </c>
      <c r="G3638">
        <f>F3638* VLOOKUP(A3638,'GASB 67 Employer Contributions'!$A$1:$B$10,2,FALSE)</f>
        <v>122367.86181</v>
      </c>
    </row>
    <row r="3639" spans="1:7" x14ac:dyDescent="0.2">
      <c r="A3639">
        <v>2018</v>
      </c>
      <c r="B3639" s="4">
        <v>4410</v>
      </c>
      <c r="C3639" t="s">
        <v>883</v>
      </c>
      <c r="D3639" t="s">
        <v>883</v>
      </c>
      <c r="E3639" s="6" t="s">
        <v>29</v>
      </c>
      <c r="F3639" s="8">
        <v>0</v>
      </c>
      <c r="G3639">
        <f>F3639* VLOOKUP(A3639,'GASB 67 Employer Contributions'!$A$1:$B$10,2,FALSE)</f>
        <v>0</v>
      </c>
    </row>
    <row r="3640" spans="1:7" x14ac:dyDescent="0.2">
      <c r="A3640">
        <v>2018</v>
      </c>
      <c r="B3640" s="4">
        <v>4411</v>
      </c>
      <c r="C3640" t="s">
        <v>884</v>
      </c>
      <c r="D3640" t="s">
        <v>884</v>
      </c>
      <c r="E3640" s="6">
        <v>3072934</v>
      </c>
      <c r="F3640" s="8">
        <v>1.0946030000000001E-4</v>
      </c>
      <c r="G3640">
        <f>F3640* VLOOKUP(A3640,'GASB 67 Employer Contributions'!$A$1:$B$10,2,FALSE)</f>
        <v>152160.76303</v>
      </c>
    </row>
    <row r="3641" spans="1:7" x14ac:dyDescent="0.2">
      <c r="A3641">
        <v>2018</v>
      </c>
      <c r="B3641" s="4">
        <v>4412</v>
      </c>
      <c r="C3641" t="s">
        <v>885</v>
      </c>
      <c r="D3641" t="s">
        <v>885</v>
      </c>
      <c r="E3641" s="6">
        <v>5759994</v>
      </c>
      <c r="F3641" s="8">
        <v>2.0517549999999999E-4</v>
      </c>
      <c r="G3641">
        <f>F3641* VLOOKUP(A3641,'GASB 67 Employer Contributions'!$A$1:$B$10,2,FALSE)</f>
        <v>285214.46255</v>
      </c>
    </row>
    <row r="3642" spans="1:7" x14ac:dyDescent="0.2">
      <c r="A3642">
        <v>2018</v>
      </c>
      <c r="B3642" s="4">
        <v>4418</v>
      </c>
      <c r="C3642" t="s">
        <v>977</v>
      </c>
      <c r="D3642" t="s">
        <v>977</v>
      </c>
      <c r="E3642" s="6">
        <v>4985458</v>
      </c>
      <c r="F3642" s="8">
        <v>1.775859E-4</v>
      </c>
      <c r="G3642">
        <f>F3642* VLOOKUP(A3642,'GASB 67 Employer Contributions'!$A$1:$B$10,2,FALSE)</f>
        <v>246862.15959</v>
      </c>
    </row>
    <row r="3643" spans="1:7" x14ac:dyDescent="0.2">
      <c r="A3643">
        <v>2018</v>
      </c>
      <c r="B3643" s="4">
        <v>4419</v>
      </c>
      <c r="C3643" t="s">
        <v>887</v>
      </c>
      <c r="D3643" t="s">
        <v>887</v>
      </c>
      <c r="E3643" s="6">
        <v>1392333</v>
      </c>
      <c r="F3643" s="8">
        <v>4.9595999999999997E-5</v>
      </c>
      <c r="G3643">
        <f>F3643* VLOOKUP(A3643,'GASB 67 Employer Contributions'!$A$1:$B$10,2,FALSE)</f>
        <v>68943.39959999999</v>
      </c>
    </row>
    <row r="3644" spans="1:7" x14ac:dyDescent="0.2">
      <c r="A3644">
        <v>2018</v>
      </c>
      <c r="B3644" s="4">
        <v>4420</v>
      </c>
      <c r="C3644" t="s">
        <v>888</v>
      </c>
      <c r="D3644" t="s">
        <v>888</v>
      </c>
      <c r="E3644" s="6">
        <v>12561539</v>
      </c>
      <c r="F3644" s="8">
        <v>4.4745180000000002E-4</v>
      </c>
      <c r="G3644">
        <f>F3644* VLOOKUP(A3644,'GASB 67 Employer Contributions'!$A$1:$B$10,2,FALSE)</f>
        <v>622002.74718000006</v>
      </c>
    </row>
    <row r="3645" spans="1:7" x14ac:dyDescent="0.2">
      <c r="A3645">
        <v>2018</v>
      </c>
      <c r="B3645" s="4">
        <v>4421</v>
      </c>
      <c r="C3645" t="s">
        <v>889</v>
      </c>
      <c r="D3645" t="s">
        <v>889</v>
      </c>
      <c r="E3645" s="6" t="s">
        <v>29</v>
      </c>
      <c r="F3645" s="8">
        <v>0</v>
      </c>
      <c r="G3645">
        <f>F3645* VLOOKUP(A3645,'GASB 67 Employer Contributions'!$A$1:$B$10,2,FALSE)</f>
        <v>0</v>
      </c>
    </row>
    <row r="3646" spans="1:7" x14ac:dyDescent="0.2">
      <c r="A3646">
        <v>2018</v>
      </c>
      <c r="B3646" s="4">
        <v>4422</v>
      </c>
      <c r="C3646" t="s">
        <v>890</v>
      </c>
      <c r="D3646" t="s">
        <v>890</v>
      </c>
      <c r="E3646" s="6">
        <v>8731407</v>
      </c>
      <c r="F3646" s="8">
        <v>3.1101950000000001E-4</v>
      </c>
      <c r="G3646">
        <f>F3646* VLOOKUP(A3646,'GASB 67 Employer Contributions'!$A$1:$B$10,2,FALSE)</f>
        <v>432348.20695000002</v>
      </c>
    </row>
    <row r="3647" spans="1:7" x14ac:dyDescent="0.2">
      <c r="A3647">
        <v>2018</v>
      </c>
      <c r="B3647" s="4">
        <v>4423</v>
      </c>
      <c r="C3647" t="s">
        <v>891</v>
      </c>
      <c r="D3647" t="s">
        <v>891</v>
      </c>
      <c r="E3647" s="6">
        <v>2147648</v>
      </c>
      <c r="F3647" s="8">
        <v>7.6500899999999998E-5</v>
      </c>
      <c r="G3647">
        <f>F3647* VLOOKUP(A3647,'GASB 67 Employer Contributions'!$A$1:$B$10,2,FALSE)</f>
        <v>106343.90109</v>
      </c>
    </row>
    <row r="3648" spans="1:7" x14ac:dyDescent="0.2">
      <c r="A3648">
        <v>2018</v>
      </c>
      <c r="B3648" s="4">
        <v>4424</v>
      </c>
      <c r="C3648" t="s">
        <v>892</v>
      </c>
      <c r="D3648" t="s">
        <v>892</v>
      </c>
      <c r="E3648" s="6">
        <v>3757724</v>
      </c>
      <c r="F3648" s="8">
        <v>1.3385299999999999E-4</v>
      </c>
      <c r="G3648">
        <f>F3648* VLOOKUP(A3648,'GASB 67 Employer Contributions'!$A$1:$B$10,2,FALSE)</f>
        <v>186069.05529999998</v>
      </c>
    </row>
    <row r="3649" spans="1:7" x14ac:dyDescent="0.2">
      <c r="A3649">
        <v>2018</v>
      </c>
      <c r="B3649" s="4">
        <v>4429</v>
      </c>
      <c r="C3649" t="s">
        <v>893</v>
      </c>
      <c r="D3649" t="s">
        <v>893</v>
      </c>
      <c r="E3649" s="6">
        <v>37623</v>
      </c>
      <c r="F3649" s="8">
        <v>1.3402000000000001E-6</v>
      </c>
      <c r="G3649">
        <f>F3649* VLOOKUP(A3649,'GASB 67 Employer Contributions'!$A$1:$B$10,2,FALSE)</f>
        <v>1863.0120200000001</v>
      </c>
    </row>
    <row r="3650" spans="1:7" x14ac:dyDescent="0.2">
      <c r="A3650">
        <v>2018</v>
      </c>
      <c r="B3650" s="4">
        <v>4430</v>
      </c>
      <c r="C3650" t="s">
        <v>894</v>
      </c>
      <c r="D3650" t="s">
        <v>894</v>
      </c>
      <c r="E3650" s="6">
        <v>306669</v>
      </c>
      <c r="F3650" s="8">
        <v>1.09238E-5</v>
      </c>
      <c r="G3650">
        <f>F3650* VLOOKUP(A3650,'GASB 67 Employer Contributions'!$A$1:$B$10,2,FALSE)</f>
        <v>15185.17438</v>
      </c>
    </row>
    <row r="3651" spans="1:7" x14ac:dyDescent="0.2">
      <c r="A3651">
        <v>2018</v>
      </c>
      <c r="B3651" s="4">
        <v>4431</v>
      </c>
      <c r="C3651" t="s">
        <v>895</v>
      </c>
      <c r="D3651" t="s">
        <v>895</v>
      </c>
      <c r="E3651" s="6" t="s">
        <v>29</v>
      </c>
      <c r="F3651" s="8">
        <v>0</v>
      </c>
      <c r="G3651">
        <f>F3651* VLOOKUP(A3651,'GASB 67 Employer Contributions'!$A$1:$B$10,2,FALSE)</f>
        <v>0</v>
      </c>
    </row>
    <row r="3652" spans="1:7" x14ac:dyDescent="0.2">
      <c r="A3652">
        <v>2018</v>
      </c>
      <c r="B3652" s="4">
        <v>4432</v>
      </c>
      <c r="C3652" t="s">
        <v>896</v>
      </c>
      <c r="D3652" t="s">
        <v>896</v>
      </c>
      <c r="E3652" s="6">
        <v>1199480</v>
      </c>
      <c r="F3652" s="8">
        <v>4.2726399999999998E-5</v>
      </c>
      <c r="G3652">
        <f>F3652* VLOOKUP(A3652,'GASB 67 Employer Contributions'!$A$1:$B$10,2,FALSE)</f>
        <v>59393.968639999999</v>
      </c>
    </row>
    <row r="3653" spans="1:7" x14ac:dyDescent="0.2">
      <c r="A3653">
        <v>2018</v>
      </c>
      <c r="B3653" s="4">
        <v>4433</v>
      </c>
      <c r="C3653" t="s">
        <v>897</v>
      </c>
      <c r="D3653" t="s">
        <v>897</v>
      </c>
      <c r="E3653" s="6">
        <v>2753078</v>
      </c>
      <c r="F3653" s="8">
        <v>9.8066799999999994E-5</v>
      </c>
      <c r="G3653">
        <f>F3653* VLOOKUP(A3653,'GASB 67 Employer Contributions'!$A$1:$B$10,2,FALSE)</f>
        <v>136322.65867999999</v>
      </c>
    </row>
    <row r="3654" spans="1:7" x14ac:dyDescent="0.2">
      <c r="A3654">
        <v>2018</v>
      </c>
      <c r="B3654" s="4">
        <v>4434</v>
      </c>
      <c r="C3654" t="s">
        <v>898</v>
      </c>
      <c r="D3654" t="s">
        <v>898</v>
      </c>
      <c r="E3654" s="6">
        <v>10598943</v>
      </c>
      <c r="F3654" s="8">
        <v>3.7754260000000001E-4</v>
      </c>
      <c r="G3654">
        <f>F3654* VLOOKUP(A3654,'GASB 67 Employer Contributions'!$A$1:$B$10,2,FALSE)</f>
        <v>524821.96825999999</v>
      </c>
    </row>
    <row r="3655" spans="1:7" x14ac:dyDescent="0.2">
      <c r="A3655">
        <v>2018</v>
      </c>
      <c r="B3655" s="4">
        <v>4435</v>
      </c>
      <c r="C3655" t="s">
        <v>899</v>
      </c>
      <c r="D3655" t="s">
        <v>899</v>
      </c>
      <c r="E3655" s="6">
        <v>1939415</v>
      </c>
      <c r="F3655" s="8">
        <v>6.9083499999999997E-5</v>
      </c>
      <c r="G3655">
        <f>F3655* VLOOKUP(A3655,'GASB 67 Employer Contributions'!$A$1:$B$10,2,FALSE)</f>
        <v>96032.97335</v>
      </c>
    </row>
    <row r="3656" spans="1:7" x14ac:dyDescent="0.2">
      <c r="A3656">
        <v>2018</v>
      </c>
      <c r="B3656" s="4">
        <v>4436</v>
      </c>
      <c r="C3656" t="s">
        <v>978</v>
      </c>
      <c r="D3656" t="s">
        <v>978</v>
      </c>
      <c r="E3656" s="6">
        <v>2199281</v>
      </c>
      <c r="F3656" s="8">
        <v>7.8340100000000006E-5</v>
      </c>
      <c r="G3656">
        <f>F3656* VLOOKUP(A3656,'GASB 67 Employer Contributions'!$A$1:$B$10,2,FALSE)</f>
        <v>108900.57301000001</v>
      </c>
    </row>
    <row r="3657" spans="1:7" x14ac:dyDescent="0.2">
      <c r="A3657">
        <v>2018</v>
      </c>
      <c r="B3657" s="4">
        <v>4437</v>
      </c>
      <c r="C3657" t="s">
        <v>901</v>
      </c>
      <c r="D3657" t="s">
        <v>901</v>
      </c>
      <c r="E3657" s="6">
        <v>2955183</v>
      </c>
      <c r="F3657" s="8">
        <v>1.052659E-4</v>
      </c>
      <c r="G3657">
        <f>F3657* VLOOKUP(A3657,'GASB 67 Employer Contributions'!$A$1:$B$10,2,FALSE)</f>
        <v>146330.12758999999</v>
      </c>
    </row>
    <row r="3658" spans="1:7" x14ac:dyDescent="0.2">
      <c r="A3658">
        <v>2018</v>
      </c>
      <c r="B3658" s="4">
        <v>4439</v>
      </c>
      <c r="C3658" t="s">
        <v>902</v>
      </c>
      <c r="D3658" t="s">
        <v>902</v>
      </c>
      <c r="E3658" s="6" t="s">
        <v>29</v>
      </c>
      <c r="F3658" s="8">
        <v>0</v>
      </c>
      <c r="G3658">
        <f>F3658* VLOOKUP(A3658,'GASB 67 Employer Contributions'!$A$1:$B$10,2,FALSE)</f>
        <v>0</v>
      </c>
    </row>
    <row r="3659" spans="1:7" x14ac:dyDescent="0.2">
      <c r="A3659">
        <v>2018</v>
      </c>
      <c r="B3659" s="4">
        <v>4440</v>
      </c>
      <c r="C3659" t="s">
        <v>903</v>
      </c>
      <c r="D3659" t="s">
        <v>903</v>
      </c>
      <c r="E3659" s="6">
        <v>1699769</v>
      </c>
      <c r="F3659" s="8">
        <v>6.0547100000000002E-5</v>
      </c>
      <c r="G3659">
        <f>F3659* VLOOKUP(A3659,'GASB 67 Employer Contributions'!$A$1:$B$10,2,FALSE)</f>
        <v>84166.523710000009</v>
      </c>
    </row>
    <row r="3660" spans="1:7" x14ac:dyDescent="0.2">
      <c r="A3660">
        <v>2018</v>
      </c>
      <c r="B3660" s="4">
        <v>4441</v>
      </c>
      <c r="C3660" t="s">
        <v>904</v>
      </c>
      <c r="D3660" t="s">
        <v>904</v>
      </c>
      <c r="E3660" s="6">
        <v>11375212</v>
      </c>
      <c r="F3660" s="8">
        <v>4.0519390000000002E-4</v>
      </c>
      <c r="G3660">
        <f>F3660* VLOOKUP(A3660,'GASB 67 Employer Contributions'!$A$1:$B$10,2,FALSE)</f>
        <v>563260.04038999998</v>
      </c>
    </row>
    <row r="3661" spans="1:7" x14ac:dyDescent="0.2">
      <c r="A3661">
        <v>2018</v>
      </c>
      <c r="B3661" s="4">
        <v>4443</v>
      </c>
      <c r="C3661" t="s">
        <v>905</v>
      </c>
      <c r="D3661" t="s">
        <v>905</v>
      </c>
      <c r="E3661" s="6">
        <v>3550536</v>
      </c>
      <c r="F3661" s="8">
        <v>1.2647280000000001E-4</v>
      </c>
      <c r="G3661">
        <f>F3661* VLOOKUP(A3661,'GASB 67 Employer Contributions'!$A$1:$B$10,2,FALSE)</f>
        <v>175809.83928000001</v>
      </c>
    </row>
    <row r="3662" spans="1:7" x14ac:dyDescent="0.2">
      <c r="A3662">
        <v>2018</v>
      </c>
      <c r="B3662" s="4">
        <v>4444</v>
      </c>
      <c r="C3662" t="s">
        <v>906</v>
      </c>
      <c r="D3662" t="s">
        <v>906</v>
      </c>
      <c r="E3662" s="6">
        <v>1434159</v>
      </c>
      <c r="F3662" s="8">
        <v>5.1085899999999998E-5</v>
      </c>
      <c r="G3662">
        <f>F3662* VLOOKUP(A3662,'GASB 67 Employer Contributions'!$A$1:$B$10,2,FALSE)</f>
        <v>71014.509590000001</v>
      </c>
    </row>
    <row r="3663" spans="1:7" x14ac:dyDescent="0.2">
      <c r="A3663">
        <v>2018</v>
      </c>
      <c r="B3663" s="4">
        <v>4446</v>
      </c>
      <c r="C3663" t="s">
        <v>907</v>
      </c>
      <c r="D3663" t="s">
        <v>907</v>
      </c>
      <c r="E3663" s="6">
        <v>3237493</v>
      </c>
      <c r="F3663" s="8">
        <v>1.15322E-4</v>
      </c>
      <c r="G3663">
        <f>F3663* VLOOKUP(A3663,'GASB 67 Employer Contributions'!$A$1:$B$10,2,FALSE)</f>
        <v>160309.1122</v>
      </c>
    </row>
    <row r="3664" spans="1:7" x14ac:dyDescent="0.2">
      <c r="A3664">
        <v>2018</v>
      </c>
      <c r="B3664" s="4">
        <v>4447</v>
      </c>
      <c r="C3664" t="s">
        <v>908</v>
      </c>
      <c r="D3664" t="s">
        <v>908</v>
      </c>
      <c r="E3664" s="6">
        <v>3469418</v>
      </c>
      <c r="F3664" s="8">
        <v>1.235834E-4</v>
      </c>
      <c r="G3664">
        <f>F3664* VLOOKUP(A3664,'GASB 67 Employer Contributions'!$A$1:$B$10,2,FALSE)</f>
        <v>171793.28434000001</v>
      </c>
    </row>
    <row r="3665" spans="1:7" x14ac:dyDescent="0.2">
      <c r="A3665">
        <v>2018</v>
      </c>
      <c r="B3665" s="4">
        <v>4448</v>
      </c>
      <c r="C3665" t="s">
        <v>909</v>
      </c>
      <c r="D3665" t="s">
        <v>909</v>
      </c>
      <c r="E3665" s="6">
        <v>4687765</v>
      </c>
      <c r="F3665" s="8">
        <v>1.6698179999999999E-4</v>
      </c>
      <c r="G3665">
        <f>F3665* VLOOKUP(A3665,'GASB 67 Employer Contributions'!$A$1:$B$10,2,FALSE)</f>
        <v>232121.40018</v>
      </c>
    </row>
    <row r="3666" spans="1:7" x14ac:dyDescent="0.2">
      <c r="A3666">
        <v>2018</v>
      </c>
      <c r="B3666" s="4">
        <v>4449</v>
      </c>
      <c r="C3666" t="s">
        <v>910</v>
      </c>
      <c r="D3666" t="s">
        <v>910</v>
      </c>
      <c r="E3666" s="6" t="s">
        <v>29</v>
      </c>
      <c r="F3666" s="8">
        <v>0</v>
      </c>
      <c r="G3666">
        <f>F3666* VLOOKUP(A3666,'GASB 67 Employer Contributions'!$A$1:$B$10,2,FALSE)</f>
        <v>0</v>
      </c>
    </row>
    <row r="3667" spans="1:7" x14ac:dyDescent="0.2">
      <c r="A3667">
        <v>2018</v>
      </c>
      <c r="B3667" s="4">
        <v>4450</v>
      </c>
      <c r="C3667" t="s">
        <v>911</v>
      </c>
      <c r="D3667" t="s">
        <v>911</v>
      </c>
      <c r="E3667" s="6">
        <v>3341267</v>
      </c>
      <c r="F3667" s="8">
        <v>1.190185E-4</v>
      </c>
      <c r="G3667">
        <f>F3667* VLOOKUP(A3667,'GASB 67 Employer Contributions'!$A$1:$B$10,2,FALSE)</f>
        <v>165447.61684999999</v>
      </c>
    </row>
    <row r="3668" spans="1:7" x14ac:dyDescent="0.2">
      <c r="A3668">
        <v>2018</v>
      </c>
      <c r="B3668" s="4">
        <v>4451</v>
      </c>
      <c r="C3668" t="s">
        <v>912</v>
      </c>
      <c r="D3668" t="s">
        <v>912</v>
      </c>
      <c r="E3668" s="6">
        <v>2260201</v>
      </c>
      <c r="F3668" s="8">
        <v>8.0510099999999993E-5</v>
      </c>
      <c r="G3668">
        <f>F3668* VLOOKUP(A3668,'GASB 67 Employer Contributions'!$A$1:$B$10,2,FALSE)</f>
        <v>111917.09000999999</v>
      </c>
    </row>
    <row r="3669" spans="1:7" x14ac:dyDescent="0.2">
      <c r="A3669">
        <v>2018</v>
      </c>
      <c r="B3669" s="4">
        <v>4452</v>
      </c>
      <c r="C3669" t="s">
        <v>913</v>
      </c>
      <c r="D3669" t="s">
        <v>913</v>
      </c>
      <c r="E3669" s="6">
        <v>714876</v>
      </c>
      <c r="F3669" s="8">
        <v>2.54644E-5</v>
      </c>
      <c r="G3669">
        <f>F3669* VLOOKUP(A3669,'GASB 67 Employer Contributions'!$A$1:$B$10,2,FALSE)</f>
        <v>35398.062440000002</v>
      </c>
    </row>
    <row r="3670" spans="1:7" x14ac:dyDescent="0.2">
      <c r="A3670">
        <v>2018</v>
      </c>
      <c r="B3670" s="4">
        <v>4453</v>
      </c>
      <c r="C3670" t="s">
        <v>914</v>
      </c>
      <c r="D3670" t="s">
        <v>914</v>
      </c>
      <c r="E3670" s="6">
        <v>1283309</v>
      </c>
      <c r="F3670" s="8">
        <v>4.57125E-5</v>
      </c>
      <c r="G3670">
        <f>F3670* VLOOKUP(A3670,'GASB 67 Employer Contributions'!$A$1:$B$10,2,FALSE)</f>
        <v>63544.946250000001</v>
      </c>
    </row>
    <row r="3671" spans="1:7" x14ac:dyDescent="0.2">
      <c r="A3671">
        <v>2018</v>
      </c>
      <c r="B3671" s="4">
        <v>4454</v>
      </c>
      <c r="C3671" t="s">
        <v>915</v>
      </c>
      <c r="D3671" t="s">
        <v>915</v>
      </c>
      <c r="E3671" s="6">
        <v>2862785</v>
      </c>
      <c r="F3671" s="8">
        <v>1.019746E-4</v>
      </c>
      <c r="G3671">
        <f>F3671* VLOOKUP(A3671,'GASB 67 Employer Contributions'!$A$1:$B$10,2,FALSE)</f>
        <v>141754.89145999998</v>
      </c>
    </row>
    <row r="3672" spans="1:7" x14ac:dyDescent="0.2">
      <c r="A3672">
        <v>2018</v>
      </c>
      <c r="B3672" s="4">
        <v>4455</v>
      </c>
      <c r="C3672" t="s">
        <v>916</v>
      </c>
      <c r="D3672" t="s">
        <v>916</v>
      </c>
      <c r="E3672" s="6">
        <v>2915222</v>
      </c>
      <c r="F3672" s="8">
        <v>1.0384249999999999E-4</v>
      </c>
      <c r="G3672">
        <f>F3672* VLOOKUP(A3672,'GASB 67 Employer Contributions'!$A$1:$B$10,2,FALSE)</f>
        <v>144351.45924999999</v>
      </c>
    </row>
    <row r="3673" spans="1:7" x14ac:dyDescent="0.2">
      <c r="A3673">
        <v>2018</v>
      </c>
      <c r="B3673" s="4">
        <v>4456</v>
      </c>
      <c r="C3673" t="s">
        <v>917</v>
      </c>
      <c r="D3673" t="s">
        <v>917</v>
      </c>
      <c r="E3673" s="6">
        <v>2867634</v>
      </c>
      <c r="F3673" s="8">
        <v>1.021473E-4</v>
      </c>
      <c r="G3673">
        <f>F3673* VLOOKUP(A3673,'GASB 67 Employer Contributions'!$A$1:$B$10,2,FALSE)</f>
        <v>141994.96173000001</v>
      </c>
    </row>
    <row r="3674" spans="1:7" x14ac:dyDescent="0.2">
      <c r="A3674">
        <v>2018</v>
      </c>
      <c r="B3674" s="4">
        <v>4457</v>
      </c>
      <c r="C3674" t="s">
        <v>918</v>
      </c>
      <c r="D3674" t="s">
        <v>918</v>
      </c>
      <c r="E3674" s="6">
        <v>231617</v>
      </c>
      <c r="F3674" s="8">
        <v>8.2503999999999998E-6</v>
      </c>
      <c r="G3674">
        <f>F3674* VLOOKUP(A3674,'GASB 67 Employer Contributions'!$A$1:$B$10,2,FALSE)</f>
        <v>11468.88104</v>
      </c>
    </row>
    <row r="3675" spans="1:7" x14ac:dyDescent="0.2">
      <c r="A3675">
        <v>2018</v>
      </c>
      <c r="B3675" s="4">
        <v>4458</v>
      </c>
      <c r="C3675" t="s">
        <v>919</v>
      </c>
      <c r="D3675" t="s">
        <v>919</v>
      </c>
      <c r="E3675" s="6">
        <v>231613</v>
      </c>
      <c r="F3675" s="8">
        <v>8.2501999999999994E-6</v>
      </c>
      <c r="G3675">
        <f>F3675* VLOOKUP(A3675,'GASB 67 Employer Contributions'!$A$1:$B$10,2,FALSE)</f>
        <v>11468.603019999999</v>
      </c>
    </row>
    <row r="3676" spans="1:7" x14ac:dyDescent="0.2">
      <c r="A3676">
        <v>2018</v>
      </c>
      <c r="B3676" s="4">
        <v>4459</v>
      </c>
      <c r="C3676" t="s">
        <v>920</v>
      </c>
      <c r="D3676" t="s">
        <v>920</v>
      </c>
      <c r="E3676" s="6">
        <v>1930825</v>
      </c>
      <c r="F3676" s="8">
        <v>6.8777500000000003E-5</v>
      </c>
      <c r="G3676">
        <f>F3676* VLOOKUP(A3676,'GASB 67 Employer Contributions'!$A$1:$B$10,2,FALSE)</f>
        <v>95607.602750000005</v>
      </c>
    </row>
    <row r="3677" spans="1:7" x14ac:dyDescent="0.2">
      <c r="A3677">
        <v>2018</v>
      </c>
      <c r="B3677" s="4">
        <v>4460</v>
      </c>
      <c r="C3677" t="s">
        <v>979</v>
      </c>
      <c r="D3677" t="s">
        <v>979</v>
      </c>
      <c r="E3677" s="6">
        <v>2105406</v>
      </c>
      <c r="F3677" s="8">
        <v>7.4996199999999999E-5</v>
      </c>
      <c r="G3677">
        <f>F3677* VLOOKUP(A3677,'GASB 67 Employer Contributions'!$A$1:$B$10,2,FALSE)</f>
        <v>104252.21762</v>
      </c>
    </row>
    <row r="3678" spans="1:7" x14ac:dyDescent="0.2">
      <c r="A3678">
        <v>2018</v>
      </c>
      <c r="B3678" s="4">
        <v>4461</v>
      </c>
      <c r="C3678" t="s">
        <v>922</v>
      </c>
      <c r="D3678" t="s">
        <v>922</v>
      </c>
      <c r="E3678" s="6">
        <v>986153</v>
      </c>
      <c r="F3678" s="8">
        <v>3.5127499999999999E-5</v>
      </c>
      <c r="G3678">
        <f>F3678* VLOOKUP(A3678,'GASB 67 Employer Contributions'!$A$1:$B$10,2,FALSE)</f>
        <v>48830.73775</v>
      </c>
    </row>
    <row r="3679" spans="1:7" x14ac:dyDescent="0.2">
      <c r="A3679">
        <v>2018</v>
      </c>
      <c r="B3679" s="4">
        <v>4462</v>
      </c>
      <c r="C3679" t="s">
        <v>928</v>
      </c>
      <c r="D3679" t="s">
        <v>928</v>
      </c>
      <c r="E3679" s="6">
        <v>2347881</v>
      </c>
      <c r="F3679" s="8">
        <v>8.3633299999999998E-5</v>
      </c>
      <c r="G3679">
        <f>F3679* VLOOKUP(A3679,'GASB 67 Employer Contributions'!$A$1:$B$10,2,FALSE)</f>
        <v>116258.65032999999</v>
      </c>
    </row>
    <row r="3680" spans="1:7" x14ac:dyDescent="0.2">
      <c r="A3680">
        <v>2018</v>
      </c>
      <c r="B3680" s="4">
        <v>4463</v>
      </c>
      <c r="C3680" t="s">
        <v>929</v>
      </c>
      <c r="D3680" t="s">
        <v>929</v>
      </c>
      <c r="E3680" s="6">
        <v>1371587</v>
      </c>
      <c r="F3680" s="8">
        <v>4.8857000000000003E-5</v>
      </c>
      <c r="G3680">
        <f>F3680* VLOOKUP(A3680,'GASB 67 Employer Contributions'!$A$1:$B$10,2,FALSE)</f>
        <v>67916.115700000009</v>
      </c>
    </row>
    <row r="3681" spans="1:7" x14ac:dyDescent="0.2">
      <c r="A3681">
        <v>2018</v>
      </c>
      <c r="B3681" s="4">
        <v>4464</v>
      </c>
      <c r="C3681" t="s">
        <v>980</v>
      </c>
      <c r="D3681" t="s">
        <v>980</v>
      </c>
      <c r="E3681" s="6">
        <v>815516</v>
      </c>
      <c r="F3681" s="8">
        <v>2.90493E-5</v>
      </c>
      <c r="G3681">
        <f>F3681* VLOOKUP(A3681,'GASB 67 Employer Contributions'!$A$1:$B$10,2,FALSE)</f>
        <v>40381.431929999999</v>
      </c>
    </row>
    <row r="3682" spans="1:7" x14ac:dyDescent="0.2">
      <c r="A3682">
        <v>2018</v>
      </c>
      <c r="B3682" s="4">
        <v>4465</v>
      </c>
      <c r="C3682" t="s">
        <v>981</v>
      </c>
      <c r="D3682" t="s">
        <v>981</v>
      </c>
      <c r="E3682" s="6">
        <v>303172</v>
      </c>
      <c r="F3682" s="8">
        <v>1.07992E-5</v>
      </c>
      <c r="G3682">
        <f>F3682* VLOOKUP(A3682,'GASB 67 Employer Contributions'!$A$1:$B$10,2,FALSE)</f>
        <v>15011.967919999999</v>
      </c>
    </row>
    <row r="3683" spans="1:7" x14ac:dyDescent="0.2">
      <c r="A3683">
        <v>2018</v>
      </c>
      <c r="B3683" s="4">
        <v>4467</v>
      </c>
      <c r="C3683" t="s">
        <v>982</v>
      </c>
      <c r="D3683" t="s">
        <v>982</v>
      </c>
      <c r="E3683" s="6" t="s">
        <v>29</v>
      </c>
      <c r="F3683" s="8">
        <v>0</v>
      </c>
      <c r="G3683">
        <f>F3683* VLOOKUP(A3683,'GASB 67 Employer Contributions'!$A$1:$B$10,2,FALSE)</f>
        <v>0</v>
      </c>
    </row>
    <row r="3684" spans="1:7" x14ac:dyDescent="0.2">
      <c r="A3684">
        <v>2018</v>
      </c>
      <c r="B3684" s="4">
        <v>4468</v>
      </c>
      <c r="C3684" t="s">
        <v>983</v>
      </c>
      <c r="D3684" t="s">
        <v>983</v>
      </c>
      <c r="E3684" s="6" t="s">
        <v>29</v>
      </c>
      <c r="F3684" s="8">
        <v>0</v>
      </c>
      <c r="G3684">
        <f>F3684* VLOOKUP(A3684,'GASB 67 Employer Contributions'!$A$1:$B$10,2,FALSE)</f>
        <v>0</v>
      </c>
    </row>
    <row r="3685" spans="1:7" x14ac:dyDescent="0.2">
      <c r="A3685">
        <v>2018</v>
      </c>
      <c r="B3685" s="4">
        <v>4469</v>
      </c>
      <c r="C3685" t="s">
        <v>984</v>
      </c>
      <c r="D3685" t="s">
        <v>984</v>
      </c>
      <c r="E3685" s="6" t="s">
        <v>29</v>
      </c>
      <c r="F3685" s="8">
        <v>0</v>
      </c>
      <c r="G3685">
        <f>F3685* VLOOKUP(A3685,'GASB 67 Employer Contributions'!$A$1:$B$10,2,FALSE)</f>
        <v>0</v>
      </c>
    </row>
    <row r="3686" spans="1:7" x14ac:dyDescent="0.2">
      <c r="A3686">
        <v>2019</v>
      </c>
      <c r="B3686" s="4">
        <v>1000</v>
      </c>
      <c r="C3686" t="s">
        <v>4</v>
      </c>
      <c r="D3686" t="s">
        <v>4</v>
      </c>
      <c r="E3686" s="6">
        <v>7026314679</v>
      </c>
      <c r="F3686" s="8">
        <v>0.28372325409999999</v>
      </c>
      <c r="G3686">
        <f>F3686* VLOOKUP(A3686,'GASB 67 Employer Contributions'!$A$1:$B$10,2,FALSE)</f>
        <v>488060741.70282</v>
      </c>
    </row>
    <row r="3687" spans="1:7" x14ac:dyDescent="0.2">
      <c r="A3687">
        <v>2019</v>
      </c>
      <c r="B3687" s="4">
        <v>2000</v>
      </c>
      <c r="C3687" t="s">
        <v>5</v>
      </c>
      <c r="D3687" t="s">
        <v>5</v>
      </c>
      <c r="E3687" s="6">
        <v>10828171</v>
      </c>
      <c r="F3687" s="8">
        <v>4.372426E-4</v>
      </c>
      <c r="G3687">
        <f>F3687* VLOOKUP(A3687,'GASB 67 Employer Contributions'!$A$1:$B$10,2,FALSE)</f>
        <v>752144.72051999997</v>
      </c>
    </row>
    <row r="3688" spans="1:7" x14ac:dyDescent="0.2">
      <c r="A3688">
        <v>2019</v>
      </c>
      <c r="B3688" s="4">
        <v>2001</v>
      </c>
      <c r="C3688" t="s">
        <v>6</v>
      </c>
      <c r="D3688" t="s">
        <v>6</v>
      </c>
      <c r="E3688" s="6">
        <v>417340259</v>
      </c>
      <c r="F3688" s="8">
        <v>1.6852239299999999E-2</v>
      </c>
      <c r="G3688">
        <f>F3688* VLOOKUP(A3688,'GASB 67 Employer Contributions'!$A$1:$B$10,2,FALSE)</f>
        <v>28989222.043859996</v>
      </c>
    </row>
    <row r="3689" spans="1:7" x14ac:dyDescent="0.2">
      <c r="A3689">
        <v>2019</v>
      </c>
      <c r="B3689" s="4">
        <v>2002</v>
      </c>
      <c r="C3689" t="s">
        <v>7</v>
      </c>
      <c r="D3689" t="s">
        <v>7</v>
      </c>
      <c r="E3689" s="6">
        <v>22907585</v>
      </c>
      <c r="F3689" s="8">
        <v>9.2501050000000004E-4</v>
      </c>
      <c r="G3689">
        <f>F3689* VLOOKUP(A3689,'GASB 67 Employer Contributions'!$A$1:$B$10,2,FALSE)</f>
        <v>1591203.0621</v>
      </c>
    </row>
    <row r="3690" spans="1:7" x14ac:dyDescent="0.2">
      <c r="A3690">
        <v>2019</v>
      </c>
      <c r="B3690" s="4">
        <v>2003</v>
      </c>
      <c r="C3690" t="s">
        <v>8</v>
      </c>
      <c r="D3690" t="s">
        <v>8</v>
      </c>
      <c r="E3690" s="6">
        <v>132723810</v>
      </c>
      <c r="F3690" s="8">
        <v>5.3594000999999999E-3</v>
      </c>
      <c r="G3690">
        <f>F3690* VLOOKUP(A3690,'GASB 67 Employer Contributions'!$A$1:$B$10,2,FALSE)</f>
        <v>9219240.0520200003</v>
      </c>
    </row>
    <row r="3691" spans="1:7" x14ac:dyDescent="0.2">
      <c r="A3691">
        <v>2019</v>
      </c>
      <c r="B3691" s="4">
        <v>2004</v>
      </c>
      <c r="C3691" t="s">
        <v>9</v>
      </c>
      <c r="D3691" t="s">
        <v>9</v>
      </c>
      <c r="E3691" s="6">
        <v>11182160</v>
      </c>
      <c r="F3691" s="8">
        <v>4.5153670000000002E-4</v>
      </c>
      <c r="G3691">
        <f>F3691* VLOOKUP(A3691,'GASB 67 Employer Contributions'!$A$1:$B$10,2,FALSE)</f>
        <v>776733.43134000001</v>
      </c>
    </row>
    <row r="3692" spans="1:7" x14ac:dyDescent="0.2">
      <c r="A3692">
        <v>2019</v>
      </c>
      <c r="B3692" s="4">
        <v>2005</v>
      </c>
      <c r="C3692" t="s">
        <v>10</v>
      </c>
      <c r="D3692" t="s">
        <v>10</v>
      </c>
      <c r="E3692" s="6">
        <v>127010912</v>
      </c>
      <c r="F3692" s="8">
        <v>5.1287127000000004E-3</v>
      </c>
      <c r="G3692">
        <f>F3692* VLOOKUP(A3692,'GASB 67 Employer Contributions'!$A$1:$B$10,2,FALSE)</f>
        <v>8822411.5865400005</v>
      </c>
    </row>
    <row r="3693" spans="1:7" x14ac:dyDescent="0.2">
      <c r="A3693">
        <v>2019</v>
      </c>
      <c r="B3693" s="4">
        <v>2006</v>
      </c>
      <c r="C3693" t="s">
        <v>11</v>
      </c>
      <c r="D3693" t="s">
        <v>11</v>
      </c>
      <c r="E3693" s="6">
        <v>12262059</v>
      </c>
      <c r="F3693" s="8">
        <v>4.9514310000000001E-4</v>
      </c>
      <c r="G3693">
        <f>F3693* VLOOKUP(A3693,'GASB 67 Employer Contributions'!$A$1:$B$10,2,FALSE)</f>
        <v>851745.16061999998</v>
      </c>
    </row>
    <row r="3694" spans="1:7" x14ac:dyDescent="0.2">
      <c r="A3694">
        <v>2019</v>
      </c>
      <c r="B3694" s="4">
        <v>2007</v>
      </c>
      <c r="C3694" t="s">
        <v>12</v>
      </c>
      <c r="D3694" t="s">
        <v>12</v>
      </c>
      <c r="E3694" s="6">
        <v>7685278</v>
      </c>
      <c r="F3694" s="8">
        <v>3.1033230000000002E-4</v>
      </c>
      <c r="G3694">
        <f>F3694* VLOOKUP(A3694,'GASB 67 Employer Contributions'!$A$1:$B$10,2,FALSE)</f>
        <v>533833.62245999998</v>
      </c>
    </row>
    <row r="3695" spans="1:7" x14ac:dyDescent="0.2">
      <c r="A3695">
        <v>2019</v>
      </c>
      <c r="B3695" s="4">
        <v>2008</v>
      </c>
      <c r="C3695" t="s">
        <v>13</v>
      </c>
      <c r="D3695" t="s">
        <v>13</v>
      </c>
      <c r="E3695" s="6">
        <v>284184469</v>
      </c>
      <c r="F3695" s="8">
        <v>1.1475395899999999E-2</v>
      </c>
      <c r="G3695">
        <f>F3695* VLOOKUP(A3695,'GASB 67 Employer Contributions'!$A$1:$B$10,2,FALSE)</f>
        <v>19739976.027179997</v>
      </c>
    </row>
    <row r="3696" spans="1:7" x14ac:dyDescent="0.2">
      <c r="A3696">
        <v>2019</v>
      </c>
      <c r="B3696" s="4">
        <v>2009</v>
      </c>
      <c r="C3696" t="s">
        <v>14</v>
      </c>
      <c r="D3696" t="s">
        <v>14</v>
      </c>
      <c r="E3696" s="6">
        <v>203865810</v>
      </c>
      <c r="F3696" s="8">
        <v>8.2321207999999993E-3</v>
      </c>
      <c r="G3696">
        <f>F3696* VLOOKUP(A3696,'GASB 67 Employer Contributions'!$A$1:$B$10,2,FALSE)</f>
        <v>14160894.200159999</v>
      </c>
    </row>
    <row r="3697" spans="1:7" x14ac:dyDescent="0.2">
      <c r="A3697">
        <v>2019</v>
      </c>
      <c r="B3697" s="4">
        <v>2011</v>
      </c>
      <c r="C3697" t="s">
        <v>15</v>
      </c>
      <c r="D3697" t="s">
        <v>15</v>
      </c>
      <c r="E3697" s="6">
        <v>399289671</v>
      </c>
      <c r="F3697" s="8">
        <v>1.61233548E-2</v>
      </c>
      <c r="G3697">
        <f>F3697* VLOOKUP(A3697,'GASB 67 Employer Contributions'!$A$1:$B$10,2,FALSE)</f>
        <v>27735394.926959999</v>
      </c>
    </row>
    <row r="3698" spans="1:7" x14ac:dyDescent="0.2">
      <c r="A3698">
        <v>2019</v>
      </c>
      <c r="B3698" s="4">
        <v>2012</v>
      </c>
      <c r="C3698" t="s">
        <v>16</v>
      </c>
      <c r="D3698" t="s">
        <v>16</v>
      </c>
      <c r="E3698" s="6">
        <v>5108563</v>
      </c>
      <c r="F3698" s="8">
        <v>2.0628430000000001E-4</v>
      </c>
      <c r="G3698">
        <f>F3698* VLOOKUP(A3698,'GASB 67 Employer Contributions'!$A$1:$B$10,2,FALSE)</f>
        <v>354850.25286000001</v>
      </c>
    </row>
    <row r="3699" spans="1:7" x14ac:dyDescent="0.2">
      <c r="A3699">
        <v>2019</v>
      </c>
      <c r="B3699" s="4">
        <v>2013</v>
      </c>
      <c r="C3699" t="s">
        <v>17</v>
      </c>
      <c r="D3699" t="s">
        <v>17</v>
      </c>
      <c r="E3699" s="6">
        <v>35780008</v>
      </c>
      <c r="F3699" s="8">
        <v>1.4448001E-3</v>
      </c>
      <c r="G3699">
        <f>F3699* VLOOKUP(A3699,'GASB 67 Employer Contributions'!$A$1:$B$10,2,FALSE)</f>
        <v>2485345.1320199999</v>
      </c>
    </row>
    <row r="3700" spans="1:7" x14ac:dyDescent="0.2">
      <c r="A3700">
        <v>2019</v>
      </c>
      <c r="B3700" s="4">
        <v>2014</v>
      </c>
      <c r="C3700" t="s">
        <v>18</v>
      </c>
      <c r="D3700" t="s">
        <v>18</v>
      </c>
      <c r="E3700" s="6">
        <v>115863227</v>
      </c>
      <c r="F3700" s="8">
        <v>4.6785680999999997E-3</v>
      </c>
      <c r="G3700">
        <f>F3700* VLOOKUP(A3700,'GASB 67 Employer Contributions'!$A$1:$B$10,2,FALSE)</f>
        <v>8048072.8456199998</v>
      </c>
    </row>
    <row r="3701" spans="1:7" x14ac:dyDescent="0.2">
      <c r="A3701">
        <v>2019</v>
      </c>
      <c r="B3701" s="4">
        <v>2015</v>
      </c>
      <c r="C3701" t="s">
        <v>19</v>
      </c>
      <c r="D3701" t="s">
        <v>19</v>
      </c>
      <c r="E3701" s="6">
        <v>47199891</v>
      </c>
      <c r="F3701" s="8">
        <v>1.9059361E-3</v>
      </c>
      <c r="G3701">
        <f>F3701* VLOOKUP(A3701,'GASB 67 Employer Contributions'!$A$1:$B$10,2,FALSE)</f>
        <v>3278591.2792199999</v>
      </c>
    </row>
    <row r="3702" spans="1:7" x14ac:dyDescent="0.2">
      <c r="A3702">
        <v>2019</v>
      </c>
      <c r="B3702" s="4">
        <v>2016</v>
      </c>
      <c r="C3702" t="s">
        <v>20</v>
      </c>
      <c r="D3702" t="s">
        <v>20</v>
      </c>
      <c r="E3702" s="6">
        <v>6734593</v>
      </c>
      <c r="F3702" s="8">
        <v>2.7194349999999998E-4</v>
      </c>
      <c r="G3702">
        <f>F3702* VLOOKUP(A3702,'GASB 67 Employer Contributions'!$A$1:$B$10,2,FALSE)</f>
        <v>467797.20869999996</v>
      </c>
    </row>
    <row r="3703" spans="1:7" x14ac:dyDescent="0.2">
      <c r="A3703">
        <v>2019</v>
      </c>
      <c r="B3703" s="4">
        <v>2017</v>
      </c>
      <c r="C3703" t="s">
        <v>21</v>
      </c>
      <c r="D3703" t="s">
        <v>21</v>
      </c>
      <c r="E3703" s="6">
        <v>25341598</v>
      </c>
      <c r="F3703" s="8">
        <v>1.0232961E-3</v>
      </c>
      <c r="G3703">
        <f>F3703* VLOOKUP(A3703,'GASB 67 Employer Contributions'!$A$1:$B$10,2,FALSE)</f>
        <v>1760273.9512199999</v>
      </c>
    </row>
    <row r="3704" spans="1:7" x14ac:dyDescent="0.2">
      <c r="A3704">
        <v>2019</v>
      </c>
      <c r="B3704" s="4">
        <v>2018</v>
      </c>
      <c r="C3704" t="s">
        <v>22</v>
      </c>
      <c r="D3704" t="s">
        <v>22</v>
      </c>
      <c r="E3704" s="6">
        <v>46922833</v>
      </c>
      <c r="F3704" s="8">
        <v>1.8947485000000001E-3</v>
      </c>
      <c r="G3704">
        <f>F3704* VLOOKUP(A3704,'GASB 67 Employer Contributions'!$A$1:$B$10,2,FALSE)</f>
        <v>3259346.3697000002</v>
      </c>
    </row>
    <row r="3705" spans="1:7" x14ac:dyDescent="0.2">
      <c r="A3705">
        <v>2019</v>
      </c>
      <c r="B3705" s="4">
        <v>2020</v>
      </c>
      <c r="C3705" t="s">
        <v>23</v>
      </c>
      <c r="D3705" t="s">
        <v>23</v>
      </c>
      <c r="E3705" s="6">
        <v>17853468</v>
      </c>
      <c r="F3705" s="8">
        <v>7.2092469999999998E-4</v>
      </c>
      <c r="G3705">
        <f>F3705* VLOOKUP(A3705,'GASB 67 Employer Contributions'!$A$1:$B$10,2,FALSE)</f>
        <v>1240134.66894</v>
      </c>
    </row>
    <row r="3706" spans="1:7" x14ac:dyDescent="0.2">
      <c r="A3706">
        <v>2019</v>
      </c>
      <c r="B3706" s="4">
        <v>2021</v>
      </c>
      <c r="C3706" t="s">
        <v>24</v>
      </c>
      <c r="D3706" t="s">
        <v>24</v>
      </c>
      <c r="E3706" s="6">
        <v>14110211</v>
      </c>
      <c r="F3706" s="8">
        <v>5.6977169999999997E-4</v>
      </c>
      <c r="G3706">
        <f>F3706* VLOOKUP(A3706,'GASB 67 Employer Contributions'!$A$1:$B$10,2,FALSE)</f>
        <v>980121.27833999996</v>
      </c>
    </row>
    <row r="3707" spans="1:7" x14ac:dyDescent="0.2">
      <c r="A3707">
        <v>2019</v>
      </c>
      <c r="B3707" s="4">
        <v>2022</v>
      </c>
      <c r="C3707" t="s">
        <v>25</v>
      </c>
      <c r="D3707" t="s">
        <v>25</v>
      </c>
      <c r="E3707" s="6">
        <v>5572876</v>
      </c>
      <c r="F3707" s="8">
        <v>2.2503329999999999E-4</v>
      </c>
      <c r="G3707">
        <f>F3707* VLOOKUP(A3707,'GASB 67 Employer Contributions'!$A$1:$B$10,2,FALSE)</f>
        <v>387102.28265999997</v>
      </c>
    </row>
    <row r="3708" spans="1:7" x14ac:dyDescent="0.2">
      <c r="A3708">
        <v>2019</v>
      </c>
      <c r="B3708" s="4">
        <v>2023</v>
      </c>
      <c r="C3708" t="s">
        <v>26</v>
      </c>
      <c r="D3708" t="s">
        <v>26</v>
      </c>
      <c r="E3708" s="6" t="s">
        <v>29</v>
      </c>
      <c r="F3708" s="8">
        <v>0</v>
      </c>
      <c r="G3708">
        <f>F3708* VLOOKUP(A3708,'GASB 67 Employer Contributions'!$A$1:$B$10,2,FALSE)</f>
        <v>0</v>
      </c>
    </row>
    <row r="3709" spans="1:7" x14ac:dyDescent="0.2">
      <c r="A3709">
        <v>2019</v>
      </c>
      <c r="B3709" s="4">
        <v>2027</v>
      </c>
      <c r="C3709" t="s">
        <v>27</v>
      </c>
      <c r="D3709" t="s">
        <v>27</v>
      </c>
      <c r="E3709" s="6">
        <v>164242850</v>
      </c>
      <c r="F3709" s="8">
        <v>6.6321419000000001E-3</v>
      </c>
      <c r="G3709">
        <f>F3709* VLOOKUP(A3709,'GASB 67 Employer Contributions'!$A$1:$B$10,2,FALSE)</f>
        <v>11408610.496379999</v>
      </c>
    </row>
    <row r="3710" spans="1:7" x14ac:dyDescent="0.2">
      <c r="A3710">
        <v>2019</v>
      </c>
      <c r="B3710" s="4">
        <v>2028</v>
      </c>
      <c r="C3710" t="s">
        <v>28</v>
      </c>
      <c r="D3710" t="s">
        <v>28</v>
      </c>
      <c r="E3710" s="6" t="s">
        <v>29</v>
      </c>
      <c r="F3710" s="8">
        <v>0</v>
      </c>
      <c r="G3710">
        <f>F3710* VLOOKUP(A3710,'GASB 67 Employer Contributions'!$A$1:$B$10,2,FALSE)</f>
        <v>0</v>
      </c>
    </row>
    <row r="3711" spans="1:7" x14ac:dyDescent="0.2">
      <c r="A3711">
        <v>2019</v>
      </c>
      <c r="B3711" s="4">
        <v>2035</v>
      </c>
      <c r="C3711" t="s">
        <v>30</v>
      </c>
      <c r="D3711" t="s">
        <v>30</v>
      </c>
      <c r="E3711" s="6">
        <v>14708740</v>
      </c>
      <c r="F3711" s="8">
        <v>5.9394030000000004E-4</v>
      </c>
      <c r="G3711">
        <f>F3711* VLOOKUP(A3711,'GASB 67 Employer Contributions'!$A$1:$B$10,2,FALSE)</f>
        <v>1021696.10406</v>
      </c>
    </row>
    <row r="3712" spans="1:7" x14ac:dyDescent="0.2">
      <c r="A3712">
        <v>2019</v>
      </c>
      <c r="B3712" s="4">
        <v>2036</v>
      </c>
      <c r="C3712" t="s">
        <v>31</v>
      </c>
      <c r="D3712" t="s">
        <v>31</v>
      </c>
      <c r="E3712" s="6">
        <v>32208424</v>
      </c>
      <c r="F3712" s="8">
        <v>1.3005791999999999E-3</v>
      </c>
      <c r="G3712">
        <f>F3712* VLOOKUP(A3712,'GASB 67 Employer Contributions'!$A$1:$B$10,2,FALSE)</f>
        <v>2237256.33984</v>
      </c>
    </row>
    <row r="3713" spans="1:7" x14ac:dyDescent="0.2">
      <c r="A3713">
        <v>2019</v>
      </c>
      <c r="B3713" s="4">
        <v>2037</v>
      </c>
      <c r="C3713" t="s">
        <v>32</v>
      </c>
      <c r="D3713" t="s">
        <v>32</v>
      </c>
      <c r="E3713" s="6">
        <v>48743741</v>
      </c>
      <c r="F3713" s="8">
        <v>1.9682769E-3</v>
      </c>
      <c r="G3713">
        <f>F3713* VLOOKUP(A3713,'GASB 67 Employer Contributions'!$A$1:$B$10,2,FALSE)</f>
        <v>3385829.9233800001</v>
      </c>
    </row>
    <row r="3714" spans="1:7" x14ac:dyDescent="0.2">
      <c r="A3714">
        <v>2019</v>
      </c>
      <c r="B3714" s="4">
        <v>2038</v>
      </c>
      <c r="C3714" t="s">
        <v>33</v>
      </c>
      <c r="D3714" t="s">
        <v>33</v>
      </c>
      <c r="E3714" s="6">
        <v>832398194</v>
      </c>
      <c r="F3714" s="8">
        <v>3.3612318099999997E-2</v>
      </c>
      <c r="G3714">
        <f>F3714* VLOOKUP(A3714,'GASB 67 Employer Contributions'!$A$1:$B$10,2,FALSE)</f>
        <v>57819909.595619991</v>
      </c>
    </row>
    <row r="3715" spans="1:7" x14ac:dyDescent="0.2">
      <c r="A3715">
        <v>2019</v>
      </c>
      <c r="B3715" s="4">
        <v>2039</v>
      </c>
      <c r="C3715" t="s">
        <v>34</v>
      </c>
      <c r="D3715" t="s">
        <v>34</v>
      </c>
      <c r="E3715" s="6">
        <v>15614674</v>
      </c>
      <c r="F3715" s="8">
        <v>6.3052200000000001E-4</v>
      </c>
      <c r="G3715">
        <f>F3715* VLOOKUP(A3715,'GASB 67 Employer Contributions'!$A$1:$B$10,2,FALSE)</f>
        <v>1084623.9443999999</v>
      </c>
    </row>
    <row r="3716" spans="1:7" x14ac:dyDescent="0.2">
      <c r="A3716">
        <v>2019</v>
      </c>
      <c r="B3716" s="4">
        <v>2040</v>
      </c>
      <c r="C3716" t="s">
        <v>35</v>
      </c>
      <c r="D3716" t="s">
        <v>35</v>
      </c>
      <c r="E3716" s="6">
        <v>68147019</v>
      </c>
      <c r="F3716" s="8">
        <v>2.7517830999999999E-3</v>
      </c>
      <c r="G3716">
        <f>F3716* VLOOKUP(A3716,'GASB 67 Employer Contributions'!$A$1:$B$10,2,FALSE)</f>
        <v>4733617.2886199998</v>
      </c>
    </row>
    <row r="3717" spans="1:7" x14ac:dyDescent="0.2">
      <c r="A3717">
        <v>2019</v>
      </c>
      <c r="B3717" s="4">
        <v>2042</v>
      </c>
      <c r="C3717" t="s">
        <v>36</v>
      </c>
      <c r="D3717" t="s">
        <v>36</v>
      </c>
      <c r="E3717" s="6">
        <v>44008421</v>
      </c>
      <c r="F3717" s="8">
        <v>1.7770641999999999E-3</v>
      </c>
      <c r="G3717">
        <f>F3717* VLOOKUP(A3717,'GASB 67 Employer Contributions'!$A$1:$B$10,2,FALSE)</f>
        <v>3056905.83684</v>
      </c>
    </row>
    <row r="3718" spans="1:7" x14ac:dyDescent="0.2">
      <c r="A3718">
        <v>2019</v>
      </c>
      <c r="B3718" s="4">
        <v>2043</v>
      </c>
      <c r="C3718" t="s">
        <v>37</v>
      </c>
      <c r="D3718" t="s">
        <v>37</v>
      </c>
      <c r="E3718" s="6">
        <v>12252808</v>
      </c>
      <c r="F3718" s="8">
        <v>4.9476960000000003E-4</v>
      </c>
      <c r="G3718">
        <f>F3718* VLOOKUP(A3718,'GASB 67 Employer Contributions'!$A$1:$B$10,2,FALSE)</f>
        <v>851102.66592000006</v>
      </c>
    </row>
    <row r="3719" spans="1:7" x14ac:dyDescent="0.2">
      <c r="A3719">
        <v>2019</v>
      </c>
      <c r="B3719" s="4">
        <v>2044</v>
      </c>
      <c r="C3719" t="s">
        <v>38</v>
      </c>
      <c r="D3719" t="s">
        <v>38</v>
      </c>
      <c r="E3719" s="6">
        <v>5706618</v>
      </c>
      <c r="F3719" s="8">
        <v>2.304338E-4</v>
      </c>
      <c r="G3719">
        <f>F3719* VLOOKUP(A3719,'GASB 67 Employer Contributions'!$A$1:$B$10,2,FALSE)</f>
        <v>396392.22275999998</v>
      </c>
    </row>
    <row r="3720" spans="1:7" x14ac:dyDescent="0.2">
      <c r="A3720">
        <v>2019</v>
      </c>
      <c r="B3720" s="4">
        <v>2050</v>
      </c>
      <c r="C3720" t="s">
        <v>39</v>
      </c>
      <c r="D3720" t="s">
        <v>39</v>
      </c>
      <c r="E3720" s="6">
        <v>359197</v>
      </c>
      <c r="F3720" s="8">
        <v>1.45044E-5</v>
      </c>
      <c r="G3720">
        <f>F3720* VLOOKUP(A3720,'GASB 67 Employer Contributions'!$A$1:$B$10,2,FALSE)</f>
        <v>24950.46888</v>
      </c>
    </row>
    <row r="3721" spans="1:7" x14ac:dyDescent="0.2">
      <c r="A3721">
        <v>2019</v>
      </c>
      <c r="B3721" s="4">
        <v>2052</v>
      </c>
      <c r="C3721" t="s">
        <v>40</v>
      </c>
      <c r="D3721" t="s">
        <v>40</v>
      </c>
      <c r="E3721" s="6">
        <v>24236</v>
      </c>
      <c r="F3721" s="8">
        <v>9.7870000000000005E-7</v>
      </c>
      <c r="G3721">
        <f>F3721* VLOOKUP(A3721,'GASB 67 Employer Contributions'!$A$1:$B$10,2,FALSE)</f>
        <v>1683.5597400000001</v>
      </c>
    </row>
    <row r="3722" spans="1:7" x14ac:dyDescent="0.2">
      <c r="A3722">
        <v>2019</v>
      </c>
      <c r="B3722" s="4">
        <v>2099</v>
      </c>
      <c r="C3722" t="s">
        <v>41</v>
      </c>
      <c r="D3722" t="s">
        <v>41</v>
      </c>
      <c r="E3722" s="6">
        <v>67268603</v>
      </c>
      <c r="F3722" s="8">
        <v>2.7163126E-3</v>
      </c>
      <c r="G3722">
        <f>F3722* VLOOKUP(A3722,'GASB 67 Employer Contributions'!$A$1:$B$10,2,FALSE)</f>
        <v>4672600.9345199997</v>
      </c>
    </row>
    <row r="3723" spans="1:7" x14ac:dyDescent="0.2">
      <c r="A3723">
        <v>2019</v>
      </c>
      <c r="B3723" s="4">
        <v>2100</v>
      </c>
      <c r="C3723" t="s">
        <v>42</v>
      </c>
      <c r="D3723" t="s">
        <v>42</v>
      </c>
      <c r="E3723" s="6">
        <v>33776644</v>
      </c>
      <c r="F3723" s="8">
        <v>1.3639041E-3</v>
      </c>
      <c r="G3723">
        <f>F3723* VLOOKUP(A3723,'GASB 67 Employer Contributions'!$A$1:$B$10,2,FALSE)</f>
        <v>2346187.8328200001</v>
      </c>
    </row>
    <row r="3724" spans="1:7" x14ac:dyDescent="0.2">
      <c r="A3724">
        <v>2019</v>
      </c>
      <c r="B3724" s="4">
        <v>2101</v>
      </c>
      <c r="C3724" t="s">
        <v>43</v>
      </c>
      <c r="D3724" t="s">
        <v>43</v>
      </c>
      <c r="E3724" s="6">
        <v>232818276</v>
      </c>
      <c r="F3724" s="8">
        <v>9.4012240999999993E-3</v>
      </c>
      <c r="G3724">
        <f>F3724* VLOOKUP(A3724,'GASB 67 Employer Contributions'!$A$1:$B$10,2,FALSE)</f>
        <v>16171985.696819998</v>
      </c>
    </row>
    <row r="3725" spans="1:7" x14ac:dyDescent="0.2">
      <c r="A3725">
        <v>2019</v>
      </c>
      <c r="B3725" s="4">
        <v>2102</v>
      </c>
      <c r="C3725" t="s">
        <v>44</v>
      </c>
      <c r="D3725" t="s">
        <v>44</v>
      </c>
      <c r="E3725" s="6">
        <v>99068324</v>
      </c>
      <c r="F3725" s="8">
        <v>4.0003883000000002E-3</v>
      </c>
      <c r="G3725">
        <f>F3725* VLOOKUP(A3725,'GASB 67 Employer Contributions'!$A$1:$B$10,2,FALSE)</f>
        <v>6881467.9536600001</v>
      </c>
    </row>
    <row r="3726" spans="1:7" x14ac:dyDescent="0.2">
      <c r="A3726">
        <v>2019</v>
      </c>
      <c r="B3726" s="4">
        <v>2103</v>
      </c>
      <c r="C3726" t="s">
        <v>45</v>
      </c>
      <c r="D3726" t="s">
        <v>45</v>
      </c>
      <c r="E3726" s="6">
        <v>86432616</v>
      </c>
      <c r="F3726" s="8">
        <v>3.4901571999999999E-3</v>
      </c>
      <c r="G3726">
        <f>F3726* VLOOKUP(A3726,'GASB 67 Employer Contributions'!$A$1:$B$10,2,FALSE)</f>
        <v>6003768.4154399997</v>
      </c>
    </row>
    <row r="3727" spans="1:7" x14ac:dyDescent="0.2">
      <c r="A3727">
        <v>2019</v>
      </c>
      <c r="B3727" s="4">
        <v>2104</v>
      </c>
      <c r="C3727" t="s">
        <v>46</v>
      </c>
      <c r="D3727" t="s">
        <v>46</v>
      </c>
      <c r="E3727" s="6">
        <v>52134039</v>
      </c>
      <c r="F3727" s="8">
        <v>2.1051773999999999E-3</v>
      </c>
      <c r="G3727">
        <f>F3727* VLOOKUP(A3727,'GASB 67 Employer Contributions'!$A$1:$B$10,2,FALSE)</f>
        <v>3621326.1634799996</v>
      </c>
    </row>
    <row r="3728" spans="1:7" x14ac:dyDescent="0.2">
      <c r="A3728">
        <v>2019</v>
      </c>
      <c r="B3728" s="4">
        <v>2105</v>
      </c>
      <c r="C3728" t="s">
        <v>47</v>
      </c>
      <c r="D3728" t="s">
        <v>47</v>
      </c>
      <c r="E3728" s="6">
        <v>18036579</v>
      </c>
      <c r="F3728" s="8">
        <v>7.2831879999999999E-4</v>
      </c>
      <c r="G3728">
        <f>F3728* VLOOKUP(A3728,'GASB 67 Employer Contributions'!$A$1:$B$10,2,FALSE)</f>
        <v>1252853.99976</v>
      </c>
    </row>
    <row r="3729" spans="1:7" x14ac:dyDescent="0.2">
      <c r="A3729">
        <v>2019</v>
      </c>
      <c r="B3729" s="4">
        <v>2106</v>
      </c>
      <c r="C3729" t="s">
        <v>48</v>
      </c>
      <c r="D3729" t="s">
        <v>48</v>
      </c>
      <c r="E3729" s="6">
        <v>121805358</v>
      </c>
      <c r="F3729" s="8">
        <v>4.9185119000000003E-3</v>
      </c>
      <c r="G3729">
        <f>F3729* VLOOKUP(A3729,'GASB 67 Employer Contributions'!$A$1:$B$10,2,FALSE)</f>
        <v>8460824.17038</v>
      </c>
    </row>
    <row r="3730" spans="1:7" x14ac:dyDescent="0.2">
      <c r="A3730">
        <v>2019</v>
      </c>
      <c r="B3730" s="4">
        <v>2107</v>
      </c>
      <c r="C3730" t="s">
        <v>49</v>
      </c>
      <c r="D3730" t="s">
        <v>49</v>
      </c>
      <c r="E3730" s="6">
        <v>105150041</v>
      </c>
      <c r="F3730" s="8">
        <v>4.2459686000000003E-3</v>
      </c>
      <c r="G3730">
        <f>F3730* VLOOKUP(A3730,'GASB 67 Employer Contributions'!$A$1:$B$10,2,FALSE)</f>
        <v>7303915.1857200004</v>
      </c>
    </row>
    <row r="3731" spans="1:7" x14ac:dyDescent="0.2">
      <c r="A3731">
        <v>2019</v>
      </c>
      <c r="B3731" s="4">
        <v>2109</v>
      </c>
      <c r="C3731" t="s">
        <v>50</v>
      </c>
      <c r="D3731" t="s">
        <v>50</v>
      </c>
      <c r="E3731" s="6">
        <v>15720849</v>
      </c>
      <c r="F3731" s="8">
        <v>6.3480939999999999E-4</v>
      </c>
      <c r="G3731">
        <f>F3731* VLOOKUP(A3731,'GASB 67 Employer Contributions'!$A$1:$B$10,2,FALSE)</f>
        <v>1091999.1298799999</v>
      </c>
    </row>
    <row r="3732" spans="1:7" x14ac:dyDescent="0.2">
      <c r="A3732">
        <v>2019</v>
      </c>
      <c r="B3732" s="4">
        <v>2110</v>
      </c>
      <c r="C3732" t="s">
        <v>51</v>
      </c>
      <c r="D3732" t="s">
        <v>51</v>
      </c>
      <c r="E3732" s="6">
        <v>4695825</v>
      </c>
      <c r="F3732" s="8">
        <v>1.8961790000000001E-4</v>
      </c>
      <c r="G3732">
        <f>F3732* VLOOKUP(A3732,'GASB 67 Employer Contributions'!$A$1:$B$10,2,FALSE)</f>
        <v>326180.71158</v>
      </c>
    </row>
    <row r="3733" spans="1:7" x14ac:dyDescent="0.2">
      <c r="A3733">
        <v>2019</v>
      </c>
      <c r="B3733" s="4">
        <v>2111</v>
      </c>
      <c r="C3733" t="s">
        <v>52</v>
      </c>
      <c r="D3733" t="s">
        <v>52</v>
      </c>
      <c r="E3733" s="6">
        <v>333730139</v>
      </c>
      <c r="F3733" s="8">
        <v>1.34760547E-2</v>
      </c>
      <c r="G3733">
        <f>F3733* VLOOKUP(A3733,'GASB 67 Employer Contributions'!$A$1:$B$10,2,FALSE)</f>
        <v>23181509.294939999</v>
      </c>
    </row>
    <row r="3734" spans="1:7" x14ac:dyDescent="0.2">
      <c r="A3734">
        <v>2019</v>
      </c>
      <c r="B3734" s="4">
        <v>2112</v>
      </c>
      <c r="C3734" t="s">
        <v>933</v>
      </c>
      <c r="D3734" t="s">
        <v>933</v>
      </c>
      <c r="E3734" s="6">
        <v>1285800</v>
      </c>
      <c r="F3734" s="8">
        <v>5.1920699999999999E-5</v>
      </c>
      <c r="G3734">
        <f>F3734* VLOOKUP(A3734,'GASB 67 Employer Contributions'!$A$1:$B$10,2,FALSE)</f>
        <v>89313.988140000001</v>
      </c>
    </row>
    <row r="3735" spans="1:7" x14ac:dyDescent="0.2">
      <c r="A3735">
        <v>2019</v>
      </c>
      <c r="B3735" s="4">
        <v>2113</v>
      </c>
      <c r="C3735" t="s">
        <v>54</v>
      </c>
      <c r="D3735" t="s">
        <v>54</v>
      </c>
      <c r="E3735" s="6">
        <v>43620574</v>
      </c>
      <c r="F3735" s="8">
        <v>1.7614028999999999E-3</v>
      </c>
      <c r="G3735">
        <f>F3735* VLOOKUP(A3735,'GASB 67 Employer Contributions'!$A$1:$B$10,2,FALSE)</f>
        <v>3029965.2685799999</v>
      </c>
    </row>
    <row r="3736" spans="1:7" x14ac:dyDescent="0.2">
      <c r="A3736">
        <v>2019</v>
      </c>
      <c r="B3736" s="4">
        <v>2114</v>
      </c>
      <c r="C3736" t="s">
        <v>55</v>
      </c>
      <c r="D3736" t="s">
        <v>55</v>
      </c>
      <c r="E3736" s="6">
        <v>145082349</v>
      </c>
      <c r="F3736" s="8">
        <v>5.858439E-3</v>
      </c>
      <c r="G3736">
        <f>F3736* VLOOKUP(A3736,'GASB 67 Employer Contributions'!$A$1:$B$10,2,FALSE)</f>
        <v>10077686.7678</v>
      </c>
    </row>
    <row r="3737" spans="1:7" x14ac:dyDescent="0.2">
      <c r="A3737">
        <v>2019</v>
      </c>
      <c r="B3737" s="4">
        <v>2115</v>
      </c>
      <c r="C3737" t="s">
        <v>56</v>
      </c>
      <c r="D3737" t="s">
        <v>56</v>
      </c>
      <c r="E3737" s="6">
        <v>147534072</v>
      </c>
      <c r="F3737" s="8">
        <v>5.9574398000000004E-3</v>
      </c>
      <c r="G3737">
        <f>F3737* VLOOKUP(A3737,'GASB 67 Employer Contributions'!$A$1:$B$10,2,FALSE)</f>
        <v>10247987.94396</v>
      </c>
    </row>
    <row r="3738" spans="1:7" x14ac:dyDescent="0.2">
      <c r="A3738">
        <v>2019</v>
      </c>
      <c r="B3738" s="4">
        <v>2117</v>
      </c>
      <c r="C3738" t="s">
        <v>57</v>
      </c>
      <c r="D3738" t="s">
        <v>57</v>
      </c>
      <c r="E3738" s="6">
        <v>41613770</v>
      </c>
      <c r="F3738" s="8">
        <v>1.680368E-3</v>
      </c>
      <c r="G3738">
        <f>F3738* VLOOKUP(A3738,'GASB 67 Employer Contributions'!$A$1:$B$10,2,FALSE)</f>
        <v>2890569.0336000002</v>
      </c>
    </row>
    <row r="3739" spans="1:7" x14ac:dyDescent="0.2">
      <c r="A3739">
        <v>2019</v>
      </c>
      <c r="B3739" s="4">
        <v>2118</v>
      </c>
      <c r="C3739" t="s">
        <v>58</v>
      </c>
      <c r="D3739" t="s">
        <v>58</v>
      </c>
      <c r="E3739" s="6">
        <v>19374447</v>
      </c>
      <c r="F3739" s="8">
        <v>7.82342E-4</v>
      </c>
      <c r="G3739">
        <f>F3739* VLOOKUP(A3739,'GASB 67 Employer Contributions'!$A$1:$B$10,2,FALSE)</f>
        <v>1345784.7083999999</v>
      </c>
    </row>
    <row r="3740" spans="1:7" x14ac:dyDescent="0.2">
      <c r="A3740">
        <v>2019</v>
      </c>
      <c r="B3740" s="4">
        <v>2119</v>
      </c>
      <c r="C3740" t="s">
        <v>59</v>
      </c>
      <c r="D3740" t="s">
        <v>59</v>
      </c>
      <c r="E3740" s="6">
        <v>37783403</v>
      </c>
      <c r="F3740" s="8">
        <v>1.5256974E-3</v>
      </c>
      <c r="G3740">
        <f>F3740* VLOOKUP(A3740,'GASB 67 Employer Contributions'!$A$1:$B$10,2,FALSE)</f>
        <v>2624504.6674800003</v>
      </c>
    </row>
    <row r="3741" spans="1:7" x14ac:dyDescent="0.2">
      <c r="A3741">
        <v>2019</v>
      </c>
      <c r="B3741" s="4">
        <v>2120</v>
      </c>
      <c r="C3741" t="s">
        <v>60</v>
      </c>
      <c r="D3741" t="s">
        <v>60</v>
      </c>
      <c r="E3741" s="6">
        <v>80178097</v>
      </c>
      <c r="F3741" s="8">
        <v>3.2375991999999999E-3</v>
      </c>
      <c r="G3741">
        <f>F3741* VLOOKUP(A3741,'GASB 67 Employer Contributions'!$A$1:$B$10,2,FALSE)</f>
        <v>5569318.14384</v>
      </c>
    </row>
    <row r="3742" spans="1:7" x14ac:dyDescent="0.2">
      <c r="A3742">
        <v>2019</v>
      </c>
      <c r="B3742" s="4">
        <v>2121</v>
      </c>
      <c r="C3742" t="s">
        <v>61</v>
      </c>
      <c r="D3742" t="s">
        <v>61</v>
      </c>
      <c r="E3742" s="6">
        <v>1010721760</v>
      </c>
      <c r="F3742" s="8">
        <v>4.0813040699999997E-2</v>
      </c>
      <c r="G3742">
        <f>F3742* VLOOKUP(A3742,'GASB 67 Employer Contributions'!$A$1:$B$10,2,FALSE)</f>
        <v>70206592.61214</v>
      </c>
    </row>
    <row r="3743" spans="1:7" x14ac:dyDescent="0.2">
      <c r="A3743">
        <v>2019</v>
      </c>
      <c r="B3743" s="4">
        <v>2122</v>
      </c>
      <c r="C3743" t="s">
        <v>62</v>
      </c>
      <c r="D3743" t="s">
        <v>62</v>
      </c>
      <c r="E3743" s="6">
        <v>32005430</v>
      </c>
      <c r="F3743" s="8">
        <v>1.2923823E-3</v>
      </c>
      <c r="G3743">
        <f>F3743* VLOOKUP(A3743,'GASB 67 Employer Contributions'!$A$1:$B$10,2,FALSE)</f>
        <v>2223156.0324599999</v>
      </c>
    </row>
    <row r="3744" spans="1:7" x14ac:dyDescent="0.2">
      <c r="A3744">
        <v>2019</v>
      </c>
      <c r="B3744" s="4">
        <v>2123</v>
      </c>
      <c r="C3744" t="s">
        <v>63</v>
      </c>
      <c r="D3744" t="s">
        <v>63</v>
      </c>
      <c r="E3744" s="6">
        <v>14361860</v>
      </c>
      <c r="F3744" s="8">
        <v>5.7993330000000003E-4</v>
      </c>
      <c r="G3744">
        <f>F3744* VLOOKUP(A3744,'GASB 67 Employer Contributions'!$A$1:$B$10,2,FALSE)</f>
        <v>997601.26266000001</v>
      </c>
    </row>
    <row r="3745" spans="1:7" x14ac:dyDescent="0.2">
      <c r="A3745">
        <v>2019</v>
      </c>
      <c r="B3745" s="4">
        <v>2125</v>
      </c>
      <c r="C3745" t="s">
        <v>64</v>
      </c>
      <c r="D3745" t="s">
        <v>64</v>
      </c>
      <c r="E3745" s="6">
        <v>1857789</v>
      </c>
      <c r="F3745" s="8">
        <v>7.5017699999999998E-5</v>
      </c>
      <c r="G3745">
        <f>F3745* VLOOKUP(A3745,'GASB 67 Employer Contributions'!$A$1:$B$10,2,FALSE)</f>
        <v>129045.44753999999</v>
      </c>
    </row>
    <row r="3746" spans="1:7" x14ac:dyDescent="0.2">
      <c r="A3746">
        <v>2019</v>
      </c>
      <c r="B3746" s="4">
        <v>2126</v>
      </c>
      <c r="C3746" t="s">
        <v>65</v>
      </c>
      <c r="D3746" t="s">
        <v>65</v>
      </c>
      <c r="E3746" s="6">
        <v>23598096</v>
      </c>
      <c r="F3746" s="8">
        <v>9.5289340000000004E-4</v>
      </c>
      <c r="G3746">
        <f>F3746* VLOOKUP(A3746,'GASB 67 Employer Contributions'!$A$1:$B$10,2,FALSE)</f>
        <v>1639167.2266800001</v>
      </c>
    </row>
    <row r="3747" spans="1:7" x14ac:dyDescent="0.2">
      <c r="A3747">
        <v>2019</v>
      </c>
      <c r="B3747" s="4">
        <v>2127</v>
      </c>
      <c r="C3747" t="s">
        <v>66</v>
      </c>
      <c r="D3747" t="s">
        <v>66</v>
      </c>
      <c r="E3747" s="6">
        <v>15293578</v>
      </c>
      <c r="F3747" s="8">
        <v>6.1755610000000004E-4</v>
      </c>
      <c r="G3747">
        <f>F3747* VLOOKUP(A3747,'GASB 67 Employer Contributions'!$A$1:$B$10,2,FALSE)</f>
        <v>1062320.0032200001</v>
      </c>
    </row>
    <row r="3748" spans="1:7" x14ac:dyDescent="0.2">
      <c r="A3748">
        <v>2019</v>
      </c>
      <c r="B3748" s="4">
        <v>2128</v>
      </c>
      <c r="C3748" t="s">
        <v>67</v>
      </c>
      <c r="D3748" t="s">
        <v>67</v>
      </c>
      <c r="E3748" s="6">
        <v>5338244</v>
      </c>
      <c r="F3748" s="8">
        <v>2.155588E-4</v>
      </c>
      <c r="G3748">
        <f>F3748* VLOOKUP(A3748,'GASB 67 Employer Contributions'!$A$1:$B$10,2,FALSE)</f>
        <v>370804.24776</v>
      </c>
    </row>
    <row r="3749" spans="1:7" x14ac:dyDescent="0.2">
      <c r="A3749">
        <v>2019</v>
      </c>
      <c r="B3749" s="4">
        <v>2129</v>
      </c>
      <c r="C3749" t="s">
        <v>68</v>
      </c>
      <c r="D3749" t="s">
        <v>68</v>
      </c>
      <c r="E3749" s="6">
        <v>2214265</v>
      </c>
      <c r="F3749" s="8">
        <v>8.9412200000000004E-5</v>
      </c>
      <c r="G3749">
        <f>F3749* VLOOKUP(A3749,'GASB 67 Employer Contributions'!$A$1:$B$10,2,FALSE)</f>
        <v>153806.86644000001</v>
      </c>
    </row>
    <row r="3750" spans="1:7" x14ac:dyDescent="0.2">
      <c r="A3750">
        <v>2019</v>
      </c>
      <c r="B3750" s="4">
        <v>2131</v>
      </c>
      <c r="C3750" t="s">
        <v>69</v>
      </c>
      <c r="D3750" t="s">
        <v>69</v>
      </c>
      <c r="E3750" s="6">
        <v>1465806</v>
      </c>
      <c r="F3750" s="8">
        <v>5.9189399999999999E-5</v>
      </c>
      <c r="G3750">
        <f>F3750* VLOOKUP(A3750,'GASB 67 Employer Contributions'!$A$1:$B$10,2,FALSE)</f>
        <v>101817.60588</v>
      </c>
    </row>
    <row r="3751" spans="1:7" x14ac:dyDescent="0.2">
      <c r="A3751">
        <v>2019</v>
      </c>
      <c r="B3751" s="4">
        <v>2132</v>
      </c>
      <c r="C3751" t="s">
        <v>70</v>
      </c>
      <c r="D3751" t="s">
        <v>70</v>
      </c>
      <c r="E3751" s="6">
        <v>110285537</v>
      </c>
      <c r="F3751" s="8">
        <v>4.4533404999999998E-3</v>
      </c>
      <c r="G3751">
        <f>F3751* VLOOKUP(A3751,'GASB 67 Employer Contributions'!$A$1:$B$10,2,FALSE)</f>
        <v>7660636.3280999996</v>
      </c>
    </row>
    <row r="3752" spans="1:7" x14ac:dyDescent="0.2">
      <c r="A3752">
        <v>2019</v>
      </c>
      <c r="B3752" s="4">
        <v>2135</v>
      </c>
      <c r="C3752" t="s">
        <v>935</v>
      </c>
      <c r="D3752" t="s">
        <v>935</v>
      </c>
      <c r="E3752" s="6">
        <v>11651765</v>
      </c>
      <c r="F3752" s="8">
        <v>4.7049940000000001E-4</v>
      </c>
      <c r="G3752">
        <f>F3752* VLOOKUP(A3752,'GASB 67 Employer Contributions'!$A$1:$B$10,2,FALSE)</f>
        <v>809353.06787999999</v>
      </c>
    </row>
    <row r="3753" spans="1:7" x14ac:dyDescent="0.2">
      <c r="A3753">
        <v>2019</v>
      </c>
      <c r="B3753" s="4">
        <v>2138</v>
      </c>
      <c r="C3753" t="s">
        <v>71</v>
      </c>
      <c r="D3753" t="s">
        <v>71</v>
      </c>
      <c r="E3753" s="6">
        <v>13284999</v>
      </c>
      <c r="F3753" s="8">
        <v>5.3644949999999999E-4</v>
      </c>
      <c r="G3753">
        <f>F3753* VLOOKUP(A3753,'GASB 67 Employer Contributions'!$A$1:$B$10,2,FALSE)</f>
        <v>922800.42989999999</v>
      </c>
    </row>
    <row r="3754" spans="1:7" x14ac:dyDescent="0.2">
      <c r="A3754">
        <v>2019</v>
      </c>
      <c r="B3754" s="4">
        <v>2139</v>
      </c>
      <c r="C3754" t="s">
        <v>72</v>
      </c>
      <c r="D3754" t="s">
        <v>72</v>
      </c>
      <c r="E3754" s="6">
        <v>3145386</v>
      </c>
      <c r="F3754" s="8">
        <v>1.2701100000000001E-4</v>
      </c>
      <c r="G3754">
        <f>F3754* VLOOKUP(A3754,'GASB 67 Employer Contributions'!$A$1:$B$10,2,FALSE)</f>
        <v>218484.32220000002</v>
      </c>
    </row>
    <row r="3755" spans="1:7" x14ac:dyDescent="0.2">
      <c r="A3755">
        <v>2019</v>
      </c>
      <c r="B3755" s="4">
        <v>2140</v>
      </c>
      <c r="C3755" t="s">
        <v>73</v>
      </c>
      <c r="D3755" t="s">
        <v>73</v>
      </c>
      <c r="E3755" s="6">
        <v>15747052</v>
      </c>
      <c r="F3755" s="8">
        <v>6.3586749999999998E-4</v>
      </c>
      <c r="G3755">
        <f>F3755* VLOOKUP(A3755,'GASB 67 Employer Contributions'!$A$1:$B$10,2,FALSE)</f>
        <v>1093819.2734999999</v>
      </c>
    </row>
    <row r="3756" spans="1:7" x14ac:dyDescent="0.2">
      <c r="A3756">
        <v>2019</v>
      </c>
      <c r="B3756" s="4">
        <v>2142</v>
      </c>
      <c r="C3756" t="s">
        <v>74</v>
      </c>
      <c r="D3756" t="s">
        <v>74</v>
      </c>
      <c r="E3756" s="6">
        <v>20714872</v>
      </c>
      <c r="F3756" s="8">
        <v>8.364685E-4</v>
      </c>
      <c r="G3756">
        <f>F3756* VLOOKUP(A3756,'GASB 67 Employer Contributions'!$A$1:$B$10,2,FALSE)</f>
        <v>1438893.1137000001</v>
      </c>
    </row>
    <row r="3757" spans="1:7" x14ac:dyDescent="0.2">
      <c r="A3757">
        <v>2019</v>
      </c>
      <c r="B3757" s="4">
        <v>2143</v>
      </c>
      <c r="C3757" t="s">
        <v>75</v>
      </c>
      <c r="D3757" t="s">
        <v>75</v>
      </c>
      <c r="E3757" s="6">
        <v>424689</v>
      </c>
      <c r="F3757" s="8">
        <v>1.7149000000000001E-5</v>
      </c>
      <c r="G3757">
        <f>F3757* VLOOKUP(A3757,'GASB 67 Employer Contributions'!$A$1:$B$10,2,FALSE)</f>
        <v>29499.709800000001</v>
      </c>
    </row>
    <row r="3758" spans="1:7" x14ac:dyDescent="0.2">
      <c r="A3758">
        <v>2019</v>
      </c>
      <c r="B3758" s="4">
        <v>2145</v>
      </c>
      <c r="C3758" t="s">
        <v>76</v>
      </c>
      <c r="D3758" t="s">
        <v>76</v>
      </c>
      <c r="E3758" s="6">
        <v>1103187</v>
      </c>
      <c r="F3758" s="8">
        <v>4.4546799999999998E-5</v>
      </c>
      <c r="G3758">
        <f>F3758* VLOOKUP(A3758,'GASB 67 Employer Contributions'!$A$1:$B$10,2,FALSE)</f>
        <v>76629.405360000004</v>
      </c>
    </row>
    <row r="3759" spans="1:7" x14ac:dyDescent="0.2">
      <c r="A3759">
        <v>2019</v>
      </c>
      <c r="B3759" s="4">
        <v>2146</v>
      </c>
      <c r="C3759" t="s">
        <v>77</v>
      </c>
      <c r="D3759" t="s">
        <v>77</v>
      </c>
      <c r="E3759" s="6">
        <v>7382715</v>
      </c>
      <c r="F3759" s="8">
        <v>2.9811470000000001E-4</v>
      </c>
      <c r="G3759">
        <f>F3759* VLOOKUP(A3759,'GASB 67 Employer Contributions'!$A$1:$B$10,2,FALSE)</f>
        <v>512816.90694000002</v>
      </c>
    </row>
    <row r="3760" spans="1:7" x14ac:dyDescent="0.2">
      <c r="A3760">
        <v>2019</v>
      </c>
      <c r="B3760" s="4">
        <v>2147</v>
      </c>
      <c r="C3760" t="s">
        <v>78</v>
      </c>
      <c r="D3760" t="s">
        <v>78</v>
      </c>
      <c r="E3760" s="6">
        <v>497871</v>
      </c>
      <c r="F3760" s="8">
        <v>2.01041E-5</v>
      </c>
      <c r="G3760">
        <f>F3760* VLOOKUP(A3760,'GASB 67 Employer Contributions'!$A$1:$B$10,2,FALSE)</f>
        <v>34583.072820000001</v>
      </c>
    </row>
    <row r="3761" spans="1:7" x14ac:dyDescent="0.2">
      <c r="A3761">
        <v>2019</v>
      </c>
      <c r="B3761" s="4">
        <v>2148</v>
      </c>
      <c r="C3761" t="s">
        <v>79</v>
      </c>
      <c r="D3761" t="s">
        <v>79</v>
      </c>
      <c r="E3761" s="6">
        <v>22766104</v>
      </c>
      <c r="F3761" s="8">
        <v>9.1929740000000005E-4</v>
      </c>
      <c r="G3761">
        <f>F3761* VLOOKUP(A3761,'GASB 67 Employer Contributions'!$A$1:$B$10,2,FALSE)</f>
        <v>1581375.38748</v>
      </c>
    </row>
    <row r="3762" spans="1:7" x14ac:dyDescent="0.2">
      <c r="A3762">
        <v>2019</v>
      </c>
      <c r="B3762" s="4">
        <v>2149</v>
      </c>
      <c r="C3762" t="s">
        <v>80</v>
      </c>
      <c r="D3762" t="s">
        <v>80</v>
      </c>
      <c r="E3762" s="6">
        <v>692934</v>
      </c>
      <c r="F3762" s="8">
        <v>2.7980700000000001E-5</v>
      </c>
      <c r="G3762">
        <f>F3762* VLOOKUP(A3762,'GASB 67 Employer Contributions'!$A$1:$B$10,2,FALSE)</f>
        <v>48132.400140000005</v>
      </c>
    </row>
    <row r="3763" spans="1:7" x14ac:dyDescent="0.2">
      <c r="A3763">
        <v>2019</v>
      </c>
      <c r="B3763" s="4">
        <v>2150</v>
      </c>
      <c r="C3763" t="s">
        <v>81</v>
      </c>
      <c r="D3763" t="s">
        <v>81</v>
      </c>
      <c r="E3763" s="6">
        <v>5551011</v>
      </c>
      <c r="F3763" s="8">
        <v>2.241504E-4</v>
      </c>
      <c r="G3763">
        <f>F3763* VLOOKUP(A3763,'GASB 67 Employer Contributions'!$A$1:$B$10,2,FALSE)</f>
        <v>385583.51808000001</v>
      </c>
    </row>
    <row r="3764" spans="1:7" x14ac:dyDescent="0.2">
      <c r="A3764">
        <v>2019</v>
      </c>
      <c r="B3764" s="4">
        <v>2152</v>
      </c>
      <c r="C3764" t="s">
        <v>82</v>
      </c>
      <c r="D3764" t="s">
        <v>82</v>
      </c>
      <c r="E3764" s="6">
        <v>23839242</v>
      </c>
      <c r="F3764" s="8">
        <v>9.626309E-4</v>
      </c>
      <c r="G3764">
        <f>F3764* VLOOKUP(A3764,'GASB 67 Employer Contributions'!$A$1:$B$10,2,FALSE)</f>
        <v>1655917.6741800001</v>
      </c>
    </row>
    <row r="3765" spans="1:7" x14ac:dyDescent="0.2">
      <c r="A3765">
        <v>2019</v>
      </c>
      <c r="B3765" s="4">
        <v>2154</v>
      </c>
      <c r="C3765" t="s">
        <v>83</v>
      </c>
      <c r="D3765" t="s">
        <v>83</v>
      </c>
      <c r="E3765" s="6">
        <v>25026312</v>
      </c>
      <c r="F3765" s="8">
        <v>1.0105648999999999E-3</v>
      </c>
      <c r="G3765">
        <f>F3765* VLOOKUP(A3765,'GASB 67 Employer Contributions'!$A$1:$B$10,2,FALSE)</f>
        <v>1738373.7409799998</v>
      </c>
    </row>
    <row r="3766" spans="1:7" x14ac:dyDescent="0.2">
      <c r="A3766">
        <v>2019</v>
      </c>
      <c r="B3766" s="4">
        <v>2155</v>
      </c>
      <c r="C3766" t="s">
        <v>84</v>
      </c>
      <c r="D3766" t="s">
        <v>84</v>
      </c>
      <c r="E3766" s="6">
        <v>67673713</v>
      </c>
      <c r="F3766" s="8">
        <v>2.7326709999999999E-3</v>
      </c>
      <c r="G3766">
        <f>F3766* VLOOKUP(A3766,'GASB 67 Employer Contributions'!$A$1:$B$10,2,FALSE)</f>
        <v>4700740.6541999998</v>
      </c>
    </row>
    <row r="3767" spans="1:7" x14ac:dyDescent="0.2">
      <c r="A3767">
        <v>2019</v>
      </c>
      <c r="B3767" s="4">
        <v>2157</v>
      </c>
      <c r="C3767" t="s">
        <v>85</v>
      </c>
      <c r="D3767" t="s">
        <v>85</v>
      </c>
      <c r="E3767" s="6">
        <v>8866926</v>
      </c>
      <c r="F3767" s="8">
        <v>3.580473E-4</v>
      </c>
      <c r="G3767">
        <f>F3767* VLOOKUP(A3767,'GASB 67 Employer Contributions'!$A$1:$B$10,2,FALSE)</f>
        <v>615912.96545999998</v>
      </c>
    </row>
    <row r="3768" spans="1:7" x14ac:dyDescent="0.2">
      <c r="A3768">
        <v>2019</v>
      </c>
      <c r="B3768" s="4">
        <v>2158</v>
      </c>
      <c r="C3768" t="s">
        <v>86</v>
      </c>
      <c r="D3768" t="s">
        <v>86</v>
      </c>
      <c r="E3768" s="6">
        <v>11386091</v>
      </c>
      <c r="F3768" s="8">
        <v>4.5977140000000001E-4</v>
      </c>
      <c r="G3768">
        <f>F3768* VLOOKUP(A3768,'GASB 67 Employer Contributions'!$A$1:$B$10,2,FALSE)</f>
        <v>790898.76228000002</v>
      </c>
    </row>
    <row r="3769" spans="1:7" x14ac:dyDescent="0.2">
      <c r="A3769">
        <v>2019</v>
      </c>
      <c r="B3769" s="4">
        <v>2159</v>
      </c>
      <c r="C3769" t="s">
        <v>87</v>
      </c>
      <c r="D3769" t="s">
        <v>87</v>
      </c>
      <c r="E3769" s="6">
        <v>11179591</v>
      </c>
      <c r="F3769" s="8">
        <v>4.5143290000000002E-4</v>
      </c>
      <c r="G3769">
        <f>F3769* VLOOKUP(A3769,'GASB 67 Employer Contributions'!$A$1:$B$10,2,FALSE)</f>
        <v>776554.87458000006</v>
      </c>
    </row>
    <row r="3770" spans="1:7" x14ac:dyDescent="0.2">
      <c r="A3770">
        <v>2019</v>
      </c>
      <c r="B3770" s="4">
        <v>2160</v>
      </c>
      <c r="C3770" t="s">
        <v>88</v>
      </c>
      <c r="D3770" t="s">
        <v>88</v>
      </c>
      <c r="E3770" s="6">
        <v>17483466</v>
      </c>
      <c r="F3770" s="8">
        <v>7.05984E-4</v>
      </c>
      <c r="G3770">
        <f>F3770* VLOOKUP(A3770,'GASB 67 Employer Contributions'!$A$1:$B$10,2,FALSE)</f>
        <v>1214433.6768</v>
      </c>
    </row>
    <row r="3771" spans="1:7" x14ac:dyDescent="0.2">
      <c r="A3771">
        <v>2019</v>
      </c>
      <c r="B3771" s="4">
        <v>2161</v>
      </c>
      <c r="C3771" t="s">
        <v>89</v>
      </c>
      <c r="D3771" t="s">
        <v>89</v>
      </c>
      <c r="E3771" s="6">
        <v>872234</v>
      </c>
      <c r="F3771" s="8">
        <v>3.52209E-5</v>
      </c>
      <c r="G3771">
        <f>F3771* VLOOKUP(A3771,'GASB 67 Employer Contributions'!$A$1:$B$10,2,FALSE)</f>
        <v>60586.992180000001</v>
      </c>
    </row>
    <row r="3772" spans="1:7" x14ac:dyDescent="0.2">
      <c r="A3772">
        <v>2019</v>
      </c>
      <c r="B3772" s="4">
        <v>2162</v>
      </c>
      <c r="C3772" t="s">
        <v>90</v>
      </c>
      <c r="D3772" t="s">
        <v>90</v>
      </c>
      <c r="E3772" s="6">
        <v>3461438</v>
      </c>
      <c r="F3772" s="8">
        <v>1.3977320000000001E-4</v>
      </c>
      <c r="G3772">
        <f>F3772* VLOOKUP(A3772,'GASB 67 Employer Contributions'!$A$1:$B$10,2,FALSE)</f>
        <v>240437.85864000002</v>
      </c>
    </row>
    <row r="3773" spans="1:7" x14ac:dyDescent="0.2">
      <c r="A3773">
        <v>2019</v>
      </c>
      <c r="B3773" s="4">
        <v>2163</v>
      </c>
      <c r="C3773" t="s">
        <v>91</v>
      </c>
      <c r="D3773" t="s">
        <v>91</v>
      </c>
      <c r="E3773" s="6">
        <v>25682722</v>
      </c>
      <c r="F3773" s="8">
        <v>1.0370708E-3</v>
      </c>
      <c r="G3773">
        <f>F3773* VLOOKUP(A3773,'GASB 67 Employer Contributions'!$A$1:$B$10,2,FALSE)</f>
        <v>1783969.19016</v>
      </c>
    </row>
    <row r="3774" spans="1:7" x14ac:dyDescent="0.2">
      <c r="A3774">
        <v>2019</v>
      </c>
      <c r="B3774" s="4">
        <v>2165</v>
      </c>
      <c r="C3774" t="s">
        <v>92</v>
      </c>
      <c r="D3774" t="s">
        <v>92</v>
      </c>
      <c r="E3774" s="6">
        <v>6216639</v>
      </c>
      <c r="F3774" s="8">
        <v>2.5102849999999999E-4</v>
      </c>
      <c r="G3774">
        <f>F3774* VLOOKUP(A3774,'GASB 67 Employer Contributions'!$A$1:$B$10,2,FALSE)</f>
        <v>431819.22570000001</v>
      </c>
    </row>
    <row r="3775" spans="1:7" x14ac:dyDescent="0.2">
      <c r="A3775">
        <v>2019</v>
      </c>
      <c r="B3775" s="4">
        <v>2166</v>
      </c>
      <c r="C3775" t="s">
        <v>93</v>
      </c>
      <c r="D3775" t="s">
        <v>93</v>
      </c>
      <c r="E3775" s="6">
        <v>1634476</v>
      </c>
      <c r="F3775" s="8">
        <v>6.6000299999999999E-5</v>
      </c>
      <c r="G3775">
        <f>F3775* VLOOKUP(A3775,'GASB 67 Employer Contributions'!$A$1:$B$10,2,FALSE)</f>
        <v>113533.71605999999</v>
      </c>
    </row>
    <row r="3776" spans="1:7" x14ac:dyDescent="0.2">
      <c r="A3776">
        <v>2019</v>
      </c>
      <c r="B3776" s="4">
        <v>2167</v>
      </c>
      <c r="C3776" t="s">
        <v>94</v>
      </c>
      <c r="D3776" t="s">
        <v>94</v>
      </c>
      <c r="E3776" s="6">
        <v>356669</v>
      </c>
      <c r="F3776" s="8">
        <v>1.4402299999999999E-5</v>
      </c>
      <c r="G3776">
        <f>F3776* VLOOKUP(A3776,'GASB 67 Employer Contributions'!$A$1:$B$10,2,FALSE)</f>
        <v>24774.836459999999</v>
      </c>
    </row>
    <row r="3777" spans="1:7" x14ac:dyDescent="0.2">
      <c r="A3777">
        <v>2019</v>
      </c>
      <c r="B3777" s="4">
        <v>2168</v>
      </c>
      <c r="C3777" t="s">
        <v>95</v>
      </c>
      <c r="D3777" t="s">
        <v>95</v>
      </c>
      <c r="E3777" s="6">
        <v>4074774</v>
      </c>
      <c r="F3777" s="8">
        <v>1.6453980000000001E-4</v>
      </c>
      <c r="G3777">
        <f>F3777* VLOOKUP(A3777,'GASB 67 Employer Contributions'!$A$1:$B$10,2,FALSE)</f>
        <v>283041.36395999999</v>
      </c>
    </row>
    <row r="3778" spans="1:7" x14ac:dyDescent="0.2">
      <c r="A3778">
        <v>2019</v>
      </c>
      <c r="B3778" s="4">
        <v>2170</v>
      </c>
      <c r="C3778" t="s">
        <v>96</v>
      </c>
      <c r="D3778" t="s">
        <v>96</v>
      </c>
      <c r="E3778" s="6">
        <v>5636646</v>
      </c>
      <c r="F3778" s="8">
        <v>2.2760829999999999E-4</v>
      </c>
      <c r="G3778">
        <f>F3778* VLOOKUP(A3778,'GASB 67 Employer Contributions'!$A$1:$B$10,2,FALSE)</f>
        <v>391531.79765999998</v>
      </c>
    </row>
    <row r="3779" spans="1:7" x14ac:dyDescent="0.2">
      <c r="A3779">
        <v>2019</v>
      </c>
      <c r="B3779" s="4">
        <v>2172</v>
      </c>
      <c r="C3779" t="s">
        <v>97</v>
      </c>
      <c r="D3779" t="s">
        <v>97</v>
      </c>
      <c r="E3779" s="6">
        <v>12997597</v>
      </c>
      <c r="F3779" s="8">
        <v>5.2484419999999996E-4</v>
      </c>
      <c r="G3779">
        <f>F3779* VLOOKUP(A3779,'GASB 67 Employer Contributions'!$A$1:$B$10,2,FALSE)</f>
        <v>902836.99283999996</v>
      </c>
    </row>
    <row r="3780" spans="1:7" x14ac:dyDescent="0.2">
      <c r="A3780">
        <v>2019</v>
      </c>
      <c r="B3780" s="4">
        <v>2174</v>
      </c>
      <c r="C3780" t="s">
        <v>98</v>
      </c>
      <c r="D3780" t="s">
        <v>98</v>
      </c>
      <c r="E3780" s="6">
        <v>1562252</v>
      </c>
      <c r="F3780" s="8">
        <v>6.3083900000000001E-5</v>
      </c>
      <c r="G3780">
        <f>F3780* VLOOKUP(A3780,'GASB 67 Employer Contributions'!$A$1:$B$10,2,FALSE)</f>
        <v>108516.92478</v>
      </c>
    </row>
    <row r="3781" spans="1:7" x14ac:dyDescent="0.2">
      <c r="A3781">
        <v>2019</v>
      </c>
      <c r="B3781" s="4">
        <v>2175</v>
      </c>
      <c r="C3781" t="s">
        <v>99</v>
      </c>
      <c r="D3781" t="s">
        <v>99</v>
      </c>
      <c r="E3781" s="6">
        <v>5140998</v>
      </c>
      <c r="F3781" s="8">
        <v>2.0759399999999999E-4</v>
      </c>
      <c r="G3781">
        <f>F3781* VLOOKUP(A3781,'GASB 67 Employer Contributions'!$A$1:$B$10,2,FALSE)</f>
        <v>357103.19880000001</v>
      </c>
    </row>
    <row r="3782" spans="1:7" x14ac:dyDescent="0.2">
      <c r="A3782">
        <v>2019</v>
      </c>
      <c r="B3782" s="4">
        <v>2176</v>
      </c>
      <c r="C3782" t="s">
        <v>100</v>
      </c>
      <c r="D3782" t="s">
        <v>100</v>
      </c>
      <c r="E3782" s="6">
        <v>6610874</v>
      </c>
      <c r="F3782" s="8">
        <v>2.6694769999999999E-4</v>
      </c>
      <c r="G3782">
        <f>F3782* VLOOKUP(A3782,'GASB 67 Employer Contributions'!$A$1:$B$10,2,FALSE)</f>
        <v>459203.43354</v>
      </c>
    </row>
    <row r="3783" spans="1:7" x14ac:dyDescent="0.2">
      <c r="A3783">
        <v>2019</v>
      </c>
      <c r="B3783" s="4">
        <v>2177</v>
      </c>
      <c r="C3783" t="s">
        <v>101</v>
      </c>
      <c r="D3783" t="s">
        <v>101</v>
      </c>
      <c r="E3783" s="6">
        <v>573235</v>
      </c>
      <c r="F3783" s="8">
        <v>2.3147300000000001E-5</v>
      </c>
      <c r="G3783">
        <f>F3783* VLOOKUP(A3783,'GASB 67 Employer Contributions'!$A$1:$B$10,2,FALSE)</f>
        <v>39817.985460000004</v>
      </c>
    </row>
    <row r="3784" spans="1:7" x14ac:dyDescent="0.2">
      <c r="A3784">
        <v>2019</v>
      </c>
      <c r="B3784" s="4">
        <v>2178</v>
      </c>
      <c r="C3784" t="s">
        <v>102</v>
      </c>
      <c r="D3784" t="s">
        <v>102</v>
      </c>
      <c r="E3784" s="6">
        <v>3452334</v>
      </c>
      <c r="F3784" s="8">
        <v>1.3940560000000001E-4</v>
      </c>
      <c r="G3784">
        <f>F3784* VLOOKUP(A3784,'GASB 67 Employer Contributions'!$A$1:$B$10,2,FALSE)</f>
        <v>239805.51312000002</v>
      </c>
    </row>
    <row r="3785" spans="1:7" x14ac:dyDescent="0.2">
      <c r="A3785">
        <v>2019</v>
      </c>
      <c r="B3785" s="4">
        <v>2179</v>
      </c>
      <c r="C3785" t="s">
        <v>103</v>
      </c>
      <c r="D3785" t="s">
        <v>103</v>
      </c>
      <c r="E3785" s="6">
        <v>3283807</v>
      </c>
      <c r="F3785" s="8">
        <v>1.326004E-4</v>
      </c>
      <c r="G3785">
        <f>F3785* VLOOKUP(A3785,'GASB 67 Employer Contributions'!$A$1:$B$10,2,FALSE)</f>
        <v>228099.20808000001</v>
      </c>
    </row>
    <row r="3786" spans="1:7" x14ac:dyDescent="0.2">
      <c r="A3786">
        <v>2019</v>
      </c>
      <c r="B3786" s="4">
        <v>2180</v>
      </c>
      <c r="C3786" t="s">
        <v>104</v>
      </c>
      <c r="D3786" t="s">
        <v>104</v>
      </c>
      <c r="E3786" s="6">
        <v>2573029</v>
      </c>
      <c r="F3786" s="8">
        <v>1.038992E-4</v>
      </c>
      <c r="G3786">
        <f>F3786* VLOOKUP(A3786,'GASB 67 Employer Contributions'!$A$1:$B$10,2,FALSE)</f>
        <v>178727.40384000001</v>
      </c>
    </row>
    <row r="3787" spans="1:7" x14ac:dyDescent="0.2">
      <c r="A3787">
        <v>2019</v>
      </c>
      <c r="B3787" s="4">
        <v>2181</v>
      </c>
      <c r="C3787" t="s">
        <v>105</v>
      </c>
      <c r="D3787" t="s">
        <v>105</v>
      </c>
      <c r="E3787" s="6">
        <v>13926905</v>
      </c>
      <c r="F3787" s="8">
        <v>5.6236969999999998E-4</v>
      </c>
      <c r="G3787">
        <f>F3787* VLOOKUP(A3787,'GASB 67 Employer Contributions'!$A$1:$B$10,2,FALSE)</f>
        <v>967388.35794000002</v>
      </c>
    </row>
    <row r="3788" spans="1:7" x14ac:dyDescent="0.2">
      <c r="A3788">
        <v>2019</v>
      </c>
      <c r="B3788" s="4">
        <v>2182</v>
      </c>
      <c r="C3788" t="s">
        <v>106</v>
      </c>
      <c r="D3788" t="s">
        <v>106</v>
      </c>
      <c r="E3788" s="6">
        <v>2109768</v>
      </c>
      <c r="F3788" s="8">
        <v>8.5192599999999995E-5</v>
      </c>
      <c r="G3788">
        <f>F3788* VLOOKUP(A3788,'GASB 67 Employer Contributions'!$A$1:$B$10,2,FALSE)</f>
        <v>146548.31052</v>
      </c>
    </row>
    <row r="3789" spans="1:7" x14ac:dyDescent="0.2">
      <c r="A3789">
        <v>2019</v>
      </c>
      <c r="B3789" s="4">
        <v>2183</v>
      </c>
      <c r="C3789" t="s">
        <v>107</v>
      </c>
      <c r="D3789" t="s">
        <v>107</v>
      </c>
      <c r="E3789" s="6">
        <v>2590551</v>
      </c>
      <c r="F3789" s="8">
        <v>1.046067E-4</v>
      </c>
      <c r="G3789">
        <f>F3789* VLOOKUP(A3789,'GASB 67 Employer Contributions'!$A$1:$B$10,2,FALSE)</f>
        <v>179944.44534000001</v>
      </c>
    </row>
    <row r="3790" spans="1:7" x14ac:dyDescent="0.2">
      <c r="A3790">
        <v>2019</v>
      </c>
      <c r="B3790" s="4">
        <v>2184</v>
      </c>
      <c r="C3790" t="s">
        <v>108</v>
      </c>
      <c r="D3790" t="s">
        <v>108</v>
      </c>
      <c r="E3790" s="6">
        <v>1539252</v>
      </c>
      <c r="F3790" s="8">
        <v>6.2155099999999997E-5</v>
      </c>
      <c r="G3790">
        <f>F3790* VLOOKUP(A3790,'GASB 67 Employer Contributions'!$A$1:$B$10,2,FALSE)</f>
        <v>106919.20302</v>
      </c>
    </row>
    <row r="3791" spans="1:7" x14ac:dyDescent="0.2">
      <c r="A3791">
        <v>2019</v>
      </c>
      <c r="B3791" s="4">
        <v>2185</v>
      </c>
      <c r="C3791" t="s">
        <v>109</v>
      </c>
      <c r="D3791" t="s">
        <v>109</v>
      </c>
      <c r="E3791" s="6">
        <v>1399099</v>
      </c>
      <c r="F3791" s="8">
        <v>5.6495800000000002E-5</v>
      </c>
      <c r="G3791">
        <f>F3791* VLOOKUP(A3791,'GASB 67 Employer Contributions'!$A$1:$B$10,2,FALSE)</f>
        <v>97184.075160000008</v>
      </c>
    </row>
    <row r="3792" spans="1:7" x14ac:dyDescent="0.2">
      <c r="A3792">
        <v>2019</v>
      </c>
      <c r="B3792" s="4">
        <v>2186</v>
      </c>
      <c r="C3792" t="s">
        <v>110</v>
      </c>
      <c r="D3792" t="s">
        <v>110</v>
      </c>
      <c r="E3792" s="6">
        <v>133875</v>
      </c>
      <c r="F3792" s="8">
        <v>5.4059000000000002E-6</v>
      </c>
      <c r="G3792">
        <f>F3792* VLOOKUP(A3792,'GASB 67 Employer Contributions'!$A$1:$B$10,2,FALSE)</f>
        <v>9299.2291800000003</v>
      </c>
    </row>
    <row r="3793" spans="1:7" x14ac:dyDescent="0.2">
      <c r="A3793">
        <v>2019</v>
      </c>
      <c r="B3793" s="4">
        <v>2187</v>
      </c>
      <c r="C3793" t="s">
        <v>111</v>
      </c>
      <c r="D3793" t="s">
        <v>111</v>
      </c>
      <c r="E3793" s="6">
        <v>4916363</v>
      </c>
      <c r="F3793" s="8">
        <v>1.985232E-4</v>
      </c>
      <c r="G3793">
        <f>F3793* VLOOKUP(A3793,'GASB 67 Employer Contributions'!$A$1:$B$10,2,FALSE)</f>
        <v>341499.60863999999</v>
      </c>
    </row>
    <row r="3794" spans="1:7" x14ac:dyDescent="0.2">
      <c r="A3794">
        <v>2019</v>
      </c>
      <c r="B3794" s="4">
        <v>2188</v>
      </c>
      <c r="C3794" t="s">
        <v>112</v>
      </c>
      <c r="D3794" t="s">
        <v>112</v>
      </c>
      <c r="E3794" s="6">
        <v>3426758</v>
      </c>
      <c r="F3794" s="8">
        <v>1.383728E-4</v>
      </c>
      <c r="G3794">
        <f>F3794* VLOOKUP(A3794,'GASB 67 Employer Contributions'!$A$1:$B$10,2,FALSE)</f>
        <v>238028.89056</v>
      </c>
    </row>
    <row r="3795" spans="1:7" x14ac:dyDescent="0.2">
      <c r="A3795">
        <v>2019</v>
      </c>
      <c r="B3795" s="4">
        <v>2189</v>
      </c>
      <c r="C3795" t="s">
        <v>113</v>
      </c>
      <c r="D3795" t="s">
        <v>113</v>
      </c>
      <c r="E3795" s="6" t="s">
        <v>29</v>
      </c>
      <c r="F3795" s="8">
        <v>0</v>
      </c>
      <c r="G3795">
        <f>F3795* VLOOKUP(A3795,'GASB 67 Employer Contributions'!$A$1:$B$10,2,FALSE)</f>
        <v>0</v>
      </c>
    </row>
    <row r="3796" spans="1:7" x14ac:dyDescent="0.2">
      <c r="A3796">
        <v>2019</v>
      </c>
      <c r="B3796" s="4">
        <v>2191</v>
      </c>
      <c r="C3796" t="s">
        <v>114</v>
      </c>
      <c r="D3796" t="s">
        <v>114</v>
      </c>
      <c r="E3796" s="6">
        <v>281761</v>
      </c>
      <c r="F3796" s="8">
        <v>1.1377500000000001E-5</v>
      </c>
      <c r="G3796">
        <f>F3796* VLOOKUP(A3796,'GASB 67 Employer Contributions'!$A$1:$B$10,2,FALSE)</f>
        <v>19571.575500000003</v>
      </c>
    </row>
    <row r="3797" spans="1:7" x14ac:dyDescent="0.2">
      <c r="A3797">
        <v>2019</v>
      </c>
      <c r="B3797" s="4">
        <v>2192</v>
      </c>
      <c r="C3797" t="s">
        <v>115</v>
      </c>
      <c r="D3797" t="s">
        <v>115</v>
      </c>
      <c r="E3797" s="6">
        <v>2084751</v>
      </c>
      <c r="F3797" s="8">
        <v>8.4182400000000002E-5</v>
      </c>
      <c r="G3797">
        <f>F3797* VLOOKUP(A3797,'GASB 67 Employer Contributions'!$A$1:$B$10,2,FALSE)</f>
        <v>144810.56448</v>
      </c>
    </row>
    <row r="3798" spans="1:7" x14ac:dyDescent="0.2">
      <c r="A3798">
        <v>2019</v>
      </c>
      <c r="B3798" s="4">
        <v>2193</v>
      </c>
      <c r="C3798" t="s">
        <v>116</v>
      </c>
      <c r="D3798" t="s">
        <v>116</v>
      </c>
      <c r="E3798" s="6">
        <v>262195</v>
      </c>
      <c r="F3798" s="8">
        <v>1.05875E-5</v>
      </c>
      <c r="G3798">
        <f>F3798* VLOOKUP(A3798,'GASB 67 Employer Contributions'!$A$1:$B$10,2,FALSE)</f>
        <v>18212.6175</v>
      </c>
    </row>
    <row r="3799" spans="1:7" x14ac:dyDescent="0.2">
      <c r="A3799">
        <v>2019</v>
      </c>
      <c r="B3799" s="4">
        <v>2194</v>
      </c>
      <c r="C3799" t="s">
        <v>117</v>
      </c>
      <c r="D3799" t="s">
        <v>117</v>
      </c>
      <c r="E3799" s="6">
        <v>1235716</v>
      </c>
      <c r="F3799" s="8">
        <v>4.9898300000000003E-5</v>
      </c>
      <c r="G3799">
        <f>F3799* VLOOKUP(A3799,'GASB 67 Employer Contributions'!$A$1:$B$10,2,FALSE)</f>
        <v>85835.055659999998</v>
      </c>
    </row>
    <row r="3800" spans="1:7" x14ac:dyDescent="0.2">
      <c r="A3800">
        <v>2019</v>
      </c>
      <c r="B3800" s="4">
        <v>2195</v>
      </c>
      <c r="C3800" t="s">
        <v>118</v>
      </c>
      <c r="D3800" t="s">
        <v>118</v>
      </c>
      <c r="E3800" s="6" t="s">
        <v>29</v>
      </c>
      <c r="F3800" s="8">
        <v>0</v>
      </c>
      <c r="G3800">
        <f>F3800* VLOOKUP(A3800,'GASB 67 Employer Contributions'!$A$1:$B$10,2,FALSE)</f>
        <v>0</v>
      </c>
    </row>
    <row r="3801" spans="1:7" x14ac:dyDescent="0.2">
      <c r="A3801">
        <v>2019</v>
      </c>
      <c r="B3801" s="4">
        <v>2196</v>
      </c>
      <c r="C3801" t="s">
        <v>119</v>
      </c>
      <c r="D3801" t="s">
        <v>119</v>
      </c>
      <c r="E3801" s="6">
        <v>1610637</v>
      </c>
      <c r="F3801" s="8">
        <v>6.5037700000000002E-5</v>
      </c>
      <c r="G3801">
        <f>F3801* VLOOKUP(A3801,'GASB 67 Employer Contributions'!$A$1:$B$10,2,FALSE)</f>
        <v>111877.85154</v>
      </c>
    </row>
    <row r="3802" spans="1:7" x14ac:dyDescent="0.2">
      <c r="A3802">
        <v>2019</v>
      </c>
      <c r="B3802" s="4">
        <v>2197</v>
      </c>
      <c r="C3802" t="s">
        <v>120</v>
      </c>
      <c r="D3802" t="s">
        <v>120</v>
      </c>
      <c r="E3802" s="6">
        <v>2595442</v>
      </c>
      <c r="F3802" s="8">
        <v>1.048042E-4</v>
      </c>
      <c r="G3802">
        <f>F3802* VLOOKUP(A3802,'GASB 67 Employer Contributions'!$A$1:$B$10,2,FALSE)</f>
        <v>180284.18484</v>
      </c>
    </row>
    <row r="3803" spans="1:7" x14ac:dyDescent="0.2">
      <c r="A3803">
        <v>2019</v>
      </c>
      <c r="B3803" s="4">
        <v>2198</v>
      </c>
      <c r="C3803" t="s">
        <v>121</v>
      </c>
      <c r="D3803" t="s">
        <v>121</v>
      </c>
      <c r="E3803" s="6">
        <v>1293637</v>
      </c>
      <c r="F3803" s="8">
        <v>5.2237200000000002E-5</v>
      </c>
      <c r="G3803">
        <f>F3803* VLOOKUP(A3803,'GASB 67 Employer Contributions'!$A$1:$B$10,2,FALSE)</f>
        <v>89858.43144</v>
      </c>
    </row>
    <row r="3804" spans="1:7" x14ac:dyDescent="0.2">
      <c r="A3804">
        <v>2019</v>
      </c>
      <c r="B3804" s="4">
        <v>2199</v>
      </c>
      <c r="C3804" t="s">
        <v>122</v>
      </c>
      <c r="D3804" t="s">
        <v>122</v>
      </c>
      <c r="E3804" s="6">
        <v>6856243</v>
      </c>
      <c r="F3804" s="8">
        <v>2.7685570000000003E-4</v>
      </c>
      <c r="G3804">
        <f>F3804* VLOOKUP(A3804,'GASB 67 Employer Contributions'!$A$1:$B$10,2,FALSE)</f>
        <v>476247.17514000006</v>
      </c>
    </row>
    <row r="3805" spans="1:7" x14ac:dyDescent="0.2">
      <c r="A3805">
        <v>2019</v>
      </c>
      <c r="B3805" s="4">
        <v>2200</v>
      </c>
      <c r="C3805" t="s">
        <v>123</v>
      </c>
      <c r="D3805" t="s">
        <v>123</v>
      </c>
      <c r="E3805" s="6">
        <v>388868</v>
      </c>
      <c r="F3805" s="8">
        <v>1.5702500000000001E-5</v>
      </c>
      <c r="G3805">
        <f>F3805* VLOOKUP(A3805,'GASB 67 Employer Contributions'!$A$1:$B$10,2,FALSE)</f>
        <v>27011.440500000001</v>
      </c>
    </row>
    <row r="3806" spans="1:7" x14ac:dyDescent="0.2">
      <c r="A3806">
        <v>2019</v>
      </c>
      <c r="B3806" s="4">
        <v>2201</v>
      </c>
      <c r="C3806" t="s">
        <v>124</v>
      </c>
      <c r="D3806" t="s">
        <v>124</v>
      </c>
      <c r="E3806" s="6">
        <v>1189859</v>
      </c>
      <c r="F3806" s="8">
        <v>4.8046600000000002E-5</v>
      </c>
      <c r="G3806">
        <f>F3806* VLOOKUP(A3806,'GASB 67 Employer Contributions'!$A$1:$B$10,2,FALSE)</f>
        <v>82649.761320000005</v>
      </c>
    </row>
    <row r="3807" spans="1:7" x14ac:dyDescent="0.2">
      <c r="A3807">
        <v>2019</v>
      </c>
      <c r="B3807" s="4">
        <v>2202</v>
      </c>
      <c r="C3807" t="s">
        <v>125</v>
      </c>
      <c r="D3807" t="s">
        <v>125</v>
      </c>
      <c r="E3807" s="6">
        <v>14329260</v>
      </c>
      <c r="F3807" s="8">
        <v>5.7861689999999999E-4</v>
      </c>
      <c r="G3807">
        <f>F3807* VLOOKUP(A3807,'GASB 67 Employer Contributions'!$A$1:$B$10,2,FALSE)</f>
        <v>995336.79137999995</v>
      </c>
    </row>
    <row r="3808" spans="1:7" x14ac:dyDescent="0.2">
      <c r="A3808">
        <v>2019</v>
      </c>
      <c r="B3808" s="4">
        <v>2203</v>
      </c>
      <c r="C3808" t="s">
        <v>126</v>
      </c>
      <c r="D3808" t="s">
        <v>126</v>
      </c>
      <c r="E3808" s="6">
        <v>2756206</v>
      </c>
      <c r="F3808" s="8">
        <v>1.1129590000000001E-4</v>
      </c>
      <c r="G3808">
        <f>F3808* VLOOKUP(A3808,'GASB 67 Employer Contributions'!$A$1:$B$10,2,FALSE)</f>
        <v>191451.20718</v>
      </c>
    </row>
    <row r="3809" spans="1:7" x14ac:dyDescent="0.2">
      <c r="A3809">
        <v>2019</v>
      </c>
      <c r="B3809" s="4">
        <v>2204</v>
      </c>
      <c r="C3809" t="s">
        <v>127</v>
      </c>
      <c r="D3809" t="s">
        <v>127</v>
      </c>
      <c r="E3809" s="6">
        <v>2098093</v>
      </c>
      <c r="F3809" s="8">
        <v>8.4721200000000005E-5</v>
      </c>
      <c r="G3809">
        <f>F3809* VLOOKUP(A3809,'GASB 67 Employer Contributions'!$A$1:$B$10,2,FALSE)</f>
        <v>145737.40824000002</v>
      </c>
    </row>
    <row r="3810" spans="1:7" x14ac:dyDescent="0.2">
      <c r="A3810">
        <v>2019</v>
      </c>
      <c r="B3810" s="4">
        <v>2205</v>
      </c>
      <c r="C3810" t="s">
        <v>128</v>
      </c>
      <c r="D3810" t="s">
        <v>128</v>
      </c>
      <c r="E3810" s="6">
        <v>74794</v>
      </c>
      <c r="F3810" s="8">
        <v>3.0201999999999999E-6</v>
      </c>
      <c r="G3810">
        <f>F3810* VLOOKUP(A3810,'GASB 67 Employer Contributions'!$A$1:$B$10,2,FALSE)</f>
        <v>5195.3480399999999</v>
      </c>
    </row>
    <row r="3811" spans="1:7" x14ac:dyDescent="0.2">
      <c r="A3811">
        <v>2019</v>
      </c>
      <c r="B3811" s="4">
        <v>2206</v>
      </c>
      <c r="C3811" t="s">
        <v>129</v>
      </c>
      <c r="D3811" t="s">
        <v>129</v>
      </c>
      <c r="E3811" s="6">
        <v>347969</v>
      </c>
      <c r="F3811" s="8">
        <v>1.4051E-5</v>
      </c>
      <c r="G3811">
        <f>F3811* VLOOKUP(A3811,'GASB 67 Employer Contributions'!$A$1:$B$10,2,FALSE)</f>
        <v>24170.530200000001</v>
      </c>
    </row>
    <row r="3812" spans="1:7" x14ac:dyDescent="0.2">
      <c r="A3812">
        <v>2019</v>
      </c>
      <c r="B3812" s="4">
        <v>2207</v>
      </c>
      <c r="C3812" t="s">
        <v>130</v>
      </c>
      <c r="D3812" t="s">
        <v>130</v>
      </c>
      <c r="E3812" s="6">
        <v>589360</v>
      </c>
      <c r="F3812" s="8">
        <v>2.3798399999999999E-5</v>
      </c>
      <c r="G3812">
        <f>F3812* VLOOKUP(A3812,'GASB 67 Employer Contributions'!$A$1:$B$10,2,FALSE)</f>
        <v>40938.007679999995</v>
      </c>
    </row>
    <row r="3813" spans="1:7" x14ac:dyDescent="0.2">
      <c r="A3813">
        <v>2019</v>
      </c>
      <c r="B3813" s="4">
        <v>2208</v>
      </c>
      <c r="C3813" t="s">
        <v>131</v>
      </c>
      <c r="D3813" t="s">
        <v>131</v>
      </c>
      <c r="E3813" s="6">
        <v>6089993</v>
      </c>
      <c r="F3813" s="8">
        <v>2.4591450000000003E-4</v>
      </c>
      <c r="G3813">
        <f>F3813* VLOOKUP(A3813,'GASB 67 Employer Contributions'!$A$1:$B$10,2,FALSE)</f>
        <v>423022.12290000002</v>
      </c>
    </row>
    <row r="3814" spans="1:7" x14ac:dyDescent="0.2">
      <c r="A3814">
        <v>2019</v>
      </c>
      <c r="B3814" s="4">
        <v>2209</v>
      </c>
      <c r="C3814" t="s">
        <v>132</v>
      </c>
      <c r="D3814" t="s">
        <v>132</v>
      </c>
      <c r="E3814" s="6">
        <v>238392</v>
      </c>
      <c r="F3814" s="8">
        <v>9.6262999999999996E-6</v>
      </c>
      <c r="G3814">
        <f>F3814* VLOOKUP(A3814,'GASB 67 Employer Contributions'!$A$1:$B$10,2,FALSE)</f>
        <v>16559.161260000001</v>
      </c>
    </row>
    <row r="3815" spans="1:7" x14ac:dyDescent="0.2">
      <c r="A3815">
        <v>2019</v>
      </c>
      <c r="B3815" s="4">
        <v>2210</v>
      </c>
      <c r="C3815" t="s">
        <v>133</v>
      </c>
      <c r="D3815" t="s">
        <v>133</v>
      </c>
      <c r="E3815" s="6">
        <v>46967</v>
      </c>
      <c r="F3815" s="8">
        <v>1.8965E-6</v>
      </c>
      <c r="G3815">
        <f>F3815* VLOOKUP(A3815,'GASB 67 Employer Contributions'!$A$1:$B$10,2,FALSE)</f>
        <v>3262.3593000000001</v>
      </c>
    </row>
    <row r="3816" spans="1:7" x14ac:dyDescent="0.2">
      <c r="A3816">
        <v>2019</v>
      </c>
      <c r="B3816" s="4">
        <v>2211</v>
      </c>
      <c r="C3816" t="s">
        <v>134</v>
      </c>
      <c r="D3816" t="s">
        <v>134</v>
      </c>
      <c r="E3816" s="6" t="s">
        <v>29</v>
      </c>
      <c r="F3816" s="8">
        <v>0</v>
      </c>
      <c r="G3816">
        <f>F3816* VLOOKUP(A3816,'GASB 67 Employer Contributions'!$A$1:$B$10,2,FALSE)</f>
        <v>0</v>
      </c>
    </row>
    <row r="3817" spans="1:7" x14ac:dyDescent="0.2">
      <c r="A3817">
        <v>2019</v>
      </c>
      <c r="B3817" s="4">
        <v>2212</v>
      </c>
      <c r="C3817" t="s">
        <v>135</v>
      </c>
      <c r="D3817" t="s">
        <v>135</v>
      </c>
      <c r="E3817" s="6">
        <v>1949743</v>
      </c>
      <c r="F3817" s="8">
        <v>7.8730800000000002E-5</v>
      </c>
      <c r="G3817">
        <f>F3817* VLOOKUP(A3817,'GASB 67 Employer Contributions'!$A$1:$B$10,2,FALSE)</f>
        <v>135432.72216</v>
      </c>
    </row>
    <row r="3818" spans="1:7" x14ac:dyDescent="0.2">
      <c r="A3818">
        <v>2019</v>
      </c>
      <c r="B3818" s="4">
        <v>2213</v>
      </c>
      <c r="C3818" t="s">
        <v>136</v>
      </c>
      <c r="D3818" t="s">
        <v>136</v>
      </c>
      <c r="E3818" s="6">
        <v>41917</v>
      </c>
      <c r="F3818" s="8">
        <v>1.6925999999999999E-6</v>
      </c>
      <c r="G3818">
        <f>F3818* VLOOKUP(A3818,'GASB 67 Employer Contributions'!$A$1:$B$10,2,FALSE)</f>
        <v>2911.6105199999997</v>
      </c>
    </row>
    <row r="3819" spans="1:7" x14ac:dyDescent="0.2">
      <c r="A3819">
        <v>2019</v>
      </c>
      <c r="B3819" s="4">
        <v>2214</v>
      </c>
      <c r="C3819" t="s">
        <v>137</v>
      </c>
      <c r="D3819" t="s">
        <v>137</v>
      </c>
      <c r="E3819" s="6">
        <v>1169631</v>
      </c>
      <c r="F3819" s="8">
        <v>4.72298E-5</v>
      </c>
      <c r="G3819">
        <f>F3819* VLOOKUP(A3819,'GASB 67 Employer Contributions'!$A$1:$B$10,2,FALSE)</f>
        <v>81244.701960000006</v>
      </c>
    </row>
    <row r="3820" spans="1:7" x14ac:dyDescent="0.2">
      <c r="A3820">
        <v>2019</v>
      </c>
      <c r="B3820" s="4">
        <v>2215</v>
      </c>
      <c r="C3820" t="s">
        <v>138</v>
      </c>
      <c r="D3820" t="s">
        <v>138</v>
      </c>
      <c r="E3820" s="6" t="s">
        <v>29</v>
      </c>
      <c r="F3820" s="8">
        <v>0</v>
      </c>
      <c r="G3820">
        <f>F3820* VLOOKUP(A3820,'GASB 67 Employer Contributions'!$A$1:$B$10,2,FALSE)</f>
        <v>0</v>
      </c>
    </row>
    <row r="3821" spans="1:7" x14ac:dyDescent="0.2">
      <c r="A3821">
        <v>2019</v>
      </c>
      <c r="B3821" s="4">
        <v>2216</v>
      </c>
      <c r="C3821" t="s">
        <v>139</v>
      </c>
      <c r="D3821" t="s">
        <v>139</v>
      </c>
      <c r="E3821" s="6">
        <v>7697335</v>
      </c>
      <c r="F3821" s="8">
        <v>3.1081909999999997E-4</v>
      </c>
      <c r="G3821">
        <f>F3821* VLOOKUP(A3821,'GASB 67 Employer Contributions'!$A$1:$B$10,2,FALSE)</f>
        <v>534671.01581999997</v>
      </c>
    </row>
    <row r="3822" spans="1:7" x14ac:dyDescent="0.2">
      <c r="A3822">
        <v>2019</v>
      </c>
      <c r="B3822" s="4">
        <v>2217</v>
      </c>
      <c r="C3822" t="s">
        <v>140</v>
      </c>
      <c r="D3822" t="s">
        <v>140</v>
      </c>
      <c r="E3822" s="6">
        <v>5790409</v>
      </c>
      <c r="F3822" s="8">
        <v>2.3381730000000001E-4</v>
      </c>
      <c r="G3822">
        <f>F3822* VLOOKUP(A3822,'GASB 67 Employer Contributions'!$A$1:$B$10,2,FALSE)</f>
        <v>402212.51946000004</v>
      </c>
    </row>
    <row r="3823" spans="1:7" x14ac:dyDescent="0.2">
      <c r="A3823">
        <v>2019</v>
      </c>
      <c r="B3823" s="4">
        <v>2218</v>
      </c>
      <c r="C3823" t="s">
        <v>141</v>
      </c>
      <c r="D3823" t="s">
        <v>141</v>
      </c>
      <c r="E3823" s="6">
        <v>906081</v>
      </c>
      <c r="F3823" s="8">
        <v>3.6587600000000002E-5</v>
      </c>
      <c r="G3823">
        <f>F3823* VLOOKUP(A3823,'GASB 67 Employer Contributions'!$A$1:$B$10,2,FALSE)</f>
        <v>62937.989520000003</v>
      </c>
    </row>
    <row r="3824" spans="1:7" x14ac:dyDescent="0.2">
      <c r="A3824">
        <v>2019</v>
      </c>
      <c r="B3824" s="4">
        <v>2219</v>
      </c>
      <c r="C3824" t="s">
        <v>142</v>
      </c>
      <c r="D3824" t="s">
        <v>142</v>
      </c>
      <c r="E3824" s="6">
        <v>1874732</v>
      </c>
      <c r="F3824" s="8">
        <v>7.5701899999999994E-5</v>
      </c>
      <c r="G3824">
        <f>F3824* VLOOKUP(A3824,'GASB 67 Employer Contributions'!$A$1:$B$10,2,FALSE)</f>
        <v>130222.40837999999</v>
      </c>
    </row>
    <row r="3825" spans="1:7" x14ac:dyDescent="0.2">
      <c r="A3825">
        <v>2019</v>
      </c>
      <c r="B3825" s="4">
        <v>2220</v>
      </c>
      <c r="C3825" t="s">
        <v>143</v>
      </c>
      <c r="D3825" t="s">
        <v>143</v>
      </c>
      <c r="E3825" s="6">
        <v>1199422</v>
      </c>
      <c r="F3825" s="8">
        <v>4.8432800000000002E-5</v>
      </c>
      <c r="G3825">
        <f>F3825* VLOOKUP(A3825,'GASB 67 Employer Contributions'!$A$1:$B$10,2,FALSE)</f>
        <v>83314.102559999999</v>
      </c>
    </row>
    <row r="3826" spans="1:7" x14ac:dyDescent="0.2">
      <c r="A3826">
        <v>2019</v>
      </c>
      <c r="B3826" s="4">
        <v>2221</v>
      </c>
      <c r="C3826" t="s">
        <v>144</v>
      </c>
      <c r="D3826" t="s">
        <v>144</v>
      </c>
      <c r="E3826" s="6">
        <v>2234919</v>
      </c>
      <c r="F3826" s="8">
        <v>9.0246200000000003E-5</v>
      </c>
      <c r="G3826">
        <f>F3826* VLOOKUP(A3826,'GASB 67 Employer Contributions'!$A$1:$B$10,2,FALSE)</f>
        <v>155241.51324</v>
      </c>
    </row>
    <row r="3827" spans="1:7" x14ac:dyDescent="0.2">
      <c r="A3827">
        <v>2019</v>
      </c>
      <c r="B3827" s="4">
        <v>2222</v>
      </c>
      <c r="C3827" t="s">
        <v>145</v>
      </c>
      <c r="D3827" t="s">
        <v>145</v>
      </c>
      <c r="E3827" s="6">
        <v>2181841</v>
      </c>
      <c r="F3827" s="8">
        <v>8.81029E-5</v>
      </c>
      <c r="G3827">
        <f>F3827* VLOOKUP(A3827,'GASB 67 Employer Contributions'!$A$1:$B$10,2,FALSE)</f>
        <v>151554.60858</v>
      </c>
    </row>
    <row r="3828" spans="1:7" x14ac:dyDescent="0.2">
      <c r="A3828">
        <v>2019</v>
      </c>
      <c r="B3828" s="4">
        <v>2223</v>
      </c>
      <c r="C3828" t="s">
        <v>146</v>
      </c>
      <c r="D3828" t="s">
        <v>146</v>
      </c>
      <c r="E3828" s="6">
        <v>5843727</v>
      </c>
      <c r="F3828" s="8">
        <v>2.359703E-4</v>
      </c>
      <c r="G3828">
        <f>F3828* VLOOKUP(A3828,'GASB 67 Employer Contributions'!$A$1:$B$10,2,FALSE)</f>
        <v>405916.11005999998</v>
      </c>
    </row>
    <row r="3829" spans="1:7" x14ac:dyDescent="0.2">
      <c r="A3829">
        <v>2019</v>
      </c>
      <c r="B3829" s="4">
        <v>2224</v>
      </c>
      <c r="C3829" t="s">
        <v>147</v>
      </c>
      <c r="D3829" t="s">
        <v>147</v>
      </c>
      <c r="E3829" s="6">
        <v>414646</v>
      </c>
      <c r="F3829" s="8">
        <v>1.67434E-5</v>
      </c>
      <c r="G3829">
        <f>F3829* VLOOKUP(A3829,'GASB 67 Employer Contributions'!$A$1:$B$10,2,FALSE)</f>
        <v>28801.99668</v>
      </c>
    </row>
    <row r="3830" spans="1:7" x14ac:dyDescent="0.2">
      <c r="A3830">
        <v>2019</v>
      </c>
      <c r="B3830" s="4">
        <v>2225</v>
      </c>
      <c r="C3830" t="s">
        <v>148</v>
      </c>
      <c r="D3830" t="s">
        <v>148</v>
      </c>
      <c r="E3830" s="6">
        <v>645083</v>
      </c>
      <c r="F3830" s="8">
        <v>2.60485E-5</v>
      </c>
      <c r="G3830">
        <f>F3830* VLOOKUP(A3830,'GASB 67 Employer Contributions'!$A$1:$B$10,2,FALSE)</f>
        <v>44808.629699999998</v>
      </c>
    </row>
    <row r="3831" spans="1:7" x14ac:dyDescent="0.2">
      <c r="A3831">
        <v>2019</v>
      </c>
      <c r="B3831" s="4">
        <v>2226</v>
      </c>
      <c r="C3831" t="s">
        <v>149</v>
      </c>
      <c r="D3831" t="s">
        <v>149</v>
      </c>
      <c r="E3831" s="6">
        <v>1188823</v>
      </c>
      <c r="F3831" s="8">
        <v>4.8004799999999998E-5</v>
      </c>
      <c r="G3831">
        <f>F3831* VLOOKUP(A3831,'GASB 67 Employer Contributions'!$A$1:$B$10,2,FALSE)</f>
        <v>82577.85695999999</v>
      </c>
    </row>
    <row r="3832" spans="1:7" x14ac:dyDescent="0.2">
      <c r="A3832">
        <v>2019</v>
      </c>
      <c r="B3832" s="4">
        <v>2227</v>
      </c>
      <c r="C3832" t="s">
        <v>937</v>
      </c>
      <c r="D3832" t="s">
        <v>937</v>
      </c>
      <c r="E3832" s="6" t="s">
        <v>29</v>
      </c>
      <c r="F3832" s="8">
        <v>0</v>
      </c>
      <c r="G3832">
        <f>F3832* VLOOKUP(A3832,'GASB 67 Employer Contributions'!$A$1:$B$10,2,FALSE)</f>
        <v>0</v>
      </c>
    </row>
    <row r="3833" spans="1:7" x14ac:dyDescent="0.2">
      <c r="A3833">
        <v>2019</v>
      </c>
      <c r="B3833" s="4">
        <v>2228</v>
      </c>
      <c r="C3833" t="s">
        <v>151</v>
      </c>
      <c r="D3833" t="s">
        <v>151</v>
      </c>
      <c r="E3833" s="6">
        <v>1401149</v>
      </c>
      <c r="F3833" s="8">
        <v>5.65785E-5</v>
      </c>
      <c r="G3833">
        <f>F3833* VLOOKUP(A3833,'GASB 67 Employer Contributions'!$A$1:$B$10,2,FALSE)</f>
        <v>97326.335699999996</v>
      </c>
    </row>
    <row r="3834" spans="1:7" x14ac:dyDescent="0.2">
      <c r="A3834">
        <v>2019</v>
      </c>
      <c r="B3834" s="4">
        <v>2229</v>
      </c>
      <c r="C3834" t="s">
        <v>152</v>
      </c>
      <c r="D3834" t="s">
        <v>152</v>
      </c>
      <c r="E3834" s="6">
        <v>1621086</v>
      </c>
      <c r="F3834" s="8">
        <v>6.5459599999999999E-5</v>
      </c>
      <c r="G3834">
        <f>F3834* VLOOKUP(A3834,'GASB 67 Employer Contributions'!$A$1:$B$10,2,FALSE)</f>
        <v>112603.60391999999</v>
      </c>
    </row>
    <row r="3835" spans="1:7" x14ac:dyDescent="0.2">
      <c r="A3835">
        <v>2019</v>
      </c>
      <c r="B3835" s="4">
        <v>2231</v>
      </c>
      <c r="C3835" t="s">
        <v>153</v>
      </c>
      <c r="D3835" t="s">
        <v>153</v>
      </c>
      <c r="E3835" s="6">
        <v>644504</v>
      </c>
      <c r="F3835" s="8">
        <v>2.6025099999999999E-5</v>
      </c>
      <c r="G3835">
        <f>F3835* VLOOKUP(A3835,'GASB 67 Employer Contributions'!$A$1:$B$10,2,FALSE)</f>
        <v>44768.37702</v>
      </c>
    </row>
    <row r="3836" spans="1:7" x14ac:dyDescent="0.2">
      <c r="A3836">
        <v>2019</v>
      </c>
      <c r="B3836" s="4">
        <v>2232</v>
      </c>
      <c r="C3836" t="s">
        <v>154</v>
      </c>
      <c r="D3836" t="s">
        <v>154</v>
      </c>
      <c r="E3836" s="6">
        <v>366983</v>
      </c>
      <c r="F3836" s="8">
        <v>1.4818799999999999E-5</v>
      </c>
      <c r="G3836">
        <f>F3836* VLOOKUP(A3836,'GASB 67 Employer Contributions'!$A$1:$B$10,2,FALSE)</f>
        <v>25491.299759999998</v>
      </c>
    </row>
    <row r="3837" spans="1:7" x14ac:dyDescent="0.2">
      <c r="A3837">
        <v>2019</v>
      </c>
      <c r="B3837" s="4">
        <v>2233</v>
      </c>
      <c r="C3837" t="s">
        <v>155</v>
      </c>
      <c r="D3837" t="s">
        <v>155</v>
      </c>
      <c r="E3837" s="6">
        <v>1019213</v>
      </c>
      <c r="F3837" s="8">
        <v>4.1155899999999997E-5</v>
      </c>
      <c r="G3837">
        <f>F3837* VLOOKUP(A3837,'GASB 67 Employer Contributions'!$A$1:$B$10,2,FALSE)</f>
        <v>70796.379179999989</v>
      </c>
    </row>
    <row r="3838" spans="1:7" x14ac:dyDescent="0.2">
      <c r="A3838">
        <v>2019</v>
      </c>
      <c r="B3838" s="4">
        <v>2234</v>
      </c>
      <c r="C3838" t="s">
        <v>156</v>
      </c>
      <c r="D3838" t="s">
        <v>156</v>
      </c>
      <c r="E3838" s="6">
        <v>2609058</v>
      </c>
      <c r="F3838" s="8">
        <v>1.0535399999999999E-4</v>
      </c>
      <c r="G3838">
        <f>F3838* VLOOKUP(A3838,'GASB 67 Employer Contributions'!$A$1:$B$10,2,FALSE)</f>
        <v>181229.95079999999</v>
      </c>
    </row>
    <row r="3839" spans="1:7" x14ac:dyDescent="0.2">
      <c r="A3839">
        <v>2019</v>
      </c>
      <c r="B3839" s="4">
        <v>2235</v>
      </c>
      <c r="C3839" t="s">
        <v>157</v>
      </c>
      <c r="D3839" t="s">
        <v>157</v>
      </c>
      <c r="E3839" s="6">
        <v>499098</v>
      </c>
      <c r="F3839" s="8">
        <v>2.01536E-5</v>
      </c>
      <c r="G3839">
        <f>F3839* VLOOKUP(A3839,'GASB 67 Employer Contributions'!$A$1:$B$10,2,FALSE)</f>
        <v>34668.222719999998</v>
      </c>
    </row>
    <row r="3840" spans="1:7" x14ac:dyDescent="0.2">
      <c r="A3840">
        <v>2019</v>
      </c>
      <c r="B3840" s="4">
        <v>2236</v>
      </c>
      <c r="C3840" t="s">
        <v>158</v>
      </c>
      <c r="D3840" t="s">
        <v>158</v>
      </c>
      <c r="E3840" s="6">
        <v>2614859</v>
      </c>
      <c r="F3840" s="8">
        <v>1.055883E-4</v>
      </c>
      <c r="G3840">
        <f>F3840* VLOOKUP(A3840,'GASB 67 Employer Contributions'!$A$1:$B$10,2,FALSE)</f>
        <v>181632.99366000001</v>
      </c>
    </row>
    <row r="3841" spans="1:7" x14ac:dyDescent="0.2">
      <c r="A3841">
        <v>2019</v>
      </c>
      <c r="B3841" s="4">
        <v>2237</v>
      </c>
      <c r="C3841" t="s">
        <v>159</v>
      </c>
      <c r="D3841" t="s">
        <v>159</v>
      </c>
      <c r="E3841" s="6">
        <v>5628737</v>
      </c>
      <c r="F3841" s="8">
        <v>2.2728890000000001E-4</v>
      </c>
      <c r="G3841">
        <f>F3841* VLOOKUP(A3841,'GASB 67 Employer Contributions'!$A$1:$B$10,2,FALSE)</f>
        <v>390982.36577999999</v>
      </c>
    </row>
    <row r="3842" spans="1:7" x14ac:dyDescent="0.2">
      <c r="A3842">
        <v>2019</v>
      </c>
      <c r="B3842" s="4">
        <v>2238</v>
      </c>
      <c r="C3842" t="s">
        <v>160</v>
      </c>
      <c r="D3842" t="s">
        <v>160</v>
      </c>
      <c r="E3842" s="6">
        <v>7110380</v>
      </c>
      <c r="F3842" s="8">
        <v>2.8711779999999998E-4</v>
      </c>
      <c r="G3842">
        <f>F3842* VLOOKUP(A3842,'GASB 67 Employer Contributions'!$A$1:$B$10,2,FALSE)</f>
        <v>493900.03955999995</v>
      </c>
    </row>
    <row r="3843" spans="1:7" x14ac:dyDescent="0.2">
      <c r="A3843">
        <v>2019</v>
      </c>
      <c r="B3843" s="4">
        <v>2240</v>
      </c>
      <c r="C3843" t="s">
        <v>161</v>
      </c>
      <c r="D3843" t="s">
        <v>161</v>
      </c>
      <c r="E3843" s="6">
        <v>24985847</v>
      </c>
      <c r="F3843" s="8">
        <v>1.0089309E-3</v>
      </c>
      <c r="G3843">
        <f>F3843* VLOOKUP(A3843,'GASB 67 Employer Contributions'!$A$1:$B$10,2,FALSE)</f>
        <v>1735562.9341799999</v>
      </c>
    </row>
    <row r="3844" spans="1:7" x14ac:dyDescent="0.2">
      <c r="A3844">
        <v>2019</v>
      </c>
      <c r="B3844" s="4">
        <v>2241</v>
      </c>
      <c r="C3844" t="s">
        <v>162</v>
      </c>
      <c r="D3844" t="s">
        <v>162</v>
      </c>
      <c r="E3844" s="6">
        <v>910580</v>
      </c>
      <c r="F3844" s="8">
        <v>3.67693E-5</v>
      </c>
      <c r="G3844">
        <f>F3844* VLOOKUP(A3844,'GASB 67 Employer Contributions'!$A$1:$B$10,2,FALSE)</f>
        <v>63250.549859999999</v>
      </c>
    </row>
    <row r="3845" spans="1:7" x14ac:dyDescent="0.2">
      <c r="A3845">
        <v>2019</v>
      </c>
      <c r="B3845" s="4">
        <v>2242</v>
      </c>
      <c r="C3845" t="s">
        <v>163</v>
      </c>
      <c r="D3845" t="s">
        <v>163</v>
      </c>
      <c r="E3845" s="6" t="s">
        <v>29</v>
      </c>
      <c r="F3845" s="8">
        <v>0</v>
      </c>
      <c r="G3845">
        <f>F3845* VLOOKUP(A3845,'GASB 67 Employer Contributions'!$A$1:$B$10,2,FALSE)</f>
        <v>0</v>
      </c>
    </row>
    <row r="3846" spans="1:7" x14ac:dyDescent="0.2">
      <c r="A3846">
        <v>2019</v>
      </c>
      <c r="B3846" s="4">
        <v>2243</v>
      </c>
      <c r="C3846" t="s">
        <v>938</v>
      </c>
      <c r="D3846" t="s">
        <v>938</v>
      </c>
      <c r="E3846" s="6">
        <v>694746</v>
      </c>
      <c r="F3846" s="8">
        <v>2.8053899999999999E-5</v>
      </c>
      <c r="G3846">
        <f>F3846* VLOOKUP(A3846,'GASB 67 Employer Contributions'!$A$1:$B$10,2,FALSE)</f>
        <v>48258.318780000001</v>
      </c>
    </row>
    <row r="3847" spans="1:7" x14ac:dyDescent="0.2">
      <c r="A3847">
        <v>2019</v>
      </c>
      <c r="B3847" s="4">
        <v>2244</v>
      </c>
      <c r="C3847" t="s">
        <v>165</v>
      </c>
      <c r="D3847" t="s">
        <v>165</v>
      </c>
      <c r="E3847" s="6">
        <v>381264</v>
      </c>
      <c r="F3847" s="8">
        <v>1.5395499999999999E-5</v>
      </c>
      <c r="G3847">
        <f>F3847* VLOOKUP(A3847,'GASB 67 Employer Contributions'!$A$1:$B$10,2,FALSE)</f>
        <v>26483.339099999997</v>
      </c>
    </row>
    <row r="3848" spans="1:7" x14ac:dyDescent="0.2">
      <c r="A3848">
        <v>2019</v>
      </c>
      <c r="B3848" s="4">
        <v>2245</v>
      </c>
      <c r="C3848" t="s">
        <v>166</v>
      </c>
      <c r="D3848" t="s">
        <v>166</v>
      </c>
      <c r="E3848" s="6">
        <v>1724593</v>
      </c>
      <c r="F3848" s="8">
        <v>6.9639200000000002E-5</v>
      </c>
      <c r="G3848">
        <f>F3848* VLOOKUP(A3848,'GASB 67 Employer Contributions'!$A$1:$B$10,2,FALSE)</f>
        <v>119793.35184</v>
      </c>
    </row>
    <row r="3849" spans="1:7" x14ac:dyDescent="0.2">
      <c r="A3849">
        <v>2019</v>
      </c>
      <c r="B3849" s="4">
        <v>2246</v>
      </c>
      <c r="C3849" t="s">
        <v>167</v>
      </c>
      <c r="D3849" t="s">
        <v>167</v>
      </c>
      <c r="E3849" s="6">
        <v>144291</v>
      </c>
      <c r="F3849" s="8">
        <v>5.8265E-6</v>
      </c>
      <c r="G3849">
        <f>F3849* VLOOKUP(A3849,'GASB 67 Employer Contributions'!$A$1:$B$10,2,FALSE)</f>
        <v>10022.7453</v>
      </c>
    </row>
    <row r="3850" spans="1:7" x14ac:dyDescent="0.2">
      <c r="A3850">
        <v>2019</v>
      </c>
      <c r="B3850" s="4">
        <v>2247</v>
      </c>
      <c r="C3850" t="s">
        <v>168</v>
      </c>
      <c r="D3850" t="s">
        <v>168</v>
      </c>
      <c r="E3850" s="6">
        <v>278439</v>
      </c>
      <c r="F3850" s="8">
        <v>1.12434E-5</v>
      </c>
      <c r="G3850">
        <f>F3850* VLOOKUP(A3850,'GASB 67 Employer Contributions'!$A$1:$B$10,2,FALSE)</f>
        <v>19340.896679999998</v>
      </c>
    </row>
    <row r="3851" spans="1:7" x14ac:dyDescent="0.2">
      <c r="A3851">
        <v>2019</v>
      </c>
      <c r="B3851" s="4">
        <v>2248</v>
      </c>
      <c r="C3851" t="s">
        <v>169</v>
      </c>
      <c r="D3851" t="s">
        <v>169</v>
      </c>
      <c r="E3851" s="6">
        <v>187529</v>
      </c>
      <c r="F3851" s="8">
        <v>7.5723999999999997E-6</v>
      </c>
      <c r="G3851">
        <f>F3851* VLOOKUP(A3851,'GASB 67 Employer Contributions'!$A$1:$B$10,2,FALSE)</f>
        <v>13026.04248</v>
      </c>
    </row>
    <row r="3852" spans="1:7" x14ac:dyDescent="0.2">
      <c r="A3852">
        <v>2019</v>
      </c>
      <c r="B3852" s="4">
        <v>2249</v>
      </c>
      <c r="C3852" t="s">
        <v>170</v>
      </c>
      <c r="D3852" t="s">
        <v>170</v>
      </c>
      <c r="E3852" s="6">
        <v>2490241</v>
      </c>
      <c r="F3852" s="8">
        <v>1.005562E-4</v>
      </c>
      <c r="G3852">
        <f>F3852* VLOOKUP(A3852,'GASB 67 Employer Contributions'!$A$1:$B$10,2,FALSE)</f>
        <v>172976.77524000002</v>
      </c>
    </row>
    <row r="3853" spans="1:7" x14ac:dyDescent="0.2">
      <c r="A3853">
        <v>2019</v>
      </c>
      <c r="B3853" s="4">
        <v>2250</v>
      </c>
      <c r="C3853" t="s">
        <v>171</v>
      </c>
      <c r="D3853" t="s">
        <v>171</v>
      </c>
      <c r="E3853" s="6">
        <v>1059406</v>
      </c>
      <c r="F3853" s="8">
        <v>4.2778899999999998E-5</v>
      </c>
      <c r="G3853">
        <f>F3853* VLOOKUP(A3853,'GASB 67 Employer Contributions'!$A$1:$B$10,2,FALSE)</f>
        <v>73588.263779999994</v>
      </c>
    </row>
    <row r="3854" spans="1:7" x14ac:dyDescent="0.2">
      <c r="A3854">
        <v>2019</v>
      </c>
      <c r="B3854" s="4">
        <v>2251</v>
      </c>
      <c r="C3854" t="s">
        <v>172</v>
      </c>
      <c r="D3854" t="s">
        <v>172</v>
      </c>
      <c r="E3854" s="6">
        <v>2107936</v>
      </c>
      <c r="F3854" s="8">
        <v>8.5118700000000002E-5</v>
      </c>
      <c r="G3854">
        <f>F3854* VLOOKUP(A3854,'GASB 67 Employer Contributions'!$A$1:$B$10,2,FALSE)</f>
        <v>146421.18773999999</v>
      </c>
    </row>
    <row r="3855" spans="1:7" x14ac:dyDescent="0.2">
      <c r="A3855">
        <v>2019</v>
      </c>
      <c r="B3855" s="4">
        <v>2252</v>
      </c>
      <c r="C3855" t="s">
        <v>173</v>
      </c>
      <c r="D3855" t="s">
        <v>173</v>
      </c>
      <c r="E3855" s="6">
        <v>803864</v>
      </c>
      <c r="F3855" s="8">
        <v>3.2460099999999998E-5</v>
      </c>
      <c r="G3855">
        <f>F3855* VLOOKUP(A3855,'GASB 67 Employer Contributions'!$A$1:$B$10,2,FALSE)</f>
        <v>55837.864019999994</v>
      </c>
    </row>
    <row r="3856" spans="1:7" x14ac:dyDescent="0.2">
      <c r="A3856">
        <v>2019</v>
      </c>
      <c r="B3856" s="4">
        <v>2253</v>
      </c>
      <c r="C3856" t="s">
        <v>174</v>
      </c>
      <c r="D3856" t="s">
        <v>174</v>
      </c>
      <c r="E3856" s="6">
        <v>120258</v>
      </c>
      <c r="F3856" s="8">
        <v>4.8559999999999998E-6</v>
      </c>
      <c r="G3856">
        <f>F3856* VLOOKUP(A3856,'GASB 67 Employer Contributions'!$A$1:$B$10,2,FALSE)</f>
        <v>8353.2911999999997</v>
      </c>
    </row>
    <row r="3857" spans="1:7" x14ac:dyDescent="0.2">
      <c r="A3857">
        <v>2019</v>
      </c>
      <c r="B3857" s="4">
        <v>2254</v>
      </c>
      <c r="C3857" t="s">
        <v>175</v>
      </c>
      <c r="D3857" t="s">
        <v>175</v>
      </c>
      <c r="E3857" s="6">
        <v>308616</v>
      </c>
      <c r="F3857" s="8">
        <v>1.24619E-5</v>
      </c>
      <c r="G3857">
        <f>F3857* VLOOKUP(A3857,'GASB 67 Employer Contributions'!$A$1:$B$10,2,FALSE)</f>
        <v>21436.96038</v>
      </c>
    </row>
    <row r="3858" spans="1:7" x14ac:dyDescent="0.2">
      <c r="A3858">
        <v>2019</v>
      </c>
      <c r="B3858" s="4">
        <v>2255</v>
      </c>
      <c r="C3858" t="s">
        <v>176</v>
      </c>
      <c r="D3858" t="s">
        <v>176</v>
      </c>
      <c r="E3858" s="6">
        <v>409075</v>
      </c>
      <c r="F3858" s="8">
        <v>1.6518500000000001E-5</v>
      </c>
      <c r="G3858">
        <f>F3858* VLOOKUP(A3858,'GASB 67 Employer Contributions'!$A$1:$B$10,2,FALSE)</f>
        <v>28415.123700000004</v>
      </c>
    </row>
    <row r="3859" spans="1:7" x14ac:dyDescent="0.2">
      <c r="A3859">
        <v>2019</v>
      </c>
      <c r="B3859" s="4">
        <v>2256</v>
      </c>
      <c r="C3859" t="s">
        <v>177</v>
      </c>
      <c r="D3859" t="s">
        <v>177</v>
      </c>
      <c r="E3859" s="6" t="s">
        <v>29</v>
      </c>
      <c r="F3859" s="8">
        <v>0</v>
      </c>
      <c r="G3859">
        <f>F3859* VLOOKUP(A3859,'GASB 67 Employer Contributions'!$A$1:$B$10,2,FALSE)</f>
        <v>0</v>
      </c>
    </row>
    <row r="3860" spans="1:7" x14ac:dyDescent="0.2">
      <c r="A3860">
        <v>2019</v>
      </c>
      <c r="B3860" s="4">
        <v>2257</v>
      </c>
      <c r="C3860" t="s">
        <v>178</v>
      </c>
      <c r="D3860" t="s">
        <v>178</v>
      </c>
      <c r="E3860" s="6">
        <v>681500</v>
      </c>
      <c r="F3860" s="8">
        <v>2.7518999999999999E-5</v>
      </c>
      <c r="G3860">
        <f>F3860* VLOOKUP(A3860,'GASB 67 Employer Contributions'!$A$1:$B$10,2,FALSE)</f>
        <v>47338.183799999999</v>
      </c>
    </row>
    <row r="3861" spans="1:7" x14ac:dyDescent="0.2">
      <c r="A3861">
        <v>2019</v>
      </c>
      <c r="B3861" s="4">
        <v>2258</v>
      </c>
      <c r="C3861" t="s">
        <v>179</v>
      </c>
      <c r="D3861" t="s">
        <v>179</v>
      </c>
      <c r="E3861" s="6">
        <v>590435</v>
      </c>
      <c r="F3861" s="8">
        <v>2.3841799999999999E-5</v>
      </c>
      <c r="G3861">
        <f>F3861* VLOOKUP(A3861,'GASB 67 Employer Contributions'!$A$1:$B$10,2,FALSE)</f>
        <v>41012.664359999995</v>
      </c>
    </row>
    <row r="3862" spans="1:7" x14ac:dyDescent="0.2">
      <c r="A3862">
        <v>2019</v>
      </c>
      <c r="B3862" s="4">
        <v>2259</v>
      </c>
      <c r="C3862" t="s">
        <v>939</v>
      </c>
      <c r="D3862" t="s">
        <v>939</v>
      </c>
      <c r="E3862" s="6" t="s">
        <v>29</v>
      </c>
      <c r="F3862" s="8">
        <v>0</v>
      </c>
      <c r="G3862">
        <f>F3862* VLOOKUP(A3862,'GASB 67 Employer Contributions'!$A$1:$B$10,2,FALSE)</f>
        <v>0</v>
      </c>
    </row>
    <row r="3863" spans="1:7" x14ac:dyDescent="0.2">
      <c r="A3863">
        <v>2019</v>
      </c>
      <c r="B3863" s="4">
        <v>2260</v>
      </c>
      <c r="C3863" t="s">
        <v>181</v>
      </c>
      <c r="D3863" t="s">
        <v>181</v>
      </c>
      <c r="E3863" s="6">
        <v>895857</v>
      </c>
      <c r="F3863" s="8">
        <v>3.6174799999999998E-5</v>
      </c>
      <c r="G3863">
        <f>F3863* VLOOKUP(A3863,'GASB 67 Employer Contributions'!$A$1:$B$10,2,FALSE)</f>
        <v>62227.890959999997</v>
      </c>
    </row>
    <row r="3864" spans="1:7" x14ac:dyDescent="0.2">
      <c r="A3864">
        <v>2019</v>
      </c>
      <c r="B3864" s="4">
        <v>2261</v>
      </c>
      <c r="C3864" t="s">
        <v>182</v>
      </c>
      <c r="D3864" t="s">
        <v>182</v>
      </c>
      <c r="E3864" s="6">
        <v>845735</v>
      </c>
      <c r="F3864" s="8">
        <v>3.4150899999999999E-5</v>
      </c>
      <c r="G3864">
        <f>F3864* VLOOKUP(A3864,'GASB 67 Employer Contributions'!$A$1:$B$10,2,FALSE)</f>
        <v>58746.37818</v>
      </c>
    </row>
    <row r="3865" spans="1:7" x14ac:dyDescent="0.2">
      <c r="A3865">
        <v>2019</v>
      </c>
      <c r="B3865" s="4">
        <v>2262</v>
      </c>
      <c r="C3865" t="s">
        <v>183</v>
      </c>
      <c r="D3865" t="s">
        <v>183</v>
      </c>
      <c r="E3865" s="6">
        <v>384542</v>
      </c>
      <c r="F3865" s="8">
        <v>1.5527800000000001E-5</v>
      </c>
      <c r="G3865">
        <f>F3865* VLOOKUP(A3865,'GASB 67 Employer Contributions'!$A$1:$B$10,2,FALSE)</f>
        <v>26710.921560000003</v>
      </c>
    </row>
    <row r="3866" spans="1:7" x14ac:dyDescent="0.2">
      <c r="A3866">
        <v>2019</v>
      </c>
      <c r="B3866" s="4">
        <v>2263</v>
      </c>
      <c r="C3866" t="s">
        <v>184</v>
      </c>
      <c r="D3866" t="s">
        <v>184</v>
      </c>
      <c r="E3866" s="6">
        <v>6353947</v>
      </c>
      <c r="F3866" s="8">
        <v>2.5657300000000001E-4</v>
      </c>
      <c r="G3866">
        <f>F3866* VLOOKUP(A3866,'GASB 67 Employer Contributions'!$A$1:$B$10,2,FALSE)</f>
        <v>441356.87460000004</v>
      </c>
    </row>
    <row r="3867" spans="1:7" x14ac:dyDescent="0.2">
      <c r="A3867">
        <v>2019</v>
      </c>
      <c r="B3867" s="4">
        <v>2264</v>
      </c>
      <c r="C3867" t="s">
        <v>185</v>
      </c>
      <c r="D3867" t="s">
        <v>185</v>
      </c>
      <c r="E3867" s="6">
        <v>1020563</v>
      </c>
      <c r="F3867" s="8">
        <v>4.1210400000000001E-5</v>
      </c>
      <c r="G3867">
        <f>F3867* VLOOKUP(A3867,'GASB 67 Employer Contributions'!$A$1:$B$10,2,FALSE)</f>
        <v>70890.130080000003</v>
      </c>
    </row>
    <row r="3868" spans="1:7" x14ac:dyDescent="0.2">
      <c r="A3868">
        <v>2019</v>
      </c>
      <c r="B3868" s="4">
        <v>2265</v>
      </c>
      <c r="C3868" t="s">
        <v>186</v>
      </c>
      <c r="D3868" t="s">
        <v>186</v>
      </c>
      <c r="E3868" s="6">
        <v>121300</v>
      </c>
      <c r="F3868" s="8">
        <v>4.8980999999999997E-6</v>
      </c>
      <c r="G3868">
        <f>F3868* VLOOKUP(A3868,'GASB 67 Employer Contributions'!$A$1:$B$10,2,FALSE)</f>
        <v>8425.71162</v>
      </c>
    </row>
    <row r="3869" spans="1:7" x14ac:dyDescent="0.2">
      <c r="A3869">
        <v>2019</v>
      </c>
      <c r="B3869" s="4">
        <v>2266</v>
      </c>
      <c r="C3869" t="s">
        <v>187</v>
      </c>
      <c r="D3869" t="s">
        <v>187</v>
      </c>
      <c r="E3869" s="6">
        <v>1286674</v>
      </c>
      <c r="F3869" s="8">
        <v>5.1956000000000002E-5</v>
      </c>
      <c r="G3869">
        <f>F3869* VLOOKUP(A3869,'GASB 67 Employer Contributions'!$A$1:$B$10,2,FALSE)</f>
        <v>89374.711200000005</v>
      </c>
    </row>
    <row r="3870" spans="1:7" x14ac:dyDescent="0.2">
      <c r="A3870">
        <v>2019</v>
      </c>
      <c r="B3870" s="4">
        <v>2267</v>
      </c>
      <c r="C3870" t="s">
        <v>188</v>
      </c>
      <c r="D3870" t="s">
        <v>188</v>
      </c>
      <c r="E3870" s="6">
        <v>8261010</v>
      </c>
      <c r="F3870" s="8">
        <v>3.3358040000000002E-4</v>
      </c>
      <c r="G3870">
        <f>F3870* VLOOKUP(A3870,'GASB 67 Employer Contributions'!$A$1:$B$10,2,FALSE)</f>
        <v>573825.00407999998</v>
      </c>
    </row>
    <row r="3871" spans="1:7" x14ac:dyDescent="0.2">
      <c r="A3871">
        <v>2019</v>
      </c>
      <c r="B3871" s="4">
        <v>2268</v>
      </c>
      <c r="C3871" t="s">
        <v>189</v>
      </c>
      <c r="D3871" t="s">
        <v>189</v>
      </c>
      <c r="E3871" s="6">
        <v>2099911</v>
      </c>
      <c r="F3871" s="8">
        <v>8.4794600000000003E-5</v>
      </c>
      <c r="G3871">
        <f>F3871* VLOOKUP(A3871,'GASB 67 Employer Contributions'!$A$1:$B$10,2,FALSE)</f>
        <v>145863.67092</v>
      </c>
    </row>
    <row r="3872" spans="1:7" x14ac:dyDescent="0.2">
      <c r="A3872">
        <v>2019</v>
      </c>
      <c r="B3872" s="4">
        <v>2269</v>
      </c>
      <c r="C3872" t="s">
        <v>190</v>
      </c>
      <c r="D3872" t="s">
        <v>190</v>
      </c>
      <c r="E3872" s="6">
        <v>286491</v>
      </c>
      <c r="F3872" s="8">
        <v>1.1568499999999999E-5</v>
      </c>
      <c r="G3872">
        <f>F3872* VLOOKUP(A3872,'GASB 67 Employer Contributions'!$A$1:$B$10,2,FALSE)</f>
        <v>19900.133699999998</v>
      </c>
    </row>
    <row r="3873" spans="1:7" x14ac:dyDescent="0.2">
      <c r="A3873">
        <v>2019</v>
      </c>
      <c r="B3873" s="4">
        <v>2270</v>
      </c>
      <c r="C3873" t="s">
        <v>191</v>
      </c>
      <c r="D3873" t="s">
        <v>191</v>
      </c>
      <c r="E3873" s="6">
        <v>206423</v>
      </c>
      <c r="F3873" s="8">
        <v>8.3353999999999998E-6</v>
      </c>
      <c r="G3873">
        <f>F3873* VLOOKUP(A3873,'GASB 67 Employer Contributions'!$A$1:$B$10,2,FALSE)</f>
        <v>14338.55508</v>
      </c>
    </row>
    <row r="3874" spans="1:7" x14ac:dyDescent="0.2">
      <c r="A3874">
        <v>2019</v>
      </c>
      <c r="B3874" s="4">
        <v>2271</v>
      </c>
      <c r="C3874" t="s">
        <v>192</v>
      </c>
      <c r="D3874" t="s">
        <v>192</v>
      </c>
      <c r="E3874" s="6">
        <v>1573780</v>
      </c>
      <c r="F3874" s="8">
        <v>6.3549399999999998E-5</v>
      </c>
      <c r="G3874">
        <f>F3874* VLOOKUP(A3874,'GASB 67 Employer Contributions'!$A$1:$B$10,2,FALSE)</f>
        <v>109317.67788</v>
      </c>
    </row>
    <row r="3875" spans="1:7" x14ac:dyDescent="0.2">
      <c r="A3875">
        <v>2019</v>
      </c>
      <c r="B3875" s="4">
        <v>2272</v>
      </c>
      <c r="C3875" t="s">
        <v>193</v>
      </c>
      <c r="D3875" t="s">
        <v>193</v>
      </c>
      <c r="E3875" s="6">
        <v>241467</v>
      </c>
      <c r="F3875" s="8">
        <v>9.7504999999999992E-6</v>
      </c>
      <c r="G3875">
        <f>F3875* VLOOKUP(A3875,'GASB 67 Employer Contributions'!$A$1:$B$10,2,FALSE)</f>
        <v>16772.810099999999</v>
      </c>
    </row>
    <row r="3876" spans="1:7" x14ac:dyDescent="0.2">
      <c r="A3876">
        <v>2019</v>
      </c>
      <c r="B3876" s="4">
        <v>2273</v>
      </c>
      <c r="C3876" t="s">
        <v>194</v>
      </c>
      <c r="D3876" t="s">
        <v>194</v>
      </c>
      <c r="E3876" s="6">
        <v>8504330</v>
      </c>
      <c r="F3876" s="8">
        <v>3.4340569999999999E-4</v>
      </c>
      <c r="G3876">
        <f>F3876* VLOOKUP(A3876,'GASB 67 Employer Contributions'!$A$1:$B$10,2,FALSE)</f>
        <v>590726.48514</v>
      </c>
    </row>
    <row r="3877" spans="1:7" x14ac:dyDescent="0.2">
      <c r="A3877">
        <v>2019</v>
      </c>
      <c r="B3877" s="4">
        <v>2274</v>
      </c>
      <c r="C3877" t="s">
        <v>195</v>
      </c>
      <c r="D3877" t="s">
        <v>195</v>
      </c>
      <c r="E3877" s="6">
        <v>43869</v>
      </c>
      <c r="F3877" s="8">
        <v>1.7714000000000001E-6</v>
      </c>
      <c r="G3877">
        <f>F3877* VLOOKUP(A3877,'GASB 67 Employer Contributions'!$A$1:$B$10,2,FALSE)</f>
        <v>3047.16228</v>
      </c>
    </row>
    <row r="3878" spans="1:7" x14ac:dyDescent="0.2">
      <c r="A3878">
        <v>2019</v>
      </c>
      <c r="B3878" s="4">
        <v>2275</v>
      </c>
      <c r="C3878" t="s">
        <v>196</v>
      </c>
      <c r="D3878" t="s">
        <v>196</v>
      </c>
      <c r="E3878" s="6">
        <v>3563678</v>
      </c>
      <c r="F3878" s="8">
        <v>1.4390170000000001E-4</v>
      </c>
      <c r="G3878">
        <f>F3878* VLOOKUP(A3878,'GASB 67 Employer Contributions'!$A$1:$B$10,2,FALSE)</f>
        <v>247539.70434000003</v>
      </c>
    </row>
    <row r="3879" spans="1:7" x14ac:dyDescent="0.2">
      <c r="A3879">
        <v>2019</v>
      </c>
      <c r="B3879" s="4">
        <v>2276</v>
      </c>
      <c r="C3879" t="s">
        <v>197</v>
      </c>
      <c r="D3879" t="s">
        <v>197</v>
      </c>
      <c r="E3879" s="6">
        <v>7819565</v>
      </c>
      <c r="F3879" s="8">
        <v>3.1575480000000001E-4</v>
      </c>
      <c r="G3879">
        <f>F3879* VLOOKUP(A3879,'GASB 67 Employer Contributions'!$A$1:$B$10,2,FALSE)</f>
        <v>543161.40696000005</v>
      </c>
    </row>
    <row r="3880" spans="1:7" x14ac:dyDescent="0.2">
      <c r="A3880">
        <v>2019</v>
      </c>
      <c r="B3880" s="4">
        <v>2277</v>
      </c>
      <c r="C3880" t="s">
        <v>940</v>
      </c>
      <c r="D3880" t="s">
        <v>940</v>
      </c>
      <c r="E3880" s="6" t="s">
        <v>29</v>
      </c>
      <c r="F3880" s="8">
        <v>0</v>
      </c>
      <c r="G3880">
        <f>F3880* VLOOKUP(A3880,'GASB 67 Employer Contributions'!$A$1:$B$10,2,FALSE)</f>
        <v>0</v>
      </c>
    </row>
    <row r="3881" spans="1:7" x14ac:dyDescent="0.2">
      <c r="A3881">
        <v>2019</v>
      </c>
      <c r="B3881" s="4">
        <v>2278</v>
      </c>
      <c r="C3881" t="s">
        <v>199</v>
      </c>
      <c r="D3881" t="s">
        <v>199</v>
      </c>
      <c r="E3881" s="6">
        <v>77786909</v>
      </c>
      <c r="F3881" s="8">
        <v>3.1410428E-3</v>
      </c>
      <c r="G3881">
        <f>F3881* VLOOKUP(A3881,'GASB 67 Employer Contributions'!$A$1:$B$10,2,FALSE)</f>
        <v>5403221.8245599996</v>
      </c>
    </row>
    <row r="3882" spans="1:7" x14ac:dyDescent="0.2">
      <c r="A3882">
        <v>2019</v>
      </c>
      <c r="B3882" s="4">
        <v>2279</v>
      </c>
      <c r="C3882" t="s">
        <v>200</v>
      </c>
      <c r="D3882" t="s">
        <v>200</v>
      </c>
      <c r="E3882" s="6">
        <v>16709128</v>
      </c>
      <c r="F3882" s="8">
        <v>6.7471619999999997E-4</v>
      </c>
      <c r="G3882">
        <f>F3882* VLOOKUP(A3882,'GASB 67 Employer Contributions'!$A$1:$B$10,2,FALSE)</f>
        <v>1160646.80724</v>
      </c>
    </row>
    <row r="3883" spans="1:7" x14ac:dyDescent="0.2">
      <c r="A3883">
        <v>2019</v>
      </c>
      <c r="B3883" s="4">
        <v>2280</v>
      </c>
      <c r="C3883" t="s">
        <v>201</v>
      </c>
      <c r="D3883" t="s">
        <v>201</v>
      </c>
      <c r="E3883" s="6">
        <v>2621776</v>
      </c>
      <c r="F3883" s="8">
        <v>1.058676E-4</v>
      </c>
      <c r="G3883">
        <f>F3883* VLOOKUP(A3883,'GASB 67 Employer Contributions'!$A$1:$B$10,2,FALSE)</f>
        <v>182113.44551999998</v>
      </c>
    </row>
    <row r="3884" spans="1:7" x14ac:dyDescent="0.2">
      <c r="A3884">
        <v>2019</v>
      </c>
      <c r="B3884" s="4">
        <v>2281</v>
      </c>
      <c r="C3884" t="s">
        <v>202</v>
      </c>
      <c r="D3884" t="s">
        <v>202</v>
      </c>
      <c r="E3884" s="6">
        <v>1761483</v>
      </c>
      <c r="F3884" s="8">
        <v>7.1128899999999996E-5</v>
      </c>
      <c r="G3884">
        <f>F3884* VLOOKUP(A3884,'GASB 67 Employer Contributions'!$A$1:$B$10,2,FALSE)</f>
        <v>122355.93377999999</v>
      </c>
    </row>
    <row r="3885" spans="1:7" x14ac:dyDescent="0.2">
      <c r="A3885">
        <v>2019</v>
      </c>
      <c r="B3885" s="4">
        <v>2282</v>
      </c>
      <c r="C3885" t="s">
        <v>203</v>
      </c>
      <c r="D3885" t="s">
        <v>203</v>
      </c>
      <c r="E3885" s="6">
        <v>2235651</v>
      </c>
      <c r="F3885" s="8">
        <v>9.0275800000000001E-5</v>
      </c>
      <c r="G3885">
        <f>F3885* VLOOKUP(A3885,'GASB 67 Employer Contributions'!$A$1:$B$10,2,FALSE)</f>
        <v>155292.43116000001</v>
      </c>
    </row>
    <row r="3886" spans="1:7" x14ac:dyDescent="0.2">
      <c r="A3886">
        <v>2019</v>
      </c>
      <c r="B3886" s="4">
        <v>2283</v>
      </c>
      <c r="C3886" t="s">
        <v>204</v>
      </c>
      <c r="D3886" t="s">
        <v>204</v>
      </c>
      <c r="E3886" s="6">
        <v>686378</v>
      </c>
      <c r="F3886" s="8">
        <v>2.7716E-5</v>
      </c>
      <c r="G3886">
        <f>F3886* VLOOKUP(A3886,'GASB 67 Employer Contributions'!$A$1:$B$10,2,FALSE)</f>
        <v>47677.063199999997</v>
      </c>
    </row>
    <row r="3887" spans="1:7" x14ac:dyDescent="0.2">
      <c r="A3887">
        <v>2019</v>
      </c>
      <c r="B3887" s="4">
        <v>2284</v>
      </c>
      <c r="C3887" t="s">
        <v>205</v>
      </c>
      <c r="D3887" t="s">
        <v>205</v>
      </c>
      <c r="E3887" s="6">
        <v>474008</v>
      </c>
      <c r="F3887" s="8">
        <v>1.9140500000000001E-5</v>
      </c>
      <c r="G3887">
        <f>F3887* VLOOKUP(A3887,'GASB 67 Employer Contributions'!$A$1:$B$10,2,FALSE)</f>
        <v>32925.488100000002</v>
      </c>
    </row>
    <row r="3888" spans="1:7" x14ac:dyDescent="0.2">
      <c r="A3888">
        <v>2019</v>
      </c>
      <c r="B3888" s="4">
        <v>2285</v>
      </c>
      <c r="C3888" t="s">
        <v>206</v>
      </c>
      <c r="D3888" t="s">
        <v>206</v>
      </c>
      <c r="E3888" s="6">
        <v>2463610</v>
      </c>
      <c r="F3888" s="8">
        <v>9.9480800000000005E-5</v>
      </c>
      <c r="G3888">
        <f>F3888* VLOOKUP(A3888,'GASB 67 Employer Contributions'!$A$1:$B$10,2,FALSE)</f>
        <v>171126.87216</v>
      </c>
    </row>
    <row r="3889" spans="1:7" x14ac:dyDescent="0.2">
      <c r="A3889">
        <v>2019</v>
      </c>
      <c r="B3889" s="4">
        <v>2286</v>
      </c>
      <c r="C3889" t="s">
        <v>207</v>
      </c>
      <c r="D3889" t="s">
        <v>207</v>
      </c>
      <c r="E3889" s="6">
        <v>717607</v>
      </c>
      <c r="F3889" s="8">
        <v>2.8977000000000001E-5</v>
      </c>
      <c r="G3889">
        <f>F3889* VLOOKUP(A3889,'GASB 67 Employer Contributions'!$A$1:$B$10,2,FALSE)</f>
        <v>49846.235399999998</v>
      </c>
    </row>
    <row r="3890" spans="1:7" x14ac:dyDescent="0.2">
      <c r="A3890">
        <v>2019</v>
      </c>
      <c r="B3890" s="4">
        <v>2287</v>
      </c>
      <c r="C3890" t="s">
        <v>208</v>
      </c>
      <c r="D3890" t="s">
        <v>208</v>
      </c>
      <c r="E3890" s="6">
        <v>1293193</v>
      </c>
      <c r="F3890" s="8">
        <v>5.2219300000000003E-5</v>
      </c>
      <c r="G3890">
        <f>F3890* VLOOKUP(A3890,'GASB 67 Employer Contributions'!$A$1:$B$10,2,FALSE)</f>
        <v>89827.63986000001</v>
      </c>
    </row>
    <row r="3891" spans="1:7" x14ac:dyDescent="0.2">
      <c r="A3891">
        <v>2019</v>
      </c>
      <c r="B3891" s="4">
        <v>2288</v>
      </c>
      <c r="C3891" t="s">
        <v>209</v>
      </c>
      <c r="D3891" t="s">
        <v>209</v>
      </c>
      <c r="E3891" s="6">
        <v>33429975</v>
      </c>
      <c r="F3891" s="8">
        <v>1.3499056E-3</v>
      </c>
      <c r="G3891">
        <f>F3891* VLOOKUP(A3891,'GASB 67 Employer Contributions'!$A$1:$B$10,2,FALSE)</f>
        <v>2322107.6131199999</v>
      </c>
    </row>
    <row r="3892" spans="1:7" x14ac:dyDescent="0.2">
      <c r="A3892">
        <v>2019</v>
      </c>
      <c r="B3892" s="4">
        <v>2289</v>
      </c>
      <c r="C3892" t="s">
        <v>941</v>
      </c>
      <c r="D3892" t="s">
        <v>941</v>
      </c>
      <c r="E3892" s="6" t="s">
        <v>29</v>
      </c>
      <c r="F3892" s="8">
        <v>0</v>
      </c>
      <c r="G3892">
        <f>F3892* VLOOKUP(A3892,'GASB 67 Employer Contributions'!$A$1:$B$10,2,FALSE)</f>
        <v>0</v>
      </c>
    </row>
    <row r="3893" spans="1:7" x14ac:dyDescent="0.2">
      <c r="A3893">
        <v>2019</v>
      </c>
      <c r="B3893" s="4">
        <v>2290</v>
      </c>
      <c r="C3893" t="s">
        <v>211</v>
      </c>
      <c r="D3893" t="s">
        <v>211</v>
      </c>
      <c r="E3893" s="6">
        <v>3564837</v>
      </c>
      <c r="F3893" s="8">
        <v>1.4394850000000001E-4</v>
      </c>
      <c r="G3893">
        <f>F3893* VLOOKUP(A3893,'GASB 67 Employer Contributions'!$A$1:$B$10,2,FALSE)</f>
        <v>247620.20970000001</v>
      </c>
    </row>
    <row r="3894" spans="1:7" x14ac:dyDescent="0.2">
      <c r="A3894">
        <v>2019</v>
      </c>
      <c r="B3894" s="4">
        <v>2291</v>
      </c>
      <c r="C3894" t="s">
        <v>212</v>
      </c>
      <c r="D3894" t="s">
        <v>212</v>
      </c>
      <c r="E3894" s="6">
        <v>6905121</v>
      </c>
      <c r="F3894" s="8">
        <v>2.788294E-4</v>
      </c>
      <c r="G3894">
        <f>F3894* VLOOKUP(A3894,'GASB 67 Employer Contributions'!$A$1:$B$10,2,FALSE)</f>
        <v>479642.33387999999</v>
      </c>
    </row>
    <row r="3895" spans="1:7" x14ac:dyDescent="0.2">
      <c r="A3895">
        <v>2019</v>
      </c>
      <c r="B3895" s="4">
        <v>2292</v>
      </c>
      <c r="C3895" t="s">
        <v>213</v>
      </c>
      <c r="D3895" t="s">
        <v>213</v>
      </c>
      <c r="E3895" s="6">
        <v>12044468</v>
      </c>
      <c r="F3895" s="8">
        <v>4.8635680000000002E-4</v>
      </c>
      <c r="G3895">
        <f>F3895* VLOOKUP(A3895,'GASB 67 Employer Contributions'!$A$1:$B$10,2,FALSE)</f>
        <v>836630.96736000001</v>
      </c>
    </row>
    <row r="3896" spans="1:7" x14ac:dyDescent="0.2">
      <c r="A3896">
        <v>2019</v>
      </c>
      <c r="B3896" s="4">
        <v>2293</v>
      </c>
      <c r="C3896" t="s">
        <v>214</v>
      </c>
      <c r="D3896" t="s">
        <v>214</v>
      </c>
      <c r="E3896" s="6">
        <v>724545</v>
      </c>
      <c r="F3896" s="8">
        <v>2.9257199999999998E-5</v>
      </c>
      <c r="G3896">
        <f>F3896* VLOOKUP(A3896,'GASB 67 Employer Contributions'!$A$1:$B$10,2,FALSE)</f>
        <v>50328.235439999997</v>
      </c>
    </row>
    <row r="3897" spans="1:7" x14ac:dyDescent="0.2">
      <c r="A3897">
        <v>2019</v>
      </c>
      <c r="B3897" s="4">
        <v>2294</v>
      </c>
      <c r="C3897" t="s">
        <v>215</v>
      </c>
      <c r="D3897" t="s">
        <v>215</v>
      </c>
      <c r="E3897" s="6">
        <v>1389262</v>
      </c>
      <c r="F3897" s="8">
        <v>5.6098499999999998E-5</v>
      </c>
      <c r="G3897">
        <f>F3897* VLOOKUP(A3897,'GASB 67 Employer Contributions'!$A$1:$B$10,2,FALSE)</f>
        <v>96500.6397</v>
      </c>
    </row>
    <row r="3898" spans="1:7" x14ac:dyDescent="0.2">
      <c r="A3898">
        <v>2019</v>
      </c>
      <c r="B3898" s="4">
        <v>2295</v>
      </c>
      <c r="C3898" t="s">
        <v>216</v>
      </c>
      <c r="D3898" t="s">
        <v>216</v>
      </c>
      <c r="E3898" s="6">
        <v>18579588</v>
      </c>
      <c r="F3898" s="8">
        <v>7.5024550000000003E-4</v>
      </c>
      <c r="G3898">
        <f>F3898* VLOOKUP(A3898,'GASB 67 Employer Contributions'!$A$1:$B$10,2,FALSE)</f>
        <v>1290572.3091</v>
      </c>
    </row>
    <row r="3899" spans="1:7" x14ac:dyDescent="0.2">
      <c r="A3899">
        <v>2019</v>
      </c>
      <c r="B3899" s="4">
        <v>2296</v>
      </c>
      <c r="C3899" t="s">
        <v>217</v>
      </c>
      <c r="D3899" t="s">
        <v>217</v>
      </c>
      <c r="E3899" s="6">
        <v>11936467</v>
      </c>
      <c r="F3899" s="8">
        <v>4.819957E-4</v>
      </c>
      <c r="G3899">
        <f>F3899* VLOOKUP(A3899,'GASB 67 Employer Contributions'!$A$1:$B$10,2,FALSE)</f>
        <v>829129.00314000004</v>
      </c>
    </row>
    <row r="3900" spans="1:7" x14ac:dyDescent="0.2">
      <c r="A3900">
        <v>2019</v>
      </c>
      <c r="B3900" s="4">
        <v>2297</v>
      </c>
      <c r="C3900" t="s">
        <v>218</v>
      </c>
      <c r="D3900" t="s">
        <v>218</v>
      </c>
      <c r="E3900" s="6">
        <v>2303055</v>
      </c>
      <c r="F3900" s="8">
        <v>9.2997600000000006E-5</v>
      </c>
      <c r="G3900">
        <f>F3900* VLOOKUP(A3900,'GASB 67 Employer Contributions'!$A$1:$B$10,2,FALSE)</f>
        <v>159974.47152000002</v>
      </c>
    </row>
    <row r="3901" spans="1:7" x14ac:dyDescent="0.2">
      <c r="A3901">
        <v>2019</v>
      </c>
      <c r="B3901" s="4">
        <v>2298</v>
      </c>
      <c r="C3901" t="s">
        <v>219</v>
      </c>
      <c r="D3901" t="s">
        <v>219</v>
      </c>
      <c r="E3901" s="6">
        <v>17327108</v>
      </c>
      <c r="F3901" s="8">
        <v>6.996703E-4</v>
      </c>
      <c r="G3901">
        <f>F3901* VLOOKUP(A3901,'GASB 67 Employer Contributions'!$A$1:$B$10,2,FALSE)</f>
        <v>1203572.8500600001</v>
      </c>
    </row>
    <row r="3902" spans="1:7" x14ac:dyDescent="0.2">
      <c r="A3902">
        <v>2019</v>
      </c>
      <c r="B3902" s="4">
        <v>2299</v>
      </c>
      <c r="C3902" t="s">
        <v>220</v>
      </c>
      <c r="D3902" t="s">
        <v>220</v>
      </c>
      <c r="E3902" s="6">
        <v>82754</v>
      </c>
      <c r="F3902" s="8">
        <v>3.3415999999999999E-6</v>
      </c>
      <c r="G3902">
        <f>F3902* VLOOKUP(A3902,'GASB 67 Employer Contributions'!$A$1:$B$10,2,FALSE)</f>
        <v>5748.2203199999994</v>
      </c>
    </row>
    <row r="3903" spans="1:7" x14ac:dyDescent="0.2">
      <c r="A3903">
        <v>2019</v>
      </c>
      <c r="B3903" s="4">
        <v>2300</v>
      </c>
      <c r="C3903" t="s">
        <v>221</v>
      </c>
      <c r="D3903" t="s">
        <v>221</v>
      </c>
      <c r="E3903" s="6">
        <v>928269</v>
      </c>
      <c r="F3903" s="8">
        <v>3.7483600000000001E-5</v>
      </c>
      <c r="G3903">
        <f>F3903* VLOOKUP(A3903,'GASB 67 Employer Contributions'!$A$1:$B$10,2,FALSE)</f>
        <v>64479.288720000004</v>
      </c>
    </row>
    <row r="3904" spans="1:7" x14ac:dyDescent="0.2">
      <c r="A3904">
        <v>2019</v>
      </c>
      <c r="B3904" s="4">
        <v>2301</v>
      </c>
      <c r="C3904" t="s">
        <v>222</v>
      </c>
      <c r="D3904" t="s">
        <v>222</v>
      </c>
      <c r="E3904" s="6">
        <v>145067</v>
      </c>
      <c r="F3904" s="8">
        <v>5.8578000000000001E-6</v>
      </c>
      <c r="G3904">
        <f>F3904* VLOOKUP(A3904,'GASB 67 Employer Contributions'!$A$1:$B$10,2,FALSE)</f>
        <v>10076.58756</v>
      </c>
    </row>
    <row r="3905" spans="1:7" x14ac:dyDescent="0.2">
      <c r="A3905">
        <v>2019</v>
      </c>
      <c r="B3905" s="4">
        <v>2302</v>
      </c>
      <c r="C3905" t="s">
        <v>223</v>
      </c>
      <c r="D3905" t="s">
        <v>223</v>
      </c>
      <c r="E3905" s="6">
        <v>272705</v>
      </c>
      <c r="F3905" s="8">
        <v>1.10119E-5</v>
      </c>
      <c r="G3905">
        <f>F3905* VLOOKUP(A3905,'GASB 67 Employer Contributions'!$A$1:$B$10,2,FALSE)</f>
        <v>18942.67038</v>
      </c>
    </row>
    <row r="3906" spans="1:7" x14ac:dyDescent="0.2">
      <c r="A3906">
        <v>2019</v>
      </c>
      <c r="B3906" s="4">
        <v>2303</v>
      </c>
      <c r="C3906" t="s">
        <v>224</v>
      </c>
      <c r="D3906" t="s">
        <v>224</v>
      </c>
      <c r="E3906" s="6">
        <v>22595391</v>
      </c>
      <c r="F3906" s="8">
        <v>9.1240400000000001E-4</v>
      </c>
      <c r="G3906">
        <f>F3906* VLOOKUP(A3906,'GASB 67 Employer Contributions'!$A$1:$B$10,2,FALSE)</f>
        <v>1569517.3608000001</v>
      </c>
    </row>
    <row r="3907" spans="1:7" x14ac:dyDescent="0.2">
      <c r="A3907">
        <v>2019</v>
      </c>
      <c r="B3907" s="4">
        <v>2304</v>
      </c>
      <c r="C3907" t="s">
        <v>225</v>
      </c>
      <c r="D3907" t="s">
        <v>225</v>
      </c>
      <c r="E3907" s="6">
        <v>10251775</v>
      </c>
      <c r="F3907" s="8">
        <v>4.1396759999999999E-4</v>
      </c>
      <c r="G3907">
        <f>F3907* VLOOKUP(A3907,'GASB 67 Employer Contributions'!$A$1:$B$10,2,FALSE)</f>
        <v>712107.06551999995</v>
      </c>
    </row>
    <row r="3908" spans="1:7" x14ac:dyDescent="0.2">
      <c r="A3908">
        <v>2019</v>
      </c>
      <c r="B3908" s="4">
        <v>2305</v>
      </c>
      <c r="C3908" t="s">
        <v>226</v>
      </c>
      <c r="D3908" t="s">
        <v>226</v>
      </c>
      <c r="E3908" s="6">
        <v>108678</v>
      </c>
      <c r="F3908" s="8">
        <v>4.3884000000000002E-6</v>
      </c>
      <c r="G3908">
        <f>F3908* VLOOKUP(A3908,'GASB 67 Employer Contributions'!$A$1:$B$10,2,FALSE)</f>
        <v>7548.9256800000003</v>
      </c>
    </row>
    <row r="3909" spans="1:7" x14ac:dyDescent="0.2">
      <c r="A3909">
        <v>2019</v>
      </c>
      <c r="B3909" s="4">
        <v>2306</v>
      </c>
      <c r="C3909" t="s">
        <v>227</v>
      </c>
      <c r="D3909" t="s">
        <v>227</v>
      </c>
      <c r="E3909" s="6">
        <v>32661</v>
      </c>
      <c r="F3909" s="8">
        <v>1.3189E-6</v>
      </c>
      <c r="G3909">
        <f>F3909* VLOOKUP(A3909,'GASB 67 Employer Contributions'!$A$1:$B$10,2,FALSE)</f>
        <v>2268.77178</v>
      </c>
    </row>
    <row r="3910" spans="1:7" x14ac:dyDescent="0.2">
      <c r="A3910">
        <v>2019</v>
      </c>
      <c r="B3910" s="4">
        <v>2307</v>
      </c>
      <c r="C3910" t="s">
        <v>228</v>
      </c>
      <c r="D3910" t="s">
        <v>228</v>
      </c>
      <c r="E3910" s="6">
        <v>499412</v>
      </c>
      <c r="F3910" s="8">
        <v>2.01663E-5</v>
      </c>
      <c r="G3910">
        <f>F3910* VLOOKUP(A3910,'GASB 67 Employer Contributions'!$A$1:$B$10,2,FALSE)</f>
        <v>34690.069260000004</v>
      </c>
    </row>
    <row r="3911" spans="1:7" x14ac:dyDescent="0.2">
      <c r="A3911">
        <v>2019</v>
      </c>
      <c r="B3911" s="4">
        <v>2308</v>
      </c>
      <c r="C3911" t="s">
        <v>229</v>
      </c>
      <c r="D3911" t="s">
        <v>229</v>
      </c>
      <c r="E3911" s="6">
        <v>200589</v>
      </c>
      <c r="F3911" s="8">
        <v>8.0997999999999999E-6</v>
      </c>
      <c r="G3911">
        <f>F3911* VLOOKUP(A3911,'GASB 67 Employer Contributions'!$A$1:$B$10,2,FALSE)</f>
        <v>13933.275959999999</v>
      </c>
    </row>
    <row r="3912" spans="1:7" x14ac:dyDescent="0.2">
      <c r="A3912">
        <v>2019</v>
      </c>
      <c r="B3912" s="4">
        <v>2309</v>
      </c>
      <c r="C3912" t="s">
        <v>230</v>
      </c>
      <c r="D3912" t="s">
        <v>230</v>
      </c>
      <c r="E3912" s="6">
        <v>1499813</v>
      </c>
      <c r="F3912" s="8">
        <v>6.0562600000000002E-5</v>
      </c>
      <c r="G3912">
        <f>F3912* VLOOKUP(A3912,'GASB 67 Employer Contributions'!$A$1:$B$10,2,FALSE)</f>
        <v>104179.78452</v>
      </c>
    </row>
    <row r="3913" spans="1:7" x14ac:dyDescent="0.2">
      <c r="A3913">
        <v>2019</v>
      </c>
      <c r="B3913" s="4">
        <v>2501</v>
      </c>
      <c r="C3913" t="s">
        <v>231</v>
      </c>
      <c r="D3913" t="s">
        <v>231</v>
      </c>
      <c r="E3913" s="6">
        <v>412023</v>
      </c>
      <c r="F3913" s="8">
        <v>1.6637500000000001E-5</v>
      </c>
      <c r="G3913">
        <f>F3913* VLOOKUP(A3913,'GASB 67 Employer Contributions'!$A$1:$B$10,2,FALSE)</f>
        <v>28619.827500000003</v>
      </c>
    </row>
    <row r="3914" spans="1:7" x14ac:dyDescent="0.2">
      <c r="A3914">
        <v>2019</v>
      </c>
      <c r="B3914" s="4">
        <v>2507</v>
      </c>
      <c r="C3914" t="s">
        <v>233</v>
      </c>
      <c r="D3914" t="s">
        <v>233</v>
      </c>
      <c r="E3914" s="6">
        <v>2235498</v>
      </c>
      <c r="F3914" s="8">
        <v>9.0269600000000001E-5</v>
      </c>
      <c r="G3914">
        <f>F3914* VLOOKUP(A3914,'GASB 67 Employer Contributions'!$A$1:$B$10,2,FALSE)</f>
        <v>155281.76592000001</v>
      </c>
    </row>
    <row r="3915" spans="1:7" x14ac:dyDescent="0.2">
      <c r="A3915">
        <v>2019</v>
      </c>
      <c r="B3915" s="4">
        <v>2508</v>
      </c>
      <c r="C3915" t="s">
        <v>234</v>
      </c>
      <c r="D3915" t="s">
        <v>234</v>
      </c>
      <c r="E3915" s="6">
        <v>5063891</v>
      </c>
      <c r="F3915" s="8">
        <v>2.0448039999999999E-4</v>
      </c>
      <c r="G3915">
        <f>F3915* VLOOKUP(A3915,'GASB 67 Employer Contributions'!$A$1:$B$10,2,FALSE)</f>
        <v>351747.18407999998</v>
      </c>
    </row>
    <row r="3916" spans="1:7" x14ac:dyDescent="0.2">
      <c r="A3916">
        <v>2019</v>
      </c>
      <c r="B3916" s="4">
        <v>2510</v>
      </c>
      <c r="C3916" t="s">
        <v>235</v>
      </c>
      <c r="D3916" t="s">
        <v>235</v>
      </c>
      <c r="E3916" s="6">
        <v>71594</v>
      </c>
      <c r="F3916" s="8">
        <v>2.8909999999999999E-6</v>
      </c>
      <c r="G3916">
        <f>F3916* VLOOKUP(A3916,'GASB 67 Employer Contributions'!$A$1:$B$10,2,FALSE)</f>
        <v>4973.0981999999995</v>
      </c>
    </row>
    <row r="3917" spans="1:7" x14ac:dyDescent="0.2">
      <c r="A3917">
        <v>2019</v>
      </c>
      <c r="B3917" s="4">
        <v>2511</v>
      </c>
      <c r="C3917" t="s">
        <v>236</v>
      </c>
      <c r="D3917" t="s">
        <v>236</v>
      </c>
      <c r="E3917" s="6">
        <v>1462531</v>
      </c>
      <c r="F3917" s="8">
        <v>5.9057100000000001E-5</v>
      </c>
      <c r="G3917">
        <f>F3917* VLOOKUP(A3917,'GASB 67 Employer Contributions'!$A$1:$B$10,2,FALSE)</f>
        <v>101590.02342</v>
      </c>
    </row>
    <row r="3918" spans="1:7" x14ac:dyDescent="0.2">
      <c r="A3918">
        <v>2019</v>
      </c>
      <c r="B3918" s="4">
        <v>2512</v>
      </c>
      <c r="C3918" t="s">
        <v>237</v>
      </c>
      <c r="D3918" t="s">
        <v>237</v>
      </c>
      <c r="E3918" s="6">
        <v>162642986</v>
      </c>
      <c r="F3918" s="8">
        <v>6.5675391999999999E-3</v>
      </c>
      <c r="G3918">
        <f>F3918* VLOOKUP(A3918,'GASB 67 Employer Contributions'!$A$1:$B$10,2,FALSE)</f>
        <v>11297480.931840001</v>
      </c>
    </row>
    <row r="3919" spans="1:7" x14ac:dyDescent="0.2">
      <c r="A3919">
        <v>2019</v>
      </c>
      <c r="B3919" s="4">
        <v>2513</v>
      </c>
      <c r="C3919" t="s">
        <v>238</v>
      </c>
      <c r="D3919" t="s">
        <v>238</v>
      </c>
      <c r="E3919" s="6">
        <v>5518633</v>
      </c>
      <c r="F3919" s="8">
        <v>2.2284289999999999E-4</v>
      </c>
      <c r="G3919">
        <f>F3919* VLOOKUP(A3919,'GASB 67 Employer Contributions'!$A$1:$B$10,2,FALSE)</f>
        <v>383334.35657999996</v>
      </c>
    </row>
    <row r="3920" spans="1:7" x14ac:dyDescent="0.2">
      <c r="A3920">
        <v>2019</v>
      </c>
      <c r="B3920" s="4">
        <v>2515</v>
      </c>
      <c r="C3920" t="s">
        <v>239</v>
      </c>
      <c r="D3920" t="s">
        <v>239</v>
      </c>
      <c r="E3920" s="6">
        <v>24637471</v>
      </c>
      <c r="F3920" s="8">
        <v>9.9486340000000005E-4</v>
      </c>
      <c r="G3920">
        <f>F3920* VLOOKUP(A3920,'GASB 67 Employer Contributions'!$A$1:$B$10,2,FALSE)</f>
        <v>1711364.0206800001</v>
      </c>
    </row>
    <row r="3921" spans="1:7" x14ac:dyDescent="0.2">
      <c r="A3921">
        <v>2019</v>
      </c>
      <c r="B3921" s="4">
        <v>2518</v>
      </c>
      <c r="C3921" t="s">
        <v>240</v>
      </c>
      <c r="D3921" t="s">
        <v>240</v>
      </c>
      <c r="E3921" s="6">
        <v>5552810</v>
      </c>
      <c r="F3921" s="8">
        <v>2.2422300000000001E-4</v>
      </c>
      <c r="G3921">
        <f>F3921* VLOOKUP(A3921,'GASB 67 Employer Contributions'!$A$1:$B$10,2,FALSE)</f>
        <v>385708.40460000001</v>
      </c>
    </row>
    <row r="3922" spans="1:7" x14ac:dyDescent="0.2">
      <c r="A3922">
        <v>2019</v>
      </c>
      <c r="B3922" s="4">
        <v>2519</v>
      </c>
      <c r="C3922" t="s">
        <v>942</v>
      </c>
      <c r="D3922" t="s">
        <v>942</v>
      </c>
      <c r="E3922" s="6">
        <v>35469373</v>
      </c>
      <c r="F3922" s="8">
        <v>1.4322567E-3</v>
      </c>
      <c r="G3922">
        <f>F3922* VLOOKUP(A3922,'GASB 67 Employer Contributions'!$A$1:$B$10,2,FALSE)</f>
        <v>2463767.9753399999</v>
      </c>
    </row>
    <row r="3923" spans="1:7" x14ac:dyDescent="0.2">
      <c r="A3923">
        <v>2019</v>
      </c>
      <c r="B3923" s="4">
        <v>2521</v>
      </c>
      <c r="C3923" t="s">
        <v>242</v>
      </c>
      <c r="D3923" t="s">
        <v>242</v>
      </c>
      <c r="E3923" s="6">
        <v>6288044</v>
      </c>
      <c r="F3923" s="8">
        <v>2.539118E-4</v>
      </c>
      <c r="G3923">
        <f>F3923* VLOOKUP(A3923,'GASB 67 Employer Contributions'!$A$1:$B$10,2,FALSE)</f>
        <v>436779.07835999998</v>
      </c>
    </row>
    <row r="3924" spans="1:7" x14ac:dyDescent="0.2">
      <c r="A3924">
        <v>2019</v>
      </c>
      <c r="B3924" s="4">
        <v>2522</v>
      </c>
      <c r="C3924" t="s">
        <v>243</v>
      </c>
      <c r="D3924" t="s">
        <v>243</v>
      </c>
      <c r="E3924" s="6">
        <v>30954760</v>
      </c>
      <c r="F3924" s="8">
        <v>1.2499561E-3</v>
      </c>
      <c r="G3924">
        <f>F3924* VLOOKUP(A3924,'GASB 67 Employer Contributions'!$A$1:$B$10,2,FALSE)</f>
        <v>2150174.4832199998</v>
      </c>
    </row>
    <row r="3925" spans="1:7" x14ac:dyDescent="0.2">
      <c r="A3925">
        <v>2019</v>
      </c>
      <c r="B3925" s="4">
        <v>2526</v>
      </c>
      <c r="C3925" t="s">
        <v>245</v>
      </c>
      <c r="D3925" t="s">
        <v>245</v>
      </c>
      <c r="E3925" s="6">
        <v>10382804</v>
      </c>
      <c r="F3925" s="8">
        <v>4.1925859999999998E-4</v>
      </c>
      <c r="G3925">
        <f>F3925* VLOOKUP(A3925,'GASB 67 Employer Contributions'!$A$1:$B$10,2,FALSE)</f>
        <v>721208.64371999993</v>
      </c>
    </row>
    <row r="3926" spans="1:7" x14ac:dyDescent="0.2">
      <c r="A3926">
        <v>2019</v>
      </c>
      <c r="B3926" s="4">
        <v>2527</v>
      </c>
      <c r="C3926" t="s">
        <v>246</v>
      </c>
      <c r="D3926" t="s">
        <v>246</v>
      </c>
      <c r="E3926" s="6">
        <v>3752075</v>
      </c>
      <c r="F3926" s="8">
        <v>1.5150910000000001E-4</v>
      </c>
      <c r="G3926">
        <f>F3926* VLOOKUP(A3926,'GASB 67 Employer Contributions'!$A$1:$B$10,2,FALSE)</f>
        <v>260625.95382000002</v>
      </c>
    </row>
    <row r="3927" spans="1:7" x14ac:dyDescent="0.2">
      <c r="A3927">
        <v>2019</v>
      </c>
      <c r="B3927" s="4">
        <v>2528</v>
      </c>
      <c r="C3927" t="s">
        <v>247</v>
      </c>
      <c r="D3927" t="s">
        <v>247</v>
      </c>
      <c r="E3927" s="6">
        <v>12626980</v>
      </c>
      <c r="F3927" s="8">
        <v>5.0987869999999998E-4</v>
      </c>
      <c r="G3927">
        <f>F3927* VLOOKUP(A3927,'GASB 67 Employer Contributions'!$A$1:$B$10,2,FALSE)</f>
        <v>877093.33973999997</v>
      </c>
    </row>
    <row r="3928" spans="1:7" x14ac:dyDescent="0.2">
      <c r="A3928">
        <v>2019</v>
      </c>
      <c r="B3928" s="4">
        <v>2529</v>
      </c>
      <c r="C3928" t="s">
        <v>248</v>
      </c>
      <c r="D3928" t="s">
        <v>248</v>
      </c>
      <c r="E3928" s="6">
        <v>226537</v>
      </c>
      <c r="F3928" s="8">
        <v>9.1476000000000003E-6</v>
      </c>
      <c r="G3928">
        <f>F3928* VLOOKUP(A3928,'GASB 67 Employer Contributions'!$A$1:$B$10,2,FALSE)</f>
        <v>15735.701520000001</v>
      </c>
    </row>
    <row r="3929" spans="1:7" x14ac:dyDescent="0.2">
      <c r="A3929">
        <v>2019</v>
      </c>
      <c r="B3929" s="4">
        <v>2530</v>
      </c>
      <c r="C3929" t="s">
        <v>249</v>
      </c>
      <c r="D3929" t="s">
        <v>249</v>
      </c>
      <c r="E3929" s="6">
        <v>801819</v>
      </c>
      <c r="F3929" s="8">
        <v>3.23775E-5</v>
      </c>
      <c r="G3929">
        <f>F3929* VLOOKUP(A3929,'GASB 67 Employer Contributions'!$A$1:$B$10,2,FALSE)</f>
        <v>55695.775499999996</v>
      </c>
    </row>
    <row r="3930" spans="1:7" x14ac:dyDescent="0.2">
      <c r="A3930">
        <v>2019</v>
      </c>
      <c r="B3930" s="4">
        <v>2531</v>
      </c>
      <c r="C3930" t="s">
        <v>250</v>
      </c>
      <c r="D3930" t="s">
        <v>250</v>
      </c>
      <c r="E3930" s="6">
        <v>8566645</v>
      </c>
      <c r="F3930" s="8">
        <v>3.4592189999999999E-4</v>
      </c>
      <c r="G3930">
        <f>F3930* VLOOKUP(A3930,'GASB 67 Employer Contributions'!$A$1:$B$10,2,FALSE)</f>
        <v>595054.85237999994</v>
      </c>
    </row>
    <row r="3931" spans="1:7" x14ac:dyDescent="0.2">
      <c r="A3931">
        <v>2019</v>
      </c>
      <c r="B3931" s="4">
        <v>2533</v>
      </c>
      <c r="C3931" t="s">
        <v>251</v>
      </c>
      <c r="D3931" t="s">
        <v>251</v>
      </c>
      <c r="E3931" s="6">
        <v>3563741</v>
      </c>
      <c r="F3931" s="8">
        <v>1.439042E-4</v>
      </c>
      <c r="G3931">
        <f>F3931* VLOOKUP(A3931,'GASB 67 Employer Contributions'!$A$1:$B$10,2,FALSE)</f>
        <v>247544.00484000001</v>
      </c>
    </row>
    <row r="3932" spans="1:7" x14ac:dyDescent="0.2">
      <c r="A3932">
        <v>2019</v>
      </c>
      <c r="B3932" s="4">
        <v>2535</v>
      </c>
      <c r="C3932" t="s">
        <v>252</v>
      </c>
      <c r="D3932" t="s">
        <v>252</v>
      </c>
      <c r="E3932" s="6" t="s">
        <v>29</v>
      </c>
      <c r="F3932" s="8">
        <v>0</v>
      </c>
      <c r="G3932">
        <f>F3932* VLOOKUP(A3932,'GASB 67 Employer Contributions'!$A$1:$B$10,2,FALSE)</f>
        <v>0</v>
      </c>
    </row>
    <row r="3933" spans="1:7" x14ac:dyDescent="0.2">
      <c r="A3933">
        <v>2019</v>
      </c>
      <c r="B3933" s="4">
        <v>2536</v>
      </c>
      <c r="C3933" t="s">
        <v>253</v>
      </c>
      <c r="D3933" t="s">
        <v>253</v>
      </c>
      <c r="E3933" s="6" t="s">
        <v>29</v>
      </c>
      <c r="F3933" s="8">
        <v>0</v>
      </c>
      <c r="G3933">
        <f>F3933* VLOOKUP(A3933,'GASB 67 Employer Contributions'!$A$1:$B$10,2,FALSE)</f>
        <v>0</v>
      </c>
    </row>
    <row r="3934" spans="1:7" x14ac:dyDescent="0.2">
      <c r="A3934">
        <v>2019</v>
      </c>
      <c r="B3934" s="4">
        <v>2538</v>
      </c>
      <c r="C3934" t="s">
        <v>254</v>
      </c>
      <c r="D3934" t="s">
        <v>254</v>
      </c>
      <c r="E3934" s="6">
        <v>854724</v>
      </c>
      <c r="F3934" s="8">
        <v>3.4513800000000001E-5</v>
      </c>
      <c r="G3934">
        <f>F3934* VLOOKUP(A3934,'GASB 67 Employer Contributions'!$A$1:$B$10,2,FALSE)</f>
        <v>59370.638760000002</v>
      </c>
    </row>
    <row r="3935" spans="1:7" x14ac:dyDescent="0.2">
      <c r="A3935">
        <v>2019</v>
      </c>
      <c r="B3935" s="4">
        <v>2540</v>
      </c>
      <c r="C3935" t="s">
        <v>255</v>
      </c>
      <c r="D3935" t="s">
        <v>255</v>
      </c>
      <c r="E3935" s="6">
        <v>771736</v>
      </c>
      <c r="F3935" s="8">
        <v>3.1162799999999999E-5</v>
      </c>
      <c r="G3935">
        <f>F3935* VLOOKUP(A3935,'GASB 67 Employer Contributions'!$A$1:$B$10,2,FALSE)</f>
        <v>53606.24856</v>
      </c>
    </row>
    <row r="3936" spans="1:7" x14ac:dyDescent="0.2">
      <c r="A3936">
        <v>2019</v>
      </c>
      <c r="B3936" s="4">
        <v>2541</v>
      </c>
      <c r="C3936" t="s">
        <v>256</v>
      </c>
      <c r="D3936" t="s">
        <v>256</v>
      </c>
      <c r="E3936" s="6">
        <v>480925</v>
      </c>
      <c r="F3936" s="8">
        <v>1.94198E-5</v>
      </c>
      <c r="G3936">
        <f>F3936* VLOOKUP(A3936,'GASB 67 Employer Contributions'!$A$1:$B$10,2,FALSE)</f>
        <v>33405.939960000003</v>
      </c>
    </row>
    <row r="3937" spans="1:7" x14ac:dyDescent="0.2">
      <c r="A3937">
        <v>2019</v>
      </c>
      <c r="B3937" s="4">
        <v>2542</v>
      </c>
      <c r="C3937" t="s">
        <v>257</v>
      </c>
      <c r="D3937" t="s">
        <v>257</v>
      </c>
      <c r="E3937" s="6">
        <v>1603426</v>
      </c>
      <c r="F3937" s="8">
        <v>6.4746500000000001E-5</v>
      </c>
      <c r="G3937">
        <f>F3937* VLOOKUP(A3937,'GASB 67 Employer Contributions'!$A$1:$B$10,2,FALSE)</f>
        <v>111376.9293</v>
      </c>
    </row>
    <row r="3938" spans="1:7" x14ac:dyDescent="0.2">
      <c r="A3938">
        <v>2019</v>
      </c>
      <c r="B3938" s="4">
        <v>2545</v>
      </c>
      <c r="C3938" t="s">
        <v>259</v>
      </c>
      <c r="D3938" t="s">
        <v>259</v>
      </c>
      <c r="E3938" s="6">
        <v>17790858</v>
      </c>
      <c r="F3938" s="8">
        <v>7.1839650000000001E-4</v>
      </c>
      <c r="G3938">
        <f>F3938* VLOOKUP(A3938,'GASB 67 Employer Contributions'!$A$1:$B$10,2,FALSE)</f>
        <v>1235785.6592999999</v>
      </c>
    </row>
    <row r="3939" spans="1:7" x14ac:dyDescent="0.2">
      <c r="A3939">
        <v>2019</v>
      </c>
      <c r="B3939" s="4">
        <v>2547</v>
      </c>
      <c r="C3939" t="s">
        <v>260</v>
      </c>
      <c r="D3939" t="s">
        <v>260</v>
      </c>
      <c r="E3939" s="6" t="s">
        <v>29</v>
      </c>
      <c r="F3939" s="8">
        <v>0</v>
      </c>
      <c r="G3939">
        <f>F3939* VLOOKUP(A3939,'GASB 67 Employer Contributions'!$A$1:$B$10,2,FALSE)</f>
        <v>0</v>
      </c>
    </row>
    <row r="3940" spans="1:7" x14ac:dyDescent="0.2">
      <c r="A3940">
        <v>2019</v>
      </c>
      <c r="B3940" s="4">
        <v>2549</v>
      </c>
      <c r="C3940" t="s">
        <v>261</v>
      </c>
      <c r="D3940" t="s">
        <v>261</v>
      </c>
      <c r="E3940" s="6">
        <v>2721213</v>
      </c>
      <c r="F3940" s="8">
        <v>1.098828E-4</v>
      </c>
      <c r="G3940">
        <f>F3940* VLOOKUP(A3940,'GASB 67 Employer Contributions'!$A$1:$B$10,2,FALSE)</f>
        <v>189020.39256000001</v>
      </c>
    </row>
    <row r="3941" spans="1:7" x14ac:dyDescent="0.2">
      <c r="A3941">
        <v>2019</v>
      </c>
      <c r="B3941" s="4">
        <v>2550</v>
      </c>
      <c r="C3941" t="s">
        <v>262</v>
      </c>
      <c r="D3941" t="s">
        <v>262</v>
      </c>
      <c r="E3941" s="6">
        <v>478876</v>
      </c>
      <c r="F3941" s="8">
        <v>1.9337100000000002E-5</v>
      </c>
      <c r="G3941">
        <f>F3941* VLOOKUP(A3941,'GASB 67 Employer Contributions'!$A$1:$B$10,2,FALSE)</f>
        <v>33263.67942</v>
      </c>
    </row>
    <row r="3942" spans="1:7" x14ac:dyDescent="0.2">
      <c r="A3942">
        <v>2019</v>
      </c>
      <c r="B3942" s="4">
        <v>2551</v>
      </c>
      <c r="C3942" t="s">
        <v>263</v>
      </c>
      <c r="D3942" t="s">
        <v>263</v>
      </c>
      <c r="E3942" s="6">
        <v>3360465</v>
      </c>
      <c r="F3942" s="8">
        <v>1.356959E-4</v>
      </c>
      <c r="G3942">
        <f>F3942* VLOOKUP(A3942,'GASB 67 Employer Contributions'!$A$1:$B$10,2,FALSE)</f>
        <v>233424.08718</v>
      </c>
    </row>
    <row r="3943" spans="1:7" x14ac:dyDescent="0.2">
      <c r="A3943">
        <v>2019</v>
      </c>
      <c r="B3943" s="4">
        <v>2552</v>
      </c>
      <c r="C3943" t="s">
        <v>264</v>
      </c>
      <c r="D3943" t="s">
        <v>264</v>
      </c>
      <c r="E3943" s="6">
        <v>2829086</v>
      </c>
      <c r="F3943" s="8">
        <v>1.142388E-4</v>
      </c>
      <c r="G3943">
        <f>F3943* VLOOKUP(A3943,'GASB 67 Employer Contributions'!$A$1:$B$10,2,FALSE)</f>
        <v>196513.58376000001</v>
      </c>
    </row>
    <row r="3944" spans="1:7" x14ac:dyDescent="0.2">
      <c r="A3944">
        <v>2019</v>
      </c>
      <c r="B3944" s="4">
        <v>2553</v>
      </c>
      <c r="C3944" t="s">
        <v>265</v>
      </c>
      <c r="D3944" t="s">
        <v>265</v>
      </c>
      <c r="E3944" s="6">
        <v>560634</v>
      </c>
      <c r="F3944" s="8">
        <v>2.26385E-5</v>
      </c>
      <c r="G3944">
        <f>F3944* VLOOKUP(A3944,'GASB 67 Employer Contributions'!$A$1:$B$10,2,FALSE)</f>
        <v>38942.7477</v>
      </c>
    </row>
    <row r="3945" spans="1:7" x14ac:dyDescent="0.2">
      <c r="A3945">
        <v>2019</v>
      </c>
      <c r="B3945" s="4">
        <v>2555</v>
      </c>
      <c r="C3945" t="s">
        <v>266</v>
      </c>
      <c r="D3945" t="s">
        <v>266</v>
      </c>
      <c r="E3945" s="6">
        <v>258917</v>
      </c>
      <c r="F3945" s="8">
        <v>1.0455099999999999E-5</v>
      </c>
      <c r="G3945">
        <f>F3945* VLOOKUP(A3945,'GASB 67 Employer Contributions'!$A$1:$B$10,2,FALSE)</f>
        <v>17984.863019999997</v>
      </c>
    </row>
    <row r="3946" spans="1:7" x14ac:dyDescent="0.2">
      <c r="A3946">
        <v>2019</v>
      </c>
      <c r="B3946" s="4">
        <v>2556</v>
      </c>
      <c r="C3946" t="s">
        <v>267</v>
      </c>
      <c r="D3946" t="s">
        <v>267</v>
      </c>
      <c r="E3946" s="6">
        <v>11963016</v>
      </c>
      <c r="F3946" s="8">
        <v>4.8306770000000002E-4</v>
      </c>
      <c r="G3946">
        <f>F3946* VLOOKUP(A3946,'GASB 67 Employer Contributions'!$A$1:$B$10,2,FALSE)</f>
        <v>830973.05754000007</v>
      </c>
    </row>
    <row r="3947" spans="1:7" x14ac:dyDescent="0.2">
      <c r="A3947">
        <v>2019</v>
      </c>
      <c r="B3947" s="4">
        <v>2557</v>
      </c>
      <c r="C3947" t="s">
        <v>268</v>
      </c>
      <c r="D3947" t="s">
        <v>268</v>
      </c>
      <c r="E3947" s="6">
        <v>3418033</v>
      </c>
      <c r="F3947" s="8">
        <v>1.3802049999999999E-4</v>
      </c>
      <c r="G3947">
        <f>F3947* VLOOKUP(A3947,'GASB 67 Employer Contributions'!$A$1:$B$10,2,FALSE)</f>
        <v>237422.86409999998</v>
      </c>
    </row>
    <row r="3948" spans="1:7" x14ac:dyDescent="0.2">
      <c r="A3948">
        <v>2019</v>
      </c>
      <c r="B3948" s="4">
        <v>2559</v>
      </c>
      <c r="C3948" t="s">
        <v>270</v>
      </c>
      <c r="D3948" t="s">
        <v>270</v>
      </c>
      <c r="E3948" s="6">
        <v>9396325</v>
      </c>
      <c r="F3948" s="8">
        <v>3.7942450000000001E-4</v>
      </c>
      <c r="G3948">
        <f>F3948* VLOOKUP(A3948,'GASB 67 Employer Contributions'!$A$1:$B$10,2,FALSE)</f>
        <v>652686.02490000008</v>
      </c>
    </row>
    <row r="3949" spans="1:7" x14ac:dyDescent="0.2">
      <c r="A3949">
        <v>2019</v>
      </c>
      <c r="B3949" s="4">
        <v>2561</v>
      </c>
      <c r="C3949" t="s">
        <v>271</v>
      </c>
      <c r="D3949" t="s">
        <v>271</v>
      </c>
      <c r="E3949" s="6">
        <v>858774</v>
      </c>
      <c r="F3949" s="8">
        <v>3.4677400000000001E-5</v>
      </c>
      <c r="G3949">
        <f>F3949* VLOOKUP(A3949,'GASB 67 Employer Contributions'!$A$1:$B$10,2,FALSE)</f>
        <v>59652.063480000004</v>
      </c>
    </row>
    <row r="3950" spans="1:7" x14ac:dyDescent="0.2">
      <c r="A3950">
        <v>2019</v>
      </c>
      <c r="B3950" s="4">
        <v>2562</v>
      </c>
      <c r="C3950" t="s">
        <v>943</v>
      </c>
      <c r="D3950" t="s">
        <v>943</v>
      </c>
      <c r="E3950" s="6">
        <v>134580</v>
      </c>
      <c r="F3950" s="8">
        <v>5.4344E-6</v>
      </c>
      <c r="G3950">
        <f>F3950* VLOOKUP(A3950,'GASB 67 Employer Contributions'!$A$1:$B$10,2,FALSE)</f>
        <v>9348.2548800000004</v>
      </c>
    </row>
    <row r="3951" spans="1:7" x14ac:dyDescent="0.2">
      <c r="A3951">
        <v>2019</v>
      </c>
      <c r="B3951" s="4">
        <v>2563</v>
      </c>
      <c r="C3951" t="s">
        <v>273</v>
      </c>
      <c r="D3951" t="s">
        <v>273</v>
      </c>
      <c r="E3951" s="6">
        <v>4991839</v>
      </c>
      <c r="F3951" s="8">
        <v>2.0157089999999999E-4</v>
      </c>
      <c r="G3951">
        <f>F3951* VLOOKUP(A3951,'GASB 67 Employer Contributions'!$A$1:$B$10,2,FALSE)</f>
        <v>346742.26217999996</v>
      </c>
    </row>
    <row r="3952" spans="1:7" x14ac:dyDescent="0.2">
      <c r="A3952">
        <v>2019</v>
      </c>
      <c r="B3952" s="4">
        <v>2564</v>
      </c>
      <c r="C3952" t="s">
        <v>274</v>
      </c>
      <c r="D3952" t="s">
        <v>274</v>
      </c>
      <c r="E3952" s="6">
        <v>1048398</v>
      </c>
      <c r="F3952" s="8">
        <v>4.2334399999999999E-5</v>
      </c>
      <c r="G3952">
        <f>F3952* VLOOKUP(A3952,'GASB 67 Employer Contributions'!$A$1:$B$10,2,FALSE)</f>
        <v>72823.634879999998</v>
      </c>
    </row>
    <row r="3953" spans="1:7" x14ac:dyDescent="0.2">
      <c r="A3953">
        <v>2019</v>
      </c>
      <c r="B3953" s="4">
        <v>2567</v>
      </c>
      <c r="C3953" t="s">
        <v>275</v>
      </c>
      <c r="D3953" t="s">
        <v>275</v>
      </c>
      <c r="E3953" s="6">
        <v>95975</v>
      </c>
      <c r="F3953" s="8">
        <v>3.8755000000000004E-6</v>
      </c>
      <c r="G3953">
        <f>F3953* VLOOKUP(A3953,'GASB 67 Employer Contributions'!$A$1:$B$10,2,FALSE)</f>
        <v>6666.6351000000004</v>
      </c>
    </row>
    <row r="3954" spans="1:7" x14ac:dyDescent="0.2">
      <c r="A3954">
        <v>2019</v>
      </c>
      <c r="B3954" s="4">
        <v>2568</v>
      </c>
      <c r="C3954" t="s">
        <v>276</v>
      </c>
      <c r="D3954" t="s">
        <v>276</v>
      </c>
      <c r="E3954" s="6">
        <v>4032508</v>
      </c>
      <c r="F3954" s="8">
        <v>1.6283310000000001E-4</v>
      </c>
      <c r="G3954">
        <f>F3954* VLOOKUP(A3954,'GASB 67 Employer Contributions'!$A$1:$B$10,2,FALSE)</f>
        <v>280105.49862000003</v>
      </c>
    </row>
    <row r="3955" spans="1:7" x14ac:dyDescent="0.2">
      <c r="A3955">
        <v>2019</v>
      </c>
      <c r="B3955" s="4">
        <v>2569</v>
      </c>
      <c r="C3955" t="s">
        <v>277</v>
      </c>
      <c r="D3955" t="s">
        <v>277</v>
      </c>
      <c r="E3955" s="6">
        <v>5244635</v>
      </c>
      <c r="F3955" s="8">
        <v>2.1177890000000001E-4</v>
      </c>
      <c r="G3955">
        <f>F3955* VLOOKUP(A3955,'GASB 67 Employer Contributions'!$A$1:$B$10,2,FALSE)</f>
        <v>364302.06378000003</v>
      </c>
    </row>
    <row r="3956" spans="1:7" x14ac:dyDescent="0.2">
      <c r="A3956">
        <v>2019</v>
      </c>
      <c r="B3956" s="4">
        <v>2570</v>
      </c>
      <c r="C3956" t="s">
        <v>278</v>
      </c>
      <c r="D3956" t="s">
        <v>278</v>
      </c>
      <c r="E3956" s="6">
        <v>589544</v>
      </c>
      <c r="F3956" s="8">
        <v>2.3805800000000002E-5</v>
      </c>
      <c r="G3956">
        <f>F3956* VLOOKUP(A3956,'GASB 67 Employer Contributions'!$A$1:$B$10,2,FALSE)</f>
        <v>40950.737160000004</v>
      </c>
    </row>
    <row r="3957" spans="1:7" x14ac:dyDescent="0.2">
      <c r="A3957">
        <v>2019</v>
      </c>
      <c r="B3957" s="4">
        <v>2571</v>
      </c>
      <c r="C3957" t="s">
        <v>279</v>
      </c>
      <c r="D3957" t="s">
        <v>279</v>
      </c>
      <c r="E3957" s="6">
        <v>1194300</v>
      </c>
      <c r="F3957" s="8">
        <v>4.8225900000000002E-5</v>
      </c>
      <c r="G3957">
        <f>F3957* VLOOKUP(A3957,'GASB 67 Employer Contributions'!$A$1:$B$10,2,FALSE)</f>
        <v>82958.193180000002</v>
      </c>
    </row>
    <row r="3958" spans="1:7" x14ac:dyDescent="0.2">
      <c r="A3958">
        <v>2019</v>
      </c>
      <c r="B3958" s="4">
        <v>2572</v>
      </c>
      <c r="C3958" t="s">
        <v>280</v>
      </c>
      <c r="D3958" t="s">
        <v>280</v>
      </c>
      <c r="E3958" s="6">
        <v>661431</v>
      </c>
      <c r="F3958" s="8">
        <v>2.67086E-5</v>
      </c>
      <c r="G3958">
        <f>F3958* VLOOKUP(A3958,'GASB 67 Employer Contributions'!$A$1:$B$10,2,FALSE)</f>
        <v>45944.133719999998</v>
      </c>
    </row>
    <row r="3959" spans="1:7" x14ac:dyDescent="0.2">
      <c r="A3959">
        <v>2019</v>
      </c>
      <c r="B3959" s="4">
        <v>2573</v>
      </c>
      <c r="C3959" t="s">
        <v>281</v>
      </c>
      <c r="D3959" t="s">
        <v>281</v>
      </c>
      <c r="E3959" s="6">
        <v>596831</v>
      </c>
      <c r="F3959" s="8">
        <v>2.41001E-5</v>
      </c>
      <c r="G3959">
        <f>F3959* VLOOKUP(A3959,'GASB 67 Employer Contributions'!$A$1:$B$10,2,FALSE)</f>
        <v>41456.992019999998</v>
      </c>
    </row>
    <row r="3960" spans="1:7" x14ac:dyDescent="0.2">
      <c r="A3960">
        <v>2019</v>
      </c>
      <c r="B3960" s="4">
        <v>2575</v>
      </c>
      <c r="C3960" t="s">
        <v>282</v>
      </c>
      <c r="D3960" t="s">
        <v>282</v>
      </c>
      <c r="E3960" s="6">
        <v>1088813</v>
      </c>
      <c r="F3960" s="8">
        <v>4.39664E-5</v>
      </c>
      <c r="G3960">
        <f>F3960* VLOOKUP(A3960,'GASB 67 Employer Contributions'!$A$1:$B$10,2,FALSE)</f>
        <v>75631.001279999997</v>
      </c>
    </row>
    <row r="3961" spans="1:7" x14ac:dyDescent="0.2">
      <c r="A3961">
        <v>2019</v>
      </c>
      <c r="B3961" s="4">
        <v>2576</v>
      </c>
      <c r="C3961" t="s">
        <v>283</v>
      </c>
      <c r="D3961" t="s">
        <v>283</v>
      </c>
      <c r="E3961" s="6">
        <v>3120880</v>
      </c>
      <c r="F3961" s="8">
        <v>1.2602140000000001E-4</v>
      </c>
      <c r="G3961">
        <f>F3961* VLOOKUP(A3961,'GASB 67 Employer Contributions'!$A$1:$B$10,2,FALSE)</f>
        <v>216782.01228000002</v>
      </c>
    </row>
    <row r="3962" spans="1:7" x14ac:dyDescent="0.2">
      <c r="A3962">
        <v>2019</v>
      </c>
      <c r="B3962" s="4">
        <v>2579</v>
      </c>
      <c r="C3962" t="s">
        <v>285</v>
      </c>
      <c r="D3962" t="s">
        <v>285</v>
      </c>
      <c r="E3962" s="6">
        <v>6828326</v>
      </c>
      <c r="F3962" s="8">
        <v>2.7572849999999999E-4</v>
      </c>
      <c r="G3962">
        <f>F3962* VLOOKUP(A3962,'GASB 67 Employer Contributions'!$A$1:$B$10,2,FALSE)</f>
        <v>474308.16570000001</v>
      </c>
    </row>
    <row r="3963" spans="1:7" x14ac:dyDescent="0.2">
      <c r="A3963">
        <v>2019</v>
      </c>
      <c r="B3963" s="4">
        <v>2580</v>
      </c>
      <c r="C3963" t="s">
        <v>286</v>
      </c>
      <c r="D3963" t="s">
        <v>286</v>
      </c>
      <c r="E3963" s="6">
        <v>14506271</v>
      </c>
      <c r="F3963" s="8">
        <v>5.857646E-4</v>
      </c>
      <c r="G3963">
        <f>F3963* VLOOKUP(A3963,'GASB 67 Employer Contributions'!$A$1:$B$10,2,FALSE)</f>
        <v>1007632.26492</v>
      </c>
    </row>
    <row r="3964" spans="1:7" x14ac:dyDescent="0.2">
      <c r="A3964">
        <v>2019</v>
      </c>
      <c r="B3964" s="4">
        <v>2581</v>
      </c>
      <c r="C3964" t="s">
        <v>287</v>
      </c>
      <c r="D3964" t="s">
        <v>287</v>
      </c>
      <c r="E3964" s="6">
        <v>749487</v>
      </c>
      <c r="F3964" s="8">
        <v>3.0264400000000001E-5</v>
      </c>
      <c r="G3964">
        <f>F3964* VLOOKUP(A3964,'GASB 67 Employer Contributions'!$A$1:$B$10,2,FALSE)</f>
        <v>52060.820879999999</v>
      </c>
    </row>
    <row r="3965" spans="1:7" x14ac:dyDescent="0.2">
      <c r="A3965">
        <v>2019</v>
      </c>
      <c r="B3965" s="4">
        <v>2582</v>
      </c>
      <c r="C3965" t="s">
        <v>288</v>
      </c>
      <c r="D3965" t="s">
        <v>288</v>
      </c>
      <c r="E3965" s="6">
        <v>1920487</v>
      </c>
      <c r="F3965" s="8">
        <v>7.75494E-5</v>
      </c>
      <c r="G3965">
        <f>F3965* VLOOKUP(A3965,'GASB 67 Employer Contributions'!$A$1:$B$10,2,FALSE)</f>
        <v>133400.47787999999</v>
      </c>
    </row>
    <row r="3966" spans="1:7" x14ac:dyDescent="0.2">
      <c r="A3966">
        <v>2019</v>
      </c>
      <c r="B3966" s="4">
        <v>2585</v>
      </c>
      <c r="C3966" t="s">
        <v>289</v>
      </c>
      <c r="D3966" t="s">
        <v>289</v>
      </c>
      <c r="E3966" s="6">
        <v>929534</v>
      </c>
      <c r="F3966" s="8">
        <v>3.7534699999999998E-5</v>
      </c>
      <c r="G3966">
        <f>F3966* VLOOKUP(A3966,'GASB 67 Employer Contributions'!$A$1:$B$10,2,FALSE)</f>
        <v>64567.19094</v>
      </c>
    </row>
    <row r="3967" spans="1:7" x14ac:dyDescent="0.2">
      <c r="A3967">
        <v>2019</v>
      </c>
      <c r="B3967" s="4">
        <v>2587</v>
      </c>
      <c r="C3967" t="s">
        <v>290</v>
      </c>
      <c r="D3967" t="s">
        <v>290</v>
      </c>
      <c r="E3967" s="6">
        <v>806148</v>
      </c>
      <c r="F3967" s="8">
        <v>3.2552299999999997E-5</v>
      </c>
      <c r="G3967">
        <f>F3967* VLOOKUP(A3967,'GASB 67 Employer Contributions'!$A$1:$B$10,2,FALSE)</f>
        <v>55996.466459999996</v>
      </c>
    </row>
    <row r="3968" spans="1:7" x14ac:dyDescent="0.2">
      <c r="A3968">
        <v>2019</v>
      </c>
      <c r="B3968" s="4">
        <v>2588</v>
      </c>
      <c r="C3968" t="s">
        <v>291</v>
      </c>
      <c r="D3968" t="s">
        <v>291</v>
      </c>
      <c r="E3968" s="6">
        <v>3221536</v>
      </c>
      <c r="F3968" s="8">
        <v>1.3008590000000001E-4</v>
      </c>
      <c r="G3968">
        <f>F3968* VLOOKUP(A3968,'GASB 67 Employer Contributions'!$A$1:$B$10,2,FALSE)</f>
        <v>223773.76518000002</v>
      </c>
    </row>
    <row r="3969" spans="1:7" x14ac:dyDescent="0.2">
      <c r="A3969">
        <v>2019</v>
      </c>
      <c r="B3969" s="4">
        <v>2589</v>
      </c>
      <c r="C3969" t="s">
        <v>292</v>
      </c>
      <c r="D3969" t="s">
        <v>292</v>
      </c>
      <c r="E3969" s="6">
        <v>1556468</v>
      </c>
      <c r="F3969" s="8">
        <v>6.2850300000000004E-5</v>
      </c>
      <c r="G3969">
        <f>F3969* VLOOKUP(A3969,'GASB 67 Employer Contributions'!$A$1:$B$10,2,FALSE)</f>
        <v>108115.08606</v>
      </c>
    </row>
    <row r="3970" spans="1:7" x14ac:dyDescent="0.2">
      <c r="A3970">
        <v>2019</v>
      </c>
      <c r="B3970" s="4">
        <v>2590</v>
      </c>
      <c r="C3970" t="s">
        <v>293</v>
      </c>
      <c r="D3970" t="s">
        <v>293</v>
      </c>
      <c r="E3970" s="6">
        <v>13797483</v>
      </c>
      <c r="F3970" s="8">
        <v>5.5714369999999998E-4</v>
      </c>
      <c r="G3970">
        <f>F3970* VLOOKUP(A3970,'GASB 67 Employer Contributions'!$A$1:$B$10,2,FALSE)</f>
        <v>958398.59273999999</v>
      </c>
    </row>
    <row r="3971" spans="1:7" x14ac:dyDescent="0.2">
      <c r="A3971">
        <v>2019</v>
      </c>
      <c r="B3971" s="4">
        <v>2592</v>
      </c>
      <c r="C3971" t="s">
        <v>294</v>
      </c>
      <c r="D3971" t="s">
        <v>294</v>
      </c>
      <c r="E3971" s="6">
        <v>813068</v>
      </c>
      <c r="F3971" s="8">
        <v>3.28318E-5</v>
      </c>
      <c r="G3971">
        <f>F3971* VLOOKUP(A3971,'GASB 67 Employer Contributions'!$A$1:$B$10,2,FALSE)</f>
        <v>56477.262360000001</v>
      </c>
    </row>
    <row r="3972" spans="1:7" x14ac:dyDescent="0.2">
      <c r="A3972">
        <v>2019</v>
      </c>
      <c r="B3972" s="4">
        <v>2594</v>
      </c>
      <c r="C3972" t="s">
        <v>295</v>
      </c>
      <c r="D3972" t="s">
        <v>295</v>
      </c>
      <c r="E3972" s="6">
        <v>156608043</v>
      </c>
      <c r="F3972" s="8">
        <v>6.3238477000000003E-3</v>
      </c>
      <c r="G3972">
        <f>F3972* VLOOKUP(A3972,'GASB 67 Employer Contributions'!$A$1:$B$10,2,FALSE)</f>
        <v>10878282.81354</v>
      </c>
    </row>
    <row r="3973" spans="1:7" x14ac:dyDescent="0.2">
      <c r="A3973">
        <v>2019</v>
      </c>
      <c r="B3973" s="4">
        <v>2595</v>
      </c>
      <c r="C3973" t="s">
        <v>296</v>
      </c>
      <c r="D3973" t="s">
        <v>296</v>
      </c>
      <c r="E3973" s="6">
        <v>7141690</v>
      </c>
      <c r="F3973" s="8">
        <v>2.8838209999999998E-4</v>
      </c>
      <c r="G3973">
        <f>F3973* VLOOKUP(A3973,'GASB 67 Employer Contributions'!$A$1:$B$10,2,FALSE)</f>
        <v>496074.88841999997</v>
      </c>
    </row>
    <row r="3974" spans="1:7" x14ac:dyDescent="0.2">
      <c r="A3974">
        <v>2019</v>
      </c>
      <c r="B3974" s="4">
        <v>2596</v>
      </c>
      <c r="C3974" t="s">
        <v>297</v>
      </c>
      <c r="D3974" t="s">
        <v>297</v>
      </c>
      <c r="E3974" s="6">
        <v>14192760</v>
      </c>
      <c r="F3974" s="8">
        <v>5.7310499999999997E-4</v>
      </c>
      <c r="G3974">
        <f>F3974* VLOOKUP(A3974,'GASB 67 Employer Contributions'!$A$1:$B$10,2,FALSE)</f>
        <v>985855.2209999999</v>
      </c>
    </row>
    <row r="3975" spans="1:7" x14ac:dyDescent="0.2">
      <c r="A3975">
        <v>2019</v>
      </c>
      <c r="B3975" s="4">
        <v>2597</v>
      </c>
      <c r="C3975" t="s">
        <v>298</v>
      </c>
      <c r="D3975" t="s">
        <v>298</v>
      </c>
      <c r="E3975" s="6">
        <v>83739</v>
      </c>
      <c r="F3975" s="8">
        <v>3.3813999999999999E-6</v>
      </c>
      <c r="G3975">
        <f>F3975* VLOOKUP(A3975,'GASB 67 Employer Contributions'!$A$1:$B$10,2,FALSE)</f>
        <v>5816.6842799999995</v>
      </c>
    </row>
    <row r="3976" spans="1:7" x14ac:dyDescent="0.2">
      <c r="A3976">
        <v>2019</v>
      </c>
      <c r="B3976" s="4">
        <v>2598</v>
      </c>
      <c r="C3976" t="s">
        <v>299</v>
      </c>
      <c r="D3976" t="s">
        <v>299</v>
      </c>
      <c r="E3976" s="6">
        <v>44802</v>
      </c>
      <c r="F3976" s="8">
        <v>1.8091E-6</v>
      </c>
      <c r="G3976">
        <f>F3976* VLOOKUP(A3976,'GASB 67 Employer Contributions'!$A$1:$B$10,2,FALSE)</f>
        <v>3112.0138200000001</v>
      </c>
    </row>
    <row r="3977" spans="1:7" x14ac:dyDescent="0.2">
      <c r="A3977">
        <v>2019</v>
      </c>
      <c r="B3977" s="4">
        <v>2599</v>
      </c>
      <c r="C3977" t="s">
        <v>300</v>
      </c>
      <c r="D3977" t="s">
        <v>300</v>
      </c>
      <c r="E3977" s="6">
        <v>1988687</v>
      </c>
      <c r="F3977" s="8">
        <v>8.0303399999999994E-5</v>
      </c>
      <c r="G3977">
        <f>F3977* VLOOKUP(A3977,'GASB 67 Employer Contributions'!$A$1:$B$10,2,FALSE)</f>
        <v>138137.90867999999</v>
      </c>
    </row>
    <row r="3978" spans="1:7" x14ac:dyDescent="0.2">
      <c r="A3978">
        <v>2019</v>
      </c>
      <c r="B3978" s="4">
        <v>2600</v>
      </c>
      <c r="C3978" t="s">
        <v>301</v>
      </c>
      <c r="D3978" t="s">
        <v>301</v>
      </c>
      <c r="E3978" s="6">
        <v>1222249</v>
      </c>
      <c r="F3978" s="8">
        <v>4.9354500000000003E-5</v>
      </c>
      <c r="G3978">
        <f>F3978* VLOOKUP(A3978,'GASB 67 Employer Contributions'!$A$1:$B$10,2,FALSE)</f>
        <v>84899.6109</v>
      </c>
    </row>
    <row r="3979" spans="1:7" x14ac:dyDescent="0.2">
      <c r="A3979">
        <v>2019</v>
      </c>
      <c r="B3979" s="4">
        <v>2601</v>
      </c>
      <c r="C3979" t="s">
        <v>302</v>
      </c>
      <c r="D3979" t="s">
        <v>302</v>
      </c>
      <c r="E3979" s="6">
        <v>12049</v>
      </c>
      <c r="F3979" s="8">
        <v>4.8650000000000002E-7</v>
      </c>
      <c r="G3979">
        <f>F3979* VLOOKUP(A3979,'GASB 67 Employer Contributions'!$A$1:$B$10,2,FALSE)</f>
        <v>836.87729999999999</v>
      </c>
    </row>
    <row r="3980" spans="1:7" x14ac:dyDescent="0.2">
      <c r="A3980">
        <v>2019</v>
      </c>
      <c r="B3980" s="4">
        <v>2602</v>
      </c>
      <c r="C3980" t="s">
        <v>303</v>
      </c>
      <c r="D3980" t="s">
        <v>303</v>
      </c>
      <c r="E3980" s="6">
        <v>389292</v>
      </c>
      <c r="F3980" s="8">
        <v>1.5719600000000001E-5</v>
      </c>
      <c r="G3980">
        <f>F3980* VLOOKUP(A3980,'GASB 67 Employer Contributions'!$A$1:$B$10,2,FALSE)</f>
        <v>27040.855920000002</v>
      </c>
    </row>
    <row r="3981" spans="1:7" x14ac:dyDescent="0.2">
      <c r="A3981">
        <v>2019</v>
      </c>
      <c r="B3981" s="4">
        <v>2603</v>
      </c>
      <c r="C3981" t="s">
        <v>304</v>
      </c>
      <c r="D3981" t="s">
        <v>304</v>
      </c>
      <c r="E3981" s="6">
        <v>764383</v>
      </c>
      <c r="F3981" s="8">
        <v>3.0865899999999999E-5</v>
      </c>
      <c r="G3981">
        <f>F3981* VLOOKUP(A3981,'GASB 67 Employer Contributions'!$A$1:$B$10,2,FALSE)</f>
        <v>53095.521179999996</v>
      </c>
    </row>
    <row r="3982" spans="1:7" x14ac:dyDescent="0.2">
      <c r="A3982">
        <v>2019</v>
      </c>
      <c r="B3982" s="4">
        <v>2604</v>
      </c>
      <c r="C3982" t="s">
        <v>305</v>
      </c>
      <c r="D3982" t="s">
        <v>305</v>
      </c>
      <c r="E3982" s="6">
        <v>726579</v>
      </c>
      <c r="F3982" s="8">
        <v>2.9339299999999999E-5</v>
      </c>
      <c r="G3982">
        <f>F3982* VLOOKUP(A3982,'GASB 67 Employer Contributions'!$A$1:$B$10,2,FALSE)</f>
        <v>50469.463859999996</v>
      </c>
    </row>
    <row r="3983" spans="1:7" x14ac:dyDescent="0.2">
      <c r="A3983">
        <v>2019</v>
      </c>
      <c r="B3983" s="4">
        <v>2605</v>
      </c>
      <c r="C3983" t="s">
        <v>306</v>
      </c>
      <c r="D3983" t="s">
        <v>306</v>
      </c>
      <c r="E3983" s="6">
        <v>8543</v>
      </c>
      <c r="F3983" s="8">
        <v>3.4499999999999998E-7</v>
      </c>
      <c r="G3983">
        <f>F3983* VLOOKUP(A3983,'GASB 67 Employer Contributions'!$A$1:$B$10,2,FALSE)</f>
        <v>593.46899999999994</v>
      </c>
    </row>
    <row r="3984" spans="1:7" x14ac:dyDescent="0.2">
      <c r="A3984">
        <v>2019</v>
      </c>
      <c r="B3984" s="4">
        <v>2606</v>
      </c>
      <c r="C3984" t="s">
        <v>307</v>
      </c>
      <c r="D3984" t="s">
        <v>307</v>
      </c>
      <c r="E3984" s="6">
        <v>1885038</v>
      </c>
      <c r="F3984" s="8">
        <v>7.6118000000000005E-5</v>
      </c>
      <c r="G3984">
        <f>F3984* VLOOKUP(A3984,'GASB 67 Employer Contributions'!$A$1:$B$10,2,FALSE)</f>
        <v>130938.1836</v>
      </c>
    </row>
    <row r="3985" spans="1:7" x14ac:dyDescent="0.2">
      <c r="A3985">
        <v>2019</v>
      </c>
      <c r="B3985" s="4">
        <v>2607</v>
      </c>
      <c r="C3985" t="s">
        <v>308</v>
      </c>
      <c r="D3985" t="s">
        <v>308</v>
      </c>
      <c r="E3985" s="6">
        <v>3872386</v>
      </c>
      <c r="F3985" s="8">
        <v>1.563673E-4</v>
      </c>
      <c r="G3985">
        <f>F3985* VLOOKUP(A3985,'GASB 67 Employer Contributions'!$A$1:$B$10,2,FALSE)</f>
        <v>268983.02945999999</v>
      </c>
    </row>
    <row r="3986" spans="1:7" x14ac:dyDescent="0.2">
      <c r="A3986">
        <v>2019</v>
      </c>
      <c r="B3986" s="4">
        <v>2608</v>
      </c>
      <c r="C3986" t="s">
        <v>309</v>
      </c>
      <c r="D3986" t="s">
        <v>309</v>
      </c>
      <c r="E3986" s="6">
        <v>260721</v>
      </c>
      <c r="F3986" s="8">
        <v>1.05279E-5</v>
      </c>
      <c r="G3986">
        <f>F3986* VLOOKUP(A3986,'GASB 67 Employer Contributions'!$A$1:$B$10,2,FALSE)</f>
        <v>18110.093580000001</v>
      </c>
    </row>
    <row r="3987" spans="1:7" x14ac:dyDescent="0.2">
      <c r="A3987">
        <v>2019</v>
      </c>
      <c r="B3987" s="4">
        <v>2610</v>
      </c>
      <c r="C3987" t="s">
        <v>310</v>
      </c>
      <c r="D3987" t="s">
        <v>310</v>
      </c>
      <c r="E3987" s="6">
        <v>1084677</v>
      </c>
      <c r="F3987" s="8">
        <v>4.3799399999999999E-5</v>
      </c>
      <c r="G3987">
        <f>F3987* VLOOKUP(A3987,'GASB 67 Employer Contributions'!$A$1:$B$10,2,FALSE)</f>
        <v>75343.727880000006</v>
      </c>
    </row>
    <row r="3988" spans="1:7" x14ac:dyDescent="0.2">
      <c r="A3988">
        <v>2019</v>
      </c>
      <c r="B3988" s="4">
        <v>2612</v>
      </c>
      <c r="C3988" t="s">
        <v>311</v>
      </c>
      <c r="D3988" t="s">
        <v>311</v>
      </c>
      <c r="E3988" s="6">
        <v>10250921</v>
      </c>
      <c r="F3988" s="8">
        <v>4.1393320000000002E-4</v>
      </c>
      <c r="G3988">
        <f>F3988* VLOOKUP(A3988,'GASB 67 Employer Contributions'!$A$1:$B$10,2,FALSE)</f>
        <v>712047.89064</v>
      </c>
    </row>
    <row r="3989" spans="1:7" x14ac:dyDescent="0.2">
      <c r="A3989">
        <v>2019</v>
      </c>
      <c r="B3989" s="4">
        <v>2613</v>
      </c>
      <c r="C3989" t="s">
        <v>312</v>
      </c>
      <c r="D3989" t="s">
        <v>312</v>
      </c>
      <c r="E3989" s="6">
        <v>331643</v>
      </c>
      <c r="F3989" s="8">
        <v>1.3391799999999999E-5</v>
      </c>
      <c r="G3989">
        <f>F3989* VLOOKUP(A3989,'GASB 67 Employer Contributions'!$A$1:$B$10,2,FALSE)</f>
        <v>23036.574359999999</v>
      </c>
    </row>
    <row r="3990" spans="1:7" x14ac:dyDescent="0.2">
      <c r="A3990">
        <v>2019</v>
      </c>
      <c r="B3990" s="4">
        <v>2614</v>
      </c>
      <c r="C3990" t="s">
        <v>313</v>
      </c>
      <c r="D3990" t="s">
        <v>313</v>
      </c>
      <c r="E3990" s="6" t="s">
        <v>29</v>
      </c>
      <c r="F3990" s="8">
        <v>0</v>
      </c>
      <c r="G3990">
        <f>F3990* VLOOKUP(A3990,'GASB 67 Employer Contributions'!$A$1:$B$10,2,FALSE)</f>
        <v>0</v>
      </c>
    </row>
    <row r="3991" spans="1:7" x14ac:dyDescent="0.2">
      <c r="A3991">
        <v>2019</v>
      </c>
      <c r="B3991" s="4">
        <v>2615</v>
      </c>
      <c r="C3991" t="s">
        <v>314</v>
      </c>
      <c r="D3991" t="s">
        <v>314</v>
      </c>
      <c r="E3991" s="6">
        <v>115990</v>
      </c>
      <c r="F3991" s="8">
        <v>4.6836999999999997E-6</v>
      </c>
      <c r="G3991">
        <f>F3991* VLOOKUP(A3991,'GASB 67 Employer Contributions'!$A$1:$B$10,2,FALSE)</f>
        <v>8056.9007399999991</v>
      </c>
    </row>
    <row r="3992" spans="1:7" x14ac:dyDescent="0.2">
      <c r="A3992">
        <v>2019</v>
      </c>
      <c r="B3992" s="4">
        <v>2616</v>
      </c>
      <c r="C3992" t="s">
        <v>315</v>
      </c>
      <c r="D3992" t="s">
        <v>315</v>
      </c>
      <c r="E3992" s="6" t="s">
        <v>29</v>
      </c>
      <c r="F3992" s="8">
        <v>0</v>
      </c>
      <c r="G3992">
        <f>F3992* VLOOKUP(A3992,'GASB 67 Employer Contributions'!$A$1:$B$10,2,FALSE)</f>
        <v>0</v>
      </c>
    </row>
    <row r="3993" spans="1:7" x14ac:dyDescent="0.2">
      <c r="A3993">
        <v>2019</v>
      </c>
      <c r="B3993" s="4">
        <v>2617</v>
      </c>
      <c r="C3993" t="s">
        <v>316</v>
      </c>
      <c r="D3993" t="s">
        <v>316</v>
      </c>
      <c r="E3993" s="6">
        <v>55861554</v>
      </c>
      <c r="F3993" s="8">
        <v>2.2556948999999998E-3</v>
      </c>
      <c r="G3993">
        <f>F3993* VLOOKUP(A3993,'GASB 67 Employer Contributions'!$A$1:$B$10,2,FALSE)</f>
        <v>3880246.3669799995</v>
      </c>
    </row>
    <row r="3994" spans="1:7" x14ac:dyDescent="0.2">
      <c r="A3994">
        <v>2019</v>
      </c>
      <c r="B3994" s="4">
        <v>2618</v>
      </c>
      <c r="C3994" t="s">
        <v>317</v>
      </c>
      <c r="D3994" t="s">
        <v>317</v>
      </c>
      <c r="E3994" s="6" t="s">
        <v>29</v>
      </c>
      <c r="F3994" s="8">
        <v>0</v>
      </c>
      <c r="G3994">
        <f>F3994* VLOOKUP(A3994,'GASB 67 Employer Contributions'!$A$1:$B$10,2,FALSE)</f>
        <v>0</v>
      </c>
    </row>
    <row r="3995" spans="1:7" x14ac:dyDescent="0.2">
      <c r="A3995">
        <v>2019</v>
      </c>
      <c r="B3995" s="4">
        <v>2619</v>
      </c>
      <c r="C3995" t="s">
        <v>318</v>
      </c>
      <c r="D3995" t="s">
        <v>318</v>
      </c>
      <c r="E3995" s="6" t="s">
        <v>29</v>
      </c>
      <c r="F3995" s="8">
        <v>0</v>
      </c>
      <c r="G3995">
        <f>F3995* VLOOKUP(A3995,'GASB 67 Employer Contributions'!$A$1:$B$10,2,FALSE)</f>
        <v>0</v>
      </c>
    </row>
    <row r="3996" spans="1:7" x14ac:dyDescent="0.2">
      <c r="A3996">
        <v>2019</v>
      </c>
      <c r="B3996" s="4">
        <v>2620</v>
      </c>
      <c r="C3996" t="s">
        <v>319</v>
      </c>
      <c r="D3996" t="s">
        <v>319</v>
      </c>
      <c r="E3996" s="6">
        <v>2044904</v>
      </c>
      <c r="F3996" s="8">
        <v>8.2573399999999998E-5</v>
      </c>
      <c r="G3996">
        <f>F3996* VLOOKUP(A3996,'GASB 67 Employer Contributions'!$A$1:$B$10,2,FALSE)</f>
        <v>142042.76267999999</v>
      </c>
    </row>
    <row r="3997" spans="1:7" x14ac:dyDescent="0.2">
      <c r="A3997">
        <v>2019</v>
      </c>
      <c r="B3997" s="4">
        <v>2623</v>
      </c>
      <c r="C3997" t="s">
        <v>320</v>
      </c>
      <c r="D3997" t="s">
        <v>320</v>
      </c>
      <c r="E3997" s="6">
        <v>25646</v>
      </c>
      <c r="F3997" s="8">
        <v>1.0356000000000001E-6</v>
      </c>
      <c r="G3997">
        <f>F3997* VLOOKUP(A3997,'GASB 67 Employer Contributions'!$A$1:$B$10,2,FALSE)</f>
        <v>1781.4391200000002</v>
      </c>
    </row>
    <row r="3998" spans="1:7" x14ac:dyDescent="0.2">
      <c r="A3998">
        <v>2019</v>
      </c>
      <c r="B3998" s="4">
        <v>2624</v>
      </c>
      <c r="C3998" t="s">
        <v>321</v>
      </c>
      <c r="D3998" t="s">
        <v>321</v>
      </c>
      <c r="E3998" s="6">
        <v>215047</v>
      </c>
      <c r="F3998" s="8">
        <v>8.6835999999999993E-6</v>
      </c>
      <c r="G3998">
        <f>F3998* VLOOKUP(A3998,'GASB 67 Employer Contributions'!$A$1:$B$10,2,FALSE)</f>
        <v>14937.528719999998</v>
      </c>
    </row>
    <row r="3999" spans="1:7" x14ac:dyDescent="0.2">
      <c r="A3999">
        <v>2019</v>
      </c>
      <c r="B3999" s="4">
        <v>2625</v>
      </c>
      <c r="C3999" t="s">
        <v>322</v>
      </c>
      <c r="D3999" t="s">
        <v>322</v>
      </c>
      <c r="E3999" s="6">
        <v>976429</v>
      </c>
      <c r="F3999" s="8">
        <v>3.9428300000000003E-5</v>
      </c>
      <c r="G3999">
        <f>F3999* VLOOKUP(A3999,'GASB 67 Employer Contributions'!$A$1:$B$10,2,FALSE)</f>
        <v>67824.561660000007</v>
      </c>
    </row>
    <row r="4000" spans="1:7" x14ac:dyDescent="0.2">
      <c r="A4000">
        <v>2019</v>
      </c>
      <c r="B4000" s="4">
        <v>2626</v>
      </c>
      <c r="C4000" t="s">
        <v>323</v>
      </c>
      <c r="D4000" t="s">
        <v>323</v>
      </c>
      <c r="E4000" s="6">
        <v>22015003</v>
      </c>
      <c r="F4000" s="8">
        <v>8.8896790000000004E-4</v>
      </c>
      <c r="G4000">
        <f>F4000* VLOOKUP(A4000,'GASB 67 Employer Contributions'!$A$1:$B$10,2,FALSE)</f>
        <v>1529202.58158</v>
      </c>
    </row>
    <row r="4001" spans="1:7" x14ac:dyDescent="0.2">
      <c r="A4001">
        <v>2019</v>
      </c>
      <c r="B4001" s="4">
        <v>2628</v>
      </c>
      <c r="C4001" t="s">
        <v>985</v>
      </c>
      <c r="D4001" t="s">
        <v>985</v>
      </c>
      <c r="E4001" s="6">
        <v>1600384</v>
      </c>
      <c r="F4001" s="8">
        <v>6.4623700000000003E-5</v>
      </c>
      <c r="G4001">
        <f>F4001* VLOOKUP(A4001,'GASB 67 Employer Contributions'!$A$1:$B$10,2,FALSE)</f>
        <v>111165.68874</v>
      </c>
    </row>
    <row r="4002" spans="1:7" x14ac:dyDescent="0.2">
      <c r="A4002">
        <v>2019</v>
      </c>
      <c r="B4002" s="4">
        <v>2629</v>
      </c>
      <c r="C4002" t="s">
        <v>325</v>
      </c>
      <c r="D4002" t="s">
        <v>325</v>
      </c>
      <c r="E4002" s="6" t="s">
        <v>29</v>
      </c>
      <c r="F4002" s="8">
        <v>0</v>
      </c>
      <c r="G4002">
        <f>F4002* VLOOKUP(A4002,'GASB 67 Employer Contributions'!$A$1:$B$10,2,FALSE)</f>
        <v>0</v>
      </c>
    </row>
    <row r="4003" spans="1:7" x14ac:dyDescent="0.2">
      <c r="A4003">
        <v>2019</v>
      </c>
      <c r="B4003" s="4">
        <v>2630</v>
      </c>
      <c r="C4003" t="s">
        <v>326</v>
      </c>
      <c r="D4003" t="s">
        <v>326</v>
      </c>
      <c r="E4003" s="6">
        <v>911021</v>
      </c>
      <c r="F4003" s="8">
        <v>3.6787099999999999E-5</v>
      </c>
      <c r="G4003">
        <f>F4003* VLOOKUP(A4003,'GASB 67 Employer Contributions'!$A$1:$B$10,2,FALSE)</f>
        <v>63281.169419999998</v>
      </c>
    </row>
    <row r="4004" spans="1:7" x14ac:dyDescent="0.2">
      <c r="A4004">
        <v>2019</v>
      </c>
      <c r="B4004" s="4">
        <v>2631</v>
      </c>
      <c r="C4004" t="s">
        <v>327</v>
      </c>
      <c r="D4004" t="s">
        <v>327</v>
      </c>
      <c r="E4004" s="6">
        <v>287974</v>
      </c>
      <c r="F4004" s="8">
        <v>1.16284E-5</v>
      </c>
      <c r="G4004">
        <f>F4004* VLOOKUP(A4004,'GASB 67 Employer Contributions'!$A$1:$B$10,2,FALSE)</f>
        <v>20003.17368</v>
      </c>
    </row>
    <row r="4005" spans="1:7" x14ac:dyDescent="0.2">
      <c r="A4005">
        <v>2019</v>
      </c>
      <c r="B4005" s="4">
        <v>2632</v>
      </c>
      <c r="C4005" t="s">
        <v>328</v>
      </c>
      <c r="D4005" t="s">
        <v>328</v>
      </c>
      <c r="E4005" s="6">
        <v>214392</v>
      </c>
      <c r="F4005" s="8">
        <v>8.6572000000000007E-6</v>
      </c>
      <c r="G4005">
        <f>F4005* VLOOKUP(A4005,'GASB 67 Employer Contributions'!$A$1:$B$10,2,FALSE)</f>
        <v>14892.115440000001</v>
      </c>
    </row>
    <row r="4006" spans="1:7" x14ac:dyDescent="0.2">
      <c r="A4006">
        <v>2019</v>
      </c>
      <c r="B4006" s="4">
        <v>2633</v>
      </c>
      <c r="C4006" t="s">
        <v>329</v>
      </c>
      <c r="D4006" t="s">
        <v>329</v>
      </c>
      <c r="E4006" s="6">
        <v>1025303</v>
      </c>
      <c r="F4006" s="8">
        <v>4.1401800000000001E-5</v>
      </c>
      <c r="G4006">
        <f>F4006* VLOOKUP(A4006,'GASB 67 Employer Contributions'!$A$1:$B$10,2,FALSE)</f>
        <v>71219.376359999995</v>
      </c>
    </row>
    <row r="4007" spans="1:7" x14ac:dyDescent="0.2">
      <c r="A4007">
        <v>2019</v>
      </c>
      <c r="B4007" s="4">
        <v>2637</v>
      </c>
      <c r="C4007" t="s">
        <v>330</v>
      </c>
      <c r="D4007" t="s">
        <v>330</v>
      </c>
      <c r="E4007" s="6">
        <v>1983326</v>
      </c>
      <c r="F4007" s="8">
        <v>8.0086900000000001E-5</v>
      </c>
      <c r="G4007">
        <f>F4007* VLOOKUP(A4007,'GASB 67 Employer Contributions'!$A$1:$B$10,2,FALSE)</f>
        <v>137765.48538</v>
      </c>
    </row>
    <row r="4008" spans="1:7" x14ac:dyDescent="0.2">
      <c r="A4008">
        <v>2019</v>
      </c>
      <c r="B4008" s="4">
        <v>2638</v>
      </c>
      <c r="C4008" t="s">
        <v>331</v>
      </c>
      <c r="D4008" t="s">
        <v>331</v>
      </c>
      <c r="E4008" s="6">
        <v>869582</v>
      </c>
      <c r="F4008" s="8">
        <v>3.5113800000000003E-5</v>
      </c>
      <c r="G4008">
        <f>F4008* VLOOKUP(A4008,'GASB 67 Employer Contributions'!$A$1:$B$10,2,FALSE)</f>
        <v>60402.758760000004</v>
      </c>
    </row>
    <row r="4009" spans="1:7" x14ac:dyDescent="0.2">
      <c r="A4009">
        <v>2019</v>
      </c>
      <c r="B4009" s="4">
        <v>2641</v>
      </c>
      <c r="C4009" t="s">
        <v>332</v>
      </c>
      <c r="D4009" t="s">
        <v>332</v>
      </c>
      <c r="E4009" s="6">
        <v>720012</v>
      </c>
      <c r="F4009" s="8">
        <v>2.90742E-5</v>
      </c>
      <c r="G4009">
        <f>F4009* VLOOKUP(A4009,'GASB 67 Employer Contributions'!$A$1:$B$10,2,FALSE)</f>
        <v>50013.438840000003</v>
      </c>
    </row>
    <row r="4010" spans="1:7" x14ac:dyDescent="0.2">
      <c r="A4010">
        <v>2019</v>
      </c>
      <c r="B4010" s="4">
        <v>2642</v>
      </c>
      <c r="C4010" t="s">
        <v>333</v>
      </c>
      <c r="D4010" t="s">
        <v>333</v>
      </c>
      <c r="E4010" s="6">
        <v>147248</v>
      </c>
      <c r="F4010" s="8">
        <v>5.9459000000000001E-6</v>
      </c>
      <c r="G4010">
        <f>F4010* VLOOKUP(A4010,'GASB 67 Employer Contributions'!$A$1:$B$10,2,FALSE)</f>
        <v>10228.13718</v>
      </c>
    </row>
    <row r="4011" spans="1:7" x14ac:dyDescent="0.2">
      <c r="A4011">
        <v>2019</v>
      </c>
      <c r="B4011" s="4">
        <v>2643</v>
      </c>
      <c r="C4011" t="s">
        <v>334</v>
      </c>
      <c r="D4011" t="s">
        <v>334</v>
      </c>
      <c r="E4011" s="6">
        <v>171775</v>
      </c>
      <c r="F4011" s="8">
        <v>6.9363E-6</v>
      </c>
      <c r="G4011">
        <f>F4011* VLOOKUP(A4011,'GASB 67 Employer Contributions'!$A$1:$B$10,2,FALSE)</f>
        <v>11931.823259999999</v>
      </c>
    </row>
    <row r="4012" spans="1:7" x14ac:dyDescent="0.2">
      <c r="A4012">
        <v>2019</v>
      </c>
      <c r="B4012" s="4">
        <v>2644</v>
      </c>
      <c r="C4012" t="s">
        <v>335</v>
      </c>
      <c r="D4012" t="s">
        <v>335</v>
      </c>
      <c r="E4012" s="6">
        <v>246972</v>
      </c>
      <c r="F4012" s="8">
        <v>9.9728000000000005E-6</v>
      </c>
      <c r="G4012">
        <f>F4012* VLOOKUP(A4012,'GASB 67 Employer Contributions'!$A$1:$B$10,2,FALSE)</f>
        <v>17155.21056</v>
      </c>
    </row>
    <row r="4013" spans="1:7" x14ac:dyDescent="0.2">
      <c r="A4013">
        <v>2019</v>
      </c>
      <c r="B4013" s="4">
        <v>2645</v>
      </c>
      <c r="C4013" t="s">
        <v>336</v>
      </c>
      <c r="D4013" t="s">
        <v>336</v>
      </c>
      <c r="E4013" s="6">
        <v>194222</v>
      </c>
      <c r="F4013" s="8">
        <v>7.8427000000000003E-6</v>
      </c>
      <c r="G4013">
        <f>F4013* VLOOKUP(A4013,'GASB 67 Employer Contributions'!$A$1:$B$10,2,FALSE)</f>
        <v>13491.01254</v>
      </c>
    </row>
    <row r="4014" spans="1:7" x14ac:dyDescent="0.2">
      <c r="A4014">
        <v>2019</v>
      </c>
      <c r="B4014" s="4">
        <v>2646</v>
      </c>
      <c r="C4014" t="s">
        <v>337</v>
      </c>
      <c r="D4014" t="s">
        <v>337</v>
      </c>
      <c r="E4014" s="6">
        <v>1289778</v>
      </c>
      <c r="F4014" s="8">
        <v>5.2081399999999999E-5</v>
      </c>
      <c r="G4014">
        <f>F4014* VLOOKUP(A4014,'GASB 67 Employer Contributions'!$A$1:$B$10,2,FALSE)</f>
        <v>89590.424279999992</v>
      </c>
    </row>
    <row r="4015" spans="1:7" x14ac:dyDescent="0.2">
      <c r="A4015">
        <v>2019</v>
      </c>
      <c r="B4015" s="4">
        <v>2647</v>
      </c>
      <c r="C4015" t="s">
        <v>338</v>
      </c>
      <c r="D4015" t="s">
        <v>338</v>
      </c>
      <c r="E4015" s="6">
        <v>1414473</v>
      </c>
      <c r="F4015" s="8">
        <v>5.7116600000000001E-5</v>
      </c>
      <c r="G4015">
        <f>F4015* VLOOKUP(A4015,'GASB 67 Employer Contributions'!$A$1:$B$10,2,FALSE)</f>
        <v>98251.975319999998</v>
      </c>
    </row>
    <row r="4016" spans="1:7" x14ac:dyDescent="0.2">
      <c r="A4016">
        <v>2019</v>
      </c>
      <c r="B4016" s="4">
        <v>2648</v>
      </c>
      <c r="C4016" t="s">
        <v>339</v>
      </c>
      <c r="D4016" t="s">
        <v>339</v>
      </c>
      <c r="E4016" s="6">
        <v>2582091</v>
      </c>
      <c r="F4016" s="8">
        <v>1.042651E-4</v>
      </c>
      <c r="G4016">
        <f>F4016* VLOOKUP(A4016,'GASB 67 Employer Contributions'!$A$1:$B$10,2,FALSE)</f>
        <v>179356.82501999999</v>
      </c>
    </row>
    <row r="4017" spans="1:7" x14ac:dyDescent="0.2">
      <c r="A4017">
        <v>2019</v>
      </c>
      <c r="B4017" s="4">
        <v>2649</v>
      </c>
      <c r="C4017" t="s">
        <v>340</v>
      </c>
      <c r="D4017" t="s">
        <v>340</v>
      </c>
      <c r="E4017" s="6">
        <v>91407</v>
      </c>
      <c r="F4017" s="8">
        <v>3.6909999999999999E-6</v>
      </c>
      <c r="G4017">
        <f>F4017* VLOOKUP(A4017,'GASB 67 Employer Contributions'!$A$1:$B$10,2,FALSE)</f>
        <v>6349.2582000000002</v>
      </c>
    </row>
    <row r="4018" spans="1:7" x14ac:dyDescent="0.2">
      <c r="A4018">
        <v>2019</v>
      </c>
      <c r="B4018" s="4">
        <v>2650</v>
      </c>
      <c r="C4018" t="s">
        <v>341</v>
      </c>
      <c r="D4018" t="s">
        <v>341</v>
      </c>
      <c r="E4018" s="6">
        <v>217899</v>
      </c>
      <c r="F4018" s="8">
        <v>8.7987999999999995E-6</v>
      </c>
      <c r="G4018">
        <f>F4018* VLOOKUP(A4018,'GASB 67 Employer Contributions'!$A$1:$B$10,2,FALSE)</f>
        <v>15135.695759999999</v>
      </c>
    </row>
    <row r="4019" spans="1:7" x14ac:dyDescent="0.2">
      <c r="A4019">
        <v>2019</v>
      </c>
      <c r="B4019" s="4">
        <v>2651</v>
      </c>
      <c r="C4019" t="s">
        <v>342</v>
      </c>
      <c r="D4019" t="s">
        <v>342</v>
      </c>
      <c r="E4019" s="6">
        <v>63944</v>
      </c>
      <c r="F4019" s="8">
        <v>2.5820999999999998E-6</v>
      </c>
      <c r="G4019">
        <f>F4019* VLOOKUP(A4019,'GASB 67 Employer Contributions'!$A$1:$B$10,2,FALSE)</f>
        <v>4441.7284199999995</v>
      </c>
    </row>
    <row r="4020" spans="1:7" x14ac:dyDescent="0.2">
      <c r="A4020">
        <v>2019</v>
      </c>
      <c r="B4020" s="4">
        <v>2652</v>
      </c>
      <c r="C4020" t="s">
        <v>343</v>
      </c>
      <c r="D4020" t="s">
        <v>343</v>
      </c>
      <c r="E4020" s="6" t="s">
        <v>29</v>
      </c>
      <c r="F4020" s="8">
        <v>0</v>
      </c>
      <c r="G4020">
        <f>F4020* VLOOKUP(A4020,'GASB 67 Employer Contributions'!$A$1:$B$10,2,FALSE)</f>
        <v>0</v>
      </c>
    </row>
    <row r="4021" spans="1:7" x14ac:dyDescent="0.2">
      <c r="A4021">
        <v>2019</v>
      </c>
      <c r="B4021" s="4">
        <v>2653</v>
      </c>
      <c r="C4021" t="s">
        <v>344</v>
      </c>
      <c r="D4021" t="s">
        <v>344</v>
      </c>
      <c r="E4021" s="6">
        <v>330906</v>
      </c>
      <c r="F4021" s="8">
        <v>1.3362E-5</v>
      </c>
      <c r="G4021">
        <f>F4021* VLOOKUP(A4021,'GASB 67 Employer Contributions'!$A$1:$B$10,2,FALSE)</f>
        <v>22985.312399999999</v>
      </c>
    </row>
    <row r="4022" spans="1:7" x14ac:dyDescent="0.2">
      <c r="A4022">
        <v>2019</v>
      </c>
      <c r="B4022" s="4">
        <v>2654</v>
      </c>
      <c r="C4022" t="s">
        <v>345</v>
      </c>
      <c r="D4022" t="s">
        <v>345</v>
      </c>
      <c r="E4022" s="6" t="s">
        <v>29</v>
      </c>
      <c r="F4022" s="8">
        <v>0</v>
      </c>
      <c r="G4022">
        <f>F4022* VLOOKUP(A4022,'GASB 67 Employer Contributions'!$A$1:$B$10,2,FALSE)</f>
        <v>0</v>
      </c>
    </row>
    <row r="4023" spans="1:7" x14ac:dyDescent="0.2">
      <c r="A4023">
        <v>2019</v>
      </c>
      <c r="B4023" s="4">
        <v>2655</v>
      </c>
      <c r="C4023" t="s">
        <v>346</v>
      </c>
      <c r="D4023" t="s">
        <v>346</v>
      </c>
      <c r="E4023" s="6">
        <v>165349</v>
      </c>
      <c r="F4023" s="8">
        <v>6.6768000000000002E-6</v>
      </c>
      <c r="G4023">
        <f>F4023* VLOOKUP(A4023,'GASB 67 Employer Contributions'!$A$1:$B$10,2,FALSE)</f>
        <v>11485.43136</v>
      </c>
    </row>
    <row r="4024" spans="1:7" x14ac:dyDescent="0.2">
      <c r="A4024">
        <v>2019</v>
      </c>
      <c r="B4024" s="4">
        <v>2657</v>
      </c>
      <c r="C4024" t="s">
        <v>347</v>
      </c>
      <c r="D4024" t="s">
        <v>347</v>
      </c>
      <c r="E4024" s="6">
        <v>32980491</v>
      </c>
      <c r="F4024" s="8">
        <v>1.3317553999999999E-3</v>
      </c>
      <c r="G4024">
        <f>F4024* VLOOKUP(A4024,'GASB 67 Employer Contributions'!$A$1:$B$10,2,FALSE)</f>
        <v>2290885.6390799996</v>
      </c>
    </row>
    <row r="4025" spans="1:7" x14ac:dyDescent="0.2">
      <c r="A4025">
        <v>2019</v>
      </c>
      <c r="B4025" s="4">
        <v>2658</v>
      </c>
      <c r="C4025" t="s">
        <v>348</v>
      </c>
      <c r="D4025" t="s">
        <v>348</v>
      </c>
      <c r="E4025" s="6">
        <v>669082</v>
      </c>
      <c r="F4025" s="8">
        <v>2.70176E-5</v>
      </c>
      <c r="G4025">
        <f>F4025* VLOOKUP(A4025,'GASB 67 Employer Contributions'!$A$1:$B$10,2,FALSE)</f>
        <v>46475.675519999997</v>
      </c>
    </row>
    <row r="4026" spans="1:7" x14ac:dyDescent="0.2">
      <c r="A4026">
        <v>2019</v>
      </c>
      <c r="B4026" s="4">
        <v>2659</v>
      </c>
      <c r="C4026" t="s">
        <v>349</v>
      </c>
      <c r="D4026" t="s">
        <v>349</v>
      </c>
      <c r="E4026" s="6">
        <v>1267443</v>
      </c>
      <c r="F4026" s="8">
        <v>5.11795E-5</v>
      </c>
      <c r="G4026">
        <f>F4026* VLOOKUP(A4026,'GASB 67 Employer Contributions'!$A$1:$B$10,2,FALSE)</f>
        <v>88038.975900000005</v>
      </c>
    </row>
    <row r="4027" spans="1:7" x14ac:dyDescent="0.2">
      <c r="A4027">
        <v>2019</v>
      </c>
      <c r="B4027" s="4">
        <v>2660</v>
      </c>
      <c r="C4027" t="s">
        <v>350</v>
      </c>
      <c r="D4027" t="s">
        <v>350</v>
      </c>
      <c r="E4027" s="6">
        <v>187926734</v>
      </c>
      <c r="F4027" s="8">
        <v>7.5884994000000004E-3</v>
      </c>
      <c r="G4027">
        <f>F4027* VLOOKUP(A4027,'GASB 67 Employer Contributions'!$A$1:$B$10,2,FALSE)</f>
        <v>13053736.667880001</v>
      </c>
    </row>
    <row r="4028" spans="1:7" x14ac:dyDescent="0.2">
      <c r="A4028">
        <v>2019</v>
      </c>
      <c r="B4028" s="4">
        <v>2661</v>
      </c>
      <c r="C4028" t="s">
        <v>351</v>
      </c>
      <c r="D4028" t="s">
        <v>351</v>
      </c>
      <c r="E4028" s="6" t="s">
        <v>29</v>
      </c>
      <c r="F4028" s="8">
        <v>0</v>
      </c>
      <c r="G4028">
        <f>F4028* VLOOKUP(A4028,'GASB 67 Employer Contributions'!$A$1:$B$10,2,FALSE)</f>
        <v>0</v>
      </c>
    </row>
    <row r="4029" spans="1:7" x14ac:dyDescent="0.2">
      <c r="A4029">
        <v>2019</v>
      </c>
      <c r="B4029" s="4">
        <v>2662</v>
      </c>
      <c r="C4029" t="s">
        <v>352</v>
      </c>
      <c r="D4029" t="s">
        <v>352</v>
      </c>
      <c r="E4029" s="6">
        <v>161643</v>
      </c>
      <c r="F4029" s="8">
        <v>6.5271999999999999E-6</v>
      </c>
      <c r="G4029">
        <f>F4029* VLOOKUP(A4029,'GASB 67 Employer Contributions'!$A$1:$B$10,2,FALSE)</f>
        <v>11228.08944</v>
      </c>
    </row>
    <row r="4030" spans="1:7" x14ac:dyDescent="0.2">
      <c r="A4030">
        <v>2019</v>
      </c>
      <c r="B4030" s="4">
        <v>2663</v>
      </c>
      <c r="C4030" t="s">
        <v>353</v>
      </c>
      <c r="D4030" t="s">
        <v>353</v>
      </c>
      <c r="E4030" s="6">
        <v>1744734</v>
      </c>
      <c r="F4030" s="8">
        <v>7.0452500000000004E-5</v>
      </c>
      <c r="G4030">
        <f>F4030* VLOOKUP(A4030,'GASB 67 Employer Contributions'!$A$1:$B$10,2,FALSE)</f>
        <v>121192.39050000001</v>
      </c>
    </row>
    <row r="4031" spans="1:7" x14ac:dyDescent="0.2">
      <c r="A4031">
        <v>2019</v>
      </c>
      <c r="B4031" s="4">
        <v>2664</v>
      </c>
      <c r="C4031" t="s">
        <v>354</v>
      </c>
      <c r="D4031" t="s">
        <v>354</v>
      </c>
      <c r="E4031" s="6">
        <v>1938509</v>
      </c>
      <c r="F4031" s="8">
        <v>7.8277199999999997E-5</v>
      </c>
      <c r="G4031">
        <f>F4031* VLOOKUP(A4031,'GASB 67 Employer Contributions'!$A$1:$B$10,2,FALSE)</f>
        <v>134652.43943999999</v>
      </c>
    </row>
    <row r="4032" spans="1:7" x14ac:dyDescent="0.2">
      <c r="A4032">
        <v>2019</v>
      </c>
      <c r="B4032" s="4">
        <v>2665</v>
      </c>
      <c r="C4032" t="s">
        <v>355</v>
      </c>
      <c r="D4032" t="s">
        <v>355</v>
      </c>
      <c r="E4032" s="6">
        <v>449686</v>
      </c>
      <c r="F4032" s="8">
        <v>1.8158399999999999E-5</v>
      </c>
      <c r="G4032">
        <f>F4032* VLOOKUP(A4032,'GASB 67 Employer Contributions'!$A$1:$B$10,2,FALSE)</f>
        <v>31236.079679999999</v>
      </c>
    </row>
    <row r="4033" spans="1:7" x14ac:dyDescent="0.2">
      <c r="A4033">
        <v>2019</v>
      </c>
      <c r="B4033" s="4">
        <v>2666</v>
      </c>
      <c r="C4033" t="s">
        <v>356</v>
      </c>
      <c r="D4033" t="s">
        <v>356</v>
      </c>
      <c r="E4033" s="6" t="s">
        <v>29</v>
      </c>
      <c r="F4033" s="8">
        <v>0</v>
      </c>
      <c r="G4033">
        <f>F4033* VLOOKUP(A4033,'GASB 67 Employer Contributions'!$A$1:$B$10,2,FALSE)</f>
        <v>0</v>
      </c>
    </row>
    <row r="4034" spans="1:7" x14ac:dyDescent="0.2">
      <c r="A4034">
        <v>2019</v>
      </c>
      <c r="B4034" s="4">
        <v>2667</v>
      </c>
      <c r="C4034" t="s">
        <v>357</v>
      </c>
      <c r="D4034" t="s">
        <v>357</v>
      </c>
      <c r="E4034" s="6" t="s">
        <v>29</v>
      </c>
      <c r="F4034" s="8">
        <v>0</v>
      </c>
      <c r="G4034">
        <f>F4034* VLOOKUP(A4034,'GASB 67 Employer Contributions'!$A$1:$B$10,2,FALSE)</f>
        <v>0</v>
      </c>
    </row>
    <row r="4035" spans="1:7" x14ac:dyDescent="0.2">
      <c r="A4035">
        <v>2019</v>
      </c>
      <c r="B4035" s="4">
        <v>2668</v>
      </c>
      <c r="C4035" t="s">
        <v>358</v>
      </c>
      <c r="D4035" t="s">
        <v>358</v>
      </c>
      <c r="E4035" s="6" t="s">
        <v>29</v>
      </c>
      <c r="F4035" s="8">
        <v>0</v>
      </c>
      <c r="G4035">
        <f>F4035* VLOOKUP(A4035,'GASB 67 Employer Contributions'!$A$1:$B$10,2,FALSE)</f>
        <v>0</v>
      </c>
    </row>
    <row r="4036" spans="1:7" x14ac:dyDescent="0.2">
      <c r="A4036">
        <v>2019</v>
      </c>
      <c r="B4036" s="4">
        <v>2669</v>
      </c>
      <c r="C4036" t="s">
        <v>359</v>
      </c>
      <c r="D4036" t="s">
        <v>359</v>
      </c>
      <c r="E4036" s="6">
        <v>2166034</v>
      </c>
      <c r="F4036" s="8">
        <v>8.7464699999999996E-5</v>
      </c>
      <c r="G4036">
        <f>F4036* VLOOKUP(A4036,'GASB 67 Employer Contributions'!$A$1:$B$10,2,FALSE)</f>
        <v>150456.77693999998</v>
      </c>
    </row>
    <row r="4037" spans="1:7" x14ac:dyDescent="0.2">
      <c r="A4037">
        <v>2019</v>
      </c>
      <c r="B4037" s="4">
        <v>2670</v>
      </c>
      <c r="C4037" t="s">
        <v>360</v>
      </c>
      <c r="D4037" t="s">
        <v>360</v>
      </c>
      <c r="E4037" s="6">
        <v>601312</v>
      </c>
      <c r="F4037" s="8">
        <v>2.4281E-5</v>
      </c>
      <c r="G4037">
        <f>F4037* VLOOKUP(A4037,'GASB 67 Employer Contributions'!$A$1:$B$10,2,FALSE)</f>
        <v>41768.176200000002</v>
      </c>
    </row>
    <row r="4038" spans="1:7" x14ac:dyDescent="0.2">
      <c r="A4038">
        <v>2019</v>
      </c>
      <c r="B4038" s="4">
        <v>2671</v>
      </c>
      <c r="C4038" t="s">
        <v>361</v>
      </c>
      <c r="D4038" t="s">
        <v>361</v>
      </c>
      <c r="E4038" s="6">
        <v>3166028</v>
      </c>
      <c r="F4038" s="8">
        <v>1.2784450000000001E-4</v>
      </c>
      <c r="G4038">
        <f>F4038* VLOOKUP(A4038,'GASB 67 Employer Contributions'!$A$1:$B$10,2,FALSE)</f>
        <v>219918.10890000002</v>
      </c>
    </row>
    <row r="4039" spans="1:7" x14ac:dyDescent="0.2">
      <c r="A4039">
        <v>2019</v>
      </c>
      <c r="B4039" s="4">
        <v>2672</v>
      </c>
      <c r="C4039" t="s">
        <v>362</v>
      </c>
      <c r="D4039" t="s">
        <v>362</v>
      </c>
      <c r="E4039" s="6">
        <v>3925955</v>
      </c>
      <c r="F4039" s="8">
        <v>1.5853039999999999E-4</v>
      </c>
      <c r="G4039">
        <f>F4039* VLOOKUP(A4039,'GASB 67 Employer Contributions'!$A$1:$B$10,2,FALSE)</f>
        <v>272703.99407999997</v>
      </c>
    </row>
    <row r="4040" spans="1:7" x14ac:dyDescent="0.2">
      <c r="A4040">
        <v>2019</v>
      </c>
      <c r="B4040" s="4">
        <v>2673</v>
      </c>
      <c r="C4040" t="s">
        <v>363</v>
      </c>
      <c r="D4040" t="s">
        <v>363</v>
      </c>
      <c r="E4040" s="6">
        <v>94641</v>
      </c>
      <c r="F4040" s="8">
        <v>3.8216E-6</v>
      </c>
      <c r="G4040">
        <f>F4040* VLOOKUP(A4040,'GASB 67 Employer Contributions'!$A$1:$B$10,2,FALSE)</f>
        <v>6573.9163200000003</v>
      </c>
    </row>
    <row r="4041" spans="1:7" x14ac:dyDescent="0.2">
      <c r="A4041">
        <v>2019</v>
      </c>
      <c r="B4041" s="4">
        <v>2674</v>
      </c>
      <c r="C4041" t="s">
        <v>364</v>
      </c>
      <c r="D4041" t="s">
        <v>364</v>
      </c>
      <c r="E4041" s="6">
        <v>773828</v>
      </c>
      <c r="F4041" s="8">
        <v>3.1247200000000001E-5</v>
      </c>
      <c r="G4041">
        <f>F4041* VLOOKUP(A4041,'GASB 67 Employer Contributions'!$A$1:$B$10,2,FALSE)</f>
        <v>53751.433440000001</v>
      </c>
    </row>
    <row r="4042" spans="1:7" x14ac:dyDescent="0.2">
      <c r="A4042">
        <v>2019</v>
      </c>
      <c r="B4042" s="4">
        <v>2675</v>
      </c>
      <c r="C4042" t="s">
        <v>365</v>
      </c>
      <c r="D4042" t="s">
        <v>365</v>
      </c>
      <c r="E4042" s="6">
        <v>689956</v>
      </c>
      <c r="F4042" s="8">
        <v>2.7860499999999999E-5</v>
      </c>
      <c r="G4042">
        <f>F4042* VLOOKUP(A4042,'GASB 67 Employer Contributions'!$A$1:$B$10,2,FALSE)</f>
        <v>47925.632099999995</v>
      </c>
    </row>
    <row r="4043" spans="1:7" x14ac:dyDescent="0.2">
      <c r="A4043">
        <v>2019</v>
      </c>
      <c r="B4043" s="4">
        <v>2676</v>
      </c>
      <c r="C4043" t="s">
        <v>366</v>
      </c>
      <c r="D4043" t="s">
        <v>366</v>
      </c>
      <c r="E4043" s="6">
        <v>4946619</v>
      </c>
      <c r="F4043" s="8">
        <v>1.997449E-4</v>
      </c>
      <c r="G4043">
        <f>F4043* VLOOKUP(A4043,'GASB 67 Employer Contributions'!$A$1:$B$10,2,FALSE)</f>
        <v>343601.17697999999</v>
      </c>
    </row>
    <row r="4044" spans="1:7" x14ac:dyDescent="0.2">
      <c r="A4044">
        <v>2019</v>
      </c>
      <c r="B4044" s="4">
        <v>2677</v>
      </c>
      <c r="C4044" t="s">
        <v>367</v>
      </c>
      <c r="D4044" t="s">
        <v>367</v>
      </c>
      <c r="E4044" s="6" t="s">
        <v>29</v>
      </c>
      <c r="F4044" s="8">
        <v>0</v>
      </c>
      <c r="G4044">
        <f>F4044* VLOOKUP(A4044,'GASB 67 Employer Contributions'!$A$1:$B$10,2,FALSE)</f>
        <v>0</v>
      </c>
    </row>
    <row r="4045" spans="1:7" x14ac:dyDescent="0.2">
      <c r="A4045">
        <v>2019</v>
      </c>
      <c r="B4045" s="4">
        <v>2678</v>
      </c>
      <c r="C4045" t="s">
        <v>368</v>
      </c>
      <c r="D4045" t="s">
        <v>368</v>
      </c>
      <c r="E4045" s="6">
        <v>1614565</v>
      </c>
      <c r="F4045" s="8">
        <v>6.5196299999999998E-5</v>
      </c>
      <c r="G4045">
        <f>F4045* VLOOKUP(A4045,'GASB 67 Employer Contributions'!$A$1:$B$10,2,FALSE)</f>
        <v>112150.67525999999</v>
      </c>
    </row>
    <row r="4046" spans="1:7" x14ac:dyDescent="0.2">
      <c r="A4046">
        <v>2019</v>
      </c>
      <c r="B4046" s="4">
        <v>2679</v>
      </c>
      <c r="C4046" t="s">
        <v>369</v>
      </c>
      <c r="D4046" t="s">
        <v>369</v>
      </c>
      <c r="E4046" s="6">
        <v>11519793</v>
      </c>
      <c r="F4046" s="8">
        <v>4.6517029999999999E-4</v>
      </c>
      <c r="G4046">
        <f>F4046* VLOOKUP(A4046,'GASB 67 Employer Contributions'!$A$1:$B$10,2,FALSE)</f>
        <v>800185.95005999994</v>
      </c>
    </row>
    <row r="4047" spans="1:7" x14ac:dyDescent="0.2">
      <c r="A4047">
        <v>2019</v>
      </c>
      <c r="B4047" s="4">
        <v>2681</v>
      </c>
      <c r="C4047" t="s">
        <v>370</v>
      </c>
      <c r="D4047" t="s">
        <v>370</v>
      </c>
      <c r="E4047" s="6">
        <v>497869</v>
      </c>
      <c r="F4047" s="8">
        <v>2.0103999999999999E-5</v>
      </c>
      <c r="G4047">
        <f>F4047* VLOOKUP(A4047,'GASB 67 Employer Contributions'!$A$1:$B$10,2,FALSE)</f>
        <v>34582.900799999996</v>
      </c>
    </row>
    <row r="4048" spans="1:7" x14ac:dyDescent="0.2">
      <c r="A4048">
        <v>2019</v>
      </c>
      <c r="B4048" s="4">
        <v>2684</v>
      </c>
      <c r="C4048" t="s">
        <v>371</v>
      </c>
      <c r="D4048" t="s">
        <v>371</v>
      </c>
      <c r="E4048" s="6">
        <v>438328</v>
      </c>
      <c r="F4048" s="8">
        <v>1.7699699999999999E-5</v>
      </c>
      <c r="G4048">
        <f>F4048* VLOOKUP(A4048,'GASB 67 Employer Contributions'!$A$1:$B$10,2,FALSE)</f>
        <v>30447.023939999999</v>
      </c>
    </row>
    <row r="4049" spans="1:7" x14ac:dyDescent="0.2">
      <c r="A4049">
        <v>2019</v>
      </c>
      <c r="B4049" s="4">
        <v>2685</v>
      </c>
      <c r="C4049" t="s">
        <v>372</v>
      </c>
      <c r="D4049" t="s">
        <v>372</v>
      </c>
      <c r="E4049" s="6">
        <v>460391</v>
      </c>
      <c r="F4049" s="8">
        <v>1.8590600000000001E-5</v>
      </c>
      <c r="G4049">
        <f>F4049* VLOOKUP(A4049,'GASB 67 Employer Contributions'!$A$1:$B$10,2,FALSE)</f>
        <v>31979.550120000004</v>
      </c>
    </row>
    <row r="4050" spans="1:7" x14ac:dyDescent="0.2">
      <c r="A4050">
        <v>2019</v>
      </c>
      <c r="B4050" s="4">
        <v>2686</v>
      </c>
      <c r="C4050" t="s">
        <v>373</v>
      </c>
      <c r="D4050" t="s">
        <v>373</v>
      </c>
      <c r="E4050" s="6">
        <v>31413</v>
      </c>
      <c r="F4050" s="8">
        <v>1.2685E-6</v>
      </c>
      <c r="G4050">
        <f>F4050* VLOOKUP(A4050,'GASB 67 Employer Contributions'!$A$1:$B$10,2,FALSE)</f>
        <v>2182.0736999999999</v>
      </c>
    </row>
    <row r="4051" spans="1:7" x14ac:dyDescent="0.2">
      <c r="A4051">
        <v>2019</v>
      </c>
      <c r="B4051" s="4">
        <v>2687</v>
      </c>
      <c r="C4051" t="s">
        <v>374</v>
      </c>
      <c r="D4051" t="s">
        <v>374</v>
      </c>
      <c r="E4051" s="6">
        <v>419469</v>
      </c>
      <c r="F4051" s="8">
        <v>1.69382E-5</v>
      </c>
      <c r="G4051">
        <f>F4051* VLOOKUP(A4051,'GASB 67 Employer Contributions'!$A$1:$B$10,2,FALSE)</f>
        <v>29137.091639999999</v>
      </c>
    </row>
    <row r="4052" spans="1:7" x14ac:dyDescent="0.2">
      <c r="A4052">
        <v>2019</v>
      </c>
      <c r="B4052" s="4">
        <v>2688</v>
      </c>
      <c r="C4052" t="s">
        <v>375</v>
      </c>
      <c r="D4052" t="s">
        <v>375</v>
      </c>
      <c r="E4052" s="6">
        <v>3217989</v>
      </c>
      <c r="F4052" s="8">
        <v>1.2994269999999999E-4</v>
      </c>
      <c r="G4052">
        <f>F4052* VLOOKUP(A4052,'GASB 67 Employer Contributions'!$A$1:$B$10,2,FALSE)</f>
        <v>223527.43253999998</v>
      </c>
    </row>
    <row r="4053" spans="1:7" x14ac:dyDescent="0.2">
      <c r="A4053">
        <v>2019</v>
      </c>
      <c r="B4053" s="4">
        <v>2689</v>
      </c>
      <c r="C4053" t="s">
        <v>376</v>
      </c>
      <c r="D4053" t="s">
        <v>376</v>
      </c>
      <c r="E4053" s="6">
        <v>823588</v>
      </c>
      <c r="F4053" s="8">
        <v>3.3256600000000003E-5</v>
      </c>
      <c r="G4053">
        <f>F4053* VLOOKUP(A4053,'GASB 67 Employer Contributions'!$A$1:$B$10,2,FALSE)</f>
        <v>57208.003320000003</v>
      </c>
    </row>
    <row r="4054" spans="1:7" x14ac:dyDescent="0.2">
      <c r="A4054">
        <v>2019</v>
      </c>
      <c r="B4054" s="4">
        <v>2692</v>
      </c>
      <c r="C4054" t="s">
        <v>377</v>
      </c>
      <c r="D4054" t="s">
        <v>377</v>
      </c>
      <c r="E4054" s="6">
        <v>1010149</v>
      </c>
      <c r="F4054" s="8">
        <v>4.0789900000000001E-5</v>
      </c>
      <c r="G4054">
        <f>F4054* VLOOKUP(A4054,'GASB 67 Employer Contributions'!$A$1:$B$10,2,FALSE)</f>
        <v>70166.785980000001</v>
      </c>
    </row>
    <row r="4055" spans="1:7" x14ac:dyDescent="0.2">
      <c r="A4055">
        <v>2019</v>
      </c>
      <c r="B4055" s="4">
        <v>2693</v>
      </c>
      <c r="C4055" t="s">
        <v>952</v>
      </c>
      <c r="D4055" t="s">
        <v>952</v>
      </c>
      <c r="E4055" s="6">
        <v>7677272</v>
      </c>
      <c r="F4055" s="8">
        <v>3.1000899999999998E-4</v>
      </c>
      <c r="G4055">
        <f>F4055* VLOOKUP(A4055,'GASB 67 Employer Contributions'!$A$1:$B$10,2,FALSE)</f>
        <v>533277.48179999995</v>
      </c>
    </row>
    <row r="4056" spans="1:7" x14ac:dyDescent="0.2">
      <c r="A4056">
        <v>2019</v>
      </c>
      <c r="B4056" s="4">
        <v>2694</v>
      </c>
      <c r="C4056" t="s">
        <v>378</v>
      </c>
      <c r="D4056" t="s">
        <v>378</v>
      </c>
      <c r="E4056" s="6">
        <v>1559246</v>
      </c>
      <c r="F4056" s="8">
        <v>6.2962500000000006E-5</v>
      </c>
      <c r="G4056">
        <f>F4056* VLOOKUP(A4056,'GASB 67 Employer Contributions'!$A$1:$B$10,2,FALSE)</f>
        <v>108308.09250000001</v>
      </c>
    </row>
    <row r="4057" spans="1:7" x14ac:dyDescent="0.2">
      <c r="A4057">
        <v>2019</v>
      </c>
      <c r="B4057" s="4">
        <v>2695</v>
      </c>
      <c r="C4057" t="s">
        <v>379</v>
      </c>
      <c r="D4057" t="s">
        <v>379</v>
      </c>
      <c r="E4057" s="6">
        <v>18507733</v>
      </c>
      <c r="F4057" s="8">
        <v>7.4734400000000005E-4</v>
      </c>
      <c r="G4057">
        <f>F4057* VLOOKUP(A4057,'GASB 67 Employer Contributions'!$A$1:$B$10,2,FALSE)</f>
        <v>1285581.1488000001</v>
      </c>
    </row>
    <row r="4058" spans="1:7" x14ac:dyDescent="0.2">
      <c r="A4058">
        <v>2019</v>
      </c>
      <c r="B4058" s="4">
        <v>2696</v>
      </c>
      <c r="C4058" t="s">
        <v>380</v>
      </c>
      <c r="D4058" t="s">
        <v>380</v>
      </c>
      <c r="E4058" s="6">
        <v>1464846</v>
      </c>
      <c r="F4058" s="8">
        <v>5.9150600000000003E-5</v>
      </c>
      <c r="G4058">
        <f>F4058* VLOOKUP(A4058,'GASB 67 Employer Contributions'!$A$1:$B$10,2,FALSE)</f>
        <v>101750.86212000001</v>
      </c>
    </row>
    <row r="4059" spans="1:7" x14ac:dyDescent="0.2">
      <c r="A4059">
        <v>2019</v>
      </c>
      <c r="B4059" s="4">
        <v>2697</v>
      </c>
      <c r="C4059" t="s">
        <v>381</v>
      </c>
      <c r="D4059" t="s">
        <v>381</v>
      </c>
      <c r="E4059" s="6" t="s">
        <v>29</v>
      </c>
      <c r="F4059" s="8">
        <v>0</v>
      </c>
      <c r="G4059">
        <f>F4059* VLOOKUP(A4059,'GASB 67 Employer Contributions'!$A$1:$B$10,2,FALSE)</f>
        <v>0</v>
      </c>
    </row>
    <row r="4060" spans="1:7" x14ac:dyDescent="0.2">
      <c r="A4060">
        <v>2019</v>
      </c>
      <c r="B4060" s="4">
        <v>2698</v>
      </c>
      <c r="C4060" t="s">
        <v>382</v>
      </c>
      <c r="D4060" t="s">
        <v>382</v>
      </c>
      <c r="E4060" s="6">
        <v>516499</v>
      </c>
      <c r="F4060" s="8">
        <v>2.0856299999999999E-5</v>
      </c>
      <c r="G4060">
        <f>F4060* VLOOKUP(A4060,'GASB 67 Employer Contributions'!$A$1:$B$10,2,FALSE)</f>
        <v>35877.007259999998</v>
      </c>
    </row>
    <row r="4061" spans="1:7" x14ac:dyDescent="0.2">
      <c r="A4061">
        <v>2019</v>
      </c>
      <c r="B4061" s="4">
        <v>2699</v>
      </c>
      <c r="C4061" t="s">
        <v>383</v>
      </c>
      <c r="D4061" t="s">
        <v>383</v>
      </c>
      <c r="E4061" s="6">
        <v>636631</v>
      </c>
      <c r="F4061" s="8">
        <v>2.57072E-5</v>
      </c>
      <c r="G4061">
        <f>F4061* VLOOKUP(A4061,'GASB 67 Employer Contributions'!$A$1:$B$10,2,FALSE)</f>
        <v>44221.525439999998</v>
      </c>
    </row>
    <row r="4062" spans="1:7" x14ac:dyDescent="0.2">
      <c r="A4062">
        <v>2019</v>
      </c>
      <c r="B4062" s="4">
        <v>2700</v>
      </c>
      <c r="C4062" t="s">
        <v>384</v>
      </c>
      <c r="D4062" t="s">
        <v>384</v>
      </c>
      <c r="E4062" s="6">
        <v>345511</v>
      </c>
      <c r="F4062" s="8">
        <v>1.3951800000000001E-5</v>
      </c>
      <c r="G4062">
        <f>F4062* VLOOKUP(A4062,'GASB 67 Employer Contributions'!$A$1:$B$10,2,FALSE)</f>
        <v>23999.88636</v>
      </c>
    </row>
    <row r="4063" spans="1:7" x14ac:dyDescent="0.2">
      <c r="A4063">
        <v>2019</v>
      </c>
      <c r="B4063" s="4">
        <v>2701</v>
      </c>
      <c r="C4063" t="s">
        <v>385</v>
      </c>
      <c r="D4063" t="s">
        <v>385</v>
      </c>
      <c r="E4063" s="6">
        <v>5552892</v>
      </c>
      <c r="F4063" s="8">
        <v>2.242263E-4</v>
      </c>
      <c r="G4063">
        <f>F4063* VLOOKUP(A4063,'GASB 67 Employer Contributions'!$A$1:$B$10,2,FALSE)</f>
        <v>385714.08126000001</v>
      </c>
    </row>
    <row r="4064" spans="1:7" x14ac:dyDescent="0.2">
      <c r="A4064">
        <v>2019</v>
      </c>
      <c r="B4064" s="4">
        <v>2702</v>
      </c>
      <c r="C4064" t="s">
        <v>386</v>
      </c>
      <c r="D4064" t="s">
        <v>386</v>
      </c>
      <c r="E4064" s="6">
        <v>635407</v>
      </c>
      <c r="F4064" s="8">
        <v>2.56578E-5</v>
      </c>
      <c r="G4064">
        <f>F4064* VLOOKUP(A4064,'GASB 67 Employer Contributions'!$A$1:$B$10,2,FALSE)</f>
        <v>44136.547559999999</v>
      </c>
    </row>
    <row r="4065" spans="1:7" x14ac:dyDescent="0.2">
      <c r="A4065">
        <v>2019</v>
      </c>
      <c r="B4065" s="4">
        <v>2703</v>
      </c>
      <c r="C4065" t="s">
        <v>387</v>
      </c>
      <c r="D4065" t="s">
        <v>387</v>
      </c>
      <c r="E4065" s="6" t="s">
        <v>29</v>
      </c>
      <c r="F4065" s="8">
        <v>0</v>
      </c>
      <c r="G4065">
        <f>F4065* VLOOKUP(A4065,'GASB 67 Employer Contributions'!$A$1:$B$10,2,FALSE)</f>
        <v>0</v>
      </c>
    </row>
    <row r="4066" spans="1:7" x14ac:dyDescent="0.2">
      <c r="A4066">
        <v>2019</v>
      </c>
      <c r="B4066" s="4">
        <v>2704</v>
      </c>
      <c r="C4066" t="s">
        <v>388</v>
      </c>
      <c r="D4066" t="s">
        <v>388</v>
      </c>
      <c r="E4066" s="6" t="s">
        <v>29</v>
      </c>
      <c r="F4066" s="8">
        <v>0</v>
      </c>
      <c r="G4066">
        <f>F4066* VLOOKUP(A4066,'GASB 67 Employer Contributions'!$A$1:$B$10,2,FALSE)</f>
        <v>0</v>
      </c>
    </row>
    <row r="4067" spans="1:7" x14ac:dyDescent="0.2">
      <c r="A4067">
        <v>2019</v>
      </c>
      <c r="B4067" s="4">
        <v>2705</v>
      </c>
      <c r="C4067" t="s">
        <v>389</v>
      </c>
      <c r="D4067" t="s">
        <v>389</v>
      </c>
      <c r="E4067" s="6">
        <v>10229770</v>
      </c>
      <c r="F4067" s="8">
        <v>4.1307909999999999E-4</v>
      </c>
      <c r="G4067">
        <f>F4067* VLOOKUP(A4067,'GASB 67 Employer Contributions'!$A$1:$B$10,2,FALSE)</f>
        <v>710578.66781999997</v>
      </c>
    </row>
    <row r="4068" spans="1:7" x14ac:dyDescent="0.2">
      <c r="A4068">
        <v>2019</v>
      </c>
      <c r="B4068" s="4">
        <v>2707</v>
      </c>
      <c r="C4068" t="s">
        <v>391</v>
      </c>
      <c r="D4068" t="s">
        <v>391</v>
      </c>
      <c r="E4068" s="6">
        <v>278581</v>
      </c>
      <c r="F4068" s="8">
        <v>1.12491E-5</v>
      </c>
      <c r="G4068">
        <f>F4068* VLOOKUP(A4068,'GASB 67 Employer Contributions'!$A$1:$B$10,2,FALSE)</f>
        <v>19350.701820000002</v>
      </c>
    </row>
    <row r="4069" spans="1:7" x14ac:dyDescent="0.2">
      <c r="A4069">
        <v>2019</v>
      </c>
      <c r="B4069" s="4">
        <v>2708</v>
      </c>
      <c r="C4069" t="s">
        <v>392</v>
      </c>
      <c r="D4069" t="s">
        <v>392</v>
      </c>
      <c r="E4069" s="6">
        <v>36522</v>
      </c>
      <c r="F4069" s="8">
        <v>1.4748000000000001E-6</v>
      </c>
      <c r="G4069">
        <f>F4069* VLOOKUP(A4069,'GASB 67 Employer Contributions'!$A$1:$B$10,2,FALSE)</f>
        <v>2536.9509600000001</v>
      </c>
    </row>
    <row r="4070" spans="1:7" x14ac:dyDescent="0.2">
      <c r="A4070">
        <v>2019</v>
      </c>
      <c r="B4070" s="4">
        <v>2709</v>
      </c>
      <c r="C4070" t="s">
        <v>393</v>
      </c>
      <c r="D4070" t="s">
        <v>393</v>
      </c>
      <c r="E4070" s="6">
        <v>148473</v>
      </c>
      <c r="F4070" s="8">
        <v>5.9954000000000002E-6</v>
      </c>
      <c r="G4070">
        <f>F4070* VLOOKUP(A4070,'GASB 67 Employer Contributions'!$A$1:$B$10,2,FALSE)</f>
        <v>10313.28708</v>
      </c>
    </row>
    <row r="4071" spans="1:7" x14ac:dyDescent="0.2">
      <c r="A4071">
        <v>2019</v>
      </c>
      <c r="B4071" s="4">
        <v>2710</v>
      </c>
      <c r="C4071" t="s">
        <v>394</v>
      </c>
      <c r="D4071" t="s">
        <v>394</v>
      </c>
      <c r="E4071" s="6">
        <v>1695469</v>
      </c>
      <c r="F4071" s="8">
        <v>6.8463199999999999E-5</v>
      </c>
      <c r="G4071">
        <f>F4071* VLOOKUP(A4071,'GASB 67 Employer Contributions'!$A$1:$B$10,2,FALSE)</f>
        <v>117770.39663999999</v>
      </c>
    </row>
    <row r="4072" spans="1:7" x14ac:dyDescent="0.2">
      <c r="A4072">
        <v>2019</v>
      </c>
      <c r="B4072" s="4">
        <v>2712</v>
      </c>
      <c r="C4072" t="s">
        <v>395</v>
      </c>
      <c r="D4072" t="s">
        <v>395</v>
      </c>
      <c r="E4072" s="6">
        <v>1521626</v>
      </c>
      <c r="F4072" s="8">
        <v>6.1443400000000002E-5</v>
      </c>
      <c r="G4072">
        <f>F4072* VLOOKUP(A4072,'GASB 67 Employer Contributions'!$A$1:$B$10,2,FALSE)</f>
        <v>105694.93668</v>
      </c>
    </row>
    <row r="4073" spans="1:7" x14ac:dyDescent="0.2">
      <c r="A4073">
        <v>2019</v>
      </c>
      <c r="B4073" s="4">
        <v>2713</v>
      </c>
      <c r="C4073" t="s">
        <v>396</v>
      </c>
      <c r="D4073" t="s">
        <v>396</v>
      </c>
      <c r="E4073" s="6">
        <v>1973201</v>
      </c>
      <c r="F4073" s="8">
        <v>7.9678000000000005E-5</v>
      </c>
      <c r="G4073">
        <f>F4073* VLOOKUP(A4073,'GASB 67 Employer Contributions'!$A$1:$B$10,2,FALSE)</f>
        <v>137062.0956</v>
      </c>
    </row>
    <row r="4074" spans="1:7" x14ac:dyDescent="0.2">
      <c r="A4074">
        <v>2019</v>
      </c>
      <c r="B4074" s="4">
        <v>2714</v>
      </c>
      <c r="C4074" t="s">
        <v>397</v>
      </c>
      <c r="D4074" t="s">
        <v>397</v>
      </c>
      <c r="E4074" s="6">
        <v>224988</v>
      </c>
      <c r="F4074" s="8">
        <v>9.0850000000000003E-6</v>
      </c>
      <c r="G4074">
        <f>F4074* VLOOKUP(A4074,'GASB 67 Employer Contributions'!$A$1:$B$10,2,FALSE)</f>
        <v>15628.017</v>
      </c>
    </row>
    <row r="4075" spans="1:7" x14ac:dyDescent="0.2">
      <c r="A4075">
        <v>2019</v>
      </c>
      <c r="B4075" s="4">
        <v>2715</v>
      </c>
      <c r="C4075" t="s">
        <v>398</v>
      </c>
      <c r="D4075" t="s">
        <v>398</v>
      </c>
      <c r="E4075" s="6">
        <v>19190576</v>
      </c>
      <c r="F4075" s="8">
        <v>7.7491729999999996E-4</v>
      </c>
      <c r="G4075">
        <f>F4075* VLOOKUP(A4075,'GASB 67 Employer Contributions'!$A$1:$B$10,2,FALSE)</f>
        <v>1333012.7394599998</v>
      </c>
    </row>
    <row r="4076" spans="1:7" x14ac:dyDescent="0.2">
      <c r="A4076">
        <v>2019</v>
      </c>
      <c r="B4076" s="4">
        <v>2716</v>
      </c>
      <c r="C4076" t="s">
        <v>399</v>
      </c>
      <c r="D4076" t="s">
        <v>399</v>
      </c>
      <c r="E4076" s="6">
        <v>547376</v>
      </c>
      <c r="F4076" s="8">
        <v>2.2103099999999998E-5</v>
      </c>
      <c r="G4076">
        <f>F4076* VLOOKUP(A4076,'GASB 67 Employer Contributions'!$A$1:$B$10,2,FALSE)</f>
        <v>38021.752619999999</v>
      </c>
    </row>
    <row r="4077" spans="1:7" x14ac:dyDescent="0.2">
      <c r="A4077">
        <v>2019</v>
      </c>
      <c r="B4077" s="4">
        <v>2717</v>
      </c>
      <c r="C4077" t="s">
        <v>400</v>
      </c>
      <c r="D4077" t="s">
        <v>400</v>
      </c>
      <c r="E4077" s="6">
        <v>528105</v>
      </c>
      <c r="F4077" s="8">
        <v>2.13249E-5</v>
      </c>
      <c r="G4077">
        <f>F4077* VLOOKUP(A4077,'GASB 67 Employer Contributions'!$A$1:$B$10,2,FALSE)</f>
        <v>36683.092980000001</v>
      </c>
    </row>
    <row r="4078" spans="1:7" x14ac:dyDescent="0.2">
      <c r="A4078">
        <v>2019</v>
      </c>
      <c r="B4078" s="4">
        <v>2718</v>
      </c>
      <c r="C4078" t="s">
        <v>401</v>
      </c>
      <c r="D4078" t="s">
        <v>401</v>
      </c>
      <c r="E4078" s="6">
        <v>229890</v>
      </c>
      <c r="F4078" s="8">
        <v>9.2830000000000007E-6</v>
      </c>
      <c r="G4078">
        <f>F4078* VLOOKUP(A4078,'GASB 67 Employer Contributions'!$A$1:$B$10,2,FALSE)</f>
        <v>15968.616600000001</v>
      </c>
    </row>
    <row r="4079" spans="1:7" x14ac:dyDescent="0.2">
      <c r="A4079">
        <v>2019</v>
      </c>
      <c r="B4079" s="4">
        <v>2719</v>
      </c>
      <c r="C4079" t="s">
        <v>402</v>
      </c>
      <c r="D4079" t="s">
        <v>402</v>
      </c>
      <c r="E4079" s="6" t="s">
        <v>29</v>
      </c>
      <c r="F4079" s="8">
        <v>0</v>
      </c>
      <c r="G4079">
        <f>F4079* VLOOKUP(A4079,'GASB 67 Employer Contributions'!$A$1:$B$10,2,FALSE)</f>
        <v>0</v>
      </c>
    </row>
    <row r="4080" spans="1:7" x14ac:dyDescent="0.2">
      <c r="A4080">
        <v>2019</v>
      </c>
      <c r="B4080" s="4">
        <v>2720</v>
      </c>
      <c r="C4080" t="s">
        <v>403</v>
      </c>
      <c r="D4080" t="s">
        <v>403</v>
      </c>
      <c r="E4080" s="6" t="s">
        <v>29</v>
      </c>
      <c r="F4080" s="8">
        <v>0</v>
      </c>
      <c r="G4080">
        <f>F4080* VLOOKUP(A4080,'GASB 67 Employer Contributions'!$A$1:$B$10,2,FALSE)</f>
        <v>0</v>
      </c>
    </row>
    <row r="4081" spans="1:7" x14ac:dyDescent="0.2">
      <c r="A4081">
        <v>2019</v>
      </c>
      <c r="B4081" s="4">
        <v>2721</v>
      </c>
      <c r="C4081" t="s">
        <v>404</v>
      </c>
      <c r="D4081" t="s">
        <v>404</v>
      </c>
      <c r="E4081" s="6">
        <v>1220538</v>
      </c>
      <c r="F4081" s="8">
        <v>4.9285400000000001E-5</v>
      </c>
      <c r="G4081">
        <f>F4081* VLOOKUP(A4081,'GASB 67 Employer Contributions'!$A$1:$B$10,2,FALSE)</f>
        <v>84780.745080000008</v>
      </c>
    </row>
    <row r="4082" spans="1:7" x14ac:dyDescent="0.2">
      <c r="A4082">
        <v>2019</v>
      </c>
      <c r="B4082" s="4">
        <v>2722</v>
      </c>
      <c r="C4082" t="s">
        <v>405</v>
      </c>
      <c r="D4082" t="s">
        <v>405</v>
      </c>
      <c r="E4082" s="6">
        <v>787869</v>
      </c>
      <c r="F4082" s="8">
        <v>3.1814199999999998E-5</v>
      </c>
      <c r="G4082">
        <f>F4082* VLOOKUP(A4082,'GASB 67 Employer Contributions'!$A$1:$B$10,2,FALSE)</f>
        <v>54726.786839999993</v>
      </c>
    </row>
    <row r="4083" spans="1:7" x14ac:dyDescent="0.2">
      <c r="A4083">
        <v>2019</v>
      </c>
      <c r="B4083" s="4">
        <v>2723</v>
      </c>
      <c r="C4083" t="s">
        <v>406</v>
      </c>
      <c r="D4083" t="s">
        <v>406</v>
      </c>
      <c r="E4083" s="6" t="s">
        <v>29</v>
      </c>
      <c r="F4083" s="8">
        <v>0</v>
      </c>
      <c r="G4083">
        <f>F4083* VLOOKUP(A4083,'GASB 67 Employer Contributions'!$A$1:$B$10,2,FALSE)</f>
        <v>0</v>
      </c>
    </row>
    <row r="4084" spans="1:7" x14ac:dyDescent="0.2">
      <c r="A4084">
        <v>2019</v>
      </c>
      <c r="B4084" s="4">
        <v>2724</v>
      </c>
      <c r="C4084" t="s">
        <v>407</v>
      </c>
      <c r="D4084" t="s">
        <v>407</v>
      </c>
      <c r="E4084" s="6">
        <v>659876</v>
      </c>
      <c r="F4084" s="8">
        <v>2.6645899999999998E-5</v>
      </c>
      <c r="G4084">
        <f>F4084* VLOOKUP(A4084,'GASB 67 Employer Contributions'!$A$1:$B$10,2,FALSE)</f>
        <v>45836.277179999997</v>
      </c>
    </row>
    <row r="4085" spans="1:7" x14ac:dyDescent="0.2">
      <c r="A4085">
        <v>2019</v>
      </c>
      <c r="B4085" s="4">
        <v>2725</v>
      </c>
      <c r="C4085" t="s">
        <v>408</v>
      </c>
      <c r="D4085" t="s">
        <v>408</v>
      </c>
      <c r="E4085" s="6">
        <v>1297464</v>
      </c>
      <c r="F4085" s="8">
        <v>5.2391700000000002E-5</v>
      </c>
      <c r="G4085">
        <f>F4085* VLOOKUP(A4085,'GASB 67 Employer Contributions'!$A$1:$B$10,2,FALSE)</f>
        <v>90124.202340000003</v>
      </c>
    </row>
    <row r="4086" spans="1:7" x14ac:dyDescent="0.2">
      <c r="A4086">
        <v>2019</v>
      </c>
      <c r="B4086" s="4">
        <v>2726</v>
      </c>
      <c r="C4086" t="s">
        <v>409</v>
      </c>
      <c r="D4086" t="s">
        <v>409</v>
      </c>
      <c r="E4086" s="6">
        <v>2585888</v>
      </c>
      <c r="F4086" s="8">
        <v>1.044184E-4</v>
      </c>
      <c r="G4086">
        <f>F4086* VLOOKUP(A4086,'GASB 67 Employer Contributions'!$A$1:$B$10,2,FALSE)</f>
        <v>179620.53168000001</v>
      </c>
    </row>
    <row r="4087" spans="1:7" x14ac:dyDescent="0.2">
      <c r="A4087">
        <v>2019</v>
      </c>
      <c r="B4087" s="4">
        <v>2728</v>
      </c>
      <c r="C4087" t="s">
        <v>410</v>
      </c>
      <c r="D4087" t="s">
        <v>410</v>
      </c>
      <c r="E4087" s="6">
        <v>1483661</v>
      </c>
      <c r="F4087" s="8">
        <v>5.9910400000000002E-5</v>
      </c>
      <c r="G4087">
        <f>F4087* VLOOKUP(A4087,'GASB 67 Employer Contributions'!$A$1:$B$10,2,FALSE)</f>
        <v>103057.87008000001</v>
      </c>
    </row>
    <row r="4088" spans="1:7" x14ac:dyDescent="0.2">
      <c r="A4088">
        <v>2019</v>
      </c>
      <c r="B4088" s="4">
        <v>2729</v>
      </c>
      <c r="C4088" t="s">
        <v>411</v>
      </c>
      <c r="D4088" t="s">
        <v>411</v>
      </c>
      <c r="E4088" s="6">
        <v>29095431</v>
      </c>
      <c r="F4088" s="8">
        <v>1.1748762999999999E-3</v>
      </c>
      <c r="G4088">
        <f>F4088* VLOOKUP(A4088,'GASB 67 Employer Contributions'!$A$1:$B$10,2,FALSE)</f>
        <v>2021022.2112599998</v>
      </c>
    </row>
    <row r="4089" spans="1:7" x14ac:dyDescent="0.2">
      <c r="A4089">
        <v>2019</v>
      </c>
      <c r="B4089" s="4">
        <v>2731</v>
      </c>
      <c r="C4089" t="s">
        <v>412</v>
      </c>
      <c r="D4089" t="s">
        <v>412</v>
      </c>
      <c r="E4089" s="6">
        <v>4780738</v>
      </c>
      <c r="F4089" s="8">
        <v>1.9304669999999999E-4</v>
      </c>
      <c r="G4089">
        <f>F4089* VLOOKUP(A4089,'GASB 67 Employer Contributions'!$A$1:$B$10,2,FALSE)</f>
        <v>332078.93333999999</v>
      </c>
    </row>
    <row r="4090" spans="1:7" x14ac:dyDescent="0.2">
      <c r="A4090">
        <v>2019</v>
      </c>
      <c r="B4090" s="4">
        <v>2732</v>
      </c>
      <c r="C4090" t="s">
        <v>413</v>
      </c>
      <c r="D4090" t="s">
        <v>413</v>
      </c>
      <c r="E4090" s="6">
        <v>104650</v>
      </c>
      <c r="F4090" s="8">
        <v>4.2258000000000003E-6</v>
      </c>
      <c r="G4090">
        <f>F4090* VLOOKUP(A4090,'GASB 67 Employer Contributions'!$A$1:$B$10,2,FALSE)</f>
        <v>7269.2211600000001</v>
      </c>
    </row>
    <row r="4091" spans="1:7" x14ac:dyDescent="0.2">
      <c r="A4091">
        <v>2019</v>
      </c>
      <c r="B4091" s="4">
        <v>2733</v>
      </c>
      <c r="C4091" t="s">
        <v>414</v>
      </c>
      <c r="D4091" t="s">
        <v>414</v>
      </c>
      <c r="E4091" s="6">
        <v>444422</v>
      </c>
      <c r="F4091" s="8">
        <v>1.79458E-5</v>
      </c>
      <c r="G4091">
        <f>F4091* VLOOKUP(A4091,'GASB 67 Employer Contributions'!$A$1:$B$10,2,FALSE)</f>
        <v>30870.365160000001</v>
      </c>
    </row>
    <row r="4092" spans="1:7" x14ac:dyDescent="0.2">
      <c r="A4092">
        <v>2019</v>
      </c>
      <c r="B4092" s="4">
        <v>2734</v>
      </c>
      <c r="C4092" t="s">
        <v>415</v>
      </c>
      <c r="D4092" t="s">
        <v>415</v>
      </c>
      <c r="E4092" s="6">
        <v>1289870</v>
      </c>
      <c r="F4092" s="8">
        <v>5.20851E-5</v>
      </c>
      <c r="G4092">
        <f>F4092* VLOOKUP(A4092,'GASB 67 Employer Contributions'!$A$1:$B$10,2,FALSE)</f>
        <v>89596.789019999997</v>
      </c>
    </row>
    <row r="4093" spans="1:7" x14ac:dyDescent="0.2">
      <c r="A4093">
        <v>2019</v>
      </c>
      <c r="B4093" s="4">
        <v>2736</v>
      </c>
      <c r="C4093" t="s">
        <v>416</v>
      </c>
      <c r="D4093" t="s">
        <v>416</v>
      </c>
      <c r="E4093" s="6" t="s">
        <v>29</v>
      </c>
      <c r="F4093" s="8">
        <v>0</v>
      </c>
      <c r="G4093">
        <f>F4093* VLOOKUP(A4093,'GASB 67 Employer Contributions'!$A$1:$B$10,2,FALSE)</f>
        <v>0</v>
      </c>
    </row>
    <row r="4094" spans="1:7" x14ac:dyDescent="0.2">
      <c r="A4094">
        <v>2019</v>
      </c>
      <c r="B4094" s="4">
        <v>2737</v>
      </c>
      <c r="C4094" t="s">
        <v>417</v>
      </c>
      <c r="D4094" t="s">
        <v>417</v>
      </c>
      <c r="E4094" s="6">
        <v>159473</v>
      </c>
      <c r="F4094" s="8">
        <v>6.4394999999999999E-6</v>
      </c>
      <c r="G4094">
        <f>F4094* VLOOKUP(A4094,'GASB 67 Employer Contributions'!$A$1:$B$10,2,FALSE)</f>
        <v>11077.2279</v>
      </c>
    </row>
    <row r="4095" spans="1:7" x14ac:dyDescent="0.2">
      <c r="A4095">
        <v>2019</v>
      </c>
      <c r="B4095" s="4">
        <v>2739</v>
      </c>
      <c r="C4095" t="s">
        <v>418</v>
      </c>
      <c r="D4095" t="s">
        <v>418</v>
      </c>
      <c r="E4095" s="6">
        <v>6428356</v>
      </c>
      <c r="F4095" s="8">
        <v>2.5957760000000003E-4</v>
      </c>
      <c r="G4095">
        <f>F4095* VLOOKUP(A4095,'GASB 67 Employer Contributions'!$A$1:$B$10,2,FALSE)</f>
        <v>446525.38752000005</v>
      </c>
    </row>
    <row r="4096" spans="1:7" x14ac:dyDescent="0.2">
      <c r="A4096">
        <v>2019</v>
      </c>
      <c r="B4096" s="4">
        <v>2740</v>
      </c>
      <c r="C4096" t="s">
        <v>419</v>
      </c>
      <c r="D4096" t="s">
        <v>419</v>
      </c>
      <c r="E4096" s="6">
        <v>89188</v>
      </c>
      <c r="F4096" s="8">
        <v>3.6013999999999999E-6</v>
      </c>
      <c r="G4096">
        <f>F4096* VLOOKUP(A4096,'GASB 67 Employer Contributions'!$A$1:$B$10,2,FALSE)</f>
        <v>6195.1282799999999</v>
      </c>
    </row>
    <row r="4097" spans="1:7" x14ac:dyDescent="0.2">
      <c r="A4097">
        <v>2019</v>
      </c>
      <c r="B4097" s="4">
        <v>2741</v>
      </c>
      <c r="C4097" t="s">
        <v>420</v>
      </c>
      <c r="D4097" t="s">
        <v>420</v>
      </c>
      <c r="E4097" s="6">
        <v>1186064</v>
      </c>
      <c r="F4097" s="8">
        <v>4.7893399999999998E-5</v>
      </c>
      <c r="G4097">
        <f>F4097* VLOOKUP(A4097,'GASB 67 Employer Contributions'!$A$1:$B$10,2,FALSE)</f>
        <v>82386.226679999992</v>
      </c>
    </row>
    <row r="4098" spans="1:7" x14ac:dyDescent="0.2">
      <c r="A4098">
        <v>2019</v>
      </c>
      <c r="B4098" s="4">
        <v>2742</v>
      </c>
      <c r="C4098" t="s">
        <v>421</v>
      </c>
      <c r="D4098" t="s">
        <v>421</v>
      </c>
      <c r="E4098" s="6">
        <v>272165</v>
      </c>
      <c r="F4098" s="8">
        <v>1.099E-5</v>
      </c>
      <c r="G4098">
        <f>F4098* VLOOKUP(A4098,'GASB 67 Employer Contributions'!$A$1:$B$10,2,FALSE)</f>
        <v>18904.998</v>
      </c>
    </row>
    <row r="4099" spans="1:7" x14ac:dyDescent="0.2">
      <c r="A4099">
        <v>2019</v>
      </c>
      <c r="B4099" s="4">
        <v>2743</v>
      </c>
      <c r="C4099" t="s">
        <v>422</v>
      </c>
      <c r="D4099" t="s">
        <v>422</v>
      </c>
      <c r="E4099" s="6" t="s">
        <v>29</v>
      </c>
      <c r="F4099" s="8">
        <v>0</v>
      </c>
      <c r="G4099">
        <f>F4099* VLOOKUP(A4099,'GASB 67 Employer Contributions'!$A$1:$B$10,2,FALSE)</f>
        <v>0</v>
      </c>
    </row>
    <row r="4100" spans="1:7" x14ac:dyDescent="0.2">
      <c r="A4100">
        <v>2019</v>
      </c>
      <c r="B4100" s="4">
        <v>2745</v>
      </c>
      <c r="C4100" t="s">
        <v>423</v>
      </c>
      <c r="D4100" t="s">
        <v>423</v>
      </c>
      <c r="E4100" s="6">
        <v>94252563</v>
      </c>
      <c r="F4100" s="8">
        <v>3.8059273999999999E-3</v>
      </c>
      <c r="G4100">
        <f>F4100* VLOOKUP(A4100,'GASB 67 Employer Contributions'!$A$1:$B$10,2,FALSE)</f>
        <v>6546956.31348</v>
      </c>
    </row>
    <row r="4101" spans="1:7" x14ac:dyDescent="0.2">
      <c r="A4101">
        <v>2019</v>
      </c>
      <c r="B4101" s="4">
        <v>2746</v>
      </c>
      <c r="C4101" t="s">
        <v>424</v>
      </c>
      <c r="D4101" t="s">
        <v>424</v>
      </c>
      <c r="E4101" s="6" t="s">
        <v>29</v>
      </c>
      <c r="F4101" s="8">
        <v>0</v>
      </c>
      <c r="G4101">
        <f>F4101* VLOOKUP(A4101,'GASB 67 Employer Contributions'!$A$1:$B$10,2,FALSE)</f>
        <v>0</v>
      </c>
    </row>
    <row r="4102" spans="1:7" x14ac:dyDescent="0.2">
      <c r="A4102">
        <v>2019</v>
      </c>
      <c r="B4102" s="4">
        <v>2747</v>
      </c>
      <c r="C4102" t="s">
        <v>425</v>
      </c>
      <c r="D4102" t="s">
        <v>425</v>
      </c>
      <c r="E4102" s="6">
        <v>7307171</v>
      </c>
      <c r="F4102" s="8">
        <v>2.9506429999999999E-4</v>
      </c>
      <c r="G4102">
        <f>F4102* VLOOKUP(A4102,'GASB 67 Employer Contributions'!$A$1:$B$10,2,FALSE)</f>
        <v>507569.60885999998</v>
      </c>
    </row>
    <row r="4103" spans="1:7" x14ac:dyDescent="0.2">
      <c r="A4103">
        <v>2019</v>
      </c>
      <c r="B4103" s="4">
        <v>2749</v>
      </c>
      <c r="C4103" t="s">
        <v>426</v>
      </c>
      <c r="D4103" t="s">
        <v>426</v>
      </c>
      <c r="E4103" s="6">
        <v>1098994</v>
      </c>
      <c r="F4103" s="8">
        <v>4.43775E-5</v>
      </c>
      <c r="G4103">
        <f>F4103* VLOOKUP(A4103,'GASB 67 Employer Contributions'!$A$1:$B$10,2,FALSE)</f>
        <v>76338.175499999998</v>
      </c>
    </row>
    <row r="4104" spans="1:7" x14ac:dyDescent="0.2">
      <c r="A4104">
        <v>2019</v>
      </c>
      <c r="B4104" s="4">
        <v>2750</v>
      </c>
      <c r="C4104" t="s">
        <v>427</v>
      </c>
      <c r="D4104" t="s">
        <v>427</v>
      </c>
      <c r="E4104" s="6" t="s">
        <v>29</v>
      </c>
      <c r="F4104" s="8">
        <v>0</v>
      </c>
      <c r="G4104">
        <f>F4104* VLOOKUP(A4104,'GASB 67 Employer Contributions'!$A$1:$B$10,2,FALSE)</f>
        <v>0</v>
      </c>
    </row>
    <row r="4105" spans="1:7" x14ac:dyDescent="0.2">
      <c r="A4105">
        <v>2019</v>
      </c>
      <c r="B4105" s="4">
        <v>2752</v>
      </c>
      <c r="C4105" t="s">
        <v>428</v>
      </c>
      <c r="D4105" t="s">
        <v>428</v>
      </c>
      <c r="E4105" s="6">
        <v>406784</v>
      </c>
      <c r="F4105" s="8">
        <v>1.6426000000000002E-5</v>
      </c>
      <c r="G4105">
        <f>F4105* VLOOKUP(A4105,'GASB 67 Employer Contributions'!$A$1:$B$10,2,FALSE)</f>
        <v>28256.005200000003</v>
      </c>
    </row>
    <row r="4106" spans="1:7" x14ac:dyDescent="0.2">
      <c r="A4106">
        <v>2019</v>
      </c>
      <c r="B4106" s="4">
        <v>2753</v>
      </c>
      <c r="C4106" t="s">
        <v>429</v>
      </c>
      <c r="D4106" t="s">
        <v>429</v>
      </c>
      <c r="E4106" s="6">
        <v>2135921</v>
      </c>
      <c r="F4106" s="8">
        <v>8.62487E-5</v>
      </c>
      <c r="G4106">
        <f>F4106* VLOOKUP(A4106,'GASB 67 Employer Contributions'!$A$1:$B$10,2,FALSE)</f>
        <v>148365.01373999999</v>
      </c>
    </row>
    <row r="4107" spans="1:7" x14ac:dyDescent="0.2">
      <c r="A4107">
        <v>2019</v>
      </c>
      <c r="B4107" s="4">
        <v>2754</v>
      </c>
      <c r="C4107" t="s">
        <v>430</v>
      </c>
      <c r="D4107" t="s">
        <v>430</v>
      </c>
      <c r="E4107" s="6">
        <v>4172866</v>
      </c>
      <c r="F4107" s="8">
        <v>1.685007E-4</v>
      </c>
      <c r="G4107">
        <f>F4107* VLOOKUP(A4107,'GASB 67 Employer Contributions'!$A$1:$B$10,2,FALSE)</f>
        <v>289854.90414</v>
      </c>
    </row>
    <row r="4108" spans="1:7" x14ac:dyDescent="0.2">
      <c r="A4108">
        <v>2019</v>
      </c>
      <c r="B4108" s="4">
        <v>2756</v>
      </c>
      <c r="C4108" t="s">
        <v>431</v>
      </c>
      <c r="D4108" t="s">
        <v>431</v>
      </c>
      <c r="E4108" s="6" t="s">
        <v>29</v>
      </c>
      <c r="F4108" s="8">
        <v>0</v>
      </c>
      <c r="G4108">
        <f>F4108* VLOOKUP(A4108,'GASB 67 Employer Contributions'!$A$1:$B$10,2,FALSE)</f>
        <v>0</v>
      </c>
    </row>
    <row r="4109" spans="1:7" x14ac:dyDescent="0.2">
      <c r="A4109">
        <v>2019</v>
      </c>
      <c r="B4109" s="4">
        <v>2757</v>
      </c>
      <c r="C4109" t="s">
        <v>432</v>
      </c>
      <c r="D4109" t="s">
        <v>432</v>
      </c>
      <c r="E4109" s="6">
        <v>3348423</v>
      </c>
      <c r="F4109" s="8">
        <v>1.352096E-4</v>
      </c>
      <c r="G4109">
        <f>F4109* VLOOKUP(A4109,'GASB 67 Employer Contributions'!$A$1:$B$10,2,FALSE)</f>
        <v>232587.55392000001</v>
      </c>
    </row>
    <row r="4110" spans="1:7" x14ac:dyDescent="0.2">
      <c r="A4110">
        <v>2019</v>
      </c>
      <c r="B4110" s="4">
        <v>2758</v>
      </c>
      <c r="C4110" t="s">
        <v>433</v>
      </c>
      <c r="D4110" t="s">
        <v>433</v>
      </c>
      <c r="E4110" s="6">
        <v>318901</v>
      </c>
      <c r="F4110" s="8">
        <v>1.28773E-5</v>
      </c>
      <c r="G4110">
        <f>F4110* VLOOKUP(A4110,'GASB 67 Employer Contributions'!$A$1:$B$10,2,FALSE)</f>
        <v>22151.531459999998</v>
      </c>
    </row>
    <row r="4111" spans="1:7" x14ac:dyDescent="0.2">
      <c r="A4111">
        <v>2019</v>
      </c>
      <c r="B4111" s="4">
        <v>2760</v>
      </c>
      <c r="C4111" t="s">
        <v>434</v>
      </c>
      <c r="D4111" t="s">
        <v>434</v>
      </c>
      <c r="E4111" s="6">
        <v>466419</v>
      </c>
      <c r="F4111" s="8">
        <v>1.8834E-5</v>
      </c>
      <c r="G4111">
        <f>F4111* VLOOKUP(A4111,'GASB 67 Employer Contributions'!$A$1:$B$10,2,FALSE)</f>
        <v>32398.246800000001</v>
      </c>
    </row>
    <row r="4112" spans="1:7" x14ac:dyDescent="0.2">
      <c r="A4112">
        <v>2019</v>
      </c>
      <c r="B4112" s="4">
        <v>2761</v>
      </c>
      <c r="C4112" t="s">
        <v>435</v>
      </c>
      <c r="D4112" t="s">
        <v>435</v>
      </c>
      <c r="E4112" s="6">
        <v>8284799</v>
      </c>
      <c r="F4112" s="8">
        <v>3.3454099999999999E-4</v>
      </c>
      <c r="G4112">
        <f>F4112* VLOOKUP(A4112,'GASB 67 Employer Contributions'!$A$1:$B$10,2,FALSE)</f>
        <v>575477.42819999997</v>
      </c>
    </row>
    <row r="4113" spans="1:7" x14ac:dyDescent="0.2">
      <c r="A4113">
        <v>2019</v>
      </c>
      <c r="B4113" s="4">
        <v>2763</v>
      </c>
      <c r="C4113" t="s">
        <v>436</v>
      </c>
      <c r="D4113" t="s">
        <v>436</v>
      </c>
      <c r="E4113" s="6">
        <v>1176729</v>
      </c>
      <c r="F4113" s="8">
        <v>4.7516399999999998E-5</v>
      </c>
      <c r="G4113">
        <f>F4113* VLOOKUP(A4113,'GASB 67 Employer Contributions'!$A$1:$B$10,2,FALSE)</f>
        <v>81737.711280000003</v>
      </c>
    </row>
    <row r="4114" spans="1:7" x14ac:dyDescent="0.2">
      <c r="A4114">
        <v>2019</v>
      </c>
      <c r="B4114" s="4">
        <v>2765</v>
      </c>
      <c r="C4114" t="s">
        <v>437</v>
      </c>
      <c r="D4114" t="s">
        <v>437</v>
      </c>
      <c r="E4114" s="6">
        <v>770359</v>
      </c>
      <c r="F4114" s="8">
        <v>3.1107199999999999E-5</v>
      </c>
      <c r="G4114">
        <f>F4114* VLOOKUP(A4114,'GASB 67 Employer Contributions'!$A$1:$B$10,2,FALSE)</f>
        <v>53510.605439999999</v>
      </c>
    </row>
    <row r="4115" spans="1:7" x14ac:dyDescent="0.2">
      <c r="A4115">
        <v>2019</v>
      </c>
      <c r="B4115" s="4">
        <v>2766</v>
      </c>
      <c r="C4115" t="s">
        <v>438</v>
      </c>
      <c r="D4115" t="s">
        <v>438</v>
      </c>
      <c r="E4115" s="6">
        <v>731631</v>
      </c>
      <c r="F4115" s="8">
        <v>2.9543299999999999E-5</v>
      </c>
      <c r="G4115">
        <f>F4115* VLOOKUP(A4115,'GASB 67 Employer Contributions'!$A$1:$B$10,2,FALSE)</f>
        <v>50820.384659999996</v>
      </c>
    </row>
    <row r="4116" spans="1:7" x14ac:dyDescent="0.2">
      <c r="A4116">
        <v>2019</v>
      </c>
      <c r="B4116" s="4">
        <v>2767</v>
      </c>
      <c r="C4116" t="s">
        <v>439</v>
      </c>
      <c r="D4116" t="s">
        <v>439</v>
      </c>
      <c r="E4116" s="6">
        <v>90484</v>
      </c>
      <c r="F4116" s="8">
        <v>3.6538000000000001E-6</v>
      </c>
      <c r="G4116">
        <f>F4116* VLOOKUP(A4116,'GASB 67 Employer Contributions'!$A$1:$B$10,2,FALSE)</f>
        <v>6285.2667600000004</v>
      </c>
    </row>
    <row r="4117" spans="1:7" x14ac:dyDescent="0.2">
      <c r="A4117">
        <v>2019</v>
      </c>
      <c r="B4117" s="4">
        <v>2768</v>
      </c>
      <c r="C4117" t="s">
        <v>440</v>
      </c>
      <c r="D4117" t="s">
        <v>440</v>
      </c>
      <c r="E4117" s="6">
        <v>343594</v>
      </c>
      <c r="F4117" s="8">
        <v>1.3874400000000001E-5</v>
      </c>
      <c r="G4117">
        <f>F4117* VLOOKUP(A4117,'GASB 67 Employer Contributions'!$A$1:$B$10,2,FALSE)</f>
        <v>23866.742880000002</v>
      </c>
    </row>
    <row r="4118" spans="1:7" x14ac:dyDescent="0.2">
      <c r="A4118">
        <v>2019</v>
      </c>
      <c r="B4118" s="4">
        <v>2771</v>
      </c>
      <c r="C4118" t="s">
        <v>441</v>
      </c>
      <c r="D4118" t="s">
        <v>441</v>
      </c>
      <c r="E4118" s="6">
        <v>247955</v>
      </c>
      <c r="F4118" s="8">
        <v>1.0012399999999999E-5</v>
      </c>
      <c r="G4118">
        <f>F4118* VLOOKUP(A4118,'GASB 67 Employer Contributions'!$A$1:$B$10,2,FALSE)</f>
        <v>17223.330479999997</v>
      </c>
    </row>
    <row r="4119" spans="1:7" x14ac:dyDescent="0.2">
      <c r="A4119">
        <v>2019</v>
      </c>
      <c r="B4119" s="4">
        <v>2772</v>
      </c>
      <c r="C4119" t="s">
        <v>442</v>
      </c>
      <c r="D4119" t="s">
        <v>442</v>
      </c>
      <c r="E4119" s="6">
        <v>125619</v>
      </c>
      <c r="F4119" s="8">
        <v>5.0725000000000001E-6</v>
      </c>
      <c r="G4119">
        <f>F4119* VLOOKUP(A4119,'GASB 67 Employer Contributions'!$A$1:$B$10,2,FALSE)</f>
        <v>8725.7145</v>
      </c>
    </row>
    <row r="4120" spans="1:7" x14ac:dyDescent="0.2">
      <c r="A4120">
        <v>2019</v>
      </c>
      <c r="B4120" s="4">
        <v>2773</v>
      </c>
      <c r="C4120" t="s">
        <v>443</v>
      </c>
      <c r="D4120" t="s">
        <v>443</v>
      </c>
      <c r="E4120" s="6">
        <v>7689449</v>
      </c>
      <c r="F4120" s="8">
        <v>3.1050069999999998E-4</v>
      </c>
      <c r="G4120">
        <f>F4120* VLOOKUP(A4120,'GASB 67 Employer Contributions'!$A$1:$B$10,2,FALSE)</f>
        <v>534123.30414000002</v>
      </c>
    </row>
    <row r="4121" spans="1:7" x14ac:dyDescent="0.2">
      <c r="A4121">
        <v>2019</v>
      </c>
      <c r="B4121" s="4">
        <v>2774</v>
      </c>
      <c r="C4121" t="s">
        <v>444</v>
      </c>
      <c r="D4121" t="s">
        <v>444</v>
      </c>
      <c r="E4121" s="6">
        <v>470896</v>
      </c>
      <c r="F4121" s="8">
        <v>1.90148E-5</v>
      </c>
      <c r="G4121">
        <f>F4121* VLOOKUP(A4121,'GASB 67 Employer Contributions'!$A$1:$B$10,2,FALSE)</f>
        <v>32709.258959999999</v>
      </c>
    </row>
    <row r="4122" spans="1:7" x14ac:dyDescent="0.2">
      <c r="A4122">
        <v>2019</v>
      </c>
      <c r="B4122" s="4">
        <v>2776</v>
      </c>
      <c r="C4122" t="s">
        <v>445</v>
      </c>
      <c r="D4122" t="s">
        <v>445</v>
      </c>
      <c r="E4122" s="6">
        <v>58111</v>
      </c>
      <c r="F4122" s="8">
        <v>2.3464999999999999E-6</v>
      </c>
      <c r="G4122">
        <f>F4122* VLOOKUP(A4122,'GASB 67 Employer Contributions'!$A$1:$B$10,2,FALSE)</f>
        <v>4036.4492999999998</v>
      </c>
    </row>
    <row r="4123" spans="1:7" x14ac:dyDescent="0.2">
      <c r="A4123">
        <v>2019</v>
      </c>
      <c r="B4123" s="4">
        <v>2777</v>
      </c>
      <c r="C4123" t="s">
        <v>446</v>
      </c>
      <c r="D4123" t="s">
        <v>446</v>
      </c>
      <c r="E4123" s="6">
        <v>12665440</v>
      </c>
      <c r="F4123" s="8">
        <v>5.1143170000000004E-4</v>
      </c>
      <c r="G4123">
        <f>F4123* VLOOKUP(A4123,'GASB 67 Employer Contributions'!$A$1:$B$10,2,FALSE)</f>
        <v>879764.81034000008</v>
      </c>
    </row>
    <row r="4124" spans="1:7" x14ac:dyDescent="0.2">
      <c r="A4124">
        <v>2019</v>
      </c>
      <c r="B4124" s="4">
        <v>2778</v>
      </c>
      <c r="C4124" t="s">
        <v>447</v>
      </c>
      <c r="D4124" t="s">
        <v>447</v>
      </c>
      <c r="E4124" s="6">
        <v>181996</v>
      </c>
      <c r="F4124" s="8">
        <v>7.3490000000000003E-6</v>
      </c>
      <c r="G4124">
        <f>F4124* VLOOKUP(A4124,'GASB 67 Employer Contributions'!$A$1:$B$10,2,FALSE)</f>
        <v>12641.7498</v>
      </c>
    </row>
    <row r="4125" spans="1:7" x14ac:dyDescent="0.2">
      <c r="A4125">
        <v>2019</v>
      </c>
      <c r="B4125" s="4">
        <v>2779</v>
      </c>
      <c r="C4125" t="s">
        <v>448</v>
      </c>
      <c r="D4125" t="s">
        <v>448</v>
      </c>
      <c r="E4125" s="6">
        <v>360076</v>
      </c>
      <c r="F4125" s="8">
        <v>1.4539899999999999E-5</v>
      </c>
      <c r="G4125">
        <f>F4125* VLOOKUP(A4125,'GASB 67 Employer Contributions'!$A$1:$B$10,2,FALSE)</f>
        <v>25011.535980000001</v>
      </c>
    </row>
    <row r="4126" spans="1:7" x14ac:dyDescent="0.2">
      <c r="A4126">
        <v>2019</v>
      </c>
      <c r="B4126" s="4">
        <v>2780</v>
      </c>
      <c r="C4126" t="s">
        <v>449</v>
      </c>
      <c r="D4126" t="s">
        <v>449</v>
      </c>
      <c r="E4126" s="6" t="s">
        <v>29</v>
      </c>
      <c r="F4126" s="8">
        <v>0</v>
      </c>
      <c r="G4126">
        <f>F4126* VLOOKUP(A4126,'GASB 67 Employer Contributions'!$A$1:$B$10,2,FALSE)</f>
        <v>0</v>
      </c>
    </row>
    <row r="4127" spans="1:7" x14ac:dyDescent="0.2">
      <c r="A4127">
        <v>2019</v>
      </c>
      <c r="B4127" s="4">
        <v>2781</v>
      </c>
      <c r="C4127" t="s">
        <v>450</v>
      </c>
      <c r="D4127" t="s">
        <v>450</v>
      </c>
      <c r="E4127" s="6">
        <v>1162432</v>
      </c>
      <c r="F4127" s="8">
        <v>4.6939099999999999E-5</v>
      </c>
      <c r="G4127">
        <f>F4127* VLOOKUP(A4127,'GASB 67 Employer Contributions'!$A$1:$B$10,2,FALSE)</f>
        <v>80744.639819999997</v>
      </c>
    </row>
    <row r="4128" spans="1:7" x14ac:dyDescent="0.2">
      <c r="A4128">
        <v>2019</v>
      </c>
      <c r="B4128" s="4">
        <v>2782</v>
      </c>
      <c r="C4128" t="s">
        <v>451</v>
      </c>
      <c r="D4128" t="s">
        <v>451</v>
      </c>
      <c r="E4128" s="6">
        <v>56780</v>
      </c>
      <c r="F4128" s="8">
        <v>2.2927999999999999E-6</v>
      </c>
      <c r="G4128">
        <f>F4128* VLOOKUP(A4128,'GASB 67 Employer Contributions'!$A$1:$B$10,2,FALSE)</f>
        <v>3944.07456</v>
      </c>
    </row>
    <row r="4129" spans="1:7" x14ac:dyDescent="0.2">
      <c r="A4129">
        <v>2019</v>
      </c>
      <c r="B4129" s="4">
        <v>2783</v>
      </c>
      <c r="C4129" t="s">
        <v>452</v>
      </c>
      <c r="D4129" t="s">
        <v>452</v>
      </c>
      <c r="E4129" s="6">
        <v>447841</v>
      </c>
      <c r="F4129" s="8">
        <v>1.8083900000000001E-5</v>
      </c>
      <c r="G4129">
        <f>F4129* VLOOKUP(A4129,'GASB 67 Employer Contributions'!$A$1:$B$10,2,FALSE)</f>
        <v>31107.924780000001</v>
      </c>
    </row>
    <row r="4130" spans="1:7" x14ac:dyDescent="0.2">
      <c r="A4130">
        <v>2019</v>
      </c>
      <c r="B4130" s="4">
        <v>2784</v>
      </c>
      <c r="C4130" t="s">
        <v>453</v>
      </c>
      <c r="D4130" t="s">
        <v>453</v>
      </c>
      <c r="E4130" s="6">
        <v>542252</v>
      </c>
      <c r="F4130" s="8">
        <v>2.1896199999999999E-5</v>
      </c>
      <c r="G4130">
        <f>F4130* VLOOKUP(A4130,'GASB 67 Employer Contributions'!$A$1:$B$10,2,FALSE)</f>
        <v>37665.843239999995</v>
      </c>
    </row>
    <row r="4131" spans="1:7" x14ac:dyDescent="0.2">
      <c r="A4131">
        <v>2019</v>
      </c>
      <c r="B4131" s="4">
        <v>2785</v>
      </c>
      <c r="C4131" t="s">
        <v>454</v>
      </c>
      <c r="D4131" t="s">
        <v>454</v>
      </c>
      <c r="E4131" s="6">
        <v>162046</v>
      </c>
      <c r="F4131" s="8">
        <v>6.5433999999999999E-6</v>
      </c>
      <c r="G4131">
        <f>F4131* VLOOKUP(A4131,'GASB 67 Employer Contributions'!$A$1:$B$10,2,FALSE)</f>
        <v>11255.956679999999</v>
      </c>
    </row>
    <row r="4132" spans="1:7" x14ac:dyDescent="0.2">
      <c r="A4132">
        <v>2019</v>
      </c>
      <c r="B4132" s="4">
        <v>2786</v>
      </c>
      <c r="C4132" t="s">
        <v>455</v>
      </c>
      <c r="D4132" t="s">
        <v>455</v>
      </c>
      <c r="E4132" s="6">
        <v>170328</v>
      </c>
      <c r="F4132" s="8">
        <v>6.8778999999999998E-6</v>
      </c>
      <c r="G4132">
        <f>F4132* VLOOKUP(A4132,'GASB 67 Employer Contributions'!$A$1:$B$10,2,FALSE)</f>
        <v>11831.363579999999</v>
      </c>
    </row>
    <row r="4133" spans="1:7" x14ac:dyDescent="0.2">
      <c r="A4133">
        <v>2019</v>
      </c>
      <c r="B4133" s="4">
        <v>2788</v>
      </c>
      <c r="C4133" t="s">
        <v>456</v>
      </c>
      <c r="D4133" t="s">
        <v>456</v>
      </c>
      <c r="E4133" s="6">
        <v>2112938</v>
      </c>
      <c r="F4133" s="8">
        <v>8.5320600000000004E-5</v>
      </c>
      <c r="G4133">
        <f>F4133* VLOOKUP(A4133,'GASB 67 Employer Contributions'!$A$1:$B$10,2,FALSE)</f>
        <v>146768.49612</v>
      </c>
    </row>
    <row r="4134" spans="1:7" x14ac:dyDescent="0.2">
      <c r="A4134">
        <v>2019</v>
      </c>
      <c r="B4134" s="4">
        <v>2789</v>
      </c>
      <c r="C4134" t="s">
        <v>457</v>
      </c>
      <c r="D4134" t="s">
        <v>457</v>
      </c>
      <c r="E4134" s="6">
        <v>963208</v>
      </c>
      <c r="F4134" s="8">
        <v>3.8894399999999998E-5</v>
      </c>
      <c r="G4134">
        <f>F4134* VLOOKUP(A4134,'GASB 67 Employer Contributions'!$A$1:$B$10,2,FALSE)</f>
        <v>66906.14688</v>
      </c>
    </row>
    <row r="4135" spans="1:7" x14ac:dyDescent="0.2">
      <c r="A4135">
        <v>2019</v>
      </c>
      <c r="B4135" s="4">
        <v>2790</v>
      </c>
      <c r="C4135" t="s">
        <v>458</v>
      </c>
      <c r="D4135" t="s">
        <v>458</v>
      </c>
      <c r="E4135" s="6">
        <v>1011795</v>
      </c>
      <c r="F4135" s="8">
        <v>4.0856399999999997E-5</v>
      </c>
      <c r="G4135">
        <f>F4135* VLOOKUP(A4135,'GASB 67 Employer Contributions'!$A$1:$B$10,2,FALSE)</f>
        <v>70281.179279999997</v>
      </c>
    </row>
    <row r="4136" spans="1:7" x14ac:dyDescent="0.2">
      <c r="A4136">
        <v>2019</v>
      </c>
      <c r="B4136" s="4">
        <v>2792</v>
      </c>
      <c r="C4136" t="s">
        <v>459</v>
      </c>
      <c r="D4136" t="s">
        <v>459</v>
      </c>
      <c r="E4136" s="6">
        <v>715929</v>
      </c>
      <c r="F4136" s="8">
        <v>2.8909300000000001E-5</v>
      </c>
      <c r="G4136">
        <f>F4136* VLOOKUP(A4136,'GASB 67 Employer Contributions'!$A$1:$B$10,2,FALSE)</f>
        <v>49729.777860000002</v>
      </c>
    </row>
    <row r="4137" spans="1:7" x14ac:dyDescent="0.2">
      <c r="A4137">
        <v>2019</v>
      </c>
      <c r="B4137" s="4">
        <v>2793</v>
      </c>
      <c r="C4137" t="s">
        <v>460</v>
      </c>
      <c r="D4137" t="s">
        <v>460</v>
      </c>
      <c r="E4137" s="6">
        <v>2539060</v>
      </c>
      <c r="F4137" s="8">
        <v>1.025275E-4</v>
      </c>
      <c r="G4137">
        <f>F4137* VLOOKUP(A4137,'GASB 67 Employer Contributions'!$A$1:$B$10,2,FALSE)</f>
        <v>176367.80549999999</v>
      </c>
    </row>
    <row r="4138" spans="1:7" x14ac:dyDescent="0.2">
      <c r="A4138">
        <v>2019</v>
      </c>
      <c r="B4138" s="4">
        <v>2794</v>
      </c>
      <c r="C4138" t="s">
        <v>461</v>
      </c>
      <c r="D4138" t="s">
        <v>461</v>
      </c>
      <c r="E4138" s="6">
        <v>3148582</v>
      </c>
      <c r="F4138" s="8">
        <v>1.2714000000000001E-4</v>
      </c>
      <c r="G4138">
        <f>F4138* VLOOKUP(A4138,'GASB 67 Employer Contributions'!$A$1:$B$10,2,FALSE)</f>
        <v>218706.228</v>
      </c>
    </row>
    <row r="4139" spans="1:7" x14ac:dyDescent="0.2">
      <c r="A4139">
        <v>2019</v>
      </c>
      <c r="B4139" s="4">
        <v>2796</v>
      </c>
      <c r="C4139" t="s">
        <v>462</v>
      </c>
      <c r="D4139" t="s">
        <v>462</v>
      </c>
      <c r="E4139" s="6">
        <v>13940</v>
      </c>
      <c r="F4139" s="8">
        <v>5.6290000000000004E-7</v>
      </c>
      <c r="G4139">
        <f>F4139* VLOOKUP(A4139,'GASB 67 Employer Contributions'!$A$1:$B$10,2,FALSE)</f>
        <v>968.30058000000008</v>
      </c>
    </row>
    <row r="4140" spans="1:7" x14ac:dyDescent="0.2">
      <c r="A4140">
        <v>2019</v>
      </c>
      <c r="B4140" s="4">
        <v>2797</v>
      </c>
      <c r="C4140" t="s">
        <v>463</v>
      </c>
      <c r="D4140" t="s">
        <v>463</v>
      </c>
      <c r="E4140" s="6">
        <v>220304</v>
      </c>
      <c r="F4140" s="8">
        <v>8.8959000000000007E-6</v>
      </c>
      <c r="G4140">
        <f>F4140* VLOOKUP(A4140,'GASB 67 Employer Contributions'!$A$1:$B$10,2,FALSE)</f>
        <v>15302.727180000002</v>
      </c>
    </row>
    <row r="4141" spans="1:7" x14ac:dyDescent="0.2">
      <c r="A4141">
        <v>2019</v>
      </c>
      <c r="B4141" s="4">
        <v>2798</v>
      </c>
      <c r="C4141" t="s">
        <v>464</v>
      </c>
      <c r="D4141" t="s">
        <v>464</v>
      </c>
      <c r="E4141" s="6">
        <v>142019</v>
      </c>
      <c r="F4141" s="8">
        <v>5.7347000000000003E-6</v>
      </c>
      <c r="G4141">
        <f>F4141* VLOOKUP(A4141,'GASB 67 Employer Contributions'!$A$1:$B$10,2,FALSE)</f>
        <v>9864.8309399999998</v>
      </c>
    </row>
    <row r="4142" spans="1:7" x14ac:dyDescent="0.2">
      <c r="A4142">
        <v>2019</v>
      </c>
      <c r="B4142" s="4">
        <v>2799</v>
      </c>
      <c r="C4142" t="s">
        <v>465</v>
      </c>
      <c r="D4142" t="s">
        <v>465</v>
      </c>
      <c r="E4142" s="6">
        <v>292341</v>
      </c>
      <c r="F4142" s="8">
        <v>1.1804799999999999E-5</v>
      </c>
      <c r="G4142">
        <f>F4142* VLOOKUP(A4142,'GASB 67 Employer Contributions'!$A$1:$B$10,2,FALSE)</f>
        <v>20306.616959999999</v>
      </c>
    </row>
    <row r="4143" spans="1:7" x14ac:dyDescent="0.2">
      <c r="A4143">
        <v>2019</v>
      </c>
      <c r="B4143" s="4">
        <v>2801</v>
      </c>
      <c r="C4143" t="s">
        <v>466</v>
      </c>
      <c r="D4143" t="s">
        <v>466</v>
      </c>
      <c r="E4143" s="6">
        <v>417319</v>
      </c>
      <c r="F4143" s="8">
        <v>1.6851399999999999E-5</v>
      </c>
      <c r="G4143">
        <f>F4143* VLOOKUP(A4143,'GASB 67 Employer Contributions'!$A$1:$B$10,2,FALSE)</f>
        <v>28987.778279999999</v>
      </c>
    </row>
    <row r="4144" spans="1:7" x14ac:dyDescent="0.2">
      <c r="A4144">
        <v>2019</v>
      </c>
      <c r="B4144" s="4">
        <v>2802</v>
      </c>
      <c r="C4144" t="s">
        <v>467</v>
      </c>
      <c r="D4144" t="s">
        <v>467</v>
      </c>
      <c r="E4144" s="6">
        <v>623338</v>
      </c>
      <c r="F4144" s="8">
        <v>2.5170399999999999E-5</v>
      </c>
      <c r="G4144">
        <f>F4144* VLOOKUP(A4144,'GASB 67 Employer Contributions'!$A$1:$B$10,2,FALSE)</f>
        <v>43298.122080000001</v>
      </c>
    </row>
    <row r="4145" spans="1:7" x14ac:dyDescent="0.2">
      <c r="A4145">
        <v>2019</v>
      </c>
      <c r="B4145" s="4">
        <v>2803</v>
      </c>
      <c r="C4145" t="s">
        <v>468</v>
      </c>
      <c r="D4145" t="s">
        <v>468</v>
      </c>
      <c r="E4145" s="6" t="s">
        <v>29</v>
      </c>
      <c r="F4145" s="8">
        <v>0</v>
      </c>
      <c r="G4145">
        <f>F4145* VLOOKUP(A4145,'GASB 67 Employer Contributions'!$A$1:$B$10,2,FALSE)</f>
        <v>0</v>
      </c>
    </row>
    <row r="4146" spans="1:7" x14ac:dyDescent="0.2">
      <c r="A4146">
        <v>2019</v>
      </c>
      <c r="B4146" s="4">
        <v>2804</v>
      </c>
      <c r="C4146" t="s">
        <v>469</v>
      </c>
      <c r="D4146" t="s">
        <v>469</v>
      </c>
      <c r="E4146" s="6">
        <v>413992</v>
      </c>
      <c r="F4146" s="8">
        <v>1.6716999999999999E-5</v>
      </c>
      <c r="G4146">
        <f>F4146* VLOOKUP(A4146,'GASB 67 Employer Contributions'!$A$1:$B$10,2,FALSE)</f>
        <v>28756.5834</v>
      </c>
    </row>
    <row r="4147" spans="1:7" x14ac:dyDescent="0.2">
      <c r="A4147">
        <v>2019</v>
      </c>
      <c r="B4147" s="4">
        <v>2806</v>
      </c>
      <c r="C4147" t="s">
        <v>470</v>
      </c>
      <c r="D4147" t="s">
        <v>470</v>
      </c>
      <c r="E4147" s="6" t="s">
        <v>29</v>
      </c>
      <c r="F4147" s="8">
        <v>0</v>
      </c>
      <c r="G4147">
        <f>F4147* VLOOKUP(A4147,'GASB 67 Employer Contributions'!$A$1:$B$10,2,FALSE)</f>
        <v>0</v>
      </c>
    </row>
    <row r="4148" spans="1:7" x14ac:dyDescent="0.2">
      <c r="A4148">
        <v>2019</v>
      </c>
      <c r="B4148" s="4">
        <v>2808</v>
      </c>
      <c r="C4148" t="s">
        <v>471</v>
      </c>
      <c r="D4148" t="s">
        <v>471</v>
      </c>
      <c r="E4148" s="6" t="s">
        <v>29</v>
      </c>
      <c r="F4148" s="8">
        <v>0</v>
      </c>
      <c r="G4148">
        <f>F4148* VLOOKUP(A4148,'GASB 67 Employer Contributions'!$A$1:$B$10,2,FALSE)</f>
        <v>0</v>
      </c>
    </row>
    <row r="4149" spans="1:7" x14ac:dyDescent="0.2">
      <c r="A4149">
        <v>2019</v>
      </c>
      <c r="B4149" s="4">
        <v>2809</v>
      </c>
      <c r="C4149" t="s">
        <v>472</v>
      </c>
      <c r="D4149" t="s">
        <v>472</v>
      </c>
      <c r="E4149" s="6">
        <v>70553</v>
      </c>
      <c r="F4149" s="8">
        <v>2.8488999999999999E-6</v>
      </c>
      <c r="G4149">
        <f>F4149* VLOOKUP(A4149,'GASB 67 Employer Contributions'!$A$1:$B$10,2,FALSE)</f>
        <v>4900.67778</v>
      </c>
    </row>
    <row r="4150" spans="1:7" x14ac:dyDescent="0.2">
      <c r="A4150">
        <v>2019</v>
      </c>
      <c r="B4150" s="4">
        <v>2810</v>
      </c>
      <c r="C4150" t="s">
        <v>473</v>
      </c>
      <c r="D4150" t="s">
        <v>473</v>
      </c>
      <c r="E4150" s="6">
        <v>190241</v>
      </c>
      <c r="F4150" s="8">
        <v>7.6819000000000001E-6</v>
      </c>
      <c r="G4150">
        <f>F4150* VLOOKUP(A4150,'GASB 67 Employer Contributions'!$A$1:$B$10,2,FALSE)</f>
        <v>13214.40438</v>
      </c>
    </row>
    <row r="4151" spans="1:7" x14ac:dyDescent="0.2">
      <c r="A4151">
        <v>2019</v>
      </c>
      <c r="B4151" s="4">
        <v>2811</v>
      </c>
      <c r="C4151" t="s">
        <v>474</v>
      </c>
      <c r="D4151" t="s">
        <v>474</v>
      </c>
      <c r="E4151" s="6">
        <v>16718780</v>
      </c>
      <c r="F4151" s="8">
        <v>6.7510590000000004E-4</v>
      </c>
      <c r="G4151">
        <f>F4151* VLOOKUP(A4151,'GASB 67 Employer Contributions'!$A$1:$B$10,2,FALSE)</f>
        <v>1161317.16918</v>
      </c>
    </row>
    <row r="4152" spans="1:7" x14ac:dyDescent="0.2">
      <c r="A4152">
        <v>2019</v>
      </c>
      <c r="B4152" s="4">
        <v>2812</v>
      </c>
      <c r="C4152" t="s">
        <v>475</v>
      </c>
      <c r="D4152" t="s">
        <v>475</v>
      </c>
      <c r="E4152" s="6" t="s">
        <v>29</v>
      </c>
      <c r="F4152" s="8">
        <v>0</v>
      </c>
      <c r="G4152">
        <f>F4152* VLOOKUP(A4152,'GASB 67 Employer Contributions'!$A$1:$B$10,2,FALSE)</f>
        <v>0</v>
      </c>
    </row>
    <row r="4153" spans="1:7" x14ac:dyDescent="0.2">
      <c r="A4153">
        <v>2019</v>
      </c>
      <c r="B4153" s="4">
        <v>2814</v>
      </c>
      <c r="C4153" t="s">
        <v>476</v>
      </c>
      <c r="D4153" t="s">
        <v>476</v>
      </c>
      <c r="E4153" s="6" t="s">
        <v>29</v>
      </c>
      <c r="F4153" s="8">
        <v>0</v>
      </c>
      <c r="G4153">
        <f>F4153* VLOOKUP(A4153,'GASB 67 Employer Contributions'!$A$1:$B$10,2,FALSE)</f>
        <v>0</v>
      </c>
    </row>
    <row r="4154" spans="1:7" x14ac:dyDescent="0.2">
      <c r="A4154">
        <v>2019</v>
      </c>
      <c r="B4154" s="4">
        <v>2816</v>
      </c>
      <c r="C4154" t="s">
        <v>478</v>
      </c>
      <c r="D4154" t="s">
        <v>478</v>
      </c>
      <c r="E4154" s="6">
        <v>728670</v>
      </c>
      <c r="F4154" s="8">
        <v>2.9423800000000001E-5</v>
      </c>
      <c r="G4154">
        <f>F4154* VLOOKUP(A4154,'GASB 67 Employer Contributions'!$A$1:$B$10,2,FALSE)</f>
        <v>50614.820760000002</v>
      </c>
    </row>
    <row r="4155" spans="1:7" x14ac:dyDescent="0.2">
      <c r="A4155">
        <v>2019</v>
      </c>
      <c r="B4155" s="4">
        <v>2817</v>
      </c>
      <c r="C4155" t="s">
        <v>479</v>
      </c>
      <c r="D4155" t="s">
        <v>479</v>
      </c>
      <c r="E4155" s="6">
        <v>275881</v>
      </c>
      <c r="F4155" s="8">
        <v>1.11401E-5</v>
      </c>
      <c r="G4155">
        <f>F4155* VLOOKUP(A4155,'GASB 67 Employer Contributions'!$A$1:$B$10,2,FALSE)</f>
        <v>19163.20002</v>
      </c>
    </row>
    <row r="4156" spans="1:7" x14ac:dyDescent="0.2">
      <c r="A4156">
        <v>2019</v>
      </c>
      <c r="B4156" s="4">
        <v>2818</v>
      </c>
      <c r="C4156" t="s">
        <v>480</v>
      </c>
      <c r="D4156" t="s">
        <v>480</v>
      </c>
      <c r="E4156" s="6">
        <v>283101</v>
      </c>
      <c r="F4156" s="8">
        <v>1.1431600000000001E-5</v>
      </c>
      <c r="G4156">
        <f>F4156* VLOOKUP(A4156,'GASB 67 Employer Contributions'!$A$1:$B$10,2,FALSE)</f>
        <v>19664.638320000002</v>
      </c>
    </row>
    <row r="4157" spans="1:7" x14ac:dyDescent="0.2">
      <c r="A4157">
        <v>2019</v>
      </c>
      <c r="B4157" s="4">
        <v>2819</v>
      </c>
      <c r="C4157" t="s">
        <v>481</v>
      </c>
      <c r="D4157" t="s">
        <v>481</v>
      </c>
      <c r="E4157" s="6">
        <v>535828</v>
      </c>
      <c r="F4157" s="8">
        <v>2.1636799999999999E-5</v>
      </c>
      <c r="G4157">
        <f>F4157* VLOOKUP(A4157,'GASB 67 Employer Contributions'!$A$1:$B$10,2,FALSE)</f>
        <v>37219.623359999998</v>
      </c>
    </row>
    <row r="4158" spans="1:7" x14ac:dyDescent="0.2">
      <c r="A4158">
        <v>2019</v>
      </c>
      <c r="B4158" s="4">
        <v>2820</v>
      </c>
      <c r="C4158" t="s">
        <v>482</v>
      </c>
      <c r="D4158" t="s">
        <v>482</v>
      </c>
      <c r="E4158" s="6">
        <v>111508</v>
      </c>
      <c r="F4158" s="8">
        <v>4.5027000000000001E-6</v>
      </c>
      <c r="G4158">
        <f>F4158* VLOOKUP(A4158,'GASB 67 Employer Contributions'!$A$1:$B$10,2,FALSE)</f>
        <v>7745.5445399999999</v>
      </c>
    </row>
    <row r="4159" spans="1:7" x14ac:dyDescent="0.2">
      <c r="A4159">
        <v>2019</v>
      </c>
      <c r="B4159" s="4">
        <v>2821</v>
      </c>
      <c r="C4159" t="s">
        <v>986</v>
      </c>
      <c r="D4159" t="s">
        <v>986</v>
      </c>
      <c r="E4159" s="6">
        <v>315440</v>
      </c>
      <c r="F4159" s="8">
        <v>1.27375E-5</v>
      </c>
      <c r="G4159">
        <f>F4159* VLOOKUP(A4159,'GASB 67 Employer Contributions'!$A$1:$B$10,2,FALSE)</f>
        <v>21911.047500000001</v>
      </c>
    </row>
    <row r="4160" spans="1:7" x14ac:dyDescent="0.2">
      <c r="A4160">
        <v>2019</v>
      </c>
      <c r="B4160" s="4">
        <v>2822</v>
      </c>
      <c r="C4160" t="s">
        <v>484</v>
      </c>
      <c r="D4160" t="s">
        <v>484</v>
      </c>
      <c r="E4160" s="6" t="s">
        <v>29</v>
      </c>
      <c r="F4160" s="8">
        <v>0</v>
      </c>
      <c r="G4160">
        <f>F4160* VLOOKUP(A4160,'GASB 67 Employer Contributions'!$A$1:$B$10,2,FALSE)</f>
        <v>0</v>
      </c>
    </row>
    <row r="4161" spans="1:7" x14ac:dyDescent="0.2">
      <c r="A4161">
        <v>2019</v>
      </c>
      <c r="B4161" s="4">
        <v>2823</v>
      </c>
      <c r="C4161" t="s">
        <v>485</v>
      </c>
      <c r="D4161" t="s">
        <v>485</v>
      </c>
      <c r="E4161" s="6">
        <v>38504</v>
      </c>
      <c r="F4161" s="8">
        <v>1.5547999999999999E-6</v>
      </c>
      <c r="G4161">
        <f>F4161* VLOOKUP(A4161,'GASB 67 Employer Contributions'!$A$1:$B$10,2,FALSE)</f>
        <v>2674.5669599999997</v>
      </c>
    </row>
    <row r="4162" spans="1:7" x14ac:dyDescent="0.2">
      <c r="A4162">
        <v>2019</v>
      </c>
      <c r="B4162" s="4">
        <v>2824</v>
      </c>
      <c r="C4162" t="s">
        <v>486</v>
      </c>
      <c r="D4162" t="s">
        <v>486</v>
      </c>
      <c r="E4162" s="6">
        <v>284935</v>
      </c>
      <c r="F4162" s="8">
        <v>1.1505700000000001E-5</v>
      </c>
      <c r="G4162">
        <f>F4162* VLOOKUP(A4162,'GASB 67 Employer Contributions'!$A$1:$B$10,2,FALSE)</f>
        <v>19792.10514</v>
      </c>
    </row>
    <row r="4163" spans="1:7" x14ac:dyDescent="0.2">
      <c r="A4163">
        <v>2019</v>
      </c>
      <c r="B4163" s="4">
        <v>2825</v>
      </c>
      <c r="C4163" t="s">
        <v>487</v>
      </c>
      <c r="D4163" t="s">
        <v>487</v>
      </c>
      <c r="E4163" s="6">
        <v>7295833</v>
      </c>
      <c r="F4163" s="8">
        <v>2.9460640000000002E-4</v>
      </c>
      <c r="G4163">
        <f>F4163* VLOOKUP(A4163,'GASB 67 Employer Contributions'!$A$1:$B$10,2,FALSE)</f>
        <v>506781.92928000004</v>
      </c>
    </row>
    <row r="4164" spans="1:7" x14ac:dyDescent="0.2">
      <c r="A4164">
        <v>2019</v>
      </c>
      <c r="B4164" s="4">
        <v>2826</v>
      </c>
      <c r="C4164" t="s">
        <v>488</v>
      </c>
      <c r="D4164" t="s">
        <v>488</v>
      </c>
      <c r="E4164" s="6">
        <v>766498</v>
      </c>
      <c r="F4164" s="8">
        <v>3.0951300000000003E-5</v>
      </c>
      <c r="G4164">
        <f>F4164* VLOOKUP(A4164,'GASB 67 Employer Contributions'!$A$1:$B$10,2,FALSE)</f>
        <v>53242.426260000007</v>
      </c>
    </row>
    <row r="4165" spans="1:7" x14ac:dyDescent="0.2">
      <c r="A4165">
        <v>2019</v>
      </c>
      <c r="B4165" s="4">
        <v>2828</v>
      </c>
      <c r="C4165" t="s">
        <v>489</v>
      </c>
      <c r="D4165" t="s">
        <v>489</v>
      </c>
      <c r="E4165" s="6">
        <v>7307853</v>
      </c>
      <c r="F4165" s="8">
        <v>2.9509179999999999E-4</v>
      </c>
      <c r="G4165">
        <f>F4165* VLOOKUP(A4165,'GASB 67 Employer Contributions'!$A$1:$B$10,2,FALSE)</f>
        <v>507616.91436</v>
      </c>
    </row>
    <row r="4166" spans="1:7" x14ac:dyDescent="0.2">
      <c r="A4166">
        <v>2019</v>
      </c>
      <c r="B4166" s="4">
        <v>2829</v>
      </c>
      <c r="C4166" t="s">
        <v>490</v>
      </c>
      <c r="D4166" t="s">
        <v>490</v>
      </c>
      <c r="E4166" s="6" t="s">
        <v>29</v>
      </c>
      <c r="F4166" s="8">
        <v>0</v>
      </c>
      <c r="G4166">
        <f>F4166* VLOOKUP(A4166,'GASB 67 Employer Contributions'!$A$1:$B$10,2,FALSE)</f>
        <v>0</v>
      </c>
    </row>
    <row r="4167" spans="1:7" x14ac:dyDescent="0.2">
      <c r="A4167">
        <v>2019</v>
      </c>
      <c r="B4167" s="4">
        <v>2830</v>
      </c>
      <c r="C4167" t="s">
        <v>491</v>
      </c>
      <c r="D4167" t="s">
        <v>491</v>
      </c>
      <c r="E4167" s="6">
        <v>436543</v>
      </c>
      <c r="F4167" s="8">
        <v>1.76276E-5</v>
      </c>
      <c r="G4167">
        <f>F4167* VLOOKUP(A4167,'GASB 67 Employer Contributions'!$A$1:$B$10,2,FALSE)</f>
        <v>30322.997520000001</v>
      </c>
    </row>
    <row r="4168" spans="1:7" x14ac:dyDescent="0.2">
      <c r="A4168">
        <v>2019</v>
      </c>
      <c r="B4168" s="4">
        <v>2831</v>
      </c>
      <c r="C4168" t="s">
        <v>492</v>
      </c>
      <c r="D4168" t="s">
        <v>492</v>
      </c>
      <c r="E4168" s="6" t="s">
        <v>29</v>
      </c>
      <c r="F4168" s="8">
        <v>0</v>
      </c>
      <c r="G4168">
        <f>F4168* VLOOKUP(A4168,'GASB 67 Employer Contributions'!$A$1:$B$10,2,FALSE)</f>
        <v>0</v>
      </c>
    </row>
    <row r="4169" spans="1:7" x14ac:dyDescent="0.2">
      <c r="A4169">
        <v>2019</v>
      </c>
      <c r="B4169" s="4">
        <v>2832</v>
      </c>
      <c r="C4169" t="s">
        <v>493</v>
      </c>
      <c r="D4169" t="s">
        <v>493</v>
      </c>
      <c r="E4169" s="6" t="s">
        <v>29</v>
      </c>
      <c r="F4169" s="8">
        <v>0</v>
      </c>
      <c r="G4169">
        <f>F4169* VLOOKUP(A4169,'GASB 67 Employer Contributions'!$A$1:$B$10,2,FALSE)</f>
        <v>0</v>
      </c>
    </row>
    <row r="4170" spans="1:7" x14ac:dyDescent="0.2">
      <c r="A4170">
        <v>2019</v>
      </c>
      <c r="B4170" s="4">
        <v>2833</v>
      </c>
      <c r="C4170" t="s">
        <v>494</v>
      </c>
      <c r="D4170" t="s">
        <v>494</v>
      </c>
      <c r="E4170" s="6">
        <v>969756</v>
      </c>
      <c r="F4170" s="8">
        <v>3.9158800000000002E-5</v>
      </c>
      <c r="G4170">
        <f>F4170* VLOOKUP(A4170,'GASB 67 Employer Contributions'!$A$1:$B$10,2,FALSE)</f>
        <v>67360.96776</v>
      </c>
    </row>
    <row r="4171" spans="1:7" x14ac:dyDescent="0.2">
      <c r="A4171">
        <v>2019</v>
      </c>
      <c r="B4171" s="4">
        <v>2834</v>
      </c>
      <c r="C4171" t="s">
        <v>495</v>
      </c>
      <c r="D4171" t="s">
        <v>495</v>
      </c>
      <c r="E4171" s="6">
        <v>402946</v>
      </c>
      <c r="F4171" s="8">
        <v>1.6271000000000001E-5</v>
      </c>
      <c r="G4171">
        <f>F4171* VLOOKUP(A4171,'GASB 67 Employer Contributions'!$A$1:$B$10,2,FALSE)</f>
        <v>27989.374200000002</v>
      </c>
    </row>
    <row r="4172" spans="1:7" x14ac:dyDescent="0.2">
      <c r="A4172">
        <v>2019</v>
      </c>
      <c r="B4172" s="4">
        <v>2835</v>
      </c>
      <c r="C4172" t="s">
        <v>496</v>
      </c>
      <c r="D4172" t="s">
        <v>496</v>
      </c>
      <c r="E4172" s="6">
        <v>580648</v>
      </c>
      <c r="F4172" s="8">
        <v>2.34466E-5</v>
      </c>
      <c r="G4172">
        <f>F4172* VLOOKUP(A4172,'GASB 67 Employer Contributions'!$A$1:$B$10,2,FALSE)</f>
        <v>40332.84132</v>
      </c>
    </row>
    <row r="4173" spans="1:7" x14ac:dyDescent="0.2">
      <c r="A4173">
        <v>2019</v>
      </c>
      <c r="B4173" s="4">
        <v>2837</v>
      </c>
      <c r="C4173" t="s">
        <v>497</v>
      </c>
      <c r="D4173" t="s">
        <v>497</v>
      </c>
      <c r="E4173" s="6">
        <v>3459258</v>
      </c>
      <c r="F4173" s="8">
        <v>1.396852E-4</v>
      </c>
      <c r="G4173">
        <f>F4173* VLOOKUP(A4173,'GASB 67 Employer Contributions'!$A$1:$B$10,2,FALSE)</f>
        <v>240286.48104000001</v>
      </c>
    </row>
    <row r="4174" spans="1:7" x14ac:dyDescent="0.2">
      <c r="A4174">
        <v>2019</v>
      </c>
      <c r="B4174" s="4">
        <v>2838</v>
      </c>
      <c r="C4174" t="s">
        <v>498</v>
      </c>
      <c r="D4174" t="s">
        <v>498</v>
      </c>
      <c r="E4174" s="6">
        <v>79048</v>
      </c>
      <c r="F4174" s="8">
        <v>3.1920000000000001E-6</v>
      </c>
      <c r="G4174">
        <f>F4174* VLOOKUP(A4174,'GASB 67 Employer Contributions'!$A$1:$B$10,2,FALSE)</f>
        <v>5490.8784000000005</v>
      </c>
    </row>
    <row r="4175" spans="1:7" x14ac:dyDescent="0.2">
      <c r="A4175">
        <v>2019</v>
      </c>
      <c r="B4175" s="4">
        <v>2839</v>
      </c>
      <c r="C4175" t="s">
        <v>499</v>
      </c>
      <c r="D4175" t="s">
        <v>499</v>
      </c>
      <c r="E4175" s="6">
        <v>359010</v>
      </c>
      <c r="F4175" s="8">
        <v>1.44969E-5</v>
      </c>
      <c r="G4175">
        <f>F4175* VLOOKUP(A4175,'GASB 67 Employer Contributions'!$A$1:$B$10,2,FALSE)</f>
        <v>24937.56738</v>
      </c>
    </row>
    <row r="4176" spans="1:7" x14ac:dyDescent="0.2">
      <c r="A4176">
        <v>2019</v>
      </c>
      <c r="B4176" s="4">
        <v>2840</v>
      </c>
      <c r="C4176" t="s">
        <v>500</v>
      </c>
      <c r="D4176" t="s">
        <v>500</v>
      </c>
      <c r="E4176" s="6">
        <v>419529</v>
      </c>
      <c r="F4176" s="8">
        <v>1.6940599999999998E-5</v>
      </c>
      <c r="G4176">
        <f>F4176* VLOOKUP(A4176,'GASB 67 Employer Contributions'!$A$1:$B$10,2,FALSE)</f>
        <v>29141.220119999998</v>
      </c>
    </row>
    <row r="4177" spans="1:7" x14ac:dyDescent="0.2">
      <c r="A4177">
        <v>2019</v>
      </c>
      <c r="B4177" s="4">
        <v>2841</v>
      </c>
      <c r="C4177" t="s">
        <v>501</v>
      </c>
      <c r="D4177" t="s">
        <v>501</v>
      </c>
      <c r="E4177" s="6">
        <v>256109</v>
      </c>
      <c r="F4177" s="8">
        <v>1.03417E-5</v>
      </c>
      <c r="G4177">
        <f>F4177* VLOOKUP(A4177,'GASB 67 Employer Contributions'!$A$1:$B$10,2,FALSE)</f>
        <v>17789.79234</v>
      </c>
    </row>
    <row r="4178" spans="1:7" x14ac:dyDescent="0.2">
      <c r="A4178">
        <v>2019</v>
      </c>
      <c r="B4178" s="4">
        <v>2842</v>
      </c>
      <c r="C4178" t="s">
        <v>502</v>
      </c>
      <c r="D4178" t="s">
        <v>502</v>
      </c>
      <c r="E4178" s="6">
        <v>25993519</v>
      </c>
      <c r="F4178" s="8">
        <v>1.0496208000000001E-3</v>
      </c>
      <c r="G4178">
        <f>F4178* VLOOKUP(A4178,'GASB 67 Employer Contributions'!$A$1:$B$10,2,FALSE)</f>
        <v>1805557.7001600002</v>
      </c>
    </row>
    <row r="4179" spans="1:7" x14ac:dyDescent="0.2">
      <c r="A4179">
        <v>2019</v>
      </c>
      <c r="B4179" s="4">
        <v>2843</v>
      </c>
      <c r="C4179" t="s">
        <v>503</v>
      </c>
      <c r="D4179" t="s">
        <v>503</v>
      </c>
      <c r="E4179" s="6">
        <v>1291672</v>
      </c>
      <c r="F4179" s="8">
        <v>5.2157799999999997E-5</v>
      </c>
      <c r="G4179">
        <f>F4179* VLOOKUP(A4179,'GASB 67 Employer Contributions'!$A$1:$B$10,2,FALSE)</f>
        <v>89721.847559999995</v>
      </c>
    </row>
    <row r="4180" spans="1:7" x14ac:dyDescent="0.2">
      <c r="A4180">
        <v>2019</v>
      </c>
      <c r="B4180" s="4">
        <v>2844</v>
      </c>
      <c r="C4180" t="s">
        <v>504</v>
      </c>
      <c r="D4180" t="s">
        <v>504</v>
      </c>
      <c r="E4180" s="6">
        <v>6659996</v>
      </c>
      <c r="F4180" s="8">
        <v>2.6893130000000003E-4</v>
      </c>
      <c r="G4180">
        <f>F4180* VLOOKUP(A4180,'GASB 67 Employer Contributions'!$A$1:$B$10,2,FALSE)</f>
        <v>462615.62226000003</v>
      </c>
    </row>
    <row r="4181" spans="1:7" x14ac:dyDescent="0.2">
      <c r="A4181">
        <v>2019</v>
      </c>
      <c r="B4181" s="4">
        <v>2845</v>
      </c>
      <c r="C4181" t="s">
        <v>505</v>
      </c>
      <c r="D4181" t="s">
        <v>505</v>
      </c>
      <c r="E4181" s="6">
        <v>3118213</v>
      </c>
      <c r="F4181" s="8">
        <v>1.2591370000000001E-4</v>
      </c>
      <c r="G4181">
        <f>F4181* VLOOKUP(A4181,'GASB 67 Employer Contributions'!$A$1:$B$10,2,FALSE)</f>
        <v>216596.74674</v>
      </c>
    </row>
    <row r="4182" spans="1:7" x14ac:dyDescent="0.2">
      <c r="A4182">
        <v>2019</v>
      </c>
      <c r="B4182" s="4">
        <v>2846</v>
      </c>
      <c r="C4182" t="s">
        <v>506</v>
      </c>
      <c r="D4182" t="s">
        <v>506</v>
      </c>
      <c r="E4182" s="6">
        <v>632797</v>
      </c>
      <c r="F4182" s="8">
        <v>2.55524E-5</v>
      </c>
      <c r="G4182">
        <f>F4182* VLOOKUP(A4182,'GASB 67 Employer Contributions'!$A$1:$B$10,2,FALSE)</f>
        <v>43955.23848</v>
      </c>
    </row>
    <row r="4183" spans="1:7" x14ac:dyDescent="0.2">
      <c r="A4183">
        <v>2019</v>
      </c>
      <c r="B4183" s="4">
        <v>2847</v>
      </c>
      <c r="C4183" t="s">
        <v>507</v>
      </c>
      <c r="D4183" t="s">
        <v>507</v>
      </c>
      <c r="E4183" s="6">
        <v>4032408</v>
      </c>
      <c r="F4183" s="8">
        <v>1.62829E-4</v>
      </c>
      <c r="G4183">
        <f>F4183* VLOOKUP(A4183,'GASB 67 Employer Contributions'!$A$1:$B$10,2,FALSE)</f>
        <v>280098.44579999999</v>
      </c>
    </row>
    <row r="4184" spans="1:7" x14ac:dyDescent="0.2">
      <c r="A4184">
        <v>2019</v>
      </c>
      <c r="B4184" s="4">
        <v>2848</v>
      </c>
      <c r="C4184" t="s">
        <v>508</v>
      </c>
      <c r="D4184" t="s">
        <v>508</v>
      </c>
      <c r="E4184" s="6">
        <v>4634</v>
      </c>
      <c r="F4184" s="8">
        <v>1.871E-7</v>
      </c>
      <c r="G4184">
        <f>F4184* VLOOKUP(A4184,'GASB 67 Employer Contributions'!$A$1:$B$10,2,FALSE)</f>
        <v>321.84942000000001</v>
      </c>
    </row>
    <row r="4185" spans="1:7" x14ac:dyDescent="0.2">
      <c r="A4185">
        <v>2019</v>
      </c>
      <c r="B4185" s="4">
        <v>2849</v>
      </c>
      <c r="C4185" t="s">
        <v>509</v>
      </c>
      <c r="D4185" t="s">
        <v>509</v>
      </c>
      <c r="E4185" s="6">
        <v>655254</v>
      </c>
      <c r="F4185" s="8">
        <v>2.6459199999999999E-5</v>
      </c>
      <c r="G4185">
        <f>F4185* VLOOKUP(A4185,'GASB 67 Employer Contributions'!$A$1:$B$10,2,FALSE)</f>
        <v>45515.115839999999</v>
      </c>
    </row>
    <row r="4186" spans="1:7" x14ac:dyDescent="0.2">
      <c r="A4186">
        <v>2019</v>
      </c>
      <c r="B4186" s="4">
        <v>2850</v>
      </c>
      <c r="C4186" t="s">
        <v>510</v>
      </c>
      <c r="D4186" t="s">
        <v>510</v>
      </c>
      <c r="E4186" s="6" t="s">
        <v>29</v>
      </c>
      <c r="F4186" s="8">
        <v>0</v>
      </c>
      <c r="G4186">
        <f>F4186* VLOOKUP(A4186,'GASB 67 Employer Contributions'!$A$1:$B$10,2,FALSE)</f>
        <v>0</v>
      </c>
    </row>
    <row r="4187" spans="1:7" x14ac:dyDescent="0.2">
      <c r="A4187">
        <v>2019</v>
      </c>
      <c r="B4187" s="4">
        <v>2851</v>
      </c>
      <c r="C4187" t="s">
        <v>511</v>
      </c>
      <c r="D4187" t="s">
        <v>511</v>
      </c>
      <c r="E4187" s="6">
        <v>125142</v>
      </c>
      <c r="F4187" s="8">
        <v>5.0532000000000002E-6</v>
      </c>
      <c r="G4187">
        <f>F4187* VLOOKUP(A4187,'GASB 67 Employer Contributions'!$A$1:$B$10,2,FALSE)</f>
        <v>8692.5146399999994</v>
      </c>
    </row>
    <row r="4188" spans="1:7" x14ac:dyDescent="0.2">
      <c r="A4188">
        <v>2019</v>
      </c>
      <c r="B4188" s="4">
        <v>2852</v>
      </c>
      <c r="C4188" t="s">
        <v>512</v>
      </c>
      <c r="D4188" t="s">
        <v>512</v>
      </c>
      <c r="E4188" s="6">
        <v>1098661</v>
      </c>
      <c r="F4188" s="8">
        <v>4.4363999999999997E-5</v>
      </c>
      <c r="G4188">
        <f>F4188* VLOOKUP(A4188,'GASB 67 Employer Contributions'!$A$1:$B$10,2,FALSE)</f>
        <v>76314.952799999999</v>
      </c>
    </row>
    <row r="4189" spans="1:7" x14ac:dyDescent="0.2">
      <c r="A4189">
        <v>2019</v>
      </c>
      <c r="B4189" s="4">
        <v>2853</v>
      </c>
      <c r="C4189" t="s">
        <v>513</v>
      </c>
      <c r="D4189" t="s">
        <v>513</v>
      </c>
      <c r="E4189" s="6">
        <v>128279</v>
      </c>
      <c r="F4189" s="8">
        <v>5.1799000000000002E-6</v>
      </c>
      <c r="G4189">
        <f>F4189* VLOOKUP(A4189,'GASB 67 Employer Contributions'!$A$1:$B$10,2,FALSE)</f>
        <v>8910.4639800000004</v>
      </c>
    </row>
    <row r="4190" spans="1:7" x14ac:dyDescent="0.2">
      <c r="A4190">
        <v>2019</v>
      </c>
      <c r="B4190" s="4">
        <v>2854</v>
      </c>
      <c r="C4190" t="s">
        <v>514</v>
      </c>
      <c r="D4190" t="s">
        <v>514</v>
      </c>
      <c r="E4190" s="6" t="s">
        <v>29</v>
      </c>
      <c r="F4190" s="8">
        <v>0</v>
      </c>
      <c r="G4190">
        <f>F4190* VLOOKUP(A4190,'GASB 67 Employer Contributions'!$A$1:$B$10,2,FALSE)</f>
        <v>0</v>
      </c>
    </row>
    <row r="4191" spans="1:7" x14ac:dyDescent="0.2">
      <c r="A4191">
        <v>2019</v>
      </c>
      <c r="B4191" s="4">
        <v>2855</v>
      </c>
      <c r="C4191" t="s">
        <v>515</v>
      </c>
      <c r="D4191" t="s">
        <v>515</v>
      </c>
      <c r="E4191" s="6">
        <v>25818565</v>
      </c>
      <c r="F4191" s="8">
        <v>1.0425561000000001E-3</v>
      </c>
      <c r="G4191">
        <f>F4191* VLOOKUP(A4191,'GASB 67 Employer Contributions'!$A$1:$B$10,2,FALSE)</f>
        <v>1793405.0032200001</v>
      </c>
    </row>
    <row r="4192" spans="1:7" x14ac:dyDescent="0.2">
      <c r="A4192">
        <v>2019</v>
      </c>
      <c r="B4192" s="4">
        <v>2856</v>
      </c>
      <c r="C4192" t="s">
        <v>956</v>
      </c>
      <c r="D4192" t="s">
        <v>956</v>
      </c>
      <c r="E4192" s="6">
        <v>39968</v>
      </c>
      <c r="F4192" s="8">
        <v>1.6138999999999999E-6</v>
      </c>
      <c r="G4192">
        <f>F4192* VLOOKUP(A4192,'GASB 67 Employer Contributions'!$A$1:$B$10,2,FALSE)</f>
        <v>2776.2307799999999</v>
      </c>
    </row>
    <row r="4193" spans="1:7" x14ac:dyDescent="0.2">
      <c r="A4193">
        <v>2019</v>
      </c>
      <c r="B4193" s="4">
        <v>2857</v>
      </c>
      <c r="C4193" t="s">
        <v>517</v>
      </c>
      <c r="D4193" t="s">
        <v>517</v>
      </c>
      <c r="E4193" s="6">
        <v>5076034</v>
      </c>
      <c r="F4193" s="8">
        <v>2.0497070000000001E-4</v>
      </c>
      <c r="G4193">
        <f>F4193* VLOOKUP(A4193,'GASB 67 Employer Contributions'!$A$1:$B$10,2,FALSE)</f>
        <v>352590.59814000002</v>
      </c>
    </row>
    <row r="4194" spans="1:7" x14ac:dyDescent="0.2">
      <c r="A4194">
        <v>2019</v>
      </c>
      <c r="B4194" s="4">
        <v>2858</v>
      </c>
      <c r="C4194" t="s">
        <v>518</v>
      </c>
      <c r="D4194" t="s">
        <v>518</v>
      </c>
      <c r="E4194" s="6">
        <v>227918</v>
      </c>
      <c r="F4194" s="8">
        <v>9.2034000000000007E-6</v>
      </c>
      <c r="G4194">
        <f>F4194* VLOOKUP(A4194,'GASB 67 Employer Contributions'!$A$1:$B$10,2,FALSE)</f>
        <v>15831.688680000001</v>
      </c>
    </row>
    <row r="4195" spans="1:7" x14ac:dyDescent="0.2">
      <c r="A4195">
        <v>2019</v>
      </c>
      <c r="B4195" s="4">
        <v>2859</v>
      </c>
      <c r="C4195" t="s">
        <v>519</v>
      </c>
      <c r="D4195" t="s">
        <v>519</v>
      </c>
      <c r="E4195" s="6">
        <v>6831216</v>
      </c>
      <c r="F4195" s="8">
        <v>2.758452E-4</v>
      </c>
      <c r="G4195">
        <f>F4195* VLOOKUP(A4195,'GASB 67 Employer Contributions'!$A$1:$B$10,2,FALSE)</f>
        <v>474508.91304000001</v>
      </c>
    </row>
    <row r="4196" spans="1:7" x14ac:dyDescent="0.2">
      <c r="A4196">
        <v>2019</v>
      </c>
      <c r="B4196" s="4">
        <v>2860</v>
      </c>
      <c r="C4196" t="s">
        <v>520</v>
      </c>
      <c r="D4196" t="s">
        <v>520</v>
      </c>
      <c r="E4196" s="6">
        <v>1740462</v>
      </c>
      <c r="F4196" s="8">
        <v>7.0279999999999998E-5</v>
      </c>
      <c r="G4196">
        <f>F4196* VLOOKUP(A4196,'GASB 67 Employer Contributions'!$A$1:$B$10,2,FALSE)</f>
        <v>120895.656</v>
      </c>
    </row>
    <row r="4197" spans="1:7" x14ac:dyDescent="0.2">
      <c r="A4197">
        <v>2019</v>
      </c>
      <c r="B4197" s="4">
        <v>2861</v>
      </c>
      <c r="C4197" t="s">
        <v>521</v>
      </c>
      <c r="D4197" t="s">
        <v>521</v>
      </c>
      <c r="E4197" s="6">
        <v>94641</v>
      </c>
      <c r="F4197" s="8">
        <v>3.8216E-6</v>
      </c>
      <c r="G4197">
        <f>F4197* VLOOKUP(A4197,'GASB 67 Employer Contributions'!$A$1:$B$10,2,FALSE)</f>
        <v>6573.9163200000003</v>
      </c>
    </row>
    <row r="4198" spans="1:7" x14ac:dyDescent="0.2">
      <c r="A4198">
        <v>2019</v>
      </c>
      <c r="B4198" s="4">
        <v>2864</v>
      </c>
      <c r="C4198" t="s">
        <v>522</v>
      </c>
      <c r="D4198" t="s">
        <v>522</v>
      </c>
      <c r="E4198" s="6">
        <v>1065571</v>
      </c>
      <c r="F4198" s="8">
        <v>4.3027900000000002E-5</v>
      </c>
      <c r="G4198">
        <f>F4198* VLOOKUP(A4198,'GASB 67 Employer Contributions'!$A$1:$B$10,2,FALSE)</f>
        <v>74016.593580000001</v>
      </c>
    </row>
    <row r="4199" spans="1:7" x14ac:dyDescent="0.2">
      <c r="A4199">
        <v>2019</v>
      </c>
      <c r="B4199" s="4">
        <v>2865</v>
      </c>
      <c r="C4199" t="s">
        <v>523</v>
      </c>
      <c r="D4199" t="s">
        <v>523</v>
      </c>
      <c r="E4199" s="6">
        <v>112235</v>
      </c>
      <c r="F4199" s="8">
        <v>4.5321000000000002E-6</v>
      </c>
      <c r="G4199">
        <f>F4199* VLOOKUP(A4199,'GASB 67 Employer Contributions'!$A$1:$B$10,2,FALSE)</f>
        <v>7796.1184200000007</v>
      </c>
    </row>
    <row r="4200" spans="1:7" x14ac:dyDescent="0.2">
      <c r="A4200">
        <v>2019</v>
      </c>
      <c r="B4200" s="4">
        <v>2866</v>
      </c>
      <c r="C4200" t="s">
        <v>524</v>
      </c>
      <c r="D4200" t="s">
        <v>524</v>
      </c>
      <c r="E4200" s="6">
        <v>11191</v>
      </c>
      <c r="F4200" s="8">
        <v>4.5190000000000002E-7</v>
      </c>
      <c r="G4200">
        <f>F4200* VLOOKUP(A4200,'GASB 67 Employer Contributions'!$A$1:$B$10,2,FALSE)</f>
        <v>777.35838000000001</v>
      </c>
    </row>
    <row r="4201" spans="1:7" x14ac:dyDescent="0.2">
      <c r="A4201">
        <v>2019</v>
      </c>
      <c r="B4201" s="4">
        <v>2867</v>
      </c>
      <c r="C4201" t="s">
        <v>987</v>
      </c>
      <c r="D4201" t="s">
        <v>987</v>
      </c>
      <c r="E4201" s="6">
        <v>2002266</v>
      </c>
      <c r="F4201" s="8">
        <v>8.0851699999999997E-5</v>
      </c>
      <c r="G4201">
        <f>F4201* VLOOKUP(A4201,'GASB 67 Employer Contributions'!$A$1:$B$10,2,FALSE)</f>
        <v>139081.09433999998</v>
      </c>
    </row>
    <row r="4202" spans="1:7" x14ac:dyDescent="0.2">
      <c r="A4202">
        <v>2019</v>
      </c>
      <c r="B4202" s="4">
        <v>2869</v>
      </c>
      <c r="C4202" t="s">
        <v>526</v>
      </c>
      <c r="D4202" t="s">
        <v>526</v>
      </c>
      <c r="E4202" s="6">
        <v>961249</v>
      </c>
      <c r="F4202" s="8">
        <v>3.8815300000000001E-5</v>
      </c>
      <c r="G4202">
        <f>F4202* VLOOKUP(A4202,'GASB 67 Employer Contributions'!$A$1:$B$10,2,FALSE)</f>
        <v>66770.079060000004</v>
      </c>
    </row>
    <row r="4203" spans="1:7" x14ac:dyDescent="0.2">
      <c r="A4203">
        <v>2019</v>
      </c>
      <c r="B4203" s="4">
        <v>2870</v>
      </c>
      <c r="C4203" t="s">
        <v>527</v>
      </c>
      <c r="D4203" t="s">
        <v>527</v>
      </c>
      <c r="E4203" s="6">
        <v>185497</v>
      </c>
      <c r="F4203" s="8">
        <v>7.4904000000000003E-6</v>
      </c>
      <c r="G4203">
        <f>F4203* VLOOKUP(A4203,'GASB 67 Employer Contributions'!$A$1:$B$10,2,FALSE)</f>
        <v>12884.986080000001</v>
      </c>
    </row>
    <row r="4204" spans="1:7" x14ac:dyDescent="0.2">
      <c r="A4204">
        <v>2019</v>
      </c>
      <c r="B4204" s="4">
        <v>2872</v>
      </c>
      <c r="C4204" t="s">
        <v>528</v>
      </c>
      <c r="D4204" t="s">
        <v>528</v>
      </c>
      <c r="E4204" s="6">
        <v>8887</v>
      </c>
      <c r="F4204" s="8">
        <v>3.5890000000000002E-7</v>
      </c>
      <c r="G4204">
        <f>F4204* VLOOKUP(A4204,'GASB 67 Employer Contributions'!$A$1:$B$10,2,FALSE)</f>
        <v>617.37977999999998</v>
      </c>
    </row>
    <row r="4205" spans="1:7" x14ac:dyDescent="0.2">
      <c r="A4205">
        <v>2019</v>
      </c>
      <c r="B4205" s="4">
        <v>2873</v>
      </c>
      <c r="C4205" t="s">
        <v>529</v>
      </c>
      <c r="D4205" t="s">
        <v>529</v>
      </c>
      <c r="E4205" s="6">
        <v>120129</v>
      </c>
      <c r="F4205" s="8">
        <v>4.8508000000000002E-6</v>
      </c>
      <c r="G4205">
        <f>F4205* VLOOKUP(A4205,'GASB 67 Employer Contributions'!$A$1:$B$10,2,FALSE)</f>
        <v>8344.346160000001</v>
      </c>
    </row>
    <row r="4206" spans="1:7" x14ac:dyDescent="0.2">
      <c r="A4206">
        <v>2019</v>
      </c>
      <c r="B4206" s="4">
        <v>2874</v>
      </c>
      <c r="C4206" t="s">
        <v>530</v>
      </c>
      <c r="D4206" t="s">
        <v>530</v>
      </c>
      <c r="E4206" s="6">
        <v>204045</v>
      </c>
      <c r="F4206" s="8">
        <v>8.2393999999999994E-6</v>
      </c>
      <c r="G4206">
        <f>F4206* VLOOKUP(A4206,'GASB 67 Employer Contributions'!$A$1:$B$10,2,FALSE)</f>
        <v>14173.415879999999</v>
      </c>
    </row>
    <row r="4207" spans="1:7" x14ac:dyDescent="0.2">
      <c r="A4207">
        <v>2019</v>
      </c>
      <c r="B4207" s="4">
        <v>2876</v>
      </c>
      <c r="C4207" t="s">
        <v>531</v>
      </c>
      <c r="D4207" t="s">
        <v>531</v>
      </c>
      <c r="E4207" s="6">
        <v>8537</v>
      </c>
      <c r="F4207" s="8">
        <v>3.4470000000000001E-7</v>
      </c>
      <c r="G4207">
        <f>F4207* VLOOKUP(A4207,'GASB 67 Employer Contributions'!$A$1:$B$10,2,FALSE)</f>
        <v>592.95294000000001</v>
      </c>
    </row>
    <row r="4208" spans="1:7" x14ac:dyDescent="0.2">
      <c r="A4208">
        <v>2019</v>
      </c>
      <c r="B4208" s="4">
        <v>2877</v>
      </c>
      <c r="C4208" t="s">
        <v>988</v>
      </c>
      <c r="D4208" t="s">
        <v>988</v>
      </c>
      <c r="E4208" s="6">
        <v>3597668</v>
      </c>
      <c r="F4208" s="8">
        <v>1.4527419999999999E-4</v>
      </c>
      <c r="G4208">
        <f>F4208* VLOOKUP(A4208,'GASB 67 Employer Contributions'!$A$1:$B$10,2,FALSE)</f>
        <v>249900.67883999998</v>
      </c>
    </row>
    <row r="4209" spans="1:7" x14ac:dyDescent="0.2">
      <c r="A4209">
        <v>2019</v>
      </c>
      <c r="B4209" s="4">
        <v>2878</v>
      </c>
      <c r="C4209" t="s">
        <v>533</v>
      </c>
      <c r="D4209" t="s">
        <v>533</v>
      </c>
      <c r="E4209" s="6">
        <v>132424</v>
      </c>
      <c r="F4209" s="8">
        <v>5.3472999999999996E-6</v>
      </c>
      <c r="G4209">
        <f>F4209* VLOOKUP(A4209,'GASB 67 Employer Contributions'!$A$1:$B$10,2,FALSE)</f>
        <v>9198.4254599999986</v>
      </c>
    </row>
    <row r="4210" spans="1:7" x14ac:dyDescent="0.2">
      <c r="A4210">
        <v>2019</v>
      </c>
      <c r="B4210" s="4">
        <v>2879</v>
      </c>
      <c r="C4210" t="s">
        <v>534</v>
      </c>
      <c r="D4210" t="s">
        <v>534</v>
      </c>
      <c r="E4210" s="6">
        <v>202769</v>
      </c>
      <c r="F4210" s="8">
        <v>8.1877999999999998E-6</v>
      </c>
      <c r="G4210">
        <f>F4210* VLOOKUP(A4210,'GASB 67 Employer Contributions'!$A$1:$B$10,2,FALSE)</f>
        <v>14084.653559999999</v>
      </c>
    </row>
    <row r="4211" spans="1:7" x14ac:dyDescent="0.2">
      <c r="A4211">
        <v>2019</v>
      </c>
      <c r="B4211" s="4">
        <v>2880</v>
      </c>
      <c r="C4211" t="s">
        <v>535</v>
      </c>
      <c r="D4211" t="s">
        <v>535</v>
      </c>
      <c r="E4211" s="6">
        <v>721167610</v>
      </c>
      <c r="F4211" s="8">
        <v>2.9120816599999998E-2</v>
      </c>
      <c r="G4211">
        <f>F4211* VLOOKUP(A4211,'GASB 67 Employer Contributions'!$A$1:$B$10,2,FALSE)</f>
        <v>50093628.715319999</v>
      </c>
    </row>
    <row r="4212" spans="1:7" x14ac:dyDescent="0.2">
      <c r="A4212">
        <v>2019</v>
      </c>
      <c r="B4212" s="4">
        <v>2881</v>
      </c>
      <c r="C4212" t="s">
        <v>536</v>
      </c>
      <c r="D4212" t="s">
        <v>536</v>
      </c>
      <c r="E4212" s="6">
        <v>72830</v>
      </c>
      <c r="F4212" s="8">
        <v>2.9409000000000001E-6</v>
      </c>
      <c r="G4212">
        <f>F4212* VLOOKUP(A4212,'GASB 67 Employer Contributions'!$A$1:$B$10,2,FALSE)</f>
        <v>5058.9361799999997</v>
      </c>
    </row>
    <row r="4213" spans="1:7" x14ac:dyDescent="0.2">
      <c r="A4213">
        <v>2019</v>
      </c>
      <c r="B4213" s="4">
        <v>2883</v>
      </c>
      <c r="C4213" t="s">
        <v>537</v>
      </c>
      <c r="D4213" t="s">
        <v>537</v>
      </c>
      <c r="E4213" s="6">
        <v>11190377</v>
      </c>
      <c r="F4213" s="8">
        <v>4.5186850000000003E-4</v>
      </c>
      <c r="G4213">
        <f>F4213* VLOOKUP(A4213,'GASB 67 Employer Contributions'!$A$1:$B$10,2,FALSE)</f>
        <v>777304.19370000006</v>
      </c>
    </row>
    <row r="4214" spans="1:7" x14ac:dyDescent="0.2">
      <c r="A4214">
        <v>2019</v>
      </c>
      <c r="B4214" s="4">
        <v>2884</v>
      </c>
      <c r="C4214" t="s">
        <v>538</v>
      </c>
      <c r="D4214" t="s">
        <v>538</v>
      </c>
      <c r="E4214" s="6">
        <v>3431811</v>
      </c>
      <c r="F4214" s="8">
        <v>1.3857689999999999E-4</v>
      </c>
      <c r="G4214">
        <f>F4214* VLOOKUP(A4214,'GASB 67 Employer Contributions'!$A$1:$B$10,2,FALSE)</f>
        <v>238379.98337999999</v>
      </c>
    </row>
    <row r="4215" spans="1:7" x14ac:dyDescent="0.2">
      <c r="A4215">
        <v>2019</v>
      </c>
      <c r="B4215" s="4">
        <v>2885</v>
      </c>
      <c r="C4215" t="s">
        <v>539</v>
      </c>
      <c r="D4215" t="s">
        <v>539</v>
      </c>
      <c r="E4215" s="6">
        <v>172375</v>
      </c>
      <c r="F4215" s="8">
        <v>6.9604999999999997E-6</v>
      </c>
      <c r="G4215">
        <f>F4215* VLOOKUP(A4215,'GASB 67 Employer Contributions'!$A$1:$B$10,2,FALSE)</f>
        <v>11973.452099999999</v>
      </c>
    </row>
    <row r="4216" spans="1:7" x14ac:dyDescent="0.2">
      <c r="A4216">
        <v>2019</v>
      </c>
      <c r="B4216" s="4">
        <v>2886</v>
      </c>
      <c r="C4216" t="s">
        <v>925</v>
      </c>
      <c r="D4216" t="s">
        <v>925</v>
      </c>
      <c r="E4216" s="6">
        <v>1269646</v>
      </c>
      <c r="F4216" s="8">
        <v>5.1268399999999999E-5</v>
      </c>
      <c r="G4216">
        <f>F4216* VLOOKUP(A4216,'GASB 67 Employer Contributions'!$A$1:$B$10,2,FALSE)</f>
        <v>88191.901679999995</v>
      </c>
    </row>
    <row r="4217" spans="1:7" x14ac:dyDescent="0.2">
      <c r="A4217">
        <v>2019</v>
      </c>
      <c r="B4217" s="4">
        <v>2887</v>
      </c>
      <c r="C4217" t="s">
        <v>931</v>
      </c>
      <c r="D4217" t="s">
        <v>931</v>
      </c>
      <c r="E4217" s="6">
        <v>9757605</v>
      </c>
      <c r="F4217" s="8">
        <v>3.9401300000000002E-4</v>
      </c>
      <c r="G4217">
        <f>F4217* VLOOKUP(A4217,'GASB 67 Employer Contributions'!$A$1:$B$10,2,FALSE)</f>
        <v>677781.16260000004</v>
      </c>
    </row>
    <row r="4218" spans="1:7" x14ac:dyDescent="0.2">
      <c r="A4218">
        <v>2019</v>
      </c>
      <c r="B4218" s="4">
        <v>2888</v>
      </c>
      <c r="C4218" t="s">
        <v>959</v>
      </c>
      <c r="D4218" t="s">
        <v>959</v>
      </c>
      <c r="E4218" s="6">
        <v>6657439</v>
      </c>
      <c r="F4218" s="8">
        <v>2.6882799999999998E-4</v>
      </c>
      <c r="G4218">
        <f>F4218* VLOOKUP(A4218,'GASB 67 Employer Contributions'!$A$1:$B$10,2,FALSE)</f>
        <v>462437.92559999996</v>
      </c>
    </row>
    <row r="4219" spans="1:7" x14ac:dyDescent="0.2">
      <c r="A4219">
        <v>2019</v>
      </c>
      <c r="B4219" s="4">
        <v>2889</v>
      </c>
      <c r="C4219" t="s">
        <v>960</v>
      </c>
      <c r="D4219" t="s">
        <v>960</v>
      </c>
      <c r="E4219" s="6" t="s">
        <v>29</v>
      </c>
      <c r="F4219" s="8">
        <v>0</v>
      </c>
      <c r="G4219">
        <f>F4219* VLOOKUP(A4219,'GASB 67 Employer Contributions'!$A$1:$B$10,2,FALSE)</f>
        <v>0</v>
      </c>
    </row>
    <row r="4220" spans="1:7" x14ac:dyDescent="0.2">
      <c r="A4220">
        <v>2019</v>
      </c>
      <c r="B4220" s="4">
        <v>2890</v>
      </c>
      <c r="C4220" t="s">
        <v>989</v>
      </c>
      <c r="D4220" t="s">
        <v>989</v>
      </c>
      <c r="E4220" s="6" t="s">
        <v>29</v>
      </c>
      <c r="F4220" s="8">
        <v>0</v>
      </c>
      <c r="G4220">
        <f>F4220* VLOOKUP(A4220,'GASB 67 Employer Contributions'!$A$1:$B$10,2,FALSE)</f>
        <v>0</v>
      </c>
    </row>
    <row r="4221" spans="1:7" x14ac:dyDescent="0.2">
      <c r="A4221">
        <v>2019</v>
      </c>
      <c r="B4221" s="4">
        <v>2891</v>
      </c>
      <c r="C4221" t="s">
        <v>990</v>
      </c>
      <c r="D4221" t="s">
        <v>990</v>
      </c>
      <c r="E4221" s="6" t="s">
        <v>29</v>
      </c>
      <c r="F4221" s="8">
        <v>0</v>
      </c>
      <c r="G4221">
        <f>F4221* VLOOKUP(A4221,'GASB 67 Employer Contributions'!$A$1:$B$10,2,FALSE)</f>
        <v>0</v>
      </c>
    </row>
    <row r="4222" spans="1:7" x14ac:dyDescent="0.2">
      <c r="A4222">
        <v>2019</v>
      </c>
      <c r="B4222" s="4">
        <v>2892</v>
      </c>
      <c r="C4222" t="s">
        <v>991</v>
      </c>
      <c r="D4222" t="s">
        <v>991</v>
      </c>
      <c r="E4222" s="6" t="s">
        <v>29</v>
      </c>
      <c r="F4222" s="8">
        <v>0</v>
      </c>
      <c r="G4222">
        <f>F4222* VLOOKUP(A4222,'GASB 67 Employer Contributions'!$A$1:$B$10,2,FALSE)</f>
        <v>0</v>
      </c>
    </row>
    <row r="4223" spans="1:7" x14ac:dyDescent="0.2">
      <c r="A4223">
        <v>2019</v>
      </c>
      <c r="B4223" s="4">
        <v>2893</v>
      </c>
      <c r="C4223" t="s">
        <v>992</v>
      </c>
      <c r="D4223" t="s">
        <v>992</v>
      </c>
      <c r="E4223" s="6" t="s">
        <v>29</v>
      </c>
      <c r="F4223" s="8">
        <v>0</v>
      </c>
      <c r="G4223">
        <f>F4223* VLOOKUP(A4223,'GASB 67 Employer Contributions'!$A$1:$B$10,2,FALSE)</f>
        <v>0</v>
      </c>
    </row>
    <row r="4224" spans="1:7" x14ac:dyDescent="0.2">
      <c r="A4224">
        <v>2019</v>
      </c>
      <c r="B4224" s="4">
        <v>2894</v>
      </c>
      <c r="C4224" t="s">
        <v>993</v>
      </c>
      <c r="D4224" t="s">
        <v>993</v>
      </c>
      <c r="E4224" s="6" t="s">
        <v>29</v>
      </c>
      <c r="F4224" s="8">
        <v>0</v>
      </c>
      <c r="G4224">
        <f>F4224* VLOOKUP(A4224,'GASB 67 Employer Contributions'!$A$1:$B$10,2,FALSE)</f>
        <v>0</v>
      </c>
    </row>
    <row r="4225" spans="1:7" x14ac:dyDescent="0.2">
      <c r="A4225">
        <v>2019</v>
      </c>
      <c r="B4225" s="4">
        <v>2900</v>
      </c>
      <c r="C4225" t="s">
        <v>540</v>
      </c>
      <c r="D4225" t="s">
        <v>540</v>
      </c>
      <c r="E4225" s="6">
        <v>10789343</v>
      </c>
      <c r="F4225" s="8">
        <v>4.3567470000000001E-4</v>
      </c>
      <c r="G4225">
        <f>F4225* VLOOKUP(A4225,'GASB 67 Employer Contributions'!$A$1:$B$10,2,FALSE)</f>
        <v>749447.61894000007</v>
      </c>
    </row>
    <row r="4226" spans="1:7" x14ac:dyDescent="0.2">
      <c r="A4226">
        <v>2019</v>
      </c>
      <c r="B4226" s="4">
        <v>2901</v>
      </c>
      <c r="C4226" t="s">
        <v>541</v>
      </c>
      <c r="D4226" t="s">
        <v>541</v>
      </c>
      <c r="E4226" s="6">
        <v>22859902</v>
      </c>
      <c r="F4226" s="8">
        <v>9.2308500000000003E-4</v>
      </c>
      <c r="G4226">
        <f>F4226* VLOOKUP(A4226,'GASB 67 Employer Contributions'!$A$1:$B$10,2,FALSE)</f>
        <v>1587890.817</v>
      </c>
    </row>
    <row r="4227" spans="1:7" x14ac:dyDescent="0.2">
      <c r="A4227">
        <v>2019</v>
      </c>
      <c r="B4227" s="4">
        <v>2902</v>
      </c>
      <c r="C4227" t="s">
        <v>542</v>
      </c>
      <c r="D4227" t="s">
        <v>542</v>
      </c>
      <c r="E4227" s="6">
        <v>13807651</v>
      </c>
      <c r="F4227" s="8">
        <v>5.5755430000000003E-4</v>
      </c>
      <c r="G4227">
        <f>F4227* VLOOKUP(A4227,'GASB 67 Employer Contributions'!$A$1:$B$10,2,FALSE)</f>
        <v>959104.9068600001</v>
      </c>
    </row>
    <row r="4228" spans="1:7" x14ac:dyDescent="0.2">
      <c r="A4228">
        <v>2019</v>
      </c>
      <c r="B4228" s="4">
        <v>2903</v>
      </c>
      <c r="C4228" t="s">
        <v>543</v>
      </c>
      <c r="D4228" t="s">
        <v>543</v>
      </c>
      <c r="E4228" s="6">
        <v>21956189</v>
      </c>
      <c r="F4228" s="8">
        <v>8.8659299999999997E-4</v>
      </c>
      <c r="G4228">
        <f>F4228* VLOOKUP(A4228,'GASB 67 Employer Contributions'!$A$1:$B$10,2,FALSE)</f>
        <v>1525117.2785999998</v>
      </c>
    </row>
    <row r="4229" spans="1:7" x14ac:dyDescent="0.2">
      <c r="A4229">
        <v>2019</v>
      </c>
      <c r="B4229" s="4">
        <v>2904</v>
      </c>
      <c r="C4229" t="s">
        <v>544</v>
      </c>
      <c r="D4229" t="s">
        <v>544</v>
      </c>
      <c r="E4229" s="6">
        <v>73445313</v>
      </c>
      <c r="F4229" s="8">
        <v>2.9657287000000002E-3</v>
      </c>
      <c r="G4229">
        <f>F4229* VLOOKUP(A4229,'GASB 67 Employer Contributions'!$A$1:$B$10,2,FALSE)</f>
        <v>5101646.5097400006</v>
      </c>
    </row>
    <row r="4230" spans="1:7" x14ac:dyDescent="0.2">
      <c r="A4230">
        <v>2019</v>
      </c>
      <c r="B4230" s="4">
        <v>2905</v>
      </c>
      <c r="C4230" t="s">
        <v>545</v>
      </c>
      <c r="D4230" t="s">
        <v>545</v>
      </c>
      <c r="E4230" s="6">
        <v>64551886</v>
      </c>
      <c r="F4230" s="8">
        <v>2.6066113000000001E-3</v>
      </c>
      <c r="G4230">
        <f>F4230* VLOOKUP(A4230,'GASB 67 Employer Contributions'!$A$1:$B$10,2,FALSE)</f>
        <v>4483892.7582600005</v>
      </c>
    </row>
    <row r="4231" spans="1:7" x14ac:dyDescent="0.2">
      <c r="A4231">
        <v>2019</v>
      </c>
      <c r="B4231" s="4">
        <v>2906</v>
      </c>
      <c r="C4231" t="s">
        <v>546</v>
      </c>
      <c r="D4231" t="s">
        <v>546</v>
      </c>
      <c r="E4231" s="6">
        <v>20111184</v>
      </c>
      <c r="F4231" s="8">
        <v>8.1209149999999998E-4</v>
      </c>
      <c r="G4231">
        <f>F4231* VLOOKUP(A4231,'GASB 67 Employer Contributions'!$A$1:$B$10,2,FALSE)</f>
        <v>1396959.7982999999</v>
      </c>
    </row>
    <row r="4232" spans="1:7" x14ac:dyDescent="0.2">
      <c r="A4232">
        <v>2019</v>
      </c>
      <c r="B4232" s="4">
        <v>2908</v>
      </c>
      <c r="C4232" t="s">
        <v>547</v>
      </c>
      <c r="D4232" t="s">
        <v>547</v>
      </c>
      <c r="E4232" s="6">
        <v>62124444</v>
      </c>
      <c r="F4232" s="8">
        <v>2.5085909000000001E-3</v>
      </c>
      <c r="G4232">
        <f>F4232* VLOOKUP(A4232,'GASB 67 Employer Contributions'!$A$1:$B$10,2,FALSE)</f>
        <v>4315278.0661800001</v>
      </c>
    </row>
    <row r="4233" spans="1:7" x14ac:dyDescent="0.2">
      <c r="A4233">
        <v>2019</v>
      </c>
      <c r="B4233" s="4">
        <v>2910</v>
      </c>
      <c r="C4233" t="s">
        <v>548</v>
      </c>
      <c r="D4233" t="s">
        <v>548</v>
      </c>
      <c r="E4233" s="6">
        <v>55508495</v>
      </c>
      <c r="F4233" s="8">
        <v>2.2414383000000002E-3</v>
      </c>
      <c r="G4233">
        <f>F4233* VLOOKUP(A4233,'GASB 67 Employer Contributions'!$A$1:$B$10,2,FALSE)</f>
        <v>3855722.1636600005</v>
      </c>
    </row>
    <row r="4234" spans="1:7" x14ac:dyDescent="0.2">
      <c r="A4234">
        <v>2019</v>
      </c>
      <c r="B4234" s="4">
        <v>2918</v>
      </c>
      <c r="C4234" t="s">
        <v>549</v>
      </c>
      <c r="D4234" t="s">
        <v>549</v>
      </c>
      <c r="E4234" s="6">
        <v>95691349</v>
      </c>
      <c r="F4234" s="8">
        <v>3.8640257999999999E-3</v>
      </c>
      <c r="G4234">
        <f>F4234* VLOOKUP(A4234,'GASB 67 Employer Contributions'!$A$1:$B$10,2,FALSE)</f>
        <v>6646897.1811600002</v>
      </c>
    </row>
    <row r="4235" spans="1:7" x14ac:dyDescent="0.2">
      <c r="A4235">
        <v>2019</v>
      </c>
      <c r="B4235" s="4">
        <v>2919</v>
      </c>
      <c r="C4235" t="s">
        <v>550</v>
      </c>
      <c r="D4235" t="s">
        <v>550</v>
      </c>
      <c r="E4235" s="6">
        <v>89677610</v>
      </c>
      <c r="F4235" s="8">
        <v>3.6211904E-3</v>
      </c>
      <c r="G4235">
        <f>F4235* VLOOKUP(A4235,'GASB 67 Employer Contributions'!$A$1:$B$10,2,FALSE)</f>
        <v>6229171.7260799995</v>
      </c>
    </row>
    <row r="4236" spans="1:7" x14ac:dyDescent="0.2">
      <c r="A4236">
        <v>2019</v>
      </c>
      <c r="B4236" s="4">
        <v>2922</v>
      </c>
      <c r="C4236" t="s">
        <v>551</v>
      </c>
      <c r="D4236" t="s">
        <v>551</v>
      </c>
      <c r="E4236" s="6">
        <v>41463702</v>
      </c>
      <c r="F4236" s="8">
        <v>1.6743082000000001E-3</v>
      </c>
      <c r="G4236">
        <f>F4236* VLOOKUP(A4236,'GASB 67 Employer Contributions'!$A$1:$B$10,2,FALSE)</f>
        <v>2880144.9656400001</v>
      </c>
    </row>
    <row r="4237" spans="1:7" x14ac:dyDescent="0.2">
      <c r="A4237">
        <v>2019</v>
      </c>
      <c r="B4237" s="4">
        <v>2995</v>
      </c>
      <c r="C4237" t="s">
        <v>552</v>
      </c>
      <c r="D4237" t="s">
        <v>552</v>
      </c>
      <c r="E4237" s="6">
        <v>5184822</v>
      </c>
      <c r="F4237" s="8">
        <v>2.093636E-4</v>
      </c>
      <c r="G4237">
        <f>F4237* VLOOKUP(A4237,'GASB 67 Employer Contributions'!$A$1:$B$10,2,FALSE)</f>
        <v>360147.26471999998</v>
      </c>
    </row>
    <row r="4238" spans="1:7" x14ac:dyDescent="0.2">
      <c r="A4238">
        <v>2019</v>
      </c>
      <c r="B4238" s="4">
        <v>2996</v>
      </c>
      <c r="C4238" t="s">
        <v>553</v>
      </c>
      <c r="D4238" t="s">
        <v>553</v>
      </c>
      <c r="E4238" s="6">
        <v>10226529</v>
      </c>
      <c r="F4238" s="8">
        <v>4.1294820000000002E-4</v>
      </c>
      <c r="G4238">
        <f>F4238* VLOOKUP(A4238,'GASB 67 Employer Contributions'!$A$1:$B$10,2,FALSE)</f>
        <v>710353.49364</v>
      </c>
    </row>
    <row r="4239" spans="1:7" x14ac:dyDescent="0.2">
      <c r="A4239">
        <v>2019</v>
      </c>
      <c r="B4239" s="4">
        <v>2997</v>
      </c>
      <c r="C4239" t="s">
        <v>554</v>
      </c>
      <c r="D4239" t="s">
        <v>554</v>
      </c>
      <c r="E4239" s="6">
        <v>4640485</v>
      </c>
      <c r="F4239" s="8">
        <v>1.8738319999999999E-4</v>
      </c>
      <c r="G4239">
        <f>F4239* VLOOKUP(A4239,'GASB 67 Employer Contributions'!$A$1:$B$10,2,FALSE)</f>
        <v>322336.58064</v>
      </c>
    </row>
    <row r="4240" spans="1:7" x14ac:dyDescent="0.2">
      <c r="A4240">
        <v>2019</v>
      </c>
      <c r="B4240" s="4">
        <v>2998</v>
      </c>
      <c r="C4240" t="s">
        <v>555</v>
      </c>
      <c r="D4240" t="s">
        <v>555</v>
      </c>
      <c r="E4240" s="6">
        <v>20712445</v>
      </c>
      <c r="F4240" s="8">
        <v>8.3637049999999997E-4</v>
      </c>
      <c r="G4240">
        <f>F4240* VLOOKUP(A4240,'GASB 67 Employer Contributions'!$A$1:$B$10,2,FALSE)</f>
        <v>1438724.5341</v>
      </c>
    </row>
    <row r="4241" spans="1:7" x14ac:dyDescent="0.2">
      <c r="A4241">
        <v>2019</v>
      </c>
      <c r="B4241" s="4">
        <v>2999</v>
      </c>
      <c r="C4241" t="s">
        <v>556</v>
      </c>
      <c r="D4241" t="s">
        <v>556</v>
      </c>
      <c r="E4241" s="6">
        <v>58066647</v>
      </c>
      <c r="F4241" s="8">
        <v>2.3447366999999998E-3</v>
      </c>
      <c r="G4241">
        <f>F4241* VLOOKUP(A4241,'GASB 67 Employer Contributions'!$A$1:$B$10,2,FALSE)</f>
        <v>4033416.0713399998</v>
      </c>
    </row>
    <row r="4242" spans="1:7" x14ac:dyDescent="0.2">
      <c r="A4242">
        <v>2019</v>
      </c>
      <c r="B4242" s="4">
        <v>3003</v>
      </c>
      <c r="C4242" t="s">
        <v>557</v>
      </c>
      <c r="D4242" t="s">
        <v>557</v>
      </c>
      <c r="E4242" s="6">
        <v>21981514</v>
      </c>
      <c r="F4242" s="8">
        <v>8.8761560000000001E-4</v>
      </c>
      <c r="G4242">
        <f>F4242* VLOOKUP(A4242,'GASB 67 Employer Contributions'!$A$1:$B$10,2,FALSE)</f>
        <v>1526876.35512</v>
      </c>
    </row>
    <row r="4243" spans="1:7" x14ac:dyDescent="0.2">
      <c r="A4243">
        <v>2019</v>
      </c>
      <c r="B4243" s="4">
        <v>3008</v>
      </c>
      <c r="C4243" t="s">
        <v>558</v>
      </c>
      <c r="D4243" t="s">
        <v>558</v>
      </c>
      <c r="E4243" s="6">
        <v>1963512</v>
      </c>
      <c r="F4243" s="8">
        <v>7.9286800000000001E-5</v>
      </c>
      <c r="G4243">
        <f>F4243* VLOOKUP(A4243,'GASB 67 Employer Contributions'!$A$1:$B$10,2,FALSE)</f>
        <v>136389.15336</v>
      </c>
    </row>
    <row r="4244" spans="1:7" x14ac:dyDescent="0.2">
      <c r="A4244">
        <v>2019</v>
      </c>
      <c r="B4244" s="4">
        <v>3016</v>
      </c>
      <c r="C4244" t="s">
        <v>559</v>
      </c>
      <c r="D4244" t="s">
        <v>559</v>
      </c>
      <c r="E4244" s="6">
        <v>1119225</v>
      </c>
      <c r="F4244" s="8">
        <v>4.5194400000000002E-5</v>
      </c>
      <c r="G4244">
        <f>F4244* VLOOKUP(A4244,'GASB 67 Employer Contributions'!$A$1:$B$10,2,FALSE)</f>
        <v>77743.40688000001</v>
      </c>
    </row>
    <row r="4245" spans="1:7" x14ac:dyDescent="0.2">
      <c r="A4245">
        <v>2019</v>
      </c>
      <c r="B4245" s="4">
        <v>3027</v>
      </c>
      <c r="C4245" t="s">
        <v>560</v>
      </c>
      <c r="D4245" t="s">
        <v>560</v>
      </c>
      <c r="E4245" s="6">
        <v>4403588</v>
      </c>
      <c r="F4245" s="8">
        <v>1.778173E-4</v>
      </c>
      <c r="G4245">
        <f>F4245* VLOOKUP(A4245,'GASB 67 Employer Contributions'!$A$1:$B$10,2,FALSE)</f>
        <v>305881.31946000003</v>
      </c>
    </row>
    <row r="4246" spans="1:7" x14ac:dyDescent="0.2">
      <c r="A4246">
        <v>2019</v>
      </c>
      <c r="B4246" s="4">
        <v>3037</v>
      </c>
      <c r="C4246" t="s">
        <v>561</v>
      </c>
      <c r="D4246" t="s">
        <v>561</v>
      </c>
      <c r="E4246" s="6">
        <v>4356506</v>
      </c>
      <c r="F4246" s="8">
        <v>1.7591610000000001E-4</v>
      </c>
      <c r="G4246">
        <f>F4246* VLOOKUP(A4246,'GASB 67 Employer Contributions'!$A$1:$B$10,2,FALSE)</f>
        <v>302610.87521999999</v>
      </c>
    </row>
    <row r="4247" spans="1:7" x14ac:dyDescent="0.2">
      <c r="A4247">
        <v>2019</v>
      </c>
      <c r="B4247" s="4">
        <v>3039</v>
      </c>
      <c r="C4247" t="s">
        <v>562</v>
      </c>
      <c r="D4247" t="s">
        <v>562</v>
      </c>
      <c r="E4247" s="6">
        <v>75816816</v>
      </c>
      <c r="F4247" s="8">
        <v>3.0614902000000001E-3</v>
      </c>
      <c r="G4247">
        <f>F4247* VLOOKUP(A4247,'GASB 67 Employer Contributions'!$A$1:$B$10,2,FALSE)</f>
        <v>5266375.4420400001</v>
      </c>
    </row>
    <row r="4248" spans="1:7" x14ac:dyDescent="0.2">
      <c r="A4248">
        <v>2019</v>
      </c>
      <c r="B4248" s="4">
        <v>3043</v>
      </c>
      <c r="C4248" t="s">
        <v>563</v>
      </c>
      <c r="D4248" t="s">
        <v>563</v>
      </c>
      <c r="E4248" s="6">
        <v>17825453</v>
      </c>
      <c r="F4248" s="8">
        <v>7.1979349999999999E-4</v>
      </c>
      <c r="G4248">
        <f>F4248* VLOOKUP(A4248,'GASB 67 Employer Contributions'!$A$1:$B$10,2,FALSE)</f>
        <v>1238188.7786999999</v>
      </c>
    </row>
    <row r="4249" spans="1:7" x14ac:dyDescent="0.2">
      <c r="A4249">
        <v>2019</v>
      </c>
      <c r="B4249" s="4">
        <v>3049</v>
      </c>
      <c r="C4249" t="s">
        <v>564</v>
      </c>
      <c r="D4249" t="s">
        <v>564</v>
      </c>
      <c r="E4249" s="6" t="s">
        <v>29</v>
      </c>
      <c r="F4249" s="8">
        <v>0</v>
      </c>
      <c r="G4249">
        <f>F4249* VLOOKUP(A4249,'GASB 67 Employer Contributions'!$A$1:$B$10,2,FALSE)</f>
        <v>0</v>
      </c>
    </row>
    <row r="4250" spans="1:7" x14ac:dyDescent="0.2">
      <c r="A4250">
        <v>2019</v>
      </c>
      <c r="B4250" s="4">
        <v>3075</v>
      </c>
      <c r="C4250" t="s">
        <v>565</v>
      </c>
      <c r="D4250" t="s">
        <v>565</v>
      </c>
      <c r="E4250" s="6">
        <v>136812608</v>
      </c>
      <c r="F4250" s="8">
        <v>5.5245060999999998E-3</v>
      </c>
      <c r="G4250">
        <f>F4250* VLOOKUP(A4250,'GASB 67 Employer Contributions'!$A$1:$B$10,2,FALSE)</f>
        <v>9503255.39322</v>
      </c>
    </row>
    <row r="4251" spans="1:7" x14ac:dyDescent="0.2">
      <c r="A4251">
        <v>2019</v>
      </c>
      <c r="B4251" s="4">
        <v>3083</v>
      </c>
      <c r="C4251" t="s">
        <v>566</v>
      </c>
      <c r="D4251" t="s">
        <v>566</v>
      </c>
      <c r="E4251" s="6" t="s">
        <v>29</v>
      </c>
      <c r="F4251" s="8">
        <v>0</v>
      </c>
      <c r="G4251">
        <f>F4251* VLOOKUP(A4251,'GASB 67 Employer Contributions'!$A$1:$B$10,2,FALSE)</f>
        <v>0</v>
      </c>
    </row>
    <row r="4252" spans="1:7" x14ac:dyDescent="0.2">
      <c r="A4252">
        <v>2019</v>
      </c>
      <c r="B4252" s="4">
        <v>3094</v>
      </c>
      <c r="C4252" t="s">
        <v>567</v>
      </c>
      <c r="D4252" t="s">
        <v>567</v>
      </c>
      <c r="E4252" s="6" t="s">
        <v>29</v>
      </c>
      <c r="F4252" s="8">
        <v>0</v>
      </c>
      <c r="G4252">
        <f>F4252* VLOOKUP(A4252,'GASB 67 Employer Contributions'!$A$1:$B$10,2,FALSE)</f>
        <v>0</v>
      </c>
    </row>
    <row r="4253" spans="1:7" x14ac:dyDescent="0.2">
      <c r="A4253">
        <v>2019</v>
      </c>
      <c r="B4253" s="4">
        <v>3102</v>
      </c>
      <c r="C4253" t="s">
        <v>568</v>
      </c>
      <c r="D4253" t="s">
        <v>568</v>
      </c>
      <c r="E4253" s="6" t="s">
        <v>29</v>
      </c>
      <c r="F4253" s="8">
        <v>0</v>
      </c>
      <c r="G4253">
        <f>F4253* VLOOKUP(A4253,'GASB 67 Employer Contributions'!$A$1:$B$10,2,FALSE)</f>
        <v>0</v>
      </c>
    </row>
    <row r="4254" spans="1:7" x14ac:dyDescent="0.2">
      <c r="A4254">
        <v>2019</v>
      </c>
      <c r="B4254" s="4">
        <v>3109</v>
      </c>
      <c r="C4254" t="s">
        <v>569</v>
      </c>
      <c r="D4254" t="s">
        <v>569</v>
      </c>
      <c r="E4254" s="6" t="s">
        <v>29</v>
      </c>
      <c r="F4254" s="8">
        <v>0</v>
      </c>
      <c r="G4254">
        <f>F4254* VLOOKUP(A4254,'GASB 67 Employer Contributions'!$A$1:$B$10,2,FALSE)</f>
        <v>0</v>
      </c>
    </row>
    <row r="4255" spans="1:7" x14ac:dyDescent="0.2">
      <c r="A4255">
        <v>2019</v>
      </c>
      <c r="B4255" s="4">
        <v>3111</v>
      </c>
      <c r="C4255" t="s">
        <v>570</v>
      </c>
      <c r="D4255" t="s">
        <v>570</v>
      </c>
      <c r="E4255" s="6" t="s">
        <v>29</v>
      </c>
      <c r="F4255" s="8">
        <v>0</v>
      </c>
      <c r="G4255">
        <f>F4255* VLOOKUP(A4255,'GASB 67 Employer Contributions'!$A$1:$B$10,2,FALSE)</f>
        <v>0</v>
      </c>
    </row>
    <row r="4256" spans="1:7" x14ac:dyDescent="0.2">
      <c r="A4256">
        <v>2019</v>
      </c>
      <c r="B4256" s="4">
        <v>3116</v>
      </c>
      <c r="C4256" t="s">
        <v>571</v>
      </c>
      <c r="D4256" t="s">
        <v>571</v>
      </c>
      <c r="E4256" s="6">
        <v>10352098</v>
      </c>
      <c r="F4256" s="8">
        <v>4.180187E-4</v>
      </c>
      <c r="G4256">
        <f>F4256* VLOOKUP(A4256,'GASB 67 Employer Contributions'!$A$1:$B$10,2,FALSE)</f>
        <v>719075.76774000004</v>
      </c>
    </row>
    <row r="4257" spans="1:7" x14ac:dyDescent="0.2">
      <c r="A4257">
        <v>2019</v>
      </c>
      <c r="B4257" s="4">
        <v>3122</v>
      </c>
      <c r="C4257" t="s">
        <v>572</v>
      </c>
      <c r="D4257" t="s">
        <v>572</v>
      </c>
      <c r="E4257" s="6">
        <v>102447934</v>
      </c>
      <c r="F4257" s="8">
        <v>4.1368573000000004E-3</v>
      </c>
      <c r="G4257">
        <f>F4257* VLOOKUP(A4257,'GASB 67 Employer Contributions'!$A$1:$B$10,2,FALSE)</f>
        <v>7116221.9274600009</v>
      </c>
    </row>
    <row r="4258" spans="1:7" x14ac:dyDescent="0.2">
      <c r="A4258">
        <v>2019</v>
      </c>
      <c r="B4258" s="4">
        <v>3138</v>
      </c>
      <c r="C4258" t="s">
        <v>573</v>
      </c>
      <c r="D4258" t="s">
        <v>573</v>
      </c>
      <c r="E4258" s="6" t="s">
        <v>29</v>
      </c>
      <c r="F4258" s="8">
        <v>0</v>
      </c>
      <c r="G4258">
        <f>F4258* VLOOKUP(A4258,'GASB 67 Employer Contributions'!$A$1:$B$10,2,FALSE)</f>
        <v>0</v>
      </c>
    </row>
    <row r="4259" spans="1:7" x14ac:dyDescent="0.2">
      <c r="A4259">
        <v>2019</v>
      </c>
      <c r="B4259" s="4">
        <v>3160</v>
      </c>
      <c r="C4259" t="s">
        <v>574</v>
      </c>
      <c r="D4259" t="s">
        <v>574</v>
      </c>
      <c r="E4259" s="6">
        <v>13679805</v>
      </c>
      <c r="F4259" s="8">
        <v>5.5239180000000001E-4</v>
      </c>
      <c r="G4259">
        <f>F4259* VLOOKUP(A4259,'GASB 67 Employer Contributions'!$A$1:$B$10,2,FALSE)</f>
        <v>950224.37436000002</v>
      </c>
    </row>
    <row r="4260" spans="1:7" x14ac:dyDescent="0.2">
      <c r="A4260">
        <v>2019</v>
      </c>
      <c r="B4260" s="4">
        <v>3174</v>
      </c>
      <c r="C4260" t="s">
        <v>575</v>
      </c>
      <c r="D4260" t="s">
        <v>575</v>
      </c>
      <c r="E4260" s="6" t="s">
        <v>29</v>
      </c>
      <c r="F4260" s="8">
        <v>0</v>
      </c>
      <c r="G4260">
        <f>F4260* VLOOKUP(A4260,'GASB 67 Employer Contributions'!$A$1:$B$10,2,FALSE)</f>
        <v>0</v>
      </c>
    </row>
    <row r="4261" spans="1:7" x14ac:dyDescent="0.2">
      <c r="A4261">
        <v>2019</v>
      </c>
      <c r="B4261" s="4">
        <v>3175</v>
      </c>
      <c r="C4261" t="s">
        <v>576</v>
      </c>
      <c r="D4261" t="s">
        <v>576</v>
      </c>
      <c r="E4261" s="6" t="s">
        <v>29</v>
      </c>
      <c r="F4261" s="8">
        <v>0</v>
      </c>
      <c r="G4261">
        <f>F4261* VLOOKUP(A4261,'GASB 67 Employer Contributions'!$A$1:$B$10,2,FALSE)</f>
        <v>0</v>
      </c>
    </row>
    <row r="4262" spans="1:7" x14ac:dyDescent="0.2">
      <c r="A4262">
        <v>2019</v>
      </c>
      <c r="B4262" s="4">
        <v>3176</v>
      </c>
      <c r="C4262" t="s">
        <v>577</v>
      </c>
      <c r="D4262" t="s">
        <v>577</v>
      </c>
      <c r="E4262" s="6" t="s">
        <v>29</v>
      </c>
      <c r="F4262" s="8">
        <v>0</v>
      </c>
      <c r="G4262">
        <f>F4262* VLOOKUP(A4262,'GASB 67 Employer Contributions'!$A$1:$B$10,2,FALSE)</f>
        <v>0</v>
      </c>
    </row>
    <row r="4263" spans="1:7" x14ac:dyDescent="0.2">
      <c r="A4263">
        <v>2019</v>
      </c>
      <c r="B4263" s="4">
        <v>3179</v>
      </c>
      <c r="C4263" t="s">
        <v>578</v>
      </c>
      <c r="D4263" t="s">
        <v>578</v>
      </c>
      <c r="E4263" s="6">
        <v>12206138</v>
      </c>
      <c r="F4263" s="8">
        <v>4.9288499999999998E-4</v>
      </c>
      <c r="G4263">
        <f>F4263* VLOOKUP(A4263,'GASB 67 Employer Contributions'!$A$1:$B$10,2,FALSE)</f>
        <v>847860.777</v>
      </c>
    </row>
    <row r="4264" spans="1:7" x14ac:dyDescent="0.2">
      <c r="A4264">
        <v>2019</v>
      </c>
      <c r="B4264" s="4">
        <v>3186</v>
      </c>
      <c r="C4264" t="s">
        <v>579</v>
      </c>
      <c r="D4264" t="s">
        <v>579</v>
      </c>
      <c r="E4264" s="6">
        <v>6207408</v>
      </c>
      <c r="F4264" s="8">
        <v>2.5065569999999999E-4</v>
      </c>
      <c r="G4264">
        <f>F4264* VLOOKUP(A4264,'GASB 67 Employer Contributions'!$A$1:$B$10,2,FALSE)</f>
        <v>431177.93513999996</v>
      </c>
    </row>
    <row r="4265" spans="1:7" x14ac:dyDescent="0.2">
      <c r="A4265">
        <v>2019</v>
      </c>
      <c r="B4265" s="4">
        <v>3187</v>
      </c>
      <c r="C4265" t="s">
        <v>580</v>
      </c>
      <c r="D4265" t="s">
        <v>580</v>
      </c>
      <c r="E4265" s="6">
        <v>21838924</v>
      </c>
      <c r="F4265" s="8">
        <v>8.8185780000000005E-4</v>
      </c>
      <c r="G4265">
        <f>F4265* VLOOKUP(A4265,'GASB 67 Employer Contributions'!$A$1:$B$10,2,FALSE)</f>
        <v>1516971.7875600001</v>
      </c>
    </row>
    <row r="4266" spans="1:7" x14ac:dyDescent="0.2">
      <c r="A4266">
        <v>2019</v>
      </c>
      <c r="B4266" s="4">
        <v>3195</v>
      </c>
      <c r="C4266" t="s">
        <v>581</v>
      </c>
      <c r="D4266" t="s">
        <v>581</v>
      </c>
      <c r="E4266" s="6">
        <v>14910200</v>
      </c>
      <c r="F4266" s="8">
        <v>6.0207529999999998E-4</v>
      </c>
      <c r="G4266">
        <f>F4266* VLOOKUP(A4266,'GASB 67 Employer Contributions'!$A$1:$B$10,2,FALSE)</f>
        <v>1035689.93106</v>
      </c>
    </row>
    <row r="4267" spans="1:7" x14ac:dyDescent="0.2">
      <c r="A4267">
        <v>2019</v>
      </c>
      <c r="B4267" s="4">
        <v>3230</v>
      </c>
      <c r="C4267" t="s">
        <v>582</v>
      </c>
      <c r="D4267" t="s">
        <v>582</v>
      </c>
      <c r="E4267" s="6">
        <v>10270091</v>
      </c>
      <c r="F4267" s="8">
        <v>4.1470729999999999E-4</v>
      </c>
      <c r="G4267">
        <f>F4267* VLOOKUP(A4267,'GASB 67 Employer Contributions'!$A$1:$B$10,2,FALSE)</f>
        <v>713379.49745999998</v>
      </c>
    </row>
    <row r="4268" spans="1:7" x14ac:dyDescent="0.2">
      <c r="A4268">
        <v>2019</v>
      </c>
      <c r="B4268" s="4">
        <v>3241</v>
      </c>
      <c r="C4268" t="s">
        <v>583</v>
      </c>
      <c r="D4268" t="s">
        <v>583</v>
      </c>
      <c r="E4268" s="6">
        <v>16543791</v>
      </c>
      <c r="F4268" s="8">
        <v>6.6803990000000003E-4</v>
      </c>
      <c r="G4268">
        <f>F4268* VLOOKUP(A4268,'GASB 67 Employer Contributions'!$A$1:$B$10,2,FALSE)</f>
        <v>1149162.2359800001</v>
      </c>
    </row>
    <row r="4269" spans="1:7" x14ac:dyDescent="0.2">
      <c r="A4269">
        <v>2019</v>
      </c>
      <c r="B4269" s="4">
        <v>3242</v>
      </c>
      <c r="C4269" t="s">
        <v>584</v>
      </c>
      <c r="D4269" t="s">
        <v>584</v>
      </c>
      <c r="E4269" s="6">
        <v>37979898</v>
      </c>
      <c r="F4269" s="8">
        <v>1.5336319E-3</v>
      </c>
      <c r="G4269">
        <f>F4269* VLOOKUP(A4269,'GASB 67 Employer Contributions'!$A$1:$B$10,2,FALSE)</f>
        <v>2638153.5943800001</v>
      </c>
    </row>
    <row r="4270" spans="1:7" x14ac:dyDescent="0.2">
      <c r="A4270">
        <v>2019</v>
      </c>
      <c r="B4270" s="4">
        <v>3245</v>
      </c>
      <c r="C4270" t="s">
        <v>585</v>
      </c>
      <c r="D4270" t="s">
        <v>585</v>
      </c>
      <c r="E4270" s="6">
        <v>27350273</v>
      </c>
      <c r="F4270" s="8">
        <v>1.1044066E-3</v>
      </c>
      <c r="G4270">
        <f>F4270* VLOOKUP(A4270,'GASB 67 Employer Contributions'!$A$1:$B$10,2,FALSE)</f>
        <v>1899800.2333200001</v>
      </c>
    </row>
    <row r="4271" spans="1:7" x14ac:dyDescent="0.2">
      <c r="A4271">
        <v>2019</v>
      </c>
      <c r="B4271" s="4">
        <v>3252</v>
      </c>
      <c r="C4271" t="s">
        <v>586</v>
      </c>
      <c r="D4271" t="s">
        <v>586</v>
      </c>
      <c r="E4271" s="6">
        <v>2930116</v>
      </c>
      <c r="F4271" s="8">
        <v>1.183184E-4</v>
      </c>
      <c r="G4271">
        <f>F4271* VLOOKUP(A4271,'GASB 67 Employer Contributions'!$A$1:$B$10,2,FALSE)</f>
        <v>203531.31168000001</v>
      </c>
    </row>
    <row r="4272" spans="1:7" x14ac:dyDescent="0.2">
      <c r="A4272">
        <v>2019</v>
      </c>
      <c r="B4272" s="4">
        <v>3257</v>
      </c>
      <c r="C4272" t="s">
        <v>587</v>
      </c>
      <c r="D4272" t="s">
        <v>587</v>
      </c>
      <c r="E4272" s="6">
        <v>10839536</v>
      </c>
      <c r="F4272" s="8">
        <v>4.3770149999999998E-4</v>
      </c>
      <c r="G4272">
        <f>F4272* VLOOKUP(A4272,'GASB 67 Employer Contributions'!$A$1:$B$10,2,FALSE)</f>
        <v>752934.12029999995</v>
      </c>
    </row>
    <row r="4273" spans="1:7" x14ac:dyDescent="0.2">
      <c r="A4273">
        <v>2019</v>
      </c>
      <c r="B4273" s="4">
        <v>3264</v>
      </c>
      <c r="C4273" t="s">
        <v>588</v>
      </c>
      <c r="D4273" t="s">
        <v>588</v>
      </c>
      <c r="E4273" s="6">
        <v>12513721</v>
      </c>
      <c r="F4273" s="8">
        <v>5.0530520000000002E-4</v>
      </c>
      <c r="G4273">
        <f>F4273* VLOOKUP(A4273,'GASB 67 Employer Contributions'!$A$1:$B$10,2,FALSE)</f>
        <v>869226.00504000008</v>
      </c>
    </row>
    <row r="4274" spans="1:7" x14ac:dyDescent="0.2">
      <c r="A4274">
        <v>2019</v>
      </c>
      <c r="B4274" s="4">
        <v>3274</v>
      </c>
      <c r="C4274" t="s">
        <v>589</v>
      </c>
      <c r="D4274" t="s">
        <v>589</v>
      </c>
      <c r="E4274" s="6">
        <v>21353992</v>
      </c>
      <c r="F4274" s="8">
        <v>8.622762E-4</v>
      </c>
      <c r="G4274">
        <f>F4274* VLOOKUP(A4274,'GASB 67 Employer Contributions'!$A$1:$B$10,2,FALSE)</f>
        <v>1483287.5192400001</v>
      </c>
    </row>
    <row r="4275" spans="1:7" x14ac:dyDescent="0.2">
      <c r="A4275">
        <v>2019</v>
      </c>
      <c r="B4275" s="4">
        <v>3275</v>
      </c>
      <c r="C4275" t="s">
        <v>962</v>
      </c>
      <c r="D4275" t="s">
        <v>962</v>
      </c>
      <c r="E4275" s="6">
        <v>4406890</v>
      </c>
      <c r="F4275" s="8">
        <v>1.779506E-4</v>
      </c>
      <c r="G4275">
        <f>F4275* VLOOKUP(A4275,'GASB 67 Employer Contributions'!$A$1:$B$10,2,FALSE)</f>
        <v>306110.62212000001</v>
      </c>
    </row>
    <row r="4276" spans="1:7" x14ac:dyDescent="0.2">
      <c r="A4276">
        <v>2019</v>
      </c>
      <c r="B4276" s="4">
        <v>3277</v>
      </c>
      <c r="C4276" t="s">
        <v>591</v>
      </c>
      <c r="D4276" t="s">
        <v>591</v>
      </c>
      <c r="E4276" s="6" t="s">
        <v>29</v>
      </c>
      <c r="F4276" s="8">
        <v>0</v>
      </c>
      <c r="G4276">
        <f>F4276* VLOOKUP(A4276,'GASB 67 Employer Contributions'!$A$1:$B$10,2,FALSE)</f>
        <v>0</v>
      </c>
    </row>
    <row r="4277" spans="1:7" x14ac:dyDescent="0.2">
      <c r="A4277">
        <v>2019</v>
      </c>
      <c r="B4277" s="4">
        <v>3281</v>
      </c>
      <c r="C4277" t="s">
        <v>592</v>
      </c>
      <c r="D4277" t="s">
        <v>592</v>
      </c>
      <c r="E4277" s="6" t="s">
        <v>29</v>
      </c>
      <c r="F4277" s="8">
        <v>0</v>
      </c>
      <c r="G4277">
        <f>F4277* VLOOKUP(A4277,'GASB 67 Employer Contributions'!$A$1:$B$10,2,FALSE)</f>
        <v>0</v>
      </c>
    </row>
    <row r="4278" spans="1:7" x14ac:dyDescent="0.2">
      <c r="A4278">
        <v>2019</v>
      </c>
      <c r="B4278" s="4">
        <v>3282</v>
      </c>
      <c r="C4278" t="s">
        <v>593</v>
      </c>
      <c r="D4278" t="s">
        <v>593</v>
      </c>
      <c r="E4278" s="6" t="s">
        <v>29</v>
      </c>
      <c r="F4278" s="8">
        <v>0</v>
      </c>
      <c r="G4278">
        <f>F4278* VLOOKUP(A4278,'GASB 67 Employer Contributions'!$A$1:$B$10,2,FALSE)</f>
        <v>0</v>
      </c>
    </row>
    <row r="4279" spans="1:7" x14ac:dyDescent="0.2">
      <c r="A4279">
        <v>2019</v>
      </c>
      <c r="B4279" s="4">
        <v>3283</v>
      </c>
      <c r="C4279" t="s">
        <v>594</v>
      </c>
      <c r="D4279" t="s">
        <v>594</v>
      </c>
      <c r="E4279" s="6">
        <v>14751916</v>
      </c>
      <c r="F4279" s="8">
        <v>5.9568380000000001E-4</v>
      </c>
      <c r="G4279">
        <f>F4279* VLOOKUP(A4279,'GASB 67 Employer Contributions'!$A$1:$B$10,2,FALSE)</f>
        <v>1024695.27276</v>
      </c>
    </row>
    <row r="4280" spans="1:7" x14ac:dyDescent="0.2">
      <c r="A4280">
        <v>2019</v>
      </c>
      <c r="B4280" s="4">
        <v>3288</v>
      </c>
      <c r="C4280" t="s">
        <v>595</v>
      </c>
      <c r="D4280" t="s">
        <v>595</v>
      </c>
      <c r="E4280" s="6">
        <v>7409011</v>
      </c>
      <c r="F4280" s="8">
        <v>2.991766E-4</v>
      </c>
      <c r="G4280">
        <f>F4280* VLOOKUP(A4280,'GASB 67 Employer Contributions'!$A$1:$B$10,2,FALSE)</f>
        <v>514643.58731999999</v>
      </c>
    </row>
    <row r="4281" spans="1:7" x14ac:dyDescent="0.2">
      <c r="A4281">
        <v>2019</v>
      </c>
      <c r="B4281" s="4">
        <v>3291</v>
      </c>
      <c r="C4281" t="s">
        <v>596</v>
      </c>
      <c r="D4281" t="s">
        <v>596</v>
      </c>
      <c r="E4281" s="6">
        <v>233056197</v>
      </c>
      <c r="F4281" s="8">
        <v>9.4108313999999998E-3</v>
      </c>
      <c r="G4281">
        <f>F4281* VLOOKUP(A4281,'GASB 67 Employer Contributions'!$A$1:$B$10,2,FALSE)</f>
        <v>16188512.174279999</v>
      </c>
    </row>
    <row r="4282" spans="1:7" x14ac:dyDescent="0.2">
      <c r="A4282">
        <v>2019</v>
      </c>
      <c r="B4282" s="4">
        <v>3296</v>
      </c>
      <c r="C4282" t="s">
        <v>597</v>
      </c>
      <c r="D4282" t="s">
        <v>597</v>
      </c>
      <c r="E4282" s="6">
        <v>10754773</v>
      </c>
      <c r="F4282" s="8">
        <v>4.3427880000000002E-4</v>
      </c>
      <c r="G4282">
        <f>F4282* VLOOKUP(A4282,'GASB 67 Employer Contributions'!$A$1:$B$10,2,FALSE)</f>
        <v>747046.39176000003</v>
      </c>
    </row>
    <row r="4283" spans="1:7" x14ac:dyDescent="0.2">
      <c r="A4283">
        <v>2019</v>
      </c>
      <c r="B4283" s="4">
        <v>3307</v>
      </c>
      <c r="C4283" t="s">
        <v>598</v>
      </c>
      <c r="D4283" t="s">
        <v>598</v>
      </c>
      <c r="E4283" s="6">
        <v>9781153</v>
      </c>
      <c r="F4283" s="8">
        <v>3.949639E-4</v>
      </c>
      <c r="G4283">
        <f>F4283* VLOOKUP(A4283,'GASB 67 Employer Contributions'!$A$1:$B$10,2,FALSE)</f>
        <v>679416.90078000003</v>
      </c>
    </row>
    <row r="4284" spans="1:7" x14ac:dyDescent="0.2">
      <c r="A4284">
        <v>2019</v>
      </c>
      <c r="B4284" s="4">
        <v>3310</v>
      </c>
      <c r="C4284" t="s">
        <v>599</v>
      </c>
      <c r="D4284" t="s">
        <v>599</v>
      </c>
      <c r="E4284" s="6">
        <v>51908938</v>
      </c>
      <c r="F4284" s="8">
        <v>2.0960877999999998E-3</v>
      </c>
      <c r="G4284">
        <f>F4284* VLOOKUP(A4284,'GASB 67 Employer Contributions'!$A$1:$B$10,2,FALSE)</f>
        <v>3605690.2335599996</v>
      </c>
    </row>
    <row r="4285" spans="1:7" x14ac:dyDescent="0.2">
      <c r="A4285">
        <v>2019</v>
      </c>
      <c r="B4285" s="4">
        <v>3316</v>
      </c>
      <c r="C4285" t="s">
        <v>600</v>
      </c>
      <c r="D4285" t="s">
        <v>600</v>
      </c>
      <c r="E4285" s="6">
        <v>8753632</v>
      </c>
      <c r="F4285" s="8">
        <v>3.5347249999999997E-4</v>
      </c>
      <c r="G4285">
        <f>F4285* VLOOKUP(A4285,'GASB 67 Employer Contributions'!$A$1:$B$10,2,FALSE)</f>
        <v>608043.39449999994</v>
      </c>
    </row>
    <row r="4286" spans="1:7" x14ac:dyDescent="0.2">
      <c r="A4286">
        <v>2019</v>
      </c>
      <c r="B4286" s="4">
        <v>3318</v>
      </c>
      <c r="C4286" t="s">
        <v>601</v>
      </c>
      <c r="D4286" t="s">
        <v>601</v>
      </c>
      <c r="E4286" s="6">
        <v>3863808</v>
      </c>
      <c r="F4286" s="8">
        <v>1.560209E-4</v>
      </c>
      <c r="G4286">
        <f>F4286* VLOOKUP(A4286,'GASB 67 Employer Contributions'!$A$1:$B$10,2,FALSE)</f>
        <v>268387.15217999998</v>
      </c>
    </row>
    <row r="4287" spans="1:7" x14ac:dyDescent="0.2">
      <c r="A4287">
        <v>2019</v>
      </c>
      <c r="B4287" s="4">
        <v>3319</v>
      </c>
      <c r="C4287" t="s">
        <v>602</v>
      </c>
      <c r="D4287" t="s">
        <v>602</v>
      </c>
      <c r="E4287" s="6">
        <v>3354707</v>
      </c>
      <c r="F4287" s="8">
        <v>1.354634E-4</v>
      </c>
      <c r="G4287">
        <f>F4287* VLOOKUP(A4287,'GASB 67 Employer Contributions'!$A$1:$B$10,2,FALSE)</f>
        <v>233024.14068000001</v>
      </c>
    </row>
    <row r="4288" spans="1:7" x14ac:dyDescent="0.2">
      <c r="A4288">
        <v>2019</v>
      </c>
      <c r="B4288" s="4">
        <v>3320</v>
      </c>
      <c r="C4288" t="s">
        <v>603</v>
      </c>
      <c r="D4288" t="s">
        <v>603</v>
      </c>
      <c r="E4288" s="6">
        <v>4160924</v>
      </c>
      <c r="F4288" s="8">
        <v>1.6801850000000001E-4</v>
      </c>
      <c r="G4288">
        <f>F4288* VLOOKUP(A4288,'GASB 67 Employer Contributions'!$A$1:$B$10,2,FALSE)</f>
        <v>289025.42370000004</v>
      </c>
    </row>
    <row r="4289" spans="1:7" x14ac:dyDescent="0.2">
      <c r="A4289">
        <v>2019</v>
      </c>
      <c r="B4289" s="4">
        <v>3321</v>
      </c>
      <c r="C4289" t="s">
        <v>604</v>
      </c>
      <c r="D4289" t="s">
        <v>604</v>
      </c>
      <c r="E4289" s="6">
        <v>5466773</v>
      </c>
      <c r="F4289" s="8">
        <v>2.207488E-4</v>
      </c>
      <c r="G4289">
        <f>F4289* VLOOKUP(A4289,'GASB 67 Employer Contributions'!$A$1:$B$10,2,FALSE)</f>
        <v>379732.08575999999</v>
      </c>
    </row>
    <row r="4290" spans="1:7" x14ac:dyDescent="0.2">
      <c r="A4290">
        <v>2019</v>
      </c>
      <c r="B4290" s="4">
        <v>3324</v>
      </c>
      <c r="C4290" t="s">
        <v>605</v>
      </c>
      <c r="D4290" t="s">
        <v>605</v>
      </c>
      <c r="E4290" s="6">
        <v>4374084</v>
      </c>
      <c r="F4290" s="8">
        <v>1.7662590000000001E-4</v>
      </c>
      <c r="G4290">
        <f>F4290* VLOOKUP(A4290,'GASB 67 Employer Contributions'!$A$1:$B$10,2,FALSE)</f>
        <v>303831.87318</v>
      </c>
    </row>
    <row r="4291" spans="1:7" x14ac:dyDescent="0.2">
      <c r="A4291">
        <v>2019</v>
      </c>
      <c r="B4291" s="4">
        <v>3325</v>
      </c>
      <c r="C4291" t="s">
        <v>606</v>
      </c>
      <c r="D4291" t="s">
        <v>606</v>
      </c>
      <c r="E4291" s="6">
        <v>4543220</v>
      </c>
      <c r="F4291" s="8">
        <v>1.8345570000000001E-4</v>
      </c>
      <c r="G4291">
        <f>F4291* VLOOKUP(A4291,'GASB 67 Employer Contributions'!$A$1:$B$10,2,FALSE)</f>
        <v>315580.49514000001</v>
      </c>
    </row>
    <row r="4292" spans="1:7" x14ac:dyDescent="0.2">
      <c r="A4292">
        <v>2019</v>
      </c>
      <c r="B4292" s="4">
        <v>3331</v>
      </c>
      <c r="C4292" t="s">
        <v>607</v>
      </c>
      <c r="D4292" t="s">
        <v>607</v>
      </c>
      <c r="E4292" s="6" t="s">
        <v>29</v>
      </c>
      <c r="F4292" s="8">
        <v>0</v>
      </c>
      <c r="G4292">
        <f>F4292* VLOOKUP(A4292,'GASB 67 Employer Contributions'!$A$1:$B$10,2,FALSE)</f>
        <v>0</v>
      </c>
    </row>
    <row r="4293" spans="1:7" x14ac:dyDescent="0.2">
      <c r="A4293">
        <v>2019</v>
      </c>
      <c r="B4293" s="4">
        <v>3335</v>
      </c>
      <c r="C4293" t="s">
        <v>608</v>
      </c>
      <c r="D4293" t="s">
        <v>608</v>
      </c>
      <c r="E4293" s="6">
        <v>6594273</v>
      </c>
      <c r="F4293" s="8">
        <v>2.6627740000000001E-4</v>
      </c>
      <c r="G4293">
        <f>F4293* VLOOKUP(A4293,'GASB 67 Employer Contributions'!$A$1:$B$10,2,FALSE)</f>
        <v>458050.38348000002</v>
      </c>
    </row>
    <row r="4294" spans="1:7" x14ac:dyDescent="0.2">
      <c r="A4294">
        <v>2019</v>
      </c>
      <c r="B4294" s="4">
        <v>3338</v>
      </c>
      <c r="C4294" t="s">
        <v>609</v>
      </c>
      <c r="D4294" t="s">
        <v>609</v>
      </c>
      <c r="E4294" s="6">
        <v>5296059</v>
      </c>
      <c r="F4294" s="8">
        <v>2.1385539999999999E-4</v>
      </c>
      <c r="G4294">
        <f>F4294* VLOOKUP(A4294,'GASB 67 Employer Contributions'!$A$1:$B$10,2,FALSE)</f>
        <v>367874.05907999998</v>
      </c>
    </row>
    <row r="4295" spans="1:7" x14ac:dyDescent="0.2">
      <c r="A4295">
        <v>2019</v>
      </c>
      <c r="B4295" s="4">
        <v>3349</v>
      </c>
      <c r="C4295" t="s">
        <v>610</v>
      </c>
      <c r="D4295" t="s">
        <v>610</v>
      </c>
      <c r="E4295" s="6" t="s">
        <v>29</v>
      </c>
      <c r="F4295" s="8">
        <v>0</v>
      </c>
      <c r="G4295">
        <f>F4295* VLOOKUP(A4295,'GASB 67 Employer Contributions'!$A$1:$B$10,2,FALSE)</f>
        <v>0</v>
      </c>
    </row>
    <row r="4296" spans="1:7" x14ac:dyDescent="0.2">
      <c r="A4296">
        <v>2019</v>
      </c>
      <c r="B4296" s="4">
        <v>3353</v>
      </c>
      <c r="C4296" t="s">
        <v>611</v>
      </c>
      <c r="D4296" t="s">
        <v>611</v>
      </c>
      <c r="E4296" s="6">
        <v>11489241</v>
      </c>
      <c r="F4296" s="8">
        <v>4.6393660000000001E-4</v>
      </c>
      <c r="G4296">
        <f>F4296* VLOOKUP(A4296,'GASB 67 Employer Contributions'!$A$1:$B$10,2,FALSE)</f>
        <v>798063.73932000005</v>
      </c>
    </row>
    <row r="4297" spans="1:7" x14ac:dyDescent="0.2">
      <c r="A4297">
        <v>2019</v>
      </c>
      <c r="B4297" s="4">
        <v>3361</v>
      </c>
      <c r="C4297" t="s">
        <v>612</v>
      </c>
      <c r="D4297" t="s">
        <v>612</v>
      </c>
      <c r="E4297" s="6">
        <v>3487254</v>
      </c>
      <c r="F4297" s="8">
        <v>1.4081559999999999E-4</v>
      </c>
      <c r="G4297">
        <f>F4297* VLOOKUP(A4297,'GASB 67 Employer Contributions'!$A$1:$B$10,2,FALSE)</f>
        <v>242230.99511999998</v>
      </c>
    </row>
    <row r="4298" spans="1:7" x14ac:dyDescent="0.2">
      <c r="A4298">
        <v>2019</v>
      </c>
      <c r="B4298" s="4">
        <v>3364</v>
      </c>
      <c r="C4298" t="s">
        <v>613</v>
      </c>
      <c r="D4298" t="s">
        <v>613</v>
      </c>
      <c r="E4298" s="6">
        <v>2525028</v>
      </c>
      <c r="F4298" s="8">
        <v>1.019609E-4</v>
      </c>
      <c r="G4298">
        <f>F4298* VLOOKUP(A4298,'GASB 67 Employer Contributions'!$A$1:$B$10,2,FALSE)</f>
        <v>175393.14018000002</v>
      </c>
    </row>
    <row r="4299" spans="1:7" x14ac:dyDescent="0.2">
      <c r="A4299">
        <v>2019</v>
      </c>
      <c r="B4299" s="4">
        <v>3370</v>
      </c>
      <c r="C4299" t="s">
        <v>614</v>
      </c>
      <c r="D4299" t="s">
        <v>614</v>
      </c>
      <c r="E4299" s="6">
        <v>2373996</v>
      </c>
      <c r="F4299" s="8">
        <v>9.5862199999999998E-5</v>
      </c>
      <c r="G4299">
        <f>F4299* VLOOKUP(A4299,'GASB 67 Employer Contributions'!$A$1:$B$10,2,FALSE)</f>
        <v>164902.15643999999</v>
      </c>
    </row>
    <row r="4300" spans="1:7" x14ac:dyDescent="0.2">
      <c r="A4300">
        <v>2019</v>
      </c>
      <c r="B4300" s="4">
        <v>3372</v>
      </c>
      <c r="C4300" t="s">
        <v>615</v>
      </c>
      <c r="D4300" t="s">
        <v>615</v>
      </c>
      <c r="E4300" s="6">
        <v>434263</v>
      </c>
      <c r="F4300" s="8">
        <v>1.7535599999999999E-5</v>
      </c>
      <c r="G4300">
        <f>F4300* VLOOKUP(A4300,'GASB 67 Employer Contributions'!$A$1:$B$10,2,FALSE)</f>
        <v>30164.739119999998</v>
      </c>
    </row>
    <row r="4301" spans="1:7" x14ac:dyDescent="0.2">
      <c r="A4301">
        <v>2019</v>
      </c>
      <c r="B4301" s="4">
        <v>3375</v>
      </c>
      <c r="C4301" t="s">
        <v>616</v>
      </c>
      <c r="D4301" t="s">
        <v>616</v>
      </c>
      <c r="E4301" s="6">
        <v>1807486</v>
      </c>
      <c r="F4301" s="8">
        <v>7.2986500000000003E-5</v>
      </c>
      <c r="G4301">
        <f>F4301* VLOOKUP(A4301,'GASB 67 Employer Contributions'!$A$1:$B$10,2,FALSE)</f>
        <v>125551.37730000001</v>
      </c>
    </row>
    <row r="4302" spans="1:7" x14ac:dyDescent="0.2">
      <c r="A4302">
        <v>2019</v>
      </c>
      <c r="B4302" s="4">
        <v>3376</v>
      </c>
      <c r="C4302" t="s">
        <v>617</v>
      </c>
      <c r="D4302" t="s">
        <v>617</v>
      </c>
      <c r="E4302" s="6">
        <v>1354508</v>
      </c>
      <c r="F4302" s="8">
        <v>5.4695199999999998E-5</v>
      </c>
      <c r="G4302">
        <f>F4302* VLOOKUP(A4302,'GASB 67 Employer Contributions'!$A$1:$B$10,2,FALSE)</f>
        <v>94086.683039999989</v>
      </c>
    </row>
    <row r="4303" spans="1:7" x14ac:dyDescent="0.2">
      <c r="A4303">
        <v>2019</v>
      </c>
      <c r="B4303" s="4">
        <v>3392</v>
      </c>
      <c r="C4303" t="s">
        <v>618</v>
      </c>
      <c r="D4303" t="s">
        <v>618</v>
      </c>
      <c r="E4303" s="6" t="s">
        <v>29</v>
      </c>
      <c r="F4303" s="8">
        <v>0</v>
      </c>
      <c r="G4303">
        <f>F4303* VLOOKUP(A4303,'GASB 67 Employer Contributions'!$A$1:$B$10,2,FALSE)</f>
        <v>0</v>
      </c>
    </row>
    <row r="4304" spans="1:7" x14ac:dyDescent="0.2">
      <c r="A4304">
        <v>2019</v>
      </c>
      <c r="B4304" s="4">
        <v>3394</v>
      </c>
      <c r="C4304" t="s">
        <v>619</v>
      </c>
      <c r="D4304" t="s">
        <v>619</v>
      </c>
      <c r="E4304" s="6">
        <v>1346395</v>
      </c>
      <c r="F4304" s="8">
        <v>5.4367599999999998E-5</v>
      </c>
      <c r="G4304">
        <f>F4304* VLOOKUP(A4304,'GASB 67 Employer Contributions'!$A$1:$B$10,2,FALSE)</f>
        <v>93523.145519999991</v>
      </c>
    </row>
    <row r="4305" spans="1:7" x14ac:dyDescent="0.2">
      <c r="A4305">
        <v>2019</v>
      </c>
      <c r="B4305" s="4">
        <v>3395</v>
      </c>
      <c r="C4305" t="s">
        <v>620</v>
      </c>
      <c r="D4305" t="s">
        <v>620</v>
      </c>
      <c r="E4305" s="6">
        <v>135843</v>
      </c>
      <c r="F4305" s="8">
        <v>5.4854E-6</v>
      </c>
      <c r="G4305">
        <f>F4305* VLOOKUP(A4305,'GASB 67 Employer Contributions'!$A$1:$B$10,2,FALSE)</f>
        <v>9435.9850800000004</v>
      </c>
    </row>
    <row r="4306" spans="1:7" x14ac:dyDescent="0.2">
      <c r="A4306">
        <v>2019</v>
      </c>
      <c r="B4306" s="4">
        <v>3396</v>
      </c>
      <c r="C4306" t="s">
        <v>621</v>
      </c>
      <c r="D4306" t="s">
        <v>621</v>
      </c>
      <c r="E4306" s="6">
        <v>139662</v>
      </c>
      <c r="F4306" s="8">
        <v>5.6396000000000002E-6</v>
      </c>
      <c r="G4306">
        <f>F4306* VLOOKUP(A4306,'GASB 67 Employer Contributions'!$A$1:$B$10,2,FALSE)</f>
        <v>9701.23992</v>
      </c>
    </row>
    <row r="4307" spans="1:7" x14ac:dyDescent="0.2">
      <c r="A4307">
        <v>2019</v>
      </c>
      <c r="B4307" s="4">
        <v>3397</v>
      </c>
      <c r="C4307" t="s">
        <v>622</v>
      </c>
      <c r="D4307" t="s">
        <v>622</v>
      </c>
      <c r="E4307" s="6">
        <v>382171</v>
      </c>
      <c r="F4307" s="8">
        <v>1.5432100000000001E-5</v>
      </c>
      <c r="G4307">
        <f>F4307* VLOOKUP(A4307,'GASB 67 Employer Contributions'!$A$1:$B$10,2,FALSE)</f>
        <v>26546.298420000003</v>
      </c>
    </row>
    <row r="4308" spans="1:7" x14ac:dyDescent="0.2">
      <c r="A4308">
        <v>2019</v>
      </c>
      <c r="B4308" s="4">
        <v>3398</v>
      </c>
      <c r="C4308" t="s">
        <v>623</v>
      </c>
      <c r="D4308" t="s">
        <v>623</v>
      </c>
      <c r="E4308" s="6">
        <v>172828</v>
      </c>
      <c r="F4308" s="8">
        <v>6.9788E-6</v>
      </c>
      <c r="G4308">
        <f>F4308* VLOOKUP(A4308,'GASB 67 Employer Contributions'!$A$1:$B$10,2,FALSE)</f>
        <v>12004.931759999999</v>
      </c>
    </row>
    <row r="4309" spans="1:7" x14ac:dyDescent="0.2">
      <c r="A4309">
        <v>2019</v>
      </c>
      <c r="B4309" s="4">
        <v>3399</v>
      </c>
      <c r="C4309" t="s">
        <v>624</v>
      </c>
      <c r="D4309" t="s">
        <v>624</v>
      </c>
      <c r="E4309" s="6">
        <v>315059</v>
      </c>
      <c r="F4309" s="8">
        <v>1.27221E-5</v>
      </c>
      <c r="G4309">
        <f>F4309* VLOOKUP(A4309,'GASB 67 Employer Contributions'!$A$1:$B$10,2,FALSE)</f>
        <v>21884.556420000001</v>
      </c>
    </row>
    <row r="4310" spans="1:7" x14ac:dyDescent="0.2">
      <c r="A4310">
        <v>2019</v>
      </c>
      <c r="B4310" s="4">
        <v>3405</v>
      </c>
      <c r="C4310" t="s">
        <v>625</v>
      </c>
      <c r="D4310" t="s">
        <v>625</v>
      </c>
      <c r="E4310" s="6">
        <v>435268</v>
      </c>
      <c r="F4310" s="8">
        <v>1.75762E-5</v>
      </c>
      <c r="G4310">
        <f>F4310* VLOOKUP(A4310,'GASB 67 Employer Contributions'!$A$1:$B$10,2,FALSE)</f>
        <v>30234.579239999999</v>
      </c>
    </row>
    <row r="4311" spans="1:7" x14ac:dyDescent="0.2">
      <c r="A4311">
        <v>2019</v>
      </c>
      <c r="B4311" s="4">
        <v>3407</v>
      </c>
      <c r="C4311" t="s">
        <v>626</v>
      </c>
      <c r="D4311" t="s">
        <v>626</v>
      </c>
      <c r="E4311" s="6">
        <v>1793386</v>
      </c>
      <c r="F4311" s="8">
        <v>7.2417100000000002E-5</v>
      </c>
      <c r="G4311">
        <f>F4311* VLOOKUP(A4311,'GASB 67 Employer Contributions'!$A$1:$B$10,2,FALSE)</f>
        <v>124571.89542</v>
      </c>
    </row>
    <row r="4312" spans="1:7" x14ac:dyDescent="0.2">
      <c r="A4312">
        <v>2019</v>
      </c>
      <c r="B4312" s="4">
        <v>3408</v>
      </c>
      <c r="C4312" t="s">
        <v>627</v>
      </c>
      <c r="D4312" t="s">
        <v>627</v>
      </c>
      <c r="E4312" s="6" t="s">
        <v>29</v>
      </c>
      <c r="F4312" s="8">
        <v>0</v>
      </c>
      <c r="G4312">
        <f>F4312* VLOOKUP(A4312,'GASB 67 Employer Contributions'!$A$1:$B$10,2,FALSE)</f>
        <v>0</v>
      </c>
    </row>
    <row r="4313" spans="1:7" x14ac:dyDescent="0.2">
      <c r="A4313">
        <v>2019</v>
      </c>
      <c r="B4313" s="4">
        <v>3409</v>
      </c>
      <c r="C4313" t="s">
        <v>628</v>
      </c>
      <c r="D4313" t="s">
        <v>628</v>
      </c>
      <c r="E4313" s="6">
        <v>58121008</v>
      </c>
      <c r="F4313" s="8">
        <v>2.3469317999999999E-3</v>
      </c>
      <c r="G4313">
        <f>F4313* VLOOKUP(A4313,'GASB 67 Employer Contributions'!$A$1:$B$10,2,FALSE)</f>
        <v>4037192.0823599999</v>
      </c>
    </row>
    <row r="4314" spans="1:7" x14ac:dyDescent="0.2">
      <c r="A4314">
        <v>2019</v>
      </c>
      <c r="B4314" s="4">
        <v>3414</v>
      </c>
      <c r="C4314" t="s">
        <v>963</v>
      </c>
      <c r="D4314" t="s">
        <v>963</v>
      </c>
      <c r="E4314" s="6">
        <v>26667029</v>
      </c>
      <c r="F4314" s="8">
        <v>1.0768171999999999E-3</v>
      </c>
      <c r="G4314">
        <f>F4314* VLOOKUP(A4314,'GASB 67 Employer Contributions'!$A$1:$B$10,2,FALSE)</f>
        <v>1852340.94744</v>
      </c>
    </row>
    <row r="4315" spans="1:7" x14ac:dyDescent="0.2">
      <c r="A4315">
        <v>2019</v>
      </c>
      <c r="B4315" s="4">
        <v>3415</v>
      </c>
      <c r="C4315" t="s">
        <v>630</v>
      </c>
      <c r="D4315" t="s">
        <v>630</v>
      </c>
      <c r="E4315" s="6">
        <v>50547881</v>
      </c>
      <c r="F4315" s="8">
        <v>2.0411282000000002E-3</v>
      </c>
      <c r="G4315">
        <f>F4315* VLOOKUP(A4315,'GASB 67 Employer Contributions'!$A$1:$B$10,2,FALSE)</f>
        <v>3511148.7296400005</v>
      </c>
    </row>
    <row r="4316" spans="1:7" x14ac:dyDescent="0.2">
      <c r="A4316">
        <v>2019</v>
      </c>
      <c r="B4316" s="4">
        <v>3416</v>
      </c>
      <c r="C4316" t="s">
        <v>631</v>
      </c>
      <c r="D4316" t="s">
        <v>631</v>
      </c>
      <c r="E4316" s="6">
        <v>78855294</v>
      </c>
      <c r="F4316" s="8">
        <v>3.1841843000000002E-3</v>
      </c>
      <c r="G4316">
        <f>F4316* VLOOKUP(A4316,'GASB 67 Employer Contributions'!$A$1:$B$10,2,FALSE)</f>
        <v>5477433.8328600004</v>
      </c>
    </row>
    <row r="4317" spans="1:7" x14ac:dyDescent="0.2">
      <c r="A4317">
        <v>2019</v>
      </c>
      <c r="B4317" s="4">
        <v>3417</v>
      </c>
      <c r="C4317" t="s">
        <v>632</v>
      </c>
      <c r="D4317" t="s">
        <v>632</v>
      </c>
      <c r="E4317" s="6">
        <v>59249850</v>
      </c>
      <c r="F4317" s="8">
        <v>2.3925145999999999E-3</v>
      </c>
      <c r="G4317">
        <f>F4317* VLOOKUP(A4317,'GASB 67 Employer Contributions'!$A$1:$B$10,2,FALSE)</f>
        <v>4115603.6149199996</v>
      </c>
    </row>
    <row r="4318" spans="1:7" x14ac:dyDescent="0.2">
      <c r="A4318">
        <v>2019</v>
      </c>
      <c r="B4318" s="4">
        <v>3424</v>
      </c>
      <c r="C4318" t="s">
        <v>633</v>
      </c>
      <c r="D4318" t="s">
        <v>633</v>
      </c>
      <c r="E4318" s="6">
        <v>13225108</v>
      </c>
      <c r="F4318" s="8">
        <v>5.3403109999999995E-4</v>
      </c>
      <c r="G4318">
        <f>F4318* VLOOKUP(A4318,'GASB 67 Employer Contributions'!$A$1:$B$10,2,FALSE)</f>
        <v>918640.29821999988</v>
      </c>
    </row>
    <row r="4319" spans="1:7" x14ac:dyDescent="0.2">
      <c r="A4319">
        <v>2019</v>
      </c>
      <c r="B4319" s="4">
        <v>3432</v>
      </c>
      <c r="C4319" t="s">
        <v>634</v>
      </c>
      <c r="D4319" t="s">
        <v>634</v>
      </c>
      <c r="E4319" s="6">
        <v>3842569</v>
      </c>
      <c r="F4319" s="8">
        <v>1.5516330000000001E-4</v>
      </c>
      <c r="G4319">
        <f>F4319* VLOOKUP(A4319,'GASB 67 Employer Contributions'!$A$1:$B$10,2,FALSE)</f>
        <v>266911.90866000002</v>
      </c>
    </row>
    <row r="4320" spans="1:7" x14ac:dyDescent="0.2">
      <c r="A4320">
        <v>2019</v>
      </c>
      <c r="B4320" s="4">
        <v>3439</v>
      </c>
      <c r="C4320" t="s">
        <v>635</v>
      </c>
      <c r="D4320" t="s">
        <v>635</v>
      </c>
      <c r="E4320" s="6">
        <v>3884578</v>
      </c>
      <c r="F4320" s="8">
        <v>1.5685960000000001E-4</v>
      </c>
      <c r="G4320">
        <f>F4320* VLOOKUP(A4320,'GASB 67 Employer Contributions'!$A$1:$B$10,2,FALSE)</f>
        <v>269829.88391999999</v>
      </c>
    </row>
    <row r="4321" spans="1:7" x14ac:dyDescent="0.2">
      <c r="A4321">
        <v>2019</v>
      </c>
      <c r="B4321" s="4">
        <v>3440</v>
      </c>
      <c r="C4321" t="s">
        <v>636</v>
      </c>
      <c r="D4321" t="s">
        <v>636</v>
      </c>
      <c r="E4321" s="6">
        <v>408767</v>
      </c>
      <c r="F4321" s="8">
        <v>1.6506100000000001E-5</v>
      </c>
      <c r="G4321">
        <f>F4321* VLOOKUP(A4321,'GASB 67 Employer Contributions'!$A$1:$B$10,2,FALSE)</f>
        <v>28393.793220000003</v>
      </c>
    </row>
    <row r="4322" spans="1:7" x14ac:dyDescent="0.2">
      <c r="A4322">
        <v>2019</v>
      </c>
      <c r="B4322" s="4">
        <v>3445</v>
      </c>
      <c r="C4322" t="s">
        <v>637</v>
      </c>
      <c r="D4322" t="s">
        <v>637</v>
      </c>
      <c r="E4322" s="6">
        <v>12090342</v>
      </c>
      <c r="F4322" s="8">
        <v>4.8820919999999999E-4</v>
      </c>
      <c r="G4322">
        <f>F4322* VLOOKUP(A4322,'GASB 67 Employer Contributions'!$A$1:$B$10,2,FALSE)</f>
        <v>839817.46583999996</v>
      </c>
    </row>
    <row r="4323" spans="1:7" x14ac:dyDescent="0.2">
      <c r="A4323">
        <v>2019</v>
      </c>
      <c r="B4323" s="4">
        <v>3446</v>
      </c>
      <c r="C4323" t="s">
        <v>638</v>
      </c>
      <c r="D4323" t="s">
        <v>638</v>
      </c>
      <c r="E4323" s="6">
        <v>118978</v>
      </c>
      <c r="F4323" s="8">
        <v>4.8042999999999999E-6</v>
      </c>
      <c r="G4323">
        <f>F4323* VLOOKUP(A4323,'GASB 67 Employer Contributions'!$A$1:$B$10,2,FALSE)</f>
        <v>8264.3568599999999</v>
      </c>
    </row>
    <row r="4324" spans="1:7" x14ac:dyDescent="0.2">
      <c r="A4324">
        <v>2019</v>
      </c>
      <c r="B4324" s="4">
        <v>3447</v>
      </c>
      <c r="C4324" t="s">
        <v>639</v>
      </c>
      <c r="D4324" t="s">
        <v>639</v>
      </c>
      <c r="E4324" s="6">
        <v>47640552</v>
      </c>
      <c r="F4324" s="8">
        <v>1.92373E-3</v>
      </c>
      <c r="G4324">
        <f>F4324* VLOOKUP(A4324,'GASB 67 Employer Contributions'!$A$1:$B$10,2,FALSE)</f>
        <v>3309200.3459999999</v>
      </c>
    </row>
    <row r="4325" spans="1:7" x14ac:dyDescent="0.2">
      <c r="A4325">
        <v>2019</v>
      </c>
      <c r="B4325" s="4">
        <v>3451</v>
      </c>
      <c r="C4325" t="s">
        <v>640</v>
      </c>
      <c r="D4325" t="s">
        <v>640</v>
      </c>
      <c r="E4325" s="6">
        <v>606811</v>
      </c>
      <c r="F4325" s="8">
        <v>2.4503099999999999E-5</v>
      </c>
      <c r="G4325">
        <f>F4325* VLOOKUP(A4325,'GASB 67 Employer Contributions'!$A$1:$B$10,2,FALSE)</f>
        <v>42150.232619999995</v>
      </c>
    </row>
    <row r="4326" spans="1:7" x14ac:dyDescent="0.2">
      <c r="A4326">
        <v>2019</v>
      </c>
      <c r="B4326" s="4">
        <v>3453</v>
      </c>
      <c r="C4326" t="s">
        <v>964</v>
      </c>
      <c r="D4326" t="s">
        <v>964</v>
      </c>
      <c r="E4326" s="6" t="s">
        <v>29</v>
      </c>
      <c r="F4326" s="8">
        <v>0</v>
      </c>
      <c r="G4326">
        <f>F4326* VLOOKUP(A4326,'GASB 67 Employer Contributions'!$A$1:$B$10,2,FALSE)</f>
        <v>0</v>
      </c>
    </row>
    <row r="4327" spans="1:7" x14ac:dyDescent="0.2">
      <c r="A4327">
        <v>2019</v>
      </c>
      <c r="B4327" s="4">
        <v>3454</v>
      </c>
      <c r="C4327" t="s">
        <v>642</v>
      </c>
      <c r="D4327" t="s">
        <v>642</v>
      </c>
      <c r="E4327" s="6">
        <v>116017389</v>
      </c>
      <c r="F4327" s="8">
        <v>4.6847931999999997E-3</v>
      </c>
      <c r="G4327">
        <f>F4327* VLOOKUP(A4327,'GASB 67 Employer Contributions'!$A$1:$B$10,2,FALSE)</f>
        <v>8058781.2626399994</v>
      </c>
    </row>
    <row r="4328" spans="1:7" x14ac:dyDescent="0.2">
      <c r="A4328">
        <v>2019</v>
      </c>
      <c r="B4328" s="4">
        <v>3455</v>
      </c>
      <c r="C4328" t="s">
        <v>643</v>
      </c>
      <c r="D4328" t="s">
        <v>643</v>
      </c>
      <c r="E4328" s="6" t="s">
        <v>29</v>
      </c>
      <c r="F4328" s="8">
        <v>0</v>
      </c>
      <c r="G4328">
        <f>F4328* VLOOKUP(A4328,'GASB 67 Employer Contributions'!$A$1:$B$10,2,FALSE)</f>
        <v>0</v>
      </c>
    </row>
    <row r="4329" spans="1:7" x14ac:dyDescent="0.2">
      <c r="A4329">
        <v>2019</v>
      </c>
      <c r="B4329" s="4">
        <v>3456</v>
      </c>
      <c r="C4329" t="s">
        <v>644</v>
      </c>
      <c r="D4329" t="s">
        <v>644</v>
      </c>
      <c r="E4329" s="6">
        <v>116895656</v>
      </c>
      <c r="F4329" s="8">
        <v>4.7202577000000001E-3</v>
      </c>
      <c r="G4329">
        <f>F4329* VLOOKUP(A4329,'GASB 67 Employer Contributions'!$A$1:$B$10,2,FALSE)</f>
        <v>8119787.2955400003</v>
      </c>
    </row>
    <row r="4330" spans="1:7" x14ac:dyDescent="0.2">
      <c r="A4330">
        <v>2019</v>
      </c>
      <c r="B4330" s="4">
        <v>3457</v>
      </c>
      <c r="C4330" t="s">
        <v>645</v>
      </c>
      <c r="D4330" t="s">
        <v>645</v>
      </c>
      <c r="E4330" s="6">
        <v>51755444</v>
      </c>
      <c r="F4330" s="8">
        <v>2.0898897E-3</v>
      </c>
      <c r="G4330">
        <f>F4330* VLOOKUP(A4330,'GASB 67 Employer Contributions'!$A$1:$B$10,2,FALSE)</f>
        <v>3595028.2619400001</v>
      </c>
    </row>
    <row r="4331" spans="1:7" x14ac:dyDescent="0.2">
      <c r="A4331">
        <v>2019</v>
      </c>
      <c r="B4331" s="4">
        <v>3460</v>
      </c>
      <c r="C4331" t="s">
        <v>646</v>
      </c>
      <c r="D4331" t="s">
        <v>646</v>
      </c>
      <c r="E4331" s="6" t="s">
        <v>29</v>
      </c>
      <c r="F4331" s="8">
        <v>0</v>
      </c>
      <c r="G4331">
        <f>F4331* VLOOKUP(A4331,'GASB 67 Employer Contributions'!$A$1:$B$10,2,FALSE)</f>
        <v>0</v>
      </c>
    </row>
    <row r="4332" spans="1:7" x14ac:dyDescent="0.2">
      <c r="A4332">
        <v>2019</v>
      </c>
      <c r="B4332" s="4">
        <v>3461</v>
      </c>
      <c r="C4332" t="s">
        <v>647</v>
      </c>
      <c r="D4332" t="s">
        <v>647</v>
      </c>
      <c r="E4332" s="6">
        <v>13318760</v>
      </c>
      <c r="F4332" s="8">
        <v>5.3781279999999998E-4</v>
      </c>
      <c r="G4332">
        <f>F4332* VLOOKUP(A4332,'GASB 67 Employer Contributions'!$A$1:$B$10,2,FALSE)</f>
        <v>925145.57855999994</v>
      </c>
    </row>
    <row r="4333" spans="1:7" x14ac:dyDescent="0.2">
      <c r="A4333">
        <v>2019</v>
      </c>
      <c r="B4333" s="4">
        <v>3462</v>
      </c>
      <c r="C4333" t="s">
        <v>648</v>
      </c>
      <c r="D4333" t="s">
        <v>648</v>
      </c>
      <c r="E4333" s="6">
        <v>3030841</v>
      </c>
      <c r="F4333" s="8">
        <v>1.2238559999999999E-4</v>
      </c>
      <c r="G4333">
        <f>F4333* VLOOKUP(A4333,'GASB 67 Employer Contributions'!$A$1:$B$10,2,FALSE)</f>
        <v>210527.70911999998</v>
      </c>
    </row>
    <row r="4334" spans="1:7" x14ac:dyDescent="0.2">
      <c r="A4334">
        <v>2019</v>
      </c>
      <c r="B4334" s="4">
        <v>3463</v>
      </c>
      <c r="C4334" t="s">
        <v>649</v>
      </c>
      <c r="D4334" t="s">
        <v>649</v>
      </c>
      <c r="E4334" s="6">
        <v>4643521</v>
      </c>
      <c r="F4334" s="8">
        <v>1.875058E-4</v>
      </c>
      <c r="G4334">
        <f>F4334* VLOOKUP(A4334,'GASB 67 Employer Contributions'!$A$1:$B$10,2,FALSE)</f>
        <v>322547.47716000001</v>
      </c>
    </row>
    <row r="4335" spans="1:7" x14ac:dyDescent="0.2">
      <c r="A4335">
        <v>2019</v>
      </c>
      <c r="B4335" s="4">
        <v>3464</v>
      </c>
      <c r="C4335" t="s">
        <v>650</v>
      </c>
      <c r="D4335" t="s">
        <v>650</v>
      </c>
      <c r="E4335" s="6">
        <v>316425</v>
      </c>
      <c r="F4335" s="8">
        <v>1.27773E-5</v>
      </c>
      <c r="G4335">
        <f>F4335* VLOOKUP(A4335,'GASB 67 Employer Contributions'!$A$1:$B$10,2,FALSE)</f>
        <v>21979.511460000002</v>
      </c>
    </row>
    <row r="4336" spans="1:7" x14ac:dyDescent="0.2">
      <c r="A4336">
        <v>2019</v>
      </c>
      <c r="B4336" s="4">
        <v>3465</v>
      </c>
      <c r="C4336" t="s">
        <v>651</v>
      </c>
      <c r="D4336" t="s">
        <v>651</v>
      </c>
      <c r="E4336" s="6">
        <v>306616</v>
      </c>
      <c r="F4336" s="8">
        <v>1.2381199999999999E-5</v>
      </c>
      <c r="G4336">
        <f>F4336* VLOOKUP(A4336,'GASB 67 Employer Contributions'!$A$1:$B$10,2,FALSE)</f>
        <v>21298.140239999997</v>
      </c>
    </row>
    <row r="4337" spans="1:7" x14ac:dyDescent="0.2">
      <c r="A4337">
        <v>2019</v>
      </c>
      <c r="B4337" s="4">
        <v>3470</v>
      </c>
      <c r="C4337" t="s">
        <v>652</v>
      </c>
      <c r="D4337" t="s">
        <v>652</v>
      </c>
      <c r="E4337" s="6">
        <v>14994801</v>
      </c>
      <c r="F4337" s="8">
        <v>6.0549149999999995E-4</v>
      </c>
      <c r="G4337">
        <f>F4337* VLOOKUP(A4337,'GASB 67 Employer Contributions'!$A$1:$B$10,2,FALSE)</f>
        <v>1041566.4783</v>
      </c>
    </row>
    <row r="4338" spans="1:7" x14ac:dyDescent="0.2">
      <c r="A4338">
        <v>2019</v>
      </c>
      <c r="B4338" s="4">
        <v>3473</v>
      </c>
      <c r="C4338" t="s">
        <v>653</v>
      </c>
      <c r="D4338" t="s">
        <v>653</v>
      </c>
      <c r="E4338" s="6">
        <v>266485868</v>
      </c>
      <c r="F4338" s="8">
        <v>1.07607247E-2</v>
      </c>
      <c r="G4338">
        <f>F4338* VLOOKUP(A4338,'GASB 67 Employer Contributions'!$A$1:$B$10,2,FALSE)</f>
        <v>18510598.628940001</v>
      </c>
    </row>
    <row r="4339" spans="1:7" x14ac:dyDescent="0.2">
      <c r="A4339">
        <v>2019</v>
      </c>
      <c r="B4339" s="4">
        <v>3487</v>
      </c>
      <c r="C4339" t="s">
        <v>654</v>
      </c>
      <c r="D4339" t="s">
        <v>654</v>
      </c>
      <c r="E4339" s="6">
        <v>129769084</v>
      </c>
      <c r="F4339" s="8">
        <v>5.2400878999999999E-3</v>
      </c>
      <c r="G4339">
        <f>F4339* VLOOKUP(A4339,'GASB 67 Employer Contributions'!$A$1:$B$10,2,FALSE)</f>
        <v>9013999.2055799998</v>
      </c>
    </row>
    <row r="4340" spans="1:7" x14ac:dyDescent="0.2">
      <c r="A4340">
        <v>2019</v>
      </c>
      <c r="B4340" s="4">
        <v>3494</v>
      </c>
      <c r="C4340" t="s">
        <v>655</v>
      </c>
      <c r="D4340" t="s">
        <v>655</v>
      </c>
      <c r="E4340" s="6">
        <v>13894522</v>
      </c>
      <c r="F4340" s="8">
        <v>5.6106210000000001E-4</v>
      </c>
      <c r="G4340">
        <f>F4340* VLOOKUP(A4340,'GASB 67 Employer Contributions'!$A$1:$B$10,2,FALSE)</f>
        <v>965139.02442000003</v>
      </c>
    </row>
    <row r="4341" spans="1:7" x14ac:dyDescent="0.2">
      <c r="A4341">
        <v>2019</v>
      </c>
      <c r="B4341" s="4">
        <v>3498</v>
      </c>
      <c r="C4341" t="s">
        <v>656</v>
      </c>
      <c r="D4341" t="s">
        <v>656</v>
      </c>
      <c r="E4341" s="6">
        <v>4348848</v>
      </c>
      <c r="F4341" s="8">
        <v>1.7560690000000001E-4</v>
      </c>
      <c r="G4341">
        <f>F4341* VLOOKUP(A4341,'GASB 67 Employer Contributions'!$A$1:$B$10,2,FALSE)</f>
        <v>302078.98937999998</v>
      </c>
    </row>
    <row r="4342" spans="1:7" x14ac:dyDescent="0.2">
      <c r="A4342">
        <v>2019</v>
      </c>
      <c r="B4342" s="4">
        <v>3502</v>
      </c>
      <c r="C4342" t="s">
        <v>657</v>
      </c>
      <c r="D4342" t="s">
        <v>657</v>
      </c>
      <c r="E4342" s="6">
        <v>18355668</v>
      </c>
      <c r="F4342" s="8">
        <v>7.4120360000000005E-4</v>
      </c>
      <c r="G4342">
        <f>F4342* VLOOKUP(A4342,'GASB 67 Employer Contributions'!$A$1:$B$10,2,FALSE)</f>
        <v>1275018.4327200002</v>
      </c>
    </row>
    <row r="4343" spans="1:7" x14ac:dyDescent="0.2">
      <c r="A4343">
        <v>2019</v>
      </c>
      <c r="B4343" s="4">
        <v>3506</v>
      </c>
      <c r="C4343" t="s">
        <v>658</v>
      </c>
      <c r="D4343" t="s">
        <v>658</v>
      </c>
      <c r="E4343" s="6">
        <v>26409241</v>
      </c>
      <c r="F4343" s="8">
        <v>1.0664076999999999E-3</v>
      </c>
      <c r="G4343">
        <f>F4343* VLOOKUP(A4343,'GASB 67 Employer Contributions'!$A$1:$B$10,2,FALSE)</f>
        <v>1834434.5255399998</v>
      </c>
    </row>
    <row r="4344" spans="1:7" x14ac:dyDescent="0.2">
      <c r="A4344">
        <v>2019</v>
      </c>
      <c r="B4344" s="4">
        <v>3510</v>
      </c>
      <c r="C4344" t="s">
        <v>659</v>
      </c>
      <c r="D4344" t="s">
        <v>659</v>
      </c>
      <c r="E4344" s="6">
        <v>93422584</v>
      </c>
      <c r="F4344" s="8">
        <v>3.7724128E-3</v>
      </c>
      <c r="G4344">
        <f>F4344* VLOOKUP(A4344,'GASB 67 Employer Contributions'!$A$1:$B$10,2,FALSE)</f>
        <v>6489304.4985600002</v>
      </c>
    </row>
    <row r="4345" spans="1:7" x14ac:dyDescent="0.2">
      <c r="A4345">
        <v>2019</v>
      </c>
      <c r="B4345" s="4">
        <v>3517</v>
      </c>
      <c r="C4345" t="s">
        <v>660</v>
      </c>
      <c r="D4345" t="s">
        <v>660</v>
      </c>
      <c r="E4345" s="6">
        <v>6779613</v>
      </c>
      <c r="F4345" s="8">
        <v>2.737614E-4</v>
      </c>
      <c r="G4345">
        <f>F4345* VLOOKUP(A4345,'GASB 67 Employer Contributions'!$A$1:$B$10,2,FALSE)</f>
        <v>470924.36028000002</v>
      </c>
    </row>
    <row r="4346" spans="1:7" x14ac:dyDescent="0.2">
      <c r="A4346">
        <v>2019</v>
      </c>
      <c r="B4346" s="4">
        <v>3519</v>
      </c>
      <c r="C4346" t="s">
        <v>661</v>
      </c>
      <c r="D4346" t="s">
        <v>661</v>
      </c>
      <c r="E4346" s="6">
        <v>4860544</v>
      </c>
      <c r="F4346" s="8">
        <v>1.9626919999999999E-4</v>
      </c>
      <c r="G4346">
        <f>F4346* VLOOKUP(A4346,'GASB 67 Employer Contributions'!$A$1:$B$10,2,FALSE)</f>
        <v>337622.27784</v>
      </c>
    </row>
    <row r="4347" spans="1:7" x14ac:dyDescent="0.2">
      <c r="A4347">
        <v>2019</v>
      </c>
      <c r="B4347" s="4">
        <v>3520</v>
      </c>
      <c r="C4347" t="s">
        <v>662</v>
      </c>
      <c r="D4347" t="s">
        <v>662</v>
      </c>
      <c r="E4347" s="6">
        <v>15325275</v>
      </c>
      <c r="F4347" s="8">
        <v>6.1883610000000003E-4</v>
      </c>
      <c r="G4347">
        <f>F4347* VLOOKUP(A4347,'GASB 67 Employer Contributions'!$A$1:$B$10,2,FALSE)</f>
        <v>1064521.85922</v>
      </c>
    </row>
    <row r="4348" spans="1:7" x14ac:dyDescent="0.2">
      <c r="A4348">
        <v>2019</v>
      </c>
      <c r="B4348" s="4">
        <v>3522</v>
      </c>
      <c r="C4348" t="s">
        <v>663</v>
      </c>
      <c r="D4348" t="s">
        <v>663</v>
      </c>
      <c r="E4348" s="6">
        <v>6781777</v>
      </c>
      <c r="F4348" s="8">
        <v>2.7384879999999999E-4</v>
      </c>
      <c r="G4348">
        <f>F4348* VLOOKUP(A4348,'GASB 67 Employer Contributions'!$A$1:$B$10,2,FALSE)</f>
        <v>471074.70575999998</v>
      </c>
    </row>
    <row r="4349" spans="1:7" x14ac:dyDescent="0.2">
      <c r="A4349">
        <v>2019</v>
      </c>
      <c r="B4349" s="4">
        <v>3524</v>
      </c>
      <c r="C4349" t="s">
        <v>664</v>
      </c>
      <c r="D4349" t="s">
        <v>664</v>
      </c>
      <c r="E4349" s="6">
        <v>10471588</v>
      </c>
      <c r="F4349" s="8">
        <v>4.2284370000000003E-4</v>
      </c>
      <c r="G4349">
        <f>F4349* VLOOKUP(A4349,'GASB 67 Employer Contributions'!$A$1:$B$10,2,FALSE)</f>
        <v>727375.73274000001</v>
      </c>
    </row>
    <row r="4350" spans="1:7" x14ac:dyDescent="0.2">
      <c r="A4350">
        <v>2019</v>
      </c>
      <c r="B4350" s="4">
        <v>3527</v>
      </c>
      <c r="C4350" t="s">
        <v>665</v>
      </c>
      <c r="D4350" t="s">
        <v>665</v>
      </c>
      <c r="E4350" s="6">
        <v>5192701</v>
      </c>
      <c r="F4350" s="8">
        <v>2.096818E-4</v>
      </c>
      <c r="G4350">
        <f>F4350* VLOOKUP(A4350,'GASB 67 Employer Contributions'!$A$1:$B$10,2,FALSE)</f>
        <v>360694.63235999999</v>
      </c>
    </row>
    <row r="4351" spans="1:7" x14ac:dyDescent="0.2">
      <c r="A4351">
        <v>2019</v>
      </c>
      <c r="B4351" s="4">
        <v>3533</v>
      </c>
      <c r="C4351" t="s">
        <v>666</v>
      </c>
      <c r="D4351" t="s">
        <v>666</v>
      </c>
      <c r="E4351" s="6">
        <v>5441628</v>
      </c>
      <c r="F4351" s="8">
        <v>2.1973350000000001E-4</v>
      </c>
      <c r="G4351">
        <f>F4351* VLOOKUP(A4351,'GASB 67 Employer Contributions'!$A$1:$B$10,2,FALSE)</f>
        <v>377985.56670000002</v>
      </c>
    </row>
    <row r="4352" spans="1:7" x14ac:dyDescent="0.2">
      <c r="A4352">
        <v>2019</v>
      </c>
      <c r="B4352" s="4">
        <v>3537</v>
      </c>
      <c r="C4352" t="s">
        <v>667</v>
      </c>
      <c r="D4352" t="s">
        <v>667</v>
      </c>
      <c r="E4352" s="6">
        <v>14611554</v>
      </c>
      <c r="F4352" s="8">
        <v>5.9001590000000003E-4</v>
      </c>
      <c r="G4352">
        <f>F4352* VLOOKUP(A4352,'GASB 67 Employer Contributions'!$A$1:$B$10,2,FALSE)</f>
        <v>1014945.35118</v>
      </c>
    </row>
    <row r="4353" spans="1:7" x14ac:dyDescent="0.2">
      <c r="A4353">
        <v>2019</v>
      </c>
      <c r="B4353" s="4">
        <v>3579</v>
      </c>
      <c r="C4353" t="s">
        <v>668</v>
      </c>
      <c r="D4353" t="s">
        <v>668</v>
      </c>
      <c r="E4353" s="6" t="s">
        <v>29</v>
      </c>
      <c r="F4353" s="8">
        <v>0</v>
      </c>
      <c r="G4353">
        <f>F4353* VLOOKUP(A4353,'GASB 67 Employer Contributions'!$A$1:$B$10,2,FALSE)</f>
        <v>0</v>
      </c>
    </row>
    <row r="4354" spans="1:7" x14ac:dyDescent="0.2">
      <c r="A4354">
        <v>2019</v>
      </c>
      <c r="B4354" s="4">
        <v>3582</v>
      </c>
      <c r="C4354" t="s">
        <v>669</v>
      </c>
      <c r="D4354" t="s">
        <v>669</v>
      </c>
      <c r="E4354" s="6" t="s">
        <v>29</v>
      </c>
      <c r="F4354" s="8">
        <v>0</v>
      </c>
      <c r="G4354">
        <f>F4354* VLOOKUP(A4354,'GASB 67 Employer Contributions'!$A$1:$B$10,2,FALSE)</f>
        <v>0</v>
      </c>
    </row>
    <row r="4355" spans="1:7" x14ac:dyDescent="0.2">
      <c r="A4355">
        <v>2019</v>
      </c>
      <c r="B4355" s="4">
        <v>3610</v>
      </c>
      <c r="C4355" t="s">
        <v>670</v>
      </c>
      <c r="D4355" t="s">
        <v>670</v>
      </c>
      <c r="E4355" s="6" t="s">
        <v>29</v>
      </c>
      <c r="F4355" s="8">
        <v>0</v>
      </c>
      <c r="G4355">
        <f>F4355* VLOOKUP(A4355,'GASB 67 Employer Contributions'!$A$1:$B$10,2,FALSE)</f>
        <v>0</v>
      </c>
    </row>
    <row r="4356" spans="1:7" x14ac:dyDescent="0.2">
      <c r="A4356">
        <v>2019</v>
      </c>
      <c r="B4356" s="4">
        <v>3613</v>
      </c>
      <c r="C4356" t="s">
        <v>671</v>
      </c>
      <c r="D4356" t="s">
        <v>671</v>
      </c>
      <c r="E4356" s="6" t="s">
        <v>29</v>
      </c>
      <c r="F4356" s="8">
        <v>0</v>
      </c>
      <c r="G4356">
        <f>F4356* VLOOKUP(A4356,'GASB 67 Employer Contributions'!$A$1:$B$10,2,FALSE)</f>
        <v>0</v>
      </c>
    </row>
    <row r="4357" spans="1:7" x14ac:dyDescent="0.2">
      <c r="A4357">
        <v>2019</v>
      </c>
      <c r="B4357" s="4">
        <v>3615</v>
      </c>
      <c r="C4357" t="s">
        <v>672</v>
      </c>
      <c r="D4357" t="s">
        <v>672</v>
      </c>
      <c r="E4357" s="6">
        <v>11706834</v>
      </c>
      <c r="F4357" s="8">
        <v>4.7272310000000001E-4</v>
      </c>
      <c r="G4357">
        <f>F4357* VLOOKUP(A4357,'GASB 67 Employer Contributions'!$A$1:$B$10,2,FALSE)</f>
        <v>813178.27662000002</v>
      </c>
    </row>
    <row r="4358" spans="1:7" x14ac:dyDescent="0.2">
      <c r="A4358">
        <v>2019</v>
      </c>
      <c r="B4358" s="4">
        <v>3618</v>
      </c>
      <c r="C4358" t="s">
        <v>673</v>
      </c>
      <c r="D4358" t="s">
        <v>673</v>
      </c>
      <c r="E4358" s="6">
        <v>14327464</v>
      </c>
      <c r="F4358" s="8">
        <v>5.7854439999999998E-4</v>
      </c>
      <c r="G4358">
        <f>F4358* VLOOKUP(A4358,'GASB 67 Employer Contributions'!$A$1:$B$10,2,FALSE)</f>
        <v>995212.07687999995</v>
      </c>
    </row>
    <row r="4359" spans="1:7" x14ac:dyDescent="0.2">
      <c r="A4359">
        <v>2019</v>
      </c>
      <c r="B4359" s="4">
        <v>3626</v>
      </c>
      <c r="C4359" t="s">
        <v>965</v>
      </c>
      <c r="D4359" t="s">
        <v>965</v>
      </c>
      <c r="E4359" s="6" t="s">
        <v>29</v>
      </c>
      <c r="F4359" s="8">
        <v>0</v>
      </c>
      <c r="G4359">
        <f>F4359* VLOOKUP(A4359,'GASB 67 Employer Contributions'!$A$1:$B$10,2,FALSE)</f>
        <v>0</v>
      </c>
    </row>
    <row r="4360" spans="1:7" x14ac:dyDescent="0.2">
      <c r="A4360">
        <v>2019</v>
      </c>
      <c r="B4360" s="4">
        <v>3647</v>
      </c>
      <c r="C4360" t="s">
        <v>675</v>
      </c>
      <c r="D4360" t="s">
        <v>675</v>
      </c>
      <c r="E4360" s="6">
        <v>10692582</v>
      </c>
      <c r="F4360" s="8">
        <v>4.3176750000000001E-4</v>
      </c>
      <c r="G4360">
        <f>F4360* VLOOKUP(A4360,'GASB 67 Employer Contributions'!$A$1:$B$10,2,FALSE)</f>
        <v>742726.45350000006</v>
      </c>
    </row>
    <row r="4361" spans="1:7" x14ac:dyDescent="0.2">
      <c r="A4361">
        <v>2019</v>
      </c>
      <c r="B4361" s="4">
        <v>3665</v>
      </c>
      <c r="C4361" t="s">
        <v>676</v>
      </c>
      <c r="D4361" t="s">
        <v>676</v>
      </c>
      <c r="E4361" s="6">
        <v>5119745</v>
      </c>
      <c r="F4361" s="8">
        <v>2.0673579999999999E-4</v>
      </c>
      <c r="G4361">
        <f>F4361* VLOOKUP(A4361,'GASB 67 Employer Contributions'!$A$1:$B$10,2,FALSE)</f>
        <v>355626.92316000001</v>
      </c>
    </row>
    <row r="4362" spans="1:7" x14ac:dyDescent="0.2">
      <c r="A4362">
        <v>2019</v>
      </c>
      <c r="B4362" s="4">
        <v>3676</v>
      </c>
      <c r="C4362" t="s">
        <v>677</v>
      </c>
      <c r="D4362" t="s">
        <v>677</v>
      </c>
      <c r="E4362" s="6" t="s">
        <v>29</v>
      </c>
      <c r="F4362" s="8">
        <v>0</v>
      </c>
      <c r="G4362">
        <f>F4362* VLOOKUP(A4362,'GASB 67 Employer Contributions'!$A$1:$B$10,2,FALSE)</f>
        <v>0</v>
      </c>
    </row>
    <row r="4363" spans="1:7" x14ac:dyDescent="0.2">
      <c r="A4363">
        <v>2019</v>
      </c>
      <c r="B4363" s="4">
        <v>3684</v>
      </c>
      <c r="C4363" t="s">
        <v>678</v>
      </c>
      <c r="D4363" t="s">
        <v>678</v>
      </c>
      <c r="E4363" s="6">
        <v>31980882</v>
      </c>
      <c r="F4363" s="8">
        <v>1.2913911000000001E-3</v>
      </c>
      <c r="G4363">
        <f>F4363* VLOOKUP(A4363,'GASB 67 Employer Contributions'!$A$1:$B$10,2,FALSE)</f>
        <v>2221450.97022</v>
      </c>
    </row>
    <row r="4364" spans="1:7" x14ac:dyDescent="0.2">
      <c r="A4364">
        <v>2019</v>
      </c>
      <c r="B4364" s="4">
        <v>3687</v>
      </c>
      <c r="C4364" t="s">
        <v>679</v>
      </c>
      <c r="D4364" t="s">
        <v>679</v>
      </c>
      <c r="E4364" s="6">
        <v>236066</v>
      </c>
      <c r="F4364" s="8">
        <v>9.5324000000000004E-6</v>
      </c>
      <c r="G4364">
        <f>F4364* VLOOKUP(A4364,'GASB 67 Employer Contributions'!$A$1:$B$10,2,FALSE)</f>
        <v>16397.634480000001</v>
      </c>
    </row>
    <row r="4365" spans="1:7" x14ac:dyDescent="0.2">
      <c r="A4365">
        <v>2019</v>
      </c>
      <c r="B4365" s="4">
        <v>3689</v>
      </c>
      <c r="C4365" t="s">
        <v>680</v>
      </c>
      <c r="D4365" t="s">
        <v>680</v>
      </c>
      <c r="E4365" s="6" t="s">
        <v>29</v>
      </c>
      <c r="F4365" s="8">
        <v>0</v>
      </c>
      <c r="G4365">
        <f>F4365* VLOOKUP(A4365,'GASB 67 Employer Contributions'!$A$1:$B$10,2,FALSE)</f>
        <v>0</v>
      </c>
    </row>
    <row r="4366" spans="1:7" x14ac:dyDescent="0.2">
      <c r="A4366">
        <v>2019</v>
      </c>
      <c r="B4366" s="4">
        <v>3694</v>
      </c>
      <c r="C4366" t="s">
        <v>681</v>
      </c>
      <c r="D4366" t="s">
        <v>681</v>
      </c>
      <c r="E4366" s="6">
        <v>21318697</v>
      </c>
      <c r="F4366" s="8">
        <v>8.6085100000000004E-4</v>
      </c>
      <c r="G4366">
        <f>F4366* VLOOKUP(A4366,'GASB 67 Employer Contributions'!$A$1:$B$10,2,FALSE)</f>
        <v>1480835.8902</v>
      </c>
    </row>
    <row r="4367" spans="1:7" x14ac:dyDescent="0.2">
      <c r="A4367">
        <v>2019</v>
      </c>
      <c r="B4367" s="4">
        <v>3696</v>
      </c>
      <c r="C4367" t="s">
        <v>682</v>
      </c>
      <c r="D4367" t="s">
        <v>682</v>
      </c>
      <c r="E4367" s="6">
        <v>1734403</v>
      </c>
      <c r="F4367" s="8">
        <v>7.0035400000000004E-5</v>
      </c>
      <c r="G4367">
        <f>F4367* VLOOKUP(A4367,'GASB 67 Employer Contributions'!$A$1:$B$10,2,FALSE)</f>
        <v>120474.89508</v>
      </c>
    </row>
    <row r="4368" spans="1:7" x14ac:dyDescent="0.2">
      <c r="A4368">
        <v>2019</v>
      </c>
      <c r="B4368" s="4">
        <v>3707</v>
      </c>
      <c r="C4368" t="s">
        <v>683</v>
      </c>
      <c r="D4368" t="s">
        <v>683</v>
      </c>
      <c r="E4368" s="6">
        <v>4684148</v>
      </c>
      <c r="F4368" s="8">
        <v>1.891463E-4</v>
      </c>
      <c r="G4368">
        <f>F4368* VLOOKUP(A4368,'GASB 67 Employer Contributions'!$A$1:$B$10,2,FALSE)</f>
        <v>325369.46526000003</v>
      </c>
    </row>
    <row r="4369" spans="1:7" x14ac:dyDescent="0.2">
      <c r="A4369">
        <v>2019</v>
      </c>
      <c r="B4369" s="4">
        <v>3709</v>
      </c>
      <c r="C4369" t="s">
        <v>684</v>
      </c>
      <c r="D4369" t="s">
        <v>684</v>
      </c>
      <c r="E4369" s="6">
        <v>2687246</v>
      </c>
      <c r="F4369" s="8">
        <v>1.0851120000000001E-4</v>
      </c>
      <c r="G4369">
        <f>F4369* VLOOKUP(A4369,'GASB 67 Employer Contributions'!$A$1:$B$10,2,FALSE)</f>
        <v>186660.96624000001</v>
      </c>
    </row>
    <row r="4370" spans="1:7" x14ac:dyDescent="0.2">
      <c r="A4370">
        <v>2019</v>
      </c>
      <c r="B4370" s="4">
        <v>3712</v>
      </c>
      <c r="C4370" t="s">
        <v>685</v>
      </c>
      <c r="D4370" t="s">
        <v>685</v>
      </c>
      <c r="E4370" s="6">
        <v>349307</v>
      </c>
      <c r="F4370" s="8">
        <v>1.4105E-5</v>
      </c>
      <c r="G4370">
        <f>F4370* VLOOKUP(A4370,'GASB 67 Employer Contributions'!$A$1:$B$10,2,FALSE)</f>
        <v>24263.420999999998</v>
      </c>
    </row>
    <row r="4371" spans="1:7" x14ac:dyDescent="0.2">
      <c r="A4371">
        <v>2019</v>
      </c>
      <c r="B4371" s="4">
        <v>3715</v>
      </c>
      <c r="C4371" t="s">
        <v>686</v>
      </c>
      <c r="D4371" t="s">
        <v>686</v>
      </c>
      <c r="E4371" s="6" t="s">
        <v>29</v>
      </c>
      <c r="F4371" s="8">
        <v>0</v>
      </c>
      <c r="G4371">
        <f>F4371* VLOOKUP(A4371,'GASB 67 Employer Contributions'!$A$1:$B$10,2,FALSE)</f>
        <v>0</v>
      </c>
    </row>
    <row r="4372" spans="1:7" x14ac:dyDescent="0.2">
      <c r="A4372">
        <v>2019</v>
      </c>
      <c r="B4372" s="4">
        <v>3720</v>
      </c>
      <c r="C4372" t="s">
        <v>687</v>
      </c>
      <c r="D4372" t="s">
        <v>687</v>
      </c>
      <c r="E4372" s="6" t="s">
        <v>29</v>
      </c>
      <c r="F4372" s="8">
        <v>0</v>
      </c>
      <c r="G4372">
        <f>F4372* VLOOKUP(A4372,'GASB 67 Employer Contributions'!$A$1:$B$10,2,FALSE)</f>
        <v>0</v>
      </c>
    </row>
    <row r="4373" spans="1:7" x14ac:dyDescent="0.2">
      <c r="A4373">
        <v>2019</v>
      </c>
      <c r="B4373" s="4">
        <v>3727</v>
      </c>
      <c r="C4373" t="s">
        <v>688</v>
      </c>
      <c r="D4373" t="s">
        <v>688</v>
      </c>
      <c r="E4373" s="6" t="s">
        <v>29</v>
      </c>
      <c r="F4373" s="8">
        <v>0</v>
      </c>
      <c r="G4373">
        <f>F4373* VLOOKUP(A4373,'GASB 67 Employer Contributions'!$A$1:$B$10,2,FALSE)</f>
        <v>0</v>
      </c>
    </row>
    <row r="4374" spans="1:7" x14ac:dyDescent="0.2">
      <c r="A4374">
        <v>2019</v>
      </c>
      <c r="B4374" s="4">
        <v>3729</v>
      </c>
      <c r="C4374" t="s">
        <v>966</v>
      </c>
      <c r="D4374" t="s">
        <v>966</v>
      </c>
      <c r="E4374" s="6">
        <v>9662213</v>
      </c>
      <c r="F4374" s="8">
        <v>3.9016110000000001E-4</v>
      </c>
      <c r="G4374">
        <f>F4374* VLOOKUP(A4374,'GASB 67 Employer Contributions'!$A$1:$B$10,2,FALSE)</f>
        <v>671155.12422</v>
      </c>
    </row>
    <row r="4375" spans="1:7" x14ac:dyDescent="0.2">
      <c r="A4375">
        <v>2019</v>
      </c>
      <c r="B4375" s="4">
        <v>3730</v>
      </c>
      <c r="C4375" t="s">
        <v>690</v>
      </c>
      <c r="D4375" t="s">
        <v>690</v>
      </c>
      <c r="E4375" s="6">
        <v>21256693</v>
      </c>
      <c r="F4375" s="8">
        <v>8.5834729999999997E-4</v>
      </c>
      <c r="G4375">
        <f>F4375* VLOOKUP(A4375,'GASB 67 Employer Contributions'!$A$1:$B$10,2,FALSE)</f>
        <v>1476529.0254599999</v>
      </c>
    </row>
    <row r="4376" spans="1:7" x14ac:dyDescent="0.2">
      <c r="A4376">
        <v>2019</v>
      </c>
      <c r="B4376" s="4">
        <v>3732</v>
      </c>
      <c r="C4376" t="s">
        <v>691</v>
      </c>
      <c r="D4376" t="s">
        <v>691</v>
      </c>
      <c r="E4376" s="6" t="s">
        <v>29</v>
      </c>
      <c r="F4376" s="8">
        <v>0</v>
      </c>
      <c r="G4376">
        <f>F4376* VLOOKUP(A4376,'GASB 67 Employer Contributions'!$A$1:$B$10,2,FALSE)</f>
        <v>0</v>
      </c>
    </row>
    <row r="4377" spans="1:7" x14ac:dyDescent="0.2">
      <c r="A4377">
        <v>2019</v>
      </c>
      <c r="B4377" s="4">
        <v>3735</v>
      </c>
      <c r="C4377" t="s">
        <v>692</v>
      </c>
      <c r="D4377" t="s">
        <v>692</v>
      </c>
      <c r="E4377" s="6">
        <v>564933416</v>
      </c>
      <c r="F4377" s="8">
        <v>2.2812064999999999E-2</v>
      </c>
      <c r="G4377">
        <f>F4377* VLOOKUP(A4377,'GASB 67 Employer Contributions'!$A$1:$B$10,2,FALSE)</f>
        <v>39241314.213</v>
      </c>
    </row>
    <row r="4378" spans="1:7" x14ac:dyDescent="0.2">
      <c r="A4378">
        <v>2019</v>
      </c>
      <c r="B4378" s="4">
        <v>3750</v>
      </c>
      <c r="C4378" t="s">
        <v>693</v>
      </c>
      <c r="D4378" t="s">
        <v>693</v>
      </c>
      <c r="E4378" s="6">
        <v>5700148</v>
      </c>
      <c r="F4378" s="8">
        <v>2.3017250000000001E-4</v>
      </c>
      <c r="G4378">
        <f>F4378* VLOOKUP(A4378,'GASB 67 Employer Contributions'!$A$1:$B$10,2,FALSE)</f>
        <v>395942.73450000002</v>
      </c>
    </row>
    <row r="4379" spans="1:7" x14ac:dyDescent="0.2">
      <c r="A4379">
        <v>2019</v>
      </c>
      <c r="B4379" s="4">
        <v>3759</v>
      </c>
      <c r="C4379" t="s">
        <v>694</v>
      </c>
      <c r="D4379" t="s">
        <v>694</v>
      </c>
      <c r="E4379" s="6" t="s">
        <v>29</v>
      </c>
      <c r="F4379" s="8">
        <v>0</v>
      </c>
      <c r="G4379">
        <f>F4379* VLOOKUP(A4379,'GASB 67 Employer Contributions'!$A$1:$B$10,2,FALSE)</f>
        <v>0</v>
      </c>
    </row>
    <row r="4380" spans="1:7" x14ac:dyDescent="0.2">
      <c r="A4380">
        <v>2019</v>
      </c>
      <c r="B4380" s="4">
        <v>3760</v>
      </c>
      <c r="C4380" t="s">
        <v>695</v>
      </c>
      <c r="D4380" t="s">
        <v>695</v>
      </c>
      <c r="E4380" s="6" t="s">
        <v>29</v>
      </c>
      <c r="F4380" s="8">
        <v>0</v>
      </c>
      <c r="G4380">
        <f>F4380* VLOOKUP(A4380,'GASB 67 Employer Contributions'!$A$1:$B$10,2,FALSE)</f>
        <v>0</v>
      </c>
    </row>
    <row r="4381" spans="1:7" x14ac:dyDescent="0.2">
      <c r="A4381">
        <v>2019</v>
      </c>
      <c r="B4381" s="4">
        <v>3761</v>
      </c>
      <c r="C4381" t="s">
        <v>696</v>
      </c>
      <c r="D4381" t="s">
        <v>696</v>
      </c>
      <c r="E4381" s="6" t="s">
        <v>29</v>
      </c>
      <c r="F4381" s="8">
        <v>0</v>
      </c>
      <c r="G4381">
        <f>F4381* VLOOKUP(A4381,'GASB 67 Employer Contributions'!$A$1:$B$10,2,FALSE)</f>
        <v>0</v>
      </c>
    </row>
    <row r="4382" spans="1:7" x14ac:dyDescent="0.2">
      <c r="A4382">
        <v>2019</v>
      </c>
      <c r="B4382" s="4">
        <v>3769</v>
      </c>
      <c r="C4382" t="s">
        <v>697</v>
      </c>
      <c r="D4382" t="s">
        <v>697</v>
      </c>
      <c r="E4382" s="6" t="s">
        <v>29</v>
      </c>
      <c r="F4382" s="8">
        <v>0</v>
      </c>
      <c r="G4382">
        <f>F4382* VLOOKUP(A4382,'GASB 67 Employer Contributions'!$A$1:$B$10,2,FALSE)</f>
        <v>0</v>
      </c>
    </row>
    <row r="4383" spans="1:7" x14ac:dyDescent="0.2">
      <c r="A4383">
        <v>2019</v>
      </c>
      <c r="B4383" s="4">
        <v>3771</v>
      </c>
      <c r="C4383" t="s">
        <v>698</v>
      </c>
      <c r="D4383" t="s">
        <v>698</v>
      </c>
      <c r="E4383" s="6" t="s">
        <v>29</v>
      </c>
      <c r="F4383" s="8">
        <v>0</v>
      </c>
      <c r="G4383">
        <f>F4383* VLOOKUP(A4383,'GASB 67 Employer Contributions'!$A$1:$B$10,2,FALSE)</f>
        <v>0</v>
      </c>
    </row>
    <row r="4384" spans="1:7" x14ac:dyDescent="0.2">
      <c r="A4384">
        <v>2019</v>
      </c>
      <c r="B4384" s="4">
        <v>3772</v>
      </c>
      <c r="C4384" t="s">
        <v>699</v>
      </c>
      <c r="D4384" t="s">
        <v>699</v>
      </c>
      <c r="E4384" s="6" t="s">
        <v>29</v>
      </c>
      <c r="F4384" s="8">
        <v>0</v>
      </c>
      <c r="G4384">
        <f>F4384* VLOOKUP(A4384,'GASB 67 Employer Contributions'!$A$1:$B$10,2,FALSE)</f>
        <v>0</v>
      </c>
    </row>
    <row r="4385" spans="1:7" x14ac:dyDescent="0.2">
      <c r="A4385">
        <v>2019</v>
      </c>
      <c r="B4385" s="4">
        <v>3780</v>
      </c>
      <c r="C4385" t="s">
        <v>700</v>
      </c>
      <c r="D4385" t="s">
        <v>700</v>
      </c>
      <c r="E4385" s="6">
        <v>13905623</v>
      </c>
      <c r="F4385" s="8">
        <v>5.6151040000000001E-4</v>
      </c>
      <c r="G4385">
        <f>F4385* VLOOKUP(A4385,'GASB 67 Employer Contributions'!$A$1:$B$10,2,FALSE)</f>
        <v>965910.19007999997</v>
      </c>
    </row>
    <row r="4386" spans="1:7" x14ac:dyDescent="0.2">
      <c r="A4386">
        <v>2019</v>
      </c>
      <c r="B4386" s="4">
        <v>3781</v>
      </c>
      <c r="C4386" t="s">
        <v>701</v>
      </c>
      <c r="D4386" t="s">
        <v>701</v>
      </c>
      <c r="E4386" s="6" t="s">
        <v>29</v>
      </c>
      <c r="F4386" s="8">
        <v>0</v>
      </c>
      <c r="G4386">
        <f>F4386* VLOOKUP(A4386,'GASB 67 Employer Contributions'!$A$1:$B$10,2,FALSE)</f>
        <v>0</v>
      </c>
    </row>
    <row r="4387" spans="1:7" x14ac:dyDescent="0.2">
      <c r="A4387">
        <v>2019</v>
      </c>
      <c r="B4387" s="4">
        <v>3786</v>
      </c>
      <c r="C4387" t="s">
        <v>702</v>
      </c>
      <c r="D4387" t="s">
        <v>702</v>
      </c>
      <c r="E4387" s="6">
        <v>100218801</v>
      </c>
      <c r="F4387" s="8">
        <v>4.0468446999999998E-3</v>
      </c>
      <c r="G4387">
        <f>F4387* VLOOKUP(A4387,'GASB 67 Employer Contributions'!$A$1:$B$10,2,FALSE)</f>
        <v>6961382.25294</v>
      </c>
    </row>
    <row r="4388" spans="1:7" x14ac:dyDescent="0.2">
      <c r="A4388">
        <v>2019</v>
      </c>
      <c r="B4388" s="4">
        <v>3794</v>
      </c>
      <c r="C4388" t="s">
        <v>703</v>
      </c>
      <c r="D4388" t="s">
        <v>703</v>
      </c>
      <c r="E4388" s="6" t="s">
        <v>29</v>
      </c>
      <c r="F4388" s="8">
        <v>0</v>
      </c>
      <c r="G4388">
        <f>F4388* VLOOKUP(A4388,'GASB 67 Employer Contributions'!$A$1:$B$10,2,FALSE)</f>
        <v>0</v>
      </c>
    </row>
    <row r="4389" spans="1:7" x14ac:dyDescent="0.2">
      <c r="A4389">
        <v>2019</v>
      </c>
      <c r="B4389" s="4">
        <v>3804</v>
      </c>
      <c r="C4389" t="s">
        <v>704</v>
      </c>
      <c r="D4389" t="s">
        <v>704</v>
      </c>
      <c r="E4389" s="6" t="s">
        <v>29</v>
      </c>
      <c r="F4389" s="8">
        <v>0</v>
      </c>
      <c r="G4389">
        <f>F4389* VLOOKUP(A4389,'GASB 67 Employer Contributions'!$A$1:$B$10,2,FALSE)</f>
        <v>0</v>
      </c>
    </row>
    <row r="4390" spans="1:7" x14ac:dyDescent="0.2">
      <c r="A4390">
        <v>2019</v>
      </c>
      <c r="B4390" s="4">
        <v>3806</v>
      </c>
      <c r="C4390" t="s">
        <v>705</v>
      </c>
      <c r="D4390" t="s">
        <v>705</v>
      </c>
      <c r="E4390" s="6" t="s">
        <v>29</v>
      </c>
      <c r="F4390" s="8">
        <v>0</v>
      </c>
      <c r="G4390">
        <f>F4390* VLOOKUP(A4390,'GASB 67 Employer Contributions'!$A$1:$B$10,2,FALSE)</f>
        <v>0</v>
      </c>
    </row>
    <row r="4391" spans="1:7" x14ac:dyDescent="0.2">
      <c r="A4391">
        <v>2019</v>
      </c>
      <c r="B4391" s="4">
        <v>3809</v>
      </c>
      <c r="C4391" t="s">
        <v>706</v>
      </c>
      <c r="D4391" t="s">
        <v>706</v>
      </c>
      <c r="E4391" s="6">
        <v>30409494</v>
      </c>
      <c r="F4391" s="8">
        <v>1.2279382999999999E-3</v>
      </c>
      <c r="G4391">
        <f>F4391* VLOOKUP(A4391,'GASB 67 Employer Contributions'!$A$1:$B$10,2,FALSE)</f>
        <v>2112299.4636599999</v>
      </c>
    </row>
    <row r="4392" spans="1:7" x14ac:dyDescent="0.2">
      <c r="A4392">
        <v>2019</v>
      </c>
      <c r="B4392" s="4">
        <v>3818</v>
      </c>
      <c r="C4392" t="s">
        <v>707</v>
      </c>
      <c r="D4392" t="s">
        <v>707</v>
      </c>
      <c r="E4392" s="6">
        <v>438294847</v>
      </c>
      <c r="F4392" s="8">
        <v>1.7698387600000001E-2</v>
      </c>
      <c r="G4392">
        <f>F4392* VLOOKUP(A4392,'GASB 67 Employer Contributions'!$A$1:$B$10,2,FALSE)</f>
        <v>30444766.349520002</v>
      </c>
    </row>
    <row r="4393" spans="1:7" x14ac:dyDescent="0.2">
      <c r="A4393">
        <v>2019</v>
      </c>
      <c r="B4393" s="4">
        <v>3820</v>
      </c>
      <c r="C4393" t="s">
        <v>708</v>
      </c>
      <c r="D4393" t="s">
        <v>708</v>
      </c>
      <c r="E4393" s="6">
        <v>37947266</v>
      </c>
      <c r="F4393" s="8">
        <v>1.5323142E-3</v>
      </c>
      <c r="G4393">
        <f>F4393* VLOOKUP(A4393,'GASB 67 Employer Contributions'!$A$1:$B$10,2,FALSE)</f>
        <v>2635886.8868399998</v>
      </c>
    </row>
    <row r="4394" spans="1:7" x14ac:dyDescent="0.2">
      <c r="A4394">
        <v>2019</v>
      </c>
      <c r="B4394" s="4">
        <v>3821</v>
      </c>
      <c r="C4394" t="s">
        <v>709</v>
      </c>
      <c r="D4394" t="s">
        <v>709</v>
      </c>
      <c r="E4394" s="6" t="s">
        <v>29</v>
      </c>
      <c r="F4394" s="8">
        <v>0</v>
      </c>
      <c r="G4394">
        <f>F4394* VLOOKUP(A4394,'GASB 67 Employer Contributions'!$A$1:$B$10,2,FALSE)</f>
        <v>0</v>
      </c>
    </row>
    <row r="4395" spans="1:7" x14ac:dyDescent="0.2">
      <c r="A4395">
        <v>2019</v>
      </c>
      <c r="B4395" s="4">
        <v>3823</v>
      </c>
      <c r="C4395" t="s">
        <v>710</v>
      </c>
      <c r="D4395" t="s">
        <v>710</v>
      </c>
      <c r="E4395" s="6" t="s">
        <v>29</v>
      </c>
      <c r="F4395" s="8">
        <v>0</v>
      </c>
      <c r="G4395">
        <f>F4395* VLOOKUP(A4395,'GASB 67 Employer Contributions'!$A$1:$B$10,2,FALSE)</f>
        <v>0</v>
      </c>
    </row>
    <row r="4396" spans="1:7" x14ac:dyDescent="0.2">
      <c r="A4396">
        <v>2019</v>
      </c>
      <c r="B4396" s="4">
        <v>3824</v>
      </c>
      <c r="C4396" t="s">
        <v>711</v>
      </c>
      <c r="D4396" t="s">
        <v>711</v>
      </c>
      <c r="E4396" s="6">
        <v>125394066</v>
      </c>
      <c r="F4396" s="8">
        <v>5.0634243000000001E-3</v>
      </c>
      <c r="G4396">
        <f>F4396* VLOOKUP(A4396,'GASB 67 Employer Contributions'!$A$1:$B$10,2,FALSE)</f>
        <v>8710102.4808600005</v>
      </c>
    </row>
    <row r="4397" spans="1:7" x14ac:dyDescent="0.2">
      <c r="A4397">
        <v>2019</v>
      </c>
      <c r="B4397" s="4">
        <v>3842</v>
      </c>
      <c r="C4397" t="s">
        <v>712</v>
      </c>
      <c r="D4397" t="s">
        <v>712</v>
      </c>
      <c r="E4397" s="6">
        <v>19435583</v>
      </c>
      <c r="F4397" s="8">
        <v>7.8481069999999996E-4</v>
      </c>
      <c r="G4397">
        <f>F4397* VLOOKUP(A4397,'GASB 67 Employer Contributions'!$A$1:$B$10,2,FALSE)</f>
        <v>1350031.3661399998</v>
      </c>
    </row>
    <row r="4398" spans="1:7" x14ac:dyDescent="0.2">
      <c r="A4398">
        <v>2019</v>
      </c>
      <c r="B4398" s="4">
        <v>3843</v>
      </c>
      <c r="C4398" t="s">
        <v>969</v>
      </c>
      <c r="D4398" t="s">
        <v>969</v>
      </c>
      <c r="E4398" s="6">
        <v>225665367</v>
      </c>
      <c r="F4398" s="8">
        <v>9.1123890000000003E-3</v>
      </c>
      <c r="G4398">
        <f>F4398* VLOOKUP(A4398,'GASB 67 Employer Contributions'!$A$1:$B$10,2,FALSE)</f>
        <v>15675131.557800001</v>
      </c>
    </row>
    <row r="4399" spans="1:7" x14ac:dyDescent="0.2">
      <c r="A4399">
        <v>2019</v>
      </c>
      <c r="B4399" s="4">
        <v>3847</v>
      </c>
      <c r="C4399" t="s">
        <v>714</v>
      </c>
      <c r="D4399" t="s">
        <v>714</v>
      </c>
      <c r="E4399" s="6">
        <v>11636024</v>
      </c>
      <c r="F4399" s="8">
        <v>4.698638E-4</v>
      </c>
      <c r="G4399">
        <f>F4399* VLOOKUP(A4399,'GASB 67 Employer Contributions'!$A$1:$B$10,2,FALSE)</f>
        <v>808259.70875999995</v>
      </c>
    </row>
    <row r="4400" spans="1:7" x14ac:dyDescent="0.2">
      <c r="A4400">
        <v>2019</v>
      </c>
      <c r="B4400" s="4">
        <v>3848</v>
      </c>
      <c r="C4400" t="s">
        <v>994</v>
      </c>
      <c r="D4400" t="s">
        <v>994</v>
      </c>
      <c r="E4400" s="6" t="s">
        <v>29</v>
      </c>
      <c r="F4400" s="8">
        <v>0</v>
      </c>
      <c r="G4400">
        <f>F4400* VLOOKUP(A4400,'GASB 67 Employer Contributions'!$A$1:$B$10,2,FALSE)</f>
        <v>0</v>
      </c>
    </row>
    <row r="4401" spans="1:7" x14ac:dyDescent="0.2">
      <c r="A4401">
        <v>2019</v>
      </c>
      <c r="B4401" s="4">
        <v>3850</v>
      </c>
      <c r="C4401" t="s">
        <v>971</v>
      </c>
      <c r="D4401" t="s">
        <v>971</v>
      </c>
      <c r="E4401" s="6">
        <v>53691903</v>
      </c>
      <c r="F4401" s="8">
        <v>2.1680840999999998E-3</v>
      </c>
      <c r="G4401">
        <f>F4401* VLOOKUP(A4401,'GASB 67 Employer Contributions'!$A$1:$B$10,2,FALSE)</f>
        <v>3729538.2688199999</v>
      </c>
    </row>
    <row r="4402" spans="1:7" x14ac:dyDescent="0.2">
      <c r="A4402">
        <v>2019</v>
      </c>
      <c r="B4402" s="4">
        <v>3859</v>
      </c>
      <c r="C4402" t="s">
        <v>717</v>
      </c>
      <c r="D4402" t="s">
        <v>717</v>
      </c>
      <c r="E4402" s="6">
        <v>36188604</v>
      </c>
      <c r="F4402" s="8">
        <v>1.4612993E-3</v>
      </c>
      <c r="G4402">
        <f>F4402* VLOOKUP(A4402,'GASB 67 Employer Contributions'!$A$1:$B$10,2,FALSE)</f>
        <v>2513727.0558600002</v>
      </c>
    </row>
    <row r="4403" spans="1:7" x14ac:dyDescent="0.2">
      <c r="A4403">
        <v>2019</v>
      </c>
      <c r="B4403" s="4">
        <v>3865</v>
      </c>
      <c r="C4403" t="s">
        <v>718</v>
      </c>
      <c r="D4403" t="s">
        <v>718</v>
      </c>
      <c r="E4403" s="6">
        <v>5710462</v>
      </c>
      <c r="F4403" s="8">
        <v>2.3058900000000001E-4</v>
      </c>
      <c r="G4403">
        <f>F4403* VLOOKUP(A4403,'GASB 67 Employer Contributions'!$A$1:$B$10,2,FALSE)</f>
        <v>396659.19780000002</v>
      </c>
    </row>
    <row r="4404" spans="1:7" x14ac:dyDescent="0.2">
      <c r="A4404">
        <v>2019</v>
      </c>
      <c r="B4404" s="4">
        <v>3887</v>
      </c>
      <c r="C4404" t="s">
        <v>719</v>
      </c>
      <c r="D4404" t="s">
        <v>719</v>
      </c>
      <c r="E4404" s="6">
        <v>1671963</v>
      </c>
      <c r="F4404" s="8">
        <v>6.7514000000000004E-5</v>
      </c>
      <c r="G4404">
        <f>F4404* VLOOKUP(A4404,'GASB 67 Employer Contributions'!$A$1:$B$10,2,FALSE)</f>
        <v>116137.5828</v>
      </c>
    </row>
    <row r="4405" spans="1:7" x14ac:dyDescent="0.2">
      <c r="A4405">
        <v>2019</v>
      </c>
      <c r="B4405" s="4">
        <v>3894</v>
      </c>
      <c r="C4405" t="s">
        <v>720</v>
      </c>
      <c r="D4405" t="s">
        <v>720</v>
      </c>
      <c r="E4405" s="6" t="s">
        <v>29</v>
      </c>
      <c r="F4405" s="8">
        <v>0</v>
      </c>
      <c r="G4405">
        <f>F4405* VLOOKUP(A4405,'GASB 67 Employer Contributions'!$A$1:$B$10,2,FALSE)</f>
        <v>0</v>
      </c>
    </row>
    <row r="4406" spans="1:7" x14ac:dyDescent="0.2">
      <c r="A4406">
        <v>2019</v>
      </c>
      <c r="B4406" s="4">
        <v>3902</v>
      </c>
      <c r="C4406" t="s">
        <v>721</v>
      </c>
      <c r="D4406" t="s">
        <v>721</v>
      </c>
      <c r="E4406" s="6">
        <v>14182179</v>
      </c>
      <c r="F4406" s="8">
        <v>5.7267769999999997E-4</v>
      </c>
      <c r="G4406">
        <f>F4406* VLOOKUP(A4406,'GASB 67 Employer Contributions'!$A$1:$B$10,2,FALSE)</f>
        <v>985120.17953999992</v>
      </c>
    </row>
    <row r="4407" spans="1:7" x14ac:dyDescent="0.2">
      <c r="A4407">
        <v>2019</v>
      </c>
      <c r="B4407" s="4">
        <v>3920</v>
      </c>
      <c r="C4407" t="s">
        <v>722</v>
      </c>
      <c r="D4407" t="s">
        <v>722</v>
      </c>
      <c r="E4407" s="6">
        <v>19279717</v>
      </c>
      <c r="F4407" s="8">
        <v>7.7851679999999999E-4</v>
      </c>
      <c r="G4407">
        <f>F4407* VLOOKUP(A4407,'GASB 67 Employer Contributions'!$A$1:$B$10,2,FALSE)</f>
        <v>1339204.5993599999</v>
      </c>
    </row>
    <row r="4408" spans="1:7" x14ac:dyDescent="0.2">
      <c r="A4408">
        <v>2019</v>
      </c>
      <c r="B4408" s="4">
        <v>3927</v>
      </c>
      <c r="C4408" t="s">
        <v>723</v>
      </c>
      <c r="D4408" t="s">
        <v>723</v>
      </c>
      <c r="E4408" s="6">
        <v>4572213</v>
      </c>
      <c r="F4408" s="8">
        <v>1.8462639999999999E-4</v>
      </c>
      <c r="G4408">
        <f>F4408* VLOOKUP(A4408,'GASB 67 Employer Contributions'!$A$1:$B$10,2,FALSE)</f>
        <v>317594.33327999996</v>
      </c>
    </row>
    <row r="4409" spans="1:7" x14ac:dyDescent="0.2">
      <c r="A4409">
        <v>2019</v>
      </c>
      <c r="B4409" s="4">
        <v>3928</v>
      </c>
      <c r="C4409" t="s">
        <v>724</v>
      </c>
      <c r="D4409" t="s">
        <v>724</v>
      </c>
      <c r="E4409" s="6">
        <v>16891362</v>
      </c>
      <c r="F4409" s="8">
        <v>6.8207480000000002E-4</v>
      </c>
      <c r="G4409">
        <f>F4409* VLOOKUP(A4409,'GASB 67 Employer Contributions'!$A$1:$B$10,2,FALSE)</f>
        <v>1173305.0709599999</v>
      </c>
    </row>
    <row r="4410" spans="1:7" x14ac:dyDescent="0.2">
      <c r="A4410">
        <v>2019</v>
      </c>
      <c r="B4410" s="4">
        <v>3929</v>
      </c>
      <c r="C4410" t="s">
        <v>725</v>
      </c>
      <c r="D4410" t="s">
        <v>725</v>
      </c>
      <c r="E4410" s="6" t="s">
        <v>29</v>
      </c>
      <c r="F4410" s="8">
        <v>0</v>
      </c>
      <c r="G4410">
        <f>F4410* VLOOKUP(A4410,'GASB 67 Employer Contributions'!$A$1:$B$10,2,FALSE)</f>
        <v>0</v>
      </c>
    </row>
    <row r="4411" spans="1:7" x14ac:dyDescent="0.2">
      <c r="A4411">
        <v>2019</v>
      </c>
      <c r="B4411" s="4">
        <v>3931</v>
      </c>
      <c r="C4411" t="s">
        <v>726</v>
      </c>
      <c r="D4411" t="s">
        <v>726</v>
      </c>
      <c r="E4411" s="6">
        <v>21933439</v>
      </c>
      <c r="F4411" s="8">
        <v>8.8567439999999995E-4</v>
      </c>
      <c r="G4411">
        <f>F4411* VLOOKUP(A4411,'GASB 67 Employer Contributions'!$A$1:$B$10,2,FALSE)</f>
        <v>1523537.1028799999</v>
      </c>
    </row>
    <row r="4412" spans="1:7" x14ac:dyDescent="0.2">
      <c r="A4412">
        <v>2019</v>
      </c>
      <c r="B4412" s="4">
        <v>3935</v>
      </c>
      <c r="C4412" t="s">
        <v>972</v>
      </c>
      <c r="D4412" t="s">
        <v>972</v>
      </c>
      <c r="E4412" s="6">
        <v>10148615</v>
      </c>
      <c r="F4412" s="8">
        <v>4.0980200000000002E-4</v>
      </c>
      <c r="G4412">
        <f>F4412* VLOOKUP(A4412,'GASB 67 Employer Contributions'!$A$1:$B$10,2,FALSE)</f>
        <v>704941.40040000004</v>
      </c>
    </row>
    <row r="4413" spans="1:7" x14ac:dyDescent="0.2">
      <c r="A4413">
        <v>2019</v>
      </c>
      <c r="B4413" s="4">
        <v>3936</v>
      </c>
      <c r="C4413" t="s">
        <v>728</v>
      </c>
      <c r="D4413" t="s">
        <v>728</v>
      </c>
      <c r="E4413" s="6" t="s">
        <v>29</v>
      </c>
      <c r="F4413" s="8">
        <v>0</v>
      </c>
      <c r="G4413">
        <f>F4413* VLOOKUP(A4413,'GASB 67 Employer Contributions'!$A$1:$B$10,2,FALSE)</f>
        <v>0</v>
      </c>
    </row>
    <row r="4414" spans="1:7" x14ac:dyDescent="0.2">
      <c r="A4414">
        <v>2019</v>
      </c>
      <c r="B4414" s="4">
        <v>3942</v>
      </c>
      <c r="C4414" t="s">
        <v>729</v>
      </c>
      <c r="D4414" t="s">
        <v>729</v>
      </c>
      <c r="E4414" s="6">
        <v>4868810</v>
      </c>
      <c r="F4414" s="8">
        <v>1.96603E-4</v>
      </c>
      <c r="G4414">
        <f>F4414* VLOOKUP(A4414,'GASB 67 Employer Contributions'!$A$1:$B$10,2,FALSE)</f>
        <v>338196.48060000001</v>
      </c>
    </row>
    <row r="4415" spans="1:7" x14ac:dyDescent="0.2">
      <c r="A4415">
        <v>2019</v>
      </c>
      <c r="B4415" s="4">
        <v>3944</v>
      </c>
      <c r="C4415" t="s">
        <v>730</v>
      </c>
      <c r="D4415" t="s">
        <v>730</v>
      </c>
      <c r="E4415" s="6">
        <v>1340979</v>
      </c>
      <c r="F4415" s="8">
        <v>5.4148899999999999E-5</v>
      </c>
      <c r="G4415">
        <f>F4415* VLOOKUP(A4415,'GASB 67 Employer Contributions'!$A$1:$B$10,2,FALSE)</f>
        <v>93146.937779999993</v>
      </c>
    </row>
    <row r="4416" spans="1:7" x14ac:dyDescent="0.2">
      <c r="A4416">
        <v>2019</v>
      </c>
      <c r="B4416" s="4">
        <v>3957</v>
      </c>
      <c r="C4416" t="s">
        <v>731</v>
      </c>
      <c r="D4416" t="s">
        <v>731</v>
      </c>
      <c r="E4416" s="6">
        <v>3385406</v>
      </c>
      <c r="F4416" s="8">
        <v>1.3670300000000001E-4</v>
      </c>
      <c r="G4416">
        <f>F4416* VLOOKUP(A4416,'GASB 67 Employer Contributions'!$A$1:$B$10,2,FALSE)</f>
        <v>235156.50060000003</v>
      </c>
    </row>
    <row r="4417" spans="1:7" x14ac:dyDescent="0.2">
      <c r="A4417">
        <v>2019</v>
      </c>
      <c r="B4417" s="4">
        <v>3958</v>
      </c>
      <c r="C4417" t="s">
        <v>732</v>
      </c>
      <c r="D4417" t="s">
        <v>732</v>
      </c>
      <c r="E4417" s="6">
        <v>3721667</v>
      </c>
      <c r="F4417" s="8">
        <v>1.5028129999999999E-4</v>
      </c>
      <c r="G4417">
        <f>F4417* VLOOKUP(A4417,'GASB 67 Employer Contributions'!$A$1:$B$10,2,FALSE)</f>
        <v>258513.89225999996</v>
      </c>
    </row>
    <row r="4418" spans="1:7" x14ac:dyDescent="0.2">
      <c r="A4418">
        <v>2019</v>
      </c>
      <c r="B4418" s="4">
        <v>3959</v>
      </c>
      <c r="C4418" t="s">
        <v>733</v>
      </c>
      <c r="D4418" t="s">
        <v>733</v>
      </c>
      <c r="E4418" s="6" t="s">
        <v>29</v>
      </c>
      <c r="F4418" s="8">
        <v>0</v>
      </c>
      <c r="G4418">
        <f>F4418* VLOOKUP(A4418,'GASB 67 Employer Contributions'!$A$1:$B$10,2,FALSE)</f>
        <v>0</v>
      </c>
    </row>
    <row r="4419" spans="1:7" x14ac:dyDescent="0.2">
      <c r="A4419">
        <v>2019</v>
      </c>
      <c r="B4419" s="4">
        <v>3965</v>
      </c>
      <c r="C4419" t="s">
        <v>734</v>
      </c>
      <c r="D4419" t="s">
        <v>734</v>
      </c>
      <c r="E4419" s="6">
        <v>25066834</v>
      </c>
      <c r="F4419" s="8">
        <v>1.0122010999999999E-3</v>
      </c>
      <c r="G4419">
        <f>F4419* VLOOKUP(A4419,'GASB 67 Employer Contributions'!$A$1:$B$10,2,FALSE)</f>
        <v>1741188.33222</v>
      </c>
    </row>
    <row r="4420" spans="1:7" x14ac:dyDescent="0.2">
      <c r="A4420">
        <v>2019</v>
      </c>
      <c r="B4420" s="4">
        <v>3966</v>
      </c>
      <c r="C4420" t="s">
        <v>735</v>
      </c>
      <c r="D4420" t="s">
        <v>735</v>
      </c>
      <c r="E4420" s="6">
        <v>3550575</v>
      </c>
      <c r="F4420" s="8">
        <v>1.433726E-4</v>
      </c>
      <c r="G4420">
        <f>F4420* VLOOKUP(A4420,'GASB 67 Employer Contributions'!$A$1:$B$10,2,FALSE)</f>
        <v>246629.54652</v>
      </c>
    </row>
    <row r="4421" spans="1:7" x14ac:dyDescent="0.2">
      <c r="A4421">
        <v>2019</v>
      </c>
      <c r="B4421" s="4">
        <v>3967</v>
      </c>
      <c r="C4421" t="s">
        <v>736</v>
      </c>
      <c r="D4421" t="s">
        <v>736</v>
      </c>
      <c r="E4421" s="6">
        <v>5062544</v>
      </c>
      <c r="F4421" s="8">
        <v>2.0442600000000001E-4</v>
      </c>
      <c r="G4421">
        <f>F4421* VLOOKUP(A4421,'GASB 67 Employer Contributions'!$A$1:$B$10,2,FALSE)</f>
        <v>351653.60519999999</v>
      </c>
    </row>
    <row r="4422" spans="1:7" x14ac:dyDescent="0.2">
      <c r="A4422">
        <v>2019</v>
      </c>
      <c r="B4422" s="4">
        <v>3969</v>
      </c>
      <c r="C4422" t="s">
        <v>737</v>
      </c>
      <c r="D4422" t="s">
        <v>737</v>
      </c>
      <c r="E4422" s="6">
        <v>6048644</v>
      </c>
      <c r="F4422" s="8">
        <v>2.4424480000000002E-4</v>
      </c>
      <c r="G4422">
        <f>F4422* VLOOKUP(A4422,'GASB 67 Employer Contributions'!$A$1:$B$10,2,FALSE)</f>
        <v>420149.90496000001</v>
      </c>
    </row>
    <row r="4423" spans="1:7" x14ac:dyDescent="0.2">
      <c r="A4423">
        <v>2019</v>
      </c>
      <c r="B4423" s="4">
        <v>3970</v>
      </c>
      <c r="C4423" t="s">
        <v>738</v>
      </c>
      <c r="D4423" t="s">
        <v>738</v>
      </c>
      <c r="E4423" s="6">
        <v>4834494</v>
      </c>
      <c r="F4423" s="8">
        <v>1.9521729999999999E-4</v>
      </c>
      <c r="G4423">
        <f>F4423* VLOOKUP(A4423,'GASB 67 Employer Contributions'!$A$1:$B$10,2,FALSE)</f>
        <v>335812.79946000001</v>
      </c>
    </row>
    <row r="4424" spans="1:7" x14ac:dyDescent="0.2">
      <c r="A4424">
        <v>2019</v>
      </c>
      <c r="B4424" s="4">
        <v>3973</v>
      </c>
      <c r="C4424" t="s">
        <v>739</v>
      </c>
      <c r="D4424" t="s">
        <v>739</v>
      </c>
      <c r="E4424" s="6">
        <v>6305776</v>
      </c>
      <c r="F4424" s="8">
        <v>2.546278E-4</v>
      </c>
      <c r="G4424">
        <f>F4424* VLOOKUP(A4424,'GASB 67 Employer Contributions'!$A$1:$B$10,2,FALSE)</f>
        <v>438010.74155999999</v>
      </c>
    </row>
    <row r="4425" spans="1:7" x14ac:dyDescent="0.2">
      <c r="A4425">
        <v>2019</v>
      </c>
      <c r="B4425" s="4">
        <v>3986</v>
      </c>
      <c r="C4425" t="s">
        <v>740</v>
      </c>
      <c r="D4425" t="s">
        <v>740</v>
      </c>
      <c r="E4425" s="6">
        <v>5363050</v>
      </c>
      <c r="F4425" s="8">
        <v>2.1656050000000001E-4</v>
      </c>
      <c r="G4425">
        <f>F4425* VLOOKUP(A4425,'GASB 67 Employer Contributions'!$A$1:$B$10,2,FALSE)</f>
        <v>372527.37210000004</v>
      </c>
    </row>
    <row r="4426" spans="1:7" x14ac:dyDescent="0.2">
      <c r="A4426">
        <v>2019</v>
      </c>
      <c r="B4426" s="4">
        <v>3990</v>
      </c>
      <c r="C4426" t="s">
        <v>741</v>
      </c>
      <c r="D4426" t="s">
        <v>741</v>
      </c>
      <c r="E4426" s="6">
        <v>4163312</v>
      </c>
      <c r="F4426" s="8">
        <v>1.6811490000000001E-4</v>
      </c>
      <c r="G4426">
        <f>F4426* VLOOKUP(A4426,'GASB 67 Employer Contributions'!$A$1:$B$10,2,FALSE)</f>
        <v>289191.25098000001</v>
      </c>
    </row>
    <row r="4427" spans="1:7" x14ac:dyDescent="0.2">
      <c r="A4427">
        <v>2019</v>
      </c>
      <c r="B4427" s="4">
        <v>3993</v>
      </c>
      <c r="C4427" t="s">
        <v>742</v>
      </c>
      <c r="D4427" t="s">
        <v>742</v>
      </c>
      <c r="E4427" s="6">
        <v>6385580</v>
      </c>
      <c r="F4427" s="8">
        <v>2.578503E-4</v>
      </c>
      <c r="G4427">
        <f>F4427* VLOOKUP(A4427,'GASB 67 Employer Contributions'!$A$1:$B$10,2,FALSE)</f>
        <v>443554.08606</v>
      </c>
    </row>
    <row r="4428" spans="1:7" x14ac:dyDescent="0.2">
      <c r="A4428">
        <v>2019</v>
      </c>
      <c r="B4428" s="4">
        <v>4003</v>
      </c>
      <c r="C4428" t="s">
        <v>743</v>
      </c>
      <c r="D4428" t="s">
        <v>743</v>
      </c>
      <c r="E4428" s="6">
        <v>180748</v>
      </c>
      <c r="F4428" s="8">
        <v>7.2985999999999999E-6</v>
      </c>
      <c r="G4428">
        <f>F4428* VLOOKUP(A4428,'GASB 67 Employer Contributions'!$A$1:$B$10,2,FALSE)</f>
        <v>12555.051719999999</v>
      </c>
    </row>
    <row r="4429" spans="1:7" x14ac:dyDescent="0.2">
      <c r="A4429">
        <v>2019</v>
      </c>
      <c r="B4429" s="4">
        <v>4008</v>
      </c>
      <c r="C4429" t="s">
        <v>744</v>
      </c>
      <c r="D4429" t="s">
        <v>744</v>
      </c>
      <c r="E4429" s="6" t="s">
        <v>29</v>
      </c>
      <c r="F4429" s="8">
        <v>0</v>
      </c>
      <c r="G4429">
        <f>F4429* VLOOKUP(A4429,'GASB 67 Employer Contributions'!$A$1:$B$10,2,FALSE)</f>
        <v>0</v>
      </c>
    </row>
    <row r="4430" spans="1:7" x14ac:dyDescent="0.2">
      <c r="A4430">
        <v>2019</v>
      </c>
      <c r="B4430" s="4">
        <v>4012</v>
      </c>
      <c r="C4430" t="s">
        <v>745</v>
      </c>
      <c r="D4430" t="s">
        <v>745</v>
      </c>
      <c r="E4430" s="6">
        <v>6427291</v>
      </c>
      <c r="F4430" s="8">
        <v>2.595346E-4</v>
      </c>
      <c r="G4430">
        <f>F4430* VLOOKUP(A4430,'GASB 67 Employer Contributions'!$A$1:$B$10,2,FALSE)</f>
        <v>446451.41892000003</v>
      </c>
    </row>
    <row r="4431" spans="1:7" x14ac:dyDescent="0.2">
      <c r="A4431">
        <v>2019</v>
      </c>
      <c r="B4431" s="4">
        <v>4022</v>
      </c>
      <c r="C4431" t="s">
        <v>746</v>
      </c>
      <c r="D4431" t="s">
        <v>746</v>
      </c>
      <c r="E4431" s="6" t="s">
        <v>29</v>
      </c>
      <c r="F4431" s="8">
        <v>0</v>
      </c>
      <c r="G4431">
        <f>F4431* VLOOKUP(A4431,'GASB 67 Employer Contributions'!$A$1:$B$10,2,FALSE)</f>
        <v>0</v>
      </c>
    </row>
    <row r="4432" spans="1:7" x14ac:dyDescent="0.2">
      <c r="A4432">
        <v>2019</v>
      </c>
      <c r="B4432" s="4">
        <v>4025</v>
      </c>
      <c r="C4432" t="s">
        <v>747</v>
      </c>
      <c r="D4432" t="s">
        <v>747</v>
      </c>
      <c r="E4432" s="6" t="s">
        <v>29</v>
      </c>
      <c r="F4432" s="8">
        <v>0</v>
      </c>
      <c r="G4432">
        <f>F4432* VLOOKUP(A4432,'GASB 67 Employer Contributions'!$A$1:$B$10,2,FALSE)</f>
        <v>0</v>
      </c>
    </row>
    <row r="4433" spans="1:7" x14ac:dyDescent="0.2">
      <c r="A4433">
        <v>2019</v>
      </c>
      <c r="B4433" s="4">
        <v>4030</v>
      </c>
      <c r="C4433" t="s">
        <v>748</v>
      </c>
      <c r="D4433" t="s">
        <v>748</v>
      </c>
      <c r="E4433" s="6" t="s">
        <v>29</v>
      </c>
      <c r="F4433" s="8">
        <v>0</v>
      </c>
      <c r="G4433">
        <f>F4433* VLOOKUP(A4433,'GASB 67 Employer Contributions'!$A$1:$B$10,2,FALSE)</f>
        <v>0</v>
      </c>
    </row>
    <row r="4434" spans="1:7" x14ac:dyDescent="0.2">
      <c r="A4434">
        <v>2019</v>
      </c>
      <c r="B4434" s="4">
        <v>4034</v>
      </c>
      <c r="C4434" t="s">
        <v>749</v>
      </c>
      <c r="D4434" t="s">
        <v>749</v>
      </c>
      <c r="E4434" s="6">
        <v>6307480</v>
      </c>
      <c r="F4434" s="8">
        <v>2.5469659999999999E-4</v>
      </c>
      <c r="G4434">
        <f>F4434* VLOOKUP(A4434,'GASB 67 Employer Contributions'!$A$1:$B$10,2,FALSE)</f>
        <v>438129.09132000001</v>
      </c>
    </row>
    <row r="4435" spans="1:7" x14ac:dyDescent="0.2">
      <c r="A4435">
        <v>2019</v>
      </c>
      <c r="B4435" s="4">
        <v>4035</v>
      </c>
      <c r="C4435" t="s">
        <v>750</v>
      </c>
      <c r="D4435" t="s">
        <v>750</v>
      </c>
      <c r="E4435" s="6">
        <v>14589423</v>
      </c>
      <c r="F4435" s="8">
        <v>5.8912229999999997E-4</v>
      </c>
      <c r="G4435">
        <f>F4435* VLOOKUP(A4435,'GASB 67 Employer Contributions'!$A$1:$B$10,2,FALSE)</f>
        <v>1013408.1804599999</v>
      </c>
    </row>
    <row r="4436" spans="1:7" x14ac:dyDescent="0.2">
      <c r="A4436">
        <v>2019</v>
      </c>
      <c r="B4436" s="4">
        <v>4047</v>
      </c>
      <c r="C4436" t="s">
        <v>751</v>
      </c>
      <c r="D4436" t="s">
        <v>751</v>
      </c>
      <c r="E4436" s="6" t="s">
        <v>29</v>
      </c>
      <c r="F4436" s="8">
        <v>0</v>
      </c>
      <c r="G4436">
        <f>F4436* VLOOKUP(A4436,'GASB 67 Employer Contributions'!$A$1:$B$10,2,FALSE)</f>
        <v>0</v>
      </c>
    </row>
    <row r="4437" spans="1:7" x14ac:dyDescent="0.2">
      <c r="A4437">
        <v>2019</v>
      </c>
      <c r="B4437" s="4">
        <v>4055</v>
      </c>
      <c r="C4437" t="s">
        <v>752</v>
      </c>
      <c r="D4437" t="s">
        <v>752</v>
      </c>
      <c r="E4437" s="6" t="s">
        <v>29</v>
      </c>
      <c r="F4437" s="8">
        <v>0</v>
      </c>
      <c r="G4437">
        <f>F4437* VLOOKUP(A4437,'GASB 67 Employer Contributions'!$A$1:$B$10,2,FALSE)</f>
        <v>0</v>
      </c>
    </row>
    <row r="4438" spans="1:7" x14ac:dyDescent="0.2">
      <c r="A4438">
        <v>2019</v>
      </c>
      <c r="B4438" s="4">
        <v>4062</v>
      </c>
      <c r="C4438" t="s">
        <v>753</v>
      </c>
      <c r="D4438" t="s">
        <v>753</v>
      </c>
      <c r="E4438" s="6">
        <v>644466757</v>
      </c>
      <c r="F4438" s="8">
        <v>2.6023628900000002E-2</v>
      </c>
      <c r="G4438">
        <f>F4438* VLOOKUP(A4438,'GASB 67 Employer Contributions'!$A$1:$B$10,2,FALSE)</f>
        <v>44765846.43378</v>
      </c>
    </row>
    <row r="4439" spans="1:7" x14ac:dyDescent="0.2">
      <c r="A4439">
        <v>2019</v>
      </c>
      <c r="B4439" s="4">
        <v>4080</v>
      </c>
      <c r="C4439" t="s">
        <v>754</v>
      </c>
      <c r="D4439" t="s">
        <v>754</v>
      </c>
      <c r="E4439" s="6" t="s">
        <v>29</v>
      </c>
      <c r="F4439" s="8">
        <v>0</v>
      </c>
      <c r="G4439">
        <f>F4439* VLOOKUP(A4439,'GASB 67 Employer Contributions'!$A$1:$B$10,2,FALSE)</f>
        <v>0</v>
      </c>
    </row>
    <row r="4440" spans="1:7" x14ac:dyDescent="0.2">
      <c r="A4440">
        <v>2019</v>
      </c>
      <c r="B4440" s="4">
        <v>4105</v>
      </c>
      <c r="C4440" t="s">
        <v>755</v>
      </c>
      <c r="D4440" t="s">
        <v>755</v>
      </c>
      <c r="E4440" s="6" t="s">
        <v>29</v>
      </c>
      <c r="F4440" s="8">
        <v>0</v>
      </c>
      <c r="G4440">
        <f>F4440* VLOOKUP(A4440,'GASB 67 Employer Contributions'!$A$1:$B$10,2,FALSE)</f>
        <v>0</v>
      </c>
    </row>
    <row r="4441" spans="1:7" x14ac:dyDescent="0.2">
      <c r="A4441">
        <v>2019</v>
      </c>
      <c r="B4441" s="4">
        <v>4109</v>
      </c>
      <c r="C4441" t="s">
        <v>756</v>
      </c>
      <c r="D4441" t="s">
        <v>756</v>
      </c>
      <c r="E4441" s="6">
        <v>1026479</v>
      </c>
      <c r="F4441" s="8">
        <v>4.1449300000000003E-5</v>
      </c>
      <c r="G4441">
        <f>F4441* VLOOKUP(A4441,'GASB 67 Employer Contributions'!$A$1:$B$10,2,FALSE)</f>
        <v>71301.085860000007</v>
      </c>
    </row>
    <row r="4442" spans="1:7" x14ac:dyDescent="0.2">
      <c r="A4442">
        <v>2019</v>
      </c>
      <c r="B4442" s="4">
        <v>4114</v>
      </c>
      <c r="C4442" t="s">
        <v>757</v>
      </c>
      <c r="D4442" t="s">
        <v>757</v>
      </c>
      <c r="E4442" s="6">
        <v>2418194</v>
      </c>
      <c r="F4442" s="8">
        <v>9.7646900000000002E-5</v>
      </c>
      <c r="G4442">
        <f>F4442* VLOOKUP(A4442,'GASB 67 Employer Contributions'!$A$1:$B$10,2,FALSE)</f>
        <v>167972.19738</v>
      </c>
    </row>
    <row r="4443" spans="1:7" x14ac:dyDescent="0.2">
      <c r="A4443">
        <v>2019</v>
      </c>
      <c r="B4443" s="4">
        <v>4128</v>
      </c>
      <c r="C4443" t="s">
        <v>758</v>
      </c>
      <c r="D4443" t="s">
        <v>758</v>
      </c>
      <c r="E4443" s="6" t="s">
        <v>29</v>
      </c>
      <c r="F4443" s="8">
        <v>0</v>
      </c>
      <c r="G4443">
        <f>F4443* VLOOKUP(A4443,'GASB 67 Employer Contributions'!$A$1:$B$10,2,FALSE)</f>
        <v>0</v>
      </c>
    </row>
    <row r="4444" spans="1:7" x14ac:dyDescent="0.2">
      <c r="A4444">
        <v>2019</v>
      </c>
      <c r="B4444" s="4">
        <v>4135</v>
      </c>
      <c r="C4444" t="s">
        <v>973</v>
      </c>
      <c r="D4444" t="s">
        <v>973</v>
      </c>
      <c r="E4444" s="6">
        <v>55324899</v>
      </c>
      <c r="F4444" s="8">
        <v>2.2340247000000001E-3</v>
      </c>
      <c r="G4444">
        <f>F4444* VLOOKUP(A4444,'GASB 67 Employer Contributions'!$A$1:$B$10,2,FALSE)</f>
        <v>3842969.2889399999</v>
      </c>
    </row>
    <row r="4445" spans="1:7" x14ac:dyDescent="0.2">
      <c r="A4445">
        <v>2019</v>
      </c>
      <c r="B4445" s="4">
        <v>4142</v>
      </c>
      <c r="C4445" t="s">
        <v>760</v>
      </c>
      <c r="D4445" t="s">
        <v>760</v>
      </c>
      <c r="E4445" s="6">
        <v>96035436</v>
      </c>
      <c r="F4445" s="8">
        <v>3.87792E-3</v>
      </c>
      <c r="G4445">
        <f>F4445* VLOOKUP(A4445,'GASB 67 Employer Contributions'!$A$1:$B$10,2,FALSE)</f>
        <v>6670797.9840000002</v>
      </c>
    </row>
    <row r="4446" spans="1:7" x14ac:dyDescent="0.2">
      <c r="A4446">
        <v>2019</v>
      </c>
      <c r="B4446" s="4">
        <v>4144</v>
      </c>
      <c r="C4446" t="s">
        <v>761</v>
      </c>
      <c r="D4446" t="s">
        <v>761</v>
      </c>
      <c r="E4446" s="6">
        <v>13921063</v>
      </c>
      <c r="F4446" s="8">
        <v>5.6213379999999998E-4</v>
      </c>
      <c r="G4446">
        <f>F4446* VLOOKUP(A4446,'GASB 67 Employer Contributions'!$A$1:$B$10,2,FALSE)</f>
        <v>966982.56276</v>
      </c>
    </row>
    <row r="4447" spans="1:7" x14ac:dyDescent="0.2">
      <c r="A4447">
        <v>2019</v>
      </c>
      <c r="B4447" s="4">
        <v>4166</v>
      </c>
      <c r="C4447" t="s">
        <v>762</v>
      </c>
      <c r="D4447" t="s">
        <v>762</v>
      </c>
      <c r="E4447" s="6">
        <v>3237664</v>
      </c>
      <c r="F4447" s="8">
        <v>1.3073720000000001E-4</v>
      </c>
      <c r="G4447">
        <f>F4447* VLOOKUP(A4447,'GASB 67 Employer Contributions'!$A$1:$B$10,2,FALSE)</f>
        <v>224894.13144</v>
      </c>
    </row>
    <row r="4448" spans="1:7" x14ac:dyDescent="0.2">
      <c r="A4448">
        <v>2019</v>
      </c>
      <c r="B4448" s="4">
        <v>4185</v>
      </c>
      <c r="C4448" t="s">
        <v>995</v>
      </c>
      <c r="D4448" t="s">
        <v>995</v>
      </c>
      <c r="E4448" s="6" t="s">
        <v>29</v>
      </c>
      <c r="F4448" s="8">
        <v>0</v>
      </c>
      <c r="G4448">
        <f>F4448* VLOOKUP(A4448,'GASB 67 Employer Contributions'!$A$1:$B$10,2,FALSE)</f>
        <v>0</v>
      </c>
    </row>
    <row r="4449" spans="1:7" x14ac:dyDescent="0.2">
      <c r="A4449">
        <v>2019</v>
      </c>
      <c r="B4449" s="4">
        <v>4189</v>
      </c>
      <c r="C4449" t="s">
        <v>764</v>
      </c>
      <c r="D4449" t="s">
        <v>764</v>
      </c>
      <c r="E4449" s="6" t="s">
        <v>29</v>
      </c>
      <c r="F4449" s="8">
        <v>0</v>
      </c>
      <c r="G4449">
        <f>F4449* VLOOKUP(A4449,'GASB 67 Employer Contributions'!$A$1:$B$10,2,FALSE)</f>
        <v>0</v>
      </c>
    </row>
    <row r="4450" spans="1:7" x14ac:dyDescent="0.2">
      <c r="A4450">
        <v>2019</v>
      </c>
      <c r="B4450" s="4">
        <v>4203</v>
      </c>
      <c r="C4450" t="s">
        <v>765</v>
      </c>
      <c r="D4450" t="s">
        <v>765</v>
      </c>
      <c r="E4450" s="6" t="s">
        <v>29</v>
      </c>
      <c r="F4450" s="8">
        <v>0</v>
      </c>
      <c r="G4450">
        <f>F4450* VLOOKUP(A4450,'GASB 67 Employer Contributions'!$A$1:$B$10,2,FALSE)</f>
        <v>0</v>
      </c>
    </row>
    <row r="4451" spans="1:7" x14ac:dyDescent="0.2">
      <c r="A4451">
        <v>2019</v>
      </c>
      <c r="B4451" s="4">
        <v>4218</v>
      </c>
      <c r="C4451" t="s">
        <v>766</v>
      </c>
      <c r="D4451" t="s">
        <v>766</v>
      </c>
      <c r="E4451" s="6" t="s">
        <v>29</v>
      </c>
      <c r="F4451" s="8">
        <v>0</v>
      </c>
      <c r="G4451">
        <f>F4451* VLOOKUP(A4451,'GASB 67 Employer Contributions'!$A$1:$B$10,2,FALSE)</f>
        <v>0</v>
      </c>
    </row>
    <row r="4452" spans="1:7" x14ac:dyDescent="0.2">
      <c r="A4452">
        <v>2019</v>
      </c>
      <c r="B4452" s="4">
        <v>4219</v>
      </c>
      <c r="C4452" t="s">
        <v>767</v>
      </c>
      <c r="D4452" t="s">
        <v>767</v>
      </c>
      <c r="E4452" s="6">
        <v>1805171</v>
      </c>
      <c r="F4452" s="8">
        <v>7.2892999999999995E-5</v>
      </c>
      <c r="G4452">
        <f>F4452* VLOOKUP(A4452,'GASB 67 Employer Contributions'!$A$1:$B$10,2,FALSE)</f>
        <v>125390.53859999999</v>
      </c>
    </row>
    <row r="4453" spans="1:7" x14ac:dyDescent="0.2">
      <c r="A4453">
        <v>2019</v>
      </c>
      <c r="B4453" s="4">
        <v>4220</v>
      </c>
      <c r="C4453" t="s">
        <v>768</v>
      </c>
      <c r="D4453" t="s">
        <v>768</v>
      </c>
      <c r="E4453" s="6">
        <v>3399635</v>
      </c>
      <c r="F4453" s="8">
        <v>1.3727760000000001E-4</v>
      </c>
      <c r="G4453">
        <f>F4453* VLOOKUP(A4453,'GASB 67 Employer Contributions'!$A$1:$B$10,2,FALSE)</f>
        <v>236144.92752000003</v>
      </c>
    </row>
    <row r="4454" spans="1:7" x14ac:dyDescent="0.2">
      <c r="A4454">
        <v>2019</v>
      </c>
      <c r="B4454" s="4">
        <v>4221</v>
      </c>
      <c r="C4454" t="s">
        <v>769</v>
      </c>
      <c r="D4454" t="s">
        <v>769</v>
      </c>
      <c r="E4454" s="6" t="s">
        <v>29</v>
      </c>
      <c r="F4454" s="8">
        <v>0</v>
      </c>
      <c r="G4454">
        <f>F4454* VLOOKUP(A4454,'GASB 67 Employer Contributions'!$A$1:$B$10,2,FALSE)</f>
        <v>0</v>
      </c>
    </row>
    <row r="4455" spans="1:7" x14ac:dyDescent="0.2">
      <c r="A4455">
        <v>2019</v>
      </c>
      <c r="B4455" s="4">
        <v>4223</v>
      </c>
      <c r="C4455" t="s">
        <v>770</v>
      </c>
      <c r="D4455" t="s">
        <v>770</v>
      </c>
      <c r="E4455" s="6">
        <v>23449022</v>
      </c>
      <c r="F4455" s="8">
        <v>9.4687370000000001E-4</v>
      </c>
      <c r="G4455">
        <f>F4455* VLOOKUP(A4455,'GASB 67 Employer Contributions'!$A$1:$B$10,2,FALSE)</f>
        <v>1628812.1387400001</v>
      </c>
    </row>
    <row r="4456" spans="1:7" x14ac:dyDescent="0.2">
      <c r="A4456">
        <v>2019</v>
      </c>
      <c r="B4456" s="4">
        <v>4224</v>
      </c>
      <c r="C4456" t="s">
        <v>771</v>
      </c>
      <c r="D4456" t="s">
        <v>771</v>
      </c>
      <c r="E4456" s="6">
        <v>3598993</v>
      </c>
      <c r="F4456" s="8">
        <v>1.4532769999999999E-4</v>
      </c>
      <c r="G4456">
        <f>F4456* VLOOKUP(A4456,'GASB 67 Employer Contributions'!$A$1:$B$10,2,FALSE)</f>
        <v>249992.70953999998</v>
      </c>
    </row>
    <row r="4457" spans="1:7" x14ac:dyDescent="0.2">
      <c r="A4457">
        <v>2019</v>
      </c>
      <c r="B4457" s="4">
        <v>4225</v>
      </c>
      <c r="C4457" t="s">
        <v>772</v>
      </c>
      <c r="D4457" t="s">
        <v>772</v>
      </c>
      <c r="E4457" s="6" t="s">
        <v>29</v>
      </c>
      <c r="F4457" s="8">
        <v>0</v>
      </c>
      <c r="G4457">
        <f>F4457* VLOOKUP(A4457,'GASB 67 Employer Contributions'!$A$1:$B$10,2,FALSE)</f>
        <v>0</v>
      </c>
    </row>
    <row r="4458" spans="1:7" x14ac:dyDescent="0.2">
      <c r="A4458">
        <v>2019</v>
      </c>
      <c r="B4458" s="4">
        <v>4226</v>
      </c>
      <c r="C4458" t="s">
        <v>773</v>
      </c>
      <c r="D4458" t="s">
        <v>773</v>
      </c>
      <c r="E4458" s="6">
        <v>1836836</v>
      </c>
      <c r="F4458" s="8">
        <v>7.4171600000000007E-5</v>
      </c>
      <c r="G4458">
        <f>F4458* VLOOKUP(A4458,'GASB 67 Employer Contributions'!$A$1:$B$10,2,FALSE)</f>
        <v>127589.98632000001</v>
      </c>
    </row>
    <row r="4459" spans="1:7" x14ac:dyDescent="0.2">
      <c r="A4459">
        <v>2019</v>
      </c>
      <c r="B4459" s="4">
        <v>4227</v>
      </c>
      <c r="C4459" t="s">
        <v>996</v>
      </c>
      <c r="D4459" t="s">
        <v>996</v>
      </c>
      <c r="E4459" s="6" t="s">
        <v>29</v>
      </c>
      <c r="F4459" s="8">
        <v>0</v>
      </c>
      <c r="G4459">
        <f>F4459* VLOOKUP(A4459,'GASB 67 Employer Contributions'!$A$1:$B$10,2,FALSE)</f>
        <v>0</v>
      </c>
    </row>
    <row r="4460" spans="1:7" x14ac:dyDescent="0.2">
      <c r="A4460">
        <v>2019</v>
      </c>
      <c r="B4460" s="4">
        <v>4230</v>
      </c>
      <c r="C4460" t="s">
        <v>775</v>
      </c>
      <c r="D4460" t="s">
        <v>775</v>
      </c>
      <c r="E4460" s="6" t="s">
        <v>29</v>
      </c>
      <c r="F4460" s="8">
        <v>0</v>
      </c>
      <c r="G4460">
        <f>F4460* VLOOKUP(A4460,'GASB 67 Employer Contributions'!$A$1:$B$10,2,FALSE)</f>
        <v>0</v>
      </c>
    </row>
    <row r="4461" spans="1:7" x14ac:dyDescent="0.2">
      <c r="A4461">
        <v>2019</v>
      </c>
      <c r="B4461" s="4">
        <v>4232</v>
      </c>
      <c r="C4461" t="s">
        <v>776</v>
      </c>
      <c r="D4461" t="s">
        <v>776</v>
      </c>
      <c r="E4461" s="6">
        <v>13761744</v>
      </c>
      <c r="F4461" s="8">
        <v>5.5570049999999996E-4</v>
      </c>
      <c r="G4461">
        <f>F4461* VLOOKUP(A4461,'GASB 67 Employer Contributions'!$A$1:$B$10,2,FALSE)</f>
        <v>955916.00009999995</v>
      </c>
    </row>
    <row r="4462" spans="1:7" x14ac:dyDescent="0.2">
      <c r="A4462">
        <v>2019</v>
      </c>
      <c r="B4462" s="4">
        <v>4237</v>
      </c>
      <c r="C4462" t="s">
        <v>777</v>
      </c>
      <c r="D4462" t="s">
        <v>777</v>
      </c>
      <c r="E4462" s="6">
        <v>30206216</v>
      </c>
      <c r="F4462" s="8">
        <v>1.2197299E-3</v>
      </c>
      <c r="G4462">
        <f>F4462* VLOOKUP(A4462,'GASB 67 Employer Contributions'!$A$1:$B$10,2,FALSE)</f>
        <v>2098179.3739800001</v>
      </c>
    </row>
    <row r="4463" spans="1:7" x14ac:dyDescent="0.2">
      <c r="A4463">
        <v>2019</v>
      </c>
      <c r="B4463" s="4">
        <v>4238</v>
      </c>
      <c r="C4463" t="s">
        <v>778</v>
      </c>
      <c r="D4463" t="s">
        <v>778</v>
      </c>
      <c r="E4463" s="6">
        <v>39359753</v>
      </c>
      <c r="F4463" s="8">
        <v>1.5893506E-3</v>
      </c>
      <c r="G4463">
        <f>F4463* VLOOKUP(A4463,'GASB 67 Employer Contributions'!$A$1:$B$10,2,FALSE)</f>
        <v>2734000.9021200002</v>
      </c>
    </row>
    <row r="4464" spans="1:7" x14ac:dyDescent="0.2">
      <c r="A4464">
        <v>2019</v>
      </c>
      <c r="B4464" s="4">
        <v>4251</v>
      </c>
      <c r="C4464" t="s">
        <v>779</v>
      </c>
      <c r="D4464" t="s">
        <v>779</v>
      </c>
      <c r="E4464" s="6" t="s">
        <v>29</v>
      </c>
      <c r="F4464" s="8">
        <v>0</v>
      </c>
      <c r="G4464">
        <f>F4464* VLOOKUP(A4464,'GASB 67 Employer Contributions'!$A$1:$B$10,2,FALSE)</f>
        <v>0</v>
      </c>
    </row>
    <row r="4465" spans="1:7" x14ac:dyDescent="0.2">
      <c r="A4465">
        <v>2019</v>
      </c>
      <c r="B4465" s="4">
        <v>4252</v>
      </c>
      <c r="C4465" t="s">
        <v>780</v>
      </c>
      <c r="D4465" t="s">
        <v>780</v>
      </c>
      <c r="E4465" s="6">
        <v>31116151</v>
      </c>
      <c r="F4465" s="8">
        <v>1.2564731E-3</v>
      </c>
      <c r="G4465">
        <f>F4465* VLOOKUP(A4465,'GASB 67 Employer Contributions'!$A$1:$B$10,2,FALSE)</f>
        <v>2161385.0266200001</v>
      </c>
    </row>
    <row r="4466" spans="1:7" x14ac:dyDescent="0.2">
      <c r="A4466">
        <v>2019</v>
      </c>
      <c r="B4466" s="4">
        <v>4254</v>
      </c>
      <c r="C4466" t="s">
        <v>781</v>
      </c>
      <c r="D4466" t="s">
        <v>781</v>
      </c>
      <c r="E4466" s="6">
        <v>23520171</v>
      </c>
      <c r="F4466" s="8">
        <v>9.4974670000000003E-4</v>
      </c>
      <c r="G4466">
        <f>F4466* VLOOKUP(A4466,'GASB 67 Employer Contributions'!$A$1:$B$10,2,FALSE)</f>
        <v>1633754.2733400001</v>
      </c>
    </row>
    <row r="4467" spans="1:7" x14ac:dyDescent="0.2">
      <c r="A4467">
        <v>2019</v>
      </c>
      <c r="B4467" s="4">
        <v>4258</v>
      </c>
      <c r="C4467" t="s">
        <v>782</v>
      </c>
      <c r="D4467" t="s">
        <v>782</v>
      </c>
      <c r="E4467" s="6">
        <v>62213105</v>
      </c>
      <c r="F4467" s="8">
        <v>2.5121711000000001E-3</v>
      </c>
      <c r="G4467">
        <f>F4467* VLOOKUP(A4467,'GASB 67 Employer Contributions'!$A$1:$B$10,2,FALSE)</f>
        <v>4321436.7262200005</v>
      </c>
    </row>
    <row r="4468" spans="1:7" x14ac:dyDescent="0.2">
      <c r="A4468">
        <v>2019</v>
      </c>
      <c r="B4468" s="4">
        <v>4259</v>
      </c>
      <c r="C4468" t="s">
        <v>783</v>
      </c>
      <c r="D4468" t="s">
        <v>783</v>
      </c>
      <c r="E4468" s="6">
        <v>33341409</v>
      </c>
      <c r="F4468" s="8">
        <v>1.3463292999999999E-3</v>
      </c>
      <c r="G4468">
        <f>F4468* VLOOKUP(A4468,'GASB 67 Employer Contributions'!$A$1:$B$10,2,FALSE)</f>
        <v>2315955.6618599999</v>
      </c>
    </row>
    <row r="4469" spans="1:7" x14ac:dyDescent="0.2">
      <c r="A4469">
        <v>2019</v>
      </c>
      <c r="B4469" s="4">
        <v>4260</v>
      </c>
      <c r="C4469" t="s">
        <v>784</v>
      </c>
      <c r="D4469" t="s">
        <v>784</v>
      </c>
      <c r="E4469" s="6">
        <v>127481587</v>
      </c>
      <c r="F4469" s="8">
        <v>5.1477186000000001E-3</v>
      </c>
      <c r="G4469">
        <f>F4469* VLOOKUP(A4469,'GASB 67 Employer Contributions'!$A$1:$B$10,2,FALSE)</f>
        <v>8855105.53572</v>
      </c>
    </row>
    <row r="4470" spans="1:7" x14ac:dyDescent="0.2">
      <c r="A4470">
        <v>2019</v>
      </c>
      <c r="B4470" s="4">
        <v>4268</v>
      </c>
      <c r="C4470" t="s">
        <v>785</v>
      </c>
      <c r="D4470" t="s">
        <v>785</v>
      </c>
      <c r="E4470" s="6">
        <v>85512537</v>
      </c>
      <c r="F4470" s="8">
        <v>3.4530044000000001E-3</v>
      </c>
      <c r="G4470">
        <f>F4470* VLOOKUP(A4470,'GASB 67 Employer Contributions'!$A$1:$B$10,2,FALSE)</f>
        <v>5939858.1688799998</v>
      </c>
    </row>
    <row r="4471" spans="1:7" x14ac:dyDescent="0.2">
      <c r="A4471">
        <v>2019</v>
      </c>
      <c r="B4471" s="4">
        <v>4270</v>
      </c>
      <c r="C4471" t="s">
        <v>786</v>
      </c>
      <c r="D4471" t="s">
        <v>786</v>
      </c>
      <c r="E4471" s="6">
        <v>47041196</v>
      </c>
      <c r="F4471" s="8">
        <v>1.8995279999999999E-3</v>
      </c>
      <c r="G4471">
        <f>F4471* VLOOKUP(A4471,'GASB 67 Employer Contributions'!$A$1:$B$10,2,FALSE)</f>
        <v>3267568.0655999999</v>
      </c>
    </row>
    <row r="4472" spans="1:7" x14ac:dyDescent="0.2">
      <c r="A4472">
        <v>2019</v>
      </c>
      <c r="B4472" s="4">
        <v>4271</v>
      </c>
      <c r="C4472" t="s">
        <v>787</v>
      </c>
      <c r="D4472" t="s">
        <v>787</v>
      </c>
      <c r="E4472" s="6">
        <v>7555250</v>
      </c>
      <c r="F4472" s="8">
        <v>3.0508169999999998E-4</v>
      </c>
      <c r="G4472">
        <f>F4472* VLOOKUP(A4472,'GASB 67 Employer Contributions'!$A$1:$B$10,2,FALSE)</f>
        <v>524801.54033999995</v>
      </c>
    </row>
    <row r="4473" spans="1:7" x14ac:dyDescent="0.2">
      <c r="A4473">
        <v>2019</v>
      </c>
      <c r="B4473" s="4">
        <v>4272</v>
      </c>
      <c r="C4473" t="s">
        <v>788</v>
      </c>
      <c r="D4473" t="s">
        <v>788</v>
      </c>
      <c r="E4473" s="6">
        <v>39475980</v>
      </c>
      <c r="F4473" s="8">
        <v>1.5940437999999999E-3</v>
      </c>
      <c r="G4473">
        <f>F4473* VLOOKUP(A4473,'GASB 67 Employer Contributions'!$A$1:$B$10,2,FALSE)</f>
        <v>2742074.1447600001</v>
      </c>
    </row>
    <row r="4474" spans="1:7" x14ac:dyDescent="0.2">
      <c r="A4474">
        <v>2019</v>
      </c>
      <c r="B4474" s="4">
        <v>4273</v>
      </c>
      <c r="C4474" t="s">
        <v>789</v>
      </c>
      <c r="D4474" t="s">
        <v>789</v>
      </c>
      <c r="E4474" s="6">
        <v>189611</v>
      </c>
      <c r="F4474" s="8">
        <v>7.6565000000000003E-6</v>
      </c>
      <c r="G4474">
        <f>F4474* VLOOKUP(A4474,'GASB 67 Employer Contributions'!$A$1:$B$10,2,FALSE)</f>
        <v>13170.711300000001</v>
      </c>
    </row>
    <row r="4475" spans="1:7" x14ac:dyDescent="0.2">
      <c r="A4475">
        <v>2019</v>
      </c>
      <c r="B4475" s="4">
        <v>4275</v>
      </c>
      <c r="C4475" t="s">
        <v>790</v>
      </c>
      <c r="D4475" t="s">
        <v>790</v>
      </c>
      <c r="E4475" s="6" t="s">
        <v>29</v>
      </c>
      <c r="F4475" s="8">
        <v>0</v>
      </c>
      <c r="G4475">
        <f>F4475* VLOOKUP(A4475,'GASB 67 Employer Contributions'!$A$1:$B$10,2,FALSE)</f>
        <v>0</v>
      </c>
    </row>
    <row r="4476" spans="1:7" x14ac:dyDescent="0.2">
      <c r="A4476">
        <v>2019</v>
      </c>
      <c r="B4476" s="4">
        <v>4276</v>
      </c>
      <c r="C4476" t="s">
        <v>791</v>
      </c>
      <c r="D4476" t="s">
        <v>791</v>
      </c>
      <c r="E4476" s="6">
        <v>21021348</v>
      </c>
      <c r="F4476" s="8">
        <v>8.4884399999999997E-4</v>
      </c>
      <c r="G4476">
        <f>F4476* VLOOKUP(A4476,'GASB 67 Employer Contributions'!$A$1:$B$10,2,FALSE)</f>
        <v>1460181.4487999999</v>
      </c>
    </row>
    <row r="4477" spans="1:7" x14ac:dyDescent="0.2">
      <c r="A4477">
        <v>2019</v>
      </c>
      <c r="B4477" s="4">
        <v>4277</v>
      </c>
      <c r="C4477" t="s">
        <v>792</v>
      </c>
      <c r="D4477" t="s">
        <v>792</v>
      </c>
      <c r="E4477" s="6">
        <v>1334177</v>
      </c>
      <c r="F4477" s="8">
        <v>5.38742E-5</v>
      </c>
      <c r="G4477">
        <f>F4477* VLOOKUP(A4477,'GASB 67 Employer Contributions'!$A$1:$B$10,2,FALSE)</f>
        <v>92674.398839999994</v>
      </c>
    </row>
    <row r="4478" spans="1:7" x14ac:dyDescent="0.2">
      <c r="A4478">
        <v>2019</v>
      </c>
      <c r="B4478" s="4">
        <v>4279</v>
      </c>
      <c r="C4478" t="s">
        <v>793</v>
      </c>
      <c r="D4478" t="s">
        <v>793</v>
      </c>
      <c r="E4478" s="6">
        <v>22115472</v>
      </c>
      <c r="F4478" s="8">
        <v>8.9302489999999995E-4</v>
      </c>
      <c r="G4478">
        <f>F4478* VLOOKUP(A4478,'GASB 67 Employer Contributions'!$A$1:$B$10,2,FALSE)</f>
        <v>1536181.4329799998</v>
      </c>
    </row>
    <row r="4479" spans="1:7" x14ac:dyDescent="0.2">
      <c r="A4479">
        <v>2019</v>
      </c>
      <c r="B4479" s="4">
        <v>4280</v>
      </c>
      <c r="C4479" t="s">
        <v>794</v>
      </c>
      <c r="D4479" t="s">
        <v>794</v>
      </c>
      <c r="E4479" s="6">
        <v>89719856</v>
      </c>
      <c r="F4479" s="8">
        <v>3.6228963000000001E-3</v>
      </c>
      <c r="G4479">
        <f>F4479* VLOOKUP(A4479,'GASB 67 Employer Contributions'!$A$1:$B$10,2,FALSE)</f>
        <v>6232106.21526</v>
      </c>
    </row>
    <row r="4480" spans="1:7" x14ac:dyDescent="0.2">
      <c r="A4480">
        <v>2019</v>
      </c>
      <c r="B4480" s="4">
        <v>4286</v>
      </c>
      <c r="C4480" t="s">
        <v>795</v>
      </c>
      <c r="D4480" t="s">
        <v>795</v>
      </c>
      <c r="E4480" s="6">
        <v>37687746</v>
      </c>
      <c r="F4480" s="8">
        <v>1.5218348E-3</v>
      </c>
      <c r="G4480">
        <f>F4480* VLOOKUP(A4480,'GASB 67 Employer Contributions'!$A$1:$B$10,2,FALSE)</f>
        <v>2617860.2229599999</v>
      </c>
    </row>
    <row r="4481" spans="1:7" x14ac:dyDescent="0.2">
      <c r="A4481">
        <v>2019</v>
      </c>
      <c r="B4481" s="4">
        <v>4288</v>
      </c>
      <c r="C4481" t="s">
        <v>796</v>
      </c>
      <c r="D4481" t="s">
        <v>796</v>
      </c>
      <c r="E4481" s="6">
        <v>175763694</v>
      </c>
      <c r="F4481" s="8">
        <v>7.0973547E-3</v>
      </c>
      <c r="G4481">
        <f>F4481* VLOOKUP(A4481,'GASB 67 Employer Contributions'!$A$1:$B$10,2,FALSE)</f>
        <v>12208869.55494</v>
      </c>
    </row>
    <row r="4482" spans="1:7" x14ac:dyDescent="0.2">
      <c r="A4482">
        <v>2019</v>
      </c>
      <c r="B4482" s="4">
        <v>4291</v>
      </c>
      <c r="C4482" t="s">
        <v>797</v>
      </c>
      <c r="D4482" t="s">
        <v>797</v>
      </c>
      <c r="E4482" s="6">
        <v>9001883</v>
      </c>
      <c r="F4482" s="8">
        <v>3.6349690000000003E-4</v>
      </c>
      <c r="G4482">
        <f>F4482* VLOOKUP(A4482,'GASB 67 Employer Contributions'!$A$1:$B$10,2,FALSE)</f>
        <v>625287.36738000007</v>
      </c>
    </row>
    <row r="4483" spans="1:7" x14ac:dyDescent="0.2">
      <c r="A4483">
        <v>2019</v>
      </c>
      <c r="B4483" s="4">
        <v>4293</v>
      </c>
      <c r="C4483" t="s">
        <v>798</v>
      </c>
      <c r="D4483" t="s">
        <v>798</v>
      </c>
      <c r="E4483" s="6">
        <v>1904758</v>
      </c>
      <c r="F4483" s="8">
        <v>7.6914299999999996E-5</v>
      </c>
      <c r="G4483">
        <f>F4483* VLOOKUP(A4483,'GASB 67 Employer Contributions'!$A$1:$B$10,2,FALSE)</f>
        <v>132307.97886</v>
      </c>
    </row>
    <row r="4484" spans="1:7" x14ac:dyDescent="0.2">
      <c r="A4484">
        <v>2019</v>
      </c>
      <c r="B4484" s="4">
        <v>4294</v>
      </c>
      <c r="C4484" t="s">
        <v>799</v>
      </c>
      <c r="D4484" t="s">
        <v>799</v>
      </c>
      <c r="E4484" s="6">
        <v>3281302</v>
      </c>
      <c r="F4484" s="8">
        <v>1.324993E-4</v>
      </c>
      <c r="G4484">
        <f>F4484* VLOOKUP(A4484,'GASB 67 Employer Contributions'!$A$1:$B$10,2,FALSE)</f>
        <v>227925.29586000001</v>
      </c>
    </row>
    <row r="4485" spans="1:7" x14ac:dyDescent="0.2">
      <c r="A4485">
        <v>2019</v>
      </c>
      <c r="B4485" s="4">
        <v>4295</v>
      </c>
      <c r="C4485" t="s">
        <v>800</v>
      </c>
      <c r="D4485" t="s">
        <v>800</v>
      </c>
      <c r="E4485" s="6">
        <v>5961706</v>
      </c>
      <c r="F4485" s="8">
        <v>2.4073430000000001E-4</v>
      </c>
      <c r="G4485">
        <f>F4485* VLOOKUP(A4485,'GASB 67 Employer Contributions'!$A$1:$B$10,2,FALSE)</f>
        <v>414111.14286000002</v>
      </c>
    </row>
    <row r="4486" spans="1:7" x14ac:dyDescent="0.2">
      <c r="A4486">
        <v>2019</v>
      </c>
      <c r="B4486" s="4">
        <v>4297</v>
      </c>
      <c r="C4486" t="s">
        <v>801</v>
      </c>
      <c r="D4486" t="s">
        <v>801</v>
      </c>
      <c r="E4486" s="6" t="s">
        <v>29</v>
      </c>
      <c r="F4486" s="8">
        <v>0</v>
      </c>
      <c r="G4486">
        <f>F4486* VLOOKUP(A4486,'GASB 67 Employer Contributions'!$A$1:$B$10,2,FALSE)</f>
        <v>0</v>
      </c>
    </row>
    <row r="4487" spans="1:7" x14ac:dyDescent="0.2">
      <c r="A4487">
        <v>2019</v>
      </c>
      <c r="B4487" s="4">
        <v>4306</v>
      </c>
      <c r="C4487" t="s">
        <v>803</v>
      </c>
      <c r="D4487" t="s">
        <v>803</v>
      </c>
      <c r="E4487" s="6">
        <v>5539550</v>
      </c>
      <c r="F4487" s="8">
        <v>2.2368759999999999E-4</v>
      </c>
      <c r="G4487">
        <f>F4487* VLOOKUP(A4487,'GASB 67 Employer Contributions'!$A$1:$B$10,2,FALSE)</f>
        <v>384787.40951999999</v>
      </c>
    </row>
    <row r="4488" spans="1:7" x14ac:dyDescent="0.2">
      <c r="A4488">
        <v>2019</v>
      </c>
      <c r="B4488" s="4">
        <v>4307</v>
      </c>
      <c r="C4488" t="s">
        <v>804</v>
      </c>
      <c r="D4488" t="s">
        <v>804</v>
      </c>
      <c r="E4488" s="6" t="s">
        <v>29</v>
      </c>
      <c r="F4488" s="8">
        <v>0</v>
      </c>
      <c r="G4488">
        <f>F4488* VLOOKUP(A4488,'GASB 67 Employer Contributions'!$A$1:$B$10,2,FALSE)</f>
        <v>0</v>
      </c>
    </row>
    <row r="4489" spans="1:7" x14ac:dyDescent="0.2">
      <c r="A4489">
        <v>2019</v>
      </c>
      <c r="B4489" s="4">
        <v>4309</v>
      </c>
      <c r="C4489" t="s">
        <v>805</v>
      </c>
      <c r="D4489" t="s">
        <v>805</v>
      </c>
      <c r="E4489" s="6">
        <v>33173359</v>
      </c>
      <c r="F4489" s="8">
        <v>1.3395434E-3</v>
      </c>
      <c r="G4489">
        <f>F4489* VLOOKUP(A4489,'GASB 67 Employer Contributions'!$A$1:$B$10,2,FALSE)</f>
        <v>2304282.5566799999</v>
      </c>
    </row>
    <row r="4490" spans="1:7" x14ac:dyDescent="0.2">
      <c r="A4490">
        <v>2019</v>
      </c>
      <c r="B4490" s="4">
        <v>4311</v>
      </c>
      <c r="C4490" t="s">
        <v>806</v>
      </c>
      <c r="D4490" t="s">
        <v>806</v>
      </c>
      <c r="E4490" s="6">
        <v>92668035</v>
      </c>
      <c r="F4490" s="8">
        <v>3.7419441000000001E-3</v>
      </c>
      <c r="G4490">
        <f>F4490* VLOOKUP(A4490,'GASB 67 Employer Contributions'!$A$1:$B$10,2,FALSE)</f>
        <v>6436892.2408199999</v>
      </c>
    </row>
    <row r="4491" spans="1:7" x14ac:dyDescent="0.2">
      <c r="A4491">
        <v>2019</v>
      </c>
      <c r="B4491" s="4">
        <v>4312</v>
      </c>
      <c r="C4491" t="s">
        <v>807</v>
      </c>
      <c r="D4491" t="s">
        <v>807</v>
      </c>
      <c r="E4491" s="6">
        <v>6455498</v>
      </c>
      <c r="F4491" s="8">
        <v>2.6067359999999999E-4</v>
      </c>
      <c r="G4491">
        <f>F4491* VLOOKUP(A4491,'GASB 67 Employer Contributions'!$A$1:$B$10,2,FALSE)</f>
        <v>448410.72671999998</v>
      </c>
    </row>
    <row r="4492" spans="1:7" x14ac:dyDescent="0.2">
      <c r="A4492">
        <v>2019</v>
      </c>
      <c r="B4492" s="4">
        <v>4313</v>
      </c>
      <c r="C4492" t="s">
        <v>808</v>
      </c>
      <c r="D4492" t="s">
        <v>808</v>
      </c>
      <c r="E4492" s="6">
        <v>93981504</v>
      </c>
      <c r="F4492" s="8">
        <v>3.7949821000000002E-3</v>
      </c>
      <c r="G4492">
        <f>F4492* VLOOKUP(A4492,'GASB 67 Employer Contributions'!$A$1:$B$10,2,FALSE)</f>
        <v>6528128.20842</v>
      </c>
    </row>
    <row r="4493" spans="1:7" x14ac:dyDescent="0.2">
      <c r="A4493">
        <v>2019</v>
      </c>
      <c r="B4493" s="4">
        <v>4314</v>
      </c>
      <c r="C4493" t="s">
        <v>809</v>
      </c>
      <c r="D4493" t="s">
        <v>809</v>
      </c>
      <c r="E4493" s="6">
        <v>13122668</v>
      </c>
      <c r="F4493" s="8">
        <v>5.2989460000000003E-4</v>
      </c>
      <c r="G4493">
        <f>F4493* VLOOKUP(A4493,'GASB 67 Employer Contributions'!$A$1:$B$10,2,FALSE)</f>
        <v>911524.69092000008</v>
      </c>
    </row>
    <row r="4494" spans="1:7" x14ac:dyDescent="0.2">
      <c r="A4494">
        <v>2019</v>
      </c>
      <c r="B4494" s="4">
        <v>4315</v>
      </c>
      <c r="C4494" t="s">
        <v>810</v>
      </c>
      <c r="D4494" t="s">
        <v>810</v>
      </c>
      <c r="E4494" s="6">
        <v>5764039</v>
      </c>
      <c r="F4494" s="8">
        <v>2.327524E-4</v>
      </c>
      <c r="G4494">
        <f>F4494* VLOOKUP(A4494,'GASB 67 Employer Contributions'!$A$1:$B$10,2,FALSE)</f>
        <v>400380.67848</v>
      </c>
    </row>
    <row r="4495" spans="1:7" x14ac:dyDescent="0.2">
      <c r="A4495">
        <v>2019</v>
      </c>
      <c r="B4495" s="4">
        <v>4316</v>
      </c>
      <c r="C4495" t="s">
        <v>811</v>
      </c>
      <c r="D4495" t="s">
        <v>811</v>
      </c>
      <c r="E4495" s="6">
        <v>199920055</v>
      </c>
      <c r="F4495" s="8">
        <v>8.0727908000000001E-3</v>
      </c>
      <c r="G4495">
        <f>F4495* VLOOKUP(A4495,'GASB 67 Employer Contributions'!$A$1:$B$10,2,FALSE)</f>
        <v>13886814.73416</v>
      </c>
    </row>
    <row r="4496" spans="1:7" x14ac:dyDescent="0.2">
      <c r="A4496">
        <v>2019</v>
      </c>
      <c r="B4496" s="4">
        <v>4317</v>
      </c>
      <c r="C4496" t="s">
        <v>812</v>
      </c>
      <c r="D4496" t="s">
        <v>812</v>
      </c>
      <c r="E4496" s="6">
        <v>77139990</v>
      </c>
      <c r="F4496" s="8">
        <v>3.1149200999999998E-3</v>
      </c>
      <c r="G4496">
        <f>F4496* VLOOKUP(A4496,'GASB 67 Employer Contributions'!$A$1:$B$10,2,FALSE)</f>
        <v>5358285.55602</v>
      </c>
    </row>
    <row r="4497" spans="1:7" x14ac:dyDescent="0.2">
      <c r="A4497">
        <v>2019</v>
      </c>
      <c r="B4497" s="4">
        <v>4320</v>
      </c>
      <c r="C4497" t="s">
        <v>813</v>
      </c>
      <c r="D4497" t="s">
        <v>813</v>
      </c>
      <c r="E4497" s="6">
        <v>8454083</v>
      </c>
      <c r="F4497" s="8">
        <v>3.4137669999999997E-4</v>
      </c>
      <c r="G4497">
        <f>F4497* VLOOKUP(A4497,'GASB 67 Employer Contributions'!$A$1:$B$10,2,FALSE)</f>
        <v>587236.19933999993</v>
      </c>
    </row>
    <row r="4498" spans="1:7" x14ac:dyDescent="0.2">
      <c r="A4498">
        <v>2019</v>
      </c>
      <c r="B4498" s="4">
        <v>4321</v>
      </c>
      <c r="C4498" t="s">
        <v>814</v>
      </c>
      <c r="D4498" t="s">
        <v>814</v>
      </c>
      <c r="E4498" s="6">
        <v>195139970</v>
      </c>
      <c r="F4498" s="8">
        <v>7.8797704999999992E-3</v>
      </c>
      <c r="G4498">
        <f>F4498* VLOOKUP(A4498,'GASB 67 Employer Contributions'!$A$1:$B$10,2,FALSE)</f>
        <v>13554781.2141</v>
      </c>
    </row>
    <row r="4499" spans="1:7" x14ac:dyDescent="0.2">
      <c r="A4499">
        <v>2019</v>
      </c>
      <c r="B4499" s="4">
        <v>4323</v>
      </c>
      <c r="C4499" t="s">
        <v>815</v>
      </c>
      <c r="D4499" t="s">
        <v>815</v>
      </c>
      <c r="E4499" s="6">
        <v>21574457</v>
      </c>
      <c r="F4499" s="8">
        <v>8.711786E-4</v>
      </c>
      <c r="G4499">
        <f>F4499* VLOOKUP(A4499,'GASB 67 Employer Contributions'!$A$1:$B$10,2,FALSE)</f>
        <v>1498601.42772</v>
      </c>
    </row>
    <row r="4500" spans="1:7" x14ac:dyDescent="0.2">
      <c r="A4500">
        <v>2019</v>
      </c>
      <c r="B4500" s="4">
        <v>4324</v>
      </c>
      <c r="C4500" t="s">
        <v>816</v>
      </c>
      <c r="D4500" t="s">
        <v>816</v>
      </c>
      <c r="E4500" s="6">
        <v>122670931</v>
      </c>
      <c r="F4500" s="8">
        <v>4.9534638000000002E-3</v>
      </c>
      <c r="G4500">
        <f>F4500* VLOOKUP(A4500,'GASB 67 Employer Contributions'!$A$1:$B$10,2,FALSE)</f>
        <v>8520948.4287599996</v>
      </c>
    </row>
    <row r="4501" spans="1:7" x14ac:dyDescent="0.2">
      <c r="A4501">
        <v>2019</v>
      </c>
      <c r="B4501" s="4">
        <v>4326</v>
      </c>
      <c r="C4501" t="s">
        <v>817</v>
      </c>
      <c r="D4501" t="s">
        <v>817</v>
      </c>
      <c r="E4501" s="6" t="s">
        <v>29</v>
      </c>
      <c r="F4501" s="8">
        <v>0</v>
      </c>
      <c r="G4501">
        <f>F4501* VLOOKUP(A4501,'GASB 67 Employer Contributions'!$A$1:$B$10,2,FALSE)</f>
        <v>0</v>
      </c>
    </row>
    <row r="4502" spans="1:7" x14ac:dyDescent="0.2">
      <c r="A4502">
        <v>2019</v>
      </c>
      <c r="B4502" s="4">
        <v>4327</v>
      </c>
      <c r="C4502" t="s">
        <v>818</v>
      </c>
      <c r="D4502" t="s">
        <v>818</v>
      </c>
      <c r="E4502" s="6">
        <v>1866867</v>
      </c>
      <c r="F4502" s="8">
        <v>7.5384300000000003E-5</v>
      </c>
      <c r="G4502">
        <f>F4502* VLOOKUP(A4502,'GASB 67 Employer Contributions'!$A$1:$B$10,2,FALSE)</f>
        <v>129676.07286</v>
      </c>
    </row>
    <row r="4503" spans="1:7" x14ac:dyDescent="0.2">
      <c r="A4503">
        <v>2019</v>
      </c>
      <c r="B4503" s="4">
        <v>4329</v>
      </c>
      <c r="C4503" t="s">
        <v>819</v>
      </c>
      <c r="D4503" t="s">
        <v>819</v>
      </c>
      <c r="E4503" s="6">
        <v>7390518</v>
      </c>
      <c r="F4503" s="8">
        <v>2.9842980000000001E-4</v>
      </c>
      <c r="G4503">
        <f>F4503* VLOOKUP(A4503,'GASB 67 Employer Contributions'!$A$1:$B$10,2,FALSE)</f>
        <v>513358.94196000003</v>
      </c>
    </row>
    <row r="4504" spans="1:7" x14ac:dyDescent="0.2">
      <c r="A4504">
        <v>2019</v>
      </c>
      <c r="B4504" s="4">
        <v>4330</v>
      </c>
      <c r="C4504" t="s">
        <v>820</v>
      </c>
      <c r="D4504" t="s">
        <v>820</v>
      </c>
      <c r="E4504" s="6">
        <v>17805817</v>
      </c>
      <c r="F4504" s="8">
        <v>7.1900060000000001E-4</v>
      </c>
      <c r="G4504">
        <f>F4504* VLOOKUP(A4504,'GASB 67 Employer Contributions'!$A$1:$B$10,2,FALSE)</f>
        <v>1236824.8321199999</v>
      </c>
    </row>
    <row r="4505" spans="1:7" x14ac:dyDescent="0.2">
      <c r="A4505">
        <v>2019</v>
      </c>
      <c r="B4505" s="4">
        <v>4331</v>
      </c>
      <c r="C4505" t="s">
        <v>821</v>
      </c>
      <c r="D4505" t="s">
        <v>821</v>
      </c>
      <c r="E4505" s="6">
        <v>11615778</v>
      </c>
      <c r="F4505" s="8">
        <v>4.690462E-4</v>
      </c>
      <c r="G4505">
        <f>F4505* VLOOKUP(A4505,'GASB 67 Employer Contributions'!$A$1:$B$10,2,FALSE)</f>
        <v>806853.27324000001</v>
      </c>
    </row>
    <row r="4506" spans="1:7" x14ac:dyDescent="0.2">
      <c r="A4506">
        <v>2019</v>
      </c>
      <c r="B4506" s="4">
        <v>4332</v>
      </c>
      <c r="C4506" t="s">
        <v>822</v>
      </c>
      <c r="D4506" t="s">
        <v>822</v>
      </c>
      <c r="E4506" s="6">
        <v>124886394</v>
      </c>
      <c r="F4506" s="8">
        <v>5.0429244999999996E-3</v>
      </c>
      <c r="G4506">
        <f>F4506* VLOOKUP(A4506,'GASB 67 Employer Contributions'!$A$1:$B$10,2,FALSE)</f>
        <v>8674838.7248999998</v>
      </c>
    </row>
    <row r="4507" spans="1:7" x14ac:dyDescent="0.2">
      <c r="A4507">
        <v>2019</v>
      </c>
      <c r="B4507" s="4">
        <v>4333</v>
      </c>
      <c r="C4507" t="s">
        <v>823</v>
      </c>
      <c r="D4507" t="s">
        <v>823</v>
      </c>
      <c r="E4507" s="6">
        <v>40640036</v>
      </c>
      <c r="F4507" s="8">
        <v>1.6410484999999999E-3</v>
      </c>
      <c r="G4507">
        <f>F4507* VLOOKUP(A4507,'GASB 67 Employer Contributions'!$A$1:$B$10,2,FALSE)</f>
        <v>2822931.6296999999</v>
      </c>
    </row>
    <row r="4508" spans="1:7" x14ac:dyDescent="0.2">
      <c r="A4508">
        <v>2019</v>
      </c>
      <c r="B4508" s="4">
        <v>4334</v>
      </c>
      <c r="C4508" t="s">
        <v>824</v>
      </c>
      <c r="D4508" t="s">
        <v>824</v>
      </c>
      <c r="E4508" s="6">
        <v>20771843</v>
      </c>
      <c r="F4508" s="8">
        <v>8.3876899999999995E-4</v>
      </c>
      <c r="G4508">
        <f>F4508* VLOOKUP(A4508,'GASB 67 Employer Contributions'!$A$1:$B$10,2,FALSE)</f>
        <v>1442850.4338</v>
      </c>
    </row>
    <row r="4509" spans="1:7" x14ac:dyDescent="0.2">
      <c r="A4509">
        <v>2019</v>
      </c>
      <c r="B4509" s="4">
        <v>4335</v>
      </c>
      <c r="C4509" t="s">
        <v>825</v>
      </c>
      <c r="D4509" t="s">
        <v>825</v>
      </c>
      <c r="E4509" s="6">
        <v>12408273</v>
      </c>
      <c r="F4509" s="8">
        <v>5.0104719999999998E-4</v>
      </c>
      <c r="G4509">
        <f>F4509* VLOOKUP(A4509,'GASB 67 Employer Contributions'!$A$1:$B$10,2,FALSE)</f>
        <v>861901.39344000001</v>
      </c>
    </row>
    <row r="4510" spans="1:7" x14ac:dyDescent="0.2">
      <c r="A4510">
        <v>2019</v>
      </c>
      <c r="B4510" s="4">
        <v>4336</v>
      </c>
      <c r="C4510" t="s">
        <v>826</v>
      </c>
      <c r="D4510" t="s">
        <v>826</v>
      </c>
      <c r="E4510" s="6">
        <v>7429320</v>
      </c>
      <c r="F4510" s="8">
        <v>2.9999660000000001E-4</v>
      </c>
      <c r="G4510">
        <f>F4510* VLOOKUP(A4510,'GASB 67 Employer Contributions'!$A$1:$B$10,2,FALSE)</f>
        <v>516054.15132</v>
      </c>
    </row>
    <row r="4511" spans="1:7" x14ac:dyDescent="0.2">
      <c r="A4511">
        <v>2019</v>
      </c>
      <c r="B4511" s="4">
        <v>4337</v>
      </c>
      <c r="C4511" t="s">
        <v>827</v>
      </c>
      <c r="D4511" t="s">
        <v>827</v>
      </c>
      <c r="E4511" s="6">
        <v>4197496</v>
      </c>
      <c r="F4511" s="8">
        <v>1.694953E-4</v>
      </c>
      <c r="G4511">
        <f>F4511* VLOOKUP(A4511,'GASB 67 Employer Contributions'!$A$1:$B$10,2,FALSE)</f>
        <v>291565.81505999999</v>
      </c>
    </row>
    <row r="4512" spans="1:7" x14ac:dyDescent="0.2">
      <c r="A4512">
        <v>2019</v>
      </c>
      <c r="B4512" s="4">
        <v>4338</v>
      </c>
      <c r="C4512" t="s">
        <v>828</v>
      </c>
      <c r="D4512" t="s">
        <v>828</v>
      </c>
      <c r="E4512" s="6">
        <v>58449184</v>
      </c>
      <c r="F4512" s="8">
        <v>2.3601835999999998E-3</v>
      </c>
      <c r="G4512">
        <f>F4512* VLOOKUP(A4512,'GASB 67 Employer Contributions'!$A$1:$B$10,2,FALSE)</f>
        <v>4059987.8287199996</v>
      </c>
    </row>
    <row r="4513" spans="1:7" x14ac:dyDescent="0.2">
      <c r="A4513">
        <v>2019</v>
      </c>
      <c r="B4513" s="4">
        <v>4339</v>
      </c>
      <c r="C4513" t="s">
        <v>829</v>
      </c>
      <c r="D4513" t="s">
        <v>829</v>
      </c>
      <c r="E4513" s="6">
        <v>64430317</v>
      </c>
      <c r="F4513" s="8">
        <v>2.6017023000000001E-3</v>
      </c>
      <c r="G4513">
        <f>F4513* VLOOKUP(A4513,'GASB 67 Employer Contributions'!$A$1:$B$10,2,FALSE)</f>
        <v>4475448.2964599999</v>
      </c>
    </row>
    <row r="4514" spans="1:7" x14ac:dyDescent="0.2">
      <c r="A4514">
        <v>2019</v>
      </c>
      <c r="B4514" s="4">
        <v>4340</v>
      </c>
      <c r="C4514" t="s">
        <v>830</v>
      </c>
      <c r="D4514" t="s">
        <v>830</v>
      </c>
      <c r="E4514" s="6">
        <v>5558499</v>
      </c>
      <c r="F4514" s="8">
        <v>2.2445270000000001E-4</v>
      </c>
      <c r="G4514">
        <f>F4514* VLOOKUP(A4514,'GASB 67 Employer Contributions'!$A$1:$B$10,2,FALSE)</f>
        <v>386103.53454000002</v>
      </c>
    </row>
    <row r="4515" spans="1:7" x14ac:dyDescent="0.2">
      <c r="A4515">
        <v>2019</v>
      </c>
      <c r="B4515" s="4">
        <v>4341</v>
      </c>
      <c r="C4515" t="s">
        <v>831</v>
      </c>
      <c r="D4515" t="s">
        <v>831</v>
      </c>
      <c r="E4515" s="6">
        <v>291773136</v>
      </c>
      <c r="F4515" s="8">
        <v>1.17818269E-2</v>
      </c>
      <c r="G4515">
        <f>F4515* VLOOKUP(A4515,'GASB 67 Employer Contributions'!$A$1:$B$10,2,FALSE)</f>
        <v>20267098.63338</v>
      </c>
    </row>
    <row r="4516" spans="1:7" x14ac:dyDescent="0.2">
      <c r="A4516">
        <v>2019</v>
      </c>
      <c r="B4516" s="4">
        <v>4342</v>
      </c>
      <c r="C4516" t="s">
        <v>832</v>
      </c>
      <c r="D4516" t="s">
        <v>832</v>
      </c>
      <c r="E4516" s="6">
        <v>19797338</v>
      </c>
      <c r="F4516" s="8">
        <v>7.9941840000000001E-4</v>
      </c>
      <c r="G4516">
        <f>F4516* VLOOKUP(A4516,'GASB 67 Employer Contributions'!$A$1:$B$10,2,FALSE)</f>
        <v>1375159.53168</v>
      </c>
    </row>
    <row r="4517" spans="1:7" x14ac:dyDescent="0.2">
      <c r="A4517">
        <v>2019</v>
      </c>
      <c r="B4517" s="4">
        <v>4343</v>
      </c>
      <c r="C4517" t="s">
        <v>975</v>
      </c>
      <c r="D4517" t="s">
        <v>975</v>
      </c>
      <c r="E4517" s="6">
        <v>15583475</v>
      </c>
      <c r="F4517" s="8">
        <v>6.2926219999999997E-4</v>
      </c>
      <c r="G4517">
        <f>F4517* VLOOKUP(A4517,'GASB 67 Employer Contributions'!$A$1:$B$10,2,FALSE)</f>
        <v>1082456.83644</v>
      </c>
    </row>
    <row r="4518" spans="1:7" x14ac:dyDescent="0.2">
      <c r="A4518">
        <v>2019</v>
      </c>
      <c r="B4518" s="4">
        <v>4344</v>
      </c>
      <c r="C4518" t="s">
        <v>834</v>
      </c>
      <c r="D4518" t="s">
        <v>834</v>
      </c>
      <c r="E4518" s="6">
        <v>5544260</v>
      </c>
      <c r="F4518" s="8">
        <v>2.2387770000000001E-4</v>
      </c>
      <c r="G4518">
        <f>F4518* VLOOKUP(A4518,'GASB 67 Employer Contributions'!$A$1:$B$10,2,FALSE)</f>
        <v>385114.41954000003</v>
      </c>
    </row>
    <row r="4519" spans="1:7" x14ac:dyDescent="0.2">
      <c r="A4519">
        <v>2019</v>
      </c>
      <c r="B4519" s="4">
        <v>4345</v>
      </c>
      <c r="C4519" t="s">
        <v>835</v>
      </c>
      <c r="D4519" t="s">
        <v>835</v>
      </c>
      <c r="E4519" s="6">
        <v>63956947</v>
      </c>
      <c r="F4519" s="8">
        <v>2.5825876000000001E-3</v>
      </c>
      <c r="G4519">
        <f>F4519* VLOOKUP(A4519,'GASB 67 Employer Contributions'!$A$1:$B$10,2,FALSE)</f>
        <v>4442567.1895200005</v>
      </c>
    </row>
    <row r="4520" spans="1:7" x14ac:dyDescent="0.2">
      <c r="A4520">
        <v>2019</v>
      </c>
      <c r="B4520" s="4">
        <v>4346</v>
      </c>
      <c r="C4520" t="s">
        <v>836</v>
      </c>
      <c r="D4520" t="s">
        <v>836</v>
      </c>
      <c r="E4520" s="6">
        <v>9503616</v>
      </c>
      <c r="F4520" s="8">
        <v>3.837569E-4</v>
      </c>
      <c r="G4520">
        <f>F4520* VLOOKUP(A4520,'GASB 67 Employer Contributions'!$A$1:$B$10,2,FALSE)</f>
        <v>660138.61938000005</v>
      </c>
    </row>
    <row r="4521" spans="1:7" x14ac:dyDescent="0.2">
      <c r="A4521">
        <v>2019</v>
      </c>
      <c r="B4521" s="4">
        <v>4347</v>
      </c>
      <c r="C4521" t="s">
        <v>837</v>
      </c>
      <c r="D4521" t="s">
        <v>837</v>
      </c>
      <c r="E4521" s="6">
        <v>14539765</v>
      </c>
      <c r="F4521" s="8">
        <v>5.8711709999999999E-4</v>
      </c>
      <c r="G4521">
        <f>F4521* VLOOKUP(A4521,'GASB 67 Employer Contributions'!$A$1:$B$10,2,FALSE)</f>
        <v>1009958.83542</v>
      </c>
    </row>
    <row r="4522" spans="1:7" x14ac:dyDescent="0.2">
      <c r="A4522">
        <v>2019</v>
      </c>
      <c r="B4522" s="4">
        <v>4348</v>
      </c>
      <c r="C4522" t="s">
        <v>838</v>
      </c>
      <c r="D4522" t="s">
        <v>838</v>
      </c>
      <c r="E4522" s="6">
        <v>503772</v>
      </c>
      <c r="F4522" s="8">
        <v>2.03424E-5</v>
      </c>
      <c r="G4522">
        <f>F4522* VLOOKUP(A4522,'GASB 67 Employer Contributions'!$A$1:$B$10,2,FALSE)</f>
        <v>34992.996480000002</v>
      </c>
    </row>
    <row r="4523" spans="1:7" x14ac:dyDescent="0.2">
      <c r="A4523">
        <v>2019</v>
      </c>
      <c r="B4523" s="4">
        <v>4350</v>
      </c>
      <c r="C4523" t="s">
        <v>839</v>
      </c>
      <c r="D4523" t="s">
        <v>839</v>
      </c>
      <c r="E4523" s="6">
        <v>2819126</v>
      </c>
      <c r="F4523" s="8">
        <v>1.138366E-4</v>
      </c>
      <c r="G4523">
        <f>F4523* VLOOKUP(A4523,'GASB 67 Employer Contributions'!$A$1:$B$10,2,FALSE)</f>
        <v>195821.71932</v>
      </c>
    </row>
    <row r="4524" spans="1:7" x14ac:dyDescent="0.2">
      <c r="A4524">
        <v>2019</v>
      </c>
      <c r="B4524" s="4">
        <v>4351</v>
      </c>
      <c r="C4524" t="s">
        <v>840</v>
      </c>
      <c r="D4524" t="s">
        <v>840</v>
      </c>
      <c r="E4524" s="6">
        <v>765297</v>
      </c>
      <c r="F4524" s="8">
        <v>3.0902799999999998E-5</v>
      </c>
      <c r="G4524">
        <f>F4524* VLOOKUP(A4524,'GASB 67 Employer Contributions'!$A$1:$B$10,2,FALSE)</f>
        <v>53158.99656</v>
      </c>
    </row>
    <row r="4525" spans="1:7" x14ac:dyDescent="0.2">
      <c r="A4525">
        <v>2019</v>
      </c>
      <c r="B4525" s="4">
        <v>4352</v>
      </c>
      <c r="C4525" t="s">
        <v>841</v>
      </c>
      <c r="D4525" t="s">
        <v>841</v>
      </c>
      <c r="E4525" s="6">
        <v>1040632</v>
      </c>
      <c r="F4525" s="8">
        <v>4.2020800000000003E-5</v>
      </c>
      <c r="G4525">
        <f>F4525* VLOOKUP(A4525,'GASB 67 Employer Contributions'!$A$1:$B$10,2,FALSE)</f>
        <v>72284.180160000004</v>
      </c>
    </row>
    <row r="4526" spans="1:7" x14ac:dyDescent="0.2">
      <c r="A4526">
        <v>2019</v>
      </c>
      <c r="B4526" s="4">
        <v>4354</v>
      </c>
      <c r="C4526" t="s">
        <v>842</v>
      </c>
      <c r="D4526" t="s">
        <v>842</v>
      </c>
      <c r="E4526" s="6">
        <v>519526</v>
      </c>
      <c r="F4526" s="8">
        <v>2.0978499999999999E-5</v>
      </c>
      <c r="G4526">
        <f>F4526* VLOOKUP(A4526,'GASB 67 Employer Contributions'!$A$1:$B$10,2,FALSE)</f>
        <v>36087.215700000001</v>
      </c>
    </row>
    <row r="4527" spans="1:7" x14ac:dyDescent="0.2">
      <c r="A4527">
        <v>2019</v>
      </c>
      <c r="B4527" s="4">
        <v>4355</v>
      </c>
      <c r="C4527" t="s">
        <v>843</v>
      </c>
      <c r="D4527" t="s">
        <v>843</v>
      </c>
      <c r="E4527" s="6">
        <v>1839168</v>
      </c>
      <c r="F4527" s="8">
        <v>7.4265799999999996E-5</v>
      </c>
      <c r="G4527">
        <f>F4527* VLOOKUP(A4527,'GASB 67 Employer Contributions'!$A$1:$B$10,2,FALSE)</f>
        <v>127752.02915999999</v>
      </c>
    </row>
    <row r="4528" spans="1:7" x14ac:dyDescent="0.2">
      <c r="A4528">
        <v>2019</v>
      </c>
      <c r="B4528" s="4">
        <v>4358</v>
      </c>
      <c r="C4528" t="s">
        <v>844</v>
      </c>
      <c r="D4528" t="s">
        <v>844</v>
      </c>
      <c r="E4528" s="6" t="s">
        <v>29</v>
      </c>
      <c r="F4528" s="8">
        <v>0</v>
      </c>
      <c r="G4528">
        <f>F4528* VLOOKUP(A4528,'GASB 67 Employer Contributions'!$A$1:$B$10,2,FALSE)</f>
        <v>0</v>
      </c>
    </row>
    <row r="4529" spans="1:7" x14ac:dyDescent="0.2">
      <c r="A4529">
        <v>2019</v>
      </c>
      <c r="B4529" s="4">
        <v>4360</v>
      </c>
      <c r="C4529" t="s">
        <v>845</v>
      </c>
      <c r="D4529" t="s">
        <v>845</v>
      </c>
      <c r="E4529" s="6">
        <v>2603255</v>
      </c>
      <c r="F4529" s="8">
        <v>1.051197E-4</v>
      </c>
      <c r="G4529">
        <f>F4529* VLOOKUP(A4529,'GASB 67 Employer Contributions'!$A$1:$B$10,2,FALSE)</f>
        <v>180826.90794</v>
      </c>
    </row>
    <row r="4530" spans="1:7" x14ac:dyDescent="0.2">
      <c r="A4530">
        <v>2019</v>
      </c>
      <c r="B4530" s="4">
        <v>4361</v>
      </c>
      <c r="C4530" t="s">
        <v>846</v>
      </c>
      <c r="D4530" t="s">
        <v>846</v>
      </c>
      <c r="E4530" s="6" t="s">
        <v>29</v>
      </c>
      <c r="F4530" s="8">
        <v>0</v>
      </c>
      <c r="G4530">
        <f>F4530* VLOOKUP(A4530,'GASB 67 Employer Contributions'!$A$1:$B$10,2,FALSE)</f>
        <v>0</v>
      </c>
    </row>
    <row r="4531" spans="1:7" x14ac:dyDescent="0.2">
      <c r="A4531">
        <v>2019</v>
      </c>
      <c r="B4531" s="4">
        <v>4362</v>
      </c>
      <c r="C4531" t="s">
        <v>847</v>
      </c>
      <c r="D4531" t="s">
        <v>847</v>
      </c>
      <c r="E4531" s="6">
        <v>179798</v>
      </c>
      <c r="F4531" s="8">
        <v>7.2602999999999998E-6</v>
      </c>
      <c r="G4531">
        <f>F4531* VLOOKUP(A4531,'GASB 67 Employer Contributions'!$A$1:$B$10,2,FALSE)</f>
        <v>12489.16806</v>
      </c>
    </row>
    <row r="4532" spans="1:7" x14ac:dyDescent="0.2">
      <c r="A4532">
        <v>2019</v>
      </c>
      <c r="B4532" s="4">
        <v>4363</v>
      </c>
      <c r="C4532" t="s">
        <v>848</v>
      </c>
      <c r="D4532" t="s">
        <v>848</v>
      </c>
      <c r="E4532" s="6">
        <v>5757859</v>
      </c>
      <c r="F4532" s="8">
        <v>2.325029E-4</v>
      </c>
      <c r="G4532">
        <f>F4532* VLOOKUP(A4532,'GASB 67 Employer Contributions'!$A$1:$B$10,2,FALSE)</f>
        <v>399951.48858</v>
      </c>
    </row>
    <row r="4533" spans="1:7" x14ac:dyDescent="0.2">
      <c r="A4533">
        <v>2019</v>
      </c>
      <c r="B4533" s="4">
        <v>4365</v>
      </c>
      <c r="C4533" t="s">
        <v>849</v>
      </c>
      <c r="D4533" t="s">
        <v>849</v>
      </c>
      <c r="E4533" s="6">
        <v>2786291</v>
      </c>
      <c r="F4533" s="8">
        <v>1.125107E-4</v>
      </c>
      <c r="G4533">
        <f>F4533* VLOOKUP(A4533,'GASB 67 Employer Contributions'!$A$1:$B$10,2,FALSE)</f>
        <v>193540.90614000001</v>
      </c>
    </row>
    <row r="4534" spans="1:7" x14ac:dyDescent="0.2">
      <c r="A4534">
        <v>2019</v>
      </c>
      <c r="B4534" s="4">
        <v>4366</v>
      </c>
      <c r="C4534" t="s">
        <v>850</v>
      </c>
      <c r="D4534" t="s">
        <v>850</v>
      </c>
      <c r="E4534" s="6">
        <v>3125083</v>
      </c>
      <c r="F4534" s="8">
        <v>1.2619110000000001E-4</v>
      </c>
      <c r="G4534">
        <f>F4534* VLOOKUP(A4534,'GASB 67 Employer Contributions'!$A$1:$B$10,2,FALSE)</f>
        <v>217073.93022000001</v>
      </c>
    </row>
    <row r="4535" spans="1:7" x14ac:dyDescent="0.2">
      <c r="A4535">
        <v>2019</v>
      </c>
      <c r="B4535" s="4">
        <v>4367</v>
      </c>
      <c r="C4535" t="s">
        <v>851</v>
      </c>
      <c r="D4535" t="s">
        <v>851</v>
      </c>
      <c r="E4535" s="6">
        <v>11287517</v>
      </c>
      <c r="F4535" s="8">
        <v>4.5579099999999999E-4</v>
      </c>
      <c r="G4535">
        <f>F4535* VLOOKUP(A4535,'GASB 67 Employer Contributions'!$A$1:$B$10,2,FALSE)</f>
        <v>784051.67819999997</v>
      </c>
    </row>
    <row r="4536" spans="1:7" x14ac:dyDescent="0.2">
      <c r="A4536">
        <v>2019</v>
      </c>
      <c r="B4536" s="4">
        <v>4369</v>
      </c>
      <c r="C4536" t="s">
        <v>852</v>
      </c>
      <c r="D4536" t="s">
        <v>852</v>
      </c>
      <c r="E4536" s="6">
        <v>2627493</v>
      </c>
      <c r="F4536" s="8">
        <v>1.060984E-4</v>
      </c>
      <c r="G4536">
        <f>F4536* VLOOKUP(A4536,'GASB 67 Employer Contributions'!$A$1:$B$10,2,FALSE)</f>
        <v>182510.46768</v>
      </c>
    </row>
    <row r="4537" spans="1:7" x14ac:dyDescent="0.2">
      <c r="A4537">
        <v>2019</v>
      </c>
      <c r="B4537" s="4">
        <v>4370</v>
      </c>
      <c r="C4537" t="s">
        <v>853</v>
      </c>
      <c r="D4537" t="s">
        <v>853</v>
      </c>
      <c r="E4537" s="6">
        <v>1268060</v>
      </c>
      <c r="F4537" s="8">
        <v>5.1204400000000001E-5</v>
      </c>
      <c r="G4537">
        <f>F4537* VLOOKUP(A4537,'GASB 67 Employer Contributions'!$A$1:$B$10,2,FALSE)</f>
        <v>88081.808879999997</v>
      </c>
    </row>
    <row r="4538" spans="1:7" x14ac:dyDescent="0.2">
      <c r="A4538">
        <v>2019</v>
      </c>
      <c r="B4538" s="4">
        <v>4371</v>
      </c>
      <c r="C4538" t="s">
        <v>854</v>
      </c>
      <c r="D4538" t="s">
        <v>854</v>
      </c>
      <c r="E4538" s="6">
        <v>2495879</v>
      </c>
      <c r="F4538" s="8">
        <v>1.007838E-4</v>
      </c>
      <c r="G4538">
        <f>F4538* VLOOKUP(A4538,'GASB 67 Employer Contributions'!$A$1:$B$10,2,FALSE)</f>
        <v>173368.29276000001</v>
      </c>
    </row>
    <row r="4539" spans="1:7" x14ac:dyDescent="0.2">
      <c r="A4539">
        <v>2019</v>
      </c>
      <c r="B4539" s="4">
        <v>4373</v>
      </c>
      <c r="C4539" t="s">
        <v>855</v>
      </c>
      <c r="D4539" t="s">
        <v>855</v>
      </c>
      <c r="E4539" s="6">
        <v>955010</v>
      </c>
      <c r="F4539" s="8">
        <v>3.8563399999999997E-5</v>
      </c>
      <c r="G4539">
        <f>F4539* VLOOKUP(A4539,'GASB 67 Employer Contributions'!$A$1:$B$10,2,FALSE)</f>
        <v>66336.760679999992</v>
      </c>
    </row>
    <row r="4540" spans="1:7" x14ac:dyDescent="0.2">
      <c r="A4540">
        <v>2019</v>
      </c>
      <c r="B4540" s="4">
        <v>4374</v>
      </c>
      <c r="C4540" t="s">
        <v>856</v>
      </c>
      <c r="D4540" t="s">
        <v>856</v>
      </c>
      <c r="E4540" s="6">
        <v>4252160</v>
      </c>
      <c r="F4540" s="8">
        <v>1.7170259999999999E-4</v>
      </c>
      <c r="G4540">
        <f>F4540* VLOOKUP(A4540,'GASB 67 Employer Contributions'!$A$1:$B$10,2,FALSE)</f>
        <v>295362.81251999998</v>
      </c>
    </row>
    <row r="4541" spans="1:7" x14ac:dyDescent="0.2">
      <c r="A4541">
        <v>2019</v>
      </c>
      <c r="B4541" s="4">
        <v>4375</v>
      </c>
      <c r="C4541" t="s">
        <v>857</v>
      </c>
      <c r="D4541" t="s">
        <v>857</v>
      </c>
      <c r="E4541" s="6">
        <v>2217004</v>
      </c>
      <c r="F4541" s="8">
        <v>8.9522800000000003E-5</v>
      </c>
      <c r="G4541">
        <f>F4541* VLOOKUP(A4541,'GASB 67 Employer Contributions'!$A$1:$B$10,2,FALSE)</f>
        <v>153997.12056000001</v>
      </c>
    </row>
    <row r="4542" spans="1:7" x14ac:dyDescent="0.2">
      <c r="A4542">
        <v>2019</v>
      </c>
      <c r="B4542" s="4">
        <v>4376</v>
      </c>
      <c r="C4542" t="s">
        <v>858</v>
      </c>
      <c r="D4542" t="s">
        <v>858</v>
      </c>
      <c r="E4542" s="6">
        <v>3716667</v>
      </c>
      <c r="F4542" s="8">
        <v>1.5007940000000001E-4</v>
      </c>
      <c r="G4542">
        <f>F4542* VLOOKUP(A4542,'GASB 67 Employer Contributions'!$A$1:$B$10,2,FALSE)</f>
        <v>258166.58388000002</v>
      </c>
    </row>
    <row r="4543" spans="1:7" x14ac:dyDescent="0.2">
      <c r="A4543">
        <v>2019</v>
      </c>
      <c r="B4543" s="4">
        <v>4378</v>
      </c>
      <c r="C4543" t="s">
        <v>859</v>
      </c>
      <c r="D4543" t="s">
        <v>859</v>
      </c>
      <c r="E4543" s="6">
        <v>2895574</v>
      </c>
      <c r="F4543" s="8">
        <v>1.1692360000000001E-4</v>
      </c>
      <c r="G4543">
        <f>F4543* VLOOKUP(A4543,'GASB 67 Employer Contributions'!$A$1:$B$10,2,FALSE)</f>
        <v>201131.97672000001</v>
      </c>
    </row>
    <row r="4544" spans="1:7" x14ac:dyDescent="0.2">
      <c r="A4544">
        <v>2019</v>
      </c>
      <c r="B4544" s="4">
        <v>4379</v>
      </c>
      <c r="C4544" t="s">
        <v>860</v>
      </c>
      <c r="D4544" t="s">
        <v>860</v>
      </c>
      <c r="E4544" s="6">
        <v>2222930</v>
      </c>
      <c r="F4544" s="8">
        <v>8.9762100000000006E-5</v>
      </c>
      <c r="G4544">
        <f>F4544* VLOOKUP(A4544,'GASB 67 Employer Contributions'!$A$1:$B$10,2,FALSE)</f>
        <v>154408.76442000002</v>
      </c>
    </row>
    <row r="4545" spans="1:7" x14ac:dyDescent="0.2">
      <c r="A4545">
        <v>2019</v>
      </c>
      <c r="B4545" s="4">
        <v>4380</v>
      </c>
      <c r="C4545" t="s">
        <v>861</v>
      </c>
      <c r="D4545" t="s">
        <v>861</v>
      </c>
      <c r="E4545" s="6">
        <v>1613492</v>
      </c>
      <c r="F4545" s="8">
        <v>6.5153000000000005E-5</v>
      </c>
      <c r="G4545">
        <f>F4545* VLOOKUP(A4545,'GASB 67 Employer Contributions'!$A$1:$B$10,2,FALSE)</f>
        <v>112076.1906</v>
      </c>
    </row>
    <row r="4546" spans="1:7" x14ac:dyDescent="0.2">
      <c r="A4546">
        <v>2019</v>
      </c>
      <c r="B4546" s="4">
        <v>4381</v>
      </c>
      <c r="C4546" t="s">
        <v>862</v>
      </c>
      <c r="D4546" t="s">
        <v>862</v>
      </c>
      <c r="E4546" s="6">
        <v>30663672</v>
      </c>
      <c r="F4546" s="8">
        <v>1.2382020000000001E-3</v>
      </c>
      <c r="G4546">
        <f>F4546* VLOOKUP(A4546,'GASB 67 Employer Contributions'!$A$1:$B$10,2,FALSE)</f>
        <v>2129955.0804000003</v>
      </c>
    </row>
    <row r="4547" spans="1:7" x14ac:dyDescent="0.2">
      <c r="A4547">
        <v>2019</v>
      </c>
      <c r="B4547" s="4">
        <v>4382</v>
      </c>
      <c r="C4547" t="s">
        <v>863</v>
      </c>
      <c r="D4547" t="s">
        <v>863</v>
      </c>
      <c r="E4547" s="6">
        <v>62301</v>
      </c>
      <c r="F4547" s="8">
        <v>2.5156999999999999E-6</v>
      </c>
      <c r="G4547">
        <f>F4547* VLOOKUP(A4547,'GASB 67 Employer Contributions'!$A$1:$B$10,2,FALSE)</f>
        <v>4327.5071399999997</v>
      </c>
    </row>
    <row r="4548" spans="1:7" x14ac:dyDescent="0.2">
      <c r="A4548">
        <v>2019</v>
      </c>
      <c r="B4548" s="4">
        <v>4383</v>
      </c>
      <c r="C4548" t="s">
        <v>864</v>
      </c>
      <c r="D4548" t="s">
        <v>864</v>
      </c>
      <c r="E4548" s="6">
        <v>2285021</v>
      </c>
      <c r="F4548" s="8">
        <v>9.2269399999999994E-5</v>
      </c>
      <c r="G4548">
        <f>F4548* VLOOKUP(A4548,'GASB 67 Employer Contributions'!$A$1:$B$10,2,FALSE)</f>
        <v>158721.82188</v>
      </c>
    </row>
    <row r="4549" spans="1:7" x14ac:dyDescent="0.2">
      <c r="A4549">
        <v>2019</v>
      </c>
      <c r="B4549" s="4">
        <v>4386</v>
      </c>
      <c r="C4549" t="s">
        <v>865</v>
      </c>
      <c r="D4549" t="s">
        <v>865</v>
      </c>
      <c r="E4549" s="6">
        <v>1248906</v>
      </c>
      <c r="F4549" s="8">
        <v>5.0430899999999999E-5</v>
      </c>
      <c r="G4549">
        <f>F4549* VLOOKUP(A4549,'GASB 67 Employer Contributions'!$A$1:$B$10,2,FALSE)</f>
        <v>86751.234179999999</v>
      </c>
    </row>
    <row r="4550" spans="1:7" x14ac:dyDescent="0.2">
      <c r="A4550">
        <v>2019</v>
      </c>
      <c r="B4550" s="4">
        <v>4388</v>
      </c>
      <c r="C4550" t="s">
        <v>866</v>
      </c>
      <c r="D4550" t="s">
        <v>866</v>
      </c>
      <c r="E4550" s="6">
        <v>1084447</v>
      </c>
      <c r="F4550" s="8">
        <v>4.3790099999999999E-5</v>
      </c>
      <c r="G4550">
        <f>F4550* VLOOKUP(A4550,'GASB 67 Employer Contributions'!$A$1:$B$10,2,FALSE)</f>
        <v>75327.730020000003</v>
      </c>
    </row>
    <row r="4551" spans="1:7" x14ac:dyDescent="0.2">
      <c r="A4551">
        <v>2019</v>
      </c>
      <c r="B4551" s="4">
        <v>4390</v>
      </c>
      <c r="C4551" t="s">
        <v>867</v>
      </c>
      <c r="D4551" t="s">
        <v>867</v>
      </c>
      <c r="E4551" s="6">
        <v>27541135</v>
      </c>
      <c r="F4551" s="8">
        <v>1.1121136000000001E-3</v>
      </c>
      <c r="G4551">
        <f>F4551* VLOOKUP(A4551,'GASB 67 Employer Contributions'!$A$1:$B$10,2,FALSE)</f>
        <v>1913057.8147200001</v>
      </c>
    </row>
    <row r="4552" spans="1:7" x14ac:dyDescent="0.2">
      <c r="A4552">
        <v>2019</v>
      </c>
      <c r="B4552" s="4">
        <v>4392</v>
      </c>
      <c r="C4552" t="s">
        <v>868</v>
      </c>
      <c r="D4552" t="s">
        <v>868</v>
      </c>
      <c r="E4552" s="6">
        <v>2165003</v>
      </c>
      <c r="F4552" s="8">
        <v>8.7423000000000006E-5</v>
      </c>
      <c r="G4552">
        <f>F4552* VLOOKUP(A4552,'GASB 67 Employer Contributions'!$A$1:$B$10,2,FALSE)</f>
        <v>150385.04460000002</v>
      </c>
    </row>
    <row r="4553" spans="1:7" x14ac:dyDescent="0.2">
      <c r="A4553">
        <v>2019</v>
      </c>
      <c r="B4553" s="4">
        <v>4393</v>
      </c>
      <c r="C4553" t="s">
        <v>869</v>
      </c>
      <c r="D4553" t="s">
        <v>869</v>
      </c>
      <c r="E4553" s="6">
        <v>2334137</v>
      </c>
      <c r="F4553" s="8">
        <v>9.42527E-5</v>
      </c>
      <c r="G4553">
        <f>F4553* VLOOKUP(A4553,'GASB 67 Employer Contributions'!$A$1:$B$10,2,FALSE)</f>
        <v>162133.49453999999</v>
      </c>
    </row>
    <row r="4554" spans="1:7" x14ac:dyDescent="0.2">
      <c r="A4554">
        <v>2019</v>
      </c>
      <c r="B4554" s="4">
        <v>4395</v>
      </c>
      <c r="C4554" t="s">
        <v>870</v>
      </c>
      <c r="D4554" t="s">
        <v>870</v>
      </c>
      <c r="E4554" s="6">
        <v>752851</v>
      </c>
      <c r="F4554" s="8">
        <v>3.0400200000000001E-5</v>
      </c>
      <c r="G4554">
        <f>F4554* VLOOKUP(A4554,'GASB 67 Employer Contributions'!$A$1:$B$10,2,FALSE)</f>
        <v>52294.424039999998</v>
      </c>
    </row>
    <row r="4555" spans="1:7" x14ac:dyDescent="0.2">
      <c r="A4555">
        <v>2019</v>
      </c>
      <c r="B4555" s="4">
        <v>4396</v>
      </c>
      <c r="C4555" t="s">
        <v>871</v>
      </c>
      <c r="D4555" t="s">
        <v>871</v>
      </c>
      <c r="E4555" s="6">
        <v>1883842</v>
      </c>
      <c r="F4555" s="8">
        <v>7.6069700000000001E-5</v>
      </c>
      <c r="G4555">
        <f>F4555* VLOOKUP(A4555,'GASB 67 Employer Contributions'!$A$1:$B$10,2,FALSE)</f>
        <v>130855.09794000001</v>
      </c>
    </row>
    <row r="4556" spans="1:7" x14ac:dyDescent="0.2">
      <c r="A4556">
        <v>2019</v>
      </c>
      <c r="B4556" s="4">
        <v>4397</v>
      </c>
      <c r="C4556" t="s">
        <v>872</v>
      </c>
      <c r="D4556" t="s">
        <v>872</v>
      </c>
      <c r="E4556" s="6">
        <v>2419098</v>
      </c>
      <c r="F4556" s="8">
        <v>9.7683399999999994E-5</v>
      </c>
      <c r="G4556">
        <f>F4556* VLOOKUP(A4556,'GASB 67 Employer Contributions'!$A$1:$B$10,2,FALSE)</f>
        <v>168034.98467999999</v>
      </c>
    </row>
    <row r="4557" spans="1:7" x14ac:dyDescent="0.2">
      <c r="A4557">
        <v>2019</v>
      </c>
      <c r="B4557" s="4">
        <v>4398</v>
      </c>
      <c r="C4557" t="s">
        <v>873</v>
      </c>
      <c r="D4557" t="s">
        <v>873</v>
      </c>
      <c r="E4557" s="6" t="s">
        <v>29</v>
      </c>
      <c r="F4557" s="8">
        <v>0</v>
      </c>
      <c r="G4557">
        <f>F4557* VLOOKUP(A4557,'GASB 67 Employer Contributions'!$A$1:$B$10,2,FALSE)</f>
        <v>0</v>
      </c>
    </row>
    <row r="4558" spans="1:7" x14ac:dyDescent="0.2">
      <c r="A4558">
        <v>2019</v>
      </c>
      <c r="B4558" s="4">
        <v>4400</v>
      </c>
      <c r="C4558" t="s">
        <v>874</v>
      </c>
      <c r="D4558" t="s">
        <v>874</v>
      </c>
      <c r="E4558" s="6">
        <v>1866658</v>
      </c>
      <c r="F4558" s="8">
        <v>7.5375800000000004E-5</v>
      </c>
      <c r="G4558">
        <f>F4558* VLOOKUP(A4558,'GASB 67 Employer Contributions'!$A$1:$B$10,2,FALSE)</f>
        <v>129661.45116000001</v>
      </c>
    </row>
    <row r="4559" spans="1:7" x14ac:dyDescent="0.2">
      <c r="A4559">
        <v>2019</v>
      </c>
      <c r="B4559" s="4">
        <v>4401</v>
      </c>
      <c r="C4559" t="s">
        <v>875</v>
      </c>
      <c r="D4559" t="s">
        <v>875</v>
      </c>
      <c r="E4559" s="6">
        <v>646640</v>
      </c>
      <c r="F4559" s="8">
        <v>2.6111399999999999E-5</v>
      </c>
      <c r="G4559">
        <f>F4559* VLOOKUP(A4559,'GASB 67 Employer Contributions'!$A$1:$B$10,2,FALSE)</f>
        <v>44916.830279999995</v>
      </c>
    </row>
    <row r="4560" spans="1:7" x14ac:dyDescent="0.2">
      <c r="A4560">
        <v>2019</v>
      </c>
      <c r="B4560" s="4">
        <v>4402</v>
      </c>
      <c r="C4560" t="s">
        <v>876</v>
      </c>
      <c r="D4560" t="s">
        <v>876</v>
      </c>
      <c r="E4560" s="6" t="s">
        <v>29</v>
      </c>
      <c r="F4560" s="8">
        <v>0</v>
      </c>
      <c r="G4560">
        <f>F4560* VLOOKUP(A4560,'GASB 67 Employer Contributions'!$A$1:$B$10,2,FALSE)</f>
        <v>0</v>
      </c>
    </row>
    <row r="4561" spans="1:7" x14ac:dyDescent="0.2">
      <c r="A4561">
        <v>2019</v>
      </c>
      <c r="B4561" s="4">
        <v>4403</v>
      </c>
      <c r="C4561" t="s">
        <v>877</v>
      </c>
      <c r="D4561" t="s">
        <v>877</v>
      </c>
      <c r="E4561" s="6">
        <v>3978998</v>
      </c>
      <c r="F4561" s="8">
        <v>1.6067229999999999E-4</v>
      </c>
      <c r="G4561">
        <f>F4561* VLOOKUP(A4561,'GASB 67 Employer Contributions'!$A$1:$B$10,2,FALSE)</f>
        <v>276388.49046</v>
      </c>
    </row>
    <row r="4562" spans="1:7" x14ac:dyDescent="0.2">
      <c r="A4562">
        <v>2019</v>
      </c>
      <c r="B4562" s="4">
        <v>4404</v>
      </c>
      <c r="C4562" t="s">
        <v>878</v>
      </c>
      <c r="D4562" t="s">
        <v>878</v>
      </c>
      <c r="E4562" s="6">
        <v>5108708</v>
      </c>
      <c r="F4562" s="8">
        <v>2.0629010000000001E-4</v>
      </c>
      <c r="G4562">
        <f>F4562* VLOOKUP(A4562,'GASB 67 Employer Contributions'!$A$1:$B$10,2,FALSE)</f>
        <v>354860.23002000002</v>
      </c>
    </row>
    <row r="4563" spans="1:7" x14ac:dyDescent="0.2">
      <c r="A4563">
        <v>2019</v>
      </c>
      <c r="B4563" s="4">
        <v>4405</v>
      </c>
      <c r="C4563" t="s">
        <v>879</v>
      </c>
      <c r="D4563" t="s">
        <v>879</v>
      </c>
      <c r="E4563" s="6">
        <v>2343291</v>
      </c>
      <c r="F4563" s="8">
        <v>9.4622299999999997E-5</v>
      </c>
      <c r="G4563">
        <f>F4563* VLOOKUP(A4563,'GASB 67 Employer Contributions'!$A$1:$B$10,2,FALSE)</f>
        <v>162769.28046000001</v>
      </c>
    </row>
    <row r="4564" spans="1:7" x14ac:dyDescent="0.2">
      <c r="A4564">
        <v>2019</v>
      </c>
      <c r="B4564" s="4">
        <v>4407</v>
      </c>
      <c r="C4564" t="s">
        <v>880</v>
      </c>
      <c r="D4564" t="s">
        <v>880</v>
      </c>
      <c r="E4564" s="6">
        <v>1937866</v>
      </c>
      <c r="F4564" s="8">
        <v>7.8251199999999994E-5</v>
      </c>
      <c r="G4564">
        <f>F4564* VLOOKUP(A4564,'GASB 67 Employer Contributions'!$A$1:$B$10,2,FALSE)</f>
        <v>134607.71424</v>
      </c>
    </row>
    <row r="4565" spans="1:7" x14ac:dyDescent="0.2">
      <c r="A4565">
        <v>2019</v>
      </c>
      <c r="B4565" s="4">
        <v>4408</v>
      </c>
      <c r="C4565" t="s">
        <v>881</v>
      </c>
      <c r="D4565" t="s">
        <v>881</v>
      </c>
      <c r="E4565" s="6">
        <v>1165354</v>
      </c>
      <c r="F4565" s="8">
        <v>4.70571E-5</v>
      </c>
      <c r="G4565">
        <f>F4565* VLOOKUP(A4565,'GASB 67 Employer Contributions'!$A$1:$B$10,2,FALSE)</f>
        <v>80947.623420000004</v>
      </c>
    </row>
    <row r="4566" spans="1:7" x14ac:dyDescent="0.2">
      <c r="A4566">
        <v>2019</v>
      </c>
      <c r="B4566" s="4">
        <v>4409</v>
      </c>
      <c r="C4566" t="s">
        <v>882</v>
      </c>
      <c r="D4566" t="s">
        <v>882</v>
      </c>
      <c r="E4566" s="6">
        <v>256460</v>
      </c>
      <c r="F4566" s="8">
        <v>1.03559E-5</v>
      </c>
      <c r="G4566">
        <f>F4566* VLOOKUP(A4566,'GASB 67 Employer Contributions'!$A$1:$B$10,2,FALSE)</f>
        <v>17814.21918</v>
      </c>
    </row>
    <row r="4567" spans="1:7" x14ac:dyDescent="0.2">
      <c r="A4567">
        <v>2019</v>
      </c>
      <c r="B4567" s="4">
        <v>4410</v>
      </c>
      <c r="C4567" t="s">
        <v>883</v>
      </c>
      <c r="D4567" t="s">
        <v>883</v>
      </c>
      <c r="E4567" s="6" t="s">
        <v>29</v>
      </c>
      <c r="F4567" s="8">
        <v>0</v>
      </c>
      <c r="G4567">
        <f>F4567* VLOOKUP(A4567,'GASB 67 Employer Contributions'!$A$1:$B$10,2,FALSE)</f>
        <v>0</v>
      </c>
    </row>
    <row r="4568" spans="1:7" x14ac:dyDescent="0.2">
      <c r="A4568">
        <v>2019</v>
      </c>
      <c r="B4568" s="4">
        <v>4411</v>
      </c>
      <c r="C4568" t="s">
        <v>884</v>
      </c>
      <c r="D4568" t="s">
        <v>884</v>
      </c>
      <c r="E4568" s="6">
        <v>2134847</v>
      </c>
      <c r="F4568" s="8">
        <v>8.6205299999999999E-5</v>
      </c>
      <c r="G4568">
        <f>F4568* VLOOKUP(A4568,'GASB 67 Employer Contributions'!$A$1:$B$10,2,FALSE)</f>
        <v>148290.35706000001</v>
      </c>
    </row>
    <row r="4569" spans="1:7" x14ac:dyDescent="0.2">
      <c r="A4569">
        <v>2019</v>
      </c>
      <c r="B4569" s="4">
        <v>4412</v>
      </c>
      <c r="C4569" t="s">
        <v>885</v>
      </c>
      <c r="D4569" t="s">
        <v>885</v>
      </c>
      <c r="E4569" s="6">
        <v>5501671</v>
      </c>
      <c r="F4569" s="8">
        <v>2.22158E-4</v>
      </c>
      <c r="G4569">
        <f>F4569* VLOOKUP(A4569,'GASB 67 Employer Contributions'!$A$1:$B$10,2,FALSE)</f>
        <v>382156.19160000002</v>
      </c>
    </row>
    <row r="4570" spans="1:7" x14ac:dyDescent="0.2">
      <c r="A4570">
        <v>2019</v>
      </c>
      <c r="B4570" s="4">
        <v>4418</v>
      </c>
      <c r="C4570" t="s">
        <v>997</v>
      </c>
      <c r="D4570" t="s">
        <v>997</v>
      </c>
      <c r="E4570" s="6">
        <v>4859835</v>
      </c>
      <c r="F4570" s="8">
        <v>1.9624059999999999E-4</v>
      </c>
      <c r="G4570">
        <f>F4570* VLOOKUP(A4570,'GASB 67 Employer Contributions'!$A$1:$B$10,2,FALSE)</f>
        <v>337573.08012</v>
      </c>
    </row>
    <row r="4571" spans="1:7" x14ac:dyDescent="0.2">
      <c r="A4571">
        <v>2019</v>
      </c>
      <c r="B4571" s="4">
        <v>4419</v>
      </c>
      <c r="C4571" t="s">
        <v>887</v>
      </c>
      <c r="D4571" t="s">
        <v>887</v>
      </c>
      <c r="E4571" s="6">
        <v>1650537</v>
      </c>
      <c r="F4571" s="8">
        <v>6.6648800000000005E-5</v>
      </c>
      <c r="G4571">
        <f>F4571* VLOOKUP(A4571,'GASB 67 Employer Contributions'!$A$1:$B$10,2,FALSE)</f>
        <v>114649.26576000001</v>
      </c>
    </row>
    <row r="4572" spans="1:7" x14ac:dyDescent="0.2">
      <c r="A4572">
        <v>2019</v>
      </c>
      <c r="B4572" s="4">
        <v>4420</v>
      </c>
      <c r="C4572" t="s">
        <v>888</v>
      </c>
      <c r="D4572" t="s">
        <v>888</v>
      </c>
      <c r="E4572" s="6">
        <v>11718557</v>
      </c>
      <c r="F4572" s="8">
        <v>4.7319639999999997E-4</v>
      </c>
      <c r="G4572">
        <f>F4572* VLOOKUP(A4572,'GASB 67 Employer Contributions'!$A$1:$B$10,2,FALSE)</f>
        <v>813992.44727999996</v>
      </c>
    </row>
    <row r="4573" spans="1:7" x14ac:dyDescent="0.2">
      <c r="A4573">
        <v>2019</v>
      </c>
      <c r="B4573" s="4">
        <v>4421</v>
      </c>
      <c r="C4573" t="s">
        <v>889</v>
      </c>
      <c r="D4573" t="s">
        <v>889</v>
      </c>
      <c r="E4573" s="6" t="s">
        <v>29</v>
      </c>
      <c r="F4573" s="8">
        <v>0</v>
      </c>
      <c r="G4573">
        <f>F4573* VLOOKUP(A4573,'GASB 67 Employer Contributions'!$A$1:$B$10,2,FALSE)</f>
        <v>0</v>
      </c>
    </row>
    <row r="4574" spans="1:7" x14ac:dyDescent="0.2">
      <c r="A4574">
        <v>2019</v>
      </c>
      <c r="B4574" s="4">
        <v>4422</v>
      </c>
      <c r="C4574" t="s">
        <v>890</v>
      </c>
      <c r="D4574" t="s">
        <v>890</v>
      </c>
      <c r="E4574" s="6">
        <v>8519748</v>
      </c>
      <c r="F4574" s="8">
        <v>3.4402819999999998E-4</v>
      </c>
      <c r="G4574">
        <f>F4574* VLOOKUP(A4574,'GASB 67 Employer Contributions'!$A$1:$B$10,2,FALSE)</f>
        <v>591797.30963999999</v>
      </c>
    </row>
    <row r="4575" spans="1:7" x14ac:dyDescent="0.2">
      <c r="A4575">
        <v>2019</v>
      </c>
      <c r="B4575" s="4">
        <v>4423</v>
      </c>
      <c r="C4575" t="s">
        <v>891</v>
      </c>
      <c r="D4575" t="s">
        <v>891</v>
      </c>
      <c r="E4575" s="6">
        <v>2135490</v>
      </c>
      <c r="F4575" s="8">
        <v>8.6231300000000002E-5</v>
      </c>
      <c r="G4575">
        <f>F4575* VLOOKUP(A4575,'GASB 67 Employer Contributions'!$A$1:$B$10,2,FALSE)</f>
        <v>148335.08226</v>
      </c>
    </row>
    <row r="4576" spans="1:7" x14ac:dyDescent="0.2">
      <c r="A4576">
        <v>2019</v>
      </c>
      <c r="B4576" s="4">
        <v>4424</v>
      </c>
      <c r="C4576" t="s">
        <v>892</v>
      </c>
      <c r="D4576" t="s">
        <v>892</v>
      </c>
      <c r="E4576" s="6">
        <v>2573191</v>
      </c>
      <c r="F4576" s="8">
        <v>1.039057E-4</v>
      </c>
      <c r="G4576">
        <f>F4576* VLOOKUP(A4576,'GASB 67 Employer Contributions'!$A$1:$B$10,2,FALSE)</f>
        <v>178738.58513999998</v>
      </c>
    </row>
    <row r="4577" spans="1:7" x14ac:dyDescent="0.2">
      <c r="A4577">
        <v>2019</v>
      </c>
      <c r="B4577" s="4">
        <v>4429</v>
      </c>
      <c r="C4577" t="s">
        <v>893</v>
      </c>
      <c r="D4577" t="s">
        <v>893</v>
      </c>
      <c r="E4577" s="6">
        <v>41552</v>
      </c>
      <c r="F4577" s="8">
        <v>1.6779000000000001E-6</v>
      </c>
      <c r="G4577">
        <f>F4577* VLOOKUP(A4577,'GASB 67 Employer Contributions'!$A$1:$B$10,2,FALSE)</f>
        <v>2886.3235800000002</v>
      </c>
    </row>
    <row r="4578" spans="1:7" x14ac:dyDescent="0.2">
      <c r="A4578">
        <v>2019</v>
      </c>
      <c r="B4578" s="4">
        <v>4430</v>
      </c>
      <c r="C4578" t="s">
        <v>894</v>
      </c>
      <c r="D4578" t="s">
        <v>894</v>
      </c>
      <c r="E4578" s="6">
        <v>271769</v>
      </c>
      <c r="F4578" s="8">
        <v>1.0974100000000001E-5</v>
      </c>
      <c r="G4578">
        <f>F4578* VLOOKUP(A4578,'GASB 67 Employer Contributions'!$A$1:$B$10,2,FALSE)</f>
        <v>18877.646820000002</v>
      </c>
    </row>
    <row r="4579" spans="1:7" x14ac:dyDescent="0.2">
      <c r="A4579">
        <v>2019</v>
      </c>
      <c r="B4579" s="4">
        <v>4431</v>
      </c>
      <c r="C4579" t="s">
        <v>895</v>
      </c>
      <c r="D4579" t="s">
        <v>895</v>
      </c>
      <c r="E4579" s="6" t="s">
        <v>29</v>
      </c>
      <c r="F4579" s="8">
        <v>0</v>
      </c>
      <c r="G4579">
        <f>F4579* VLOOKUP(A4579,'GASB 67 Employer Contributions'!$A$1:$B$10,2,FALSE)</f>
        <v>0</v>
      </c>
    </row>
    <row r="4580" spans="1:7" x14ac:dyDescent="0.2">
      <c r="A4580">
        <v>2019</v>
      </c>
      <c r="B4580" s="4">
        <v>4432</v>
      </c>
      <c r="C4580" t="s">
        <v>896</v>
      </c>
      <c r="D4580" t="s">
        <v>896</v>
      </c>
      <c r="E4580" s="6">
        <v>1147320</v>
      </c>
      <c r="F4580" s="8">
        <v>4.6328900000000003E-5</v>
      </c>
      <c r="G4580">
        <f>F4580* VLOOKUP(A4580,'GASB 67 Employer Contributions'!$A$1:$B$10,2,FALSE)</f>
        <v>79694.97378</v>
      </c>
    </row>
    <row r="4581" spans="1:7" x14ac:dyDescent="0.2">
      <c r="A4581">
        <v>2019</v>
      </c>
      <c r="B4581" s="4">
        <v>4433</v>
      </c>
      <c r="C4581" t="s">
        <v>897</v>
      </c>
      <c r="D4581" t="s">
        <v>897</v>
      </c>
      <c r="E4581" s="6">
        <v>2222299</v>
      </c>
      <c r="F4581" s="8">
        <v>8.9736599999999997E-5</v>
      </c>
      <c r="G4581">
        <f>F4581* VLOOKUP(A4581,'GASB 67 Employer Contributions'!$A$1:$B$10,2,FALSE)</f>
        <v>154364.89932</v>
      </c>
    </row>
    <row r="4582" spans="1:7" x14ac:dyDescent="0.2">
      <c r="A4582">
        <v>2019</v>
      </c>
      <c r="B4582" s="4">
        <v>4434</v>
      </c>
      <c r="C4582" t="s">
        <v>898</v>
      </c>
      <c r="D4582" t="s">
        <v>898</v>
      </c>
      <c r="E4582" s="6">
        <v>610146</v>
      </c>
      <c r="F4582" s="8">
        <v>2.46378E-5</v>
      </c>
      <c r="G4582">
        <f>F4582* VLOOKUP(A4582,'GASB 67 Employer Contributions'!$A$1:$B$10,2,FALSE)</f>
        <v>42381.94356</v>
      </c>
    </row>
    <row r="4583" spans="1:7" x14ac:dyDescent="0.2">
      <c r="A4583">
        <v>2019</v>
      </c>
      <c r="B4583" s="4">
        <v>4435</v>
      </c>
      <c r="C4583" t="s">
        <v>899</v>
      </c>
      <c r="D4583" t="s">
        <v>899</v>
      </c>
      <c r="E4583" s="6">
        <v>1716158</v>
      </c>
      <c r="F4583" s="8">
        <v>6.9298600000000001E-5</v>
      </c>
      <c r="G4583">
        <f>F4583* VLOOKUP(A4583,'GASB 67 Employer Contributions'!$A$1:$B$10,2,FALSE)</f>
        <v>119207.45172</v>
      </c>
    </row>
    <row r="4584" spans="1:7" x14ac:dyDescent="0.2">
      <c r="A4584">
        <v>2019</v>
      </c>
      <c r="B4584" s="4">
        <v>4436</v>
      </c>
      <c r="C4584" t="s">
        <v>978</v>
      </c>
      <c r="D4584" t="s">
        <v>978</v>
      </c>
      <c r="E4584" s="6">
        <v>2227356</v>
      </c>
      <c r="F4584" s="8">
        <v>8.9940799999999998E-5</v>
      </c>
      <c r="G4584">
        <f>F4584* VLOOKUP(A4584,'GASB 67 Employer Contributions'!$A$1:$B$10,2,FALSE)</f>
        <v>154716.16415999999</v>
      </c>
    </row>
    <row r="4585" spans="1:7" x14ac:dyDescent="0.2">
      <c r="A4585">
        <v>2019</v>
      </c>
      <c r="B4585" s="4">
        <v>4437</v>
      </c>
      <c r="C4585" t="s">
        <v>901</v>
      </c>
      <c r="D4585" t="s">
        <v>901</v>
      </c>
      <c r="E4585" s="6">
        <v>2493611</v>
      </c>
      <c r="F4585" s="8">
        <v>1.006922E-4</v>
      </c>
      <c r="G4585">
        <f>F4585* VLOOKUP(A4585,'GASB 67 Employer Contributions'!$A$1:$B$10,2,FALSE)</f>
        <v>173210.72244000001</v>
      </c>
    </row>
    <row r="4586" spans="1:7" x14ac:dyDescent="0.2">
      <c r="A4586">
        <v>2019</v>
      </c>
      <c r="B4586" s="4">
        <v>4439</v>
      </c>
      <c r="C4586" t="s">
        <v>902</v>
      </c>
      <c r="D4586" t="s">
        <v>902</v>
      </c>
      <c r="E4586" s="6" t="s">
        <v>29</v>
      </c>
      <c r="F4586" s="8">
        <v>0</v>
      </c>
      <c r="G4586">
        <f>F4586* VLOOKUP(A4586,'GASB 67 Employer Contributions'!$A$1:$B$10,2,FALSE)</f>
        <v>0</v>
      </c>
    </row>
    <row r="4587" spans="1:7" x14ac:dyDescent="0.2">
      <c r="A4587">
        <v>2019</v>
      </c>
      <c r="B4587" s="4">
        <v>4440</v>
      </c>
      <c r="C4587" t="s">
        <v>903</v>
      </c>
      <c r="D4587" t="s">
        <v>903</v>
      </c>
      <c r="E4587" s="6">
        <v>1421330</v>
      </c>
      <c r="F4587" s="8">
        <v>5.7393399999999998E-5</v>
      </c>
      <c r="G4587">
        <f>F4587* VLOOKUP(A4587,'GASB 67 Employer Contributions'!$A$1:$B$10,2,FALSE)</f>
        <v>98728.126680000001</v>
      </c>
    </row>
    <row r="4588" spans="1:7" x14ac:dyDescent="0.2">
      <c r="A4588">
        <v>2019</v>
      </c>
      <c r="B4588" s="4">
        <v>4441</v>
      </c>
      <c r="C4588" t="s">
        <v>904</v>
      </c>
      <c r="D4588" t="s">
        <v>904</v>
      </c>
      <c r="E4588" s="6">
        <v>14428935</v>
      </c>
      <c r="F4588" s="8">
        <v>5.8264180000000001E-4</v>
      </c>
      <c r="G4588">
        <f>F4588* VLOOKUP(A4588,'GASB 67 Employer Contributions'!$A$1:$B$10,2,FALSE)</f>
        <v>1002260.4243600001</v>
      </c>
    </row>
    <row r="4589" spans="1:7" x14ac:dyDescent="0.2">
      <c r="A4589">
        <v>2019</v>
      </c>
      <c r="B4589" s="4">
        <v>4443</v>
      </c>
      <c r="C4589" t="s">
        <v>905</v>
      </c>
      <c r="D4589" t="s">
        <v>905</v>
      </c>
      <c r="E4589" s="6">
        <v>2882342</v>
      </c>
      <c r="F4589" s="8">
        <v>1.163892E-4</v>
      </c>
      <c r="G4589">
        <f>F4589* VLOOKUP(A4589,'GASB 67 Employer Contributions'!$A$1:$B$10,2,FALSE)</f>
        <v>200212.70183999999</v>
      </c>
    </row>
    <row r="4590" spans="1:7" x14ac:dyDescent="0.2">
      <c r="A4590">
        <v>2019</v>
      </c>
      <c r="B4590" s="4">
        <v>4444</v>
      </c>
      <c r="C4590" t="s">
        <v>906</v>
      </c>
      <c r="D4590" t="s">
        <v>906</v>
      </c>
      <c r="E4590" s="6">
        <v>1029127</v>
      </c>
      <c r="F4590" s="8">
        <v>4.15562E-5</v>
      </c>
      <c r="G4590">
        <f>F4590* VLOOKUP(A4590,'GASB 67 Employer Contributions'!$A$1:$B$10,2,FALSE)</f>
        <v>71484.97524</v>
      </c>
    </row>
    <row r="4591" spans="1:7" x14ac:dyDescent="0.2">
      <c r="A4591">
        <v>2019</v>
      </c>
      <c r="B4591" s="4">
        <v>4446</v>
      </c>
      <c r="C4591" t="s">
        <v>907</v>
      </c>
      <c r="D4591" t="s">
        <v>907</v>
      </c>
      <c r="E4591" s="6">
        <v>2561912</v>
      </c>
      <c r="F4591" s="8">
        <v>1.0345019999999999E-4</v>
      </c>
      <c r="G4591">
        <f>F4591* VLOOKUP(A4591,'GASB 67 Employer Contributions'!$A$1:$B$10,2,FALSE)</f>
        <v>177955.03404</v>
      </c>
    </row>
    <row r="4592" spans="1:7" x14ac:dyDescent="0.2">
      <c r="A4592">
        <v>2019</v>
      </c>
      <c r="B4592" s="4">
        <v>4447</v>
      </c>
      <c r="C4592" t="s">
        <v>908</v>
      </c>
      <c r="D4592" t="s">
        <v>908</v>
      </c>
      <c r="E4592" s="6">
        <v>2510475</v>
      </c>
      <c r="F4592" s="8">
        <v>1.0137319999999999E-4</v>
      </c>
      <c r="G4592">
        <f>F4592* VLOOKUP(A4592,'GASB 67 Employer Contributions'!$A$1:$B$10,2,FALSE)</f>
        <v>174382.17864</v>
      </c>
    </row>
    <row r="4593" spans="1:7" x14ac:dyDescent="0.2">
      <c r="A4593">
        <v>2019</v>
      </c>
      <c r="B4593" s="4">
        <v>4448</v>
      </c>
      <c r="C4593" t="s">
        <v>909</v>
      </c>
      <c r="D4593" t="s">
        <v>909</v>
      </c>
      <c r="E4593" s="6">
        <v>4509286</v>
      </c>
      <c r="F4593" s="8">
        <v>1.8208539999999999E-4</v>
      </c>
      <c r="G4593">
        <f>F4593* VLOOKUP(A4593,'GASB 67 Employer Contributions'!$A$1:$B$10,2,FALSE)</f>
        <v>313223.30507999996</v>
      </c>
    </row>
    <row r="4594" spans="1:7" x14ac:dyDescent="0.2">
      <c r="A4594">
        <v>2019</v>
      </c>
      <c r="B4594" s="4">
        <v>4449</v>
      </c>
      <c r="C4594" t="s">
        <v>910</v>
      </c>
      <c r="D4594" t="s">
        <v>910</v>
      </c>
      <c r="E4594" s="6" t="s">
        <v>29</v>
      </c>
      <c r="F4594" s="8">
        <v>0</v>
      </c>
      <c r="G4594">
        <f>F4594* VLOOKUP(A4594,'GASB 67 Employer Contributions'!$A$1:$B$10,2,FALSE)</f>
        <v>0</v>
      </c>
    </row>
    <row r="4595" spans="1:7" x14ac:dyDescent="0.2">
      <c r="A4595">
        <v>2019</v>
      </c>
      <c r="B4595" s="4">
        <v>4450</v>
      </c>
      <c r="C4595" t="s">
        <v>911</v>
      </c>
      <c r="D4595" t="s">
        <v>911</v>
      </c>
      <c r="E4595" s="6">
        <v>3098288</v>
      </c>
      <c r="F4595" s="8">
        <v>1.251092E-4</v>
      </c>
      <c r="G4595">
        <f>F4595* VLOOKUP(A4595,'GASB 67 Employer Contributions'!$A$1:$B$10,2,FALSE)</f>
        <v>215212.84583999999</v>
      </c>
    </row>
    <row r="4596" spans="1:7" x14ac:dyDescent="0.2">
      <c r="A4596">
        <v>2019</v>
      </c>
      <c r="B4596" s="4">
        <v>4451</v>
      </c>
      <c r="C4596" t="s">
        <v>912</v>
      </c>
      <c r="D4596" t="s">
        <v>912</v>
      </c>
      <c r="E4596" s="6">
        <v>1377225</v>
      </c>
      <c r="F4596" s="8">
        <v>5.5612500000000003E-5</v>
      </c>
      <c r="G4596">
        <f>F4596* VLOOKUP(A4596,'GASB 67 Employer Contributions'!$A$1:$B$10,2,FALSE)</f>
        <v>95664.622500000012</v>
      </c>
    </row>
    <row r="4597" spans="1:7" x14ac:dyDescent="0.2">
      <c r="A4597">
        <v>2019</v>
      </c>
      <c r="B4597" s="4">
        <v>4452</v>
      </c>
      <c r="C4597" t="s">
        <v>913</v>
      </c>
      <c r="D4597" t="s">
        <v>913</v>
      </c>
      <c r="E4597" s="6">
        <v>523207</v>
      </c>
      <c r="F4597" s="8">
        <v>2.11271E-5</v>
      </c>
      <c r="G4597">
        <f>F4597* VLOOKUP(A4597,'GASB 67 Employer Contributions'!$A$1:$B$10,2,FALSE)</f>
        <v>36342.837419999996</v>
      </c>
    </row>
    <row r="4598" spans="1:7" x14ac:dyDescent="0.2">
      <c r="A4598">
        <v>2019</v>
      </c>
      <c r="B4598" s="4">
        <v>4453</v>
      </c>
      <c r="C4598" t="s">
        <v>914</v>
      </c>
      <c r="D4598" t="s">
        <v>914</v>
      </c>
      <c r="E4598" s="6">
        <v>1801333</v>
      </c>
      <c r="F4598" s="8">
        <v>7.2737999999999994E-5</v>
      </c>
      <c r="G4598">
        <f>F4598* VLOOKUP(A4598,'GASB 67 Employer Contributions'!$A$1:$B$10,2,FALSE)</f>
        <v>125123.90759999999</v>
      </c>
    </row>
    <row r="4599" spans="1:7" x14ac:dyDescent="0.2">
      <c r="A4599">
        <v>2019</v>
      </c>
      <c r="B4599" s="4">
        <v>4454</v>
      </c>
      <c r="C4599" t="s">
        <v>915</v>
      </c>
      <c r="D4599" t="s">
        <v>915</v>
      </c>
      <c r="E4599" s="6">
        <v>2459711</v>
      </c>
      <c r="F4599" s="8">
        <v>9.9323399999999998E-5</v>
      </c>
      <c r="G4599">
        <f>F4599* VLOOKUP(A4599,'GASB 67 Employer Contributions'!$A$1:$B$10,2,FALSE)</f>
        <v>170856.11267999999</v>
      </c>
    </row>
    <row r="4600" spans="1:7" x14ac:dyDescent="0.2">
      <c r="A4600">
        <v>2019</v>
      </c>
      <c r="B4600" s="4">
        <v>4455</v>
      </c>
      <c r="C4600" t="s">
        <v>916</v>
      </c>
      <c r="D4600" t="s">
        <v>916</v>
      </c>
      <c r="E4600" s="6">
        <v>3016052</v>
      </c>
      <c r="F4600" s="8">
        <v>1.217885E-4</v>
      </c>
      <c r="G4600">
        <f>F4600* VLOOKUP(A4600,'GASB 67 Employer Contributions'!$A$1:$B$10,2,FALSE)</f>
        <v>209500.57769999999</v>
      </c>
    </row>
    <row r="4601" spans="1:7" x14ac:dyDescent="0.2">
      <c r="A4601">
        <v>2019</v>
      </c>
      <c r="B4601" s="4">
        <v>4456</v>
      </c>
      <c r="C4601" t="s">
        <v>917</v>
      </c>
      <c r="D4601" t="s">
        <v>917</v>
      </c>
      <c r="E4601" s="6">
        <v>2528774</v>
      </c>
      <c r="F4601" s="8">
        <v>1.0211209999999999E-4</v>
      </c>
      <c r="G4601">
        <f>F4601* VLOOKUP(A4601,'GASB 67 Employer Contributions'!$A$1:$B$10,2,FALSE)</f>
        <v>175653.23441999999</v>
      </c>
    </row>
    <row r="4602" spans="1:7" x14ac:dyDescent="0.2">
      <c r="A4602">
        <v>2019</v>
      </c>
      <c r="B4602" s="4">
        <v>4457</v>
      </c>
      <c r="C4602" t="s">
        <v>918</v>
      </c>
      <c r="D4602" t="s">
        <v>918</v>
      </c>
      <c r="E4602" s="6">
        <v>236584</v>
      </c>
      <c r="F4602" s="8">
        <v>9.5533000000000005E-6</v>
      </c>
      <c r="G4602">
        <f>F4602* VLOOKUP(A4602,'GASB 67 Employer Contributions'!$A$1:$B$10,2,FALSE)</f>
        <v>16433.586660000001</v>
      </c>
    </row>
    <row r="4603" spans="1:7" x14ac:dyDescent="0.2">
      <c r="A4603">
        <v>2019</v>
      </c>
      <c r="B4603" s="4">
        <v>4458</v>
      </c>
      <c r="C4603" t="s">
        <v>919</v>
      </c>
      <c r="D4603" t="s">
        <v>919</v>
      </c>
      <c r="E4603" s="6">
        <v>236584</v>
      </c>
      <c r="F4603" s="8">
        <v>9.5533000000000005E-6</v>
      </c>
      <c r="G4603">
        <f>F4603* VLOOKUP(A4603,'GASB 67 Employer Contributions'!$A$1:$B$10,2,FALSE)</f>
        <v>16433.586660000001</v>
      </c>
    </row>
    <row r="4604" spans="1:7" x14ac:dyDescent="0.2">
      <c r="A4604">
        <v>2019</v>
      </c>
      <c r="B4604" s="4">
        <v>4459</v>
      </c>
      <c r="C4604" t="s">
        <v>920</v>
      </c>
      <c r="D4604" t="s">
        <v>920</v>
      </c>
      <c r="E4604" s="6">
        <v>2708801</v>
      </c>
      <c r="F4604" s="8">
        <v>1.093816E-4</v>
      </c>
      <c r="G4604">
        <f>F4604* VLOOKUP(A4604,'GASB 67 Employer Contributions'!$A$1:$B$10,2,FALSE)</f>
        <v>188158.22831999999</v>
      </c>
    </row>
    <row r="4605" spans="1:7" x14ac:dyDescent="0.2">
      <c r="A4605">
        <v>2019</v>
      </c>
      <c r="B4605" s="4">
        <v>4460</v>
      </c>
      <c r="C4605" t="s">
        <v>921</v>
      </c>
      <c r="D4605" t="s">
        <v>921</v>
      </c>
      <c r="E4605" s="6">
        <v>2209717</v>
      </c>
      <c r="F4605" s="8">
        <v>8.9228599999999995E-5</v>
      </c>
      <c r="G4605">
        <f>F4605* VLOOKUP(A4605,'GASB 67 Employer Contributions'!$A$1:$B$10,2,FALSE)</f>
        <v>153491.03771999999</v>
      </c>
    </row>
    <row r="4606" spans="1:7" x14ac:dyDescent="0.2">
      <c r="A4606">
        <v>2019</v>
      </c>
      <c r="B4606" s="4">
        <v>4461</v>
      </c>
      <c r="C4606" t="s">
        <v>922</v>
      </c>
      <c r="D4606" t="s">
        <v>922</v>
      </c>
      <c r="E4606" s="6" t="s">
        <v>29</v>
      </c>
      <c r="F4606" s="8">
        <v>0</v>
      </c>
      <c r="G4606">
        <f>F4606* VLOOKUP(A4606,'GASB 67 Employer Contributions'!$A$1:$B$10,2,FALSE)</f>
        <v>0</v>
      </c>
    </row>
    <row r="4607" spans="1:7" x14ac:dyDescent="0.2">
      <c r="A4607">
        <v>2019</v>
      </c>
      <c r="B4607" s="4">
        <v>4462</v>
      </c>
      <c r="C4607" t="s">
        <v>928</v>
      </c>
      <c r="D4607" t="s">
        <v>928</v>
      </c>
      <c r="E4607" s="6">
        <v>1979145</v>
      </c>
      <c r="F4607" s="8">
        <v>7.9918099999999996E-5</v>
      </c>
      <c r="G4607">
        <f>F4607* VLOOKUP(A4607,'GASB 67 Employer Contributions'!$A$1:$B$10,2,FALSE)</f>
        <v>137475.11562</v>
      </c>
    </row>
    <row r="4608" spans="1:7" x14ac:dyDescent="0.2">
      <c r="A4608">
        <v>2019</v>
      </c>
      <c r="B4608" s="4">
        <v>4463</v>
      </c>
      <c r="C4608" t="s">
        <v>929</v>
      </c>
      <c r="D4608" t="s">
        <v>929</v>
      </c>
      <c r="E4608" s="6">
        <v>1472205</v>
      </c>
      <c r="F4608" s="8">
        <v>5.9447799999999997E-5</v>
      </c>
      <c r="G4608">
        <f>F4608* VLOOKUP(A4608,'GASB 67 Employer Contributions'!$A$1:$B$10,2,FALSE)</f>
        <v>102262.10556</v>
      </c>
    </row>
    <row r="4609" spans="1:7" x14ac:dyDescent="0.2">
      <c r="A4609">
        <v>2019</v>
      </c>
      <c r="B4609" s="4">
        <v>4464</v>
      </c>
      <c r="C4609" t="s">
        <v>980</v>
      </c>
      <c r="D4609" t="s">
        <v>980</v>
      </c>
      <c r="E4609" s="6">
        <v>534508</v>
      </c>
      <c r="F4609" s="8">
        <v>2.1583500000000001E-5</v>
      </c>
      <c r="G4609">
        <f>F4609* VLOOKUP(A4609,'GASB 67 Employer Contributions'!$A$1:$B$10,2,FALSE)</f>
        <v>37127.936699999998</v>
      </c>
    </row>
    <row r="4610" spans="1:7" x14ac:dyDescent="0.2">
      <c r="A4610">
        <v>2019</v>
      </c>
      <c r="B4610" s="4">
        <v>4465</v>
      </c>
      <c r="C4610" t="s">
        <v>981</v>
      </c>
      <c r="D4610" t="s">
        <v>981</v>
      </c>
      <c r="E4610" s="6">
        <v>667191</v>
      </c>
      <c r="F4610" s="8">
        <v>2.6941199999999999E-5</v>
      </c>
      <c r="G4610">
        <f>F4610* VLOOKUP(A4610,'GASB 67 Employer Contributions'!$A$1:$B$10,2,FALSE)</f>
        <v>46344.252239999994</v>
      </c>
    </row>
    <row r="4611" spans="1:7" x14ac:dyDescent="0.2">
      <c r="A4611">
        <v>2019</v>
      </c>
      <c r="B4611" s="4">
        <v>4467</v>
      </c>
      <c r="C4611" t="s">
        <v>982</v>
      </c>
      <c r="D4611" t="s">
        <v>982</v>
      </c>
      <c r="E4611" s="6">
        <v>203903</v>
      </c>
      <c r="F4611" s="8">
        <v>8.2336000000000002E-6</v>
      </c>
      <c r="G4611">
        <f>F4611* VLOOKUP(A4611,'GASB 67 Employer Contributions'!$A$1:$B$10,2,FALSE)</f>
        <v>14163.43872</v>
      </c>
    </row>
    <row r="4612" spans="1:7" x14ac:dyDescent="0.2">
      <c r="A4612">
        <v>2019</v>
      </c>
      <c r="B4612" s="4">
        <v>4468</v>
      </c>
      <c r="C4612" t="s">
        <v>983</v>
      </c>
      <c r="D4612" t="s">
        <v>983</v>
      </c>
      <c r="E4612" s="6">
        <v>1209318</v>
      </c>
      <c r="F4612" s="8">
        <v>4.8832399999999997E-5</v>
      </c>
      <c r="G4612">
        <f>F4612* VLOOKUP(A4612,'GASB 67 Employer Contributions'!$A$1:$B$10,2,FALSE)</f>
        <v>84001.494479999994</v>
      </c>
    </row>
    <row r="4613" spans="1:7" x14ac:dyDescent="0.2">
      <c r="A4613">
        <v>2019</v>
      </c>
      <c r="B4613" s="4">
        <v>4469</v>
      </c>
      <c r="C4613" t="s">
        <v>984</v>
      </c>
      <c r="D4613" t="s">
        <v>984</v>
      </c>
      <c r="E4613" s="6">
        <v>71576</v>
      </c>
      <c r="F4613" s="8">
        <v>2.8901999999999999E-6</v>
      </c>
      <c r="G4613">
        <f>F4613* VLOOKUP(A4613,'GASB 67 Employer Contributions'!$A$1:$B$10,2,FALSE)</f>
        <v>4971.7220399999997</v>
      </c>
    </row>
    <row r="4614" spans="1:7" x14ac:dyDescent="0.2">
      <c r="A4614">
        <v>2019</v>
      </c>
      <c r="B4614" s="4">
        <v>4470</v>
      </c>
      <c r="C4614" t="s">
        <v>998</v>
      </c>
      <c r="D4614" t="s">
        <v>998</v>
      </c>
      <c r="E4614" s="6" t="s">
        <v>29</v>
      </c>
      <c r="F4614" s="8">
        <v>0</v>
      </c>
      <c r="G4614">
        <f>F4614* VLOOKUP(A4614,'GASB 67 Employer Contributions'!$A$1:$B$10,2,FALSE)</f>
        <v>0</v>
      </c>
    </row>
    <row r="4615" spans="1:7" x14ac:dyDescent="0.2">
      <c r="A4615">
        <v>2019</v>
      </c>
      <c r="B4615" s="4">
        <v>4471</v>
      </c>
      <c r="C4615" t="s">
        <v>999</v>
      </c>
      <c r="D4615" t="s">
        <v>999</v>
      </c>
      <c r="E4615" s="6" t="s">
        <v>29</v>
      </c>
      <c r="F4615" s="8">
        <v>0</v>
      </c>
      <c r="G4615">
        <f>F4615* VLOOKUP(A4615,'GASB 67 Employer Contributions'!$A$1:$B$10,2,FALSE)</f>
        <v>0</v>
      </c>
    </row>
    <row r="4616" spans="1:7" x14ac:dyDescent="0.2">
      <c r="A4616">
        <v>2020</v>
      </c>
      <c r="B4616" s="4">
        <v>1000</v>
      </c>
      <c r="C4616" t="s">
        <v>4</v>
      </c>
      <c r="D4616" t="s">
        <v>4</v>
      </c>
      <c r="E4616" s="6">
        <v>8674749125</v>
      </c>
      <c r="F4616" s="8">
        <v>0.2835807327</v>
      </c>
      <c r="G4616">
        <f>F4616* VLOOKUP(A4616,'GASB 67 Employer Contributions'!$A$1:$B$10,2,FALSE)</f>
        <v>651952104.47730005</v>
      </c>
    </row>
    <row r="4617" spans="1:7" x14ac:dyDescent="0.2">
      <c r="A4617">
        <v>2020</v>
      </c>
      <c r="B4617" s="4">
        <v>1039</v>
      </c>
      <c r="C4617" t="s">
        <v>1000</v>
      </c>
      <c r="D4617" t="s">
        <v>1000</v>
      </c>
      <c r="E4617" s="6">
        <v>116240899</v>
      </c>
      <c r="F4617" s="8">
        <v>3.7999576999999999E-3</v>
      </c>
      <c r="G4617">
        <f>F4617* VLOOKUP(A4617,'GASB 67 Employer Contributions'!$A$1:$B$10,2,FALSE)</f>
        <v>8736102.7522999998</v>
      </c>
    </row>
    <row r="4618" spans="1:7" x14ac:dyDescent="0.2">
      <c r="A4618">
        <v>2020</v>
      </c>
      <c r="B4618" s="4">
        <v>2000</v>
      </c>
      <c r="C4618" t="s">
        <v>5</v>
      </c>
      <c r="D4618" t="s">
        <v>5</v>
      </c>
      <c r="E4618" s="6">
        <v>12823916</v>
      </c>
      <c r="F4618" s="8">
        <v>4.1921850000000002E-4</v>
      </c>
      <c r="G4618">
        <f>F4618* VLOOKUP(A4618,'GASB 67 Employer Contributions'!$A$1:$B$10,2,FALSE)</f>
        <v>963783.33150000009</v>
      </c>
    </row>
    <row r="4619" spans="1:7" x14ac:dyDescent="0.2">
      <c r="A4619">
        <v>2020</v>
      </c>
      <c r="B4619" s="4">
        <v>2001</v>
      </c>
      <c r="C4619" t="s">
        <v>6</v>
      </c>
      <c r="D4619" t="s">
        <v>6</v>
      </c>
      <c r="E4619" s="6">
        <v>503286407</v>
      </c>
      <c r="F4619" s="8">
        <v>1.6452617400000001E-2</v>
      </c>
      <c r="G4619">
        <f>F4619* VLOOKUP(A4619,'GASB 67 Employer Contributions'!$A$1:$B$10,2,FALSE)</f>
        <v>37824567.402600005</v>
      </c>
    </row>
    <row r="4620" spans="1:7" x14ac:dyDescent="0.2">
      <c r="A4620">
        <v>2020</v>
      </c>
      <c r="B4620" s="4">
        <v>2002</v>
      </c>
      <c r="C4620" t="s">
        <v>7</v>
      </c>
      <c r="D4620" t="s">
        <v>7</v>
      </c>
      <c r="E4620" s="6">
        <v>28100340</v>
      </c>
      <c r="F4620" s="8">
        <v>9.1861039999999996E-4</v>
      </c>
      <c r="G4620">
        <f>F4620* VLOOKUP(A4620,'GASB 67 Employer Contributions'!$A$1:$B$10,2,FALSE)</f>
        <v>2111885.3095999998</v>
      </c>
    </row>
    <row r="4621" spans="1:7" x14ac:dyDescent="0.2">
      <c r="A4621">
        <v>2020</v>
      </c>
      <c r="B4621" s="4">
        <v>2003</v>
      </c>
      <c r="C4621" t="s">
        <v>8</v>
      </c>
      <c r="D4621" t="s">
        <v>8</v>
      </c>
      <c r="E4621" s="6">
        <v>159185402</v>
      </c>
      <c r="F4621" s="8">
        <v>5.2038292000000002E-3</v>
      </c>
      <c r="G4621">
        <f>F4621* VLOOKUP(A4621,'GASB 67 Employer Contributions'!$A$1:$B$10,2,FALSE)</f>
        <v>11963603.330800001</v>
      </c>
    </row>
    <row r="4622" spans="1:7" x14ac:dyDescent="0.2">
      <c r="A4622">
        <v>2020</v>
      </c>
      <c r="B4622" s="4">
        <v>2004</v>
      </c>
      <c r="C4622" t="s">
        <v>9</v>
      </c>
      <c r="D4622" t="s">
        <v>9</v>
      </c>
      <c r="E4622" s="6">
        <v>14705969</v>
      </c>
      <c r="F4622" s="8">
        <v>4.8074350000000001E-4</v>
      </c>
      <c r="G4622">
        <f>F4622* VLOOKUP(A4622,'GASB 67 Employer Contributions'!$A$1:$B$10,2,FALSE)</f>
        <v>1105229.3064999999</v>
      </c>
    </row>
    <row r="4623" spans="1:7" x14ac:dyDescent="0.2">
      <c r="A4623">
        <v>2020</v>
      </c>
      <c r="B4623" s="4">
        <v>2005</v>
      </c>
      <c r="C4623" t="s">
        <v>10</v>
      </c>
      <c r="D4623" t="s">
        <v>10</v>
      </c>
      <c r="E4623" s="6">
        <v>130024363</v>
      </c>
      <c r="F4623" s="8">
        <v>4.2505440999999998E-3</v>
      </c>
      <c r="G4623">
        <f>F4623* VLOOKUP(A4623,'GASB 67 Employer Contributions'!$A$1:$B$10,2,FALSE)</f>
        <v>9772000.8859000001</v>
      </c>
    </row>
    <row r="4624" spans="1:7" x14ac:dyDescent="0.2">
      <c r="A4624">
        <v>2020</v>
      </c>
      <c r="B4624" s="4">
        <v>2006</v>
      </c>
      <c r="C4624" t="s">
        <v>11</v>
      </c>
      <c r="D4624" t="s">
        <v>11</v>
      </c>
      <c r="E4624" s="6">
        <v>13578763</v>
      </c>
      <c r="F4624" s="8">
        <v>4.4389469999999998E-4</v>
      </c>
      <c r="G4624">
        <f>F4624* VLOOKUP(A4624,'GASB 67 Employer Contributions'!$A$1:$B$10,2,FALSE)</f>
        <v>1020513.9153</v>
      </c>
    </row>
    <row r="4625" spans="1:7" x14ac:dyDescent="0.2">
      <c r="A4625">
        <v>2020</v>
      </c>
      <c r="B4625" s="4">
        <v>2007</v>
      </c>
      <c r="C4625" t="s">
        <v>12</v>
      </c>
      <c r="D4625" t="s">
        <v>12</v>
      </c>
      <c r="E4625" s="6">
        <v>10231043</v>
      </c>
      <c r="F4625" s="8">
        <v>3.344566E-4</v>
      </c>
      <c r="G4625">
        <f>F4625* VLOOKUP(A4625,'GASB 67 Employer Contributions'!$A$1:$B$10,2,FALSE)</f>
        <v>768915.72340000002</v>
      </c>
    </row>
    <row r="4626" spans="1:7" x14ac:dyDescent="0.2">
      <c r="A4626">
        <v>2020</v>
      </c>
      <c r="B4626" s="4">
        <v>2008</v>
      </c>
      <c r="C4626" t="s">
        <v>13</v>
      </c>
      <c r="D4626" t="s">
        <v>13</v>
      </c>
      <c r="E4626" s="6">
        <v>351288662</v>
      </c>
      <c r="F4626" s="8">
        <v>1.1483755300000001E-2</v>
      </c>
      <c r="G4626">
        <f>F4626* VLOOKUP(A4626,'GASB 67 Employer Contributions'!$A$1:$B$10,2,FALSE)</f>
        <v>26401153.434700001</v>
      </c>
    </row>
    <row r="4627" spans="1:7" x14ac:dyDescent="0.2">
      <c r="A4627">
        <v>2020</v>
      </c>
      <c r="B4627" s="4">
        <v>2009</v>
      </c>
      <c r="C4627" t="s">
        <v>14</v>
      </c>
      <c r="D4627" t="s">
        <v>14</v>
      </c>
      <c r="E4627" s="6">
        <v>239667896</v>
      </c>
      <c r="F4627" s="8">
        <v>7.8348315000000002E-3</v>
      </c>
      <c r="G4627">
        <f>F4627* VLOOKUP(A4627,'GASB 67 Employer Contributions'!$A$1:$B$10,2,FALSE)</f>
        <v>18012277.618500002</v>
      </c>
    </row>
    <row r="4628" spans="1:7" x14ac:dyDescent="0.2">
      <c r="A4628">
        <v>2020</v>
      </c>
      <c r="B4628" s="4">
        <v>2011</v>
      </c>
      <c r="C4628" t="s">
        <v>15</v>
      </c>
      <c r="D4628" t="s">
        <v>15</v>
      </c>
      <c r="E4628" s="6">
        <v>470424475</v>
      </c>
      <c r="F4628" s="8">
        <v>1.5378348700000001E-2</v>
      </c>
      <c r="G4628">
        <f>F4628* VLOOKUP(A4628,'GASB 67 Employer Contributions'!$A$1:$B$10,2,FALSE)</f>
        <v>35354823.661300004</v>
      </c>
    </row>
    <row r="4629" spans="1:7" x14ac:dyDescent="0.2">
      <c r="A4629">
        <v>2020</v>
      </c>
      <c r="B4629" s="4">
        <v>2012</v>
      </c>
      <c r="C4629" t="s">
        <v>16</v>
      </c>
      <c r="D4629" t="s">
        <v>16</v>
      </c>
      <c r="E4629" s="6">
        <v>7160409</v>
      </c>
      <c r="F4629" s="8">
        <v>2.340764E-4</v>
      </c>
      <c r="G4629">
        <f>F4629* VLOOKUP(A4629,'GASB 67 Employer Contributions'!$A$1:$B$10,2,FALSE)</f>
        <v>538141.64359999995</v>
      </c>
    </row>
    <row r="4630" spans="1:7" x14ac:dyDescent="0.2">
      <c r="A4630">
        <v>2020</v>
      </c>
      <c r="B4630" s="4">
        <v>2013</v>
      </c>
      <c r="C4630" t="s">
        <v>17</v>
      </c>
      <c r="D4630" t="s">
        <v>17</v>
      </c>
      <c r="E4630" s="6">
        <v>46963199</v>
      </c>
      <c r="F4630" s="8">
        <v>1.5352441999999999E-3</v>
      </c>
      <c r="G4630">
        <f>F4630* VLOOKUP(A4630,'GASB 67 Employer Contributions'!$A$1:$B$10,2,FALSE)</f>
        <v>3529526.4157999996</v>
      </c>
    </row>
    <row r="4631" spans="1:7" x14ac:dyDescent="0.2">
      <c r="A4631">
        <v>2020</v>
      </c>
      <c r="B4631" s="4">
        <v>2014</v>
      </c>
      <c r="C4631" t="s">
        <v>18</v>
      </c>
      <c r="D4631" t="s">
        <v>18</v>
      </c>
      <c r="E4631" s="6">
        <v>137532232</v>
      </c>
      <c r="F4631" s="8">
        <v>4.4959791000000002E-3</v>
      </c>
      <c r="G4631">
        <f>F4631* VLOOKUP(A4631,'GASB 67 Employer Contributions'!$A$1:$B$10,2,FALSE)</f>
        <v>10336255.950900001</v>
      </c>
    </row>
    <row r="4632" spans="1:7" x14ac:dyDescent="0.2">
      <c r="A4632">
        <v>2020</v>
      </c>
      <c r="B4632" s="4">
        <v>2015</v>
      </c>
      <c r="C4632" t="s">
        <v>19</v>
      </c>
      <c r="D4632" t="s">
        <v>19</v>
      </c>
      <c r="E4632" s="6">
        <v>57088175</v>
      </c>
      <c r="F4632" s="8">
        <v>1.8662334E-3</v>
      </c>
      <c r="G4632">
        <f>F4632* VLOOKUP(A4632,'GASB 67 Employer Contributions'!$A$1:$B$10,2,FALSE)</f>
        <v>4290470.5866</v>
      </c>
    </row>
    <row r="4633" spans="1:7" x14ac:dyDescent="0.2">
      <c r="A4633">
        <v>2020</v>
      </c>
      <c r="B4633" s="4">
        <v>2016</v>
      </c>
      <c r="C4633" t="s">
        <v>20</v>
      </c>
      <c r="D4633" t="s">
        <v>20</v>
      </c>
      <c r="E4633" s="6">
        <v>6600227</v>
      </c>
      <c r="F4633" s="8">
        <v>2.157638E-4</v>
      </c>
      <c r="G4633">
        <f>F4633* VLOOKUP(A4633,'GASB 67 Employer Contributions'!$A$1:$B$10,2,FALSE)</f>
        <v>496040.97620000003</v>
      </c>
    </row>
    <row r="4634" spans="1:7" x14ac:dyDescent="0.2">
      <c r="A4634">
        <v>2020</v>
      </c>
      <c r="B4634" s="4">
        <v>2017</v>
      </c>
      <c r="C4634" t="s">
        <v>21</v>
      </c>
      <c r="D4634" t="s">
        <v>21</v>
      </c>
      <c r="E4634" s="6">
        <v>33300909</v>
      </c>
      <c r="F4634" s="8">
        <v>1.0886189000000001E-3</v>
      </c>
      <c r="G4634">
        <f>F4634* VLOOKUP(A4634,'GASB 67 Employer Contributions'!$A$1:$B$10,2,FALSE)</f>
        <v>2502734.8511000001</v>
      </c>
    </row>
    <row r="4635" spans="1:7" x14ac:dyDescent="0.2">
      <c r="A4635">
        <v>2020</v>
      </c>
      <c r="B4635" s="4">
        <v>2018</v>
      </c>
      <c r="C4635" t="s">
        <v>22</v>
      </c>
      <c r="D4635" t="s">
        <v>22</v>
      </c>
      <c r="E4635" s="6">
        <v>55332276</v>
      </c>
      <c r="F4635" s="8">
        <v>1.8088323999999999E-3</v>
      </c>
      <c r="G4635">
        <f>F4635* VLOOKUP(A4635,'GASB 67 Employer Contributions'!$A$1:$B$10,2,FALSE)</f>
        <v>4158505.6875999998</v>
      </c>
    </row>
    <row r="4636" spans="1:7" x14ac:dyDescent="0.2">
      <c r="A4636">
        <v>2020</v>
      </c>
      <c r="B4636" s="4">
        <v>2020</v>
      </c>
      <c r="C4636" t="s">
        <v>23</v>
      </c>
      <c r="D4636" t="s">
        <v>23</v>
      </c>
      <c r="E4636" s="6">
        <v>16900230</v>
      </c>
      <c r="F4636" s="8">
        <v>5.5247469999999998E-4</v>
      </c>
      <c r="G4636">
        <f>F4636* VLOOKUP(A4636,'GASB 67 Employer Contributions'!$A$1:$B$10,2,FALSE)</f>
        <v>1270139.3352999999</v>
      </c>
    </row>
    <row r="4637" spans="1:7" x14ac:dyDescent="0.2">
      <c r="A4637">
        <v>2020</v>
      </c>
      <c r="B4637" s="4">
        <v>2021</v>
      </c>
      <c r="C4637" t="s">
        <v>24</v>
      </c>
      <c r="D4637" t="s">
        <v>24</v>
      </c>
      <c r="E4637" s="6">
        <v>16549961</v>
      </c>
      <c r="F4637" s="8">
        <v>5.4102429999999997E-4</v>
      </c>
      <c r="G4637">
        <f>F4637* VLOOKUP(A4637,'GASB 67 Employer Contributions'!$A$1:$B$10,2,FALSE)</f>
        <v>1243814.8657</v>
      </c>
    </row>
    <row r="4638" spans="1:7" x14ac:dyDescent="0.2">
      <c r="A4638">
        <v>2020</v>
      </c>
      <c r="B4638" s="4">
        <v>2022</v>
      </c>
      <c r="C4638" t="s">
        <v>25</v>
      </c>
      <c r="D4638" t="s">
        <v>25</v>
      </c>
      <c r="E4638" s="6">
        <v>6540601</v>
      </c>
      <c r="F4638" s="8">
        <v>2.1381460000000001E-4</v>
      </c>
      <c r="G4638">
        <f>F4638* VLOOKUP(A4638,'GASB 67 Employer Contributions'!$A$1:$B$10,2,FALSE)</f>
        <v>491559.76540000003</v>
      </c>
    </row>
    <row r="4639" spans="1:7" x14ac:dyDescent="0.2">
      <c r="A4639">
        <v>2020</v>
      </c>
      <c r="B4639" s="4">
        <v>2023</v>
      </c>
      <c r="C4639" t="s">
        <v>26</v>
      </c>
      <c r="D4639" t="s">
        <v>26</v>
      </c>
      <c r="E4639" s="6" t="s">
        <v>29</v>
      </c>
      <c r="F4639" s="8">
        <v>0</v>
      </c>
      <c r="G4639">
        <f>F4639* VLOOKUP(A4639,'GASB 67 Employer Contributions'!$A$1:$B$10,2,FALSE)</f>
        <v>0</v>
      </c>
    </row>
    <row r="4640" spans="1:7" x14ac:dyDescent="0.2">
      <c r="A4640">
        <v>2020</v>
      </c>
      <c r="B4640" s="4">
        <v>2027</v>
      </c>
      <c r="C4640" t="s">
        <v>27</v>
      </c>
      <c r="D4640" t="s">
        <v>27</v>
      </c>
      <c r="E4640" s="6">
        <v>196137224</v>
      </c>
      <c r="F4640" s="8">
        <v>6.4117977999999997E-3</v>
      </c>
      <c r="G4640">
        <f>F4640* VLOOKUP(A4640,'GASB 67 Employer Contributions'!$A$1:$B$10,2,FALSE)</f>
        <v>14740723.142199999</v>
      </c>
    </row>
    <row r="4641" spans="1:7" x14ac:dyDescent="0.2">
      <c r="A4641">
        <v>2020</v>
      </c>
      <c r="B4641" s="4">
        <v>2028</v>
      </c>
      <c r="C4641" t="s">
        <v>28</v>
      </c>
      <c r="D4641" t="s">
        <v>28</v>
      </c>
      <c r="E4641" s="6" t="s">
        <v>29</v>
      </c>
      <c r="F4641" s="8">
        <v>0</v>
      </c>
      <c r="G4641">
        <f>F4641* VLOOKUP(A4641,'GASB 67 Employer Contributions'!$A$1:$B$10,2,FALSE)</f>
        <v>0</v>
      </c>
    </row>
    <row r="4642" spans="1:7" x14ac:dyDescent="0.2">
      <c r="A4642">
        <v>2020</v>
      </c>
      <c r="B4642" s="4">
        <v>2035</v>
      </c>
      <c r="C4642" t="s">
        <v>30</v>
      </c>
      <c r="D4642" t="s">
        <v>30</v>
      </c>
      <c r="E4642" s="6">
        <v>18391877</v>
      </c>
      <c r="F4642" s="8">
        <v>6.0123719999999998E-4</v>
      </c>
      <c r="G4642">
        <f>F4642* VLOOKUP(A4642,'GASB 67 Employer Contributions'!$A$1:$B$10,2,FALSE)</f>
        <v>1382244.3228</v>
      </c>
    </row>
    <row r="4643" spans="1:7" x14ac:dyDescent="0.2">
      <c r="A4643">
        <v>2020</v>
      </c>
      <c r="B4643" s="4">
        <v>2036</v>
      </c>
      <c r="C4643" t="s">
        <v>31</v>
      </c>
      <c r="D4643" t="s">
        <v>31</v>
      </c>
      <c r="E4643" s="6">
        <v>40601131</v>
      </c>
      <c r="F4643" s="8">
        <v>1.3272659000000001E-3</v>
      </c>
      <c r="G4643">
        <f>F4643* VLOOKUP(A4643,'GASB 67 Employer Contributions'!$A$1:$B$10,2,FALSE)</f>
        <v>3051384.3041000003</v>
      </c>
    </row>
    <row r="4644" spans="1:7" x14ac:dyDescent="0.2">
      <c r="A4644">
        <v>2020</v>
      </c>
      <c r="B4644" s="4">
        <v>2037</v>
      </c>
      <c r="C4644" t="s">
        <v>32</v>
      </c>
      <c r="D4644" t="s">
        <v>32</v>
      </c>
      <c r="E4644" s="6">
        <v>59051597</v>
      </c>
      <c r="F4644" s="8">
        <v>1.9304184000000001E-3</v>
      </c>
      <c r="G4644">
        <f>F4644* VLOOKUP(A4644,'GASB 67 Employer Contributions'!$A$1:$B$10,2,FALSE)</f>
        <v>4438031.9016000004</v>
      </c>
    </row>
    <row r="4645" spans="1:7" x14ac:dyDescent="0.2">
      <c r="A4645">
        <v>2020</v>
      </c>
      <c r="B4645" s="4">
        <v>2038</v>
      </c>
      <c r="C4645" t="s">
        <v>33</v>
      </c>
      <c r="D4645" t="s">
        <v>33</v>
      </c>
      <c r="E4645" s="6">
        <v>1020581315</v>
      </c>
      <c r="F4645" s="8">
        <v>3.3363177799999998E-2</v>
      </c>
      <c r="G4645">
        <f>F4645* VLOOKUP(A4645,'GASB 67 Employer Contributions'!$A$1:$B$10,2,FALSE)</f>
        <v>76701945.762199998</v>
      </c>
    </row>
    <row r="4646" spans="1:7" x14ac:dyDescent="0.2">
      <c r="A4646">
        <v>2020</v>
      </c>
      <c r="B4646" s="4">
        <v>2039</v>
      </c>
      <c r="C4646" t="s">
        <v>34</v>
      </c>
      <c r="D4646" t="s">
        <v>34</v>
      </c>
      <c r="E4646" s="6">
        <v>20073855</v>
      </c>
      <c r="F4646" s="8">
        <v>6.5622170000000004E-4</v>
      </c>
      <c r="G4646">
        <f>F4646* VLOOKUP(A4646,'GASB 67 Employer Contributions'!$A$1:$B$10,2,FALSE)</f>
        <v>1508653.6883</v>
      </c>
    </row>
    <row r="4647" spans="1:7" x14ac:dyDescent="0.2">
      <c r="A4647">
        <v>2020</v>
      </c>
      <c r="B4647" s="4">
        <v>2040</v>
      </c>
      <c r="C4647" t="s">
        <v>35</v>
      </c>
      <c r="D4647" t="s">
        <v>35</v>
      </c>
      <c r="E4647" s="6">
        <v>82429183</v>
      </c>
      <c r="F4647" s="8">
        <v>2.6946402E-3</v>
      </c>
      <c r="G4647">
        <f>F4647* VLOOKUP(A4647,'GASB 67 Employer Contributions'!$A$1:$B$10,2,FALSE)</f>
        <v>6194977.8197999997</v>
      </c>
    </row>
    <row r="4648" spans="1:7" x14ac:dyDescent="0.2">
      <c r="A4648">
        <v>2020</v>
      </c>
      <c r="B4648" s="4">
        <v>2042</v>
      </c>
      <c r="C4648" t="s">
        <v>36</v>
      </c>
      <c r="D4648" t="s">
        <v>36</v>
      </c>
      <c r="E4648" s="6">
        <v>60148931</v>
      </c>
      <c r="F4648" s="8">
        <v>1.9662906000000001E-3</v>
      </c>
      <c r="G4648">
        <f>F4648* VLOOKUP(A4648,'GASB 67 Employer Contributions'!$A$1:$B$10,2,FALSE)</f>
        <v>4520502.0893999999</v>
      </c>
    </row>
    <row r="4649" spans="1:7" x14ac:dyDescent="0.2">
      <c r="A4649">
        <v>2020</v>
      </c>
      <c r="B4649" s="4">
        <v>2043</v>
      </c>
      <c r="C4649" t="s">
        <v>37</v>
      </c>
      <c r="D4649" t="s">
        <v>37</v>
      </c>
      <c r="E4649" s="6">
        <v>14823457</v>
      </c>
      <c r="F4649" s="8">
        <v>4.8458419999999999E-4</v>
      </c>
      <c r="G4649">
        <f>F4649* VLOOKUP(A4649,'GASB 67 Employer Contributions'!$A$1:$B$10,2,FALSE)</f>
        <v>1114059.0758</v>
      </c>
    </row>
    <row r="4650" spans="1:7" x14ac:dyDescent="0.2">
      <c r="A4650">
        <v>2020</v>
      </c>
      <c r="B4650" s="4">
        <v>2044</v>
      </c>
      <c r="C4650" t="s">
        <v>38</v>
      </c>
      <c r="D4650" t="s">
        <v>38</v>
      </c>
      <c r="E4650" s="6">
        <v>5797411</v>
      </c>
      <c r="F4650" s="8">
        <v>1.8951950000000001E-4</v>
      </c>
      <c r="G4650">
        <f>F4650* VLOOKUP(A4650,'GASB 67 Employer Contributions'!$A$1:$B$10,2,FALSE)</f>
        <v>435705.33050000004</v>
      </c>
    </row>
    <row r="4651" spans="1:7" x14ac:dyDescent="0.2">
      <c r="A4651">
        <v>2020</v>
      </c>
      <c r="B4651" s="4">
        <v>2050</v>
      </c>
      <c r="C4651" t="s">
        <v>39</v>
      </c>
      <c r="D4651" t="s">
        <v>39</v>
      </c>
      <c r="E4651" s="6">
        <v>468586</v>
      </c>
      <c r="F4651" s="8">
        <v>1.5318199999999998E-5</v>
      </c>
      <c r="G4651">
        <f>F4651* VLOOKUP(A4651,'GASB 67 Employer Contributions'!$A$1:$B$10,2,FALSE)</f>
        <v>35216.541799999999</v>
      </c>
    </row>
    <row r="4652" spans="1:7" x14ac:dyDescent="0.2">
      <c r="A4652">
        <v>2020</v>
      </c>
      <c r="B4652" s="4">
        <v>2052</v>
      </c>
      <c r="C4652" t="s">
        <v>40</v>
      </c>
      <c r="D4652" t="s">
        <v>40</v>
      </c>
      <c r="E4652" s="6">
        <v>25529</v>
      </c>
      <c r="F4652" s="8">
        <v>8.3460000000000002E-7</v>
      </c>
      <c r="G4652">
        <f>F4652* VLOOKUP(A4652,'GASB 67 Employer Contributions'!$A$1:$B$10,2,FALSE)</f>
        <v>1918.7454</v>
      </c>
    </row>
    <row r="4653" spans="1:7" x14ac:dyDescent="0.2">
      <c r="A4653">
        <v>2020</v>
      </c>
      <c r="B4653" s="4">
        <v>2099</v>
      </c>
      <c r="C4653" t="s">
        <v>41</v>
      </c>
      <c r="D4653" t="s">
        <v>41</v>
      </c>
      <c r="E4653" s="6">
        <v>102975382</v>
      </c>
      <c r="F4653" s="8">
        <v>3.3663030000000002E-3</v>
      </c>
      <c r="G4653">
        <f>F4653* VLOOKUP(A4653,'GASB 67 Employer Contributions'!$A$1:$B$10,2,FALSE)</f>
        <v>7739130.5970000001</v>
      </c>
    </row>
    <row r="4654" spans="1:7" x14ac:dyDescent="0.2">
      <c r="A4654">
        <v>2020</v>
      </c>
      <c r="B4654" s="4">
        <v>2100</v>
      </c>
      <c r="C4654" t="s">
        <v>42</v>
      </c>
      <c r="D4654" t="s">
        <v>42</v>
      </c>
      <c r="E4654" s="6">
        <v>38602092</v>
      </c>
      <c r="F4654" s="8">
        <v>1.2619166000000001E-3</v>
      </c>
      <c r="G4654">
        <f>F4654* VLOOKUP(A4654,'GASB 67 Employer Contributions'!$A$1:$B$10,2,FALSE)</f>
        <v>2901146.2634000001</v>
      </c>
    </row>
    <row r="4655" spans="1:7" x14ac:dyDescent="0.2">
      <c r="A4655">
        <v>2020</v>
      </c>
      <c r="B4655" s="4">
        <v>2101</v>
      </c>
      <c r="C4655" t="s">
        <v>43</v>
      </c>
      <c r="D4655" t="s">
        <v>43</v>
      </c>
      <c r="E4655" s="6">
        <v>292534426</v>
      </c>
      <c r="F4655" s="8">
        <v>9.5630578000000001E-3</v>
      </c>
      <c r="G4655">
        <f>F4655* VLOOKUP(A4655,'GASB 67 Employer Contributions'!$A$1:$B$10,2,FALSE)</f>
        <v>21985469.882199999</v>
      </c>
    </row>
    <row r="4656" spans="1:7" x14ac:dyDescent="0.2">
      <c r="A4656">
        <v>2020</v>
      </c>
      <c r="B4656" s="4">
        <v>2102</v>
      </c>
      <c r="C4656" t="s">
        <v>44</v>
      </c>
      <c r="D4656" t="s">
        <v>44</v>
      </c>
      <c r="E4656" s="6">
        <v>122072878</v>
      </c>
      <c r="F4656" s="8">
        <v>3.9906072000000003E-3</v>
      </c>
      <c r="G4656">
        <f>F4656* VLOOKUP(A4656,'GASB 67 Employer Contributions'!$A$1:$B$10,2,FALSE)</f>
        <v>9174405.9528000001</v>
      </c>
    </row>
    <row r="4657" spans="1:7" x14ac:dyDescent="0.2">
      <c r="A4657">
        <v>2020</v>
      </c>
      <c r="B4657" s="4">
        <v>2103</v>
      </c>
      <c r="C4657" t="s">
        <v>45</v>
      </c>
      <c r="D4657" t="s">
        <v>45</v>
      </c>
      <c r="E4657" s="6">
        <v>106114096</v>
      </c>
      <c r="F4657" s="8">
        <v>3.4689087E-3</v>
      </c>
      <c r="G4657">
        <f>F4657* VLOOKUP(A4657,'GASB 67 Employer Contributions'!$A$1:$B$10,2,FALSE)</f>
        <v>7975021.1013000002</v>
      </c>
    </row>
    <row r="4658" spans="1:7" x14ac:dyDescent="0.2">
      <c r="A4658">
        <v>2020</v>
      </c>
      <c r="B4658" s="4">
        <v>2104</v>
      </c>
      <c r="C4658" t="s">
        <v>46</v>
      </c>
      <c r="D4658" t="s">
        <v>46</v>
      </c>
      <c r="E4658" s="6">
        <v>65196605</v>
      </c>
      <c r="F4658" s="8">
        <v>2.1313008999999999E-3</v>
      </c>
      <c r="G4658">
        <f>F4658* VLOOKUP(A4658,'GASB 67 Employer Contributions'!$A$1:$B$10,2,FALSE)</f>
        <v>4899860.7691000002</v>
      </c>
    </row>
    <row r="4659" spans="1:7" x14ac:dyDescent="0.2">
      <c r="A4659">
        <v>2020</v>
      </c>
      <c r="B4659" s="4">
        <v>2105</v>
      </c>
      <c r="C4659" t="s">
        <v>47</v>
      </c>
      <c r="D4659" t="s">
        <v>47</v>
      </c>
      <c r="E4659" s="6">
        <v>21765778</v>
      </c>
      <c r="F4659" s="8">
        <v>7.1153130000000005E-4</v>
      </c>
      <c r="G4659">
        <f>F4659* VLOOKUP(A4659,'GASB 67 Employer Contributions'!$A$1:$B$10,2,FALSE)</f>
        <v>1635810.4587000001</v>
      </c>
    </row>
    <row r="4660" spans="1:7" x14ac:dyDescent="0.2">
      <c r="A4660">
        <v>2020</v>
      </c>
      <c r="B4660" s="4">
        <v>2106</v>
      </c>
      <c r="C4660" t="s">
        <v>48</v>
      </c>
      <c r="D4660" t="s">
        <v>48</v>
      </c>
      <c r="E4660" s="6">
        <v>145987647</v>
      </c>
      <c r="F4660" s="8">
        <v>4.7723898000000004E-3</v>
      </c>
      <c r="G4660">
        <f>F4660* VLOOKUP(A4660,'GASB 67 Employer Contributions'!$A$1:$B$10,2,FALSE)</f>
        <v>10971724.1502</v>
      </c>
    </row>
    <row r="4661" spans="1:7" x14ac:dyDescent="0.2">
      <c r="A4661">
        <v>2020</v>
      </c>
      <c r="B4661" s="4">
        <v>2107</v>
      </c>
      <c r="C4661" t="s">
        <v>49</v>
      </c>
      <c r="D4661" t="s">
        <v>49</v>
      </c>
      <c r="E4661" s="6">
        <v>116882780</v>
      </c>
      <c r="F4661" s="8">
        <v>3.820941E-3</v>
      </c>
      <c r="G4661">
        <f>F4661* VLOOKUP(A4661,'GASB 67 Employer Contributions'!$A$1:$B$10,2,FALSE)</f>
        <v>8784343.3589999992</v>
      </c>
    </row>
    <row r="4662" spans="1:7" x14ac:dyDescent="0.2">
      <c r="A4662">
        <v>2020</v>
      </c>
      <c r="B4662" s="4">
        <v>2109</v>
      </c>
      <c r="C4662" t="s">
        <v>50</v>
      </c>
      <c r="D4662" t="s">
        <v>50</v>
      </c>
      <c r="E4662" s="6">
        <v>19935375</v>
      </c>
      <c r="F4662" s="8">
        <v>6.5169469999999999E-4</v>
      </c>
      <c r="G4662">
        <f>F4662* VLOOKUP(A4662,'GASB 67 Employer Contributions'!$A$1:$B$10,2,FALSE)</f>
        <v>1498246.1152999999</v>
      </c>
    </row>
    <row r="4663" spans="1:7" x14ac:dyDescent="0.2">
      <c r="A4663">
        <v>2020</v>
      </c>
      <c r="B4663" s="4">
        <v>2110</v>
      </c>
      <c r="C4663" t="s">
        <v>51</v>
      </c>
      <c r="D4663" t="s">
        <v>51</v>
      </c>
      <c r="E4663" s="6">
        <v>5861293</v>
      </c>
      <c r="F4663" s="8">
        <v>1.916078E-4</v>
      </c>
      <c r="G4663">
        <f>F4663* VLOOKUP(A4663,'GASB 67 Employer Contributions'!$A$1:$B$10,2,FALSE)</f>
        <v>440506.3322</v>
      </c>
    </row>
    <row r="4664" spans="1:7" x14ac:dyDescent="0.2">
      <c r="A4664">
        <v>2020</v>
      </c>
      <c r="B4664" s="4">
        <v>2111</v>
      </c>
      <c r="C4664" t="s">
        <v>52</v>
      </c>
      <c r="D4664" t="s">
        <v>52</v>
      </c>
      <c r="E4664" s="6">
        <v>403647194</v>
      </c>
      <c r="F4664" s="8">
        <v>1.3195374899999999E-2</v>
      </c>
      <c r="G4664">
        <f>F4664* VLOOKUP(A4664,'GASB 67 Employer Contributions'!$A$1:$B$10,2,FALSE)</f>
        <v>30336166.895099998</v>
      </c>
    </row>
    <row r="4665" spans="1:7" x14ac:dyDescent="0.2">
      <c r="A4665">
        <v>2020</v>
      </c>
      <c r="B4665" s="4">
        <v>2112</v>
      </c>
      <c r="C4665" t="s">
        <v>933</v>
      </c>
      <c r="D4665" t="s">
        <v>933</v>
      </c>
      <c r="E4665" s="6">
        <v>1619296</v>
      </c>
      <c r="F4665" s="8">
        <v>5.2935400000000001E-5</v>
      </c>
      <c r="G4665">
        <f>F4665* VLOOKUP(A4665,'GASB 67 Employer Contributions'!$A$1:$B$10,2,FALSE)</f>
        <v>121698.4846</v>
      </c>
    </row>
    <row r="4666" spans="1:7" x14ac:dyDescent="0.2">
      <c r="A4666">
        <v>2020</v>
      </c>
      <c r="B4666" s="4">
        <v>2113</v>
      </c>
      <c r="C4666" t="s">
        <v>54</v>
      </c>
      <c r="D4666" t="s">
        <v>54</v>
      </c>
      <c r="E4666" s="6">
        <v>51466849</v>
      </c>
      <c r="F4666" s="8">
        <v>1.6824702E-3</v>
      </c>
      <c r="G4666">
        <f>F4666* VLOOKUP(A4666,'GASB 67 Employer Contributions'!$A$1:$B$10,2,FALSE)</f>
        <v>3867998.9898000001</v>
      </c>
    </row>
    <row r="4667" spans="1:7" x14ac:dyDescent="0.2">
      <c r="A4667">
        <v>2020</v>
      </c>
      <c r="B4667" s="4">
        <v>2114</v>
      </c>
      <c r="C4667" t="s">
        <v>55</v>
      </c>
      <c r="D4667" t="s">
        <v>55</v>
      </c>
      <c r="E4667" s="6">
        <v>182164830</v>
      </c>
      <c r="F4667" s="8">
        <v>5.9550352000000001E-3</v>
      </c>
      <c r="G4667">
        <f>F4667* VLOOKUP(A4667,'GASB 67 Employer Contributions'!$A$1:$B$10,2,FALSE)</f>
        <v>13690625.924800001</v>
      </c>
    </row>
    <row r="4668" spans="1:7" x14ac:dyDescent="0.2">
      <c r="A4668">
        <v>2020</v>
      </c>
      <c r="B4668" s="4">
        <v>2115</v>
      </c>
      <c r="C4668" t="s">
        <v>56</v>
      </c>
      <c r="D4668" t="s">
        <v>56</v>
      </c>
      <c r="E4668" s="6">
        <v>176110812</v>
      </c>
      <c r="F4668" s="8">
        <v>5.7571271000000004E-3</v>
      </c>
      <c r="G4668">
        <f>F4668* VLOOKUP(A4668,'GASB 67 Employer Contributions'!$A$1:$B$10,2,FALSE)</f>
        <v>13235635.202900002</v>
      </c>
    </row>
    <row r="4669" spans="1:7" x14ac:dyDescent="0.2">
      <c r="A4669">
        <v>2020</v>
      </c>
      <c r="B4669" s="4">
        <v>2117</v>
      </c>
      <c r="C4669" t="s">
        <v>57</v>
      </c>
      <c r="D4669" t="s">
        <v>57</v>
      </c>
      <c r="E4669" s="6">
        <v>48381388</v>
      </c>
      <c r="F4669" s="8">
        <v>1.5816052999999999E-3</v>
      </c>
      <c r="G4669">
        <f>F4669* VLOOKUP(A4669,'GASB 67 Employer Contributions'!$A$1:$B$10,2,FALSE)</f>
        <v>3636110.5847</v>
      </c>
    </row>
    <row r="4670" spans="1:7" x14ac:dyDescent="0.2">
      <c r="A4670">
        <v>2020</v>
      </c>
      <c r="B4670" s="4">
        <v>2118</v>
      </c>
      <c r="C4670" t="s">
        <v>58</v>
      </c>
      <c r="D4670" t="s">
        <v>58</v>
      </c>
      <c r="E4670" s="6">
        <v>19741620</v>
      </c>
      <c r="F4670" s="8">
        <v>6.4536080000000004E-4</v>
      </c>
      <c r="G4670">
        <f>F4670* VLOOKUP(A4670,'GASB 67 Employer Contributions'!$A$1:$B$10,2,FALSE)</f>
        <v>1483684.4792000002</v>
      </c>
    </row>
    <row r="4671" spans="1:7" x14ac:dyDescent="0.2">
      <c r="A4671">
        <v>2020</v>
      </c>
      <c r="B4671" s="4">
        <v>2119</v>
      </c>
      <c r="C4671" t="s">
        <v>59</v>
      </c>
      <c r="D4671" t="s">
        <v>59</v>
      </c>
      <c r="E4671" s="6">
        <v>44415218</v>
      </c>
      <c r="F4671" s="8">
        <v>1.4519498E-3</v>
      </c>
      <c r="G4671">
        <f>F4671* VLOOKUP(A4671,'GASB 67 Employer Contributions'!$A$1:$B$10,2,FALSE)</f>
        <v>3338032.5902</v>
      </c>
    </row>
    <row r="4672" spans="1:7" x14ac:dyDescent="0.2">
      <c r="A4672">
        <v>2020</v>
      </c>
      <c r="B4672" s="4">
        <v>2120</v>
      </c>
      <c r="C4672" t="s">
        <v>60</v>
      </c>
      <c r="D4672" t="s">
        <v>60</v>
      </c>
      <c r="E4672" s="6">
        <v>90602763</v>
      </c>
      <c r="F4672" s="8">
        <v>2.9618375999999999E-3</v>
      </c>
      <c r="G4672">
        <f>F4672* VLOOKUP(A4672,'GASB 67 Employer Contributions'!$A$1:$B$10,2,FALSE)</f>
        <v>6809264.6424000002</v>
      </c>
    </row>
    <row r="4673" spans="1:7" x14ac:dyDescent="0.2">
      <c r="A4673">
        <v>2020</v>
      </c>
      <c r="B4673" s="4">
        <v>2121</v>
      </c>
      <c r="C4673" t="s">
        <v>61</v>
      </c>
      <c r="D4673" t="s">
        <v>61</v>
      </c>
      <c r="E4673" s="6">
        <v>1301103715</v>
      </c>
      <c r="F4673" s="8">
        <v>4.2533557999999999E-2</v>
      </c>
      <c r="G4673">
        <f>F4673* VLOOKUP(A4673,'GASB 67 Employer Contributions'!$A$1:$B$10,2,FALSE)</f>
        <v>97784649.841999993</v>
      </c>
    </row>
    <row r="4674" spans="1:7" x14ac:dyDescent="0.2">
      <c r="A4674">
        <v>2020</v>
      </c>
      <c r="B4674" s="4">
        <v>2122</v>
      </c>
      <c r="C4674" t="s">
        <v>62</v>
      </c>
      <c r="D4674" t="s">
        <v>62</v>
      </c>
      <c r="E4674" s="6">
        <v>39878296</v>
      </c>
      <c r="F4674" s="8">
        <v>1.3036361E-3</v>
      </c>
      <c r="G4674">
        <f>F4674* VLOOKUP(A4674,'GASB 67 Employer Contributions'!$A$1:$B$10,2,FALSE)</f>
        <v>2997059.3939</v>
      </c>
    </row>
    <row r="4675" spans="1:7" x14ac:dyDescent="0.2">
      <c r="A4675">
        <v>2020</v>
      </c>
      <c r="B4675" s="4">
        <v>2123</v>
      </c>
      <c r="C4675" t="s">
        <v>63</v>
      </c>
      <c r="D4675" t="s">
        <v>63</v>
      </c>
      <c r="E4675" s="6">
        <v>16076391</v>
      </c>
      <c r="F4675" s="8">
        <v>5.2554309999999999E-4</v>
      </c>
      <c r="G4675">
        <f>F4675* VLOOKUP(A4675,'GASB 67 Employer Contributions'!$A$1:$B$10,2,FALSE)</f>
        <v>1208223.5869</v>
      </c>
    </row>
    <row r="4676" spans="1:7" x14ac:dyDescent="0.2">
      <c r="A4676">
        <v>2020</v>
      </c>
      <c r="B4676" s="4">
        <v>2125</v>
      </c>
      <c r="C4676" t="s">
        <v>64</v>
      </c>
      <c r="D4676" t="s">
        <v>64</v>
      </c>
      <c r="E4676" s="6">
        <v>2367512</v>
      </c>
      <c r="F4676" s="8">
        <v>7.73948E-5</v>
      </c>
      <c r="G4676">
        <f>F4676* VLOOKUP(A4676,'GASB 67 Employer Contributions'!$A$1:$B$10,2,FALSE)</f>
        <v>177930.6452</v>
      </c>
    </row>
    <row r="4677" spans="1:7" x14ac:dyDescent="0.2">
      <c r="A4677">
        <v>2020</v>
      </c>
      <c r="B4677" s="4">
        <v>2126</v>
      </c>
      <c r="C4677" t="s">
        <v>65</v>
      </c>
      <c r="D4677" t="s">
        <v>65</v>
      </c>
      <c r="E4677" s="6">
        <v>26444999</v>
      </c>
      <c r="F4677" s="8">
        <v>8.6449669999999999E-4</v>
      </c>
      <c r="G4677">
        <f>F4677* VLOOKUP(A4677,'GASB 67 Employer Contributions'!$A$1:$B$10,2,FALSE)</f>
        <v>1987477.9132999999</v>
      </c>
    </row>
    <row r="4678" spans="1:7" x14ac:dyDescent="0.2">
      <c r="A4678">
        <v>2020</v>
      </c>
      <c r="B4678" s="4">
        <v>2127</v>
      </c>
      <c r="C4678" t="s">
        <v>66</v>
      </c>
      <c r="D4678" t="s">
        <v>66</v>
      </c>
      <c r="E4678" s="6">
        <v>20075245</v>
      </c>
      <c r="F4678" s="8">
        <v>6.5626710000000002E-4</v>
      </c>
      <c r="G4678">
        <f>F4678* VLOOKUP(A4678,'GASB 67 Employer Contributions'!$A$1:$B$10,2,FALSE)</f>
        <v>1508758.0629</v>
      </c>
    </row>
    <row r="4679" spans="1:7" x14ac:dyDescent="0.2">
      <c r="A4679">
        <v>2020</v>
      </c>
      <c r="B4679" s="4">
        <v>2128</v>
      </c>
      <c r="C4679" t="s">
        <v>67</v>
      </c>
      <c r="D4679" t="s">
        <v>67</v>
      </c>
      <c r="E4679" s="6">
        <v>5895477</v>
      </c>
      <c r="F4679" s="8">
        <v>1.927253E-4</v>
      </c>
      <c r="G4679">
        <f>F4679* VLOOKUP(A4679,'GASB 67 Employer Contributions'!$A$1:$B$10,2,FALSE)</f>
        <v>443075.46470000001</v>
      </c>
    </row>
    <row r="4680" spans="1:7" x14ac:dyDescent="0.2">
      <c r="A4680">
        <v>2020</v>
      </c>
      <c r="B4680" s="4">
        <v>2129</v>
      </c>
      <c r="C4680" t="s">
        <v>68</v>
      </c>
      <c r="D4680" t="s">
        <v>68</v>
      </c>
      <c r="E4680" s="6">
        <v>3079643</v>
      </c>
      <c r="F4680" s="8">
        <v>1.006747E-4</v>
      </c>
      <c r="G4680">
        <f>F4680* VLOOKUP(A4680,'GASB 67 Employer Contributions'!$A$1:$B$10,2,FALSE)</f>
        <v>231451.13529999999</v>
      </c>
    </row>
    <row r="4681" spans="1:7" x14ac:dyDescent="0.2">
      <c r="A4681">
        <v>2020</v>
      </c>
      <c r="B4681" s="4">
        <v>2131</v>
      </c>
      <c r="C4681" t="s">
        <v>69</v>
      </c>
      <c r="D4681" t="s">
        <v>69</v>
      </c>
      <c r="E4681" s="6">
        <v>1944991</v>
      </c>
      <c r="F4681" s="8">
        <v>6.3582499999999996E-5</v>
      </c>
      <c r="G4681">
        <f>F4681* VLOOKUP(A4681,'GASB 67 Employer Contributions'!$A$1:$B$10,2,FALSE)</f>
        <v>146176.16749999998</v>
      </c>
    </row>
    <row r="4682" spans="1:7" x14ac:dyDescent="0.2">
      <c r="A4682">
        <v>2020</v>
      </c>
      <c r="B4682" s="4">
        <v>2132</v>
      </c>
      <c r="C4682" t="s">
        <v>70</v>
      </c>
      <c r="D4682" t="s">
        <v>70</v>
      </c>
      <c r="E4682" s="6">
        <v>105694770</v>
      </c>
      <c r="F4682" s="8">
        <v>3.4552008000000001E-3</v>
      </c>
      <c r="G4682">
        <f>F4682* VLOOKUP(A4682,'GASB 67 Employer Contributions'!$A$1:$B$10,2,FALSE)</f>
        <v>7943506.6392000001</v>
      </c>
    </row>
    <row r="4683" spans="1:7" x14ac:dyDescent="0.2">
      <c r="A4683">
        <v>2020</v>
      </c>
      <c r="B4683" s="4">
        <v>2135</v>
      </c>
      <c r="C4683" t="s">
        <v>935</v>
      </c>
      <c r="D4683" t="s">
        <v>935</v>
      </c>
      <c r="E4683" s="6">
        <v>15373441</v>
      </c>
      <c r="F4683" s="8">
        <v>5.0256339999999995E-4</v>
      </c>
      <c r="G4683">
        <f>F4683* VLOOKUP(A4683,'GASB 67 Employer Contributions'!$A$1:$B$10,2,FALSE)</f>
        <v>1155393.2566</v>
      </c>
    </row>
    <row r="4684" spans="1:7" x14ac:dyDescent="0.2">
      <c r="A4684">
        <v>2020</v>
      </c>
      <c r="B4684" s="4">
        <v>2138</v>
      </c>
      <c r="C4684" t="s">
        <v>71</v>
      </c>
      <c r="D4684" t="s">
        <v>71</v>
      </c>
      <c r="E4684" s="6">
        <v>15758576</v>
      </c>
      <c r="F4684" s="8">
        <v>5.1515359999999995E-4</v>
      </c>
      <c r="G4684">
        <f>F4684* VLOOKUP(A4684,'GASB 67 Employer Contributions'!$A$1:$B$10,2,FALSE)</f>
        <v>1184338.1264</v>
      </c>
    </row>
    <row r="4685" spans="1:7" x14ac:dyDescent="0.2">
      <c r="A4685">
        <v>2020</v>
      </c>
      <c r="B4685" s="4">
        <v>2139</v>
      </c>
      <c r="C4685" t="s">
        <v>72</v>
      </c>
      <c r="D4685" t="s">
        <v>72</v>
      </c>
      <c r="E4685" s="6">
        <v>4078677</v>
      </c>
      <c r="F4685" s="8">
        <v>1.3333339999999999E-4</v>
      </c>
      <c r="G4685">
        <f>F4685* VLOOKUP(A4685,'GASB 67 Employer Contributions'!$A$1:$B$10,2,FALSE)</f>
        <v>306533.4866</v>
      </c>
    </row>
    <row r="4686" spans="1:7" x14ac:dyDescent="0.2">
      <c r="A4686">
        <v>2020</v>
      </c>
      <c r="B4686" s="4">
        <v>2140</v>
      </c>
      <c r="C4686" t="s">
        <v>73</v>
      </c>
      <c r="D4686" t="s">
        <v>73</v>
      </c>
      <c r="E4686" s="6">
        <v>17717585</v>
      </c>
      <c r="F4686" s="8">
        <v>5.7919440000000003E-4</v>
      </c>
      <c r="G4686">
        <f>F4686* VLOOKUP(A4686,'GASB 67 Employer Contributions'!$A$1:$B$10,2,FALSE)</f>
        <v>1331567.9256</v>
      </c>
    </row>
    <row r="4687" spans="1:7" x14ac:dyDescent="0.2">
      <c r="A4687">
        <v>2020</v>
      </c>
      <c r="B4687" s="4">
        <v>2142</v>
      </c>
      <c r="C4687" t="s">
        <v>74</v>
      </c>
      <c r="D4687" t="s">
        <v>74</v>
      </c>
      <c r="E4687" s="6">
        <v>24105931</v>
      </c>
      <c r="F4687" s="8">
        <v>7.8803170000000004E-4</v>
      </c>
      <c r="G4687">
        <f>F4687* VLOOKUP(A4687,'GASB 67 Employer Contributions'!$A$1:$B$10,2,FALSE)</f>
        <v>1811684.8783</v>
      </c>
    </row>
    <row r="4688" spans="1:7" x14ac:dyDescent="0.2">
      <c r="A4688">
        <v>2020</v>
      </c>
      <c r="B4688" s="4">
        <v>2143</v>
      </c>
      <c r="C4688" t="s">
        <v>75</v>
      </c>
      <c r="D4688" t="s">
        <v>75</v>
      </c>
      <c r="E4688" s="6">
        <v>470230</v>
      </c>
      <c r="F4688" s="8">
        <v>1.5372000000000001E-5</v>
      </c>
      <c r="G4688">
        <f>F4688* VLOOKUP(A4688,'GASB 67 Employer Contributions'!$A$1:$B$10,2,FALSE)</f>
        <v>35340.228000000003</v>
      </c>
    </row>
    <row r="4689" spans="1:7" x14ac:dyDescent="0.2">
      <c r="A4689">
        <v>2020</v>
      </c>
      <c r="B4689" s="4">
        <v>2145</v>
      </c>
      <c r="C4689" t="s">
        <v>76</v>
      </c>
      <c r="D4689" t="s">
        <v>76</v>
      </c>
      <c r="E4689" s="6">
        <v>1333733</v>
      </c>
      <c r="F4689" s="8">
        <v>4.3600200000000003E-5</v>
      </c>
      <c r="G4689">
        <f>F4689* VLOOKUP(A4689,'GASB 67 Employer Contributions'!$A$1:$B$10,2,FALSE)</f>
        <v>100236.85980000001</v>
      </c>
    </row>
    <row r="4690" spans="1:7" x14ac:dyDescent="0.2">
      <c r="A4690">
        <v>2020</v>
      </c>
      <c r="B4690" s="4">
        <v>2146</v>
      </c>
      <c r="C4690" t="s">
        <v>77</v>
      </c>
      <c r="D4690" t="s">
        <v>77</v>
      </c>
      <c r="E4690" s="6">
        <v>9894194</v>
      </c>
      <c r="F4690" s="8">
        <v>3.2344479999999999E-4</v>
      </c>
      <c r="G4690">
        <f>F4690* VLOOKUP(A4690,'GASB 67 Employer Contributions'!$A$1:$B$10,2,FALSE)</f>
        <v>743599.59519999998</v>
      </c>
    </row>
    <row r="4691" spans="1:7" x14ac:dyDescent="0.2">
      <c r="A4691">
        <v>2020</v>
      </c>
      <c r="B4691" s="4">
        <v>2147</v>
      </c>
      <c r="C4691" t="s">
        <v>78</v>
      </c>
      <c r="D4691" t="s">
        <v>78</v>
      </c>
      <c r="E4691" s="6">
        <v>372403</v>
      </c>
      <c r="F4691" s="8">
        <v>1.2174000000000001E-5</v>
      </c>
      <c r="G4691">
        <f>F4691* VLOOKUP(A4691,'GASB 67 Employer Contributions'!$A$1:$B$10,2,FALSE)</f>
        <v>27988.026000000002</v>
      </c>
    </row>
    <row r="4692" spans="1:7" x14ac:dyDescent="0.2">
      <c r="A4692">
        <v>2020</v>
      </c>
      <c r="B4692" s="4">
        <v>2148</v>
      </c>
      <c r="C4692" t="s">
        <v>79</v>
      </c>
      <c r="D4692" t="s">
        <v>79</v>
      </c>
      <c r="E4692" s="6">
        <v>25100482</v>
      </c>
      <c r="F4692" s="8">
        <v>8.2054399999999998E-4</v>
      </c>
      <c r="G4692">
        <f>F4692* VLOOKUP(A4692,'GASB 67 Employer Contributions'!$A$1:$B$10,2,FALSE)</f>
        <v>1886430.656</v>
      </c>
    </row>
    <row r="4693" spans="1:7" x14ac:dyDescent="0.2">
      <c r="A4693">
        <v>2020</v>
      </c>
      <c r="B4693" s="4">
        <v>2149</v>
      </c>
      <c r="C4693" t="s">
        <v>80</v>
      </c>
      <c r="D4693" t="s">
        <v>80</v>
      </c>
      <c r="E4693" s="6">
        <v>913614</v>
      </c>
      <c r="F4693" s="8">
        <v>2.9866399999999999E-5</v>
      </c>
      <c r="G4693">
        <f>F4693* VLOOKUP(A4693,'GASB 67 Employer Contributions'!$A$1:$B$10,2,FALSE)</f>
        <v>68662.853600000002</v>
      </c>
    </row>
    <row r="4694" spans="1:7" x14ac:dyDescent="0.2">
      <c r="A4694">
        <v>2020</v>
      </c>
      <c r="B4694" s="4">
        <v>2150</v>
      </c>
      <c r="C4694" t="s">
        <v>81</v>
      </c>
      <c r="D4694" t="s">
        <v>81</v>
      </c>
      <c r="E4694" s="6">
        <v>6805236</v>
      </c>
      <c r="F4694" s="8">
        <v>2.224657E-4</v>
      </c>
      <c r="G4694">
        <f>F4694* VLOOKUP(A4694,'GASB 67 Employer Contributions'!$A$1:$B$10,2,FALSE)</f>
        <v>511448.64429999999</v>
      </c>
    </row>
    <row r="4695" spans="1:7" x14ac:dyDescent="0.2">
      <c r="A4695">
        <v>2020</v>
      </c>
      <c r="B4695" s="4">
        <v>2152</v>
      </c>
      <c r="C4695" t="s">
        <v>82</v>
      </c>
      <c r="D4695" t="s">
        <v>82</v>
      </c>
      <c r="E4695" s="6">
        <v>30188021</v>
      </c>
      <c r="F4695" s="8">
        <v>9.8685750000000001E-4</v>
      </c>
      <c r="G4695">
        <f>F4695* VLOOKUP(A4695,'GASB 67 Employer Contributions'!$A$1:$B$10,2,FALSE)</f>
        <v>2268785.3925000001</v>
      </c>
    </row>
    <row r="4696" spans="1:7" x14ac:dyDescent="0.2">
      <c r="A4696">
        <v>2020</v>
      </c>
      <c r="B4696" s="4">
        <v>2154</v>
      </c>
      <c r="C4696" t="s">
        <v>83</v>
      </c>
      <c r="D4696" t="s">
        <v>83</v>
      </c>
      <c r="E4696" s="6">
        <v>29675506</v>
      </c>
      <c r="F4696" s="8">
        <v>9.7010320000000001E-4</v>
      </c>
      <c r="G4696">
        <f>F4696* VLOOKUP(A4696,'GASB 67 Employer Contributions'!$A$1:$B$10,2,FALSE)</f>
        <v>2230267.2568000001</v>
      </c>
    </row>
    <row r="4697" spans="1:7" x14ac:dyDescent="0.2">
      <c r="A4697">
        <v>2020</v>
      </c>
      <c r="B4697" s="4">
        <v>2155</v>
      </c>
      <c r="C4697" t="s">
        <v>84</v>
      </c>
      <c r="D4697" t="s">
        <v>84</v>
      </c>
      <c r="E4697" s="6">
        <v>88378682</v>
      </c>
      <c r="F4697" s="8">
        <v>2.8891315999999998E-3</v>
      </c>
      <c r="G4697">
        <f>F4697* VLOOKUP(A4697,'GASB 67 Employer Contributions'!$A$1:$B$10,2,FALSE)</f>
        <v>6642113.5483999997</v>
      </c>
    </row>
    <row r="4698" spans="1:7" x14ac:dyDescent="0.2">
      <c r="A4698">
        <v>2020</v>
      </c>
      <c r="B4698" s="4">
        <v>2157</v>
      </c>
      <c r="C4698" t="s">
        <v>85</v>
      </c>
      <c r="D4698" t="s">
        <v>85</v>
      </c>
      <c r="E4698" s="6">
        <v>10416229</v>
      </c>
      <c r="F4698" s="8">
        <v>3.4051030000000003E-4</v>
      </c>
      <c r="G4698">
        <f>F4698* VLOOKUP(A4698,'GASB 67 Employer Contributions'!$A$1:$B$10,2,FALSE)</f>
        <v>782833.1797000001</v>
      </c>
    </row>
    <row r="4699" spans="1:7" x14ac:dyDescent="0.2">
      <c r="A4699">
        <v>2020</v>
      </c>
      <c r="B4699" s="4">
        <v>2158</v>
      </c>
      <c r="C4699" t="s">
        <v>86</v>
      </c>
      <c r="D4699" t="s">
        <v>86</v>
      </c>
      <c r="E4699" s="6">
        <v>15266569</v>
      </c>
      <c r="F4699" s="8">
        <v>4.9906970000000001E-4</v>
      </c>
      <c r="G4699">
        <f>F4699* VLOOKUP(A4699,'GASB 67 Employer Contributions'!$A$1:$B$10,2,FALSE)</f>
        <v>1147361.2402999999</v>
      </c>
    </row>
    <row r="4700" spans="1:7" x14ac:dyDescent="0.2">
      <c r="A4700">
        <v>2020</v>
      </c>
      <c r="B4700" s="4">
        <v>2159</v>
      </c>
      <c r="C4700" t="s">
        <v>87</v>
      </c>
      <c r="D4700" t="s">
        <v>87</v>
      </c>
      <c r="E4700" s="6">
        <v>12310249</v>
      </c>
      <c r="F4700" s="8">
        <v>4.0242659999999999E-4</v>
      </c>
      <c r="G4700">
        <f>F4700* VLOOKUP(A4700,'GASB 67 Employer Contributions'!$A$1:$B$10,2,FALSE)</f>
        <v>925178.75339999993</v>
      </c>
    </row>
    <row r="4701" spans="1:7" x14ac:dyDescent="0.2">
      <c r="A4701">
        <v>2020</v>
      </c>
      <c r="B4701" s="4">
        <v>2160</v>
      </c>
      <c r="C4701" t="s">
        <v>88</v>
      </c>
      <c r="D4701" t="s">
        <v>88</v>
      </c>
      <c r="E4701" s="6">
        <v>22097197</v>
      </c>
      <c r="F4701" s="8">
        <v>7.2236550000000005E-4</v>
      </c>
      <c r="G4701">
        <f>F4701* VLOOKUP(A4701,'GASB 67 Employer Contributions'!$A$1:$B$10,2,FALSE)</f>
        <v>1660718.2845000001</v>
      </c>
    </row>
    <row r="4702" spans="1:7" x14ac:dyDescent="0.2">
      <c r="A4702">
        <v>2020</v>
      </c>
      <c r="B4702" s="4">
        <v>2161</v>
      </c>
      <c r="C4702" t="s">
        <v>89</v>
      </c>
      <c r="D4702" t="s">
        <v>89</v>
      </c>
      <c r="E4702" s="6">
        <v>1151748</v>
      </c>
      <c r="F4702" s="8">
        <v>3.7651100000000003E-5</v>
      </c>
      <c r="G4702">
        <f>F4702* VLOOKUP(A4702,'GASB 67 Employer Contributions'!$A$1:$B$10,2,FALSE)</f>
        <v>86559.878900000011</v>
      </c>
    </row>
    <row r="4703" spans="1:7" x14ac:dyDescent="0.2">
      <c r="A4703">
        <v>2020</v>
      </c>
      <c r="B4703" s="4">
        <v>2162</v>
      </c>
      <c r="C4703" t="s">
        <v>90</v>
      </c>
      <c r="D4703" t="s">
        <v>90</v>
      </c>
      <c r="E4703" s="6">
        <v>4131464</v>
      </c>
      <c r="F4703" s="8">
        <v>1.3505909999999999E-4</v>
      </c>
      <c r="G4703">
        <f>F4703* VLOOKUP(A4703,'GASB 67 Employer Contributions'!$A$1:$B$10,2,FALSE)</f>
        <v>310500.87089999998</v>
      </c>
    </row>
    <row r="4704" spans="1:7" x14ac:dyDescent="0.2">
      <c r="A4704">
        <v>2020</v>
      </c>
      <c r="B4704" s="4">
        <v>2163</v>
      </c>
      <c r="C4704" t="s">
        <v>91</v>
      </c>
      <c r="D4704" t="s">
        <v>91</v>
      </c>
      <c r="E4704" s="6">
        <v>31775365</v>
      </c>
      <c r="F4704" s="8">
        <v>1.0387483E-3</v>
      </c>
      <c r="G4704">
        <f>F4704* VLOOKUP(A4704,'GASB 67 Employer Contributions'!$A$1:$B$10,2,FALSE)</f>
        <v>2388082.3417000002</v>
      </c>
    </row>
    <row r="4705" spans="1:7" x14ac:dyDescent="0.2">
      <c r="A4705">
        <v>2020</v>
      </c>
      <c r="B4705" s="4">
        <v>2165</v>
      </c>
      <c r="C4705" t="s">
        <v>92</v>
      </c>
      <c r="D4705" t="s">
        <v>92</v>
      </c>
      <c r="E4705" s="6">
        <v>8395324</v>
      </c>
      <c r="F4705" s="8">
        <v>2.7444619999999998E-4</v>
      </c>
      <c r="G4705">
        <f>F4705* VLOOKUP(A4705,'GASB 67 Employer Contributions'!$A$1:$B$10,2,FALSE)</f>
        <v>630951.8138</v>
      </c>
    </row>
    <row r="4706" spans="1:7" x14ac:dyDescent="0.2">
      <c r="A4706">
        <v>2020</v>
      </c>
      <c r="B4706" s="4">
        <v>2166</v>
      </c>
      <c r="C4706" t="s">
        <v>93</v>
      </c>
      <c r="D4706" t="s">
        <v>93</v>
      </c>
      <c r="E4706" s="6">
        <v>2196472</v>
      </c>
      <c r="F4706" s="8">
        <v>7.1803499999999998E-5</v>
      </c>
      <c r="G4706">
        <f>F4706* VLOOKUP(A4706,'GASB 67 Employer Contributions'!$A$1:$B$10,2,FALSE)</f>
        <v>165076.24650000001</v>
      </c>
    </row>
    <row r="4707" spans="1:7" x14ac:dyDescent="0.2">
      <c r="A4707">
        <v>2020</v>
      </c>
      <c r="B4707" s="4">
        <v>2167</v>
      </c>
      <c r="C4707" t="s">
        <v>94</v>
      </c>
      <c r="D4707" t="s">
        <v>94</v>
      </c>
      <c r="E4707" s="6">
        <v>670523</v>
      </c>
      <c r="F4707" s="8">
        <v>2.1919599999999999E-5</v>
      </c>
      <c r="G4707">
        <f>F4707* VLOOKUP(A4707,'GASB 67 Employer Contributions'!$A$1:$B$10,2,FALSE)</f>
        <v>50393.160400000001</v>
      </c>
    </row>
    <row r="4708" spans="1:7" x14ac:dyDescent="0.2">
      <c r="A4708">
        <v>2020</v>
      </c>
      <c r="B4708" s="4">
        <v>2168</v>
      </c>
      <c r="C4708" t="s">
        <v>95</v>
      </c>
      <c r="D4708" t="s">
        <v>95</v>
      </c>
      <c r="E4708" s="6">
        <v>4534717</v>
      </c>
      <c r="F4708" s="8">
        <v>1.4824160000000001E-4</v>
      </c>
      <c r="G4708">
        <f>F4708* VLOOKUP(A4708,'GASB 67 Employer Contributions'!$A$1:$B$10,2,FALSE)</f>
        <v>340807.43840000004</v>
      </c>
    </row>
    <row r="4709" spans="1:7" x14ac:dyDescent="0.2">
      <c r="A4709">
        <v>2020</v>
      </c>
      <c r="B4709" s="4">
        <v>2170</v>
      </c>
      <c r="C4709" t="s">
        <v>96</v>
      </c>
      <c r="D4709" t="s">
        <v>96</v>
      </c>
      <c r="E4709" s="6">
        <v>6511455</v>
      </c>
      <c r="F4709" s="8">
        <v>2.1286189999999999E-4</v>
      </c>
      <c r="G4709">
        <f>F4709* VLOOKUP(A4709,'GASB 67 Employer Contributions'!$A$1:$B$10,2,FALSE)</f>
        <v>489369.50809999998</v>
      </c>
    </row>
    <row r="4710" spans="1:7" x14ac:dyDescent="0.2">
      <c r="A4710">
        <v>2020</v>
      </c>
      <c r="B4710" s="4">
        <v>2172</v>
      </c>
      <c r="C4710" t="s">
        <v>97</v>
      </c>
      <c r="D4710" t="s">
        <v>97</v>
      </c>
      <c r="E4710" s="6">
        <v>15316968</v>
      </c>
      <c r="F4710" s="8">
        <v>5.0071730000000002E-4</v>
      </c>
      <c r="G4710">
        <f>F4710* VLOOKUP(A4710,'GASB 67 Employer Contributions'!$A$1:$B$10,2,FALSE)</f>
        <v>1151149.0727000001</v>
      </c>
    </row>
    <row r="4711" spans="1:7" x14ac:dyDescent="0.2">
      <c r="A4711">
        <v>2020</v>
      </c>
      <c r="B4711" s="4">
        <v>2174</v>
      </c>
      <c r="C4711" t="s">
        <v>98</v>
      </c>
      <c r="D4711" t="s">
        <v>98</v>
      </c>
      <c r="E4711" s="6">
        <v>2014865</v>
      </c>
      <c r="F4711" s="8">
        <v>6.5866700000000004E-5</v>
      </c>
      <c r="G4711">
        <f>F4711* VLOOKUP(A4711,'GASB 67 Employer Contributions'!$A$1:$B$10,2,FALSE)</f>
        <v>151427.54330000002</v>
      </c>
    </row>
    <row r="4712" spans="1:7" x14ac:dyDescent="0.2">
      <c r="A4712">
        <v>2020</v>
      </c>
      <c r="B4712" s="4">
        <v>2175</v>
      </c>
      <c r="C4712" t="s">
        <v>99</v>
      </c>
      <c r="D4712" t="s">
        <v>99</v>
      </c>
      <c r="E4712" s="6">
        <v>5782411</v>
      </c>
      <c r="F4712" s="8">
        <v>1.8902909999999999E-4</v>
      </c>
      <c r="G4712">
        <f>F4712* VLOOKUP(A4712,'GASB 67 Employer Contributions'!$A$1:$B$10,2,FALSE)</f>
        <v>434577.90089999995</v>
      </c>
    </row>
    <row r="4713" spans="1:7" x14ac:dyDescent="0.2">
      <c r="A4713">
        <v>2020</v>
      </c>
      <c r="B4713" s="4">
        <v>2176</v>
      </c>
      <c r="C4713" t="s">
        <v>100</v>
      </c>
      <c r="D4713" t="s">
        <v>100</v>
      </c>
      <c r="E4713" s="6">
        <v>7768245</v>
      </c>
      <c r="F4713" s="8">
        <v>2.5394680000000001E-4</v>
      </c>
      <c r="G4713">
        <f>F4713* VLOOKUP(A4713,'GASB 67 Employer Contributions'!$A$1:$B$10,2,FALSE)</f>
        <v>583823.69319999998</v>
      </c>
    </row>
    <row r="4714" spans="1:7" x14ac:dyDescent="0.2">
      <c r="A4714">
        <v>2020</v>
      </c>
      <c r="B4714" s="4">
        <v>2177</v>
      </c>
      <c r="C4714" t="s">
        <v>101</v>
      </c>
      <c r="D4714" t="s">
        <v>101</v>
      </c>
      <c r="E4714" s="6">
        <v>549879</v>
      </c>
      <c r="F4714" s="8">
        <v>1.7975700000000001E-5</v>
      </c>
      <c r="G4714">
        <f>F4714* VLOOKUP(A4714,'GASB 67 Employer Contributions'!$A$1:$B$10,2,FALSE)</f>
        <v>41326.134300000005</v>
      </c>
    </row>
    <row r="4715" spans="1:7" x14ac:dyDescent="0.2">
      <c r="A4715">
        <v>2020</v>
      </c>
      <c r="B4715" s="4">
        <v>2178</v>
      </c>
      <c r="C4715" t="s">
        <v>102</v>
      </c>
      <c r="D4715" t="s">
        <v>102</v>
      </c>
      <c r="E4715" s="6">
        <v>4404892</v>
      </c>
      <c r="F4715" s="8">
        <v>1.4399749999999999E-4</v>
      </c>
      <c r="G4715">
        <f>F4715* VLOOKUP(A4715,'GASB 67 Employer Contributions'!$A$1:$B$10,2,FALSE)</f>
        <v>331050.2525</v>
      </c>
    </row>
    <row r="4716" spans="1:7" x14ac:dyDescent="0.2">
      <c r="A4716">
        <v>2020</v>
      </c>
      <c r="B4716" s="4">
        <v>2179</v>
      </c>
      <c r="C4716" t="s">
        <v>103</v>
      </c>
      <c r="D4716" t="s">
        <v>103</v>
      </c>
      <c r="E4716" s="6">
        <v>4164816</v>
      </c>
      <c r="F4716" s="8">
        <v>1.3614939999999999E-4</v>
      </c>
      <c r="G4716">
        <f>F4716* VLOOKUP(A4716,'GASB 67 Employer Contributions'!$A$1:$B$10,2,FALSE)</f>
        <v>313007.4706</v>
      </c>
    </row>
    <row r="4717" spans="1:7" x14ac:dyDescent="0.2">
      <c r="A4717">
        <v>2020</v>
      </c>
      <c r="B4717" s="4">
        <v>2180</v>
      </c>
      <c r="C4717" t="s">
        <v>104</v>
      </c>
      <c r="D4717" t="s">
        <v>104</v>
      </c>
      <c r="E4717" s="6">
        <v>2755155</v>
      </c>
      <c r="F4717" s="8">
        <v>9.0067000000000004E-5</v>
      </c>
      <c r="G4717">
        <f>F4717* VLOOKUP(A4717,'GASB 67 Employer Contributions'!$A$1:$B$10,2,FALSE)</f>
        <v>207064.033</v>
      </c>
    </row>
    <row r="4718" spans="1:7" x14ac:dyDescent="0.2">
      <c r="A4718">
        <v>2020</v>
      </c>
      <c r="B4718" s="4">
        <v>2181</v>
      </c>
      <c r="C4718" t="s">
        <v>105</v>
      </c>
      <c r="D4718" t="s">
        <v>105</v>
      </c>
      <c r="E4718" s="6">
        <v>17145451</v>
      </c>
      <c r="F4718" s="8">
        <v>5.6049110000000002E-4</v>
      </c>
      <c r="G4718">
        <f>F4718* VLOOKUP(A4718,'GASB 67 Employer Contributions'!$A$1:$B$10,2,FALSE)</f>
        <v>1288569.0389</v>
      </c>
    </row>
    <row r="4719" spans="1:7" x14ac:dyDescent="0.2">
      <c r="A4719">
        <v>2020</v>
      </c>
      <c r="B4719" s="4">
        <v>2182</v>
      </c>
      <c r="C4719" t="s">
        <v>106</v>
      </c>
      <c r="D4719" t="s">
        <v>106</v>
      </c>
      <c r="E4719" s="6">
        <v>2543748</v>
      </c>
      <c r="F4719" s="8">
        <v>8.3156099999999995E-5</v>
      </c>
      <c r="G4719">
        <f>F4719* VLOOKUP(A4719,'GASB 67 Employer Contributions'!$A$1:$B$10,2,FALSE)</f>
        <v>191175.87389999998</v>
      </c>
    </row>
    <row r="4720" spans="1:7" x14ac:dyDescent="0.2">
      <c r="A4720">
        <v>2020</v>
      </c>
      <c r="B4720" s="4">
        <v>2183</v>
      </c>
      <c r="C4720" t="s">
        <v>107</v>
      </c>
      <c r="D4720" t="s">
        <v>107</v>
      </c>
      <c r="E4720" s="6">
        <v>4079094</v>
      </c>
      <c r="F4720" s="8">
        <v>1.333471E-4</v>
      </c>
      <c r="G4720">
        <f>F4720* VLOOKUP(A4720,'GASB 67 Employer Contributions'!$A$1:$B$10,2,FALSE)</f>
        <v>306564.9829</v>
      </c>
    </row>
    <row r="4721" spans="1:7" x14ac:dyDescent="0.2">
      <c r="A4721">
        <v>2020</v>
      </c>
      <c r="B4721" s="4">
        <v>2184</v>
      </c>
      <c r="C4721" t="s">
        <v>108</v>
      </c>
      <c r="D4721" t="s">
        <v>108</v>
      </c>
      <c r="E4721" s="6">
        <v>1855570</v>
      </c>
      <c r="F4721" s="8">
        <v>6.0659299999999997E-5</v>
      </c>
      <c r="G4721">
        <f>F4721* VLOOKUP(A4721,'GASB 67 Employer Contributions'!$A$1:$B$10,2,FALSE)</f>
        <v>139455.73069999999</v>
      </c>
    </row>
    <row r="4722" spans="1:7" x14ac:dyDescent="0.2">
      <c r="A4722">
        <v>2020</v>
      </c>
      <c r="B4722" s="4">
        <v>2185</v>
      </c>
      <c r="C4722" t="s">
        <v>109</v>
      </c>
      <c r="D4722" t="s">
        <v>109</v>
      </c>
      <c r="E4722" s="6">
        <v>1971683</v>
      </c>
      <c r="F4722" s="8">
        <v>6.4455000000000005E-5</v>
      </c>
      <c r="G4722">
        <f>F4722* VLOOKUP(A4722,'GASB 67 Employer Contributions'!$A$1:$B$10,2,FALSE)</f>
        <v>148182.04500000001</v>
      </c>
    </row>
    <row r="4723" spans="1:7" x14ac:dyDescent="0.2">
      <c r="A4723">
        <v>2020</v>
      </c>
      <c r="B4723" s="4">
        <v>2186</v>
      </c>
      <c r="C4723" t="s">
        <v>110</v>
      </c>
      <c r="D4723" t="s">
        <v>110</v>
      </c>
      <c r="E4723" s="6">
        <v>138908</v>
      </c>
      <c r="F4723" s="8">
        <v>4.5410000000000002E-6</v>
      </c>
      <c r="G4723">
        <f>F4723* VLOOKUP(A4723,'GASB 67 Employer Contributions'!$A$1:$B$10,2,FALSE)</f>
        <v>10439.759</v>
      </c>
    </row>
    <row r="4724" spans="1:7" x14ac:dyDescent="0.2">
      <c r="A4724">
        <v>2020</v>
      </c>
      <c r="B4724" s="4">
        <v>2187</v>
      </c>
      <c r="C4724" t="s">
        <v>111</v>
      </c>
      <c r="D4724" t="s">
        <v>111</v>
      </c>
      <c r="E4724" s="6">
        <v>4020887</v>
      </c>
      <c r="F4724" s="8">
        <v>1.314443E-4</v>
      </c>
      <c r="G4724">
        <f>F4724* VLOOKUP(A4724,'GASB 67 Employer Contributions'!$A$1:$B$10,2,FALSE)</f>
        <v>302190.44569999998</v>
      </c>
    </row>
    <row r="4725" spans="1:7" x14ac:dyDescent="0.2">
      <c r="A4725">
        <v>2020</v>
      </c>
      <c r="B4725" s="4">
        <v>2188</v>
      </c>
      <c r="C4725" t="s">
        <v>112</v>
      </c>
      <c r="D4725" t="s">
        <v>112</v>
      </c>
      <c r="E4725" s="6">
        <v>3477542</v>
      </c>
      <c r="F4725" s="8">
        <v>1.1368209999999999E-4</v>
      </c>
      <c r="G4725">
        <f>F4725* VLOOKUP(A4725,'GASB 67 Employer Contributions'!$A$1:$B$10,2,FALSE)</f>
        <v>261355.14789999998</v>
      </c>
    </row>
    <row r="4726" spans="1:7" x14ac:dyDescent="0.2">
      <c r="A4726">
        <v>2020</v>
      </c>
      <c r="B4726" s="4">
        <v>2189</v>
      </c>
      <c r="C4726" t="s">
        <v>113</v>
      </c>
      <c r="D4726" t="s">
        <v>113</v>
      </c>
      <c r="E4726" s="6" t="s">
        <v>29</v>
      </c>
      <c r="F4726" s="8">
        <v>0</v>
      </c>
      <c r="G4726">
        <f>F4726* VLOOKUP(A4726,'GASB 67 Employer Contributions'!$A$1:$B$10,2,FALSE)</f>
        <v>0</v>
      </c>
    </row>
    <row r="4727" spans="1:7" x14ac:dyDescent="0.2">
      <c r="A4727">
        <v>2020</v>
      </c>
      <c r="B4727" s="4">
        <v>2191</v>
      </c>
      <c r="C4727" t="s">
        <v>114</v>
      </c>
      <c r="D4727" t="s">
        <v>114</v>
      </c>
      <c r="E4727" s="6">
        <v>332622</v>
      </c>
      <c r="F4727" s="8">
        <v>1.08735E-5</v>
      </c>
      <c r="G4727">
        <f>F4727* VLOOKUP(A4727,'GASB 67 Employer Contributions'!$A$1:$B$10,2,FALSE)</f>
        <v>24998.176500000001</v>
      </c>
    </row>
    <row r="4728" spans="1:7" x14ac:dyDescent="0.2">
      <c r="A4728">
        <v>2020</v>
      </c>
      <c r="B4728" s="4">
        <v>2192</v>
      </c>
      <c r="C4728" t="s">
        <v>115</v>
      </c>
      <c r="D4728" t="s">
        <v>115</v>
      </c>
      <c r="E4728" s="6">
        <v>2945649</v>
      </c>
      <c r="F4728" s="8">
        <v>9.6294300000000004E-5</v>
      </c>
      <c r="G4728">
        <f>F4728* VLOOKUP(A4728,'GASB 67 Employer Contributions'!$A$1:$B$10,2,FALSE)</f>
        <v>221380.59570000001</v>
      </c>
    </row>
    <row r="4729" spans="1:7" x14ac:dyDescent="0.2">
      <c r="A4729">
        <v>2020</v>
      </c>
      <c r="B4729" s="4">
        <v>2193</v>
      </c>
      <c r="C4729" t="s">
        <v>116</v>
      </c>
      <c r="D4729" t="s">
        <v>116</v>
      </c>
      <c r="E4729" s="6">
        <v>440765</v>
      </c>
      <c r="F4729" s="8">
        <v>1.44088E-5</v>
      </c>
      <c r="G4729">
        <f>F4729* VLOOKUP(A4729,'GASB 67 Employer Contributions'!$A$1:$B$10,2,FALSE)</f>
        <v>33125.831200000001</v>
      </c>
    </row>
    <row r="4730" spans="1:7" x14ac:dyDescent="0.2">
      <c r="A4730">
        <v>2020</v>
      </c>
      <c r="B4730" s="4">
        <v>2194</v>
      </c>
      <c r="C4730" t="s">
        <v>117</v>
      </c>
      <c r="D4730" t="s">
        <v>117</v>
      </c>
      <c r="E4730" s="6">
        <v>1544349</v>
      </c>
      <c r="F4730" s="8">
        <v>5.0485300000000003E-5</v>
      </c>
      <c r="G4730">
        <f>F4730* VLOOKUP(A4730,'GASB 67 Employer Contributions'!$A$1:$B$10,2,FALSE)</f>
        <v>116065.7047</v>
      </c>
    </row>
    <row r="4731" spans="1:7" x14ac:dyDescent="0.2">
      <c r="A4731">
        <v>2020</v>
      </c>
      <c r="B4731" s="4">
        <v>2195</v>
      </c>
      <c r="C4731" t="s">
        <v>118</v>
      </c>
      <c r="D4731" t="s">
        <v>118</v>
      </c>
      <c r="E4731" s="6" t="s">
        <v>29</v>
      </c>
      <c r="F4731" s="8">
        <v>0</v>
      </c>
      <c r="G4731">
        <f>F4731* VLOOKUP(A4731,'GASB 67 Employer Contributions'!$A$1:$B$10,2,FALSE)</f>
        <v>0</v>
      </c>
    </row>
    <row r="4732" spans="1:7" x14ac:dyDescent="0.2">
      <c r="A4732">
        <v>2020</v>
      </c>
      <c r="B4732" s="4">
        <v>2196</v>
      </c>
      <c r="C4732" t="s">
        <v>119</v>
      </c>
      <c r="D4732" t="s">
        <v>119</v>
      </c>
      <c r="E4732" s="6">
        <v>2329788</v>
      </c>
      <c r="F4732" s="8">
        <v>7.6161600000000006E-5</v>
      </c>
      <c r="G4732">
        <f>F4732* VLOOKUP(A4732,'GASB 67 Employer Contributions'!$A$1:$B$10,2,FALSE)</f>
        <v>175095.5184</v>
      </c>
    </row>
    <row r="4733" spans="1:7" x14ac:dyDescent="0.2">
      <c r="A4733">
        <v>2020</v>
      </c>
      <c r="B4733" s="4">
        <v>2197</v>
      </c>
      <c r="C4733" t="s">
        <v>120</v>
      </c>
      <c r="D4733" t="s">
        <v>120</v>
      </c>
      <c r="E4733" s="6">
        <v>2850513</v>
      </c>
      <c r="F4733" s="8">
        <v>9.3184300000000002E-5</v>
      </c>
      <c r="G4733">
        <f>F4733* VLOOKUP(A4733,'GASB 67 Employer Contributions'!$A$1:$B$10,2,FALSE)</f>
        <v>214230.70569999999</v>
      </c>
    </row>
    <row r="4734" spans="1:7" x14ac:dyDescent="0.2">
      <c r="A4734">
        <v>2020</v>
      </c>
      <c r="B4734" s="4">
        <v>2198</v>
      </c>
      <c r="C4734" t="s">
        <v>121</v>
      </c>
      <c r="D4734" t="s">
        <v>121</v>
      </c>
      <c r="E4734" s="6">
        <v>1639295</v>
      </c>
      <c r="F4734" s="8">
        <v>5.3589199999999998E-5</v>
      </c>
      <c r="G4734">
        <f>F4734* VLOOKUP(A4734,'GASB 67 Employer Contributions'!$A$1:$B$10,2,FALSE)</f>
        <v>123201.5708</v>
      </c>
    </row>
    <row r="4735" spans="1:7" x14ac:dyDescent="0.2">
      <c r="A4735">
        <v>2020</v>
      </c>
      <c r="B4735" s="4">
        <v>2199</v>
      </c>
      <c r="C4735" t="s">
        <v>122</v>
      </c>
      <c r="D4735" t="s">
        <v>122</v>
      </c>
      <c r="E4735" s="6">
        <v>7698216</v>
      </c>
      <c r="F4735" s="8">
        <v>2.5165749999999997E-4</v>
      </c>
      <c r="G4735">
        <f>F4735* VLOOKUP(A4735,'GASB 67 Employer Contributions'!$A$1:$B$10,2,FALSE)</f>
        <v>578560.59249999991</v>
      </c>
    </row>
    <row r="4736" spans="1:7" x14ac:dyDescent="0.2">
      <c r="A4736">
        <v>2020</v>
      </c>
      <c r="B4736" s="4">
        <v>2200</v>
      </c>
      <c r="C4736" t="s">
        <v>123</v>
      </c>
      <c r="D4736" t="s">
        <v>123</v>
      </c>
      <c r="E4736" s="6">
        <v>264735</v>
      </c>
      <c r="F4736" s="8">
        <v>8.6542999999999995E-6</v>
      </c>
      <c r="G4736">
        <f>F4736* VLOOKUP(A4736,'GASB 67 Employer Contributions'!$A$1:$B$10,2,FALSE)</f>
        <v>19896.235699999997</v>
      </c>
    </row>
    <row r="4737" spans="1:7" x14ac:dyDescent="0.2">
      <c r="A4737">
        <v>2020</v>
      </c>
      <c r="B4737" s="4">
        <v>2201</v>
      </c>
      <c r="C4737" t="s">
        <v>124</v>
      </c>
      <c r="D4737" t="s">
        <v>124</v>
      </c>
      <c r="E4737" s="6">
        <v>1948340</v>
      </c>
      <c r="F4737" s="8">
        <v>6.3691900000000006E-5</v>
      </c>
      <c r="G4737">
        <f>F4737* VLOOKUP(A4737,'GASB 67 Employer Contributions'!$A$1:$B$10,2,FALSE)</f>
        <v>146427.67810000002</v>
      </c>
    </row>
    <row r="4738" spans="1:7" x14ac:dyDescent="0.2">
      <c r="A4738">
        <v>2020</v>
      </c>
      <c r="B4738" s="4">
        <v>2202</v>
      </c>
      <c r="C4738" t="s">
        <v>125</v>
      </c>
      <c r="D4738" t="s">
        <v>125</v>
      </c>
      <c r="E4738" s="6">
        <v>16802128</v>
      </c>
      <c r="F4738" s="8">
        <v>5.4926770000000001E-4</v>
      </c>
      <c r="G4738">
        <f>F4738* VLOOKUP(A4738,'GASB 67 Employer Contributions'!$A$1:$B$10,2,FALSE)</f>
        <v>1262766.4423</v>
      </c>
    </row>
    <row r="4739" spans="1:7" x14ac:dyDescent="0.2">
      <c r="A4739">
        <v>2020</v>
      </c>
      <c r="B4739" s="4">
        <v>2203</v>
      </c>
      <c r="C4739" t="s">
        <v>126</v>
      </c>
      <c r="D4739" t="s">
        <v>126</v>
      </c>
      <c r="E4739" s="6">
        <v>3102988</v>
      </c>
      <c r="F4739" s="8">
        <v>1.014378E-4</v>
      </c>
      <c r="G4739">
        <f>F4739* VLOOKUP(A4739,'GASB 67 Employer Contributions'!$A$1:$B$10,2,FALSE)</f>
        <v>233205.50219999999</v>
      </c>
    </row>
    <row r="4740" spans="1:7" x14ac:dyDescent="0.2">
      <c r="A4740">
        <v>2020</v>
      </c>
      <c r="B4740" s="4">
        <v>2204</v>
      </c>
      <c r="C4740" t="s">
        <v>127</v>
      </c>
      <c r="D4740" t="s">
        <v>127</v>
      </c>
      <c r="E4740" s="6">
        <v>2493773</v>
      </c>
      <c r="F4740" s="8">
        <v>8.1522399999999997E-5</v>
      </c>
      <c r="G4740">
        <f>F4740* VLOOKUP(A4740,'GASB 67 Employer Contributions'!$A$1:$B$10,2,FALSE)</f>
        <v>187419.9976</v>
      </c>
    </row>
    <row r="4741" spans="1:7" x14ac:dyDescent="0.2">
      <c r="A4741">
        <v>2020</v>
      </c>
      <c r="B4741" s="4">
        <v>2205</v>
      </c>
      <c r="C4741" t="s">
        <v>128</v>
      </c>
      <c r="D4741" t="s">
        <v>128</v>
      </c>
      <c r="E4741" s="6">
        <v>570580</v>
      </c>
      <c r="F4741" s="8">
        <v>1.8652500000000001E-5</v>
      </c>
      <c r="G4741">
        <f>F4741* VLOOKUP(A4741,'GASB 67 Employer Contributions'!$A$1:$B$10,2,FALSE)</f>
        <v>42882.097500000003</v>
      </c>
    </row>
    <row r="4742" spans="1:7" x14ac:dyDescent="0.2">
      <c r="A4742">
        <v>2020</v>
      </c>
      <c r="B4742" s="4">
        <v>2206</v>
      </c>
      <c r="C4742" t="s">
        <v>129</v>
      </c>
      <c r="D4742" t="s">
        <v>129</v>
      </c>
      <c r="E4742" s="6">
        <v>376828</v>
      </c>
      <c r="F4742" s="8">
        <v>1.2318599999999999E-5</v>
      </c>
      <c r="G4742">
        <f>F4742* VLOOKUP(A4742,'GASB 67 Employer Contributions'!$A$1:$B$10,2,FALSE)</f>
        <v>28320.461399999997</v>
      </c>
    </row>
    <row r="4743" spans="1:7" x14ac:dyDescent="0.2">
      <c r="A4743">
        <v>2020</v>
      </c>
      <c r="B4743" s="4">
        <v>2207</v>
      </c>
      <c r="C4743" t="s">
        <v>130</v>
      </c>
      <c r="D4743" t="s">
        <v>130</v>
      </c>
      <c r="E4743" s="6">
        <v>799591</v>
      </c>
      <c r="F4743" s="8">
        <v>2.6138900000000001E-5</v>
      </c>
      <c r="G4743">
        <f>F4743* VLOOKUP(A4743,'GASB 67 Employer Contributions'!$A$1:$B$10,2,FALSE)</f>
        <v>60093.331100000003</v>
      </c>
    </row>
    <row r="4744" spans="1:7" x14ac:dyDescent="0.2">
      <c r="A4744">
        <v>2020</v>
      </c>
      <c r="B4744" s="4">
        <v>2208</v>
      </c>
      <c r="C4744" t="s">
        <v>131</v>
      </c>
      <c r="D4744" t="s">
        <v>131</v>
      </c>
      <c r="E4744" s="6">
        <v>4222298</v>
      </c>
      <c r="F4744" s="8">
        <v>1.3802850000000001E-4</v>
      </c>
      <c r="G4744">
        <f>F4744* VLOOKUP(A4744,'GASB 67 Employer Contributions'!$A$1:$B$10,2,FALSE)</f>
        <v>317327.52150000003</v>
      </c>
    </row>
    <row r="4745" spans="1:7" x14ac:dyDescent="0.2">
      <c r="A4745">
        <v>2020</v>
      </c>
      <c r="B4745" s="4">
        <v>2209</v>
      </c>
      <c r="C4745" t="s">
        <v>132</v>
      </c>
      <c r="D4745" t="s">
        <v>132</v>
      </c>
      <c r="E4745" s="6">
        <v>239572</v>
      </c>
      <c r="F4745" s="8">
        <v>7.8316999999999999E-6</v>
      </c>
      <c r="G4745">
        <f>F4745* VLOOKUP(A4745,'GASB 67 Employer Contributions'!$A$1:$B$10,2,FALSE)</f>
        <v>18005.078300000001</v>
      </c>
    </row>
    <row r="4746" spans="1:7" x14ac:dyDescent="0.2">
      <c r="A4746">
        <v>2020</v>
      </c>
      <c r="B4746" s="4">
        <v>2210</v>
      </c>
      <c r="C4746" t="s">
        <v>133</v>
      </c>
      <c r="D4746" t="s">
        <v>133</v>
      </c>
      <c r="E4746" s="6">
        <v>77701</v>
      </c>
      <c r="F4746" s="8">
        <v>2.5401E-6</v>
      </c>
      <c r="G4746">
        <f>F4746* VLOOKUP(A4746,'GASB 67 Employer Contributions'!$A$1:$B$10,2,FALSE)</f>
        <v>5839.6899000000003</v>
      </c>
    </row>
    <row r="4747" spans="1:7" x14ac:dyDescent="0.2">
      <c r="A4747">
        <v>2020</v>
      </c>
      <c r="B4747" s="4">
        <v>2211</v>
      </c>
      <c r="C4747" t="s">
        <v>134</v>
      </c>
      <c r="D4747" t="s">
        <v>134</v>
      </c>
      <c r="E4747" s="6" t="s">
        <v>29</v>
      </c>
      <c r="F4747" s="8">
        <v>0</v>
      </c>
      <c r="G4747">
        <f>F4747* VLOOKUP(A4747,'GASB 67 Employer Contributions'!$A$1:$B$10,2,FALSE)</f>
        <v>0</v>
      </c>
    </row>
    <row r="4748" spans="1:7" x14ac:dyDescent="0.2">
      <c r="A4748">
        <v>2020</v>
      </c>
      <c r="B4748" s="4">
        <v>2212</v>
      </c>
      <c r="C4748" t="s">
        <v>135</v>
      </c>
      <c r="D4748" t="s">
        <v>135</v>
      </c>
      <c r="E4748" s="6">
        <v>2276102</v>
      </c>
      <c r="F4748" s="8">
        <v>7.4406599999999993E-5</v>
      </c>
      <c r="G4748">
        <f>F4748* VLOOKUP(A4748,'GASB 67 Employer Contributions'!$A$1:$B$10,2,FALSE)</f>
        <v>171060.77339999998</v>
      </c>
    </row>
    <row r="4749" spans="1:7" x14ac:dyDescent="0.2">
      <c r="A4749">
        <v>2020</v>
      </c>
      <c r="B4749" s="4">
        <v>2213</v>
      </c>
      <c r="C4749" t="s">
        <v>136</v>
      </c>
      <c r="D4749" t="s">
        <v>136</v>
      </c>
      <c r="E4749" s="6">
        <v>213202</v>
      </c>
      <c r="F4749" s="8">
        <v>6.9697000000000004E-6</v>
      </c>
      <c r="G4749">
        <f>F4749* VLOOKUP(A4749,'GASB 67 Employer Contributions'!$A$1:$B$10,2,FALSE)</f>
        <v>16023.340300000002</v>
      </c>
    </row>
    <row r="4750" spans="1:7" x14ac:dyDescent="0.2">
      <c r="A4750">
        <v>2020</v>
      </c>
      <c r="B4750" s="4">
        <v>2214</v>
      </c>
      <c r="C4750" t="s">
        <v>137</v>
      </c>
      <c r="D4750" t="s">
        <v>137</v>
      </c>
      <c r="E4750" s="6">
        <v>1358524</v>
      </c>
      <c r="F4750" s="8">
        <v>4.4410599999999998E-5</v>
      </c>
      <c r="G4750">
        <f>F4750* VLOOKUP(A4750,'GASB 67 Employer Contributions'!$A$1:$B$10,2,FALSE)</f>
        <v>102099.9694</v>
      </c>
    </row>
    <row r="4751" spans="1:7" x14ac:dyDescent="0.2">
      <c r="A4751">
        <v>2020</v>
      </c>
      <c r="B4751" s="4">
        <v>2215</v>
      </c>
      <c r="C4751" t="s">
        <v>138</v>
      </c>
      <c r="D4751" t="s">
        <v>138</v>
      </c>
      <c r="E4751" s="6" t="s">
        <v>29</v>
      </c>
      <c r="F4751" s="8">
        <v>0</v>
      </c>
      <c r="G4751">
        <f>F4751* VLOOKUP(A4751,'GASB 67 Employer Contributions'!$A$1:$B$10,2,FALSE)</f>
        <v>0</v>
      </c>
    </row>
    <row r="4752" spans="1:7" x14ac:dyDescent="0.2">
      <c r="A4752">
        <v>2020</v>
      </c>
      <c r="B4752" s="4">
        <v>2216</v>
      </c>
      <c r="C4752" t="s">
        <v>139</v>
      </c>
      <c r="D4752" t="s">
        <v>139</v>
      </c>
      <c r="E4752" s="6">
        <v>6867630</v>
      </c>
      <c r="F4752" s="8">
        <v>2.245053E-4</v>
      </c>
      <c r="G4752">
        <f>F4752* VLOOKUP(A4752,'GASB 67 Employer Contributions'!$A$1:$B$10,2,FALSE)</f>
        <v>516137.68469999998</v>
      </c>
    </row>
    <row r="4753" spans="1:7" x14ac:dyDescent="0.2">
      <c r="A4753">
        <v>2020</v>
      </c>
      <c r="B4753" s="4">
        <v>2217</v>
      </c>
      <c r="C4753" t="s">
        <v>140</v>
      </c>
      <c r="D4753" t="s">
        <v>140</v>
      </c>
      <c r="E4753" s="6">
        <v>8009174</v>
      </c>
      <c r="F4753" s="8">
        <v>2.6182279999999999E-4</v>
      </c>
      <c r="G4753">
        <f>F4753* VLOOKUP(A4753,'GASB 67 Employer Contributions'!$A$1:$B$10,2,FALSE)</f>
        <v>601930.61719999998</v>
      </c>
    </row>
    <row r="4754" spans="1:7" x14ac:dyDescent="0.2">
      <c r="A4754">
        <v>2020</v>
      </c>
      <c r="B4754" s="4">
        <v>2218</v>
      </c>
      <c r="C4754" t="s">
        <v>141</v>
      </c>
      <c r="D4754" t="s">
        <v>141</v>
      </c>
      <c r="E4754" s="6">
        <v>977426</v>
      </c>
      <c r="F4754" s="8">
        <v>3.1952400000000003E-5</v>
      </c>
      <c r="G4754">
        <f>F4754* VLOOKUP(A4754,'GASB 67 Employer Contributions'!$A$1:$B$10,2,FALSE)</f>
        <v>73458.567600000009</v>
      </c>
    </row>
    <row r="4755" spans="1:7" x14ac:dyDescent="0.2">
      <c r="A4755">
        <v>2020</v>
      </c>
      <c r="B4755" s="4">
        <v>2219</v>
      </c>
      <c r="C4755" t="s">
        <v>142</v>
      </c>
      <c r="D4755" t="s">
        <v>142</v>
      </c>
      <c r="E4755" s="6">
        <v>2482950</v>
      </c>
      <c r="F4755" s="8">
        <v>8.1168500000000001E-5</v>
      </c>
      <c r="G4755">
        <f>F4755* VLOOKUP(A4755,'GASB 67 Employer Contributions'!$A$1:$B$10,2,FALSE)</f>
        <v>186606.38149999999</v>
      </c>
    </row>
    <row r="4756" spans="1:7" x14ac:dyDescent="0.2">
      <c r="A4756">
        <v>2020</v>
      </c>
      <c r="B4756" s="4">
        <v>2220</v>
      </c>
      <c r="C4756" t="s">
        <v>143</v>
      </c>
      <c r="D4756" t="s">
        <v>143</v>
      </c>
      <c r="E4756" s="6">
        <v>1672768</v>
      </c>
      <c r="F4756" s="8">
        <v>5.4683399999999999E-5</v>
      </c>
      <c r="G4756">
        <f>F4756* VLOOKUP(A4756,'GASB 67 Employer Contributions'!$A$1:$B$10,2,FALSE)</f>
        <v>125717.1366</v>
      </c>
    </row>
    <row r="4757" spans="1:7" x14ac:dyDescent="0.2">
      <c r="A4757">
        <v>2020</v>
      </c>
      <c r="B4757" s="4">
        <v>2221</v>
      </c>
      <c r="C4757" t="s">
        <v>144</v>
      </c>
      <c r="D4757" t="s">
        <v>144</v>
      </c>
      <c r="E4757" s="6">
        <v>2493686</v>
      </c>
      <c r="F4757" s="8">
        <v>8.1519499999999998E-5</v>
      </c>
      <c r="G4757">
        <f>F4757* VLOOKUP(A4757,'GASB 67 Employer Contributions'!$A$1:$B$10,2,FALSE)</f>
        <v>187413.33049999998</v>
      </c>
    </row>
    <row r="4758" spans="1:7" x14ac:dyDescent="0.2">
      <c r="A4758">
        <v>2020</v>
      </c>
      <c r="B4758" s="4">
        <v>2222</v>
      </c>
      <c r="C4758" t="s">
        <v>145</v>
      </c>
      <c r="D4758" t="s">
        <v>145</v>
      </c>
      <c r="E4758" s="6">
        <v>2989975</v>
      </c>
      <c r="F4758" s="8">
        <v>9.7743400000000003E-5</v>
      </c>
      <c r="G4758">
        <f>F4758* VLOOKUP(A4758,'GASB 67 Employer Contributions'!$A$1:$B$10,2,FALSE)</f>
        <v>224712.0766</v>
      </c>
    </row>
    <row r="4759" spans="1:7" x14ac:dyDescent="0.2">
      <c r="A4759">
        <v>2020</v>
      </c>
      <c r="B4759" s="4">
        <v>2223</v>
      </c>
      <c r="C4759" t="s">
        <v>146</v>
      </c>
      <c r="D4759" t="s">
        <v>146</v>
      </c>
      <c r="E4759" s="6">
        <v>7085561</v>
      </c>
      <c r="F4759" s="8">
        <v>2.316296E-4</v>
      </c>
      <c r="G4759">
        <f>F4759* VLOOKUP(A4759,'GASB 67 Employer Contributions'!$A$1:$B$10,2,FALSE)</f>
        <v>532516.45039999997</v>
      </c>
    </row>
    <row r="4760" spans="1:7" x14ac:dyDescent="0.2">
      <c r="A4760">
        <v>2020</v>
      </c>
      <c r="B4760" s="4">
        <v>2224</v>
      </c>
      <c r="C4760" t="s">
        <v>147</v>
      </c>
      <c r="D4760" t="s">
        <v>147</v>
      </c>
      <c r="E4760" s="6">
        <v>602338</v>
      </c>
      <c r="F4760" s="8">
        <v>1.9690700000000001E-5</v>
      </c>
      <c r="G4760">
        <f>F4760* VLOOKUP(A4760,'GASB 67 Employer Contributions'!$A$1:$B$10,2,FALSE)</f>
        <v>45268.919300000001</v>
      </c>
    </row>
    <row r="4761" spans="1:7" x14ac:dyDescent="0.2">
      <c r="A4761">
        <v>2020</v>
      </c>
      <c r="B4761" s="4">
        <v>2225</v>
      </c>
      <c r="C4761" t="s">
        <v>148</v>
      </c>
      <c r="D4761" t="s">
        <v>148</v>
      </c>
      <c r="E4761" s="6">
        <v>604934</v>
      </c>
      <c r="F4761" s="8">
        <v>1.9775500000000001E-5</v>
      </c>
      <c r="G4761">
        <f>F4761* VLOOKUP(A4761,'GASB 67 Employer Contributions'!$A$1:$B$10,2,FALSE)</f>
        <v>45463.874499999998</v>
      </c>
    </row>
    <row r="4762" spans="1:7" x14ac:dyDescent="0.2">
      <c r="A4762">
        <v>2020</v>
      </c>
      <c r="B4762" s="4">
        <v>2226</v>
      </c>
      <c r="C4762" t="s">
        <v>149</v>
      </c>
      <c r="D4762" t="s">
        <v>149</v>
      </c>
      <c r="E4762" s="6">
        <v>1358844</v>
      </c>
      <c r="F4762" s="8">
        <v>4.4421100000000001E-5</v>
      </c>
      <c r="G4762">
        <f>F4762* VLOOKUP(A4762,'GASB 67 Employer Contributions'!$A$1:$B$10,2,FALSE)</f>
        <v>102124.10890000001</v>
      </c>
    </row>
    <row r="4763" spans="1:7" x14ac:dyDescent="0.2">
      <c r="A4763">
        <v>2020</v>
      </c>
      <c r="B4763" s="4">
        <v>2227</v>
      </c>
      <c r="C4763" t="s">
        <v>937</v>
      </c>
      <c r="D4763" t="s">
        <v>937</v>
      </c>
      <c r="E4763" s="6" t="s">
        <v>29</v>
      </c>
      <c r="F4763" s="8">
        <v>0</v>
      </c>
      <c r="G4763">
        <f>F4763* VLOOKUP(A4763,'GASB 67 Employer Contributions'!$A$1:$B$10,2,FALSE)</f>
        <v>0</v>
      </c>
    </row>
    <row r="4764" spans="1:7" x14ac:dyDescent="0.2">
      <c r="A4764">
        <v>2020</v>
      </c>
      <c r="B4764" s="4">
        <v>2228</v>
      </c>
      <c r="C4764" t="s">
        <v>151</v>
      </c>
      <c r="D4764" t="s">
        <v>151</v>
      </c>
      <c r="E4764" s="6">
        <v>1652744</v>
      </c>
      <c r="F4764" s="8">
        <v>5.40288E-5</v>
      </c>
      <c r="G4764">
        <f>F4764* VLOOKUP(A4764,'GASB 67 Employer Contributions'!$A$1:$B$10,2,FALSE)</f>
        <v>124212.21120000001</v>
      </c>
    </row>
    <row r="4765" spans="1:7" x14ac:dyDescent="0.2">
      <c r="A4765">
        <v>2020</v>
      </c>
      <c r="B4765" s="4">
        <v>2229</v>
      </c>
      <c r="C4765" t="s">
        <v>152</v>
      </c>
      <c r="D4765" t="s">
        <v>152</v>
      </c>
      <c r="E4765" s="6">
        <v>1597826</v>
      </c>
      <c r="F4765" s="8">
        <v>5.2233500000000001E-5</v>
      </c>
      <c r="G4765">
        <f>F4765* VLOOKUP(A4765,'GASB 67 Employer Contributions'!$A$1:$B$10,2,FALSE)</f>
        <v>120084.8165</v>
      </c>
    </row>
    <row r="4766" spans="1:7" x14ac:dyDescent="0.2">
      <c r="A4766">
        <v>2020</v>
      </c>
      <c r="B4766" s="4">
        <v>2231</v>
      </c>
      <c r="C4766" t="s">
        <v>153</v>
      </c>
      <c r="D4766" t="s">
        <v>153</v>
      </c>
      <c r="E4766" s="6">
        <v>962213</v>
      </c>
      <c r="F4766" s="8">
        <v>3.1455100000000003E-5</v>
      </c>
      <c r="G4766">
        <f>F4766* VLOOKUP(A4766,'GASB 67 Employer Contributions'!$A$1:$B$10,2,FALSE)</f>
        <v>72315.274900000004</v>
      </c>
    </row>
    <row r="4767" spans="1:7" x14ac:dyDescent="0.2">
      <c r="A4767">
        <v>2020</v>
      </c>
      <c r="B4767" s="4">
        <v>2232</v>
      </c>
      <c r="C4767" t="s">
        <v>154</v>
      </c>
      <c r="D4767" t="s">
        <v>154</v>
      </c>
      <c r="E4767" s="6">
        <v>376864</v>
      </c>
      <c r="F4767" s="8">
        <v>1.23198E-5</v>
      </c>
      <c r="G4767">
        <f>F4767* VLOOKUP(A4767,'GASB 67 Employer Contributions'!$A$1:$B$10,2,FALSE)</f>
        <v>28323.2202</v>
      </c>
    </row>
    <row r="4768" spans="1:7" x14ac:dyDescent="0.2">
      <c r="A4768">
        <v>2020</v>
      </c>
      <c r="B4768" s="4">
        <v>2233</v>
      </c>
      <c r="C4768" t="s">
        <v>155</v>
      </c>
      <c r="D4768" t="s">
        <v>155</v>
      </c>
      <c r="E4768" s="6">
        <v>1690880</v>
      </c>
      <c r="F4768" s="8">
        <v>5.5275500000000003E-5</v>
      </c>
      <c r="G4768">
        <f>F4768* VLOOKUP(A4768,'GASB 67 Employer Contributions'!$A$1:$B$10,2,FALSE)</f>
        <v>127078.37450000001</v>
      </c>
    </row>
    <row r="4769" spans="1:7" x14ac:dyDescent="0.2">
      <c r="A4769">
        <v>2020</v>
      </c>
      <c r="B4769" s="4">
        <v>2234</v>
      </c>
      <c r="C4769" t="s">
        <v>156</v>
      </c>
      <c r="D4769" t="s">
        <v>156</v>
      </c>
      <c r="E4769" s="6">
        <v>3017157</v>
      </c>
      <c r="F4769" s="8">
        <v>9.8632E-5</v>
      </c>
      <c r="G4769">
        <f>F4769* VLOOKUP(A4769,'GASB 67 Employer Contributions'!$A$1:$B$10,2,FALSE)</f>
        <v>226754.96799999999</v>
      </c>
    </row>
    <row r="4770" spans="1:7" x14ac:dyDescent="0.2">
      <c r="A4770">
        <v>2020</v>
      </c>
      <c r="B4770" s="4">
        <v>2235</v>
      </c>
      <c r="C4770" t="s">
        <v>157</v>
      </c>
      <c r="D4770" t="s">
        <v>157</v>
      </c>
      <c r="E4770" s="6">
        <v>497212</v>
      </c>
      <c r="F4770" s="8">
        <v>1.6254000000000001E-5</v>
      </c>
      <c r="G4770">
        <f>F4770* VLOOKUP(A4770,'GASB 67 Employer Contributions'!$A$1:$B$10,2,FALSE)</f>
        <v>37367.946000000004</v>
      </c>
    </row>
    <row r="4771" spans="1:7" x14ac:dyDescent="0.2">
      <c r="A4771">
        <v>2020</v>
      </c>
      <c r="B4771" s="4">
        <v>2236</v>
      </c>
      <c r="C4771" t="s">
        <v>158</v>
      </c>
      <c r="D4771" t="s">
        <v>158</v>
      </c>
      <c r="E4771" s="6">
        <v>2975563</v>
      </c>
      <c r="F4771" s="8">
        <v>9.72722E-5</v>
      </c>
      <c r="G4771">
        <f>F4771* VLOOKUP(A4771,'GASB 67 Employer Contributions'!$A$1:$B$10,2,FALSE)</f>
        <v>223628.78779999999</v>
      </c>
    </row>
    <row r="4772" spans="1:7" x14ac:dyDescent="0.2">
      <c r="A4772">
        <v>2020</v>
      </c>
      <c r="B4772" s="4">
        <v>2237</v>
      </c>
      <c r="C4772" t="s">
        <v>159</v>
      </c>
      <c r="D4772" t="s">
        <v>159</v>
      </c>
      <c r="E4772" s="6">
        <v>6517750</v>
      </c>
      <c r="F4772" s="8">
        <v>2.1306760000000001E-4</v>
      </c>
      <c r="G4772">
        <f>F4772* VLOOKUP(A4772,'GASB 67 Employer Contributions'!$A$1:$B$10,2,FALSE)</f>
        <v>489842.41240000003</v>
      </c>
    </row>
    <row r="4773" spans="1:7" x14ac:dyDescent="0.2">
      <c r="A4773">
        <v>2020</v>
      </c>
      <c r="B4773" s="4">
        <v>2238</v>
      </c>
      <c r="C4773" t="s">
        <v>160</v>
      </c>
      <c r="D4773" t="s">
        <v>160</v>
      </c>
      <c r="E4773" s="6">
        <v>10005837</v>
      </c>
      <c r="F4773" s="8">
        <v>3.270945E-4</v>
      </c>
      <c r="G4773">
        <f>F4773* VLOOKUP(A4773,'GASB 67 Employer Contributions'!$A$1:$B$10,2,FALSE)</f>
        <v>751990.25549999997</v>
      </c>
    </row>
    <row r="4774" spans="1:7" x14ac:dyDescent="0.2">
      <c r="A4774">
        <v>2020</v>
      </c>
      <c r="B4774" s="4">
        <v>2240</v>
      </c>
      <c r="C4774" t="s">
        <v>161</v>
      </c>
      <c r="D4774" t="s">
        <v>161</v>
      </c>
      <c r="E4774" s="6">
        <v>26987392</v>
      </c>
      <c r="F4774" s="8">
        <v>8.8222769999999999E-4</v>
      </c>
      <c r="G4774">
        <f>F4774* VLOOKUP(A4774,'GASB 67 Employer Contributions'!$A$1:$B$10,2,FALSE)</f>
        <v>2028241.4823</v>
      </c>
    </row>
    <row r="4775" spans="1:7" x14ac:dyDescent="0.2">
      <c r="A4775">
        <v>2020</v>
      </c>
      <c r="B4775" s="4">
        <v>2241</v>
      </c>
      <c r="C4775" t="s">
        <v>162</v>
      </c>
      <c r="D4775" t="s">
        <v>162</v>
      </c>
      <c r="E4775" s="6">
        <v>1395955</v>
      </c>
      <c r="F4775" s="8">
        <v>4.5634299999999998E-5</v>
      </c>
      <c r="G4775">
        <f>F4775* VLOOKUP(A4775,'GASB 67 Employer Contributions'!$A$1:$B$10,2,FALSE)</f>
        <v>104913.25569999999</v>
      </c>
    </row>
    <row r="4776" spans="1:7" x14ac:dyDescent="0.2">
      <c r="A4776">
        <v>2020</v>
      </c>
      <c r="B4776" s="4">
        <v>2242</v>
      </c>
      <c r="C4776" t="s">
        <v>163</v>
      </c>
      <c r="D4776" t="s">
        <v>163</v>
      </c>
      <c r="E4776" s="6" t="s">
        <v>29</v>
      </c>
      <c r="F4776" s="8">
        <v>0</v>
      </c>
      <c r="G4776">
        <f>F4776* VLOOKUP(A4776,'GASB 67 Employer Contributions'!$A$1:$B$10,2,FALSE)</f>
        <v>0</v>
      </c>
    </row>
    <row r="4777" spans="1:7" x14ac:dyDescent="0.2">
      <c r="A4777">
        <v>2020</v>
      </c>
      <c r="B4777" s="4">
        <v>2243</v>
      </c>
      <c r="C4777" t="s">
        <v>938</v>
      </c>
      <c r="D4777" t="s">
        <v>938</v>
      </c>
      <c r="E4777" s="6">
        <v>698119</v>
      </c>
      <c r="F4777" s="8">
        <v>2.2821799999999999E-5</v>
      </c>
      <c r="G4777">
        <f>F4777* VLOOKUP(A4777,'GASB 67 Employer Contributions'!$A$1:$B$10,2,FALSE)</f>
        <v>52467.318199999994</v>
      </c>
    </row>
    <row r="4778" spans="1:7" x14ac:dyDescent="0.2">
      <c r="A4778">
        <v>2020</v>
      </c>
      <c r="B4778" s="4">
        <v>2244</v>
      </c>
      <c r="C4778" t="s">
        <v>165</v>
      </c>
      <c r="D4778" t="s">
        <v>165</v>
      </c>
      <c r="E4778" s="6">
        <v>374050</v>
      </c>
      <c r="F4778" s="8">
        <v>1.22278E-5</v>
      </c>
      <c r="G4778">
        <f>F4778* VLOOKUP(A4778,'GASB 67 Employer Contributions'!$A$1:$B$10,2,FALSE)</f>
        <v>28111.712200000002</v>
      </c>
    </row>
    <row r="4779" spans="1:7" x14ac:dyDescent="0.2">
      <c r="A4779">
        <v>2020</v>
      </c>
      <c r="B4779" s="4">
        <v>2245</v>
      </c>
      <c r="C4779" t="s">
        <v>166</v>
      </c>
      <c r="D4779" t="s">
        <v>166</v>
      </c>
      <c r="E4779" s="6">
        <v>2022773</v>
      </c>
      <c r="F4779" s="8">
        <v>6.6125199999999995E-5</v>
      </c>
      <c r="G4779">
        <f>F4779* VLOOKUP(A4779,'GASB 67 Employer Contributions'!$A$1:$B$10,2,FALSE)</f>
        <v>152021.83479999998</v>
      </c>
    </row>
    <row r="4780" spans="1:7" x14ac:dyDescent="0.2">
      <c r="A4780">
        <v>2020</v>
      </c>
      <c r="B4780" s="4">
        <v>2246</v>
      </c>
      <c r="C4780" t="s">
        <v>167</v>
      </c>
      <c r="D4780" t="s">
        <v>167</v>
      </c>
      <c r="E4780" s="6">
        <v>130615</v>
      </c>
      <c r="F4780" s="8">
        <v>4.2699000000000004E-6</v>
      </c>
      <c r="G4780">
        <f>F4780* VLOOKUP(A4780,'GASB 67 Employer Contributions'!$A$1:$B$10,2,FALSE)</f>
        <v>9816.5001000000011</v>
      </c>
    </row>
    <row r="4781" spans="1:7" x14ac:dyDescent="0.2">
      <c r="A4781">
        <v>2020</v>
      </c>
      <c r="B4781" s="4">
        <v>2247</v>
      </c>
      <c r="C4781" t="s">
        <v>168</v>
      </c>
      <c r="D4781" t="s">
        <v>168</v>
      </c>
      <c r="E4781" s="6">
        <v>180033</v>
      </c>
      <c r="F4781" s="8">
        <v>5.8853000000000002E-6</v>
      </c>
      <c r="G4781">
        <f>F4781* VLOOKUP(A4781,'GASB 67 Employer Contributions'!$A$1:$B$10,2,FALSE)</f>
        <v>13530.304700000001</v>
      </c>
    </row>
    <row r="4782" spans="1:7" x14ac:dyDescent="0.2">
      <c r="A4782">
        <v>2020</v>
      </c>
      <c r="B4782" s="4">
        <v>2248</v>
      </c>
      <c r="C4782" t="s">
        <v>169</v>
      </c>
      <c r="D4782" t="s">
        <v>169</v>
      </c>
      <c r="E4782" s="6">
        <v>275441</v>
      </c>
      <c r="F4782" s="8">
        <v>9.0042999999999995E-6</v>
      </c>
      <c r="G4782">
        <f>F4782* VLOOKUP(A4782,'GASB 67 Employer Contributions'!$A$1:$B$10,2,FALSE)</f>
        <v>20700.885699999999</v>
      </c>
    </row>
    <row r="4783" spans="1:7" x14ac:dyDescent="0.2">
      <c r="A4783">
        <v>2020</v>
      </c>
      <c r="B4783" s="4">
        <v>2249</v>
      </c>
      <c r="C4783" t="s">
        <v>170</v>
      </c>
      <c r="D4783" t="s">
        <v>170</v>
      </c>
      <c r="E4783" s="6">
        <v>3221378</v>
      </c>
      <c r="F4783" s="8">
        <v>1.05308E-4</v>
      </c>
      <c r="G4783">
        <f>F4783* VLOOKUP(A4783,'GASB 67 Employer Contributions'!$A$1:$B$10,2,FALSE)</f>
        <v>242103.092</v>
      </c>
    </row>
    <row r="4784" spans="1:7" x14ac:dyDescent="0.2">
      <c r="A4784">
        <v>2020</v>
      </c>
      <c r="B4784" s="4">
        <v>2250</v>
      </c>
      <c r="C4784" t="s">
        <v>171</v>
      </c>
      <c r="D4784" t="s">
        <v>171</v>
      </c>
      <c r="E4784" s="6">
        <v>1547893</v>
      </c>
      <c r="F4784" s="8">
        <v>5.0601199999999999E-5</v>
      </c>
      <c r="G4784">
        <f>F4784* VLOOKUP(A4784,'GASB 67 Employer Contributions'!$A$1:$B$10,2,FALSE)</f>
        <v>116332.1588</v>
      </c>
    </row>
    <row r="4785" spans="1:7" x14ac:dyDescent="0.2">
      <c r="A4785">
        <v>2020</v>
      </c>
      <c r="B4785" s="4">
        <v>2251</v>
      </c>
      <c r="C4785" t="s">
        <v>172</v>
      </c>
      <c r="D4785" t="s">
        <v>172</v>
      </c>
      <c r="E4785" s="6">
        <v>2345360</v>
      </c>
      <c r="F4785" s="8">
        <v>7.6670700000000004E-5</v>
      </c>
      <c r="G4785">
        <f>F4785* VLOOKUP(A4785,'GASB 67 Employer Contributions'!$A$1:$B$10,2,FALSE)</f>
        <v>176265.9393</v>
      </c>
    </row>
    <row r="4786" spans="1:7" x14ac:dyDescent="0.2">
      <c r="A4786">
        <v>2020</v>
      </c>
      <c r="B4786" s="4">
        <v>2252</v>
      </c>
      <c r="C4786" t="s">
        <v>173</v>
      </c>
      <c r="D4786" t="s">
        <v>173</v>
      </c>
      <c r="E4786" s="6">
        <v>1185529</v>
      </c>
      <c r="F4786" s="8">
        <v>3.8755399999999998E-5</v>
      </c>
      <c r="G4786">
        <f>F4786* VLOOKUP(A4786,'GASB 67 Employer Contributions'!$A$1:$B$10,2,FALSE)</f>
        <v>89098.664599999989</v>
      </c>
    </row>
    <row r="4787" spans="1:7" x14ac:dyDescent="0.2">
      <c r="A4787">
        <v>2020</v>
      </c>
      <c r="B4787" s="4">
        <v>2253</v>
      </c>
      <c r="C4787" t="s">
        <v>174</v>
      </c>
      <c r="D4787" t="s">
        <v>174</v>
      </c>
      <c r="E4787" s="6">
        <v>241767</v>
      </c>
      <c r="F4787" s="8">
        <v>7.9034999999999998E-6</v>
      </c>
      <c r="G4787">
        <f>F4787* VLOOKUP(A4787,'GASB 67 Employer Contributions'!$A$1:$B$10,2,FALSE)</f>
        <v>18170.146499999999</v>
      </c>
    </row>
    <row r="4788" spans="1:7" x14ac:dyDescent="0.2">
      <c r="A4788">
        <v>2020</v>
      </c>
      <c r="B4788" s="4">
        <v>2254</v>
      </c>
      <c r="C4788" t="s">
        <v>175</v>
      </c>
      <c r="D4788" t="s">
        <v>175</v>
      </c>
      <c r="E4788" s="6">
        <v>535504</v>
      </c>
      <c r="F4788" s="8">
        <v>1.7505800000000001E-5</v>
      </c>
      <c r="G4788">
        <f>F4788* VLOOKUP(A4788,'GASB 67 Employer Contributions'!$A$1:$B$10,2,FALSE)</f>
        <v>40245.834200000005</v>
      </c>
    </row>
    <row r="4789" spans="1:7" x14ac:dyDescent="0.2">
      <c r="A4789">
        <v>2020</v>
      </c>
      <c r="B4789" s="4">
        <v>2255</v>
      </c>
      <c r="C4789" t="s">
        <v>176</v>
      </c>
      <c r="D4789" t="s">
        <v>176</v>
      </c>
      <c r="E4789" s="6">
        <v>474419</v>
      </c>
      <c r="F4789" s="8">
        <v>1.55089E-5</v>
      </c>
      <c r="G4789">
        <f>F4789* VLOOKUP(A4789,'GASB 67 Employer Contributions'!$A$1:$B$10,2,FALSE)</f>
        <v>35654.9611</v>
      </c>
    </row>
    <row r="4790" spans="1:7" x14ac:dyDescent="0.2">
      <c r="A4790">
        <v>2020</v>
      </c>
      <c r="B4790" s="4">
        <v>2256</v>
      </c>
      <c r="C4790" t="s">
        <v>177</v>
      </c>
      <c r="D4790" t="s">
        <v>177</v>
      </c>
      <c r="E4790" s="6" t="s">
        <v>29</v>
      </c>
      <c r="F4790" s="8">
        <v>0</v>
      </c>
      <c r="G4790">
        <f>F4790* VLOOKUP(A4790,'GASB 67 Employer Contributions'!$A$1:$B$10,2,FALSE)</f>
        <v>0</v>
      </c>
    </row>
    <row r="4791" spans="1:7" x14ac:dyDescent="0.2">
      <c r="A4791">
        <v>2020</v>
      </c>
      <c r="B4791" s="4">
        <v>2257</v>
      </c>
      <c r="C4791" t="s">
        <v>178</v>
      </c>
      <c r="D4791" t="s">
        <v>178</v>
      </c>
      <c r="E4791" s="6">
        <v>777956</v>
      </c>
      <c r="F4791" s="8">
        <v>2.5431699999999999E-5</v>
      </c>
      <c r="G4791">
        <f>F4791* VLOOKUP(A4791,'GASB 67 Employer Contributions'!$A$1:$B$10,2,FALSE)</f>
        <v>58467.478299999995</v>
      </c>
    </row>
    <row r="4792" spans="1:7" x14ac:dyDescent="0.2">
      <c r="A4792">
        <v>2020</v>
      </c>
      <c r="B4792" s="4">
        <v>2258</v>
      </c>
      <c r="C4792" t="s">
        <v>179</v>
      </c>
      <c r="D4792" t="s">
        <v>179</v>
      </c>
      <c r="E4792" s="6">
        <v>744876</v>
      </c>
      <c r="F4792" s="8">
        <v>2.43503E-5</v>
      </c>
      <c r="G4792">
        <f>F4792* VLOOKUP(A4792,'GASB 67 Employer Contributions'!$A$1:$B$10,2,FALSE)</f>
        <v>55981.339699999997</v>
      </c>
    </row>
    <row r="4793" spans="1:7" x14ac:dyDescent="0.2">
      <c r="A4793">
        <v>2020</v>
      </c>
      <c r="B4793" s="4">
        <v>2259</v>
      </c>
      <c r="C4793" t="s">
        <v>939</v>
      </c>
      <c r="D4793" t="s">
        <v>939</v>
      </c>
      <c r="E4793" s="6" t="s">
        <v>29</v>
      </c>
      <c r="F4793" s="8">
        <v>0</v>
      </c>
      <c r="G4793">
        <f>F4793* VLOOKUP(A4793,'GASB 67 Employer Contributions'!$A$1:$B$10,2,FALSE)</f>
        <v>0</v>
      </c>
    </row>
    <row r="4794" spans="1:7" x14ac:dyDescent="0.2">
      <c r="A4794">
        <v>2020</v>
      </c>
      <c r="B4794" s="4">
        <v>2260</v>
      </c>
      <c r="C4794" t="s">
        <v>181</v>
      </c>
      <c r="D4794" t="s">
        <v>181</v>
      </c>
      <c r="E4794" s="6">
        <v>836152</v>
      </c>
      <c r="F4794" s="8">
        <v>2.73341E-5</v>
      </c>
      <c r="G4794">
        <f>F4794* VLOOKUP(A4794,'GASB 67 Employer Contributions'!$A$1:$B$10,2,FALSE)</f>
        <v>62841.0959</v>
      </c>
    </row>
    <row r="4795" spans="1:7" x14ac:dyDescent="0.2">
      <c r="A4795">
        <v>2020</v>
      </c>
      <c r="B4795" s="4">
        <v>2261</v>
      </c>
      <c r="C4795" t="s">
        <v>182</v>
      </c>
      <c r="D4795" t="s">
        <v>182</v>
      </c>
      <c r="E4795" s="6">
        <v>1210466</v>
      </c>
      <c r="F4795" s="8">
        <v>3.9570599999999997E-5</v>
      </c>
      <c r="G4795">
        <f>F4795* VLOOKUP(A4795,'GASB 67 Employer Contributions'!$A$1:$B$10,2,FALSE)</f>
        <v>90972.809399999998</v>
      </c>
    </row>
    <row r="4796" spans="1:7" x14ac:dyDescent="0.2">
      <c r="A4796">
        <v>2020</v>
      </c>
      <c r="B4796" s="4">
        <v>2262</v>
      </c>
      <c r="C4796" t="s">
        <v>183</v>
      </c>
      <c r="D4796" t="s">
        <v>183</v>
      </c>
      <c r="E4796" s="6">
        <v>476239</v>
      </c>
      <c r="F4796" s="8">
        <v>1.5568400000000002E-5</v>
      </c>
      <c r="G4796">
        <f>F4796* VLOOKUP(A4796,'GASB 67 Employer Contributions'!$A$1:$B$10,2,FALSE)</f>
        <v>35791.751600000003</v>
      </c>
    </row>
    <row r="4797" spans="1:7" x14ac:dyDescent="0.2">
      <c r="A4797">
        <v>2020</v>
      </c>
      <c r="B4797" s="4">
        <v>2263</v>
      </c>
      <c r="C4797" t="s">
        <v>184</v>
      </c>
      <c r="D4797" t="s">
        <v>184</v>
      </c>
      <c r="E4797" s="6">
        <v>8089002</v>
      </c>
      <c r="F4797" s="8">
        <v>2.6443240000000002E-4</v>
      </c>
      <c r="G4797">
        <f>F4797* VLOOKUP(A4797,'GASB 67 Employer Contributions'!$A$1:$B$10,2,FALSE)</f>
        <v>607930.08760000009</v>
      </c>
    </row>
    <row r="4798" spans="1:7" x14ac:dyDescent="0.2">
      <c r="A4798">
        <v>2020</v>
      </c>
      <c r="B4798" s="4">
        <v>2264</v>
      </c>
      <c r="C4798" t="s">
        <v>185</v>
      </c>
      <c r="D4798" t="s">
        <v>185</v>
      </c>
      <c r="E4798" s="6">
        <v>1195226</v>
      </c>
      <c r="F4798" s="8">
        <v>3.9072400000000002E-5</v>
      </c>
      <c r="G4798">
        <f>F4798* VLOOKUP(A4798,'GASB 67 Employer Contributions'!$A$1:$B$10,2,FALSE)</f>
        <v>89827.4476</v>
      </c>
    </row>
    <row r="4799" spans="1:7" x14ac:dyDescent="0.2">
      <c r="A4799">
        <v>2020</v>
      </c>
      <c r="B4799" s="4">
        <v>2265</v>
      </c>
      <c r="C4799" t="s">
        <v>186</v>
      </c>
      <c r="D4799" t="s">
        <v>186</v>
      </c>
      <c r="E4799" s="6">
        <v>253983</v>
      </c>
      <c r="F4799" s="8">
        <v>8.3027999999999995E-6</v>
      </c>
      <c r="G4799">
        <f>F4799* VLOOKUP(A4799,'GASB 67 Employer Contributions'!$A$1:$B$10,2,FALSE)</f>
        <v>19088.137199999997</v>
      </c>
    </row>
    <row r="4800" spans="1:7" x14ac:dyDescent="0.2">
      <c r="A4800">
        <v>2020</v>
      </c>
      <c r="B4800" s="4">
        <v>2266</v>
      </c>
      <c r="C4800" t="s">
        <v>187</v>
      </c>
      <c r="D4800" t="s">
        <v>187</v>
      </c>
      <c r="E4800" s="6">
        <v>1486525</v>
      </c>
      <c r="F4800" s="8">
        <v>4.8594999999999998E-5</v>
      </c>
      <c r="G4800">
        <f>F4800* VLOOKUP(A4800,'GASB 67 Employer Contributions'!$A$1:$B$10,2,FALSE)</f>
        <v>111719.905</v>
      </c>
    </row>
    <row r="4801" spans="1:7" x14ac:dyDescent="0.2">
      <c r="A4801">
        <v>2020</v>
      </c>
      <c r="B4801" s="4">
        <v>2267</v>
      </c>
      <c r="C4801" t="s">
        <v>188</v>
      </c>
      <c r="D4801" t="s">
        <v>188</v>
      </c>
      <c r="E4801" s="6">
        <v>10470316</v>
      </c>
      <c r="F4801" s="8">
        <v>3.4227850000000001E-4</v>
      </c>
      <c r="G4801">
        <f>F4801* VLOOKUP(A4801,'GASB 67 Employer Contributions'!$A$1:$B$10,2,FALSE)</f>
        <v>786898.27150000003</v>
      </c>
    </row>
    <row r="4802" spans="1:7" x14ac:dyDescent="0.2">
      <c r="A4802">
        <v>2020</v>
      </c>
      <c r="B4802" s="4">
        <v>2268</v>
      </c>
      <c r="C4802" t="s">
        <v>189</v>
      </c>
      <c r="D4802" t="s">
        <v>189</v>
      </c>
      <c r="E4802" s="6">
        <v>2513190</v>
      </c>
      <c r="F4802" s="8">
        <v>8.21571E-5</v>
      </c>
      <c r="G4802">
        <f>F4802* VLOOKUP(A4802,'GASB 67 Employer Contributions'!$A$1:$B$10,2,FALSE)</f>
        <v>188879.17290000001</v>
      </c>
    </row>
    <row r="4803" spans="1:7" x14ac:dyDescent="0.2">
      <c r="A4803">
        <v>2020</v>
      </c>
      <c r="B4803" s="4">
        <v>2269</v>
      </c>
      <c r="C4803" t="s">
        <v>190</v>
      </c>
      <c r="D4803" t="s">
        <v>190</v>
      </c>
      <c r="E4803" s="6">
        <v>318205</v>
      </c>
      <c r="F4803" s="8">
        <v>1.04022E-5</v>
      </c>
      <c r="G4803">
        <f>F4803* VLOOKUP(A4803,'GASB 67 Employer Contributions'!$A$1:$B$10,2,FALSE)</f>
        <v>23914.657800000001</v>
      </c>
    </row>
    <row r="4804" spans="1:7" x14ac:dyDescent="0.2">
      <c r="A4804">
        <v>2020</v>
      </c>
      <c r="B4804" s="4">
        <v>2270</v>
      </c>
      <c r="C4804" t="s">
        <v>191</v>
      </c>
      <c r="D4804" t="s">
        <v>191</v>
      </c>
      <c r="E4804" s="6">
        <v>240317</v>
      </c>
      <c r="F4804" s="8">
        <v>7.8560999999999992E-6</v>
      </c>
      <c r="G4804">
        <f>F4804* VLOOKUP(A4804,'GASB 67 Employer Contributions'!$A$1:$B$10,2,FALSE)</f>
        <v>18061.173899999998</v>
      </c>
    </row>
    <row r="4805" spans="1:7" x14ac:dyDescent="0.2">
      <c r="A4805">
        <v>2020</v>
      </c>
      <c r="B4805" s="4">
        <v>2271</v>
      </c>
      <c r="C4805" t="s">
        <v>192</v>
      </c>
      <c r="D4805" t="s">
        <v>192</v>
      </c>
      <c r="E4805" s="6">
        <v>1669831</v>
      </c>
      <c r="F4805" s="8">
        <v>5.4587399999999998E-5</v>
      </c>
      <c r="G4805">
        <f>F4805* VLOOKUP(A4805,'GASB 67 Employer Contributions'!$A$1:$B$10,2,FALSE)</f>
        <v>125496.4326</v>
      </c>
    </row>
    <row r="4806" spans="1:7" x14ac:dyDescent="0.2">
      <c r="A4806">
        <v>2020</v>
      </c>
      <c r="B4806" s="4">
        <v>2272</v>
      </c>
      <c r="C4806" t="s">
        <v>193</v>
      </c>
      <c r="D4806" t="s">
        <v>193</v>
      </c>
      <c r="E4806" s="6">
        <v>562773</v>
      </c>
      <c r="F4806" s="8">
        <v>1.8397300000000001E-5</v>
      </c>
      <c r="G4806">
        <f>F4806* VLOOKUP(A4806,'GASB 67 Employer Contributions'!$A$1:$B$10,2,FALSE)</f>
        <v>42295.392700000004</v>
      </c>
    </row>
    <row r="4807" spans="1:7" x14ac:dyDescent="0.2">
      <c r="A4807">
        <v>2020</v>
      </c>
      <c r="B4807" s="4">
        <v>2273</v>
      </c>
      <c r="C4807" t="s">
        <v>194</v>
      </c>
      <c r="D4807" t="s">
        <v>194</v>
      </c>
      <c r="E4807" s="6">
        <v>8348061</v>
      </c>
      <c r="F4807" s="8">
        <v>2.729012E-4</v>
      </c>
      <c r="G4807">
        <f>F4807* VLOOKUP(A4807,'GASB 67 Employer Contributions'!$A$1:$B$10,2,FALSE)</f>
        <v>627399.85880000005</v>
      </c>
    </row>
    <row r="4808" spans="1:7" x14ac:dyDescent="0.2">
      <c r="A4808">
        <v>2020</v>
      </c>
      <c r="B4808" s="4">
        <v>2274</v>
      </c>
      <c r="C4808" t="s">
        <v>195</v>
      </c>
      <c r="D4808" t="s">
        <v>195</v>
      </c>
      <c r="E4808" s="6">
        <v>37986</v>
      </c>
      <c r="F4808" s="8">
        <v>1.2417999999999999E-6</v>
      </c>
      <c r="G4808">
        <f>F4808* VLOOKUP(A4808,'GASB 67 Employer Contributions'!$A$1:$B$10,2,FALSE)</f>
        <v>2854.8981999999996</v>
      </c>
    </row>
    <row r="4809" spans="1:7" x14ac:dyDescent="0.2">
      <c r="A4809">
        <v>2020</v>
      </c>
      <c r="B4809" s="4">
        <v>2275</v>
      </c>
      <c r="C4809" t="s">
        <v>196</v>
      </c>
      <c r="D4809" t="s">
        <v>196</v>
      </c>
      <c r="E4809" s="6">
        <v>4674016</v>
      </c>
      <c r="F4809" s="8">
        <v>1.527953E-4</v>
      </c>
      <c r="G4809">
        <f>F4809* VLOOKUP(A4809,'GASB 67 Employer Contributions'!$A$1:$B$10,2,FALSE)</f>
        <v>351276.3947</v>
      </c>
    </row>
    <row r="4810" spans="1:7" x14ac:dyDescent="0.2">
      <c r="A4810">
        <v>2020</v>
      </c>
      <c r="B4810" s="4">
        <v>2276</v>
      </c>
      <c r="C4810" t="s">
        <v>197</v>
      </c>
      <c r="D4810" t="s">
        <v>197</v>
      </c>
      <c r="E4810" s="6">
        <v>9117514</v>
      </c>
      <c r="F4810" s="8">
        <v>2.980549E-4</v>
      </c>
      <c r="G4810">
        <f>F4810* VLOOKUP(A4810,'GASB 67 Employer Contributions'!$A$1:$B$10,2,FALSE)</f>
        <v>685228.21510000003</v>
      </c>
    </row>
    <row r="4811" spans="1:7" x14ac:dyDescent="0.2">
      <c r="A4811">
        <v>2020</v>
      </c>
      <c r="B4811" s="4">
        <v>2277</v>
      </c>
      <c r="C4811" t="s">
        <v>940</v>
      </c>
      <c r="D4811" t="s">
        <v>940</v>
      </c>
      <c r="E4811" s="6" t="s">
        <v>29</v>
      </c>
      <c r="F4811" s="8">
        <v>0</v>
      </c>
      <c r="G4811">
        <f>F4811* VLOOKUP(A4811,'GASB 67 Employer Contributions'!$A$1:$B$10,2,FALSE)</f>
        <v>0</v>
      </c>
    </row>
    <row r="4812" spans="1:7" x14ac:dyDescent="0.2">
      <c r="A4812">
        <v>2020</v>
      </c>
      <c r="B4812" s="4">
        <v>2278</v>
      </c>
      <c r="C4812" t="s">
        <v>199</v>
      </c>
      <c r="D4812" t="s">
        <v>199</v>
      </c>
      <c r="E4812" s="6">
        <v>93577644</v>
      </c>
      <c r="F4812" s="8">
        <v>3.0590875E-3</v>
      </c>
      <c r="G4812">
        <f>F4812* VLOOKUP(A4812,'GASB 67 Employer Contributions'!$A$1:$B$10,2,FALSE)</f>
        <v>7032842.1624999996</v>
      </c>
    </row>
    <row r="4813" spans="1:7" x14ac:dyDescent="0.2">
      <c r="A4813">
        <v>2020</v>
      </c>
      <c r="B4813" s="4">
        <v>2279</v>
      </c>
      <c r="C4813" t="s">
        <v>200</v>
      </c>
      <c r="D4813" t="s">
        <v>200</v>
      </c>
      <c r="E4813" s="6">
        <v>19939549</v>
      </c>
      <c r="F4813" s="8">
        <v>6.5183120000000003E-4</v>
      </c>
      <c r="G4813">
        <f>F4813* VLOOKUP(A4813,'GASB 67 Employer Contributions'!$A$1:$B$10,2,FALSE)</f>
        <v>1498559.9288000001</v>
      </c>
    </row>
    <row r="4814" spans="1:7" x14ac:dyDescent="0.2">
      <c r="A4814">
        <v>2020</v>
      </c>
      <c r="B4814" s="4">
        <v>2280</v>
      </c>
      <c r="C4814" t="s">
        <v>201</v>
      </c>
      <c r="D4814" t="s">
        <v>201</v>
      </c>
      <c r="E4814" s="6">
        <v>3355663</v>
      </c>
      <c r="F4814" s="8">
        <v>1.096979E-4</v>
      </c>
      <c r="G4814">
        <f>F4814* VLOOKUP(A4814,'GASB 67 Employer Contributions'!$A$1:$B$10,2,FALSE)</f>
        <v>252195.47209999998</v>
      </c>
    </row>
    <row r="4815" spans="1:7" x14ac:dyDescent="0.2">
      <c r="A4815">
        <v>2020</v>
      </c>
      <c r="B4815" s="4">
        <v>2281</v>
      </c>
      <c r="C4815" t="s">
        <v>202</v>
      </c>
      <c r="D4815" t="s">
        <v>202</v>
      </c>
      <c r="E4815" s="6">
        <v>2191661</v>
      </c>
      <c r="F4815" s="8">
        <v>7.1646199999999999E-5</v>
      </c>
      <c r="G4815">
        <f>F4815* VLOOKUP(A4815,'GASB 67 Employer Contributions'!$A$1:$B$10,2,FALSE)</f>
        <v>164714.61379999999</v>
      </c>
    </row>
    <row r="4816" spans="1:7" x14ac:dyDescent="0.2">
      <c r="A4816">
        <v>2020</v>
      </c>
      <c r="B4816" s="4">
        <v>2282</v>
      </c>
      <c r="C4816" t="s">
        <v>203</v>
      </c>
      <c r="D4816" t="s">
        <v>203</v>
      </c>
      <c r="E4816" s="6">
        <v>2833464</v>
      </c>
      <c r="F4816" s="8">
        <v>9.2627000000000006E-5</v>
      </c>
      <c r="G4816">
        <f>F4816* VLOOKUP(A4816,'GASB 67 Employer Contributions'!$A$1:$B$10,2,FALSE)</f>
        <v>212949.47300000003</v>
      </c>
    </row>
    <row r="4817" spans="1:7" x14ac:dyDescent="0.2">
      <c r="A4817">
        <v>2020</v>
      </c>
      <c r="B4817" s="4">
        <v>2283</v>
      </c>
      <c r="C4817" t="s">
        <v>204</v>
      </c>
      <c r="D4817" t="s">
        <v>204</v>
      </c>
      <c r="E4817" s="6">
        <v>890724</v>
      </c>
      <c r="F4817" s="8">
        <v>2.9118100000000002E-5</v>
      </c>
      <c r="G4817">
        <f>F4817* VLOOKUP(A4817,'GASB 67 Employer Contributions'!$A$1:$B$10,2,FALSE)</f>
        <v>66942.511899999998</v>
      </c>
    </row>
    <row r="4818" spans="1:7" x14ac:dyDescent="0.2">
      <c r="A4818">
        <v>2020</v>
      </c>
      <c r="B4818" s="4">
        <v>2284</v>
      </c>
      <c r="C4818" t="s">
        <v>205</v>
      </c>
      <c r="D4818" t="s">
        <v>205</v>
      </c>
      <c r="E4818" s="6">
        <v>629964</v>
      </c>
      <c r="F4818" s="8">
        <v>2.0593799999999999E-5</v>
      </c>
      <c r="G4818">
        <f>F4818* VLOOKUP(A4818,'GASB 67 Employer Contributions'!$A$1:$B$10,2,FALSE)</f>
        <v>47345.146199999996</v>
      </c>
    </row>
    <row r="4819" spans="1:7" x14ac:dyDescent="0.2">
      <c r="A4819">
        <v>2020</v>
      </c>
      <c r="B4819" s="4">
        <v>2285</v>
      </c>
      <c r="C4819" t="s">
        <v>206</v>
      </c>
      <c r="D4819" t="s">
        <v>206</v>
      </c>
      <c r="E4819" s="6">
        <v>3085622</v>
      </c>
      <c r="F4819" s="8">
        <v>1.0087009999999999E-4</v>
      </c>
      <c r="G4819">
        <f>F4819* VLOOKUP(A4819,'GASB 67 Employer Contributions'!$A$1:$B$10,2,FALSE)</f>
        <v>231900.35989999998</v>
      </c>
    </row>
    <row r="4820" spans="1:7" x14ac:dyDescent="0.2">
      <c r="A4820">
        <v>2020</v>
      </c>
      <c r="B4820" s="4">
        <v>2286</v>
      </c>
      <c r="C4820" t="s">
        <v>207</v>
      </c>
      <c r="D4820" t="s">
        <v>207</v>
      </c>
      <c r="E4820" s="6">
        <v>1152446</v>
      </c>
      <c r="F4820" s="8">
        <v>3.7673899999999999E-5</v>
      </c>
      <c r="G4820">
        <f>F4820* VLOOKUP(A4820,'GASB 67 Employer Contributions'!$A$1:$B$10,2,FALSE)</f>
        <v>86612.296099999992</v>
      </c>
    </row>
    <row r="4821" spans="1:7" x14ac:dyDescent="0.2">
      <c r="A4821">
        <v>2020</v>
      </c>
      <c r="B4821" s="4">
        <v>2287</v>
      </c>
      <c r="C4821" t="s">
        <v>208</v>
      </c>
      <c r="D4821" t="s">
        <v>208</v>
      </c>
      <c r="E4821" s="6">
        <v>1415902</v>
      </c>
      <c r="F4821" s="8">
        <v>4.6286399999999998E-5</v>
      </c>
      <c r="G4821">
        <f>F4821* VLOOKUP(A4821,'GASB 67 Employer Contributions'!$A$1:$B$10,2,FALSE)</f>
        <v>106412.43359999999</v>
      </c>
    </row>
    <row r="4822" spans="1:7" x14ac:dyDescent="0.2">
      <c r="A4822">
        <v>2020</v>
      </c>
      <c r="B4822" s="4">
        <v>2288</v>
      </c>
      <c r="C4822" t="s">
        <v>209</v>
      </c>
      <c r="D4822" t="s">
        <v>209</v>
      </c>
      <c r="E4822" s="6">
        <v>35523495</v>
      </c>
      <c r="F4822" s="8">
        <v>1.1612761E-3</v>
      </c>
      <c r="G4822">
        <f>F4822* VLOOKUP(A4822,'GASB 67 Employer Contributions'!$A$1:$B$10,2,FALSE)</f>
        <v>2669773.7538999999</v>
      </c>
    </row>
    <row r="4823" spans="1:7" x14ac:dyDescent="0.2">
      <c r="A4823">
        <v>2020</v>
      </c>
      <c r="B4823" s="4">
        <v>2289</v>
      </c>
      <c r="C4823" t="s">
        <v>941</v>
      </c>
      <c r="D4823" t="s">
        <v>941</v>
      </c>
      <c r="E4823" s="6" t="s">
        <v>29</v>
      </c>
      <c r="F4823" s="8">
        <v>0</v>
      </c>
      <c r="G4823">
        <f>F4823* VLOOKUP(A4823,'GASB 67 Employer Contributions'!$A$1:$B$10,2,FALSE)</f>
        <v>0</v>
      </c>
    </row>
    <row r="4824" spans="1:7" x14ac:dyDescent="0.2">
      <c r="A4824">
        <v>2020</v>
      </c>
      <c r="B4824" s="4">
        <v>2290</v>
      </c>
      <c r="C4824" t="s">
        <v>211</v>
      </c>
      <c r="D4824" t="s">
        <v>211</v>
      </c>
      <c r="E4824" s="6">
        <v>5454479</v>
      </c>
      <c r="F4824" s="8">
        <v>1.783089E-4</v>
      </c>
      <c r="G4824">
        <f>F4824* VLOOKUP(A4824,'GASB 67 Employer Contributions'!$A$1:$B$10,2,FALSE)</f>
        <v>409932.16109999997</v>
      </c>
    </row>
    <row r="4825" spans="1:7" x14ac:dyDescent="0.2">
      <c r="A4825">
        <v>2020</v>
      </c>
      <c r="B4825" s="4">
        <v>2291</v>
      </c>
      <c r="C4825" t="s">
        <v>212</v>
      </c>
      <c r="D4825" t="s">
        <v>212</v>
      </c>
      <c r="E4825" s="6">
        <v>8390657</v>
      </c>
      <c r="F4825" s="8">
        <v>2.7429370000000002E-4</v>
      </c>
      <c r="G4825">
        <f>F4825* VLOOKUP(A4825,'GASB 67 Employer Contributions'!$A$1:$B$10,2,FALSE)</f>
        <v>630601.21630000009</v>
      </c>
    </row>
    <row r="4826" spans="1:7" x14ac:dyDescent="0.2">
      <c r="A4826">
        <v>2020</v>
      </c>
      <c r="B4826" s="4">
        <v>2292</v>
      </c>
      <c r="C4826" t="s">
        <v>213</v>
      </c>
      <c r="D4826" t="s">
        <v>213</v>
      </c>
      <c r="E4826" s="6">
        <v>14203884</v>
      </c>
      <c r="F4826" s="8">
        <v>4.6433020000000001E-4</v>
      </c>
      <c r="G4826">
        <f>F4826* VLOOKUP(A4826,'GASB 67 Employer Contributions'!$A$1:$B$10,2,FALSE)</f>
        <v>1067495.1298</v>
      </c>
    </row>
    <row r="4827" spans="1:7" x14ac:dyDescent="0.2">
      <c r="A4827">
        <v>2020</v>
      </c>
      <c r="B4827" s="4">
        <v>2293</v>
      </c>
      <c r="C4827" t="s">
        <v>214</v>
      </c>
      <c r="D4827" t="s">
        <v>214</v>
      </c>
      <c r="E4827" s="6">
        <v>620316</v>
      </c>
      <c r="F4827" s="8">
        <v>2.0278399999999999E-5</v>
      </c>
      <c r="G4827">
        <f>F4827* VLOOKUP(A4827,'GASB 67 Employer Contributions'!$A$1:$B$10,2,FALSE)</f>
        <v>46620.041599999997</v>
      </c>
    </row>
    <row r="4828" spans="1:7" x14ac:dyDescent="0.2">
      <c r="A4828">
        <v>2020</v>
      </c>
      <c r="B4828" s="4">
        <v>2294</v>
      </c>
      <c r="C4828" t="s">
        <v>215</v>
      </c>
      <c r="D4828" t="s">
        <v>215</v>
      </c>
      <c r="E4828" s="6">
        <v>2027381</v>
      </c>
      <c r="F4828" s="8">
        <v>6.62758E-5</v>
      </c>
      <c r="G4828">
        <f>F4828* VLOOKUP(A4828,'GASB 67 Employer Contributions'!$A$1:$B$10,2,FALSE)</f>
        <v>152368.06419999999</v>
      </c>
    </row>
    <row r="4829" spans="1:7" x14ac:dyDescent="0.2">
      <c r="A4829">
        <v>2020</v>
      </c>
      <c r="B4829" s="4">
        <v>2295</v>
      </c>
      <c r="C4829" t="s">
        <v>216</v>
      </c>
      <c r="D4829" t="s">
        <v>216</v>
      </c>
      <c r="E4829" s="6">
        <v>20762413</v>
      </c>
      <c r="F4829" s="8">
        <v>6.7873089999999998E-4</v>
      </c>
      <c r="G4829">
        <f>F4829* VLOOKUP(A4829,'GASB 67 Employer Contributions'!$A$1:$B$10,2,FALSE)</f>
        <v>1560402.3391</v>
      </c>
    </row>
    <row r="4830" spans="1:7" x14ac:dyDescent="0.2">
      <c r="A4830">
        <v>2020</v>
      </c>
      <c r="B4830" s="4">
        <v>2296</v>
      </c>
      <c r="C4830" t="s">
        <v>217</v>
      </c>
      <c r="D4830" t="s">
        <v>217</v>
      </c>
      <c r="E4830" s="6">
        <v>12253596</v>
      </c>
      <c r="F4830" s="8">
        <v>4.0057459999999999E-4</v>
      </c>
      <c r="G4830">
        <f>F4830* VLOOKUP(A4830,'GASB 67 Employer Contributions'!$A$1:$B$10,2,FALSE)</f>
        <v>920921.00540000002</v>
      </c>
    </row>
    <row r="4831" spans="1:7" x14ac:dyDescent="0.2">
      <c r="A4831">
        <v>2020</v>
      </c>
      <c r="B4831" s="4">
        <v>2297</v>
      </c>
      <c r="C4831" t="s">
        <v>218</v>
      </c>
      <c r="D4831" t="s">
        <v>218</v>
      </c>
      <c r="E4831" s="6">
        <v>3081410</v>
      </c>
      <c r="F4831" s="8">
        <v>1.007324E-4</v>
      </c>
      <c r="G4831">
        <f>F4831* VLOOKUP(A4831,'GASB 67 Employer Contributions'!$A$1:$B$10,2,FALSE)</f>
        <v>231583.78759999998</v>
      </c>
    </row>
    <row r="4832" spans="1:7" x14ac:dyDescent="0.2">
      <c r="A4832">
        <v>2020</v>
      </c>
      <c r="B4832" s="4">
        <v>2298</v>
      </c>
      <c r="C4832" t="s">
        <v>219</v>
      </c>
      <c r="D4832" t="s">
        <v>219</v>
      </c>
      <c r="E4832" s="6">
        <v>22727404</v>
      </c>
      <c r="F4832" s="8">
        <v>7.4296720000000004E-4</v>
      </c>
      <c r="G4832">
        <f>F4832* VLOOKUP(A4832,'GASB 67 Employer Contributions'!$A$1:$B$10,2,FALSE)</f>
        <v>1708081.5928000002</v>
      </c>
    </row>
    <row r="4833" spans="1:7" x14ac:dyDescent="0.2">
      <c r="A4833">
        <v>2020</v>
      </c>
      <c r="B4833" s="4">
        <v>2299</v>
      </c>
      <c r="C4833" t="s">
        <v>220</v>
      </c>
      <c r="D4833" t="s">
        <v>220</v>
      </c>
      <c r="E4833" s="6">
        <v>107584</v>
      </c>
      <c r="F4833" s="8">
        <v>3.517E-6</v>
      </c>
      <c r="G4833">
        <f>F4833* VLOOKUP(A4833,'GASB 67 Employer Contributions'!$A$1:$B$10,2,FALSE)</f>
        <v>8085.5829999999996</v>
      </c>
    </row>
    <row r="4834" spans="1:7" x14ac:dyDescent="0.2">
      <c r="A4834">
        <v>2020</v>
      </c>
      <c r="B4834" s="4">
        <v>2300</v>
      </c>
      <c r="C4834" t="s">
        <v>221</v>
      </c>
      <c r="D4834" t="s">
        <v>221</v>
      </c>
      <c r="E4834" s="6">
        <v>1559827</v>
      </c>
      <c r="F4834" s="8">
        <v>5.0991300000000001E-5</v>
      </c>
      <c r="G4834">
        <f>F4834* VLOOKUP(A4834,'GASB 67 Employer Contributions'!$A$1:$B$10,2,FALSE)</f>
        <v>117228.9987</v>
      </c>
    </row>
    <row r="4835" spans="1:7" x14ac:dyDescent="0.2">
      <c r="A4835">
        <v>2020</v>
      </c>
      <c r="B4835" s="4">
        <v>2301</v>
      </c>
      <c r="C4835" t="s">
        <v>222</v>
      </c>
      <c r="D4835" t="s">
        <v>222</v>
      </c>
      <c r="E4835" s="6">
        <v>227375</v>
      </c>
      <c r="F4835" s="8">
        <v>7.4329999999999998E-6</v>
      </c>
      <c r="G4835">
        <f>F4835* VLOOKUP(A4835,'GASB 67 Employer Contributions'!$A$1:$B$10,2,FALSE)</f>
        <v>17088.467000000001</v>
      </c>
    </row>
    <row r="4836" spans="1:7" x14ac:dyDescent="0.2">
      <c r="A4836">
        <v>2020</v>
      </c>
      <c r="B4836" s="4">
        <v>2302</v>
      </c>
      <c r="C4836" t="s">
        <v>223</v>
      </c>
      <c r="D4836" t="s">
        <v>223</v>
      </c>
      <c r="E4836" s="6">
        <v>443928</v>
      </c>
      <c r="F4836" s="8">
        <v>1.45122E-5</v>
      </c>
      <c r="G4836">
        <f>F4836* VLOOKUP(A4836,'GASB 67 Employer Contributions'!$A$1:$B$10,2,FALSE)</f>
        <v>33363.5478</v>
      </c>
    </row>
    <row r="4837" spans="1:7" x14ac:dyDescent="0.2">
      <c r="A4837">
        <v>2020</v>
      </c>
      <c r="B4837" s="4">
        <v>2303</v>
      </c>
      <c r="C4837" t="s">
        <v>224</v>
      </c>
      <c r="D4837" t="s">
        <v>224</v>
      </c>
      <c r="E4837" s="6">
        <v>23800897</v>
      </c>
      <c r="F4837" s="8">
        <v>7.7806010000000005E-4</v>
      </c>
      <c r="G4837">
        <f>F4837* VLOOKUP(A4837,'GASB 67 Employer Contributions'!$A$1:$B$10,2,FALSE)</f>
        <v>1788760.1699000001</v>
      </c>
    </row>
    <row r="4838" spans="1:7" x14ac:dyDescent="0.2">
      <c r="A4838">
        <v>2020</v>
      </c>
      <c r="B4838" s="4">
        <v>2304</v>
      </c>
      <c r="C4838" t="s">
        <v>225</v>
      </c>
      <c r="D4838" t="s">
        <v>225</v>
      </c>
      <c r="E4838" s="6">
        <v>11096509</v>
      </c>
      <c r="F4838" s="8">
        <v>3.6274899999999999E-4</v>
      </c>
      <c r="G4838">
        <f>F4838* VLOOKUP(A4838,'GASB 67 Employer Contributions'!$A$1:$B$10,2,FALSE)</f>
        <v>833959.951</v>
      </c>
    </row>
    <row r="4839" spans="1:7" x14ac:dyDescent="0.2">
      <c r="A4839">
        <v>2020</v>
      </c>
      <c r="B4839" s="4">
        <v>2305</v>
      </c>
      <c r="C4839" t="s">
        <v>226</v>
      </c>
      <c r="D4839" t="s">
        <v>226</v>
      </c>
      <c r="E4839" s="6">
        <v>120902</v>
      </c>
      <c r="F4839" s="8">
        <v>3.9523000000000003E-6</v>
      </c>
      <c r="G4839">
        <f>F4839* VLOOKUP(A4839,'GASB 67 Employer Contributions'!$A$1:$B$10,2,FALSE)</f>
        <v>9086.3377</v>
      </c>
    </row>
    <row r="4840" spans="1:7" x14ac:dyDescent="0.2">
      <c r="A4840">
        <v>2020</v>
      </c>
      <c r="B4840" s="4">
        <v>2306</v>
      </c>
      <c r="C4840" t="s">
        <v>227</v>
      </c>
      <c r="D4840" t="s">
        <v>227</v>
      </c>
      <c r="E4840" s="6">
        <v>64559</v>
      </c>
      <c r="F4840" s="8">
        <v>2.1105E-6</v>
      </c>
      <c r="G4840">
        <f>F4840* VLOOKUP(A4840,'GASB 67 Employer Contributions'!$A$1:$B$10,2,FALSE)</f>
        <v>4852.0394999999999</v>
      </c>
    </row>
    <row r="4841" spans="1:7" x14ac:dyDescent="0.2">
      <c r="A4841">
        <v>2020</v>
      </c>
      <c r="B4841" s="4">
        <v>2307</v>
      </c>
      <c r="C4841" t="s">
        <v>228</v>
      </c>
      <c r="D4841" t="s">
        <v>228</v>
      </c>
      <c r="E4841" s="6">
        <v>415482</v>
      </c>
      <c r="F4841" s="8">
        <v>1.35823E-5</v>
      </c>
      <c r="G4841">
        <f>F4841* VLOOKUP(A4841,'GASB 67 Employer Contributions'!$A$1:$B$10,2,FALSE)</f>
        <v>31225.707700000003</v>
      </c>
    </row>
    <row r="4842" spans="1:7" x14ac:dyDescent="0.2">
      <c r="A4842">
        <v>2020</v>
      </c>
      <c r="B4842" s="4">
        <v>2308</v>
      </c>
      <c r="C4842" t="s">
        <v>229</v>
      </c>
      <c r="D4842" t="s">
        <v>229</v>
      </c>
      <c r="E4842" s="6">
        <v>184831</v>
      </c>
      <c r="F4842" s="8">
        <v>6.0422000000000004E-6</v>
      </c>
      <c r="G4842">
        <f>F4842* VLOOKUP(A4842,'GASB 67 Employer Contributions'!$A$1:$B$10,2,FALSE)</f>
        <v>13891.017800000001</v>
      </c>
    </row>
    <row r="4843" spans="1:7" x14ac:dyDescent="0.2">
      <c r="A4843">
        <v>2020</v>
      </c>
      <c r="B4843" s="4">
        <v>2309</v>
      </c>
      <c r="C4843" t="s">
        <v>230</v>
      </c>
      <c r="D4843" t="s">
        <v>230</v>
      </c>
      <c r="E4843" s="6">
        <v>1378398</v>
      </c>
      <c r="F4843" s="8">
        <v>4.50603E-5</v>
      </c>
      <c r="G4843">
        <f>F4843* VLOOKUP(A4843,'GASB 67 Employer Contributions'!$A$1:$B$10,2,FALSE)</f>
        <v>103593.6297</v>
      </c>
    </row>
    <row r="4844" spans="1:7" x14ac:dyDescent="0.2">
      <c r="A4844">
        <v>2020</v>
      </c>
      <c r="B4844" s="4">
        <v>2501</v>
      </c>
      <c r="C4844" t="s">
        <v>231</v>
      </c>
      <c r="D4844" t="s">
        <v>231</v>
      </c>
      <c r="E4844" s="6">
        <v>388770</v>
      </c>
      <c r="F4844" s="8">
        <v>1.2709E-5</v>
      </c>
      <c r="G4844">
        <f>F4844* VLOOKUP(A4844,'GASB 67 Employer Contributions'!$A$1:$B$10,2,FALSE)</f>
        <v>29217.990999999998</v>
      </c>
    </row>
    <row r="4845" spans="1:7" x14ac:dyDescent="0.2">
      <c r="A4845">
        <v>2020</v>
      </c>
      <c r="B4845" s="4">
        <v>2507</v>
      </c>
      <c r="C4845" t="s">
        <v>233</v>
      </c>
      <c r="D4845" t="s">
        <v>233</v>
      </c>
      <c r="E4845" s="6">
        <v>2873956</v>
      </c>
      <c r="F4845" s="8">
        <v>9.3950700000000002E-5</v>
      </c>
      <c r="G4845">
        <f>F4845* VLOOKUP(A4845,'GASB 67 Employer Contributions'!$A$1:$B$10,2,FALSE)</f>
        <v>215992.6593</v>
      </c>
    </row>
    <row r="4846" spans="1:7" x14ac:dyDescent="0.2">
      <c r="A4846">
        <v>2020</v>
      </c>
      <c r="B4846" s="4">
        <v>2508</v>
      </c>
      <c r="C4846" t="s">
        <v>234</v>
      </c>
      <c r="D4846" t="s">
        <v>234</v>
      </c>
      <c r="E4846" s="6">
        <v>5901358</v>
      </c>
      <c r="F4846" s="8">
        <v>1.9291760000000001E-4</v>
      </c>
      <c r="G4846">
        <f>F4846* VLOOKUP(A4846,'GASB 67 Employer Contributions'!$A$1:$B$10,2,FALSE)</f>
        <v>443517.56240000005</v>
      </c>
    </row>
    <row r="4847" spans="1:7" x14ac:dyDescent="0.2">
      <c r="A4847">
        <v>2020</v>
      </c>
      <c r="B4847" s="4">
        <v>2510</v>
      </c>
      <c r="C4847" t="s">
        <v>235</v>
      </c>
      <c r="D4847" t="s">
        <v>235</v>
      </c>
      <c r="E4847" s="6">
        <v>333602</v>
      </c>
      <c r="F4847" s="8">
        <v>1.0905599999999999E-5</v>
      </c>
      <c r="G4847">
        <f>F4847* VLOOKUP(A4847,'GASB 67 Employer Contributions'!$A$1:$B$10,2,FALSE)</f>
        <v>25071.974399999999</v>
      </c>
    </row>
    <row r="4848" spans="1:7" x14ac:dyDescent="0.2">
      <c r="A4848">
        <v>2020</v>
      </c>
      <c r="B4848" s="4">
        <v>2511</v>
      </c>
      <c r="C4848" t="s">
        <v>236</v>
      </c>
      <c r="D4848" t="s">
        <v>236</v>
      </c>
      <c r="E4848" s="6">
        <v>1301264</v>
      </c>
      <c r="F4848" s="8">
        <v>4.25388E-5</v>
      </c>
      <c r="G4848">
        <f>F4848* VLOOKUP(A4848,'GASB 67 Employer Contributions'!$A$1:$B$10,2,FALSE)</f>
        <v>97796.701199999996</v>
      </c>
    </row>
    <row r="4849" spans="1:7" x14ac:dyDescent="0.2">
      <c r="A4849">
        <v>2020</v>
      </c>
      <c r="B4849" s="4">
        <v>2512</v>
      </c>
      <c r="C4849" t="s">
        <v>237</v>
      </c>
      <c r="D4849" t="s">
        <v>237</v>
      </c>
      <c r="E4849" s="6">
        <v>165153950</v>
      </c>
      <c r="F4849" s="8">
        <v>5.3989431999999999E-3</v>
      </c>
      <c r="G4849">
        <f>F4849* VLOOKUP(A4849,'GASB 67 Employer Contributions'!$A$1:$B$10,2,FALSE)</f>
        <v>12412170.4168</v>
      </c>
    </row>
    <row r="4850" spans="1:7" x14ac:dyDescent="0.2">
      <c r="A4850">
        <v>2020</v>
      </c>
      <c r="B4850" s="4">
        <v>2513</v>
      </c>
      <c r="C4850" t="s">
        <v>238</v>
      </c>
      <c r="D4850" t="s">
        <v>238</v>
      </c>
      <c r="E4850" s="6">
        <v>6322090</v>
      </c>
      <c r="F4850" s="8">
        <v>2.0667139999999999E-4</v>
      </c>
      <c r="G4850">
        <f>F4850* VLOOKUP(A4850,'GASB 67 Employer Contributions'!$A$1:$B$10,2,FALSE)</f>
        <v>475137.54859999998</v>
      </c>
    </row>
    <row r="4851" spans="1:7" x14ac:dyDescent="0.2">
      <c r="A4851">
        <v>2020</v>
      </c>
      <c r="B4851" s="4">
        <v>2515</v>
      </c>
      <c r="C4851" t="s">
        <v>239</v>
      </c>
      <c r="D4851" t="s">
        <v>239</v>
      </c>
      <c r="E4851" s="6">
        <v>29629205</v>
      </c>
      <c r="F4851" s="8">
        <v>9.6858960000000005E-4</v>
      </c>
      <c r="G4851">
        <f>F4851* VLOOKUP(A4851,'GASB 67 Employer Contributions'!$A$1:$B$10,2,FALSE)</f>
        <v>2226787.4904</v>
      </c>
    </row>
    <row r="4852" spans="1:7" x14ac:dyDescent="0.2">
      <c r="A4852">
        <v>2020</v>
      </c>
      <c r="B4852" s="4">
        <v>2518</v>
      </c>
      <c r="C4852" t="s">
        <v>240</v>
      </c>
      <c r="D4852" t="s">
        <v>240</v>
      </c>
      <c r="E4852" s="6">
        <v>7293445</v>
      </c>
      <c r="F4852" s="8">
        <v>2.3842540000000001E-4</v>
      </c>
      <c r="G4852">
        <f>F4852* VLOOKUP(A4852,'GASB 67 Employer Contributions'!$A$1:$B$10,2,FALSE)</f>
        <v>548139.99459999998</v>
      </c>
    </row>
    <row r="4853" spans="1:7" x14ac:dyDescent="0.2">
      <c r="A4853">
        <v>2020</v>
      </c>
      <c r="B4853" s="4">
        <v>2519</v>
      </c>
      <c r="C4853" t="s">
        <v>942</v>
      </c>
      <c r="D4853" t="s">
        <v>942</v>
      </c>
      <c r="E4853" s="6">
        <v>44661557</v>
      </c>
      <c r="F4853" s="8">
        <v>1.4600027E-3</v>
      </c>
      <c r="G4853">
        <f>F4853* VLOOKUP(A4853,'GASB 67 Employer Contributions'!$A$1:$B$10,2,FALSE)</f>
        <v>3356546.2072999999</v>
      </c>
    </row>
    <row r="4854" spans="1:7" x14ac:dyDescent="0.2">
      <c r="A4854">
        <v>2020</v>
      </c>
      <c r="B4854" s="4">
        <v>2521</v>
      </c>
      <c r="C4854" t="s">
        <v>242</v>
      </c>
      <c r="D4854" t="s">
        <v>242</v>
      </c>
      <c r="E4854" s="6">
        <v>7226924</v>
      </c>
      <c r="F4854" s="8">
        <v>2.362508E-4</v>
      </c>
      <c r="G4854">
        <f>F4854* VLOOKUP(A4854,'GASB 67 Employer Contributions'!$A$1:$B$10,2,FALSE)</f>
        <v>543140.58920000005</v>
      </c>
    </row>
    <row r="4855" spans="1:7" x14ac:dyDescent="0.2">
      <c r="A4855">
        <v>2020</v>
      </c>
      <c r="B4855" s="4">
        <v>2522</v>
      </c>
      <c r="C4855" t="s">
        <v>243</v>
      </c>
      <c r="D4855" t="s">
        <v>243</v>
      </c>
      <c r="E4855" s="6">
        <v>38611980</v>
      </c>
      <c r="F4855" s="8">
        <v>1.2622397999999999E-3</v>
      </c>
      <c r="G4855">
        <f>F4855* VLOOKUP(A4855,'GASB 67 Employer Contributions'!$A$1:$B$10,2,FALSE)</f>
        <v>2901889.3001999999</v>
      </c>
    </row>
    <row r="4856" spans="1:7" x14ac:dyDescent="0.2">
      <c r="A4856">
        <v>2020</v>
      </c>
      <c r="B4856" s="4">
        <v>2526</v>
      </c>
      <c r="C4856" t="s">
        <v>1001</v>
      </c>
      <c r="D4856" t="s">
        <v>1001</v>
      </c>
      <c r="E4856" s="6">
        <v>8207799</v>
      </c>
      <c r="F4856" s="8">
        <v>2.68316E-4</v>
      </c>
      <c r="G4856">
        <f>F4856* VLOOKUP(A4856,'GASB 67 Employer Contributions'!$A$1:$B$10,2,FALSE)</f>
        <v>616858.48399999994</v>
      </c>
    </row>
    <row r="4857" spans="1:7" x14ac:dyDescent="0.2">
      <c r="A4857">
        <v>2020</v>
      </c>
      <c r="B4857" s="4">
        <v>2527</v>
      </c>
      <c r="C4857" t="s">
        <v>246</v>
      </c>
      <c r="D4857" t="s">
        <v>246</v>
      </c>
      <c r="E4857" s="6">
        <v>4175432</v>
      </c>
      <c r="F4857" s="8">
        <v>1.364964E-4</v>
      </c>
      <c r="G4857">
        <f>F4857* VLOOKUP(A4857,'GASB 67 Employer Contributions'!$A$1:$B$10,2,FALSE)</f>
        <v>313805.22360000003</v>
      </c>
    </row>
    <row r="4858" spans="1:7" x14ac:dyDescent="0.2">
      <c r="A4858">
        <v>2020</v>
      </c>
      <c r="B4858" s="4">
        <v>2528</v>
      </c>
      <c r="C4858" t="s">
        <v>247</v>
      </c>
      <c r="D4858" t="s">
        <v>247</v>
      </c>
      <c r="E4858" s="6">
        <v>14347774</v>
      </c>
      <c r="F4858" s="8">
        <v>4.6903400000000001E-4</v>
      </c>
      <c r="G4858">
        <f>F4858* VLOOKUP(A4858,'GASB 67 Employer Contributions'!$A$1:$B$10,2,FALSE)</f>
        <v>1078309.166</v>
      </c>
    </row>
    <row r="4859" spans="1:7" x14ac:dyDescent="0.2">
      <c r="A4859">
        <v>2020</v>
      </c>
      <c r="B4859" s="4">
        <v>2529</v>
      </c>
      <c r="C4859" t="s">
        <v>248</v>
      </c>
      <c r="D4859" t="s">
        <v>248</v>
      </c>
      <c r="E4859" s="6">
        <v>552120</v>
      </c>
      <c r="F4859" s="8">
        <v>1.8048999999999999E-5</v>
      </c>
      <c r="G4859">
        <f>F4859* VLOOKUP(A4859,'GASB 67 Employer Contributions'!$A$1:$B$10,2,FALSE)</f>
        <v>41494.650999999998</v>
      </c>
    </row>
    <row r="4860" spans="1:7" x14ac:dyDescent="0.2">
      <c r="A4860">
        <v>2020</v>
      </c>
      <c r="B4860" s="4">
        <v>2530</v>
      </c>
      <c r="C4860" t="s">
        <v>249</v>
      </c>
      <c r="D4860" t="s">
        <v>249</v>
      </c>
      <c r="E4860" s="6">
        <v>844486</v>
      </c>
      <c r="F4860" s="8">
        <v>2.7606600000000001E-5</v>
      </c>
      <c r="G4860">
        <f>F4860* VLOOKUP(A4860,'GASB 67 Employer Contributions'!$A$1:$B$10,2,FALSE)</f>
        <v>63467.573400000001</v>
      </c>
    </row>
    <row r="4861" spans="1:7" x14ac:dyDescent="0.2">
      <c r="A4861">
        <v>2020</v>
      </c>
      <c r="B4861" s="4">
        <v>2531</v>
      </c>
      <c r="C4861" t="s">
        <v>250</v>
      </c>
      <c r="D4861" t="s">
        <v>250</v>
      </c>
      <c r="E4861" s="6">
        <v>11950519</v>
      </c>
      <c r="F4861" s="8">
        <v>3.906669E-4</v>
      </c>
      <c r="G4861">
        <f>F4861* VLOOKUP(A4861,'GASB 67 Employer Contributions'!$A$1:$B$10,2,FALSE)</f>
        <v>898143.20310000004</v>
      </c>
    </row>
    <row r="4862" spans="1:7" x14ac:dyDescent="0.2">
      <c r="A4862">
        <v>2020</v>
      </c>
      <c r="B4862" s="4">
        <v>2533</v>
      </c>
      <c r="C4862" t="s">
        <v>251</v>
      </c>
      <c r="D4862" t="s">
        <v>251</v>
      </c>
      <c r="E4862" s="6">
        <v>4560912</v>
      </c>
      <c r="F4862" s="8">
        <v>1.4909790000000001E-4</v>
      </c>
      <c r="G4862">
        <f>F4862* VLOOKUP(A4862,'GASB 67 Employer Contributions'!$A$1:$B$10,2,FALSE)</f>
        <v>342776.07209999999</v>
      </c>
    </row>
    <row r="4863" spans="1:7" x14ac:dyDescent="0.2">
      <c r="A4863">
        <v>2020</v>
      </c>
      <c r="B4863" s="4">
        <v>2535</v>
      </c>
      <c r="C4863" t="s">
        <v>252</v>
      </c>
      <c r="D4863" t="s">
        <v>252</v>
      </c>
      <c r="E4863" s="6" t="s">
        <v>29</v>
      </c>
      <c r="F4863" s="8">
        <v>0</v>
      </c>
      <c r="G4863">
        <f>F4863* VLOOKUP(A4863,'GASB 67 Employer Contributions'!$A$1:$B$10,2,FALSE)</f>
        <v>0</v>
      </c>
    </row>
    <row r="4864" spans="1:7" x14ac:dyDescent="0.2">
      <c r="A4864">
        <v>2020</v>
      </c>
      <c r="B4864" s="4">
        <v>2536</v>
      </c>
      <c r="C4864" t="s">
        <v>253</v>
      </c>
      <c r="D4864" t="s">
        <v>253</v>
      </c>
      <c r="E4864" s="6" t="s">
        <v>29</v>
      </c>
      <c r="F4864" s="8">
        <v>0</v>
      </c>
      <c r="G4864">
        <f>F4864* VLOOKUP(A4864,'GASB 67 Employer Contributions'!$A$1:$B$10,2,FALSE)</f>
        <v>0</v>
      </c>
    </row>
    <row r="4865" spans="1:7" x14ac:dyDescent="0.2">
      <c r="A4865">
        <v>2020</v>
      </c>
      <c r="B4865" s="4">
        <v>2538</v>
      </c>
      <c r="C4865" t="s">
        <v>254</v>
      </c>
      <c r="D4865" t="s">
        <v>254</v>
      </c>
      <c r="E4865" s="6">
        <v>967828</v>
      </c>
      <c r="F4865" s="8">
        <v>3.1638699999999999E-5</v>
      </c>
      <c r="G4865">
        <f>F4865* VLOOKUP(A4865,'GASB 67 Employer Contributions'!$A$1:$B$10,2,FALSE)</f>
        <v>72737.371299999999</v>
      </c>
    </row>
    <row r="4866" spans="1:7" x14ac:dyDescent="0.2">
      <c r="A4866">
        <v>2020</v>
      </c>
      <c r="B4866" s="4">
        <v>2540</v>
      </c>
      <c r="C4866" t="s">
        <v>255</v>
      </c>
      <c r="D4866" t="s">
        <v>255</v>
      </c>
      <c r="E4866" s="6">
        <v>876187</v>
      </c>
      <c r="F4866" s="8">
        <v>2.86429E-5</v>
      </c>
      <c r="G4866">
        <f>F4866* VLOOKUP(A4866,'GASB 67 Employer Contributions'!$A$1:$B$10,2,FALSE)</f>
        <v>65850.027100000007</v>
      </c>
    </row>
    <row r="4867" spans="1:7" x14ac:dyDescent="0.2">
      <c r="A4867">
        <v>2020</v>
      </c>
      <c r="B4867" s="4">
        <v>2541</v>
      </c>
      <c r="C4867" t="s">
        <v>256</v>
      </c>
      <c r="D4867" t="s">
        <v>256</v>
      </c>
      <c r="E4867" s="6">
        <v>699731</v>
      </c>
      <c r="F4867" s="8">
        <v>2.2874499999999999E-5</v>
      </c>
      <c r="G4867">
        <f>F4867* VLOOKUP(A4867,'GASB 67 Employer Contributions'!$A$1:$B$10,2,FALSE)</f>
        <v>52588.4755</v>
      </c>
    </row>
    <row r="4868" spans="1:7" x14ac:dyDescent="0.2">
      <c r="A4868">
        <v>2020</v>
      </c>
      <c r="B4868" s="4">
        <v>2542</v>
      </c>
      <c r="C4868" t="s">
        <v>257</v>
      </c>
      <c r="D4868" t="s">
        <v>257</v>
      </c>
      <c r="E4868" s="6">
        <v>2008486</v>
      </c>
      <c r="F4868" s="8">
        <v>6.5658099999999994E-5</v>
      </c>
      <c r="G4868">
        <f>F4868* VLOOKUP(A4868,'GASB 67 Employer Contributions'!$A$1:$B$10,2,FALSE)</f>
        <v>150947.97189999997</v>
      </c>
    </row>
    <row r="4869" spans="1:7" x14ac:dyDescent="0.2">
      <c r="A4869">
        <v>2020</v>
      </c>
      <c r="B4869" s="4">
        <v>2545</v>
      </c>
      <c r="C4869" t="s">
        <v>259</v>
      </c>
      <c r="D4869" t="s">
        <v>259</v>
      </c>
      <c r="E4869" s="6">
        <v>23144080</v>
      </c>
      <c r="F4869" s="8">
        <v>7.5658850000000005E-4</v>
      </c>
      <c r="G4869">
        <f>F4869* VLOOKUP(A4869,'GASB 67 Employer Contributions'!$A$1:$B$10,2,FALSE)</f>
        <v>1739396.9615000002</v>
      </c>
    </row>
    <row r="4870" spans="1:7" x14ac:dyDescent="0.2">
      <c r="A4870">
        <v>2020</v>
      </c>
      <c r="B4870" s="4">
        <v>2547</v>
      </c>
      <c r="C4870" t="s">
        <v>260</v>
      </c>
      <c r="D4870" t="s">
        <v>260</v>
      </c>
      <c r="E4870" s="6" t="s">
        <v>29</v>
      </c>
      <c r="F4870" s="8">
        <v>0</v>
      </c>
      <c r="G4870">
        <f>F4870* VLOOKUP(A4870,'GASB 67 Employer Contributions'!$A$1:$B$10,2,FALSE)</f>
        <v>0</v>
      </c>
    </row>
    <row r="4871" spans="1:7" x14ac:dyDescent="0.2">
      <c r="A4871">
        <v>2020</v>
      </c>
      <c r="B4871" s="4">
        <v>2549</v>
      </c>
      <c r="C4871" t="s">
        <v>261</v>
      </c>
      <c r="D4871" t="s">
        <v>261</v>
      </c>
      <c r="E4871" s="6">
        <v>3711753</v>
      </c>
      <c r="F4871" s="8">
        <v>1.213386E-4</v>
      </c>
      <c r="G4871">
        <f>F4871* VLOOKUP(A4871,'GASB 67 Employer Contributions'!$A$1:$B$10,2,FALSE)</f>
        <v>278957.44140000001</v>
      </c>
    </row>
    <row r="4872" spans="1:7" x14ac:dyDescent="0.2">
      <c r="A4872">
        <v>2020</v>
      </c>
      <c r="B4872" s="4">
        <v>2550</v>
      </c>
      <c r="C4872" t="s">
        <v>262</v>
      </c>
      <c r="D4872" t="s">
        <v>262</v>
      </c>
      <c r="E4872" s="6">
        <v>642692</v>
      </c>
      <c r="F4872" s="8">
        <v>2.10098E-5</v>
      </c>
      <c r="G4872">
        <f>F4872* VLOOKUP(A4872,'GASB 67 Employer Contributions'!$A$1:$B$10,2,FALSE)</f>
        <v>48301.530200000001</v>
      </c>
    </row>
    <row r="4873" spans="1:7" x14ac:dyDescent="0.2">
      <c r="A4873">
        <v>2020</v>
      </c>
      <c r="B4873" s="4">
        <v>2551</v>
      </c>
      <c r="C4873" t="s">
        <v>263</v>
      </c>
      <c r="D4873" t="s">
        <v>263</v>
      </c>
      <c r="E4873" s="6">
        <v>4797162</v>
      </c>
      <c r="F4873" s="8">
        <v>1.5682099999999999E-4</v>
      </c>
      <c r="G4873">
        <f>F4873* VLOOKUP(A4873,'GASB 67 Employer Contributions'!$A$1:$B$10,2,FALSE)</f>
        <v>360531.47899999999</v>
      </c>
    </row>
    <row r="4874" spans="1:7" x14ac:dyDescent="0.2">
      <c r="A4874">
        <v>2020</v>
      </c>
      <c r="B4874" s="4">
        <v>2552</v>
      </c>
      <c r="C4874" t="s">
        <v>264</v>
      </c>
      <c r="D4874" t="s">
        <v>264</v>
      </c>
      <c r="E4874" s="6">
        <v>2911471</v>
      </c>
      <c r="F4874" s="8">
        <v>9.5177099999999994E-5</v>
      </c>
      <c r="G4874">
        <f>F4874* VLOOKUP(A4874,'GASB 67 Employer Contributions'!$A$1:$B$10,2,FALSE)</f>
        <v>218812.15289999999</v>
      </c>
    </row>
    <row r="4875" spans="1:7" x14ac:dyDescent="0.2">
      <c r="A4875">
        <v>2020</v>
      </c>
      <c r="B4875" s="4">
        <v>2553</v>
      </c>
      <c r="C4875" t="s">
        <v>265</v>
      </c>
      <c r="D4875" t="s">
        <v>265</v>
      </c>
      <c r="E4875" s="6">
        <v>660021</v>
      </c>
      <c r="F4875" s="8">
        <v>2.1576299999999999E-5</v>
      </c>
      <c r="G4875">
        <f>F4875* VLOOKUP(A4875,'GASB 67 Employer Contributions'!$A$1:$B$10,2,FALSE)</f>
        <v>49603.913699999997</v>
      </c>
    </row>
    <row r="4876" spans="1:7" x14ac:dyDescent="0.2">
      <c r="A4876">
        <v>2020</v>
      </c>
      <c r="B4876" s="4">
        <v>2555</v>
      </c>
      <c r="C4876" t="s">
        <v>266</v>
      </c>
      <c r="D4876" t="s">
        <v>266</v>
      </c>
      <c r="E4876" s="6">
        <v>293955</v>
      </c>
      <c r="F4876" s="8">
        <v>9.6095000000000001E-6</v>
      </c>
      <c r="G4876">
        <f>F4876* VLOOKUP(A4876,'GASB 67 Employer Contributions'!$A$1:$B$10,2,FALSE)</f>
        <v>22092.2405</v>
      </c>
    </row>
    <row r="4877" spans="1:7" x14ac:dyDescent="0.2">
      <c r="A4877">
        <v>2020</v>
      </c>
      <c r="B4877" s="4">
        <v>2556</v>
      </c>
      <c r="C4877" t="s">
        <v>267</v>
      </c>
      <c r="D4877" t="s">
        <v>267</v>
      </c>
      <c r="E4877" s="6">
        <v>13796154</v>
      </c>
      <c r="F4877" s="8">
        <v>4.5100130000000002E-4</v>
      </c>
      <c r="G4877">
        <f>F4877* VLOOKUP(A4877,'GASB 67 Employer Contributions'!$A$1:$B$10,2,FALSE)</f>
        <v>1036851.9887000001</v>
      </c>
    </row>
    <row r="4878" spans="1:7" x14ac:dyDescent="0.2">
      <c r="A4878">
        <v>2020</v>
      </c>
      <c r="B4878" s="4">
        <v>2557</v>
      </c>
      <c r="C4878" t="s">
        <v>268</v>
      </c>
      <c r="D4878" t="s">
        <v>268</v>
      </c>
      <c r="E4878" s="6">
        <v>3328344</v>
      </c>
      <c r="F4878" s="8">
        <v>1.088048E-4</v>
      </c>
      <c r="G4878">
        <f>F4878* VLOOKUP(A4878,'GASB 67 Employer Contributions'!$A$1:$B$10,2,FALSE)</f>
        <v>250142.2352</v>
      </c>
    </row>
    <row r="4879" spans="1:7" x14ac:dyDescent="0.2">
      <c r="A4879">
        <v>2020</v>
      </c>
      <c r="B4879" s="4">
        <v>2559</v>
      </c>
      <c r="C4879" t="s">
        <v>270</v>
      </c>
      <c r="D4879" t="s">
        <v>270</v>
      </c>
      <c r="E4879" s="6">
        <v>10554701</v>
      </c>
      <c r="F4879" s="8">
        <v>3.4503700000000002E-4</v>
      </c>
      <c r="G4879">
        <f>F4879* VLOOKUP(A4879,'GASB 67 Employer Contributions'!$A$1:$B$10,2,FALSE)</f>
        <v>793240.06300000008</v>
      </c>
    </row>
    <row r="4880" spans="1:7" x14ac:dyDescent="0.2">
      <c r="A4880">
        <v>2020</v>
      </c>
      <c r="B4880" s="4">
        <v>2561</v>
      </c>
      <c r="C4880" t="s">
        <v>271</v>
      </c>
      <c r="D4880" t="s">
        <v>271</v>
      </c>
      <c r="E4880" s="6">
        <v>1354539</v>
      </c>
      <c r="F4880" s="8">
        <v>4.4280399999999997E-5</v>
      </c>
      <c r="G4880">
        <f>F4880* VLOOKUP(A4880,'GASB 67 Employer Contributions'!$A$1:$B$10,2,FALSE)</f>
        <v>101800.63959999999</v>
      </c>
    </row>
    <row r="4881" spans="1:7" x14ac:dyDescent="0.2">
      <c r="A4881">
        <v>2020</v>
      </c>
      <c r="B4881" s="4">
        <v>2562</v>
      </c>
      <c r="C4881" t="s">
        <v>943</v>
      </c>
      <c r="D4881" t="s">
        <v>943</v>
      </c>
      <c r="E4881" s="6">
        <v>152785</v>
      </c>
      <c r="F4881" s="8">
        <v>4.9945999999999996E-6</v>
      </c>
      <c r="G4881">
        <f>F4881* VLOOKUP(A4881,'GASB 67 Employer Contributions'!$A$1:$B$10,2,FALSE)</f>
        <v>11482.5854</v>
      </c>
    </row>
    <row r="4882" spans="1:7" x14ac:dyDescent="0.2">
      <c r="A4882">
        <v>2020</v>
      </c>
      <c r="B4882" s="4">
        <v>2563</v>
      </c>
      <c r="C4882" t="s">
        <v>273</v>
      </c>
      <c r="D4882" t="s">
        <v>273</v>
      </c>
      <c r="E4882" s="6">
        <v>5347058</v>
      </c>
      <c r="F4882" s="8">
        <v>1.7479729999999999E-4</v>
      </c>
      <c r="G4882">
        <f>F4882* VLOOKUP(A4882,'GASB 67 Employer Contributions'!$A$1:$B$10,2,FALSE)</f>
        <v>401858.9927</v>
      </c>
    </row>
    <row r="4883" spans="1:7" x14ac:dyDescent="0.2">
      <c r="A4883">
        <v>2020</v>
      </c>
      <c r="B4883" s="4">
        <v>2564</v>
      </c>
      <c r="C4883" t="s">
        <v>274</v>
      </c>
      <c r="D4883" t="s">
        <v>274</v>
      </c>
      <c r="E4883" s="6">
        <v>1908699</v>
      </c>
      <c r="F4883" s="8">
        <v>6.2396099999999997E-5</v>
      </c>
      <c r="G4883">
        <f>F4883* VLOOKUP(A4883,'GASB 67 Employer Contributions'!$A$1:$B$10,2,FALSE)</f>
        <v>143448.63389999999</v>
      </c>
    </row>
    <row r="4884" spans="1:7" x14ac:dyDescent="0.2">
      <c r="A4884">
        <v>2020</v>
      </c>
      <c r="B4884" s="4">
        <v>2567</v>
      </c>
      <c r="C4884" t="s">
        <v>275</v>
      </c>
      <c r="D4884" t="s">
        <v>275</v>
      </c>
      <c r="E4884" s="6">
        <v>401294</v>
      </c>
      <c r="F4884" s="8">
        <v>1.31184E-5</v>
      </c>
      <c r="G4884">
        <f>F4884* VLOOKUP(A4884,'GASB 67 Employer Contributions'!$A$1:$B$10,2,FALSE)</f>
        <v>30159.2016</v>
      </c>
    </row>
    <row r="4885" spans="1:7" x14ac:dyDescent="0.2">
      <c r="A4885">
        <v>2020</v>
      </c>
      <c r="B4885" s="4">
        <v>2568</v>
      </c>
      <c r="C4885" t="s">
        <v>276</v>
      </c>
      <c r="D4885" t="s">
        <v>276</v>
      </c>
      <c r="E4885" s="6">
        <v>5372370</v>
      </c>
      <c r="F4885" s="8">
        <v>1.7562470000000001E-4</v>
      </c>
      <c r="G4885">
        <f>F4885* VLOOKUP(A4885,'GASB 67 Employer Contributions'!$A$1:$B$10,2,FALSE)</f>
        <v>403761.18530000001</v>
      </c>
    </row>
    <row r="4886" spans="1:7" x14ac:dyDescent="0.2">
      <c r="A4886">
        <v>2020</v>
      </c>
      <c r="B4886" s="4">
        <v>2569</v>
      </c>
      <c r="C4886" t="s">
        <v>277</v>
      </c>
      <c r="D4886" t="s">
        <v>277</v>
      </c>
      <c r="E4886" s="6">
        <v>7608574</v>
      </c>
      <c r="F4886" s="8">
        <v>2.487271E-4</v>
      </c>
      <c r="G4886">
        <f>F4886* VLOOKUP(A4886,'GASB 67 Employer Contributions'!$A$1:$B$10,2,FALSE)</f>
        <v>571823.60289999994</v>
      </c>
    </row>
    <row r="4887" spans="1:7" x14ac:dyDescent="0.2">
      <c r="A4887">
        <v>2020</v>
      </c>
      <c r="B4887" s="4">
        <v>2570</v>
      </c>
      <c r="C4887" t="s">
        <v>278</v>
      </c>
      <c r="D4887" t="s">
        <v>278</v>
      </c>
      <c r="E4887" s="6">
        <v>1222398</v>
      </c>
      <c r="F4887" s="8">
        <v>3.9960599999999998E-5</v>
      </c>
      <c r="G4887">
        <f>F4887* VLOOKUP(A4887,'GASB 67 Employer Contributions'!$A$1:$B$10,2,FALSE)</f>
        <v>91869.419399999999</v>
      </c>
    </row>
    <row r="4888" spans="1:7" x14ac:dyDescent="0.2">
      <c r="A4888">
        <v>2020</v>
      </c>
      <c r="B4888" s="4">
        <v>2571</v>
      </c>
      <c r="C4888" t="s">
        <v>279</v>
      </c>
      <c r="D4888" t="s">
        <v>279</v>
      </c>
      <c r="E4888" s="6">
        <v>1572134</v>
      </c>
      <c r="F4888" s="8">
        <v>5.1393600000000002E-5</v>
      </c>
      <c r="G4888">
        <f>F4888* VLOOKUP(A4888,'GASB 67 Employer Contributions'!$A$1:$B$10,2,FALSE)</f>
        <v>118153.8864</v>
      </c>
    </row>
    <row r="4889" spans="1:7" x14ac:dyDescent="0.2">
      <c r="A4889">
        <v>2020</v>
      </c>
      <c r="B4889" s="4">
        <v>2572</v>
      </c>
      <c r="C4889" t="s">
        <v>280</v>
      </c>
      <c r="D4889" t="s">
        <v>280</v>
      </c>
      <c r="E4889" s="6" t="s">
        <v>29</v>
      </c>
      <c r="F4889" s="8">
        <v>0</v>
      </c>
      <c r="G4889">
        <f>F4889* VLOOKUP(A4889,'GASB 67 Employer Contributions'!$A$1:$B$10,2,FALSE)</f>
        <v>0</v>
      </c>
    </row>
    <row r="4890" spans="1:7" x14ac:dyDescent="0.2">
      <c r="A4890">
        <v>2020</v>
      </c>
      <c r="B4890" s="4">
        <v>2575</v>
      </c>
      <c r="C4890" t="s">
        <v>282</v>
      </c>
      <c r="D4890" t="s">
        <v>282</v>
      </c>
      <c r="E4890" s="6">
        <v>1053180</v>
      </c>
      <c r="F4890" s="8">
        <v>3.4428799999999998E-5</v>
      </c>
      <c r="G4890">
        <f>F4890* VLOOKUP(A4890,'GASB 67 Employer Contributions'!$A$1:$B$10,2,FALSE)</f>
        <v>79151.811199999996</v>
      </c>
    </row>
    <row r="4891" spans="1:7" x14ac:dyDescent="0.2">
      <c r="A4891">
        <v>2020</v>
      </c>
      <c r="B4891" s="4">
        <v>2576</v>
      </c>
      <c r="C4891" t="s">
        <v>283</v>
      </c>
      <c r="D4891" t="s">
        <v>283</v>
      </c>
      <c r="E4891" s="6">
        <v>3270582</v>
      </c>
      <c r="F4891" s="8">
        <v>1.069165E-4</v>
      </c>
      <c r="G4891">
        <f>F4891* VLOOKUP(A4891,'GASB 67 Employer Contributions'!$A$1:$B$10,2,FALSE)</f>
        <v>245801.03349999999</v>
      </c>
    </row>
    <row r="4892" spans="1:7" x14ac:dyDescent="0.2">
      <c r="A4892">
        <v>2020</v>
      </c>
      <c r="B4892" s="4">
        <v>2579</v>
      </c>
      <c r="C4892" t="s">
        <v>285</v>
      </c>
      <c r="D4892" t="s">
        <v>285</v>
      </c>
      <c r="E4892" s="6">
        <v>7959165</v>
      </c>
      <c r="F4892" s="8">
        <v>2.6018800000000001E-4</v>
      </c>
      <c r="G4892">
        <f>F4892* VLOOKUP(A4892,'GASB 67 Employer Contributions'!$A$1:$B$10,2,FALSE)</f>
        <v>598172.21200000006</v>
      </c>
    </row>
    <row r="4893" spans="1:7" x14ac:dyDescent="0.2">
      <c r="A4893">
        <v>2020</v>
      </c>
      <c r="B4893" s="4">
        <v>2580</v>
      </c>
      <c r="C4893" t="s">
        <v>286</v>
      </c>
      <c r="D4893" t="s">
        <v>286</v>
      </c>
      <c r="E4893" s="6">
        <v>17778240</v>
      </c>
      <c r="F4893" s="8">
        <v>5.8117719999999996E-4</v>
      </c>
      <c r="G4893">
        <f>F4893* VLOOKUP(A4893,'GASB 67 Employer Contributions'!$A$1:$B$10,2,FALSE)</f>
        <v>1336126.3827999998</v>
      </c>
    </row>
    <row r="4894" spans="1:7" x14ac:dyDescent="0.2">
      <c r="A4894">
        <v>2020</v>
      </c>
      <c r="B4894" s="4">
        <v>2581</v>
      </c>
      <c r="C4894" t="s">
        <v>287</v>
      </c>
      <c r="D4894" t="s">
        <v>287</v>
      </c>
      <c r="E4894" s="6">
        <v>640668</v>
      </c>
      <c r="F4894" s="8">
        <v>2.0943700000000001E-5</v>
      </c>
      <c r="G4894">
        <f>F4894* VLOOKUP(A4894,'GASB 67 Employer Contributions'!$A$1:$B$10,2,FALSE)</f>
        <v>48149.566299999999</v>
      </c>
    </row>
    <row r="4895" spans="1:7" x14ac:dyDescent="0.2">
      <c r="A4895">
        <v>2020</v>
      </c>
      <c r="B4895" s="4">
        <v>2582</v>
      </c>
      <c r="C4895" t="s">
        <v>288</v>
      </c>
      <c r="D4895" t="s">
        <v>288</v>
      </c>
      <c r="E4895" s="6">
        <v>2099447</v>
      </c>
      <c r="F4895" s="8">
        <v>6.8631699999999995E-5</v>
      </c>
      <c r="G4895">
        <f>F4895* VLOOKUP(A4895,'GASB 67 Employer Contributions'!$A$1:$B$10,2,FALSE)</f>
        <v>157784.27829999998</v>
      </c>
    </row>
    <row r="4896" spans="1:7" x14ac:dyDescent="0.2">
      <c r="A4896">
        <v>2020</v>
      </c>
      <c r="B4896" s="4">
        <v>2585</v>
      </c>
      <c r="C4896" t="s">
        <v>289</v>
      </c>
      <c r="D4896" t="s">
        <v>289</v>
      </c>
      <c r="E4896" s="6">
        <v>1078174</v>
      </c>
      <c r="F4896" s="8">
        <v>3.5245900000000001E-5</v>
      </c>
      <c r="G4896">
        <f>F4896* VLOOKUP(A4896,'GASB 67 Employer Contributions'!$A$1:$B$10,2,FALSE)</f>
        <v>81030.324099999998</v>
      </c>
    </row>
    <row r="4897" spans="1:7" x14ac:dyDescent="0.2">
      <c r="A4897">
        <v>2020</v>
      </c>
      <c r="B4897" s="4">
        <v>2587</v>
      </c>
      <c r="C4897" t="s">
        <v>290</v>
      </c>
      <c r="D4897" t="s">
        <v>290</v>
      </c>
      <c r="E4897" s="6">
        <v>866753</v>
      </c>
      <c r="F4897" s="8">
        <v>2.8334500000000001E-5</v>
      </c>
      <c r="G4897">
        <f>F4897* VLOOKUP(A4897,'GASB 67 Employer Contributions'!$A$1:$B$10,2,FALSE)</f>
        <v>65141.015500000001</v>
      </c>
    </row>
    <row r="4898" spans="1:7" x14ac:dyDescent="0.2">
      <c r="A4898">
        <v>2020</v>
      </c>
      <c r="B4898" s="4">
        <v>2588</v>
      </c>
      <c r="C4898" t="s">
        <v>291</v>
      </c>
      <c r="D4898" t="s">
        <v>291</v>
      </c>
      <c r="E4898" s="6">
        <v>4363796</v>
      </c>
      <c r="F4898" s="8">
        <v>1.4265409999999999E-4</v>
      </c>
      <c r="G4898">
        <f>F4898* VLOOKUP(A4898,'GASB 67 Employer Contributions'!$A$1:$B$10,2,FALSE)</f>
        <v>327961.77589999995</v>
      </c>
    </row>
    <row r="4899" spans="1:7" x14ac:dyDescent="0.2">
      <c r="A4899">
        <v>2020</v>
      </c>
      <c r="B4899" s="4">
        <v>2589</v>
      </c>
      <c r="C4899" t="s">
        <v>292</v>
      </c>
      <c r="D4899" t="s">
        <v>292</v>
      </c>
      <c r="E4899" s="6">
        <v>1863442</v>
      </c>
      <c r="F4899" s="8">
        <v>6.0916599999999999E-5</v>
      </c>
      <c r="G4899">
        <f>F4899* VLOOKUP(A4899,'GASB 67 Employer Contributions'!$A$1:$B$10,2,FALSE)</f>
        <v>140047.2634</v>
      </c>
    </row>
    <row r="4900" spans="1:7" x14ac:dyDescent="0.2">
      <c r="A4900">
        <v>2020</v>
      </c>
      <c r="B4900" s="4">
        <v>2590</v>
      </c>
      <c r="C4900" t="s">
        <v>293</v>
      </c>
      <c r="D4900" t="s">
        <v>293</v>
      </c>
      <c r="E4900" s="6">
        <v>16088122</v>
      </c>
      <c r="F4900" s="8">
        <v>5.2592660000000001E-4</v>
      </c>
      <c r="G4900">
        <f>F4900* VLOOKUP(A4900,'GASB 67 Employer Contributions'!$A$1:$B$10,2,FALSE)</f>
        <v>1209105.2534</v>
      </c>
    </row>
    <row r="4901" spans="1:7" x14ac:dyDescent="0.2">
      <c r="A4901">
        <v>2020</v>
      </c>
      <c r="B4901" s="4">
        <v>2592</v>
      </c>
      <c r="C4901" t="s">
        <v>294</v>
      </c>
      <c r="D4901" t="s">
        <v>294</v>
      </c>
      <c r="E4901" s="6">
        <v>1248842</v>
      </c>
      <c r="F4901" s="8">
        <v>4.0825100000000003E-5</v>
      </c>
      <c r="G4901">
        <f>F4901* VLOOKUP(A4901,'GASB 67 Employer Contributions'!$A$1:$B$10,2,FALSE)</f>
        <v>93856.904900000009</v>
      </c>
    </row>
    <row r="4902" spans="1:7" x14ac:dyDescent="0.2">
      <c r="A4902">
        <v>2020</v>
      </c>
      <c r="B4902" s="4">
        <v>2594</v>
      </c>
      <c r="C4902" t="s">
        <v>295</v>
      </c>
      <c r="D4902" t="s">
        <v>295</v>
      </c>
      <c r="E4902" s="6">
        <v>195620591</v>
      </c>
      <c r="F4902" s="8">
        <v>6.3949089000000002E-3</v>
      </c>
      <c r="G4902">
        <f>F4902* VLOOKUP(A4902,'GASB 67 Employer Contributions'!$A$1:$B$10,2,FALSE)</f>
        <v>14701895.561100001</v>
      </c>
    </row>
    <row r="4903" spans="1:7" x14ac:dyDescent="0.2">
      <c r="A4903">
        <v>2020</v>
      </c>
      <c r="B4903" s="4">
        <v>2595</v>
      </c>
      <c r="C4903" t="s">
        <v>296</v>
      </c>
      <c r="D4903" t="s">
        <v>296</v>
      </c>
      <c r="E4903" s="6">
        <v>6836392</v>
      </c>
      <c r="F4903" s="8">
        <v>2.2348419999999999E-4</v>
      </c>
      <c r="G4903">
        <f>F4903* VLOOKUP(A4903,'GASB 67 Employer Contributions'!$A$1:$B$10,2,FALSE)</f>
        <v>513790.17579999997</v>
      </c>
    </row>
    <row r="4904" spans="1:7" x14ac:dyDescent="0.2">
      <c r="A4904">
        <v>2020</v>
      </c>
      <c r="B4904" s="4">
        <v>2596</v>
      </c>
      <c r="C4904" t="s">
        <v>297</v>
      </c>
      <c r="D4904" t="s">
        <v>297</v>
      </c>
      <c r="E4904" s="6">
        <v>15845363</v>
      </c>
      <c r="F4904" s="8">
        <v>5.1799069999999999E-4</v>
      </c>
      <c r="G4904">
        <f>F4904* VLOOKUP(A4904,'GASB 67 Employer Contributions'!$A$1:$B$10,2,FALSE)</f>
        <v>1190860.6192999999</v>
      </c>
    </row>
    <row r="4905" spans="1:7" x14ac:dyDescent="0.2">
      <c r="A4905">
        <v>2020</v>
      </c>
      <c r="B4905" s="4">
        <v>2597</v>
      </c>
      <c r="C4905" t="s">
        <v>298</v>
      </c>
      <c r="D4905" t="s">
        <v>298</v>
      </c>
      <c r="E4905" s="6">
        <v>68428</v>
      </c>
      <c r="F4905" s="8">
        <v>2.2369000000000001E-6</v>
      </c>
      <c r="G4905">
        <f>F4905* VLOOKUP(A4905,'GASB 67 Employer Contributions'!$A$1:$B$10,2,FALSE)</f>
        <v>5142.6331</v>
      </c>
    </row>
    <row r="4906" spans="1:7" x14ac:dyDescent="0.2">
      <c r="A4906">
        <v>2020</v>
      </c>
      <c r="B4906" s="4">
        <v>2598</v>
      </c>
      <c r="C4906" t="s">
        <v>299</v>
      </c>
      <c r="D4906" t="s">
        <v>299</v>
      </c>
      <c r="E4906" s="6">
        <v>593035</v>
      </c>
      <c r="F4906" s="8">
        <v>1.9386500000000001E-5</v>
      </c>
      <c r="G4906">
        <f>F4906* VLOOKUP(A4906,'GASB 67 Employer Contributions'!$A$1:$B$10,2,FALSE)</f>
        <v>44569.563500000004</v>
      </c>
    </row>
    <row r="4907" spans="1:7" x14ac:dyDescent="0.2">
      <c r="A4907">
        <v>2020</v>
      </c>
      <c r="B4907" s="4">
        <v>2599</v>
      </c>
      <c r="C4907" t="s">
        <v>300</v>
      </c>
      <c r="D4907" t="s">
        <v>300</v>
      </c>
      <c r="E4907" s="6">
        <v>2686513</v>
      </c>
      <c r="F4907" s="8">
        <v>8.7823099999999996E-5</v>
      </c>
      <c r="G4907">
        <f>F4907* VLOOKUP(A4907,'GASB 67 Employer Contributions'!$A$1:$B$10,2,FALSE)</f>
        <v>201905.3069</v>
      </c>
    </row>
    <row r="4908" spans="1:7" x14ac:dyDescent="0.2">
      <c r="A4908">
        <v>2020</v>
      </c>
      <c r="B4908" s="4">
        <v>2600</v>
      </c>
      <c r="C4908" t="s">
        <v>301</v>
      </c>
      <c r="D4908" t="s">
        <v>301</v>
      </c>
      <c r="E4908" s="6">
        <v>1149231</v>
      </c>
      <c r="F4908" s="8">
        <v>3.7568799999999998E-5</v>
      </c>
      <c r="G4908">
        <f>F4908* VLOOKUP(A4908,'GASB 67 Employer Contributions'!$A$1:$B$10,2,FALSE)</f>
        <v>86370.671199999997</v>
      </c>
    </row>
    <row r="4909" spans="1:7" x14ac:dyDescent="0.2">
      <c r="A4909">
        <v>2020</v>
      </c>
      <c r="B4909" s="4">
        <v>2601</v>
      </c>
      <c r="C4909" t="s">
        <v>302</v>
      </c>
      <c r="D4909" t="s">
        <v>302</v>
      </c>
      <c r="E4909" s="6" t="s">
        <v>29</v>
      </c>
      <c r="F4909" s="8">
        <v>0</v>
      </c>
      <c r="G4909">
        <f>F4909* VLOOKUP(A4909,'GASB 67 Employer Contributions'!$A$1:$B$10,2,FALSE)</f>
        <v>0</v>
      </c>
    </row>
    <row r="4910" spans="1:7" x14ac:dyDescent="0.2">
      <c r="A4910">
        <v>2020</v>
      </c>
      <c r="B4910" s="4">
        <v>2602</v>
      </c>
      <c r="C4910" t="s">
        <v>303</v>
      </c>
      <c r="D4910" t="s">
        <v>303</v>
      </c>
      <c r="E4910" s="6">
        <v>818806</v>
      </c>
      <c r="F4910" s="8">
        <v>2.67671E-5</v>
      </c>
      <c r="G4910">
        <f>F4910* VLOOKUP(A4910,'GASB 67 Employer Contributions'!$A$1:$B$10,2,FALSE)</f>
        <v>61537.562899999997</v>
      </c>
    </row>
    <row r="4911" spans="1:7" x14ac:dyDescent="0.2">
      <c r="A4911">
        <v>2020</v>
      </c>
      <c r="B4911" s="4">
        <v>2603</v>
      </c>
      <c r="C4911" t="s">
        <v>304</v>
      </c>
      <c r="D4911" t="s">
        <v>304</v>
      </c>
      <c r="E4911" s="6">
        <v>763124</v>
      </c>
      <c r="F4911" s="8">
        <v>2.49468E-5</v>
      </c>
      <c r="G4911">
        <f>F4911* VLOOKUP(A4911,'GASB 67 Employer Contributions'!$A$1:$B$10,2,FALSE)</f>
        <v>57352.693200000002</v>
      </c>
    </row>
    <row r="4912" spans="1:7" x14ac:dyDescent="0.2">
      <c r="A4912">
        <v>2020</v>
      </c>
      <c r="B4912" s="4">
        <v>2604</v>
      </c>
      <c r="C4912" t="s">
        <v>305</v>
      </c>
      <c r="D4912" t="s">
        <v>305</v>
      </c>
      <c r="E4912" s="6">
        <v>1075731</v>
      </c>
      <c r="F4912" s="8">
        <v>3.5166000000000002E-5</v>
      </c>
      <c r="G4912">
        <f>F4912* VLOOKUP(A4912,'GASB 67 Employer Contributions'!$A$1:$B$10,2,FALSE)</f>
        <v>80846.634000000005</v>
      </c>
    </row>
    <row r="4913" spans="1:7" x14ac:dyDescent="0.2">
      <c r="A4913">
        <v>2020</v>
      </c>
      <c r="B4913" s="4">
        <v>2605</v>
      </c>
      <c r="C4913" t="s">
        <v>306</v>
      </c>
      <c r="D4913" t="s">
        <v>306</v>
      </c>
      <c r="E4913" s="6">
        <v>198715</v>
      </c>
      <c r="F4913" s="8">
        <v>6.4961000000000004E-6</v>
      </c>
      <c r="G4913">
        <f>F4913* VLOOKUP(A4913,'GASB 67 Employer Contributions'!$A$1:$B$10,2,FALSE)</f>
        <v>14934.5339</v>
      </c>
    </row>
    <row r="4914" spans="1:7" x14ac:dyDescent="0.2">
      <c r="A4914">
        <v>2020</v>
      </c>
      <c r="B4914" s="4">
        <v>2606</v>
      </c>
      <c r="C4914" t="s">
        <v>307</v>
      </c>
      <c r="D4914" t="s">
        <v>307</v>
      </c>
      <c r="E4914" s="6">
        <v>2459627</v>
      </c>
      <c r="F4914" s="8">
        <v>8.0406099999999996E-5</v>
      </c>
      <c r="G4914">
        <f>F4914* VLOOKUP(A4914,'GASB 67 Employer Contributions'!$A$1:$B$10,2,FALSE)</f>
        <v>184853.62389999998</v>
      </c>
    </row>
    <row r="4915" spans="1:7" x14ac:dyDescent="0.2">
      <c r="A4915">
        <v>2020</v>
      </c>
      <c r="B4915" s="4">
        <v>2607</v>
      </c>
      <c r="C4915" t="s">
        <v>308</v>
      </c>
      <c r="D4915" t="s">
        <v>308</v>
      </c>
      <c r="E4915" s="6">
        <v>4163447</v>
      </c>
      <c r="F4915" s="8">
        <v>1.361046E-4</v>
      </c>
      <c r="G4915">
        <f>F4915* VLOOKUP(A4915,'GASB 67 Employer Contributions'!$A$1:$B$10,2,FALSE)</f>
        <v>312904.4754</v>
      </c>
    </row>
    <row r="4916" spans="1:7" x14ac:dyDescent="0.2">
      <c r="A4916">
        <v>2020</v>
      </c>
      <c r="B4916" s="4">
        <v>2608</v>
      </c>
      <c r="C4916" t="s">
        <v>309</v>
      </c>
      <c r="D4916" t="s">
        <v>309</v>
      </c>
      <c r="E4916" s="6">
        <v>291193</v>
      </c>
      <c r="F4916" s="8">
        <v>9.5192000000000003E-6</v>
      </c>
      <c r="G4916">
        <f>F4916* VLOOKUP(A4916,'GASB 67 Employer Contributions'!$A$1:$B$10,2,FALSE)</f>
        <v>21884.640800000001</v>
      </c>
    </row>
    <row r="4917" spans="1:7" x14ac:dyDescent="0.2">
      <c r="A4917">
        <v>2020</v>
      </c>
      <c r="B4917" s="4">
        <v>2610</v>
      </c>
      <c r="C4917" t="s">
        <v>310</v>
      </c>
      <c r="D4917" t="s">
        <v>310</v>
      </c>
      <c r="E4917" s="6">
        <v>1473927</v>
      </c>
      <c r="F4917" s="8">
        <v>4.8183200000000003E-5</v>
      </c>
      <c r="G4917">
        <f>F4917* VLOOKUP(A4917,'GASB 67 Employer Contributions'!$A$1:$B$10,2,FALSE)</f>
        <v>110773.1768</v>
      </c>
    </row>
    <row r="4918" spans="1:7" x14ac:dyDescent="0.2">
      <c r="A4918">
        <v>2020</v>
      </c>
      <c r="B4918" s="4">
        <v>2612</v>
      </c>
      <c r="C4918" t="s">
        <v>311</v>
      </c>
      <c r="D4918" t="s">
        <v>311</v>
      </c>
      <c r="E4918" s="6">
        <v>12646975</v>
      </c>
      <c r="F4918" s="8">
        <v>4.1343430000000001E-4</v>
      </c>
      <c r="G4918">
        <f>F4918* VLOOKUP(A4918,'GASB 67 Employer Contributions'!$A$1:$B$10,2,FALSE)</f>
        <v>950485.45570000005</v>
      </c>
    </row>
    <row r="4919" spans="1:7" x14ac:dyDescent="0.2">
      <c r="A4919">
        <v>2020</v>
      </c>
      <c r="B4919" s="4">
        <v>2613</v>
      </c>
      <c r="C4919" t="s">
        <v>312</v>
      </c>
      <c r="D4919" t="s">
        <v>312</v>
      </c>
      <c r="E4919" s="6">
        <v>347388</v>
      </c>
      <c r="F4919" s="8">
        <v>1.13562E-5</v>
      </c>
      <c r="G4919">
        <f>F4919* VLOOKUP(A4919,'GASB 67 Employer Contributions'!$A$1:$B$10,2,FALSE)</f>
        <v>26107.9038</v>
      </c>
    </row>
    <row r="4920" spans="1:7" x14ac:dyDescent="0.2">
      <c r="A4920">
        <v>2020</v>
      </c>
      <c r="B4920" s="4">
        <v>2614</v>
      </c>
      <c r="C4920" t="s">
        <v>313</v>
      </c>
      <c r="D4920" t="s">
        <v>313</v>
      </c>
      <c r="E4920" s="6" t="s">
        <v>29</v>
      </c>
      <c r="F4920" s="8">
        <v>0</v>
      </c>
      <c r="G4920">
        <f>F4920* VLOOKUP(A4920,'GASB 67 Employer Contributions'!$A$1:$B$10,2,FALSE)</f>
        <v>0</v>
      </c>
    </row>
    <row r="4921" spans="1:7" x14ac:dyDescent="0.2">
      <c r="A4921">
        <v>2020</v>
      </c>
      <c r="B4921" s="4">
        <v>2615</v>
      </c>
      <c r="C4921" t="s">
        <v>314</v>
      </c>
      <c r="D4921" t="s">
        <v>314</v>
      </c>
      <c r="E4921" s="6">
        <v>132493</v>
      </c>
      <c r="F4921" s="8">
        <v>4.3312000000000001E-6</v>
      </c>
      <c r="G4921">
        <f>F4921* VLOOKUP(A4921,'GASB 67 Employer Contributions'!$A$1:$B$10,2,FALSE)</f>
        <v>9957.4287999999997</v>
      </c>
    </row>
    <row r="4922" spans="1:7" x14ac:dyDescent="0.2">
      <c r="A4922">
        <v>2020</v>
      </c>
      <c r="B4922" s="4">
        <v>2616</v>
      </c>
      <c r="C4922" t="s">
        <v>315</v>
      </c>
      <c r="D4922" t="s">
        <v>315</v>
      </c>
      <c r="E4922" s="6" t="s">
        <v>29</v>
      </c>
      <c r="F4922" s="8">
        <v>0</v>
      </c>
      <c r="G4922">
        <f>F4922* VLOOKUP(A4922,'GASB 67 Employer Contributions'!$A$1:$B$10,2,FALSE)</f>
        <v>0</v>
      </c>
    </row>
    <row r="4923" spans="1:7" x14ac:dyDescent="0.2">
      <c r="A4923">
        <v>2020</v>
      </c>
      <c r="B4923" s="4">
        <v>2617</v>
      </c>
      <c r="C4923" t="s">
        <v>316</v>
      </c>
      <c r="D4923" t="s">
        <v>316</v>
      </c>
      <c r="E4923" s="6">
        <v>70967140</v>
      </c>
      <c r="F4923" s="8">
        <v>2.3199419000000002E-3</v>
      </c>
      <c r="G4923">
        <f>F4923* VLOOKUP(A4923,'GASB 67 Employer Contributions'!$A$1:$B$10,2,FALSE)</f>
        <v>5333546.4281000001</v>
      </c>
    </row>
    <row r="4924" spans="1:7" x14ac:dyDescent="0.2">
      <c r="A4924">
        <v>2020</v>
      </c>
      <c r="B4924" s="4">
        <v>2618</v>
      </c>
      <c r="C4924" t="s">
        <v>317</v>
      </c>
      <c r="D4924" t="s">
        <v>317</v>
      </c>
      <c r="E4924" s="6" t="s">
        <v>29</v>
      </c>
      <c r="F4924" s="8">
        <v>0</v>
      </c>
      <c r="G4924">
        <f>F4924* VLOOKUP(A4924,'GASB 67 Employer Contributions'!$A$1:$B$10,2,FALSE)</f>
        <v>0</v>
      </c>
    </row>
    <row r="4925" spans="1:7" x14ac:dyDescent="0.2">
      <c r="A4925">
        <v>2020</v>
      </c>
      <c r="B4925" s="4">
        <v>2619</v>
      </c>
      <c r="C4925" t="s">
        <v>1002</v>
      </c>
      <c r="D4925" t="s">
        <v>1002</v>
      </c>
      <c r="E4925" s="6" t="s">
        <v>29</v>
      </c>
      <c r="F4925" s="8">
        <v>0</v>
      </c>
      <c r="G4925">
        <f>F4925* VLOOKUP(A4925,'GASB 67 Employer Contributions'!$A$1:$B$10,2,FALSE)</f>
        <v>0</v>
      </c>
    </row>
    <row r="4926" spans="1:7" x14ac:dyDescent="0.2">
      <c r="A4926">
        <v>2020</v>
      </c>
      <c r="B4926" s="4">
        <v>2620</v>
      </c>
      <c r="C4926" t="s">
        <v>319</v>
      </c>
      <c r="D4926" t="s">
        <v>319</v>
      </c>
      <c r="E4926" s="6">
        <v>1944073</v>
      </c>
      <c r="F4926" s="8">
        <v>6.3552499999999998E-5</v>
      </c>
      <c r="G4926">
        <f>F4926* VLOOKUP(A4926,'GASB 67 Employer Contributions'!$A$1:$B$10,2,FALSE)</f>
        <v>146107.19750000001</v>
      </c>
    </row>
    <row r="4927" spans="1:7" x14ac:dyDescent="0.2">
      <c r="A4927">
        <v>2020</v>
      </c>
      <c r="B4927" s="4">
        <v>2623</v>
      </c>
      <c r="C4927" t="s">
        <v>320</v>
      </c>
      <c r="D4927" t="s">
        <v>320</v>
      </c>
      <c r="E4927" s="6">
        <v>243802</v>
      </c>
      <c r="F4927" s="8">
        <v>7.9699999999999999E-6</v>
      </c>
      <c r="G4927">
        <f>F4927* VLOOKUP(A4927,'GASB 67 Employer Contributions'!$A$1:$B$10,2,FALSE)</f>
        <v>18323.03</v>
      </c>
    </row>
    <row r="4928" spans="1:7" x14ac:dyDescent="0.2">
      <c r="A4928">
        <v>2020</v>
      </c>
      <c r="B4928" s="4">
        <v>2624</v>
      </c>
      <c r="C4928" t="s">
        <v>321</v>
      </c>
      <c r="D4928" t="s">
        <v>321</v>
      </c>
      <c r="E4928" s="6">
        <v>320408</v>
      </c>
      <c r="F4928" s="8">
        <v>1.0474300000000001E-5</v>
      </c>
      <c r="G4928">
        <f>F4928* VLOOKUP(A4928,'GASB 67 Employer Contributions'!$A$1:$B$10,2,FALSE)</f>
        <v>24080.415700000001</v>
      </c>
    </row>
    <row r="4929" spans="1:7" x14ac:dyDescent="0.2">
      <c r="A4929">
        <v>2020</v>
      </c>
      <c r="B4929" s="4">
        <v>2625</v>
      </c>
      <c r="C4929" t="s">
        <v>322</v>
      </c>
      <c r="D4929" t="s">
        <v>322</v>
      </c>
      <c r="E4929" s="6">
        <v>2203150</v>
      </c>
      <c r="F4929" s="8">
        <v>7.2021799999999995E-5</v>
      </c>
      <c r="G4929">
        <f>F4929* VLOOKUP(A4929,'GASB 67 Employer Contributions'!$A$1:$B$10,2,FALSE)</f>
        <v>165578.1182</v>
      </c>
    </row>
    <row r="4930" spans="1:7" x14ac:dyDescent="0.2">
      <c r="A4930">
        <v>2020</v>
      </c>
      <c r="B4930" s="4">
        <v>2626</v>
      </c>
      <c r="C4930" t="s">
        <v>323</v>
      </c>
      <c r="D4930" t="s">
        <v>323</v>
      </c>
      <c r="E4930" s="6">
        <v>27166495</v>
      </c>
      <c r="F4930" s="8">
        <v>8.8808270000000002E-4</v>
      </c>
      <c r="G4930">
        <f>F4930* VLOOKUP(A4930,'GASB 67 Employer Contributions'!$A$1:$B$10,2,FALSE)</f>
        <v>2041702.1273000001</v>
      </c>
    </row>
    <row r="4931" spans="1:7" x14ac:dyDescent="0.2">
      <c r="A4931">
        <v>2020</v>
      </c>
      <c r="B4931" s="4">
        <v>2628</v>
      </c>
      <c r="C4931" t="s">
        <v>985</v>
      </c>
      <c r="D4931" t="s">
        <v>985</v>
      </c>
      <c r="E4931" s="6">
        <v>1826531</v>
      </c>
      <c r="F4931" s="8">
        <v>5.9710000000000003E-5</v>
      </c>
      <c r="G4931">
        <f>F4931* VLOOKUP(A4931,'GASB 67 Employer Contributions'!$A$1:$B$10,2,FALSE)</f>
        <v>137273.29</v>
      </c>
    </row>
    <row r="4932" spans="1:7" x14ac:dyDescent="0.2">
      <c r="A4932">
        <v>2020</v>
      </c>
      <c r="B4932" s="4">
        <v>2629</v>
      </c>
      <c r="C4932" t="s">
        <v>325</v>
      </c>
      <c r="D4932" t="s">
        <v>325</v>
      </c>
      <c r="E4932" s="6" t="s">
        <v>29</v>
      </c>
      <c r="F4932" s="8">
        <v>0</v>
      </c>
      <c r="G4932">
        <f>F4932* VLOOKUP(A4932,'GASB 67 Employer Contributions'!$A$1:$B$10,2,FALSE)</f>
        <v>0</v>
      </c>
    </row>
    <row r="4933" spans="1:7" x14ac:dyDescent="0.2">
      <c r="A4933">
        <v>2020</v>
      </c>
      <c r="B4933" s="4">
        <v>2630</v>
      </c>
      <c r="C4933" t="s">
        <v>326</v>
      </c>
      <c r="D4933" t="s">
        <v>326</v>
      </c>
      <c r="E4933" s="6">
        <v>908746</v>
      </c>
      <c r="F4933" s="8">
        <v>2.9707199999999999E-5</v>
      </c>
      <c r="G4933">
        <f>F4933* VLOOKUP(A4933,'GASB 67 Employer Contributions'!$A$1:$B$10,2,FALSE)</f>
        <v>68296.852799999993</v>
      </c>
    </row>
    <row r="4934" spans="1:7" x14ac:dyDescent="0.2">
      <c r="A4934">
        <v>2020</v>
      </c>
      <c r="B4934" s="4">
        <v>2631</v>
      </c>
      <c r="C4934" t="s">
        <v>327</v>
      </c>
      <c r="D4934" t="s">
        <v>327</v>
      </c>
      <c r="E4934" s="6">
        <v>344653</v>
      </c>
      <c r="F4934" s="8">
        <v>1.12668E-5</v>
      </c>
      <c r="G4934">
        <f>F4934* VLOOKUP(A4934,'GASB 67 Employer Contributions'!$A$1:$B$10,2,FALSE)</f>
        <v>25902.373200000002</v>
      </c>
    </row>
    <row r="4935" spans="1:7" x14ac:dyDescent="0.2">
      <c r="A4935">
        <v>2020</v>
      </c>
      <c r="B4935" s="4">
        <v>2632</v>
      </c>
      <c r="C4935" t="s">
        <v>328</v>
      </c>
      <c r="D4935" t="s">
        <v>328</v>
      </c>
      <c r="E4935" s="6">
        <v>236409</v>
      </c>
      <c r="F4935" s="8">
        <v>7.7283000000000002E-6</v>
      </c>
      <c r="G4935">
        <f>F4935* VLOOKUP(A4935,'GASB 67 Employer Contributions'!$A$1:$B$10,2,FALSE)</f>
        <v>17767.361700000001</v>
      </c>
    </row>
    <row r="4936" spans="1:7" x14ac:dyDescent="0.2">
      <c r="A4936">
        <v>2020</v>
      </c>
      <c r="B4936" s="4">
        <v>2633</v>
      </c>
      <c r="C4936" t="s">
        <v>329</v>
      </c>
      <c r="D4936" t="s">
        <v>329</v>
      </c>
      <c r="E4936" s="6">
        <v>1771544</v>
      </c>
      <c r="F4936" s="8">
        <v>5.7912399999999998E-5</v>
      </c>
      <c r="G4936">
        <f>F4936* VLOOKUP(A4936,'GASB 67 Employer Contributions'!$A$1:$B$10,2,FALSE)</f>
        <v>133140.60759999999</v>
      </c>
    </row>
    <row r="4937" spans="1:7" x14ac:dyDescent="0.2">
      <c r="A4937">
        <v>2020</v>
      </c>
      <c r="B4937" s="4">
        <v>2637</v>
      </c>
      <c r="C4937" t="s">
        <v>330</v>
      </c>
      <c r="D4937" t="s">
        <v>330</v>
      </c>
      <c r="E4937" s="6">
        <v>2481430</v>
      </c>
      <c r="F4937" s="8">
        <v>8.11189E-5</v>
      </c>
      <c r="G4937">
        <f>F4937* VLOOKUP(A4937,'GASB 67 Employer Contributions'!$A$1:$B$10,2,FALSE)</f>
        <v>186492.3511</v>
      </c>
    </row>
    <row r="4938" spans="1:7" x14ac:dyDescent="0.2">
      <c r="A4938">
        <v>2020</v>
      </c>
      <c r="B4938" s="4">
        <v>2638</v>
      </c>
      <c r="C4938" t="s">
        <v>331</v>
      </c>
      <c r="D4938" t="s">
        <v>331</v>
      </c>
      <c r="E4938" s="6">
        <v>1713646</v>
      </c>
      <c r="F4938" s="8">
        <v>5.6019700000000002E-5</v>
      </c>
      <c r="G4938">
        <f>F4938* VLOOKUP(A4938,'GASB 67 Employer Contributions'!$A$1:$B$10,2,FALSE)</f>
        <v>128789.29030000001</v>
      </c>
    </row>
    <row r="4939" spans="1:7" x14ac:dyDescent="0.2">
      <c r="A4939">
        <v>2020</v>
      </c>
      <c r="B4939" s="4">
        <v>2641</v>
      </c>
      <c r="C4939" t="s">
        <v>332</v>
      </c>
      <c r="D4939" t="s">
        <v>332</v>
      </c>
      <c r="E4939" s="6">
        <v>1130603</v>
      </c>
      <c r="F4939" s="8">
        <v>3.6959799999999998E-5</v>
      </c>
      <c r="G4939">
        <f>F4939* VLOOKUP(A4939,'GASB 67 Employer Contributions'!$A$1:$B$10,2,FALSE)</f>
        <v>84970.580199999997</v>
      </c>
    </row>
    <row r="4940" spans="1:7" x14ac:dyDescent="0.2">
      <c r="A4940">
        <v>2020</v>
      </c>
      <c r="B4940" s="4">
        <v>2642</v>
      </c>
      <c r="C4940" t="s">
        <v>333</v>
      </c>
      <c r="D4940" t="s">
        <v>333</v>
      </c>
      <c r="E4940" s="6">
        <v>337174</v>
      </c>
      <c r="F4940" s="8">
        <v>1.1022299999999999E-5</v>
      </c>
      <c r="G4940">
        <f>F4940* VLOOKUP(A4940,'GASB 67 Employer Contributions'!$A$1:$B$10,2,FALSE)</f>
        <v>25340.2677</v>
      </c>
    </row>
    <row r="4941" spans="1:7" x14ac:dyDescent="0.2">
      <c r="A4941">
        <v>2020</v>
      </c>
      <c r="B4941" s="4">
        <v>2643</v>
      </c>
      <c r="C4941" t="s">
        <v>334</v>
      </c>
      <c r="D4941" t="s">
        <v>334</v>
      </c>
      <c r="E4941" s="6">
        <v>208821</v>
      </c>
      <c r="F4941" s="8">
        <v>6.8264000000000004E-6</v>
      </c>
      <c r="G4941">
        <f>F4941* VLOOKUP(A4941,'GASB 67 Employer Contributions'!$A$1:$B$10,2,FALSE)</f>
        <v>15693.893600000001</v>
      </c>
    </row>
    <row r="4942" spans="1:7" x14ac:dyDescent="0.2">
      <c r="A4942">
        <v>2020</v>
      </c>
      <c r="B4942" s="4">
        <v>2644</v>
      </c>
      <c r="C4942" t="s">
        <v>335</v>
      </c>
      <c r="D4942" t="s">
        <v>335</v>
      </c>
      <c r="E4942" s="6">
        <v>254591</v>
      </c>
      <c r="F4942" s="8">
        <v>8.3227000000000008E-6</v>
      </c>
      <c r="G4942">
        <f>F4942* VLOOKUP(A4942,'GASB 67 Employer Contributions'!$A$1:$B$10,2,FALSE)</f>
        <v>19133.887300000002</v>
      </c>
    </row>
    <row r="4943" spans="1:7" x14ac:dyDescent="0.2">
      <c r="A4943">
        <v>2020</v>
      </c>
      <c r="B4943" s="4">
        <v>2645</v>
      </c>
      <c r="C4943" t="s">
        <v>336</v>
      </c>
      <c r="D4943" t="s">
        <v>336</v>
      </c>
      <c r="E4943" s="6">
        <v>595533</v>
      </c>
      <c r="F4943" s="8">
        <v>1.9468200000000001E-5</v>
      </c>
      <c r="G4943">
        <f>F4943* VLOOKUP(A4943,'GASB 67 Employer Contributions'!$A$1:$B$10,2,FALSE)</f>
        <v>44757.391800000005</v>
      </c>
    </row>
    <row r="4944" spans="1:7" x14ac:dyDescent="0.2">
      <c r="A4944">
        <v>2020</v>
      </c>
      <c r="B4944" s="4">
        <v>2646</v>
      </c>
      <c r="C4944" t="s">
        <v>337</v>
      </c>
      <c r="D4944" t="s">
        <v>337</v>
      </c>
      <c r="E4944" s="6">
        <v>1421742</v>
      </c>
      <c r="F4944" s="8">
        <v>4.6477300000000003E-5</v>
      </c>
      <c r="G4944">
        <f>F4944* VLOOKUP(A4944,'GASB 67 Employer Contributions'!$A$1:$B$10,2,FALSE)</f>
        <v>106851.31270000001</v>
      </c>
    </row>
    <row r="4945" spans="1:7" x14ac:dyDescent="0.2">
      <c r="A4945">
        <v>2020</v>
      </c>
      <c r="B4945" s="4">
        <v>2647</v>
      </c>
      <c r="C4945" t="s">
        <v>338</v>
      </c>
      <c r="D4945" t="s">
        <v>338</v>
      </c>
      <c r="E4945" s="6">
        <v>1500101</v>
      </c>
      <c r="F4945" s="8">
        <v>4.9038900000000002E-5</v>
      </c>
      <c r="G4945">
        <f>F4945* VLOOKUP(A4945,'GASB 67 Employer Contributions'!$A$1:$B$10,2,FALSE)</f>
        <v>112740.4311</v>
      </c>
    </row>
    <row r="4946" spans="1:7" x14ac:dyDescent="0.2">
      <c r="A4946">
        <v>2020</v>
      </c>
      <c r="B4946" s="4">
        <v>2648</v>
      </c>
      <c r="C4946" t="s">
        <v>339</v>
      </c>
      <c r="D4946" t="s">
        <v>339</v>
      </c>
      <c r="E4946" s="6">
        <v>2509196</v>
      </c>
      <c r="F4946" s="8">
        <v>8.2026499999999998E-5</v>
      </c>
      <c r="G4946">
        <f>F4946* VLOOKUP(A4946,'GASB 67 Employer Contributions'!$A$1:$B$10,2,FALSE)</f>
        <v>188578.9235</v>
      </c>
    </row>
    <row r="4947" spans="1:7" x14ac:dyDescent="0.2">
      <c r="A4947">
        <v>2020</v>
      </c>
      <c r="B4947" s="4">
        <v>2649</v>
      </c>
      <c r="C4947" t="s">
        <v>340</v>
      </c>
      <c r="D4947" t="s">
        <v>340</v>
      </c>
      <c r="E4947" s="6">
        <v>95519</v>
      </c>
      <c r="F4947" s="8">
        <v>3.1226E-6</v>
      </c>
      <c r="G4947">
        <f>F4947* VLOOKUP(A4947,'GASB 67 Employer Contributions'!$A$1:$B$10,2,FALSE)</f>
        <v>7178.8573999999999</v>
      </c>
    </row>
    <row r="4948" spans="1:7" x14ac:dyDescent="0.2">
      <c r="A4948">
        <v>2020</v>
      </c>
      <c r="B4948" s="4">
        <v>2651</v>
      </c>
      <c r="C4948" t="s">
        <v>342</v>
      </c>
      <c r="D4948" t="s">
        <v>342</v>
      </c>
      <c r="E4948" s="6">
        <v>84924</v>
      </c>
      <c r="F4948" s="8">
        <v>2.7762000000000002E-6</v>
      </c>
      <c r="G4948">
        <f>F4948* VLOOKUP(A4948,'GASB 67 Employer Contributions'!$A$1:$B$10,2,FALSE)</f>
        <v>6382.4838000000009</v>
      </c>
    </row>
    <row r="4949" spans="1:7" x14ac:dyDescent="0.2">
      <c r="A4949">
        <v>2020</v>
      </c>
      <c r="B4949" s="4">
        <v>2652</v>
      </c>
      <c r="C4949" t="s">
        <v>343</v>
      </c>
      <c r="D4949" t="s">
        <v>343</v>
      </c>
      <c r="E4949" s="6" t="s">
        <v>29</v>
      </c>
      <c r="F4949" s="8">
        <v>0</v>
      </c>
      <c r="G4949">
        <f>F4949* VLOOKUP(A4949,'GASB 67 Employer Contributions'!$A$1:$B$10,2,FALSE)</f>
        <v>0</v>
      </c>
    </row>
    <row r="4950" spans="1:7" x14ac:dyDescent="0.2">
      <c r="A4950">
        <v>2020</v>
      </c>
      <c r="B4950" s="4">
        <v>2653</v>
      </c>
      <c r="C4950" t="s">
        <v>344</v>
      </c>
      <c r="D4950" t="s">
        <v>344</v>
      </c>
      <c r="E4950" s="6">
        <v>778558</v>
      </c>
      <c r="F4950" s="8">
        <v>2.5451300000000001E-5</v>
      </c>
      <c r="G4950">
        <f>F4950* VLOOKUP(A4950,'GASB 67 Employer Contributions'!$A$1:$B$10,2,FALSE)</f>
        <v>58512.538700000005</v>
      </c>
    </row>
    <row r="4951" spans="1:7" x14ac:dyDescent="0.2">
      <c r="A4951">
        <v>2020</v>
      </c>
      <c r="B4951" s="4">
        <v>2654</v>
      </c>
      <c r="C4951" t="s">
        <v>345</v>
      </c>
      <c r="D4951" t="s">
        <v>345</v>
      </c>
      <c r="E4951" s="6" t="s">
        <v>29</v>
      </c>
      <c r="F4951" s="8">
        <v>0</v>
      </c>
      <c r="G4951">
        <f>F4951* VLOOKUP(A4951,'GASB 67 Employer Contributions'!$A$1:$B$10,2,FALSE)</f>
        <v>0</v>
      </c>
    </row>
    <row r="4952" spans="1:7" x14ac:dyDescent="0.2">
      <c r="A4952">
        <v>2020</v>
      </c>
      <c r="B4952" s="4">
        <v>2655</v>
      </c>
      <c r="C4952" t="s">
        <v>346</v>
      </c>
      <c r="D4952" t="s">
        <v>346</v>
      </c>
      <c r="E4952" s="6">
        <v>165778</v>
      </c>
      <c r="F4952" s="8">
        <v>5.4192999999999999E-6</v>
      </c>
      <c r="G4952">
        <f>F4952* VLOOKUP(A4952,'GASB 67 Employer Contributions'!$A$1:$B$10,2,FALSE)</f>
        <v>12458.9707</v>
      </c>
    </row>
    <row r="4953" spans="1:7" x14ac:dyDescent="0.2">
      <c r="A4953">
        <v>2020</v>
      </c>
      <c r="B4953" s="4">
        <v>2657</v>
      </c>
      <c r="C4953" t="s">
        <v>347</v>
      </c>
      <c r="D4953" t="s">
        <v>347</v>
      </c>
      <c r="E4953" s="6">
        <v>41353500</v>
      </c>
      <c r="F4953" s="8">
        <v>1.3518611E-3</v>
      </c>
      <c r="G4953">
        <f>F4953* VLOOKUP(A4953,'GASB 67 Employer Contributions'!$A$1:$B$10,2,FALSE)</f>
        <v>3107928.6688999999</v>
      </c>
    </row>
    <row r="4954" spans="1:7" x14ac:dyDescent="0.2">
      <c r="A4954">
        <v>2020</v>
      </c>
      <c r="B4954" s="4">
        <v>2658</v>
      </c>
      <c r="C4954" t="s">
        <v>348</v>
      </c>
      <c r="D4954" t="s">
        <v>348</v>
      </c>
      <c r="E4954" s="6">
        <v>801967</v>
      </c>
      <c r="F4954" s="8">
        <v>2.6216599999999999E-5</v>
      </c>
      <c r="G4954">
        <f>F4954* VLOOKUP(A4954,'GASB 67 Employer Contributions'!$A$1:$B$10,2,FALSE)</f>
        <v>60271.963400000001</v>
      </c>
    </row>
    <row r="4955" spans="1:7" x14ac:dyDescent="0.2">
      <c r="A4955">
        <v>2020</v>
      </c>
      <c r="B4955" s="4">
        <v>2659</v>
      </c>
      <c r="C4955" t="s">
        <v>349</v>
      </c>
      <c r="D4955" t="s">
        <v>349</v>
      </c>
      <c r="E4955" s="6">
        <v>1115026</v>
      </c>
      <c r="F4955" s="8">
        <v>3.64506E-5</v>
      </c>
      <c r="G4955">
        <f>F4955* VLOOKUP(A4955,'GASB 67 Employer Contributions'!$A$1:$B$10,2,FALSE)</f>
        <v>83799.929399999994</v>
      </c>
    </row>
    <row r="4956" spans="1:7" x14ac:dyDescent="0.2">
      <c r="A4956">
        <v>2020</v>
      </c>
      <c r="B4956" s="4">
        <v>2660</v>
      </c>
      <c r="C4956" t="s">
        <v>350</v>
      </c>
      <c r="D4956" t="s">
        <v>350</v>
      </c>
      <c r="E4956" s="6">
        <v>216004030</v>
      </c>
      <c r="F4956" s="8">
        <v>7.0612510000000002E-3</v>
      </c>
      <c r="G4956">
        <f>F4956* VLOOKUP(A4956,'GASB 67 Employer Contributions'!$A$1:$B$10,2,FALSE)</f>
        <v>16233816.049000001</v>
      </c>
    </row>
    <row r="4957" spans="1:7" x14ac:dyDescent="0.2">
      <c r="A4957">
        <v>2020</v>
      </c>
      <c r="B4957" s="4">
        <v>2661</v>
      </c>
      <c r="C4957" t="s">
        <v>351</v>
      </c>
      <c r="D4957" t="s">
        <v>351</v>
      </c>
      <c r="E4957" s="6" t="s">
        <v>29</v>
      </c>
      <c r="F4957" s="8">
        <v>0</v>
      </c>
      <c r="G4957">
        <f>F4957* VLOOKUP(A4957,'GASB 67 Employer Contributions'!$A$1:$B$10,2,FALSE)</f>
        <v>0</v>
      </c>
    </row>
    <row r="4958" spans="1:7" x14ac:dyDescent="0.2">
      <c r="A4958">
        <v>2020</v>
      </c>
      <c r="B4958" s="4">
        <v>2662</v>
      </c>
      <c r="C4958" t="s">
        <v>352</v>
      </c>
      <c r="D4958" t="s">
        <v>352</v>
      </c>
      <c r="E4958" s="6">
        <v>175772</v>
      </c>
      <c r="F4958" s="8">
        <v>5.7460999999999999E-6</v>
      </c>
      <c r="G4958">
        <f>F4958* VLOOKUP(A4958,'GASB 67 Employer Contributions'!$A$1:$B$10,2,FALSE)</f>
        <v>13210.2839</v>
      </c>
    </row>
    <row r="4959" spans="1:7" x14ac:dyDescent="0.2">
      <c r="A4959">
        <v>2020</v>
      </c>
      <c r="B4959" s="4">
        <v>2663</v>
      </c>
      <c r="C4959" t="s">
        <v>353</v>
      </c>
      <c r="D4959" t="s">
        <v>353</v>
      </c>
      <c r="E4959" s="6">
        <v>2516154</v>
      </c>
      <c r="F4959" s="8">
        <v>8.2254000000000002E-5</v>
      </c>
      <c r="G4959">
        <f>F4959* VLOOKUP(A4959,'GASB 67 Employer Contributions'!$A$1:$B$10,2,FALSE)</f>
        <v>189101.946</v>
      </c>
    </row>
    <row r="4960" spans="1:7" x14ac:dyDescent="0.2">
      <c r="A4960">
        <v>2020</v>
      </c>
      <c r="B4960" s="4">
        <v>2664</v>
      </c>
      <c r="C4960" t="s">
        <v>354</v>
      </c>
      <c r="D4960" t="s">
        <v>354</v>
      </c>
      <c r="E4960" s="6">
        <v>2505592</v>
      </c>
      <c r="F4960" s="8">
        <v>8.1908699999999997E-5</v>
      </c>
      <c r="G4960">
        <f>F4960* VLOOKUP(A4960,'GASB 67 Employer Contributions'!$A$1:$B$10,2,FALSE)</f>
        <v>188308.10129999998</v>
      </c>
    </row>
    <row r="4961" spans="1:7" x14ac:dyDescent="0.2">
      <c r="A4961">
        <v>2020</v>
      </c>
      <c r="B4961" s="4">
        <v>2665</v>
      </c>
      <c r="C4961" t="s">
        <v>355</v>
      </c>
      <c r="D4961" t="s">
        <v>355</v>
      </c>
      <c r="E4961" s="6">
        <v>492349</v>
      </c>
      <c r="F4961" s="8">
        <v>1.6095100000000001E-5</v>
      </c>
      <c r="G4961">
        <f>F4961* VLOOKUP(A4961,'GASB 67 Employer Contributions'!$A$1:$B$10,2,FALSE)</f>
        <v>37002.634900000005</v>
      </c>
    </row>
    <row r="4962" spans="1:7" x14ac:dyDescent="0.2">
      <c r="A4962">
        <v>2020</v>
      </c>
      <c r="B4962" s="4">
        <v>2666</v>
      </c>
      <c r="C4962" t="s">
        <v>356</v>
      </c>
      <c r="D4962" t="s">
        <v>356</v>
      </c>
      <c r="E4962" s="6" t="s">
        <v>29</v>
      </c>
      <c r="F4962" s="8">
        <v>0</v>
      </c>
      <c r="G4962">
        <f>F4962* VLOOKUP(A4962,'GASB 67 Employer Contributions'!$A$1:$B$10,2,FALSE)</f>
        <v>0</v>
      </c>
    </row>
    <row r="4963" spans="1:7" x14ac:dyDescent="0.2">
      <c r="A4963">
        <v>2020</v>
      </c>
      <c r="B4963" s="4">
        <v>2667</v>
      </c>
      <c r="C4963" t="s">
        <v>357</v>
      </c>
      <c r="D4963" t="s">
        <v>357</v>
      </c>
      <c r="E4963" s="6" t="s">
        <v>29</v>
      </c>
      <c r="F4963" s="8">
        <v>0</v>
      </c>
      <c r="G4963">
        <f>F4963* VLOOKUP(A4963,'GASB 67 Employer Contributions'!$A$1:$B$10,2,FALSE)</f>
        <v>0</v>
      </c>
    </row>
    <row r="4964" spans="1:7" x14ac:dyDescent="0.2">
      <c r="A4964">
        <v>2020</v>
      </c>
      <c r="B4964" s="4">
        <v>2668</v>
      </c>
      <c r="C4964" t="s">
        <v>358</v>
      </c>
      <c r="D4964" t="s">
        <v>358</v>
      </c>
      <c r="E4964" s="6" t="s">
        <v>29</v>
      </c>
      <c r="F4964" s="8">
        <v>0</v>
      </c>
      <c r="G4964">
        <f>F4964* VLOOKUP(A4964,'GASB 67 Employer Contributions'!$A$1:$B$10,2,FALSE)</f>
        <v>0</v>
      </c>
    </row>
    <row r="4965" spans="1:7" x14ac:dyDescent="0.2">
      <c r="A4965">
        <v>2020</v>
      </c>
      <c r="B4965" s="4">
        <v>2669</v>
      </c>
      <c r="C4965" t="s">
        <v>359</v>
      </c>
      <c r="D4965" t="s">
        <v>359</v>
      </c>
      <c r="E4965" s="6">
        <v>2487762</v>
      </c>
      <c r="F4965" s="8">
        <v>8.1325899999999993E-5</v>
      </c>
      <c r="G4965">
        <f>F4965* VLOOKUP(A4965,'GASB 67 Employer Contributions'!$A$1:$B$10,2,FALSE)</f>
        <v>186968.24409999998</v>
      </c>
    </row>
    <row r="4966" spans="1:7" x14ac:dyDescent="0.2">
      <c r="A4966">
        <v>2020</v>
      </c>
      <c r="B4966" s="4">
        <v>2670</v>
      </c>
      <c r="C4966" t="s">
        <v>360</v>
      </c>
      <c r="D4966" t="s">
        <v>360</v>
      </c>
      <c r="E4966" s="6">
        <v>640361</v>
      </c>
      <c r="F4966" s="8">
        <v>2.0933599999999999E-5</v>
      </c>
      <c r="G4966">
        <f>F4966* VLOOKUP(A4966,'GASB 67 Employer Contributions'!$A$1:$B$10,2,FALSE)</f>
        <v>48126.346399999995</v>
      </c>
    </row>
    <row r="4967" spans="1:7" x14ac:dyDescent="0.2">
      <c r="A4967">
        <v>2020</v>
      </c>
      <c r="B4967" s="4">
        <v>2671</v>
      </c>
      <c r="C4967" t="s">
        <v>361</v>
      </c>
      <c r="D4967" t="s">
        <v>361</v>
      </c>
      <c r="E4967" s="6">
        <v>4143884</v>
      </c>
      <c r="F4967" s="8">
        <v>1.3546510000000001E-4</v>
      </c>
      <c r="G4967">
        <f>F4967* VLOOKUP(A4967,'GASB 67 Employer Contributions'!$A$1:$B$10,2,FALSE)</f>
        <v>311434.26490000001</v>
      </c>
    </row>
    <row r="4968" spans="1:7" x14ac:dyDescent="0.2">
      <c r="A4968">
        <v>2020</v>
      </c>
      <c r="B4968" s="4">
        <v>2672</v>
      </c>
      <c r="C4968" t="s">
        <v>1003</v>
      </c>
      <c r="D4968" t="s">
        <v>1003</v>
      </c>
      <c r="E4968" s="6">
        <v>5063206</v>
      </c>
      <c r="F4968" s="8">
        <v>1.655181E-4</v>
      </c>
      <c r="G4968">
        <f>F4968* VLOOKUP(A4968,'GASB 67 Employer Contributions'!$A$1:$B$10,2,FALSE)</f>
        <v>380526.11190000002</v>
      </c>
    </row>
    <row r="4969" spans="1:7" x14ac:dyDescent="0.2">
      <c r="A4969">
        <v>2020</v>
      </c>
      <c r="B4969" s="4">
        <v>2673</v>
      </c>
      <c r="C4969" t="s">
        <v>363</v>
      </c>
      <c r="D4969" t="s">
        <v>363</v>
      </c>
      <c r="E4969" s="6">
        <v>215870</v>
      </c>
      <c r="F4969" s="8">
        <v>7.0569000000000001E-6</v>
      </c>
      <c r="G4969">
        <f>F4969* VLOOKUP(A4969,'GASB 67 Employer Contributions'!$A$1:$B$10,2,FALSE)</f>
        <v>16223.813100000001</v>
      </c>
    </row>
    <row r="4970" spans="1:7" x14ac:dyDescent="0.2">
      <c r="A4970">
        <v>2020</v>
      </c>
      <c r="B4970" s="4">
        <v>2674</v>
      </c>
      <c r="C4970" t="s">
        <v>364</v>
      </c>
      <c r="D4970" t="s">
        <v>364</v>
      </c>
      <c r="E4970" s="6">
        <v>1132319</v>
      </c>
      <c r="F4970" s="8">
        <v>3.7015899999999999E-5</v>
      </c>
      <c r="G4970">
        <f>F4970* VLOOKUP(A4970,'GASB 67 Employer Contributions'!$A$1:$B$10,2,FALSE)</f>
        <v>85099.554099999994</v>
      </c>
    </row>
    <row r="4971" spans="1:7" x14ac:dyDescent="0.2">
      <c r="A4971">
        <v>2020</v>
      </c>
      <c r="B4971" s="4">
        <v>2675</v>
      </c>
      <c r="C4971" t="s">
        <v>365</v>
      </c>
      <c r="D4971" t="s">
        <v>365</v>
      </c>
      <c r="E4971" s="6">
        <v>967769</v>
      </c>
      <c r="F4971" s="8">
        <v>3.1636700000000002E-5</v>
      </c>
      <c r="G4971">
        <f>F4971* VLOOKUP(A4971,'GASB 67 Employer Contributions'!$A$1:$B$10,2,FALSE)</f>
        <v>72732.773300000001</v>
      </c>
    </row>
    <row r="4972" spans="1:7" x14ac:dyDescent="0.2">
      <c r="A4972">
        <v>2020</v>
      </c>
      <c r="B4972" s="4">
        <v>2676</v>
      </c>
      <c r="C4972" t="s">
        <v>366</v>
      </c>
      <c r="D4972" t="s">
        <v>366</v>
      </c>
      <c r="E4972" s="6">
        <v>5370894</v>
      </c>
      <c r="F4972" s="8">
        <v>1.755765E-4</v>
      </c>
      <c r="G4972">
        <f>F4972* VLOOKUP(A4972,'GASB 67 Employer Contributions'!$A$1:$B$10,2,FALSE)</f>
        <v>403650.37349999999</v>
      </c>
    </row>
    <row r="4973" spans="1:7" x14ac:dyDescent="0.2">
      <c r="A4973">
        <v>2020</v>
      </c>
      <c r="B4973" s="4">
        <v>2677</v>
      </c>
      <c r="C4973" t="s">
        <v>367</v>
      </c>
      <c r="D4973" t="s">
        <v>367</v>
      </c>
      <c r="E4973" s="6" t="s">
        <v>29</v>
      </c>
      <c r="F4973" s="8">
        <v>0</v>
      </c>
      <c r="G4973">
        <f>F4973* VLOOKUP(A4973,'GASB 67 Employer Contributions'!$A$1:$B$10,2,FALSE)</f>
        <v>0</v>
      </c>
    </row>
    <row r="4974" spans="1:7" x14ac:dyDescent="0.2">
      <c r="A4974">
        <v>2020</v>
      </c>
      <c r="B4974" s="4">
        <v>2678</v>
      </c>
      <c r="C4974" t="s">
        <v>368</v>
      </c>
      <c r="D4974" t="s">
        <v>368</v>
      </c>
      <c r="E4974" s="6">
        <v>1843173</v>
      </c>
      <c r="F4974" s="8">
        <v>6.0254000000000003E-5</v>
      </c>
      <c r="G4974">
        <f>F4974* VLOOKUP(A4974,'GASB 67 Employer Contributions'!$A$1:$B$10,2,FALSE)</f>
        <v>138523.946</v>
      </c>
    </row>
    <row r="4975" spans="1:7" x14ac:dyDescent="0.2">
      <c r="A4975">
        <v>2020</v>
      </c>
      <c r="B4975" s="4">
        <v>2679</v>
      </c>
      <c r="C4975" t="s">
        <v>369</v>
      </c>
      <c r="D4975" t="s">
        <v>369</v>
      </c>
      <c r="E4975" s="6">
        <v>10953987</v>
      </c>
      <c r="F4975" s="8">
        <v>3.580899E-4</v>
      </c>
      <c r="G4975">
        <f>F4975* VLOOKUP(A4975,'GASB 67 Employer Contributions'!$A$1:$B$10,2,FALSE)</f>
        <v>823248.6801</v>
      </c>
    </row>
    <row r="4976" spans="1:7" x14ac:dyDescent="0.2">
      <c r="A4976">
        <v>2020</v>
      </c>
      <c r="B4976" s="4">
        <v>2681</v>
      </c>
      <c r="C4976" t="s">
        <v>370</v>
      </c>
      <c r="D4976" t="s">
        <v>370</v>
      </c>
      <c r="E4976" s="6">
        <v>556621</v>
      </c>
      <c r="F4976" s="8">
        <v>1.81961E-5</v>
      </c>
      <c r="G4976">
        <f>F4976* VLOOKUP(A4976,'GASB 67 Employer Contributions'!$A$1:$B$10,2,FALSE)</f>
        <v>41832.833899999998</v>
      </c>
    </row>
    <row r="4977" spans="1:7" x14ac:dyDescent="0.2">
      <c r="A4977">
        <v>2020</v>
      </c>
      <c r="B4977" s="4">
        <v>2684</v>
      </c>
      <c r="C4977" t="s">
        <v>371</v>
      </c>
      <c r="D4977" t="s">
        <v>371</v>
      </c>
      <c r="E4977" s="6">
        <v>497202</v>
      </c>
      <c r="F4977" s="8">
        <v>1.62537E-5</v>
      </c>
      <c r="G4977">
        <f>F4977* VLOOKUP(A4977,'GASB 67 Employer Contributions'!$A$1:$B$10,2,FALSE)</f>
        <v>37367.256300000001</v>
      </c>
    </row>
    <row r="4978" spans="1:7" x14ac:dyDescent="0.2">
      <c r="A4978">
        <v>2020</v>
      </c>
      <c r="B4978" s="4">
        <v>2685</v>
      </c>
      <c r="C4978" t="s">
        <v>372</v>
      </c>
      <c r="D4978" t="s">
        <v>372</v>
      </c>
      <c r="E4978" s="6">
        <v>667041</v>
      </c>
      <c r="F4978" s="8">
        <v>2.1805800000000001E-5</v>
      </c>
      <c r="G4978">
        <f>F4978* VLOOKUP(A4978,'GASB 67 Employer Contributions'!$A$1:$B$10,2,FALSE)</f>
        <v>50131.534200000002</v>
      </c>
    </row>
    <row r="4979" spans="1:7" x14ac:dyDescent="0.2">
      <c r="A4979">
        <v>2020</v>
      </c>
      <c r="B4979" s="4">
        <v>2686</v>
      </c>
      <c r="C4979" t="s">
        <v>373</v>
      </c>
      <c r="D4979" t="s">
        <v>373</v>
      </c>
      <c r="E4979" s="6">
        <v>37378</v>
      </c>
      <c r="F4979" s="8">
        <v>1.2218999999999999E-6</v>
      </c>
      <c r="G4979">
        <f>F4979* VLOOKUP(A4979,'GASB 67 Employer Contributions'!$A$1:$B$10,2,FALSE)</f>
        <v>2809.1480999999999</v>
      </c>
    </row>
    <row r="4980" spans="1:7" x14ac:dyDescent="0.2">
      <c r="A4980">
        <v>2020</v>
      </c>
      <c r="B4980" s="4">
        <v>2687</v>
      </c>
      <c r="C4980" t="s">
        <v>374</v>
      </c>
      <c r="D4980" t="s">
        <v>374</v>
      </c>
      <c r="E4980" s="6">
        <v>696178</v>
      </c>
      <c r="F4980" s="8">
        <v>2.2758299999999999E-5</v>
      </c>
      <c r="G4980">
        <f>F4980* VLOOKUP(A4980,'GASB 67 Employer Contributions'!$A$1:$B$10,2,FALSE)</f>
        <v>52321.331699999995</v>
      </c>
    </row>
    <row r="4981" spans="1:7" x14ac:dyDescent="0.2">
      <c r="A4981">
        <v>2020</v>
      </c>
      <c r="B4981" s="4">
        <v>2688</v>
      </c>
      <c r="C4981" t="s">
        <v>375</v>
      </c>
      <c r="D4981" t="s">
        <v>375</v>
      </c>
      <c r="E4981" s="6">
        <v>3998879</v>
      </c>
      <c r="F4981" s="8">
        <v>1.3072480000000001E-4</v>
      </c>
      <c r="G4981">
        <f>F4981* VLOOKUP(A4981,'GASB 67 Employer Contributions'!$A$1:$B$10,2,FALSE)</f>
        <v>300536.31520000001</v>
      </c>
    </row>
    <row r="4982" spans="1:7" x14ac:dyDescent="0.2">
      <c r="A4982">
        <v>2020</v>
      </c>
      <c r="B4982" s="4">
        <v>2689</v>
      </c>
      <c r="C4982" t="s">
        <v>376</v>
      </c>
      <c r="D4982" t="s">
        <v>376</v>
      </c>
      <c r="E4982" s="6">
        <v>1214277</v>
      </c>
      <c r="F4982" s="8">
        <v>3.9695199999999999E-5</v>
      </c>
      <c r="G4982">
        <f>F4982* VLOOKUP(A4982,'GASB 67 Employer Contributions'!$A$1:$B$10,2,FALSE)</f>
        <v>91259.264800000004</v>
      </c>
    </row>
    <row r="4983" spans="1:7" x14ac:dyDescent="0.2">
      <c r="A4983">
        <v>2020</v>
      </c>
      <c r="B4983" s="4">
        <v>2692</v>
      </c>
      <c r="C4983" t="s">
        <v>377</v>
      </c>
      <c r="D4983" t="s">
        <v>377</v>
      </c>
      <c r="E4983" s="6">
        <v>1062161</v>
      </c>
      <c r="F4983" s="8">
        <v>3.4722399999999998E-5</v>
      </c>
      <c r="G4983">
        <f>F4983* VLOOKUP(A4983,'GASB 67 Employer Contributions'!$A$1:$B$10,2,FALSE)</f>
        <v>79826.797599999991</v>
      </c>
    </row>
    <row r="4984" spans="1:7" x14ac:dyDescent="0.2">
      <c r="A4984">
        <v>2020</v>
      </c>
      <c r="B4984" s="4">
        <v>2693</v>
      </c>
      <c r="C4984" t="s">
        <v>952</v>
      </c>
      <c r="D4984" t="s">
        <v>952</v>
      </c>
      <c r="E4984" s="6">
        <v>9476163</v>
      </c>
      <c r="F4984" s="8">
        <v>3.097792E-4</v>
      </c>
      <c r="G4984">
        <f>F4984* VLOOKUP(A4984,'GASB 67 Employer Contributions'!$A$1:$B$10,2,FALSE)</f>
        <v>712182.38080000004</v>
      </c>
    </row>
    <row r="4985" spans="1:7" x14ac:dyDescent="0.2">
      <c r="A4985">
        <v>2020</v>
      </c>
      <c r="B4985" s="4">
        <v>2694</v>
      </c>
      <c r="C4985" t="s">
        <v>378</v>
      </c>
      <c r="D4985" t="s">
        <v>378</v>
      </c>
      <c r="E4985" s="6">
        <v>2001279</v>
      </c>
      <c r="F4985" s="8">
        <v>6.5422500000000006E-5</v>
      </c>
      <c r="G4985">
        <f>F4985* VLOOKUP(A4985,'GASB 67 Employer Contributions'!$A$1:$B$10,2,FALSE)</f>
        <v>150406.32750000001</v>
      </c>
    </row>
    <row r="4986" spans="1:7" x14ac:dyDescent="0.2">
      <c r="A4986">
        <v>2020</v>
      </c>
      <c r="B4986" s="4">
        <v>2695</v>
      </c>
      <c r="C4986" t="s">
        <v>379</v>
      </c>
      <c r="D4986" t="s">
        <v>379</v>
      </c>
      <c r="E4986" s="6">
        <v>22966706</v>
      </c>
      <c r="F4986" s="8">
        <v>7.5078999999999999E-4</v>
      </c>
      <c r="G4986">
        <f>F4986* VLOOKUP(A4986,'GASB 67 Employer Contributions'!$A$1:$B$10,2,FALSE)</f>
        <v>1726066.21</v>
      </c>
    </row>
    <row r="4987" spans="1:7" x14ac:dyDescent="0.2">
      <c r="A4987">
        <v>2020</v>
      </c>
      <c r="B4987" s="4">
        <v>2696</v>
      </c>
      <c r="C4987" t="s">
        <v>380</v>
      </c>
      <c r="D4987" t="s">
        <v>380</v>
      </c>
      <c r="E4987" s="6">
        <v>1811295</v>
      </c>
      <c r="F4987" s="8">
        <v>5.9211900000000001E-5</v>
      </c>
      <c r="G4987">
        <f>F4987* VLOOKUP(A4987,'GASB 67 Employer Contributions'!$A$1:$B$10,2,FALSE)</f>
        <v>136128.1581</v>
      </c>
    </row>
    <row r="4988" spans="1:7" x14ac:dyDescent="0.2">
      <c r="A4988">
        <v>2020</v>
      </c>
      <c r="B4988" s="4">
        <v>2697</v>
      </c>
      <c r="C4988" t="s">
        <v>381</v>
      </c>
      <c r="D4988" t="s">
        <v>381</v>
      </c>
      <c r="E4988" s="6" t="s">
        <v>29</v>
      </c>
      <c r="F4988" s="8">
        <v>0</v>
      </c>
      <c r="G4988">
        <f>F4988* VLOOKUP(A4988,'GASB 67 Employer Contributions'!$A$1:$B$10,2,FALSE)</f>
        <v>0</v>
      </c>
    </row>
    <row r="4989" spans="1:7" x14ac:dyDescent="0.2">
      <c r="A4989">
        <v>2020</v>
      </c>
      <c r="B4989" s="4">
        <v>2698</v>
      </c>
      <c r="C4989" t="s">
        <v>382</v>
      </c>
      <c r="D4989" t="s">
        <v>382</v>
      </c>
      <c r="E4989" s="6">
        <v>635487</v>
      </c>
      <c r="F4989" s="8">
        <v>2.0774299999999999E-5</v>
      </c>
      <c r="G4989">
        <f>F4989* VLOOKUP(A4989,'GASB 67 Employer Contributions'!$A$1:$B$10,2,FALSE)</f>
        <v>47760.115699999995</v>
      </c>
    </row>
    <row r="4990" spans="1:7" x14ac:dyDescent="0.2">
      <c r="A4990">
        <v>2020</v>
      </c>
      <c r="B4990" s="4">
        <v>2699</v>
      </c>
      <c r="C4990" t="s">
        <v>383</v>
      </c>
      <c r="D4990" t="s">
        <v>383</v>
      </c>
      <c r="E4990" s="6">
        <v>671392</v>
      </c>
      <c r="F4990" s="8">
        <v>2.1948100000000001E-5</v>
      </c>
      <c r="G4990">
        <f>F4990* VLOOKUP(A4990,'GASB 67 Employer Contributions'!$A$1:$B$10,2,FALSE)</f>
        <v>50458.681900000003</v>
      </c>
    </row>
    <row r="4991" spans="1:7" x14ac:dyDescent="0.2">
      <c r="A4991">
        <v>2020</v>
      </c>
      <c r="B4991" s="4">
        <v>2700</v>
      </c>
      <c r="C4991" t="s">
        <v>384</v>
      </c>
      <c r="D4991" t="s">
        <v>384</v>
      </c>
      <c r="E4991" s="6">
        <v>382089</v>
      </c>
      <c r="F4991" s="8">
        <v>1.24906E-5</v>
      </c>
      <c r="G4991">
        <f>F4991* VLOOKUP(A4991,'GASB 67 Employer Contributions'!$A$1:$B$10,2,FALSE)</f>
        <v>28715.8894</v>
      </c>
    </row>
    <row r="4992" spans="1:7" x14ac:dyDescent="0.2">
      <c r="A4992">
        <v>2020</v>
      </c>
      <c r="B4992" s="4">
        <v>2701</v>
      </c>
      <c r="C4992" t="s">
        <v>385</v>
      </c>
      <c r="D4992" t="s">
        <v>385</v>
      </c>
      <c r="E4992" s="6">
        <v>4481943</v>
      </c>
      <c r="F4992" s="8">
        <v>1.4651639999999999E-4</v>
      </c>
      <c r="G4992">
        <f>F4992* VLOOKUP(A4992,'GASB 67 Employer Contributions'!$A$1:$B$10,2,FALSE)</f>
        <v>336841.20360000001</v>
      </c>
    </row>
    <row r="4993" spans="1:7" x14ac:dyDescent="0.2">
      <c r="A4993">
        <v>2020</v>
      </c>
      <c r="B4993" s="4">
        <v>2702</v>
      </c>
      <c r="C4993" t="s">
        <v>386</v>
      </c>
      <c r="D4993" t="s">
        <v>386</v>
      </c>
      <c r="E4993" s="6">
        <v>1078612</v>
      </c>
      <c r="F4993" s="8">
        <v>3.5260199999999998E-5</v>
      </c>
      <c r="G4993">
        <f>F4993* VLOOKUP(A4993,'GASB 67 Employer Contributions'!$A$1:$B$10,2,FALSE)</f>
        <v>81063.199800000002</v>
      </c>
    </row>
    <row r="4994" spans="1:7" x14ac:dyDescent="0.2">
      <c r="A4994">
        <v>2020</v>
      </c>
      <c r="B4994" s="4">
        <v>2703</v>
      </c>
      <c r="C4994" t="s">
        <v>387</v>
      </c>
      <c r="D4994" t="s">
        <v>387</v>
      </c>
      <c r="E4994" s="6" t="s">
        <v>29</v>
      </c>
      <c r="F4994" s="8">
        <v>0</v>
      </c>
      <c r="G4994">
        <f>F4994* VLOOKUP(A4994,'GASB 67 Employer Contributions'!$A$1:$B$10,2,FALSE)</f>
        <v>0</v>
      </c>
    </row>
    <row r="4995" spans="1:7" x14ac:dyDescent="0.2">
      <c r="A4995">
        <v>2020</v>
      </c>
      <c r="B4995" s="4">
        <v>2704</v>
      </c>
      <c r="C4995" t="s">
        <v>388</v>
      </c>
      <c r="D4995" t="s">
        <v>388</v>
      </c>
      <c r="E4995" s="6" t="s">
        <v>29</v>
      </c>
      <c r="F4995" s="8">
        <v>0</v>
      </c>
      <c r="G4995">
        <f>F4995* VLOOKUP(A4995,'GASB 67 Employer Contributions'!$A$1:$B$10,2,FALSE)</f>
        <v>0</v>
      </c>
    </row>
    <row r="4996" spans="1:7" x14ac:dyDescent="0.2">
      <c r="A4996">
        <v>2020</v>
      </c>
      <c r="B4996" s="4">
        <v>2705</v>
      </c>
      <c r="C4996" t="s">
        <v>389</v>
      </c>
      <c r="D4996" t="s">
        <v>389</v>
      </c>
      <c r="E4996" s="6">
        <v>13755728</v>
      </c>
      <c r="F4996" s="8">
        <v>4.4967979999999998E-4</v>
      </c>
      <c r="G4996">
        <f>F4996* VLOOKUP(A4996,'GASB 67 Employer Contributions'!$A$1:$B$10,2,FALSE)</f>
        <v>1033813.8602</v>
      </c>
    </row>
    <row r="4997" spans="1:7" x14ac:dyDescent="0.2">
      <c r="A4997">
        <v>2020</v>
      </c>
      <c r="B4997" s="4">
        <v>2707</v>
      </c>
      <c r="C4997" t="s">
        <v>391</v>
      </c>
      <c r="D4997" t="s">
        <v>391</v>
      </c>
      <c r="E4997" s="6">
        <v>255133</v>
      </c>
      <c r="F4997" s="8">
        <v>8.3404000000000006E-6</v>
      </c>
      <c r="G4997">
        <f>F4997* VLOOKUP(A4997,'GASB 67 Employer Contributions'!$A$1:$B$10,2,FALSE)</f>
        <v>19174.579600000001</v>
      </c>
    </row>
    <row r="4998" spans="1:7" x14ac:dyDescent="0.2">
      <c r="A4998">
        <v>2020</v>
      </c>
      <c r="B4998" s="4">
        <v>2708</v>
      </c>
      <c r="C4998" t="s">
        <v>392</v>
      </c>
      <c r="D4998" t="s">
        <v>392</v>
      </c>
      <c r="E4998" s="6">
        <v>15823</v>
      </c>
      <c r="F4998" s="8">
        <v>5.1730000000000001E-7</v>
      </c>
      <c r="G4998">
        <f>F4998* VLOOKUP(A4998,'GASB 67 Employer Contributions'!$A$1:$B$10,2,FALSE)</f>
        <v>1189.2727</v>
      </c>
    </row>
    <row r="4999" spans="1:7" x14ac:dyDescent="0.2">
      <c r="A4999">
        <v>2020</v>
      </c>
      <c r="B4999" s="4">
        <v>2709</v>
      </c>
      <c r="C4999" t="s">
        <v>393</v>
      </c>
      <c r="D4999" t="s">
        <v>393</v>
      </c>
      <c r="E4999" s="6">
        <v>345260</v>
      </c>
      <c r="F4999" s="8">
        <v>1.12867E-5</v>
      </c>
      <c r="G4999">
        <f>F4999* VLOOKUP(A4999,'GASB 67 Employer Contributions'!$A$1:$B$10,2,FALSE)</f>
        <v>25948.123299999999</v>
      </c>
    </row>
    <row r="5000" spans="1:7" x14ac:dyDescent="0.2">
      <c r="A5000">
        <v>2020</v>
      </c>
      <c r="B5000" s="4">
        <v>2710</v>
      </c>
      <c r="C5000" t="s">
        <v>394</v>
      </c>
      <c r="D5000" t="s">
        <v>394</v>
      </c>
      <c r="E5000" s="6">
        <v>2454130</v>
      </c>
      <c r="F5000" s="8">
        <v>8.0226400000000002E-5</v>
      </c>
      <c r="G5000">
        <f>F5000* VLOOKUP(A5000,'GASB 67 Employer Contributions'!$A$1:$B$10,2,FALSE)</f>
        <v>184440.49360000002</v>
      </c>
    </row>
    <row r="5001" spans="1:7" x14ac:dyDescent="0.2">
      <c r="A5001">
        <v>2020</v>
      </c>
      <c r="B5001" s="4">
        <v>2712</v>
      </c>
      <c r="C5001" t="s">
        <v>1004</v>
      </c>
      <c r="D5001" t="s">
        <v>1004</v>
      </c>
      <c r="E5001" s="6">
        <v>2075530</v>
      </c>
      <c r="F5001" s="8">
        <v>6.7849799999999995E-5</v>
      </c>
      <c r="G5001">
        <f>F5001* VLOOKUP(A5001,'GASB 67 Employer Contributions'!$A$1:$B$10,2,FALSE)</f>
        <v>155986.69019999998</v>
      </c>
    </row>
    <row r="5002" spans="1:7" x14ac:dyDescent="0.2">
      <c r="A5002">
        <v>2020</v>
      </c>
      <c r="B5002" s="4">
        <v>2713</v>
      </c>
      <c r="C5002" t="s">
        <v>396</v>
      </c>
      <c r="D5002" t="s">
        <v>396</v>
      </c>
      <c r="E5002" s="6">
        <v>2451566</v>
      </c>
      <c r="F5002" s="8">
        <v>8.0142599999999994E-5</v>
      </c>
      <c r="G5002">
        <f>F5002* VLOOKUP(A5002,'GASB 67 Employer Contributions'!$A$1:$B$10,2,FALSE)</f>
        <v>184247.83739999999</v>
      </c>
    </row>
    <row r="5003" spans="1:7" x14ac:dyDescent="0.2">
      <c r="A5003">
        <v>2020</v>
      </c>
      <c r="B5003" s="4">
        <v>2714</v>
      </c>
      <c r="C5003" t="s">
        <v>397</v>
      </c>
      <c r="D5003" t="s">
        <v>397</v>
      </c>
      <c r="E5003" s="6">
        <v>306969</v>
      </c>
      <c r="F5003" s="8">
        <v>1.0034899999999999E-5</v>
      </c>
      <c r="G5003">
        <f>F5003* VLOOKUP(A5003,'GASB 67 Employer Contributions'!$A$1:$B$10,2,FALSE)</f>
        <v>23070.235099999998</v>
      </c>
    </row>
    <row r="5004" spans="1:7" x14ac:dyDescent="0.2">
      <c r="A5004">
        <v>2020</v>
      </c>
      <c r="B5004" s="4">
        <v>2715</v>
      </c>
      <c r="C5004" t="s">
        <v>398</v>
      </c>
      <c r="D5004" t="s">
        <v>398</v>
      </c>
      <c r="E5004" s="6">
        <v>22137461</v>
      </c>
      <c r="F5004" s="8">
        <v>7.2368170000000002E-4</v>
      </c>
      <c r="G5004">
        <f>F5004* VLOOKUP(A5004,'GASB 67 Employer Contributions'!$A$1:$B$10,2,FALSE)</f>
        <v>1663744.2283000001</v>
      </c>
    </row>
    <row r="5005" spans="1:7" x14ac:dyDescent="0.2">
      <c r="A5005">
        <v>2020</v>
      </c>
      <c r="B5005" s="4">
        <v>2716</v>
      </c>
      <c r="C5005" t="s">
        <v>399</v>
      </c>
      <c r="D5005" t="s">
        <v>399</v>
      </c>
      <c r="E5005" s="6">
        <v>656406</v>
      </c>
      <c r="F5005" s="8">
        <v>2.1458200000000001E-5</v>
      </c>
      <c r="G5005">
        <f>F5005* VLOOKUP(A5005,'GASB 67 Employer Contributions'!$A$1:$B$10,2,FALSE)</f>
        <v>49332.4018</v>
      </c>
    </row>
    <row r="5006" spans="1:7" x14ac:dyDescent="0.2">
      <c r="A5006">
        <v>2020</v>
      </c>
      <c r="B5006" s="4">
        <v>2717</v>
      </c>
      <c r="C5006" t="s">
        <v>400</v>
      </c>
      <c r="D5006" t="s">
        <v>400</v>
      </c>
      <c r="E5006" s="6">
        <v>631007</v>
      </c>
      <c r="F5006" s="8">
        <v>2.0627899999999999E-5</v>
      </c>
      <c r="G5006">
        <f>F5006* VLOOKUP(A5006,'GASB 67 Employer Contributions'!$A$1:$B$10,2,FALSE)</f>
        <v>47423.542099999999</v>
      </c>
    </row>
    <row r="5007" spans="1:7" x14ac:dyDescent="0.2">
      <c r="A5007">
        <v>2020</v>
      </c>
      <c r="B5007" s="4">
        <v>2718</v>
      </c>
      <c r="C5007" t="s">
        <v>401</v>
      </c>
      <c r="D5007" t="s">
        <v>401</v>
      </c>
      <c r="E5007" s="6">
        <v>192546</v>
      </c>
      <c r="F5007" s="8">
        <v>6.2944000000000002E-6</v>
      </c>
      <c r="G5007">
        <f>F5007* VLOOKUP(A5007,'GASB 67 Employer Contributions'!$A$1:$B$10,2,FALSE)</f>
        <v>14470.8256</v>
      </c>
    </row>
    <row r="5008" spans="1:7" x14ac:dyDescent="0.2">
      <c r="A5008">
        <v>2020</v>
      </c>
      <c r="B5008" s="4">
        <v>2719</v>
      </c>
      <c r="C5008" t="s">
        <v>402</v>
      </c>
      <c r="D5008" t="s">
        <v>402</v>
      </c>
      <c r="E5008" s="6" t="s">
        <v>29</v>
      </c>
      <c r="F5008" s="8">
        <v>0</v>
      </c>
      <c r="G5008">
        <f>F5008* VLOOKUP(A5008,'GASB 67 Employer Contributions'!$A$1:$B$10,2,FALSE)</f>
        <v>0</v>
      </c>
    </row>
    <row r="5009" spans="1:7" x14ac:dyDescent="0.2">
      <c r="A5009">
        <v>2020</v>
      </c>
      <c r="B5009" s="4">
        <v>2720</v>
      </c>
      <c r="C5009" t="s">
        <v>403</v>
      </c>
      <c r="D5009" t="s">
        <v>403</v>
      </c>
      <c r="E5009" s="6" t="s">
        <v>29</v>
      </c>
      <c r="F5009" s="8">
        <v>0</v>
      </c>
      <c r="G5009">
        <f>F5009* VLOOKUP(A5009,'GASB 67 Employer Contributions'!$A$1:$B$10,2,FALSE)</f>
        <v>0</v>
      </c>
    </row>
    <row r="5010" spans="1:7" x14ac:dyDescent="0.2">
      <c r="A5010">
        <v>2020</v>
      </c>
      <c r="B5010" s="4">
        <v>2721</v>
      </c>
      <c r="C5010" t="s">
        <v>404</v>
      </c>
      <c r="D5010" t="s">
        <v>404</v>
      </c>
      <c r="E5010" s="6">
        <v>1856892</v>
      </c>
      <c r="F5010" s="8">
        <v>6.0702499999999997E-5</v>
      </c>
      <c r="G5010">
        <f>F5010* VLOOKUP(A5010,'GASB 67 Employer Contributions'!$A$1:$B$10,2,FALSE)</f>
        <v>139555.04749999999</v>
      </c>
    </row>
    <row r="5011" spans="1:7" x14ac:dyDescent="0.2">
      <c r="A5011">
        <v>2020</v>
      </c>
      <c r="B5011" s="4">
        <v>2722</v>
      </c>
      <c r="C5011" t="s">
        <v>405</v>
      </c>
      <c r="D5011" t="s">
        <v>405</v>
      </c>
      <c r="E5011" s="6">
        <v>1124902</v>
      </c>
      <c r="F5011" s="8">
        <v>3.6773500000000003E-5</v>
      </c>
      <c r="G5011">
        <f>F5011* VLOOKUP(A5011,'GASB 67 Employer Contributions'!$A$1:$B$10,2,FALSE)</f>
        <v>84542.276500000007</v>
      </c>
    </row>
    <row r="5012" spans="1:7" x14ac:dyDescent="0.2">
      <c r="A5012">
        <v>2020</v>
      </c>
      <c r="B5012" s="4">
        <v>2723</v>
      </c>
      <c r="C5012" t="s">
        <v>406</v>
      </c>
      <c r="D5012" t="s">
        <v>406</v>
      </c>
      <c r="E5012" s="6">
        <v>23950</v>
      </c>
      <c r="F5012" s="8">
        <v>7.8289999999999995E-7</v>
      </c>
      <c r="G5012">
        <f>F5012* VLOOKUP(A5012,'GASB 67 Employer Contributions'!$A$1:$B$10,2,FALSE)</f>
        <v>1799.8870999999999</v>
      </c>
    </row>
    <row r="5013" spans="1:7" x14ac:dyDescent="0.2">
      <c r="A5013">
        <v>2020</v>
      </c>
      <c r="B5013" s="4">
        <v>2724</v>
      </c>
      <c r="C5013" t="s">
        <v>407</v>
      </c>
      <c r="D5013" t="s">
        <v>407</v>
      </c>
      <c r="E5013" s="6">
        <v>772713</v>
      </c>
      <c r="F5013" s="8">
        <v>2.5260299999999999E-5</v>
      </c>
      <c r="G5013">
        <f>F5013* VLOOKUP(A5013,'GASB 67 Employer Contributions'!$A$1:$B$10,2,FALSE)</f>
        <v>58073.429700000001</v>
      </c>
    </row>
    <row r="5014" spans="1:7" x14ac:dyDescent="0.2">
      <c r="A5014">
        <v>2020</v>
      </c>
      <c r="B5014" s="4">
        <v>2725</v>
      </c>
      <c r="C5014" t="s">
        <v>408</v>
      </c>
      <c r="D5014" t="s">
        <v>408</v>
      </c>
      <c r="E5014" s="6">
        <v>1401412</v>
      </c>
      <c r="F5014" s="8">
        <v>4.5812700000000003E-5</v>
      </c>
      <c r="G5014">
        <f>F5014* VLOOKUP(A5014,'GASB 67 Employer Contributions'!$A$1:$B$10,2,FALSE)</f>
        <v>105323.39730000001</v>
      </c>
    </row>
    <row r="5015" spans="1:7" x14ac:dyDescent="0.2">
      <c r="A5015">
        <v>2020</v>
      </c>
      <c r="B5015" s="4">
        <v>2726</v>
      </c>
      <c r="C5015" t="s">
        <v>409</v>
      </c>
      <c r="D5015" t="s">
        <v>409</v>
      </c>
      <c r="E5015" s="6">
        <v>2701861</v>
      </c>
      <c r="F5015" s="8">
        <v>8.8324800000000005E-5</v>
      </c>
      <c r="G5015">
        <f>F5015* VLOOKUP(A5015,'GASB 67 Employer Contributions'!$A$1:$B$10,2,FALSE)</f>
        <v>203058.71520000001</v>
      </c>
    </row>
    <row r="5016" spans="1:7" x14ac:dyDescent="0.2">
      <c r="A5016">
        <v>2020</v>
      </c>
      <c r="B5016" s="4">
        <v>2728</v>
      </c>
      <c r="C5016" t="s">
        <v>410</v>
      </c>
      <c r="D5016" t="s">
        <v>410</v>
      </c>
      <c r="E5016" s="6">
        <v>1765011</v>
      </c>
      <c r="F5016" s="8">
        <v>5.7698899999999997E-5</v>
      </c>
      <c r="G5016">
        <f>F5016* VLOOKUP(A5016,'GASB 67 Employer Contributions'!$A$1:$B$10,2,FALSE)</f>
        <v>132649.77109999998</v>
      </c>
    </row>
    <row r="5017" spans="1:7" x14ac:dyDescent="0.2">
      <c r="A5017">
        <v>2020</v>
      </c>
      <c r="B5017" s="4">
        <v>2729</v>
      </c>
      <c r="C5017" t="s">
        <v>411</v>
      </c>
      <c r="D5017" t="s">
        <v>411</v>
      </c>
      <c r="E5017" s="6">
        <v>32191279</v>
      </c>
      <c r="F5017" s="8">
        <v>1.0523447E-3</v>
      </c>
      <c r="G5017">
        <f>F5017* VLOOKUP(A5017,'GASB 67 Employer Contributions'!$A$1:$B$10,2,FALSE)</f>
        <v>2419340.4652999998</v>
      </c>
    </row>
    <row r="5018" spans="1:7" x14ac:dyDescent="0.2">
      <c r="A5018">
        <v>2020</v>
      </c>
      <c r="B5018" s="4">
        <v>2731</v>
      </c>
      <c r="C5018" t="s">
        <v>412</v>
      </c>
      <c r="D5018" t="s">
        <v>412</v>
      </c>
      <c r="E5018" s="6">
        <v>5873959</v>
      </c>
      <c r="F5018" s="8">
        <v>1.9202189999999999E-4</v>
      </c>
      <c r="G5018">
        <f>F5018* VLOOKUP(A5018,'GASB 67 Employer Contributions'!$A$1:$B$10,2,FALSE)</f>
        <v>441458.3481</v>
      </c>
    </row>
    <row r="5019" spans="1:7" x14ac:dyDescent="0.2">
      <c r="A5019">
        <v>2020</v>
      </c>
      <c r="B5019" s="4">
        <v>2732</v>
      </c>
      <c r="C5019" t="s">
        <v>413</v>
      </c>
      <c r="D5019" t="s">
        <v>413</v>
      </c>
      <c r="E5019" s="6">
        <v>378402</v>
      </c>
      <c r="F5019" s="8">
        <v>1.23701E-5</v>
      </c>
      <c r="G5019">
        <f>F5019* VLOOKUP(A5019,'GASB 67 Employer Contributions'!$A$1:$B$10,2,FALSE)</f>
        <v>28438.859899999999</v>
      </c>
    </row>
    <row r="5020" spans="1:7" x14ac:dyDescent="0.2">
      <c r="A5020">
        <v>2020</v>
      </c>
      <c r="B5020" s="4">
        <v>2733</v>
      </c>
      <c r="C5020" t="s">
        <v>414</v>
      </c>
      <c r="D5020" t="s">
        <v>414</v>
      </c>
      <c r="E5020" s="6">
        <v>462834</v>
      </c>
      <c r="F5020" s="8">
        <v>1.51302E-5</v>
      </c>
      <c r="G5020">
        <f>F5020* VLOOKUP(A5020,'GASB 67 Employer Contributions'!$A$1:$B$10,2,FALSE)</f>
        <v>34784.3298</v>
      </c>
    </row>
    <row r="5021" spans="1:7" x14ac:dyDescent="0.2">
      <c r="A5021">
        <v>2020</v>
      </c>
      <c r="B5021" s="4">
        <v>2734</v>
      </c>
      <c r="C5021" t="s">
        <v>415</v>
      </c>
      <c r="D5021" t="s">
        <v>415</v>
      </c>
      <c r="E5021" s="6">
        <v>1541890</v>
      </c>
      <c r="F5021" s="8">
        <v>5.0405000000000003E-5</v>
      </c>
      <c r="G5021">
        <f>F5021* VLOOKUP(A5021,'GASB 67 Employer Contributions'!$A$1:$B$10,2,FALSE)</f>
        <v>115881.095</v>
      </c>
    </row>
    <row r="5022" spans="1:7" x14ac:dyDescent="0.2">
      <c r="A5022">
        <v>2020</v>
      </c>
      <c r="B5022" s="4">
        <v>2736</v>
      </c>
      <c r="C5022" t="s">
        <v>416</v>
      </c>
      <c r="D5022" t="s">
        <v>416</v>
      </c>
      <c r="E5022" s="6" t="s">
        <v>29</v>
      </c>
      <c r="F5022" s="8">
        <v>0</v>
      </c>
      <c r="G5022">
        <f>F5022* VLOOKUP(A5022,'GASB 67 Employer Contributions'!$A$1:$B$10,2,FALSE)</f>
        <v>0</v>
      </c>
    </row>
    <row r="5023" spans="1:7" x14ac:dyDescent="0.2">
      <c r="A5023">
        <v>2020</v>
      </c>
      <c r="B5023" s="4">
        <v>2737</v>
      </c>
      <c r="C5023" t="s">
        <v>417</v>
      </c>
      <c r="D5023" t="s">
        <v>417</v>
      </c>
      <c r="E5023" s="6">
        <v>177244</v>
      </c>
      <c r="F5023" s="8">
        <v>5.7942000000000004E-6</v>
      </c>
      <c r="G5023">
        <f>F5023* VLOOKUP(A5023,'GASB 67 Employer Contributions'!$A$1:$B$10,2,FALSE)</f>
        <v>13320.865800000001</v>
      </c>
    </row>
    <row r="5024" spans="1:7" x14ac:dyDescent="0.2">
      <c r="A5024">
        <v>2020</v>
      </c>
      <c r="B5024" s="4">
        <v>2739</v>
      </c>
      <c r="C5024" t="s">
        <v>418</v>
      </c>
      <c r="D5024" t="s">
        <v>418</v>
      </c>
      <c r="E5024" s="6">
        <v>7504363</v>
      </c>
      <c r="F5024" s="8">
        <v>2.4532040000000002E-4</v>
      </c>
      <c r="G5024">
        <f>F5024* VLOOKUP(A5024,'GASB 67 Employer Contributions'!$A$1:$B$10,2,FALSE)</f>
        <v>563991.59960000007</v>
      </c>
    </row>
    <row r="5025" spans="1:7" x14ac:dyDescent="0.2">
      <c r="A5025">
        <v>2020</v>
      </c>
      <c r="B5025" s="4">
        <v>2740</v>
      </c>
      <c r="C5025" t="s">
        <v>419</v>
      </c>
      <c r="D5025" t="s">
        <v>419</v>
      </c>
      <c r="E5025" s="6">
        <v>140498</v>
      </c>
      <c r="F5025" s="8">
        <v>4.5928999999999997E-6</v>
      </c>
      <c r="G5025">
        <f>F5025* VLOOKUP(A5025,'GASB 67 Employer Contributions'!$A$1:$B$10,2,FALSE)</f>
        <v>10559.077099999999</v>
      </c>
    </row>
    <row r="5026" spans="1:7" x14ac:dyDescent="0.2">
      <c r="A5026">
        <v>2020</v>
      </c>
      <c r="B5026" s="4">
        <v>2741</v>
      </c>
      <c r="C5026" t="s">
        <v>420</v>
      </c>
      <c r="D5026" t="s">
        <v>420</v>
      </c>
      <c r="E5026" s="6">
        <v>886517</v>
      </c>
      <c r="F5026" s="8">
        <v>2.8980600000000002E-5</v>
      </c>
      <c r="G5026">
        <f>F5026* VLOOKUP(A5026,'GASB 67 Employer Contributions'!$A$1:$B$10,2,FALSE)</f>
        <v>66626.399400000009</v>
      </c>
    </row>
    <row r="5027" spans="1:7" x14ac:dyDescent="0.2">
      <c r="A5027">
        <v>2020</v>
      </c>
      <c r="B5027" s="4">
        <v>2742</v>
      </c>
      <c r="C5027" t="s">
        <v>421</v>
      </c>
      <c r="D5027" t="s">
        <v>421</v>
      </c>
      <c r="E5027" s="6">
        <v>320106</v>
      </c>
      <c r="F5027" s="8">
        <v>1.0464399999999999E-5</v>
      </c>
      <c r="G5027">
        <f>F5027* VLOOKUP(A5027,'GASB 67 Employer Contributions'!$A$1:$B$10,2,FALSE)</f>
        <v>24057.655599999998</v>
      </c>
    </row>
    <row r="5028" spans="1:7" x14ac:dyDescent="0.2">
      <c r="A5028">
        <v>2020</v>
      </c>
      <c r="B5028" s="4">
        <v>2743</v>
      </c>
      <c r="C5028" t="s">
        <v>422</v>
      </c>
      <c r="D5028" t="s">
        <v>422</v>
      </c>
      <c r="E5028" s="6" t="s">
        <v>29</v>
      </c>
      <c r="F5028" s="8">
        <v>0</v>
      </c>
      <c r="G5028">
        <f>F5028* VLOOKUP(A5028,'GASB 67 Employer Contributions'!$A$1:$B$10,2,FALSE)</f>
        <v>0</v>
      </c>
    </row>
    <row r="5029" spans="1:7" x14ac:dyDescent="0.2">
      <c r="A5029">
        <v>2020</v>
      </c>
      <c r="B5029" s="4">
        <v>2745</v>
      </c>
      <c r="C5029" t="s">
        <v>423</v>
      </c>
      <c r="D5029" t="s">
        <v>423</v>
      </c>
      <c r="E5029" s="6">
        <v>111453412</v>
      </c>
      <c r="F5029" s="8">
        <v>3.6434529E-3</v>
      </c>
      <c r="G5029">
        <f>F5029* VLOOKUP(A5029,'GASB 67 Employer Contributions'!$A$1:$B$10,2,FALSE)</f>
        <v>8376298.2171</v>
      </c>
    </row>
    <row r="5030" spans="1:7" x14ac:dyDescent="0.2">
      <c r="A5030">
        <v>2020</v>
      </c>
      <c r="B5030" s="4">
        <v>2746</v>
      </c>
      <c r="C5030" t="s">
        <v>424</v>
      </c>
      <c r="D5030" t="s">
        <v>424</v>
      </c>
      <c r="E5030" s="6" t="s">
        <v>29</v>
      </c>
      <c r="F5030" s="8">
        <v>0</v>
      </c>
      <c r="G5030">
        <f>F5030* VLOOKUP(A5030,'GASB 67 Employer Contributions'!$A$1:$B$10,2,FALSE)</f>
        <v>0</v>
      </c>
    </row>
    <row r="5031" spans="1:7" x14ac:dyDescent="0.2">
      <c r="A5031">
        <v>2020</v>
      </c>
      <c r="B5031" s="4">
        <v>2747</v>
      </c>
      <c r="C5031" t="s">
        <v>425</v>
      </c>
      <c r="D5031" t="s">
        <v>425</v>
      </c>
      <c r="E5031" s="6">
        <v>8177218</v>
      </c>
      <c r="F5031" s="8">
        <v>2.6731630000000002E-4</v>
      </c>
      <c r="G5031">
        <f>F5031* VLOOKUP(A5031,'GASB 67 Employer Contributions'!$A$1:$B$10,2,FALSE)</f>
        <v>614560.17370000004</v>
      </c>
    </row>
    <row r="5032" spans="1:7" x14ac:dyDescent="0.2">
      <c r="A5032">
        <v>2020</v>
      </c>
      <c r="B5032" s="4">
        <v>2749</v>
      </c>
      <c r="C5032" t="s">
        <v>426</v>
      </c>
      <c r="D5032" t="s">
        <v>426</v>
      </c>
      <c r="E5032" s="6">
        <v>1200508</v>
      </c>
      <c r="F5032" s="8">
        <v>3.9245000000000001E-5</v>
      </c>
      <c r="G5032">
        <f>F5032* VLOOKUP(A5032,'GASB 67 Employer Contributions'!$A$1:$B$10,2,FALSE)</f>
        <v>90224.255000000005</v>
      </c>
    </row>
    <row r="5033" spans="1:7" x14ac:dyDescent="0.2">
      <c r="A5033">
        <v>2020</v>
      </c>
      <c r="B5033" s="4">
        <v>2750</v>
      </c>
      <c r="C5033" t="s">
        <v>427</v>
      </c>
      <c r="D5033" t="s">
        <v>427</v>
      </c>
      <c r="E5033" s="6" t="s">
        <v>29</v>
      </c>
      <c r="F5033" s="8">
        <v>0</v>
      </c>
      <c r="G5033">
        <f>F5033* VLOOKUP(A5033,'GASB 67 Employer Contributions'!$A$1:$B$10,2,FALSE)</f>
        <v>0</v>
      </c>
    </row>
    <row r="5034" spans="1:7" x14ac:dyDescent="0.2">
      <c r="A5034">
        <v>2020</v>
      </c>
      <c r="B5034" s="4">
        <v>2752</v>
      </c>
      <c r="C5034" t="s">
        <v>428</v>
      </c>
      <c r="D5034" t="s">
        <v>428</v>
      </c>
      <c r="E5034" s="6">
        <v>867445</v>
      </c>
      <c r="F5034" s="8">
        <v>2.83571E-5</v>
      </c>
      <c r="G5034">
        <f>F5034* VLOOKUP(A5034,'GASB 67 Employer Contributions'!$A$1:$B$10,2,FALSE)</f>
        <v>65192.972900000001</v>
      </c>
    </row>
    <row r="5035" spans="1:7" x14ac:dyDescent="0.2">
      <c r="A5035">
        <v>2020</v>
      </c>
      <c r="B5035" s="4">
        <v>2753</v>
      </c>
      <c r="C5035" t="s">
        <v>429</v>
      </c>
      <c r="D5035" t="s">
        <v>429</v>
      </c>
      <c r="E5035" s="6">
        <v>3102767</v>
      </c>
      <c r="F5035" s="8">
        <v>1.014306E-4</v>
      </c>
      <c r="G5035">
        <f>F5035* VLOOKUP(A5035,'GASB 67 Employer Contributions'!$A$1:$B$10,2,FALSE)</f>
        <v>233188.94939999998</v>
      </c>
    </row>
    <row r="5036" spans="1:7" x14ac:dyDescent="0.2">
      <c r="A5036">
        <v>2020</v>
      </c>
      <c r="B5036" s="4">
        <v>2754</v>
      </c>
      <c r="C5036" t="s">
        <v>430</v>
      </c>
      <c r="D5036" t="s">
        <v>430</v>
      </c>
      <c r="E5036" s="6">
        <v>5062662</v>
      </c>
      <c r="F5036" s="8">
        <v>1.6550030000000001E-4</v>
      </c>
      <c r="G5036">
        <f>F5036* VLOOKUP(A5036,'GASB 67 Employer Contributions'!$A$1:$B$10,2,FALSE)</f>
        <v>380485.18969999999</v>
      </c>
    </row>
    <row r="5037" spans="1:7" x14ac:dyDescent="0.2">
      <c r="A5037">
        <v>2020</v>
      </c>
      <c r="B5037" s="4">
        <v>2756</v>
      </c>
      <c r="C5037" t="s">
        <v>431</v>
      </c>
      <c r="D5037" t="s">
        <v>431</v>
      </c>
      <c r="E5037" s="6" t="s">
        <v>29</v>
      </c>
      <c r="F5037" s="8">
        <v>0</v>
      </c>
      <c r="G5037">
        <f>F5037* VLOOKUP(A5037,'GASB 67 Employer Contributions'!$A$1:$B$10,2,FALSE)</f>
        <v>0</v>
      </c>
    </row>
    <row r="5038" spans="1:7" x14ac:dyDescent="0.2">
      <c r="A5038">
        <v>2020</v>
      </c>
      <c r="B5038" s="4">
        <v>2757</v>
      </c>
      <c r="C5038" t="s">
        <v>432</v>
      </c>
      <c r="D5038" t="s">
        <v>432</v>
      </c>
      <c r="E5038" s="6">
        <v>2756525</v>
      </c>
      <c r="F5038" s="8">
        <v>9.0111799999999993E-5</v>
      </c>
      <c r="G5038">
        <f>F5038* VLOOKUP(A5038,'GASB 67 Employer Contributions'!$A$1:$B$10,2,FALSE)</f>
        <v>207167.02819999997</v>
      </c>
    </row>
    <row r="5039" spans="1:7" x14ac:dyDescent="0.2">
      <c r="A5039">
        <v>2020</v>
      </c>
      <c r="B5039" s="4">
        <v>2758</v>
      </c>
      <c r="C5039" t="s">
        <v>433</v>
      </c>
      <c r="D5039" t="s">
        <v>433</v>
      </c>
      <c r="E5039" s="6">
        <v>875822</v>
      </c>
      <c r="F5039" s="8">
        <v>2.8630900000000001E-5</v>
      </c>
      <c r="G5039">
        <f>F5039* VLOOKUP(A5039,'GASB 67 Employer Contributions'!$A$1:$B$10,2,FALSE)</f>
        <v>65822.439100000003</v>
      </c>
    </row>
    <row r="5040" spans="1:7" x14ac:dyDescent="0.2">
      <c r="A5040">
        <v>2020</v>
      </c>
      <c r="B5040" s="4">
        <v>2760</v>
      </c>
      <c r="C5040" t="s">
        <v>434</v>
      </c>
      <c r="D5040" t="s">
        <v>434</v>
      </c>
      <c r="E5040" s="6">
        <v>104335</v>
      </c>
      <c r="F5040" s="8">
        <v>3.4106999999999998E-6</v>
      </c>
      <c r="G5040">
        <f>F5040* VLOOKUP(A5040,'GASB 67 Employer Contributions'!$A$1:$B$10,2,FALSE)</f>
        <v>7841.1992999999993</v>
      </c>
    </row>
    <row r="5041" spans="1:7" x14ac:dyDescent="0.2">
      <c r="A5041">
        <v>2020</v>
      </c>
      <c r="B5041" s="4">
        <v>2761</v>
      </c>
      <c r="C5041" t="s">
        <v>435</v>
      </c>
      <c r="D5041" t="s">
        <v>435</v>
      </c>
      <c r="E5041" s="6">
        <v>9693671</v>
      </c>
      <c r="F5041" s="8">
        <v>3.1688970000000002E-4</v>
      </c>
      <c r="G5041">
        <f>F5041* VLOOKUP(A5041,'GASB 67 Employer Contributions'!$A$1:$B$10,2,FALSE)</f>
        <v>728529.4203</v>
      </c>
    </row>
    <row r="5042" spans="1:7" x14ac:dyDescent="0.2">
      <c r="A5042">
        <v>2020</v>
      </c>
      <c r="B5042" s="4">
        <v>2763</v>
      </c>
      <c r="C5042" t="s">
        <v>436</v>
      </c>
      <c r="D5042" t="s">
        <v>436</v>
      </c>
      <c r="E5042" s="6">
        <v>762874</v>
      </c>
      <c r="F5042" s="8">
        <v>2.4938599999999999E-5</v>
      </c>
      <c r="G5042">
        <f>F5042* VLOOKUP(A5042,'GASB 67 Employer Contributions'!$A$1:$B$10,2,FALSE)</f>
        <v>57333.841399999998</v>
      </c>
    </row>
    <row r="5043" spans="1:7" x14ac:dyDescent="0.2">
      <c r="A5043">
        <v>2020</v>
      </c>
      <c r="B5043" s="4">
        <v>2765</v>
      </c>
      <c r="C5043" t="s">
        <v>437</v>
      </c>
      <c r="D5043" t="s">
        <v>437</v>
      </c>
      <c r="E5043" s="6">
        <v>932368</v>
      </c>
      <c r="F5043" s="8">
        <v>3.0479499999999998E-5</v>
      </c>
      <c r="G5043">
        <f>F5043* VLOOKUP(A5043,'GASB 67 Employer Contributions'!$A$1:$B$10,2,FALSE)</f>
        <v>70072.37049999999</v>
      </c>
    </row>
    <row r="5044" spans="1:7" x14ac:dyDescent="0.2">
      <c r="A5044">
        <v>2020</v>
      </c>
      <c r="B5044" s="4">
        <v>2766</v>
      </c>
      <c r="C5044" t="s">
        <v>438</v>
      </c>
      <c r="D5044" t="s">
        <v>438</v>
      </c>
      <c r="E5044" s="6">
        <v>862349</v>
      </c>
      <c r="F5044" s="8">
        <v>2.8190500000000001E-5</v>
      </c>
      <c r="G5044">
        <f>F5044* VLOOKUP(A5044,'GASB 67 Employer Contributions'!$A$1:$B$10,2,FALSE)</f>
        <v>64809.959500000004</v>
      </c>
    </row>
    <row r="5045" spans="1:7" x14ac:dyDescent="0.2">
      <c r="A5045">
        <v>2020</v>
      </c>
      <c r="B5045" s="4">
        <v>2767</v>
      </c>
      <c r="C5045" t="s">
        <v>439</v>
      </c>
      <c r="D5045" t="s">
        <v>439</v>
      </c>
      <c r="E5045" s="6" t="s">
        <v>29</v>
      </c>
      <c r="F5045" s="8">
        <v>0</v>
      </c>
      <c r="G5045">
        <f>F5045* VLOOKUP(A5045,'GASB 67 Employer Contributions'!$A$1:$B$10,2,FALSE)</f>
        <v>0</v>
      </c>
    </row>
    <row r="5046" spans="1:7" x14ac:dyDescent="0.2">
      <c r="A5046">
        <v>2020</v>
      </c>
      <c r="B5046" s="4">
        <v>2768</v>
      </c>
      <c r="C5046" t="s">
        <v>440</v>
      </c>
      <c r="D5046" t="s">
        <v>440</v>
      </c>
      <c r="E5046" s="6">
        <v>438478</v>
      </c>
      <c r="F5046" s="8">
        <v>1.4334E-5</v>
      </c>
      <c r="G5046">
        <f>F5046* VLOOKUP(A5046,'GASB 67 Employer Contributions'!$A$1:$B$10,2,FALSE)</f>
        <v>32953.866000000002</v>
      </c>
    </row>
    <row r="5047" spans="1:7" x14ac:dyDescent="0.2">
      <c r="A5047">
        <v>2020</v>
      </c>
      <c r="B5047" s="4">
        <v>2771</v>
      </c>
      <c r="C5047" t="s">
        <v>1005</v>
      </c>
      <c r="D5047" t="s">
        <v>1005</v>
      </c>
      <c r="E5047" s="6">
        <v>571599</v>
      </c>
      <c r="F5047" s="8">
        <v>1.86858E-5</v>
      </c>
      <c r="G5047">
        <f>F5047* VLOOKUP(A5047,'GASB 67 Employer Contributions'!$A$1:$B$10,2,FALSE)</f>
        <v>42958.654199999997</v>
      </c>
    </row>
    <row r="5048" spans="1:7" x14ac:dyDescent="0.2">
      <c r="A5048">
        <v>2020</v>
      </c>
      <c r="B5048" s="4">
        <v>2772</v>
      </c>
      <c r="C5048" t="s">
        <v>442</v>
      </c>
      <c r="D5048" t="s">
        <v>442</v>
      </c>
      <c r="E5048" s="6">
        <v>594332</v>
      </c>
      <c r="F5048" s="8">
        <v>1.94289E-5</v>
      </c>
      <c r="G5048">
        <f>F5048* VLOOKUP(A5048,'GASB 67 Employer Contributions'!$A$1:$B$10,2,FALSE)</f>
        <v>44667.041100000002</v>
      </c>
    </row>
    <row r="5049" spans="1:7" x14ac:dyDescent="0.2">
      <c r="A5049">
        <v>2020</v>
      </c>
      <c r="B5049" s="4">
        <v>2773</v>
      </c>
      <c r="C5049" t="s">
        <v>443</v>
      </c>
      <c r="D5049" t="s">
        <v>443</v>
      </c>
      <c r="E5049" s="6">
        <v>9727402</v>
      </c>
      <c r="F5049" s="8">
        <v>3.1799230000000001E-4</v>
      </c>
      <c r="G5049">
        <f>F5049* VLOOKUP(A5049,'GASB 67 Employer Contributions'!$A$1:$B$10,2,FALSE)</f>
        <v>731064.2977</v>
      </c>
    </row>
    <row r="5050" spans="1:7" x14ac:dyDescent="0.2">
      <c r="A5050">
        <v>2020</v>
      </c>
      <c r="B5050" s="4">
        <v>2774</v>
      </c>
      <c r="C5050" t="s">
        <v>444</v>
      </c>
      <c r="D5050" t="s">
        <v>444</v>
      </c>
      <c r="E5050" s="6">
        <v>663777</v>
      </c>
      <c r="F5050" s="8">
        <v>2.16991E-5</v>
      </c>
      <c r="G5050">
        <f>F5050* VLOOKUP(A5050,'GASB 67 Employer Contributions'!$A$1:$B$10,2,FALSE)</f>
        <v>49886.230900000002</v>
      </c>
    </row>
    <row r="5051" spans="1:7" x14ac:dyDescent="0.2">
      <c r="A5051">
        <v>2020</v>
      </c>
      <c r="B5051" s="4">
        <v>2776</v>
      </c>
      <c r="C5051" t="s">
        <v>445</v>
      </c>
      <c r="D5051" t="s">
        <v>445</v>
      </c>
      <c r="E5051" s="6">
        <v>82186</v>
      </c>
      <c r="F5051" s="8">
        <v>2.6867E-6</v>
      </c>
      <c r="G5051">
        <f>F5051* VLOOKUP(A5051,'GASB 67 Employer Contributions'!$A$1:$B$10,2,FALSE)</f>
        <v>6176.7232999999997</v>
      </c>
    </row>
    <row r="5052" spans="1:7" x14ac:dyDescent="0.2">
      <c r="A5052">
        <v>2020</v>
      </c>
      <c r="B5052" s="4">
        <v>2777</v>
      </c>
      <c r="C5052" t="s">
        <v>446</v>
      </c>
      <c r="D5052" t="s">
        <v>446</v>
      </c>
      <c r="E5052" s="6">
        <v>18027216</v>
      </c>
      <c r="F5052" s="8">
        <v>5.8931629999999999E-4</v>
      </c>
      <c r="G5052">
        <f>F5052* VLOOKUP(A5052,'GASB 67 Employer Contributions'!$A$1:$B$10,2,FALSE)</f>
        <v>1354838.1736999999</v>
      </c>
    </row>
    <row r="5053" spans="1:7" x14ac:dyDescent="0.2">
      <c r="A5053">
        <v>2020</v>
      </c>
      <c r="B5053" s="4">
        <v>2778</v>
      </c>
      <c r="C5053" t="s">
        <v>447</v>
      </c>
      <c r="D5053" t="s">
        <v>447</v>
      </c>
      <c r="E5053" s="6">
        <v>204153</v>
      </c>
      <c r="F5053" s="8">
        <v>6.6738000000000004E-6</v>
      </c>
      <c r="G5053">
        <f>F5053* VLOOKUP(A5053,'GASB 67 Employer Contributions'!$A$1:$B$10,2,FALSE)</f>
        <v>15343.066200000001</v>
      </c>
    </row>
    <row r="5054" spans="1:7" x14ac:dyDescent="0.2">
      <c r="A5054">
        <v>2020</v>
      </c>
      <c r="B5054" s="4">
        <v>2779</v>
      </c>
      <c r="C5054" t="s">
        <v>448</v>
      </c>
      <c r="D5054" t="s">
        <v>448</v>
      </c>
      <c r="E5054" s="6">
        <v>323631</v>
      </c>
      <c r="F5054" s="8">
        <v>1.0579599999999999E-5</v>
      </c>
      <c r="G5054">
        <f>F5054* VLOOKUP(A5054,'GASB 67 Employer Contributions'!$A$1:$B$10,2,FALSE)</f>
        <v>24322.500399999997</v>
      </c>
    </row>
    <row r="5055" spans="1:7" x14ac:dyDescent="0.2">
      <c r="A5055">
        <v>2020</v>
      </c>
      <c r="B5055" s="4">
        <v>2780</v>
      </c>
      <c r="C5055" t="s">
        <v>449</v>
      </c>
      <c r="D5055" t="s">
        <v>449</v>
      </c>
      <c r="E5055" s="6" t="s">
        <v>29</v>
      </c>
      <c r="F5055" s="8">
        <v>0</v>
      </c>
      <c r="G5055">
        <f>F5055* VLOOKUP(A5055,'GASB 67 Employer Contributions'!$A$1:$B$10,2,FALSE)</f>
        <v>0</v>
      </c>
    </row>
    <row r="5056" spans="1:7" x14ac:dyDescent="0.2">
      <c r="A5056">
        <v>2020</v>
      </c>
      <c r="B5056" s="4">
        <v>2781</v>
      </c>
      <c r="C5056" t="s">
        <v>450</v>
      </c>
      <c r="D5056" t="s">
        <v>450</v>
      </c>
      <c r="E5056" s="6">
        <v>1718626</v>
      </c>
      <c r="F5056" s="8">
        <v>5.61825E-5</v>
      </c>
      <c r="G5056">
        <f>F5056* VLOOKUP(A5056,'GASB 67 Employer Contributions'!$A$1:$B$10,2,FALSE)</f>
        <v>129163.5675</v>
      </c>
    </row>
    <row r="5057" spans="1:7" x14ac:dyDescent="0.2">
      <c r="A5057">
        <v>2020</v>
      </c>
      <c r="B5057" s="4">
        <v>2782</v>
      </c>
      <c r="C5057" t="s">
        <v>451</v>
      </c>
      <c r="D5057" t="s">
        <v>451</v>
      </c>
      <c r="E5057" s="6">
        <v>430669</v>
      </c>
      <c r="F5057" s="8">
        <v>1.40787E-5</v>
      </c>
      <c r="G5057">
        <f>F5057* VLOOKUP(A5057,'GASB 67 Employer Contributions'!$A$1:$B$10,2,FALSE)</f>
        <v>32366.9313</v>
      </c>
    </row>
    <row r="5058" spans="1:7" x14ac:dyDescent="0.2">
      <c r="A5058">
        <v>2020</v>
      </c>
      <c r="B5058" s="4">
        <v>2783</v>
      </c>
      <c r="C5058" t="s">
        <v>452</v>
      </c>
      <c r="D5058" t="s">
        <v>452</v>
      </c>
      <c r="E5058" s="6">
        <v>718190</v>
      </c>
      <c r="F5058" s="8">
        <v>2.3477900000000001E-5</v>
      </c>
      <c r="G5058">
        <f>F5058* VLOOKUP(A5058,'GASB 67 Employer Contributions'!$A$1:$B$10,2,FALSE)</f>
        <v>53975.6921</v>
      </c>
    </row>
    <row r="5059" spans="1:7" x14ac:dyDescent="0.2">
      <c r="A5059">
        <v>2020</v>
      </c>
      <c r="B5059" s="4">
        <v>2784</v>
      </c>
      <c r="C5059" t="s">
        <v>453</v>
      </c>
      <c r="D5059" t="s">
        <v>453</v>
      </c>
      <c r="E5059" s="6">
        <v>715920</v>
      </c>
      <c r="F5059" s="8">
        <v>2.3403700000000001E-5</v>
      </c>
      <c r="G5059">
        <f>F5059* VLOOKUP(A5059,'GASB 67 Employer Contributions'!$A$1:$B$10,2,FALSE)</f>
        <v>53805.106299999999</v>
      </c>
    </row>
    <row r="5060" spans="1:7" x14ac:dyDescent="0.2">
      <c r="A5060">
        <v>2020</v>
      </c>
      <c r="B5060" s="4">
        <v>2785</v>
      </c>
      <c r="C5060" t="s">
        <v>454</v>
      </c>
      <c r="D5060" t="s">
        <v>454</v>
      </c>
      <c r="E5060" s="6">
        <v>263658</v>
      </c>
      <c r="F5060" s="8">
        <v>8.6191000000000002E-6</v>
      </c>
      <c r="G5060">
        <f>F5060* VLOOKUP(A5060,'GASB 67 Employer Contributions'!$A$1:$B$10,2,FALSE)</f>
        <v>19815.3109</v>
      </c>
    </row>
    <row r="5061" spans="1:7" x14ac:dyDescent="0.2">
      <c r="A5061">
        <v>2020</v>
      </c>
      <c r="B5061" s="4">
        <v>2786</v>
      </c>
      <c r="C5061" t="s">
        <v>455</v>
      </c>
      <c r="D5061" t="s">
        <v>455</v>
      </c>
      <c r="E5061" s="6">
        <v>600111</v>
      </c>
      <c r="F5061" s="8">
        <v>1.96178E-5</v>
      </c>
      <c r="G5061">
        <f>F5061* VLOOKUP(A5061,'GASB 67 Employer Contributions'!$A$1:$B$10,2,FALSE)</f>
        <v>45101.322200000002</v>
      </c>
    </row>
    <row r="5062" spans="1:7" x14ac:dyDescent="0.2">
      <c r="A5062">
        <v>2020</v>
      </c>
      <c r="B5062" s="4">
        <v>2788</v>
      </c>
      <c r="C5062" t="s">
        <v>456</v>
      </c>
      <c r="D5062" t="s">
        <v>456</v>
      </c>
      <c r="E5062" s="6">
        <v>2831410</v>
      </c>
      <c r="F5062" s="8">
        <v>9.2559799999999994E-5</v>
      </c>
      <c r="G5062">
        <f>F5062* VLOOKUP(A5062,'GASB 67 Employer Contributions'!$A$1:$B$10,2,FALSE)</f>
        <v>212794.98019999999</v>
      </c>
    </row>
    <row r="5063" spans="1:7" x14ac:dyDescent="0.2">
      <c r="A5063">
        <v>2020</v>
      </c>
      <c r="B5063" s="4">
        <v>2789</v>
      </c>
      <c r="C5063" t="s">
        <v>457</v>
      </c>
      <c r="D5063" t="s">
        <v>457</v>
      </c>
      <c r="E5063" s="6">
        <v>1239516</v>
      </c>
      <c r="F5063" s="8">
        <v>4.0520199999999999E-5</v>
      </c>
      <c r="G5063">
        <f>F5063* VLOOKUP(A5063,'GASB 67 Employer Contributions'!$A$1:$B$10,2,FALSE)</f>
        <v>93155.939799999993</v>
      </c>
    </row>
    <row r="5064" spans="1:7" x14ac:dyDescent="0.2">
      <c r="A5064">
        <v>2020</v>
      </c>
      <c r="B5064" s="4">
        <v>2790</v>
      </c>
      <c r="C5064" t="s">
        <v>458</v>
      </c>
      <c r="D5064" t="s">
        <v>458</v>
      </c>
      <c r="E5064" s="6">
        <v>1405617</v>
      </c>
      <c r="F5064" s="8">
        <v>4.5950099999999999E-5</v>
      </c>
      <c r="G5064">
        <f>F5064* VLOOKUP(A5064,'GASB 67 Employer Contributions'!$A$1:$B$10,2,FALSE)</f>
        <v>105639.27989999999</v>
      </c>
    </row>
    <row r="5065" spans="1:7" x14ac:dyDescent="0.2">
      <c r="A5065">
        <v>2020</v>
      </c>
      <c r="B5065" s="4">
        <v>2792</v>
      </c>
      <c r="C5065" t="s">
        <v>1006</v>
      </c>
      <c r="D5065" t="s">
        <v>1006</v>
      </c>
      <c r="E5065" s="6">
        <v>752892</v>
      </c>
      <c r="F5065" s="8">
        <v>2.4612300000000002E-5</v>
      </c>
      <c r="G5065">
        <f>F5065* VLOOKUP(A5065,'GASB 67 Employer Contributions'!$A$1:$B$10,2,FALSE)</f>
        <v>56583.6777</v>
      </c>
    </row>
    <row r="5066" spans="1:7" x14ac:dyDescent="0.2">
      <c r="A5066">
        <v>2020</v>
      </c>
      <c r="B5066" s="4">
        <v>2793</v>
      </c>
      <c r="C5066" t="s">
        <v>460</v>
      </c>
      <c r="D5066" t="s">
        <v>460</v>
      </c>
      <c r="E5066" s="6">
        <v>4913644</v>
      </c>
      <c r="F5066" s="8">
        <v>1.6062880000000001E-4</v>
      </c>
      <c r="G5066">
        <f>F5066* VLOOKUP(A5066,'GASB 67 Employer Contributions'!$A$1:$B$10,2,FALSE)</f>
        <v>369285.61120000004</v>
      </c>
    </row>
    <row r="5067" spans="1:7" x14ac:dyDescent="0.2">
      <c r="A5067">
        <v>2020</v>
      </c>
      <c r="B5067" s="4">
        <v>2794</v>
      </c>
      <c r="C5067" t="s">
        <v>461</v>
      </c>
      <c r="D5067" t="s">
        <v>461</v>
      </c>
      <c r="E5067" s="6">
        <v>2750435</v>
      </c>
      <c r="F5067" s="8">
        <v>8.9912699999999997E-5</v>
      </c>
      <c r="G5067">
        <f>F5067* VLOOKUP(A5067,'GASB 67 Employer Contributions'!$A$1:$B$10,2,FALSE)</f>
        <v>206709.29730000001</v>
      </c>
    </row>
    <row r="5068" spans="1:7" x14ac:dyDescent="0.2">
      <c r="A5068">
        <v>2020</v>
      </c>
      <c r="B5068" s="4">
        <v>2796</v>
      </c>
      <c r="C5068" t="s">
        <v>462</v>
      </c>
      <c r="D5068" t="s">
        <v>462</v>
      </c>
      <c r="E5068" s="6">
        <v>138932</v>
      </c>
      <c r="F5068" s="8">
        <v>4.5417000000000001E-6</v>
      </c>
      <c r="G5068">
        <f>F5068* VLOOKUP(A5068,'GASB 67 Employer Contributions'!$A$1:$B$10,2,FALSE)</f>
        <v>10441.3683</v>
      </c>
    </row>
    <row r="5069" spans="1:7" x14ac:dyDescent="0.2">
      <c r="A5069">
        <v>2020</v>
      </c>
      <c r="B5069" s="4">
        <v>2797</v>
      </c>
      <c r="C5069" t="s">
        <v>463</v>
      </c>
      <c r="D5069" t="s">
        <v>463</v>
      </c>
      <c r="E5069" s="6">
        <v>133758</v>
      </c>
      <c r="F5069" s="8">
        <v>4.3726000000000003E-6</v>
      </c>
      <c r="G5069">
        <f>F5069* VLOOKUP(A5069,'GASB 67 Employer Contributions'!$A$1:$B$10,2,FALSE)</f>
        <v>10052.607400000001</v>
      </c>
    </row>
    <row r="5070" spans="1:7" x14ac:dyDescent="0.2">
      <c r="A5070">
        <v>2020</v>
      </c>
      <c r="B5070" s="4">
        <v>2798</v>
      </c>
      <c r="C5070" t="s">
        <v>464</v>
      </c>
      <c r="D5070" t="s">
        <v>464</v>
      </c>
      <c r="E5070" s="6">
        <v>286273</v>
      </c>
      <c r="F5070" s="8">
        <v>9.3584E-6</v>
      </c>
      <c r="G5070">
        <f>F5070* VLOOKUP(A5070,'GASB 67 Employer Contributions'!$A$1:$B$10,2,FALSE)</f>
        <v>21514.961599999999</v>
      </c>
    </row>
    <row r="5071" spans="1:7" x14ac:dyDescent="0.2">
      <c r="A5071">
        <v>2020</v>
      </c>
      <c r="B5071" s="4">
        <v>2799</v>
      </c>
      <c r="C5071" t="s">
        <v>465</v>
      </c>
      <c r="D5071" t="s">
        <v>465</v>
      </c>
      <c r="E5071" s="6">
        <v>458185</v>
      </c>
      <c r="F5071" s="8">
        <v>1.49782E-5</v>
      </c>
      <c r="G5071">
        <f>F5071* VLOOKUP(A5071,'GASB 67 Employer Contributions'!$A$1:$B$10,2,FALSE)</f>
        <v>34434.881800000003</v>
      </c>
    </row>
    <row r="5072" spans="1:7" x14ac:dyDescent="0.2">
      <c r="A5072">
        <v>2020</v>
      </c>
      <c r="B5072" s="4">
        <v>2801</v>
      </c>
      <c r="C5072" t="s">
        <v>466</v>
      </c>
      <c r="D5072" t="s">
        <v>466</v>
      </c>
      <c r="E5072" s="6">
        <v>644087</v>
      </c>
      <c r="F5072" s="8">
        <v>2.1055399999999998E-5</v>
      </c>
      <c r="G5072">
        <f>F5072* VLOOKUP(A5072,'GASB 67 Employer Contributions'!$A$1:$B$10,2,FALSE)</f>
        <v>48406.364599999994</v>
      </c>
    </row>
    <row r="5073" spans="1:7" x14ac:dyDescent="0.2">
      <c r="A5073">
        <v>2020</v>
      </c>
      <c r="B5073" s="4">
        <v>2802</v>
      </c>
      <c r="C5073" t="s">
        <v>467</v>
      </c>
      <c r="D5073" t="s">
        <v>467</v>
      </c>
      <c r="E5073" s="6">
        <v>556999</v>
      </c>
      <c r="F5073" s="8">
        <v>1.82085E-5</v>
      </c>
      <c r="G5073">
        <f>F5073* VLOOKUP(A5073,'GASB 67 Employer Contributions'!$A$1:$B$10,2,FALSE)</f>
        <v>41861.341500000002</v>
      </c>
    </row>
    <row r="5074" spans="1:7" x14ac:dyDescent="0.2">
      <c r="A5074">
        <v>2020</v>
      </c>
      <c r="B5074" s="4">
        <v>2803</v>
      </c>
      <c r="C5074" t="s">
        <v>468</v>
      </c>
      <c r="D5074" t="s">
        <v>468</v>
      </c>
      <c r="E5074" s="6" t="s">
        <v>29</v>
      </c>
      <c r="F5074" s="8">
        <v>0</v>
      </c>
      <c r="G5074">
        <f>F5074* VLOOKUP(A5074,'GASB 67 Employer Contributions'!$A$1:$B$10,2,FALSE)</f>
        <v>0</v>
      </c>
    </row>
    <row r="5075" spans="1:7" x14ac:dyDescent="0.2">
      <c r="A5075">
        <v>2020</v>
      </c>
      <c r="B5075" s="4">
        <v>2804</v>
      </c>
      <c r="C5075" t="s">
        <v>469</v>
      </c>
      <c r="D5075" t="s">
        <v>469</v>
      </c>
      <c r="E5075" s="6">
        <v>1183112</v>
      </c>
      <c r="F5075" s="8">
        <v>3.8676400000000001E-5</v>
      </c>
      <c r="G5075">
        <f>F5075* VLOOKUP(A5075,'GASB 67 Employer Contributions'!$A$1:$B$10,2,FALSE)</f>
        <v>88917.043600000005</v>
      </c>
    </row>
    <row r="5076" spans="1:7" x14ac:dyDescent="0.2">
      <c r="A5076">
        <v>2020</v>
      </c>
      <c r="B5076" s="4">
        <v>2806</v>
      </c>
      <c r="C5076" t="s">
        <v>470</v>
      </c>
      <c r="D5076" t="s">
        <v>470</v>
      </c>
      <c r="E5076" s="6">
        <v>67209</v>
      </c>
      <c r="F5076" s="8">
        <v>2.1971000000000001E-6</v>
      </c>
      <c r="G5076">
        <f>F5076* VLOOKUP(A5076,'GASB 67 Employer Contributions'!$A$1:$B$10,2,FALSE)</f>
        <v>5051.1329000000005</v>
      </c>
    </row>
    <row r="5077" spans="1:7" x14ac:dyDescent="0.2">
      <c r="A5077">
        <v>2020</v>
      </c>
      <c r="B5077" s="4">
        <v>2808</v>
      </c>
      <c r="C5077" t="s">
        <v>471</v>
      </c>
      <c r="D5077" t="s">
        <v>471</v>
      </c>
      <c r="E5077" s="6" t="s">
        <v>29</v>
      </c>
      <c r="F5077" s="8">
        <v>0</v>
      </c>
      <c r="G5077">
        <f>F5077* VLOOKUP(A5077,'GASB 67 Employer Contributions'!$A$1:$B$10,2,FALSE)</f>
        <v>0</v>
      </c>
    </row>
    <row r="5078" spans="1:7" x14ac:dyDescent="0.2">
      <c r="A5078">
        <v>2020</v>
      </c>
      <c r="B5078" s="4">
        <v>2809</v>
      </c>
      <c r="C5078" t="s">
        <v>472</v>
      </c>
      <c r="D5078" t="s">
        <v>472</v>
      </c>
      <c r="E5078" s="6">
        <v>46321</v>
      </c>
      <c r="F5078" s="8">
        <v>1.5143000000000001E-6</v>
      </c>
      <c r="G5078">
        <f>F5078* VLOOKUP(A5078,'GASB 67 Employer Contributions'!$A$1:$B$10,2,FALSE)</f>
        <v>3481.3757000000001</v>
      </c>
    </row>
    <row r="5079" spans="1:7" x14ac:dyDescent="0.2">
      <c r="A5079">
        <v>2020</v>
      </c>
      <c r="B5079" s="4">
        <v>2810</v>
      </c>
      <c r="C5079" t="s">
        <v>473</v>
      </c>
      <c r="D5079" t="s">
        <v>473</v>
      </c>
      <c r="E5079" s="6">
        <v>276118</v>
      </c>
      <c r="F5079" s="8">
        <v>9.0264000000000005E-6</v>
      </c>
      <c r="G5079">
        <f>F5079* VLOOKUP(A5079,'GASB 67 Employer Contributions'!$A$1:$B$10,2,FALSE)</f>
        <v>20751.693600000002</v>
      </c>
    </row>
    <row r="5080" spans="1:7" x14ac:dyDescent="0.2">
      <c r="A5080">
        <v>2020</v>
      </c>
      <c r="B5080" s="4">
        <v>2811</v>
      </c>
      <c r="C5080" t="s">
        <v>1006</v>
      </c>
      <c r="D5080" t="s">
        <v>1006</v>
      </c>
      <c r="E5080" s="6">
        <v>19622954</v>
      </c>
      <c r="F5080" s="8">
        <v>6.4148160000000005E-4</v>
      </c>
      <c r="G5080">
        <f>F5080* VLOOKUP(A5080,'GASB 67 Employer Contributions'!$A$1:$B$10,2,FALSE)</f>
        <v>1474766.1984000001</v>
      </c>
    </row>
    <row r="5081" spans="1:7" x14ac:dyDescent="0.2">
      <c r="A5081">
        <v>2020</v>
      </c>
      <c r="B5081" s="4">
        <v>2812</v>
      </c>
      <c r="C5081" t="s">
        <v>475</v>
      </c>
      <c r="D5081" t="s">
        <v>475</v>
      </c>
      <c r="E5081" s="6" t="s">
        <v>29</v>
      </c>
      <c r="F5081" s="8">
        <v>0</v>
      </c>
      <c r="G5081">
        <f>F5081* VLOOKUP(A5081,'GASB 67 Employer Contributions'!$A$1:$B$10,2,FALSE)</f>
        <v>0</v>
      </c>
    </row>
    <row r="5082" spans="1:7" x14ac:dyDescent="0.2">
      <c r="A5082">
        <v>2020</v>
      </c>
      <c r="B5082" s="4">
        <v>2814</v>
      </c>
      <c r="C5082" t="s">
        <v>476</v>
      </c>
      <c r="D5082" t="s">
        <v>476</v>
      </c>
      <c r="E5082" s="6" t="s">
        <v>29</v>
      </c>
      <c r="F5082" s="8">
        <v>0</v>
      </c>
      <c r="G5082">
        <f>F5082* VLOOKUP(A5082,'GASB 67 Employer Contributions'!$A$1:$B$10,2,FALSE)</f>
        <v>0</v>
      </c>
    </row>
    <row r="5083" spans="1:7" x14ac:dyDescent="0.2">
      <c r="A5083">
        <v>2020</v>
      </c>
      <c r="B5083" s="4">
        <v>2816</v>
      </c>
      <c r="C5083" t="s">
        <v>478</v>
      </c>
      <c r="D5083" t="s">
        <v>478</v>
      </c>
      <c r="E5083" s="6">
        <v>848450</v>
      </c>
      <c r="F5083" s="8">
        <v>2.77361E-5</v>
      </c>
      <c r="G5083">
        <f>F5083* VLOOKUP(A5083,'GASB 67 Employer Contributions'!$A$1:$B$10,2,FALSE)</f>
        <v>63765.293900000004</v>
      </c>
    </row>
    <row r="5084" spans="1:7" x14ac:dyDescent="0.2">
      <c r="A5084">
        <v>2020</v>
      </c>
      <c r="B5084" s="4">
        <v>2817</v>
      </c>
      <c r="C5084" t="s">
        <v>479</v>
      </c>
      <c r="D5084" t="s">
        <v>479</v>
      </c>
      <c r="E5084" s="6">
        <v>341243</v>
      </c>
      <c r="F5084" s="8">
        <v>1.11554E-5</v>
      </c>
      <c r="G5084">
        <f>F5084* VLOOKUP(A5084,'GASB 67 Employer Contributions'!$A$1:$B$10,2,FALSE)</f>
        <v>25646.264599999999</v>
      </c>
    </row>
    <row r="5085" spans="1:7" x14ac:dyDescent="0.2">
      <c r="A5085">
        <v>2020</v>
      </c>
      <c r="B5085" s="4">
        <v>2818</v>
      </c>
      <c r="C5085" t="s">
        <v>480</v>
      </c>
      <c r="D5085" t="s">
        <v>480</v>
      </c>
      <c r="E5085" s="6">
        <v>314170</v>
      </c>
      <c r="F5085" s="8">
        <v>1.0270300000000001E-5</v>
      </c>
      <c r="G5085">
        <f>F5085* VLOOKUP(A5085,'GASB 67 Employer Contributions'!$A$1:$B$10,2,FALSE)</f>
        <v>23611.419700000002</v>
      </c>
    </row>
    <row r="5086" spans="1:7" x14ac:dyDescent="0.2">
      <c r="A5086">
        <v>2020</v>
      </c>
      <c r="B5086" s="4">
        <v>2819</v>
      </c>
      <c r="C5086" t="s">
        <v>481</v>
      </c>
      <c r="D5086" t="s">
        <v>481</v>
      </c>
      <c r="E5086" s="6">
        <v>480379</v>
      </c>
      <c r="F5086" s="8">
        <v>1.57038E-5</v>
      </c>
      <c r="G5086">
        <f>F5086* VLOOKUP(A5086,'GASB 67 Employer Contributions'!$A$1:$B$10,2,FALSE)</f>
        <v>36103.036200000002</v>
      </c>
    </row>
    <row r="5087" spans="1:7" x14ac:dyDescent="0.2">
      <c r="A5087">
        <v>2020</v>
      </c>
      <c r="B5087" s="4">
        <v>2820</v>
      </c>
      <c r="C5087" t="s">
        <v>482</v>
      </c>
      <c r="D5087" t="s">
        <v>482</v>
      </c>
      <c r="E5087" s="6">
        <v>867441</v>
      </c>
      <c r="F5087" s="8">
        <v>2.8357E-5</v>
      </c>
      <c r="G5087">
        <f>F5087* VLOOKUP(A5087,'GASB 67 Employer Contributions'!$A$1:$B$10,2,FALSE)</f>
        <v>65192.743000000002</v>
      </c>
    </row>
    <row r="5088" spans="1:7" x14ac:dyDescent="0.2">
      <c r="A5088">
        <v>2020</v>
      </c>
      <c r="B5088" s="4">
        <v>2821</v>
      </c>
      <c r="C5088" t="s">
        <v>986</v>
      </c>
      <c r="D5088" t="s">
        <v>986</v>
      </c>
      <c r="E5088" s="6">
        <v>432899</v>
      </c>
      <c r="F5088" s="8">
        <v>1.41516E-5</v>
      </c>
      <c r="G5088">
        <f>F5088* VLOOKUP(A5088,'GASB 67 Employer Contributions'!$A$1:$B$10,2,FALSE)</f>
        <v>32534.528399999999</v>
      </c>
    </row>
    <row r="5089" spans="1:7" x14ac:dyDescent="0.2">
      <c r="A5089">
        <v>2020</v>
      </c>
      <c r="B5089" s="4">
        <v>2822</v>
      </c>
      <c r="C5089" t="s">
        <v>484</v>
      </c>
      <c r="D5089" t="s">
        <v>484</v>
      </c>
      <c r="E5089" s="6" t="s">
        <v>29</v>
      </c>
      <c r="F5089" s="8">
        <v>0</v>
      </c>
      <c r="G5089">
        <f>F5089* VLOOKUP(A5089,'GASB 67 Employer Contributions'!$A$1:$B$10,2,FALSE)</f>
        <v>0</v>
      </c>
    </row>
    <row r="5090" spans="1:7" x14ac:dyDescent="0.2">
      <c r="A5090">
        <v>2020</v>
      </c>
      <c r="B5090" s="4">
        <v>2823</v>
      </c>
      <c r="C5090" t="s">
        <v>485</v>
      </c>
      <c r="D5090" t="s">
        <v>485</v>
      </c>
      <c r="E5090" s="6">
        <v>287158</v>
      </c>
      <c r="F5090" s="8">
        <v>9.3873000000000007E-6</v>
      </c>
      <c r="G5090">
        <f>F5090* VLOOKUP(A5090,'GASB 67 Employer Contributions'!$A$1:$B$10,2,FALSE)</f>
        <v>21581.402700000002</v>
      </c>
    </row>
    <row r="5091" spans="1:7" x14ac:dyDescent="0.2">
      <c r="A5091">
        <v>2020</v>
      </c>
      <c r="B5091" s="4">
        <v>2824</v>
      </c>
      <c r="C5091" t="s">
        <v>486</v>
      </c>
      <c r="D5091" t="s">
        <v>486</v>
      </c>
      <c r="E5091" s="6">
        <v>347956</v>
      </c>
      <c r="F5091" s="8">
        <v>1.13748E-5</v>
      </c>
      <c r="G5091">
        <f>F5091* VLOOKUP(A5091,'GASB 67 Employer Contributions'!$A$1:$B$10,2,FALSE)</f>
        <v>26150.665199999999</v>
      </c>
    </row>
    <row r="5092" spans="1:7" x14ac:dyDescent="0.2">
      <c r="A5092">
        <v>2020</v>
      </c>
      <c r="B5092" s="4">
        <v>2825</v>
      </c>
      <c r="C5092" t="s">
        <v>487</v>
      </c>
      <c r="D5092" t="s">
        <v>487</v>
      </c>
      <c r="E5092" s="6">
        <v>9689416</v>
      </c>
      <c r="F5092" s="8">
        <v>3.1675060000000002E-4</v>
      </c>
      <c r="G5092">
        <f>F5092* VLOOKUP(A5092,'GASB 67 Employer Contributions'!$A$1:$B$10,2,FALSE)</f>
        <v>728209.62940000009</v>
      </c>
    </row>
    <row r="5093" spans="1:7" x14ac:dyDescent="0.2">
      <c r="A5093">
        <v>2020</v>
      </c>
      <c r="B5093" s="4">
        <v>2826</v>
      </c>
      <c r="C5093" t="s">
        <v>488</v>
      </c>
      <c r="D5093" t="s">
        <v>488</v>
      </c>
      <c r="E5093" s="6">
        <v>1031721</v>
      </c>
      <c r="F5093" s="8">
        <v>3.3727299999999998E-5</v>
      </c>
      <c r="G5093">
        <f>F5093* VLOOKUP(A5093,'GASB 67 Employer Contributions'!$A$1:$B$10,2,FALSE)</f>
        <v>77539.062699999995</v>
      </c>
    </row>
    <row r="5094" spans="1:7" x14ac:dyDescent="0.2">
      <c r="A5094">
        <v>2020</v>
      </c>
      <c r="B5094" s="4">
        <v>2828</v>
      </c>
      <c r="C5094" t="s">
        <v>489</v>
      </c>
      <c r="D5094" t="s">
        <v>489</v>
      </c>
      <c r="E5094" s="6">
        <v>8943558</v>
      </c>
      <c r="F5094" s="8">
        <v>2.923682E-4</v>
      </c>
      <c r="G5094">
        <f>F5094* VLOOKUP(A5094,'GASB 67 Employer Contributions'!$A$1:$B$10,2,FALSE)</f>
        <v>672154.49179999996</v>
      </c>
    </row>
    <row r="5095" spans="1:7" x14ac:dyDescent="0.2">
      <c r="A5095">
        <v>2020</v>
      </c>
      <c r="B5095" s="4">
        <v>2829</v>
      </c>
      <c r="C5095" t="s">
        <v>490</v>
      </c>
      <c r="D5095" t="s">
        <v>490</v>
      </c>
      <c r="E5095" s="6">
        <v>140694</v>
      </c>
      <c r="F5095" s="8">
        <v>4.5993000000000002E-6</v>
      </c>
      <c r="G5095">
        <f>F5095* VLOOKUP(A5095,'GASB 67 Employer Contributions'!$A$1:$B$10,2,FALSE)</f>
        <v>10573.7907</v>
      </c>
    </row>
    <row r="5096" spans="1:7" x14ac:dyDescent="0.2">
      <c r="A5096">
        <v>2020</v>
      </c>
      <c r="B5096" s="4">
        <v>2830</v>
      </c>
      <c r="C5096" t="s">
        <v>491</v>
      </c>
      <c r="D5096" t="s">
        <v>491</v>
      </c>
      <c r="E5096" s="6">
        <v>411013</v>
      </c>
      <c r="F5096" s="8">
        <v>1.34362E-5</v>
      </c>
      <c r="G5096">
        <f>F5096* VLOOKUP(A5096,'GASB 67 Employer Contributions'!$A$1:$B$10,2,FALSE)</f>
        <v>30889.823800000002</v>
      </c>
    </row>
    <row r="5097" spans="1:7" x14ac:dyDescent="0.2">
      <c r="A5097">
        <v>2020</v>
      </c>
      <c r="B5097" s="4">
        <v>2831</v>
      </c>
      <c r="C5097" t="s">
        <v>492</v>
      </c>
      <c r="D5097" t="s">
        <v>492</v>
      </c>
      <c r="E5097" s="6" t="s">
        <v>29</v>
      </c>
      <c r="F5097" s="8">
        <v>0</v>
      </c>
      <c r="G5097">
        <f>F5097* VLOOKUP(A5097,'GASB 67 Employer Contributions'!$A$1:$B$10,2,FALSE)</f>
        <v>0</v>
      </c>
    </row>
    <row r="5098" spans="1:7" x14ac:dyDescent="0.2">
      <c r="A5098">
        <v>2020</v>
      </c>
      <c r="B5098" s="4">
        <v>2832</v>
      </c>
      <c r="C5098" t="s">
        <v>493</v>
      </c>
      <c r="D5098" t="s">
        <v>493</v>
      </c>
      <c r="E5098" s="6">
        <v>1566</v>
      </c>
      <c r="F5098" s="8">
        <v>5.1200000000000002E-8</v>
      </c>
      <c r="G5098">
        <f>F5098* VLOOKUP(A5098,'GASB 67 Employer Contributions'!$A$1:$B$10,2,FALSE)</f>
        <v>117.70880000000001</v>
      </c>
    </row>
    <row r="5099" spans="1:7" x14ac:dyDescent="0.2">
      <c r="A5099">
        <v>2020</v>
      </c>
      <c r="B5099" s="4">
        <v>2833</v>
      </c>
      <c r="C5099" t="s">
        <v>494</v>
      </c>
      <c r="D5099" t="s">
        <v>494</v>
      </c>
      <c r="E5099" s="6">
        <v>1207661</v>
      </c>
      <c r="F5099" s="8">
        <v>3.9478899999999999E-5</v>
      </c>
      <c r="G5099">
        <f>F5099* VLOOKUP(A5099,'GASB 67 Employer Contributions'!$A$1:$B$10,2,FALSE)</f>
        <v>90761.991099999999</v>
      </c>
    </row>
    <row r="5100" spans="1:7" x14ac:dyDescent="0.2">
      <c r="A5100">
        <v>2020</v>
      </c>
      <c r="B5100" s="4">
        <v>2834</v>
      </c>
      <c r="C5100" t="s">
        <v>495</v>
      </c>
      <c r="D5100" t="s">
        <v>495</v>
      </c>
      <c r="E5100" s="6">
        <v>984909</v>
      </c>
      <c r="F5100" s="8">
        <v>3.2196999999999997E-5</v>
      </c>
      <c r="G5100">
        <f>F5100* VLOOKUP(A5100,'GASB 67 Employer Contributions'!$A$1:$B$10,2,FALSE)</f>
        <v>74020.902999999991</v>
      </c>
    </row>
    <row r="5101" spans="1:7" x14ac:dyDescent="0.2">
      <c r="A5101">
        <v>2020</v>
      </c>
      <c r="B5101" s="4">
        <v>2835</v>
      </c>
      <c r="C5101" t="s">
        <v>496</v>
      </c>
      <c r="D5101" t="s">
        <v>496</v>
      </c>
      <c r="E5101" s="6">
        <v>705597</v>
      </c>
      <c r="F5101" s="8">
        <v>2.3066199999999999E-5</v>
      </c>
      <c r="G5101">
        <f>F5101* VLOOKUP(A5101,'GASB 67 Employer Contributions'!$A$1:$B$10,2,FALSE)</f>
        <v>53029.193800000001</v>
      </c>
    </row>
    <row r="5102" spans="1:7" x14ac:dyDescent="0.2">
      <c r="A5102">
        <v>2020</v>
      </c>
      <c r="B5102" s="4">
        <v>2836</v>
      </c>
      <c r="C5102" t="s">
        <v>1007</v>
      </c>
      <c r="D5102" t="s">
        <v>1007</v>
      </c>
      <c r="E5102" s="6" t="s">
        <v>29</v>
      </c>
      <c r="F5102" s="8">
        <v>0</v>
      </c>
      <c r="G5102">
        <f>F5102* VLOOKUP(A5102,'GASB 67 Employer Contributions'!$A$1:$B$10,2,FALSE)</f>
        <v>0</v>
      </c>
    </row>
    <row r="5103" spans="1:7" x14ac:dyDescent="0.2">
      <c r="A5103">
        <v>2020</v>
      </c>
      <c r="B5103" s="4">
        <v>2837</v>
      </c>
      <c r="C5103" t="s">
        <v>497</v>
      </c>
      <c r="D5103" t="s">
        <v>497</v>
      </c>
      <c r="E5103" s="6">
        <v>4141106</v>
      </c>
      <c r="F5103" s="8">
        <v>1.353743E-4</v>
      </c>
      <c r="G5103">
        <f>F5103* VLOOKUP(A5103,'GASB 67 Employer Contributions'!$A$1:$B$10,2,FALSE)</f>
        <v>311225.51569999999</v>
      </c>
    </row>
    <row r="5104" spans="1:7" x14ac:dyDescent="0.2">
      <c r="A5104">
        <v>2020</v>
      </c>
      <c r="B5104" s="4">
        <v>2838</v>
      </c>
      <c r="C5104" t="s">
        <v>498</v>
      </c>
      <c r="D5104" t="s">
        <v>498</v>
      </c>
      <c r="E5104" s="6">
        <v>92074</v>
      </c>
      <c r="F5104" s="8">
        <v>3.0099000000000002E-6</v>
      </c>
      <c r="G5104">
        <f>F5104* VLOOKUP(A5104,'GASB 67 Employer Contributions'!$A$1:$B$10,2,FALSE)</f>
        <v>6919.7601000000004</v>
      </c>
    </row>
    <row r="5105" spans="1:7" x14ac:dyDescent="0.2">
      <c r="A5105">
        <v>2020</v>
      </c>
      <c r="B5105" s="4">
        <v>2839</v>
      </c>
      <c r="C5105" t="s">
        <v>499</v>
      </c>
      <c r="D5105" t="s">
        <v>499</v>
      </c>
      <c r="E5105" s="6">
        <v>421153</v>
      </c>
      <c r="F5105" s="8">
        <v>1.37676E-5</v>
      </c>
      <c r="G5105">
        <f>F5105* VLOOKUP(A5105,'GASB 67 Employer Contributions'!$A$1:$B$10,2,FALSE)</f>
        <v>31651.7124</v>
      </c>
    </row>
    <row r="5106" spans="1:7" x14ac:dyDescent="0.2">
      <c r="A5106">
        <v>2020</v>
      </c>
      <c r="B5106" s="4">
        <v>2840</v>
      </c>
      <c r="C5106" t="s">
        <v>500</v>
      </c>
      <c r="D5106" t="s">
        <v>500</v>
      </c>
      <c r="E5106" s="6">
        <v>568833</v>
      </c>
      <c r="F5106" s="8">
        <v>1.8595400000000002E-5</v>
      </c>
      <c r="G5106">
        <f>F5106* VLOOKUP(A5106,'GASB 67 Employer Contributions'!$A$1:$B$10,2,FALSE)</f>
        <v>42750.824600000007</v>
      </c>
    </row>
    <row r="5107" spans="1:7" x14ac:dyDescent="0.2">
      <c r="A5107">
        <v>2020</v>
      </c>
      <c r="B5107" s="4">
        <v>2841</v>
      </c>
      <c r="C5107" t="s">
        <v>501</v>
      </c>
      <c r="D5107" t="s">
        <v>501</v>
      </c>
      <c r="E5107" s="6">
        <v>196687</v>
      </c>
      <c r="F5107" s="8">
        <v>6.4297999999999998E-6</v>
      </c>
      <c r="G5107">
        <f>F5107* VLOOKUP(A5107,'GASB 67 Employer Contributions'!$A$1:$B$10,2,FALSE)</f>
        <v>14782.110199999999</v>
      </c>
    </row>
    <row r="5108" spans="1:7" x14ac:dyDescent="0.2">
      <c r="A5108">
        <v>2020</v>
      </c>
      <c r="B5108" s="4">
        <v>2842</v>
      </c>
      <c r="C5108" t="s">
        <v>502</v>
      </c>
      <c r="D5108" t="s">
        <v>502</v>
      </c>
      <c r="E5108" s="6">
        <v>21309518</v>
      </c>
      <c r="F5108" s="8">
        <v>6.9661600000000005E-4</v>
      </c>
      <c r="G5108">
        <f>F5108* VLOOKUP(A5108,'GASB 67 Employer Contributions'!$A$1:$B$10,2,FALSE)</f>
        <v>1601520.1840000001</v>
      </c>
    </row>
    <row r="5109" spans="1:7" x14ac:dyDescent="0.2">
      <c r="A5109">
        <v>2020</v>
      </c>
      <c r="B5109" s="4">
        <v>2843</v>
      </c>
      <c r="C5109" t="s">
        <v>503</v>
      </c>
      <c r="D5109" t="s">
        <v>503</v>
      </c>
      <c r="E5109" s="6">
        <v>1358975</v>
      </c>
      <c r="F5109" s="8">
        <v>4.4425400000000003E-5</v>
      </c>
      <c r="G5109">
        <f>F5109* VLOOKUP(A5109,'GASB 67 Employer Contributions'!$A$1:$B$10,2,FALSE)</f>
        <v>102133.99460000001</v>
      </c>
    </row>
    <row r="5110" spans="1:7" x14ac:dyDescent="0.2">
      <c r="A5110">
        <v>2020</v>
      </c>
      <c r="B5110" s="4">
        <v>2844</v>
      </c>
      <c r="C5110" t="s">
        <v>504</v>
      </c>
      <c r="D5110" t="s">
        <v>504</v>
      </c>
      <c r="E5110" s="6">
        <v>7949793</v>
      </c>
      <c r="F5110" s="8">
        <v>2.5988170000000002E-4</v>
      </c>
      <c r="G5110">
        <f>F5110* VLOOKUP(A5110,'GASB 67 Employer Contributions'!$A$1:$B$10,2,FALSE)</f>
        <v>597468.02830000001</v>
      </c>
    </row>
    <row r="5111" spans="1:7" x14ac:dyDescent="0.2">
      <c r="A5111">
        <v>2020</v>
      </c>
      <c r="B5111" s="4">
        <v>2845</v>
      </c>
      <c r="C5111" t="s">
        <v>505</v>
      </c>
      <c r="D5111" t="s">
        <v>505</v>
      </c>
      <c r="E5111" s="6">
        <v>2247162</v>
      </c>
      <c r="F5111" s="8">
        <v>7.3460600000000006E-5</v>
      </c>
      <c r="G5111">
        <f>F5111* VLOOKUP(A5111,'GASB 67 Employer Contributions'!$A$1:$B$10,2,FALSE)</f>
        <v>168885.91940000001</v>
      </c>
    </row>
    <row r="5112" spans="1:7" x14ac:dyDescent="0.2">
      <c r="A5112">
        <v>2020</v>
      </c>
      <c r="B5112" s="4">
        <v>2846</v>
      </c>
      <c r="C5112" t="s">
        <v>506</v>
      </c>
      <c r="D5112" t="s">
        <v>506</v>
      </c>
      <c r="E5112" s="6">
        <v>549285</v>
      </c>
      <c r="F5112" s="8">
        <v>1.79563E-5</v>
      </c>
      <c r="G5112">
        <f>F5112* VLOOKUP(A5112,'GASB 67 Employer Contributions'!$A$1:$B$10,2,FALSE)</f>
        <v>41281.5337</v>
      </c>
    </row>
    <row r="5113" spans="1:7" x14ac:dyDescent="0.2">
      <c r="A5113">
        <v>2020</v>
      </c>
      <c r="B5113" s="4">
        <v>2847</v>
      </c>
      <c r="C5113" t="s">
        <v>507</v>
      </c>
      <c r="D5113" t="s">
        <v>507</v>
      </c>
      <c r="E5113" s="6">
        <v>4625808</v>
      </c>
      <c r="F5113" s="8">
        <v>1.5121939999999999E-4</v>
      </c>
      <c r="G5113">
        <f>F5113* VLOOKUP(A5113,'GASB 67 Employer Contributions'!$A$1:$B$10,2,FALSE)</f>
        <v>347653.40059999999</v>
      </c>
    </row>
    <row r="5114" spans="1:7" x14ac:dyDescent="0.2">
      <c r="A5114">
        <v>2020</v>
      </c>
      <c r="B5114" s="4">
        <v>2848</v>
      </c>
      <c r="C5114" t="s">
        <v>508</v>
      </c>
      <c r="D5114" t="s">
        <v>508</v>
      </c>
      <c r="E5114" s="6">
        <v>5744</v>
      </c>
      <c r="F5114" s="8">
        <v>1.878E-7</v>
      </c>
      <c r="G5114">
        <f>F5114* VLOOKUP(A5114,'GASB 67 Employer Contributions'!$A$1:$B$10,2,FALSE)</f>
        <v>431.75220000000002</v>
      </c>
    </row>
    <row r="5115" spans="1:7" x14ac:dyDescent="0.2">
      <c r="A5115">
        <v>2020</v>
      </c>
      <c r="B5115" s="4">
        <v>2849</v>
      </c>
      <c r="C5115" t="s">
        <v>509</v>
      </c>
      <c r="D5115" t="s">
        <v>509</v>
      </c>
      <c r="E5115" s="6">
        <v>686334</v>
      </c>
      <c r="F5115" s="8">
        <v>2.2436500000000001E-5</v>
      </c>
      <c r="G5115">
        <f>F5115* VLOOKUP(A5115,'GASB 67 Employer Contributions'!$A$1:$B$10,2,FALSE)</f>
        <v>51581.513500000001</v>
      </c>
    </row>
    <row r="5116" spans="1:7" x14ac:dyDescent="0.2">
      <c r="A5116">
        <v>2020</v>
      </c>
      <c r="B5116" s="4">
        <v>2850</v>
      </c>
      <c r="C5116" t="s">
        <v>510</v>
      </c>
      <c r="D5116" t="s">
        <v>510</v>
      </c>
      <c r="E5116" s="6" t="s">
        <v>29</v>
      </c>
      <c r="F5116" s="8">
        <v>0</v>
      </c>
      <c r="G5116">
        <f>F5116* VLOOKUP(A5116,'GASB 67 Employer Contributions'!$A$1:$B$10,2,FALSE)</f>
        <v>0</v>
      </c>
    </row>
    <row r="5117" spans="1:7" x14ac:dyDescent="0.2">
      <c r="A5117">
        <v>2020</v>
      </c>
      <c r="B5117" s="4">
        <v>2851</v>
      </c>
      <c r="C5117" t="s">
        <v>511</v>
      </c>
      <c r="D5117" t="s">
        <v>511</v>
      </c>
      <c r="E5117" s="6">
        <v>13579</v>
      </c>
      <c r="F5117" s="8">
        <v>4.439E-7</v>
      </c>
      <c r="G5117">
        <f>F5117* VLOOKUP(A5117,'GASB 67 Employer Contributions'!$A$1:$B$10,2,FALSE)</f>
        <v>1020.5261</v>
      </c>
    </row>
    <row r="5118" spans="1:7" x14ac:dyDescent="0.2">
      <c r="A5118">
        <v>2020</v>
      </c>
      <c r="B5118" s="4">
        <v>2852</v>
      </c>
      <c r="C5118" t="s">
        <v>512</v>
      </c>
      <c r="D5118" t="s">
        <v>512</v>
      </c>
      <c r="E5118" s="6">
        <v>1435545</v>
      </c>
      <c r="F5118" s="8">
        <v>4.6928500000000003E-5</v>
      </c>
      <c r="G5118">
        <f>F5118* VLOOKUP(A5118,'GASB 67 Employer Contributions'!$A$1:$B$10,2,FALSE)</f>
        <v>107888.62150000001</v>
      </c>
    </row>
    <row r="5119" spans="1:7" x14ac:dyDescent="0.2">
      <c r="A5119">
        <v>2020</v>
      </c>
      <c r="B5119" s="4">
        <v>2853</v>
      </c>
      <c r="C5119" t="s">
        <v>513</v>
      </c>
      <c r="D5119" t="s">
        <v>513</v>
      </c>
      <c r="E5119" s="6">
        <v>146706</v>
      </c>
      <c r="F5119" s="8">
        <v>4.7959000000000001E-6</v>
      </c>
      <c r="G5119">
        <f>F5119* VLOOKUP(A5119,'GASB 67 Employer Contributions'!$A$1:$B$10,2,FALSE)</f>
        <v>11025.774100000001</v>
      </c>
    </row>
    <row r="5120" spans="1:7" x14ac:dyDescent="0.2">
      <c r="A5120">
        <v>2020</v>
      </c>
      <c r="B5120" s="4">
        <v>2854</v>
      </c>
      <c r="C5120" t="s">
        <v>514</v>
      </c>
      <c r="D5120" t="s">
        <v>514</v>
      </c>
      <c r="E5120" s="6" t="s">
        <v>29</v>
      </c>
      <c r="F5120" s="8">
        <v>0</v>
      </c>
      <c r="G5120">
        <f>F5120* VLOOKUP(A5120,'GASB 67 Employer Contributions'!$A$1:$B$10,2,FALSE)</f>
        <v>0</v>
      </c>
    </row>
    <row r="5121" spans="1:7" x14ac:dyDescent="0.2">
      <c r="A5121">
        <v>2020</v>
      </c>
      <c r="B5121" s="4">
        <v>2855</v>
      </c>
      <c r="C5121" t="s">
        <v>515</v>
      </c>
      <c r="D5121" t="s">
        <v>515</v>
      </c>
      <c r="E5121" s="6">
        <v>31588920</v>
      </c>
      <c r="F5121" s="8">
        <v>1.0326534E-3</v>
      </c>
      <c r="G5121">
        <f>F5121* VLOOKUP(A5121,'GASB 67 Employer Contributions'!$A$1:$B$10,2,FALSE)</f>
        <v>2374070.1666000001</v>
      </c>
    </row>
    <row r="5122" spans="1:7" x14ac:dyDescent="0.2">
      <c r="A5122">
        <v>2020</v>
      </c>
      <c r="B5122" s="4">
        <v>2856</v>
      </c>
      <c r="C5122" t="s">
        <v>956</v>
      </c>
      <c r="D5122" t="s">
        <v>956</v>
      </c>
      <c r="E5122" s="6">
        <v>58087</v>
      </c>
      <c r="F5122" s="8">
        <v>1.8988999999999999E-6</v>
      </c>
      <c r="G5122">
        <f>F5122* VLOOKUP(A5122,'GASB 67 Employer Contributions'!$A$1:$B$10,2,FALSE)</f>
        <v>4365.5711000000001</v>
      </c>
    </row>
    <row r="5123" spans="1:7" x14ac:dyDescent="0.2">
      <c r="A5123">
        <v>2020</v>
      </c>
      <c r="B5123" s="4">
        <v>2857</v>
      </c>
      <c r="C5123" t="s">
        <v>517</v>
      </c>
      <c r="D5123" t="s">
        <v>517</v>
      </c>
      <c r="E5123" s="6">
        <v>6169082</v>
      </c>
      <c r="F5123" s="8">
        <v>2.0166960000000001E-4</v>
      </c>
      <c r="G5123">
        <f>F5123* VLOOKUP(A5123,'GASB 67 Employer Contributions'!$A$1:$B$10,2,FALSE)</f>
        <v>463638.41040000005</v>
      </c>
    </row>
    <row r="5124" spans="1:7" x14ac:dyDescent="0.2">
      <c r="A5124">
        <v>2020</v>
      </c>
      <c r="B5124" s="4">
        <v>2858</v>
      </c>
      <c r="C5124" t="s">
        <v>518</v>
      </c>
      <c r="D5124" t="s">
        <v>518</v>
      </c>
      <c r="E5124" s="6">
        <v>280629</v>
      </c>
      <c r="F5124" s="8">
        <v>9.1739000000000004E-6</v>
      </c>
      <c r="G5124">
        <f>F5124* VLOOKUP(A5124,'GASB 67 Employer Contributions'!$A$1:$B$10,2,FALSE)</f>
        <v>21090.7961</v>
      </c>
    </row>
    <row r="5125" spans="1:7" x14ac:dyDescent="0.2">
      <c r="A5125">
        <v>2020</v>
      </c>
      <c r="B5125" s="4">
        <v>2859</v>
      </c>
      <c r="C5125" t="s">
        <v>519</v>
      </c>
      <c r="D5125" t="s">
        <v>519</v>
      </c>
      <c r="E5125" s="6">
        <v>8199705</v>
      </c>
      <c r="F5125" s="8">
        <v>2.6805140000000003E-4</v>
      </c>
      <c r="G5125">
        <f>F5125* VLOOKUP(A5125,'GASB 67 Employer Contributions'!$A$1:$B$10,2,FALSE)</f>
        <v>616250.16860000009</v>
      </c>
    </row>
    <row r="5126" spans="1:7" x14ac:dyDescent="0.2">
      <c r="A5126">
        <v>2020</v>
      </c>
      <c r="B5126" s="4">
        <v>2860</v>
      </c>
      <c r="C5126" t="s">
        <v>520</v>
      </c>
      <c r="D5126" t="s">
        <v>520</v>
      </c>
      <c r="E5126" s="6">
        <v>1733482</v>
      </c>
      <c r="F5126" s="8">
        <v>5.6668200000000001E-5</v>
      </c>
      <c r="G5126">
        <f>F5126* VLOOKUP(A5126,'GASB 67 Employer Contributions'!$A$1:$B$10,2,FALSE)</f>
        <v>130280.1918</v>
      </c>
    </row>
    <row r="5127" spans="1:7" x14ac:dyDescent="0.2">
      <c r="A5127">
        <v>2020</v>
      </c>
      <c r="B5127" s="4">
        <v>2861</v>
      </c>
      <c r="C5127" t="s">
        <v>521</v>
      </c>
      <c r="D5127" t="s">
        <v>521</v>
      </c>
      <c r="E5127" s="6">
        <v>102587</v>
      </c>
      <c r="F5127" s="8">
        <v>3.3536E-6</v>
      </c>
      <c r="G5127">
        <f>F5127* VLOOKUP(A5127,'GASB 67 Employer Contributions'!$A$1:$B$10,2,FALSE)</f>
        <v>7709.9264000000003</v>
      </c>
    </row>
    <row r="5128" spans="1:7" x14ac:dyDescent="0.2">
      <c r="A5128">
        <v>2020</v>
      </c>
      <c r="B5128" s="4">
        <v>2864</v>
      </c>
      <c r="C5128" t="s">
        <v>522</v>
      </c>
      <c r="D5128" t="s">
        <v>522</v>
      </c>
      <c r="E5128" s="6">
        <v>1174455</v>
      </c>
      <c r="F5128" s="8">
        <v>3.8393399999999997E-5</v>
      </c>
      <c r="G5128">
        <f>F5128* VLOOKUP(A5128,'GASB 67 Employer Contributions'!$A$1:$B$10,2,FALSE)</f>
        <v>88266.426599999992</v>
      </c>
    </row>
    <row r="5129" spans="1:7" x14ac:dyDescent="0.2">
      <c r="A5129">
        <v>2020</v>
      </c>
      <c r="B5129" s="4">
        <v>2865</v>
      </c>
      <c r="C5129" t="s">
        <v>523</v>
      </c>
      <c r="D5129" t="s">
        <v>523</v>
      </c>
      <c r="E5129" s="6">
        <v>129394</v>
      </c>
      <c r="F5129" s="8">
        <v>4.2298999999999999E-6</v>
      </c>
      <c r="G5129">
        <f>F5129* VLOOKUP(A5129,'GASB 67 Employer Contributions'!$A$1:$B$10,2,FALSE)</f>
        <v>9724.5401000000002</v>
      </c>
    </row>
    <row r="5130" spans="1:7" x14ac:dyDescent="0.2">
      <c r="A5130">
        <v>2020</v>
      </c>
      <c r="B5130" s="4">
        <v>2866</v>
      </c>
      <c r="C5130" t="s">
        <v>524</v>
      </c>
      <c r="D5130" t="s">
        <v>524</v>
      </c>
      <c r="E5130" s="6">
        <v>13062</v>
      </c>
      <c r="F5130" s="8">
        <v>4.27E-7</v>
      </c>
      <c r="G5130">
        <f>F5130* VLOOKUP(A5130,'GASB 67 Employer Contributions'!$A$1:$B$10,2,FALSE)</f>
        <v>981.673</v>
      </c>
    </row>
    <row r="5131" spans="1:7" x14ac:dyDescent="0.2">
      <c r="A5131">
        <v>2020</v>
      </c>
      <c r="B5131" s="4">
        <v>2867</v>
      </c>
      <c r="C5131" t="s">
        <v>987</v>
      </c>
      <c r="D5131" t="s">
        <v>987</v>
      </c>
      <c r="E5131" s="6">
        <v>2296116</v>
      </c>
      <c r="F5131" s="8">
        <v>7.5060899999999998E-5</v>
      </c>
      <c r="G5131">
        <f>F5131* VLOOKUP(A5131,'GASB 67 Employer Contributions'!$A$1:$B$10,2,FALSE)</f>
        <v>172565.0091</v>
      </c>
    </row>
    <row r="5132" spans="1:7" x14ac:dyDescent="0.2">
      <c r="A5132">
        <v>2020</v>
      </c>
      <c r="B5132" s="4">
        <v>2869</v>
      </c>
      <c r="C5132" t="s">
        <v>526</v>
      </c>
      <c r="D5132" t="s">
        <v>526</v>
      </c>
      <c r="E5132" s="6">
        <v>1002048</v>
      </c>
      <c r="F5132" s="8">
        <v>3.2757299999999999E-5</v>
      </c>
      <c r="G5132">
        <f>F5132* VLOOKUP(A5132,'GASB 67 Employer Contributions'!$A$1:$B$10,2,FALSE)</f>
        <v>75309.032699999996</v>
      </c>
    </row>
    <row r="5133" spans="1:7" x14ac:dyDescent="0.2">
      <c r="A5133">
        <v>2020</v>
      </c>
      <c r="B5133" s="4">
        <v>2870</v>
      </c>
      <c r="C5133" t="s">
        <v>527</v>
      </c>
      <c r="D5133" t="s">
        <v>527</v>
      </c>
      <c r="E5133" s="6">
        <v>224933</v>
      </c>
      <c r="F5133" s="8">
        <v>7.3531E-6</v>
      </c>
      <c r="G5133">
        <f>F5133* VLOOKUP(A5133,'GASB 67 Employer Contributions'!$A$1:$B$10,2,FALSE)</f>
        <v>16904.776900000001</v>
      </c>
    </row>
    <row r="5134" spans="1:7" x14ac:dyDescent="0.2">
      <c r="A5134">
        <v>2020</v>
      </c>
      <c r="B5134" s="4">
        <v>2872</v>
      </c>
      <c r="C5134" t="s">
        <v>528</v>
      </c>
      <c r="D5134" t="s">
        <v>528</v>
      </c>
      <c r="E5134" s="6">
        <v>9646</v>
      </c>
      <c r="F5134" s="8">
        <v>3.1530000000000002E-7</v>
      </c>
      <c r="G5134">
        <f>F5134* VLOOKUP(A5134,'GASB 67 Employer Contributions'!$A$1:$B$10,2,FALSE)</f>
        <v>724.87470000000008</v>
      </c>
    </row>
    <row r="5135" spans="1:7" x14ac:dyDescent="0.2">
      <c r="A5135">
        <v>2020</v>
      </c>
      <c r="B5135" s="4">
        <v>2873</v>
      </c>
      <c r="C5135" t="s">
        <v>529</v>
      </c>
      <c r="D5135" t="s">
        <v>529</v>
      </c>
      <c r="E5135" s="6">
        <v>198385</v>
      </c>
      <c r="F5135" s="8">
        <v>6.4853000000000004E-6</v>
      </c>
      <c r="G5135">
        <f>F5135* VLOOKUP(A5135,'GASB 67 Employer Contributions'!$A$1:$B$10,2,FALSE)</f>
        <v>14909.7047</v>
      </c>
    </row>
    <row r="5136" spans="1:7" x14ac:dyDescent="0.2">
      <c r="A5136">
        <v>2020</v>
      </c>
      <c r="B5136" s="4">
        <v>2874</v>
      </c>
      <c r="C5136" t="s">
        <v>530</v>
      </c>
      <c r="D5136" t="s">
        <v>530</v>
      </c>
      <c r="E5136" s="6">
        <v>235449</v>
      </c>
      <c r="F5136" s="8">
        <v>7.6969000000000008E-6</v>
      </c>
      <c r="G5136">
        <f>F5136* VLOOKUP(A5136,'GASB 67 Employer Contributions'!$A$1:$B$10,2,FALSE)</f>
        <v>17695.173100000004</v>
      </c>
    </row>
    <row r="5137" spans="1:7" x14ac:dyDescent="0.2">
      <c r="A5137">
        <v>2020</v>
      </c>
      <c r="B5137" s="4">
        <v>2876</v>
      </c>
      <c r="C5137" t="s">
        <v>531</v>
      </c>
      <c r="D5137" t="s">
        <v>531</v>
      </c>
      <c r="E5137" s="6">
        <v>132733</v>
      </c>
      <c r="F5137" s="8">
        <v>4.3390999999999997E-6</v>
      </c>
      <c r="G5137">
        <f>F5137* VLOOKUP(A5137,'GASB 67 Employer Contributions'!$A$1:$B$10,2,FALSE)</f>
        <v>9975.5908999999992</v>
      </c>
    </row>
    <row r="5138" spans="1:7" x14ac:dyDescent="0.2">
      <c r="A5138">
        <v>2020</v>
      </c>
      <c r="B5138" s="4">
        <v>2877</v>
      </c>
      <c r="C5138" t="s">
        <v>988</v>
      </c>
      <c r="D5138" t="s">
        <v>988</v>
      </c>
      <c r="E5138" s="6">
        <v>3542918</v>
      </c>
      <c r="F5138" s="8">
        <v>1.158193E-4</v>
      </c>
      <c r="G5138">
        <f>F5138* VLOOKUP(A5138,'GASB 67 Employer Contributions'!$A$1:$B$10,2,FALSE)</f>
        <v>266268.57069999998</v>
      </c>
    </row>
    <row r="5139" spans="1:7" x14ac:dyDescent="0.2">
      <c r="A5139">
        <v>2020</v>
      </c>
      <c r="B5139" s="4">
        <v>2878</v>
      </c>
      <c r="C5139" t="s">
        <v>533</v>
      </c>
      <c r="D5139" t="s">
        <v>533</v>
      </c>
      <c r="E5139" s="6">
        <v>135701</v>
      </c>
      <c r="F5139" s="8">
        <v>4.4360999999999998E-6</v>
      </c>
      <c r="G5139">
        <f>F5139* VLOOKUP(A5139,'GASB 67 Employer Contributions'!$A$1:$B$10,2,FALSE)</f>
        <v>10198.5939</v>
      </c>
    </row>
    <row r="5140" spans="1:7" x14ac:dyDescent="0.2">
      <c r="A5140">
        <v>2020</v>
      </c>
      <c r="B5140" s="4">
        <v>2879</v>
      </c>
      <c r="C5140" t="s">
        <v>534</v>
      </c>
      <c r="D5140" t="s">
        <v>534</v>
      </c>
      <c r="E5140" s="6" t="s">
        <v>29</v>
      </c>
      <c r="F5140" s="8">
        <v>0</v>
      </c>
      <c r="G5140">
        <f>F5140* VLOOKUP(A5140,'GASB 67 Employer Contributions'!$A$1:$B$10,2,FALSE)</f>
        <v>0</v>
      </c>
    </row>
    <row r="5141" spans="1:7" x14ac:dyDescent="0.2">
      <c r="A5141">
        <v>2020</v>
      </c>
      <c r="B5141" s="4">
        <v>2880</v>
      </c>
      <c r="C5141" t="s">
        <v>535</v>
      </c>
      <c r="D5141" t="s">
        <v>535</v>
      </c>
      <c r="E5141" s="6">
        <v>834450727</v>
      </c>
      <c r="F5141" s="8">
        <v>2.72785005E-2</v>
      </c>
      <c r="G5141">
        <f>F5141* VLOOKUP(A5141,'GASB 67 Employer Contributions'!$A$1:$B$10,2,FALSE)</f>
        <v>62713272.649499997</v>
      </c>
    </row>
    <row r="5142" spans="1:7" x14ac:dyDescent="0.2">
      <c r="A5142">
        <v>2020</v>
      </c>
      <c r="B5142" s="4">
        <v>2881</v>
      </c>
      <c r="C5142" t="s">
        <v>536</v>
      </c>
      <c r="D5142" t="s">
        <v>536</v>
      </c>
      <c r="E5142" s="6">
        <v>79491</v>
      </c>
      <c r="F5142" s="8">
        <v>2.5986E-6</v>
      </c>
      <c r="G5142">
        <f>F5142* VLOOKUP(A5142,'GASB 67 Employer Contributions'!$A$1:$B$10,2,FALSE)</f>
        <v>5974.1814000000004</v>
      </c>
    </row>
    <row r="5143" spans="1:7" x14ac:dyDescent="0.2">
      <c r="A5143">
        <v>2020</v>
      </c>
      <c r="B5143" s="4">
        <v>2883</v>
      </c>
      <c r="C5143" t="s">
        <v>537</v>
      </c>
      <c r="D5143" t="s">
        <v>537</v>
      </c>
      <c r="E5143" s="6">
        <v>14324541</v>
      </c>
      <c r="F5143" s="8">
        <v>4.6827449999999998E-4</v>
      </c>
      <c r="G5143">
        <f>F5143* VLOOKUP(A5143,'GASB 67 Employer Contributions'!$A$1:$B$10,2,FALSE)</f>
        <v>1076563.0755</v>
      </c>
    </row>
    <row r="5144" spans="1:7" x14ac:dyDescent="0.2">
      <c r="A5144">
        <v>2020</v>
      </c>
      <c r="B5144" s="4">
        <v>2884</v>
      </c>
      <c r="C5144" t="s">
        <v>538</v>
      </c>
      <c r="D5144" t="s">
        <v>538</v>
      </c>
      <c r="E5144" s="6">
        <v>4823871</v>
      </c>
      <c r="F5144" s="8">
        <v>1.5769410000000001E-4</v>
      </c>
      <c r="G5144">
        <f>F5144* VLOOKUP(A5144,'GASB 67 Employer Contributions'!$A$1:$B$10,2,FALSE)</f>
        <v>362538.73590000003</v>
      </c>
    </row>
    <row r="5145" spans="1:7" x14ac:dyDescent="0.2">
      <c r="A5145">
        <v>2020</v>
      </c>
      <c r="B5145" s="4">
        <v>2885</v>
      </c>
      <c r="C5145" t="s">
        <v>539</v>
      </c>
      <c r="D5145" t="s">
        <v>539</v>
      </c>
      <c r="E5145" s="6">
        <v>165132</v>
      </c>
      <c r="F5145" s="8">
        <v>5.3982000000000003E-6</v>
      </c>
      <c r="G5145">
        <f>F5145* VLOOKUP(A5145,'GASB 67 Employer Contributions'!$A$1:$B$10,2,FALSE)</f>
        <v>12410.461800000001</v>
      </c>
    </row>
    <row r="5146" spans="1:7" x14ac:dyDescent="0.2">
      <c r="A5146">
        <v>2020</v>
      </c>
      <c r="B5146" s="4">
        <v>2886</v>
      </c>
      <c r="C5146" t="s">
        <v>925</v>
      </c>
      <c r="D5146" t="s">
        <v>925</v>
      </c>
      <c r="E5146" s="6">
        <v>1084447</v>
      </c>
      <c r="F5146" s="8">
        <v>3.5451000000000003E-5</v>
      </c>
      <c r="G5146">
        <f>F5146* VLOOKUP(A5146,'GASB 67 Employer Contributions'!$A$1:$B$10,2,FALSE)</f>
        <v>81501.849000000002</v>
      </c>
    </row>
    <row r="5147" spans="1:7" x14ac:dyDescent="0.2">
      <c r="A5147">
        <v>2020</v>
      </c>
      <c r="B5147" s="4">
        <v>2887</v>
      </c>
      <c r="C5147" t="s">
        <v>931</v>
      </c>
      <c r="D5147" t="s">
        <v>931</v>
      </c>
      <c r="E5147" s="6">
        <v>11478673</v>
      </c>
      <c r="F5147" s="8">
        <v>3.7524200000000002E-4</v>
      </c>
      <c r="G5147">
        <f>F5147* VLOOKUP(A5147,'GASB 67 Employer Contributions'!$A$1:$B$10,2,FALSE)</f>
        <v>862681.35800000001</v>
      </c>
    </row>
    <row r="5148" spans="1:7" x14ac:dyDescent="0.2">
      <c r="A5148">
        <v>2020</v>
      </c>
      <c r="B5148" s="4">
        <v>2888</v>
      </c>
      <c r="C5148" t="s">
        <v>959</v>
      </c>
      <c r="D5148" t="s">
        <v>959</v>
      </c>
      <c r="E5148" s="6">
        <v>8018897</v>
      </c>
      <c r="F5148" s="8">
        <v>2.6214069999999998E-4</v>
      </c>
      <c r="G5148">
        <f>F5148* VLOOKUP(A5148,'GASB 67 Employer Contributions'!$A$1:$B$10,2,FALSE)</f>
        <v>602661.4693</v>
      </c>
    </row>
    <row r="5149" spans="1:7" x14ac:dyDescent="0.2">
      <c r="A5149">
        <v>2020</v>
      </c>
      <c r="B5149" s="4">
        <v>2889</v>
      </c>
      <c r="C5149" t="s">
        <v>960</v>
      </c>
      <c r="D5149" t="s">
        <v>960</v>
      </c>
      <c r="E5149" s="6">
        <v>1326650</v>
      </c>
      <c r="F5149" s="8">
        <v>4.3368699999999997E-5</v>
      </c>
      <c r="G5149">
        <f>F5149* VLOOKUP(A5149,'GASB 67 Employer Contributions'!$A$1:$B$10,2,FALSE)</f>
        <v>99704.641299999988</v>
      </c>
    </row>
    <row r="5150" spans="1:7" x14ac:dyDescent="0.2">
      <c r="A5150">
        <v>2020</v>
      </c>
      <c r="B5150" s="4">
        <v>2890</v>
      </c>
      <c r="C5150" t="s">
        <v>989</v>
      </c>
      <c r="D5150" t="s">
        <v>989</v>
      </c>
      <c r="E5150" s="6" t="s">
        <v>29</v>
      </c>
      <c r="F5150" s="8">
        <v>0</v>
      </c>
      <c r="G5150">
        <f>F5150* VLOOKUP(A5150,'GASB 67 Employer Contributions'!$A$1:$B$10,2,FALSE)</f>
        <v>0</v>
      </c>
    </row>
    <row r="5151" spans="1:7" x14ac:dyDescent="0.2">
      <c r="A5151">
        <v>2020</v>
      </c>
      <c r="B5151" s="4">
        <v>2891</v>
      </c>
      <c r="C5151" t="s">
        <v>990</v>
      </c>
      <c r="D5151" t="s">
        <v>990</v>
      </c>
      <c r="E5151" s="6" t="s">
        <v>29</v>
      </c>
      <c r="F5151" s="8">
        <v>0</v>
      </c>
      <c r="G5151">
        <f>F5151* VLOOKUP(A5151,'GASB 67 Employer Contributions'!$A$1:$B$10,2,FALSE)</f>
        <v>0</v>
      </c>
    </row>
    <row r="5152" spans="1:7" x14ac:dyDescent="0.2">
      <c r="A5152">
        <v>2020</v>
      </c>
      <c r="B5152" s="4">
        <v>2892</v>
      </c>
      <c r="C5152" t="s">
        <v>991</v>
      </c>
      <c r="D5152" t="s">
        <v>991</v>
      </c>
      <c r="E5152" s="6">
        <v>31625</v>
      </c>
      <c r="F5152" s="8">
        <v>1.0338E-6</v>
      </c>
      <c r="G5152">
        <f>F5152* VLOOKUP(A5152,'GASB 67 Employer Contributions'!$A$1:$B$10,2,FALSE)</f>
        <v>2376.7062000000001</v>
      </c>
    </row>
    <row r="5153" spans="1:7" x14ac:dyDescent="0.2">
      <c r="A5153">
        <v>2020</v>
      </c>
      <c r="B5153" s="4">
        <v>2893</v>
      </c>
      <c r="C5153" t="s">
        <v>992</v>
      </c>
      <c r="D5153" t="s">
        <v>992</v>
      </c>
      <c r="E5153" s="6">
        <v>1043290</v>
      </c>
      <c r="F5153" s="8">
        <v>3.4105500000000001E-5</v>
      </c>
      <c r="G5153">
        <f>F5153* VLOOKUP(A5153,'GASB 67 Employer Contributions'!$A$1:$B$10,2,FALSE)</f>
        <v>78408.544500000004</v>
      </c>
    </row>
    <row r="5154" spans="1:7" x14ac:dyDescent="0.2">
      <c r="A5154">
        <v>2020</v>
      </c>
      <c r="B5154" s="4">
        <v>2894</v>
      </c>
      <c r="C5154" t="s">
        <v>993</v>
      </c>
      <c r="D5154" t="s">
        <v>993</v>
      </c>
      <c r="E5154" s="6" t="s">
        <v>29</v>
      </c>
      <c r="F5154" s="8">
        <v>0</v>
      </c>
      <c r="G5154">
        <f>F5154* VLOOKUP(A5154,'GASB 67 Employer Contributions'!$A$1:$B$10,2,FALSE)</f>
        <v>0</v>
      </c>
    </row>
    <row r="5155" spans="1:7" x14ac:dyDescent="0.2">
      <c r="A5155">
        <v>2020</v>
      </c>
      <c r="B5155" s="4">
        <v>2895</v>
      </c>
      <c r="C5155" t="s">
        <v>1008</v>
      </c>
      <c r="D5155" t="s">
        <v>1008</v>
      </c>
      <c r="E5155" s="6" t="s">
        <v>29</v>
      </c>
      <c r="F5155" s="8">
        <v>0</v>
      </c>
      <c r="G5155">
        <f>F5155* VLOOKUP(A5155,'GASB 67 Employer Contributions'!$A$1:$B$10,2,FALSE)</f>
        <v>0</v>
      </c>
    </row>
    <row r="5156" spans="1:7" x14ac:dyDescent="0.2">
      <c r="A5156">
        <v>2020</v>
      </c>
      <c r="B5156" s="4">
        <v>2896</v>
      </c>
      <c r="C5156" t="s">
        <v>1009</v>
      </c>
      <c r="D5156" t="s">
        <v>1009</v>
      </c>
      <c r="E5156" s="6" t="s">
        <v>29</v>
      </c>
      <c r="F5156" s="8">
        <v>0</v>
      </c>
      <c r="G5156">
        <f>F5156* VLOOKUP(A5156,'GASB 67 Employer Contributions'!$A$1:$B$10,2,FALSE)</f>
        <v>0</v>
      </c>
    </row>
    <row r="5157" spans="1:7" x14ac:dyDescent="0.2">
      <c r="A5157">
        <v>2020</v>
      </c>
      <c r="B5157" s="4">
        <v>2900</v>
      </c>
      <c r="C5157" t="s">
        <v>540</v>
      </c>
      <c r="D5157" t="s">
        <v>540</v>
      </c>
      <c r="E5157" s="6">
        <v>15722075</v>
      </c>
      <c r="F5157" s="8">
        <v>5.1396039999999997E-4</v>
      </c>
      <c r="G5157">
        <f>F5157* VLOOKUP(A5157,'GASB 67 Employer Contributions'!$A$1:$B$10,2,FALSE)</f>
        <v>1181594.9595999999</v>
      </c>
    </row>
    <row r="5158" spans="1:7" x14ac:dyDescent="0.2">
      <c r="A5158">
        <v>2020</v>
      </c>
      <c r="B5158" s="4">
        <v>2901</v>
      </c>
      <c r="C5158" t="s">
        <v>541</v>
      </c>
      <c r="D5158" t="s">
        <v>541</v>
      </c>
      <c r="E5158" s="6">
        <v>26003689</v>
      </c>
      <c r="F5158" s="8">
        <v>8.500701E-4</v>
      </c>
      <c r="G5158">
        <f>F5158* VLOOKUP(A5158,'GASB 67 Employer Contributions'!$A$1:$B$10,2,FALSE)</f>
        <v>1954311.1599000001</v>
      </c>
    </row>
    <row r="5159" spans="1:7" x14ac:dyDescent="0.2">
      <c r="A5159">
        <v>2020</v>
      </c>
      <c r="B5159" s="4">
        <v>2902</v>
      </c>
      <c r="C5159" t="s">
        <v>542</v>
      </c>
      <c r="D5159" t="s">
        <v>542</v>
      </c>
      <c r="E5159" s="6">
        <v>17858814</v>
      </c>
      <c r="F5159" s="8">
        <v>5.8381120000000001E-4</v>
      </c>
      <c r="G5159">
        <f>F5159* VLOOKUP(A5159,'GASB 67 Employer Contributions'!$A$1:$B$10,2,FALSE)</f>
        <v>1342181.9488000001</v>
      </c>
    </row>
    <row r="5160" spans="1:7" x14ac:dyDescent="0.2">
      <c r="A5160">
        <v>2020</v>
      </c>
      <c r="B5160" s="4">
        <v>2903</v>
      </c>
      <c r="C5160" t="s">
        <v>543</v>
      </c>
      <c r="D5160" t="s">
        <v>543</v>
      </c>
      <c r="E5160" s="6">
        <v>28806667</v>
      </c>
      <c r="F5160" s="8">
        <v>9.4170050000000002E-4</v>
      </c>
      <c r="G5160">
        <f>F5160* VLOOKUP(A5160,'GASB 67 Employer Contributions'!$A$1:$B$10,2,FALSE)</f>
        <v>2164969.4495000001</v>
      </c>
    </row>
    <row r="5161" spans="1:7" x14ac:dyDescent="0.2">
      <c r="A5161">
        <v>2020</v>
      </c>
      <c r="B5161" s="4">
        <v>2904</v>
      </c>
      <c r="C5161" t="s">
        <v>544</v>
      </c>
      <c r="D5161" t="s">
        <v>544</v>
      </c>
      <c r="E5161" s="6">
        <v>93561356</v>
      </c>
      <c r="F5161" s="8">
        <v>3.0585551000000002E-3</v>
      </c>
      <c r="G5161">
        <f>F5161* VLOOKUP(A5161,'GASB 67 Employer Contributions'!$A$1:$B$10,2,FALSE)</f>
        <v>7031618.1749</v>
      </c>
    </row>
    <row r="5162" spans="1:7" x14ac:dyDescent="0.2">
      <c r="A5162">
        <v>2020</v>
      </c>
      <c r="B5162" s="4">
        <v>2905</v>
      </c>
      <c r="C5162" t="s">
        <v>545</v>
      </c>
      <c r="D5162" t="s">
        <v>545</v>
      </c>
      <c r="E5162" s="6">
        <v>93685223</v>
      </c>
      <c r="F5162" s="8">
        <v>3.0626043000000001E-3</v>
      </c>
      <c r="G5162">
        <f>F5162* VLOOKUP(A5162,'GASB 67 Employer Contributions'!$A$1:$B$10,2,FALSE)</f>
        <v>7040927.2856999999</v>
      </c>
    </row>
    <row r="5163" spans="1:7" x14ac:dyDescent="0.2">
      <c r="A5163">
        <v>2020</v>
      </c>
      <c r="B5163" s="4">
        <v>2906</v>
      </c>
      <c r="C5163" t="s">
        <v>546</v>
      </c>
      <c r="D5163" t="s">
        <v>546</v>
      </c>
      <c r="E5163" s="6">
        <v>24206092</v>
      </c>
      <c r="F5163" s="8">
        <v>7.9130599999999998E-4</v>
      </c>
      <c r="G5163">
        <f>F5163* VLOOKUP(A5163,'GASB 67 Employer Contributions'!$A$1:$B$10,2,FALSE)</f>
        <v>1819212.4939999999</v>
      </c>
    </row>
    <row r="5164" spans="1:7" x14ac:dyDescent="0.2">
      <c r="A5164">
        <v>2020</v>
      </c>
      <c r="B5164" s="4">
        <v>2908</v>
      </c>
      <c r="C5164" t="s">
        <v>547</v>
      </c>
      <c r="D5164" t="s">
        <v>547</v>
      </c>
      <c r="E5164" s="6">
        <v>81103895</v>
      </c>
      <c r="F5164" s="8">
        <v>2.6513160999999999E-3</v>
      </c>
      <c r="G5164">
        <f>F5164* VLOOKUP(A5164,'GASB 67 Employer Contributions'!$A$1:$B$10,2,FALSE)</f>
        <v>6095375.7138999999</v>
      </c>
    </row>
    <row r="5165" spans="1:7" x14ac:dyDescent="0.2">
      <c r="A5165">
        <v>2020</v>
      </c>
      <c r="B5165" s="4">
        <v>2910</v>
      </c>
      <c r="C5165" t="s">
        <v>548</v>
      </c>
      <c r="D5165" t="s">
        <v>548</v>
      </c>
      <c r="E5165" s="6">
        <v>71757151</v>
      </c>
      <c r="F5165" s="8">
        <v>2.3457676000000001E-3</v>
      </c>
      <c r="G5165">
        <f>F5165* VLOOKUP(A5165,'GASB 67 Employer Contributions'!$A$1:$B$10,2,FALSE)</f>
        <v>5392919.7124000005</v>
      </c>
    </row>
    <row r="5166" spans="1:7" x14ac:dyDescent="0.2">
      <c r="A5166">
        <v>2020</v>
      </c>
      <c r="B5166" s="4">
        <v>2918</v>
      </c>
      <c r="C5166" t="s">
        <v>549</v>
      </c>
      <c r="D5166" t="s">
        <v>549</v>
      </c>
      <c r="E5166" s="6">
        <v>165084277</v>
      </c>
      <c r="F5166" s="8">
        <v>5.3966656000000003E-3</v>
      </c>
      <c r="G5166">
        <f>F5166* VLOOKUP(A5166,'GASB 67 Employer Contributions'!$A$1:$B$10,2,FALSE)</f>
        <v>12406934.214400001</v>
      </c>
    </row>
    <row r="5167" spans="1:7" x14ac:dyDescent="0.2">
      <c r="A5167">
        <v>2020</v>
      </c>
      <c r="B5167" s="4">
        <v>2919</v>
      </c>
      <c r="C5167" t="s">
        <v>550</v>
      </c>
      <c r="D5167" t="s">
        <v>550</v>
      </c>
      <c r="E5167" s="6">
        <v>114782060</v>
      </c>
      <c r="F5167" s="8">
        <v>3.7522676999999999E-3</v>
      </c>
      <c r="G5167">
        <f>F5167* VLOOKUP(A5167,'GASB 67 Employer Contributions'!$A$1:$B$10,2,FALSE)</f>
        <v>8626463.4422999993</v>
      </c>
    </row>
    <row r="5168" spans="1:7" x14ac:dyDescent="0.2">
      <c r="A5168">
        <v>2020</v>
      </c>
      <c r="B5168" s="4">
        <v>2922</v>
      </c>
      <c r="C5168" t="s">
        <v>551</v>
      </c>
      <c r="D5168" t="s">
        <v>551</v>
      </c>
      <c r="E5168" s="6">
        <v>50807929</v>
      </c>
      <c r="F5168" s="8">
        <v>1.6609298000000001E-3</v>
      </c>
      <c r="G5168">
        <f>F5168* VLOOKUP(A5168,'GASB 67 Employer Contributions'!$A$1:$B$10,2,FALSE)</f>
        <v>3818477.6102</v>
      </c>
    </row>
    <row r="5169" spans="1:7" x14ac:dyDescent="0.2">
      <c r="A5169">
        <v>2020</v>
      </c>
      <c r="B5169" s="4">
        <v>2995</v>
      </c>
      <c r="C5169" t="s">
        <v>552</v>
      </c>
      <c r="D5169" t="s">
        <v>552</v>
      </c>
      <c r="E5169" s="6">
        <v>6811694</v>
      </c>
      <c r="F5169" s="8">
        <v>2.226768E-4</v>
      </c>
      <c r="G5169">
        <f>F5169* VLOOKUP(A5169,'GASB 67 Employer Contributions'!$A$1:$B$10,2,FALSE)</f>
        <v>511933.9632</v>
      </c>
    </row>
    <row r="5170" spans="1:7" x14ac:dyDescent="0.2">
      <c r="A5170">
        <v>2020</v>
      </c>
      <c r="B5170" s="4">
        <v>2996</v>
      </c>
      <c r="C5170" t="s">
        <v>553</v>
      </c>
      <c r="D5170" t="s">
        <v>553</v>
      </c>
      <c r="E5170" s="6">
        <v>12444749</v>
      </c>
      <c r="F5170" s="8">
        <v>4.0682339999999998E-4</v>
      </c>
      <c r="G5170">
        <f>F5170* VLOOKUP(A5170,'GASB 67 Employer Contributions'!$A$1:$B$10,2,FALSE)</f>
        <v>935286.99659999995</v>
      </c>
    </row>
    <row r="5171" spans="1:7" x14ac:dyDescent="0.2">
      <c r="A5171">
        <v>2020</v>
      </c>
      <c r="B5171" s="4">
        <v>2997</v>
      </c>
      <c r="C5171" t="s">
        <v>554</v>
      </c>
      <c r="D5171" t="s">
        <v>554</v>
      </c>
      <c r="E5171" s="6">
        <v>5943689</v>
      </c>
      <c r="F5171" s="8">
        <v>1.943014E-4</v>
      </c>
      <c r="G5171">
        <f>F5171* VLOOKUP(A5171,'GASB 67 Employer Contributions'!$A$1:$B$10,2,FALSE)</f>
        <v>446698.91859999998</v>
      </c>
    </row>
    <row r="5172" spans="1:7" x14ac:dyDescent="0.2">
      <c r="A5172">
        <v>2020</v>
      </c>
      <c r="B5172" s="4">
        <v>2998</v>
      </c>
      <c r="C5172" t="s">
        <v>555</v>
      </c>
      <c r="D5172" t="s">
        <v>555</v>
      </c>
      <c r="E5172" s="6">
        <v>25967862</v>
      </c>
      <c r="F5172" s="8">
        <v>8.4889890000000004E-4</v>
      </c>
      <c r="G5172">
        <f>F5172* VLOOKUP(A5172,'GASB 67 Employer Contributions'!$A$1:$B$10,2,FALSE)</f>
        <v>1951618.5711000001</v>
      </c>
    </row>
    <row r="5173" spans="1:7" x14ac:dyDescent="0.2">
      <c r="A5173">
        <v>2020</v>
      </c>
      <c r="B5173" s="4">
        <v>2999</v>
      </c>
      <c r="C5173" t="s">
        <v>556</v>
      </c>
      <c r="D5173" t="s">
        <v>556</v>
      </c>
      <c r="E5173" s="6">
        <v>68595643</v>
      </c>
      <c r="F5173" s="8">
        <v>2.2424166999999999E-3</v>
      </c>
      <c r="G5173">
        <f>F5173* VLOOKUP(A5173,'GASB 67 Employer Contributions'!$A$1:$B$10,2,FALSE)</f>
        <v>5155315.9933000002</v>
      </c>
    </row>
    <row r="5174" spans="1:7" x14ac:dyDescent="0.2">
      <c r="A5174">
        <v>2020</v>
      </c>
      <c r="B5174" s="4">
        <v>3003</v>
      </c>
      <c r="C5174" t="s">
        <v>557</v>
      </c>
      <c r="D5174" t="s">
        <v>557</v>
      </c>
      <c r="E5174" s="6">
        <v>27174214</v>
      </c>
      <c r="F5174" s="8">
        <v>8.8833499999999997E-4</v>
      </c>
      <c r="G5174">
        <f>F5174* VLOOKUP(A5174,'GASB 67 Employer Contributions'!$A$1:$B$10,2,FALSE)</f>
        <v>2042282.165</v>
      </c>
    </row>
    <row r="5175" spans="1:7" x14ac:dyDescent="0.2">
      <c r="A5175">
        <v>2020</v>
      </c>
      <c r="B5175" s="4">
        <v>3008</v>
      </c>
      <c r="C5175" t="s">
        <v>558</v>
      </c>
      <c r="D5175" t="s">
        <v>558</v>
      </c>
      <c r="E5175" s="6">
        <v>2141111</v>
      </c>
      <c r="F5175" s="8">
        <v>6.99937E-5</v>
      </c>
      <c r="G5175">
        <f>F5175* VLOOKUP(A5175,'GASB 67 Employer Contributions'!$A$1:$B$10,2,FALSE)</f>
        <v>160915.51629999999</v>
      </c>
    </row>
    <row r="5176" spans="1:7" x14ac:dyDescent="0.2">
      <c r="A5176">
        <v>2020</v>
      </c>
      <c r="B5176" s="4">
        <v>3016</v>
      </c>
      <c r="C5176" t="s">
        <v>559</v>
      </c>
      <c r="D5176" t="s">
        <v>559</v>
      </c>
      <c r="E5176" s="6">
        <v>1656905</v>
      </c>
      <c r="F5176" s="8">
        <v>5.41648E-5</v>
      </c>
      <c r="G5176">
        <f>F5176* VLOOKUP(A5176,'GASB 67 Employer Contributions'!$A$1:$B$10,2,FALSE)</f>
        <v>124524.87519999999</v>
      </c>
    </row>
    <row r="5177" spans="1:7" x14ac:dyDescent="0.2">
      <c r="A5177">
        <v>2020</v>
      </c>
      <c r="B5177" s="4">
        <v>3027</v>
      </c>
      <c r="C5177" t="s">
        <v>560</v>
      </c>
      <c r="D5177" t="s">
        <v>560</v>
      </c>
      <c r="E5177" s="6">
        <v>5410854</v>
      </c>
      <c r="F5177" s="8">
        <v>1.7688280000000001E-4</v>
      </c>
      <c r="G5177">
        <f>F5177* VLOOKUP(A5177,'GASB 67 Employer Contributions'!$A$1:$B$10,2,FALSE)</f>
        <v>406653.55720000004</v>
      </c>
    </row>
    <row r="5178" spans="1:7" x14ac:dyDescent="0.2">
      <c r="A5178">
        <v>2020</v>
      </c>
      <c r="B5178" s="4">
        <v>3037</v>
      </c>
      <c r="C5178" t="s">
        <v>561</v>
      </c>
      <c r="D5178" t="s">
        <v>561</v>
      </c>
      <c r="E5178" s="6">
        <v>4633475</v>
      </c>
      <c r="F5178" s="8">
        <v>1.5147000000000001E-4</v>
      </c>
      <c r="G5178">
        <f>F5178* VLOOKUP(A5178,'GASB 67 Employer Contributions'!$A$1:$B$10,2,FALSE)</f>
        <v>348229.53</v>
      </c>
    </row>
    <row r="5179" spans="1:7" x14ac:dyDescent="0.2">
      <c r="A5179">
        <v>2020</v>
      </c>
      <c r="B5179" s="4">
        <v>3039</v>
      </c>
      <c r="C5179" t="s">
        <v>562</v>
      </c>
      <c r="D5179" t="s">
        <v>562</v>
      </c>
      <c r="E5179" s="6">
        <v>98687328</v>
      </c>
      <c r="F5179" s="8">
        <v>3.2261249999999998E-3</v>
      </c>
      <c r="G5179">
        <f>F5179* VLOOKUP(A5179,'GASB 67 Employer Contributions'!$A$1:$B$10,2,FALSE)</f>
        <v>7416861.375</v>
      </c>
    </row>
    <row r="5180" spans="1:7" x14ac:dyDescent="0.2">
      <c r="A5180">
        <v>2020</v>
      </c>
      <c r="B5180" s="4">
        <v>3043</v>
      </c>
      <c r="C5180" t="s">
        <v>563</v>
      </c>
      <c r="D5180" t="s">
        <v>563</v>
      </c>
      <c r="E5180" s="6">
        <v>24078290</v>
      </c>
      <c r="F5180" s="8">
        <v>7.8712810000000004E-4</v>
      </c>
      <c r="G5180">
        <f>F5180* VLOOKUP(A5180,'GASB 67 Employer Contributions'!$A$1:$B$10,2,FALSE)</f>
        <v>1809607.5019</v>
      </c>
    </row>
    <row r="5181" spans="1:7" x14ac:dyDescent="0.2">
      <c r="A5181">
        <v>2020</v>
      </c>
      <c r="B5181" s="4">
        <v>3049</v>
      </c>
      <c r="C5181" t="s">
        <v>564</v>
      </c>
      <c r="D5181" t="s">
        <v>564</v>
      </c>
      <c r="E5181" s="6" t="s">
        <v>29</v>
      </c>
      <c r="F5181" s="8">
        <v>0</v>
      </c>
      <c r="G5181">
        <f>F5181* VLOOKUP(A5181,'GASB 67 Employer Contributions'!$A$1:$B$10,2,FALSE)</f>
        <v>0</v>
      </c>
    </row>
    <row r="5182" spans="1:7" x14ac:dyDescent="0.2">
      <c r="A5182">
        <v>2020</v>
      </c>
      <c r="B5182" s="4">
        <v>3075</v>
      </c>
      <c r="C5182" t="s">
        <v>565</v>
      </c>
      <c r="D5182" t="s">
        <v>565</v>
      </c>
      <c r="E5182" s="6">
        <v>180575005</v>
      </c>
      <c r="F5182" s="8">
        <v>5.9030632000000001E-3</v>
      </c>
      <c r="G5182">
        <f>F5182* VLOOKUP(A5182,'GASB 67 Employer Contributions'!$A$1:$B$10,2,FALSE)</f>
        <v>13571142.296800001</v>
      </c>
    </row>
    <row r="5183" spans="1:7" x14ac:dyDescent="0.2">
      <c r="A5183">
        <v>2020</v>
      </c>
      <c r="B5183" s="4">
        <v>3083</v>
      </c>
      <c r="C5183" t="s">
        <v>566</v>
      </c>
      <c r="D5183" t="s">
        <v>566</v>
      </c>
      <c r="E5183" s="6" t="s">
        <v>29</v>
      </c>
      <c r="F5183" s="8">
        <v>0</v>
      </c>
      <c r="G5183">
        <f>F5183* VLOOKUP(A5183,'GASB 67 Employer Contributions'!$A$1:$B$10,2,FALSE)</f>
        <v>0</v>
      </c>
    </row>
    <row r="5184" spans="1:7" x14ac:dyDescent="0.2">
      <c r="A5184">
        <v>2020</v>
      </c>
      <c r="B5184" s="4">
        <v>3094</v>
      </c>
      <c r="C5184" t="s">
        <v>567</v>
      </c>
      <c r="D5184" t="s">
        <v>567</v>
      </c>
      <c r="E5184" s="6" t="s">
        <v>29</v>
      </c>
      <c r="F5184" s="8">
        <v>0</v>
      </c>
      <c r="G5184">
        <f>F5184* VLOOKUP(A5184,'GASB 67 Employer Contributions'!$A$1:$B$10,2,FALSE)</f>
        <v>0</v>
      </c>
    </row>
    <row r="5185" spans="1:7" x14ac:dyDescent="0.2">
      <c r="A5185">
        <v>2020</v>
      </c>
      <c r="B5185" s="4">
        <v>3102</v>
      </c>
      <c r="C5185" t="s">
        <v>568</v>
      </c>
      <c r="D5185" t="s">
        <v>568</v>
      </c>
      <c r="E5185" s="6" t="s">
        <v>29</v>
      </c>
      <c r="F5185" s="8">
        <v>0</v>
      </c>
      <c r="G5185">
        <f>F5185* VLOOKUP(A5185,'GASB 67 Employer Contributions'!$A$1:$B$10,2,FALSE)</f>
        <v>0</v>
      </c>
    </row>
    <row r="5186" spans="1:7" x14ac:dyDescent="0.2">
      <c r="A5186">
        <v>2020</v>
      </c>
      <c r="B5186" s="4">
        <v>3109</v>
      </c>
      <c r="C5186" t="s">
        <v>569</v>
      </c>
      <c r="D5186" t="s">
        <v>569</v>
      </c>
      <c r="E5186" s="6" t="s">
        <v>29</v>
      </c>
      <c r="F5186" s="8">
        <v>0</v>
      </c>
      <c r="G5186">
        <f>F5186* VLOOKUP(A5186,'GASB 67 Employer Contributions'!$A$1:$B$10,2,FALSE)</f>
        <v>0</v>
      </c>
    </row>
    <row r="5187" spans="1:7" x14ac:dyDescent="0.2">
      <c r="A5187">
        <v>2020</v>
      </c>
      <c r="B5187" s="4">
        <v>3111</v>
      </c>
      <c r="C5187" t="s">
        <v>570</v>
      </c>
      <c r="D5187" t="s">
        <v>570</v>
      </c>
      <c r="E5187" s="6" t="s">
        <v>29</v>
      </c>
      <c r="F5187" s="8">
        <v>0</v>
      </c>
      <c r="G5187">
        <f>F5187* VLOOKUP(A5187,'GASB 67 Employer Contributions'!$A$1:$B$10,2,FALSE)</f>
        <v>0</v>
      </c>
    </row>
    <row r="5188" spans="1:7" x14ac:dyDescent="0.2">
      <c r="A5188">
        <v>2020</v>
      </c>
      <c r="B5188" s="4">
        <v>3116</v>
      </c>
      <c r="C5188" t="s">
        <v>571</v>
      </c>
      <c r="D5188" t="s">
        <v>571</v>
      </c>
      <c r="E5188" s="6">
        <v>11166892</v>
      </c>
      <c r="F5188" s="8">
        <v>3.650498E-4</v>
      </c>
      <c r="G5188">
        <f>F5188* VLOOKUP(A5188,'GASB 67 Employer Contributions'!$A$1:$B$10,2,FALSE)</f>
        <v>839249.4902</v>
      </c>
    </row>
    <row r="5189" spans="1:7" x14ac:dyDescent="0.2">
      <c r="A5189">
        <v>2020</v>
      </c>
      <c r="B5189" s="4">
        <v>3122</v>
      </c>
      <c r="C5189" t="s">
        <v>572</v>
      </c>
      <c r="D5189" t="s">
        <v>572</v>
      </c>
      <c r="E5189" s="6">
        <v>119460054</v>
      </c>
      <c r="F5189" s="8">
        <v>3.9051929999999999E-3</v>
      </c>
      <c r="G5189">
        <f>F5189* VLOOKUP(A5189,'GASB 67 Employer Contributions'!$A$1:$B$10,2,FALSE)</f>
        <v>8978038.7070000004</v>
      </c>
    </row>
    <row r="5190" spans="1:7" x14ac:dyDescent="0.2">
      <c r="A5190">
        <v>2020</v>
      </c>
      <c r="B5190" s="4">
        <v>3138</v>
      </c>
      <c r="C5190" t="s">
        <v>573</v>
      </c>
      <c r="D5190" t="s">
        <v>573</v>
      </c>
      <c r="E5190" s="6" t="s">
        <v>29</v>
      </c>
      <c r="F5190" s="8">
        <v>0</v>
      </c>
      <c r="G5190">
        <f>F5190* VLOOKUP(A5190,'GASB 67 Employer Contributions'!$A$1:$B$10,2,FALSE)</f>
        <v>0</v>
      </c>
    </row>
    <row r="5191" spans="1:7" x14ac:dyDescent="0.2">
      <c r="A5191">
        <v>2020</v>
      </c>
      <c r="B5191" s="4">
        <v>3160</v>
      </c>
      <c r="C5191" t="s">
        <v>574</v>
      </c>
      <c r="D5191" t="s">
        <v>574</v>
      </c>
      <c r="E5191" s="6">
        <v>19125105</v>
      </c>
      <c r="F5191" s="8">
        <v>6.2520670000000003E-4</v>
      </c>
      <c r="G5191">
        <f>F5191* VLOOKUP(A5191,'GASB 67 Employer Contributions'!$A$1:$B$10,2,FALSE)</f>
        <v>1437350.2033000002</v>
      </c>
    </row>
    <row r="5192" spans="1:7" x14ac:dyDescent="0.2">
      <c r="A5192">
        <v>2020</v>
      </c>
      <c r="B5192" s="4">
        <v>3174</v>
      </c>
      <c r="C5192" t="s">
        <v>575</v>
      </c>
      <c r="D5192" t="s">
        <v>575</v>
      </c>
      <c r="E5192" s="6" t="s">
        <v>29</v>
      </c>
      <c r="F5192" s="8">
        <v>0</v>
      </c>
      <c r="G5192">
        <f>F5192* VLOOKUP(A5192,'GASB 67 Employer Contributions'!$A$1:$B$10,2,FALSE)</f>
        <v>0</v>
      </c>
    </row>
    <row r="5193" spans="1:7" x14ac:dyDescent="0.2">
      <c r="A5193">
        <v>2020</v>
      </c>
      <c r="B5193" s="4">
        <v>3175</v>
      </c>
      <c r="C5193" t="s">
        <v>576</v>
      </c>
      <c r="D5193" t="s">
        <v>576</v>
      </c>
      <c r="E5193" s="6" t="s">
        <v>29</v>
      </c>
      <c r="F5193" s="8">
        <v>0</v>
      </c>
      <c r="G5193">
        <f>F5193* VLOOKUP(A5193,'GASB 67 Employer Contributions'!$A$1:$B$10,2,FALSE)</f>
        <v>0</v>
      </c>
    </row>
    <row r="5194" spans="1:7" x14ac:dyDescent="0.2">
      <c r="A5194">
        <v>2020</v>
      </c>
      <c r="B5194" s="4">
        <v>3176</v>
      </c>
      <c r="C5194" t="s">
        <v>577</v>
      </c>
      <c r="D5194" t="s">
        <v>577</v>
      </c>
      <c r="E5194" s="6" t="s">
        <v>29</v>
      </c>
      <c r="F5194" s="8">
        <v>0</v>
      </c>
      <c r="G5194">
        <f>F5194* VLOOKUP(A5194,'GASB 67 Employer Contributions'!$A$1:$B$10,2,FALSE)</f>
        <v>0</v>
      </c>
    </row>
    <row r="5195" spans="1:7" x14ac:dyDescent="0.2">
      <c r="A5195">
        <v>2020</v>
      </c>
      <c r="B5195" s="4">
        <v>3179</v>
      </c>
      <c r="C5195" t="s">
        <v>578</v>
      </c>
      <c r="D5195" t="s">
        <v>578</v>
      </c>
      <c r="E5195" s="6">
        <v>18459038</v>
      </c>
      <c r="F5195" s="8">
        <v>6.0343270000000001E-4</v>
      </c>
      <c r="G5195">
        <f>F5195* VLOOKUP(A5195,'GASB 67 Employer Contributions'!$A$1:$B$10,2,FALSE)</f>
        <v>1387291.7773</v>
      </c>
    </row>
    <row r="5196" spans="1:7" x14ac:dyDescent="0.2">
      <c r="A5196">
        <v>2020</v>
      </c>
      <c r="B5196" s="4">
        <v>3186</v>
      </c>
      <c r="C5196" t="s">
        <v>579</v>
      </c>
      <c r="D5196" t="s">
        <v>579</v>
      </c>
      <c r="E5196" s="6">
        <v>7590054</v>
      </c>
      <c r="F5196" s="8">
        <v>2.4812169999999999E-4</v>
      </c>
      <c r="G5196">
        <f>F5196* VLOOKUP(A5196,'GASB 67 Employer Contributions'!$A$1:$B$10,2,FALSE)</f>
        <v>570431.78830000001</v>
      </c>
    </row>
    <row r="5197" spans="1:7" x14ac:dyDescent="0.2">
      <c r="A5197">
        <v>2020</v>
      </c>
      <c r="B5197" s="4">
        <v>3187</v>
      </c>
      <c r="C5197" t="s">
        <v>580</v>
      </c>
      <c r="D5197" t="s">
        <v>580</v>
      </c>
      <c r="E5197" s="6">
        <v>27145109</v>
      </c>
      <c r="F5197" s="8">
        <v>8.8738360000000004E-4</v>
      </c>
      <c r="G5197">
        <f>F5197* VLOOKUP(A5197,'GASB 67 Employer Contributions'!$A$1:$B$10,2,FALSE)</f>
        <v>2040094.8964000002</v>
      </c>
    </row>
    <row r="5198" spans="1:7" x14ac:dyDescent="0.2">
      <c r="A5198">
        <v>2020</v>
      </c>
      <c r="B5198" s="4">
        <v>3195</v>
      </c>
      <c r="C5198" t="s">
        <v>581</v>
      </c>
      <c r="D5198" t="s">
        <v>581</v>
      </c>
      <c r="E5198" s="6">
        <v>18163265</v>
      </c>
      <c r="F5198" s="8">
        <v>5.9376380000000003E-4</v>
      </c>
      <c r="G5198">
        <f>F5198* VLOOKUP(A5198,'GASB 67 Employer Contributions'!$A$1:$B$10,2,FALSE)</f>
        <v>1365062.9762000002</v>
      </c>
    </row>
    <row r="5199" spans="1:7" x14ac:dyDescent="0.2">
      <c r="A5199">
        <v>2020</v>
      </c>
      <c r="B5199" s="4">
        <v>3230</v>
      </c>
      <c r="C5199" t="s">
        <v>582</v>
      </c>
      <c r="D5199" t="s">
        <v>582</v>
      </c>
      <c r="E5199" s="6">
        <v>11019439</v>
      </c>
      <c r="F5199" s="8">
        <v>3.602295E-4</v>
      </c>
      <c r="G5199">
        <f>F5199* VLOOKUP(A5199,'GASB 67 Employer Contributions'!$A$1:$B$10,2,FALSE)</f>
        <v>828167.62049999996</v>
      </c>
    </row>
    <row r="5200" spans="1:7" x14ac:dyDescent="0.2">
      <c r="A5200">
        <v>2020</v>
      </c>
      <c r="B5200" s="4">
        <v>3241</v>
      </c>
      <c r="C5200" t="s">
        <v>583</v>
      </c>
      <c r="D5200" t="s">
        <v>583</v>
      </c>
      <c r="E5200" s="6">
        <v>20319060</v>
      </c>
      <c r="F5200" s="8">
        <v>6.6423749999999998E-4</v>
      </c>
      <c r="G5200">
        <f>F5200* VLOOKUP(A5200,'GASB 67 Employer Contributions'!$A$1:$B$10,2,FALSE)</f>
        <v>1527082.0125</v>
      </c>
    </row>
    <row r="5201" spans="1:7" x14ac:dyDescent="0.2">
      <c r="A5201">
        <v>2020</v>
      </c>
      <c r="B5201" s="4">
        <v>3242</v>
      </c>
      <c r="C5201" t="s">
        <v>584</v>
      </c>
      <c r="D5201" t="s">
        <v>584</v>
      </c>
      <c r="E5201" s="6">
        <v>45932935</v>
      </c>
      <c r="F5201" s="8">
        <v>1.5015645000000001E-3</v>
      </c>
      <c r="G5201">
        <f>F5201* VLOOKUP(A5201,'GASB 67 Employer Contributions'!$A$1:$B$10,2,FALSE)</f>
        <v>3452096.7855000002</v>
      </c>
    </row>
    <row r="5202" spans="1:7" x14ac:dyDescent="0.2">
      <c r="A5202">
        <v>2020</v>
      </c>
      <c r="B5202" s="4">
        <v>3245</v>
      </c>
      <c r="C5202" t="s">
        <v>585</v>
      </c>
      <c r="D5202" t="s">
        <v>585</v>
      </c>
      <c r="E5202" s="6">
        <v>32752475</v>
      </c>
      <c r="F5202" s="8">
        <v>1.0706903999999999E-3</v>
      </c>
      <c r="G5202">
        <f>F5202* VLOOKUP(A5202,'GASB 67 Employer Contributions'!$A$1:$B$10,2,FALSE)</f>
        <v>2461517.2295999997</v>
      </c>
    </row>
    <row r="5203" spans="1:7" x14ac:dyDescent="0.2">
      <c r="A5203">
        <v>2020</v>
      </c>
      <c r="B5203" s="4">
        <v>3252</v>
      </c>
      <c r="C5203" t="s">
        <v>586</v>
      </c>
      <c r="D5203" t="s">
        <v>586</v>
      </c>
      <c r="E5203" s="6">
        <v>3706149</v>
      </c>
      <c r="F5203" s="8">
        <v>1.211554E-4</v>
      </c>
      <c r="G5203">
        <f>F5203* VLOOKUP(A5203,'GASB 67 Employer Contributions'!$A$1:$B$10,2,FALSE)</f>
        <v>278536.26459999999</v>
      </c>
    </row>
    <row r="5204" spans="1:7" x14ac:dyDescent="0.2">
      <c r="A5204">
        <v>2020</v>
      </c>
      <c r="B5204" s="4">
        <v>3257</v>
      </c>
      <c r="C5204" t="s">
        <v>587</v>
      </c>
      <c r="D5204" t="s">
        <v>587</v>
      </c>
      <c r="E5204" s="6">
        <v>11378598</v>
      </c>
      <c r="F5204" s="8">
        <v>3.7197050000000001E-4</v>
      </c>
      <c r="G5204">
        <f>F5204* VLOOKUP(A5204,'GASB 67 Employer Contributions'!$A$1:$B$10,2,FALSE)</f>
        <v>855160.17950000009</v>
      </c>
    </row>
    <row r="5205" spans="1:7" x14ac:dyDescent="0.2">
      <c r="A5205">
        <v>2020</v>
      </c>
      <c r="B5205" s="4">
        <v>3264</v>
      </c>
      <c r="C5205" t="s">
        <v>588</v>
      </c>
      <c r="D5205" t="s">
        <v>588</v>
      </c>
      <c r="E5205" s="6">
        <v>13172399</v>
      </c>
      <c r="F5205" s="8">
        <v>4.3061059999999999E-4</v>
      </c>
      <c r="G5205">
        <f>F5205* VLOOKUP(A5205,'GASB 67 Employer Contributions'!$A$1:$B$10,2,FALSE)</f>
        <v>989973.76939999999</v>
      </c>
    </row>
    <row r="5206" spans="1:7" x14ac:dyDescent="0.2">
      <c r="A5206">
        <v>2020</v>
      </c>
      <c r="B5206" s="4">
        <v>3274</v>
      </c>
      <c r="C5206" t="s">
        <v>589</v>
      </c>
      <c r="D5206" t="s">
        <v>589</v>
      </c>
      <c r="E5206" s="6">
        <v>33146622</v>
      </c>
      <c r="F5206" s="8">
        <v>1.0835752000000001E-3</v>
      </c>
      <c r="G5206">
        <f>F5206* VLOOKUP(A5206,'GASB 67 Employer Contributions'!$A$1:$B$10,2,FALSE)</f>
        <v>2491139.3848000001</v>
      </c>
    </row>
    <row r="5207" spans="1:7" x14ac:dyDescent="0.2">
      <c r="A5207">
        <v>2020</v>
      </c>
      <c r="B5207" s="4">
        <v>3275</v>
      </c>
      <c r="C5207" t="s">
        <v>962</v>
      </c>
      <c r="D5207" t="s">
        <v>962</v>
      </c>
      <c r="E5207" s="6">
        <v>5409846</v>
      </c>
      <c r="F5207" s="8">
        <v>1.7684990000000001E-4</v>
      </c>
      <c r="G5207">
        <f>F5207* VLOOKUP(A5207,'GASB 67 Employer Contributions'!$A$1:$B$10,2,FALSE)</f>
        <v>406577.92010000005</v>
      </c>
    </row>
    <row r="5208" spans="1:7" x14ac:dyDescent="0.2">
      <c r="A5208">
        <v>2020</v>
      </c>
      <c r="B5208" s="4">
        <v>3277</v>
      </c>
      <c r="C5208" t="s">
        <v>591</v>
      </c>
      <c r="D5208" t="s">
        <v>591</v>
      </c>
      <c r="E5208" s="6" t="s">
        <v>29</v>
      </c>
      <c r="F5208" s="8">
        <v>0</v>
      </c>
      <c r="G5208">
        <f>F5208* VLOOKUP(A5208,'GASB 67 Employer Contributions'!$A$1:$B$10,2,FALSE)</f>
        <v>0</v>
      </c>
    </row>
    <row r="5209" spans="1:7" x14ac:dyDescent="0.2">
      <c r="A5209">
        <v>2020</v>
      </c>
      <c r="B5209" s="4">
        <v>3281</v>
      </c>
      <c r="C5209" t="s">
        <v>592</v>
      </c>
      <c r="D5209" t="s">
        <v>592</v>
      </c>
      <c r="E5209" s="6" t="s">
        <v>29</v>
      </c>
      <c r="F5209" s="8">
        <v>0</v>
      </c>
      <c r="G5209">
        <f>F5209* VLOOKUP(A5209,'GASB 67 Employer Contributions'!$A$1:$B$10,2,FALSE)</f>
        <v>0</v>
      </c>
    </row>
    <row r="5210" spans="1:7" x14ac:dyDescent="0.2">
      <c r="A5210">
        <v>2020</v>
      </c>
      <c r="B5210" s="4">
        <v>3282</v>
      </c>
      <c r="C5210" t="s">
        <v>593</v>
      </c>
      <c r="D5210" t="s">
        <v>593</v>
      </c>
      <c r="E5210" s="6" t="s">
        <v>29</v>
      </c>
      <c r="F5210" s="8">
        <v>0</v>
      </c>
      <c r="G5210">
        <f>F5210* VLOOKUP(A5210,'GASB 67 Employer Contributions'!$A$1:$B$10,2,FALSE)</f>
        <v>0</v>
      </c>
    </row>
    <row r="5211" spans="1:7" x14ac:dyDescent="0.2">
      <c r="A5211">
        <v>2020</v>
      </c>
      <c r="B5211" s="4">
        <v>3283</v>
      </c>
      <c r="C5211" t="s">
        <v>594</v>
      </c>
      <c r="D5211" t="s">
        <v>594</v>
      </c>
      <c r="E5211" s="6">
        <v>19656388</v>
      </c>
      <c r="F5211" s="8">
        <v>6.4257449999999999E-4</v>
      </c>
      <c r="G5211">
        <f>F5211* VLOOKUP(A5211,'GASB 67 Employer Contributions'!$A$1:$B$10,2,FALSE)</f>
        <v>1477278.7755</v>
      </c>
    </row>
    <row r="5212" spans="1:7" x14ac:dyDescent="0.2">
      <c r="A5212">
        <v>2020</v>
      </c>
      <c r="B5212" s="4">
        <v>3288</v>
      </c>
      <c r="C5212" t="s">
        <v>595</v>
      </c>
      <c r="D5212" t="s">
        <v>595</v>
      </c>
      <c r="E5212" s="6">
        <v>8005586</v>
      </c>
      <c r="F5212" s="8">
        <v>2.617055E-4</v>
      </c>
      <c r="G5212">
        <f>F5212* VLOOKUP(A5212,'GASB 67 Employer Contributions'!$A$1:$B$10,2,FALSE)</f>
        <v>601660.94449999998</v>
      </c>
    </row>
    <row r="5213" spans="1:7" x14ac:dyDescent="0.2">
      <c r="A5213">
        <v>2020</v>
      </c>
      <c r="B5213" s="4">
        <v>3291</v>
      </c>
      <c r="C5213" t="s">
        <v>596</v>
      </c>
      <c r="D5213" t="s">
        <v>596</v>
      </c>
      <c r="E5213" s="6">
        <v>285374094</v>
      </c>
      <c r="F5213" s="8">
        <v>9.3289839000000006E-3</v>
      </c>
      <c r="G5213">
        <f>F5213* VLOOKUP(A5213,'GASB 67 Employer Contributions'!$A$1:$B$10,2,FALSE)</f>
        <v>21447333.986100003</v>
      </c>
    </row>
    <row r="5214" spans="1:7" x14ac:dyDescent="0.2">
      <c r="A5214">
        <v>2020</v>
      </c>
      <c r="B5214" s="4">
        <v>3296</v>
      </c>
      <c r="C5214" t="s">
        <v>597</v>
      </c>
      <c r="D5214" t="s">
        <v>597</v>
      </c>
      <c r="E5214" s="6">
        <v>11478862</v>
      </c>
      <c r="F5214" s="8">
        <v>3.7524820000000002E-4</v>
      </c>
      <c r="G5214">
        <f>F5214* VLOOKUP(A5214,'GASB 67 Employer Contributions'!$A$1:$B$10,2,FALSE)</f>
        <v>862695.61180000007</v>
      </c>
    </row>
    <row r="5215" spans="1:7" x14ac:dyDescent="0.2">
      <c r="A5215">
        <v>2020</v>
      </c>
      <c r="B5215" s="4">
        <v>3307</v>
      </c>
      <c r="C5215" t="s">
        <v>598</v>
      </c>
      <c r="D5215" t="s">
        <v>598</v>
      </c>
      <c r="E5215" s="6">
        <v>10451543</v>
      </c>
      <c r="F5215" s="8">
        <v>3.4166479999999999E-4</v>
      </c>
      <c r="G5215">
        <f>F5215* VLOOKUP(A5215,'GASB 67 Employer Contributions'!$A$1:$B$10,2,FALSE)</f>
        <v>785487.37520000001</v>
      </c>
    </row>
    <row r="5216" spans="1:7" x14ac:dyDescent="0.2">
      <c r="A5216">
        <v>2020</v>
      </c>
      <c r="B5216" s="4">
        <v>3310</v>
      </c>
      <c r="C5216" t="s">
        <v>599</v>
      </c>
      <c r="D5216" t="s">
        <v>599</v>
      </c>
      <c r="E5216" s="6">
        <v>63679731</v>
      </c>
      <c r="F5216" s="8">
        <v>2.0817138000000001E-3</v>
      </c>
      <c r="G5216">
        <f>F5216* VLOOKUP(A5216,'GASB 67 Employer Contributions'!$A$1:$B$10,2,FALSE)</f>
        <v>4785860.0262000002</v>
      </c>
    </row>
    <row r="5217" spans="1:7" x14ac:dyDescent="0.2">
      <c r="A5217">
        <v>2020</v>
      </c>
      <c r="B5217" s="4">
        <v>3316</v>
      </c>
      <c r="C5217" t="s">
        <v>600</v>
      </c>
      <c r="D5217" t="s">
        <v>600</v>
      </c>
      <c r="E5217" s="6">
        <v>12378413</v>
      </c>
      <c r="F5217" s="8">
        <v>4.0465489999999999E-4</v>
      </c>
      <c r="G5217">
        <f>F5217* VLOOKUP(A5217,'GASB 67 Employer Contributions'!$A$1:$B$10,2,FALSE)</f>
        <v>930301.61509999994</v>
      </c>
    </row>
    <row r="5218" spans="1:7" x14ac:dyDescent="0.2">
      <c r="A5218">
        <v>2020</v>
      </c>
      <c r="B5218" s="4">
        <v>3318</v>
      </c>
      <c r="C5218" t="s">
        <v>601</v>
      </c>
      <c r="D5218" t="s">
        <v>601</v>
      </c>
      <c r="E5218" s="6">
        <v>3814056</v>
      </c>
      <c r="F5218" s="8">
        <v>1.2468289999999999E-4</v>
      </c>
      <c r="G5218">
        <f>F5218* VLOOKUP(A5218,'GASB 67 Employer Contributions'!$A$1:$B$10,2,FALSE)</f>
        <v>286645.98709999997</v>
      </c>
    </row>
    <row r="5219" spans="1:7" x14ac:dyDescent="0.2">
      <c r="A5219">
        <v>2020</v>
      </c>
      <c r="B5219" s="4">
        <v>3319</v>
      </c>
      <c r="C5219" t="s">
        <v>602</v>
      </c>
      <c r="D5219" t="s">
        <v>602</v>
      </c>
      <c r="E5219" s="6">
        <v>6568348</v>
      </c>
      <c r="F5219" s="8">
        <v>2.1472169999999999E-4</v>
      </c>
      <c r="G5219">
        <f>F5219* VLOOKUP(A5219,'GASB 67 Employer Contributions'!$A$1:$B$10,2,FALSE)</f>
        <v>493645.18829999998</v>
      </c>
    </row>
    <row r="5220" spans="1:7" x14ac:dyDescent="0.2">
      <c r="A5220">
        <v>2020</v>
      </c>
      <c r="B5220" s="4">
        <v>3320</v>
      </c>
      <c r="C5220" t="s">
        <v>603</v>
      </c>
      <c r="D5220" t="s">
        <v>603</v>
      </c>
      <c r="E5220" s="6">
        <v>4413296</v>
      </c>
      <c r="F5220" s="8">
        <v>1.442723E-4</v>
      </c>
      <c r="G5220">
        <f>F5220* VLOOKUP(A5220,'GASB 67 Employer Contributions'!$A$1:$B$10,2,FALSE)</f>
        <v>331682.01769999997</v>
      </c>
    </row>
    <row r="5221" spans="1:7" x14ac:dyDescent="0.2">
      <c r="A5221">
        <v>2020</v>
      </c>
      <c r="B5221" s="4">
        <v>3321</v>
      </c>
      <c r="C5221" t="s">
        <v>604</v>
      </c>
      <c r="D5221" t="s">
        <v>604</v>
      </c>
      <c r="E5221" s="6">
        <v>6575950</v>
      </c>
      <c r="F5221" s="8">
        <v>2.149702E-4</v>
      </c>
      <c r="G5221">
        <f>F5221* VLOOKUP(A5221,'GASB 67 Employer Contributions'!$A$1:$B$10,2,FALSE)</f>
        <v>494216.48979999998</v>
      </c>
    </row>
    <row r="5222" spans="1:7" x14ac:dyDescent="0.2">
      <c r="A5222">
        <v>2020</v>
      </c>
      <c r="B5222" s="4">
        <v>3324</v>
      </c>
      <c r="C5222" t="s">
        <v>605</v>
      </c>
      <c r="D5222" t="s">
        <v>605</v>
      </c>
      <c r="E5222" s="6">
        <v>5481347</v>
      </c>
      <c r="F5222" s="8">
        <v>1.7918719999999999E-4</v>
      </c>
      <c r="G5222">
        <f>F5222* VLOOKUP(A5222,'GASB 67 Employer Contributions'!$A$1:$B$10,2,FALSE)</f>
        <v>411951.37279999995</v>
      </c>
    </row>
    <row r="5223" spans="1:7" x14ac:dyDescent="0.2">
      <c r="A5223">
        <v>2020</v>
      </c>
      <c r="B5223" s="4">
        <v>3325</v>
      </c>
      <c r="C5223" t="s">
        <v>606</v>
      </c>
      <c r="D5223" t="s">
        <v>606</v>
      </c>
      <c r="E5223" s="6">
        <v>5201444</v>
      </c>
      <c r="F5223" s="8">
        <v>1.7003710000000001E-4</v>
      </c>
      <c r="G5223">
        <f>F5223* VLOOKUP(A5223,'GASB 67 Employer Contributions'!$A$1:$B$10,2,FALSE)</f>
        <v>390915.2929</v>
      </c>
    </row>
    <row r="5224" spans="1:7" x14ac:dyDescent="0.2">
      <c r="A5224">
        <v>2020</v>
      </c>
      <c r="B5224" s="4">
        <v>3331</v>
      </c>
      <c r="C5224" t="s">
        <v>607</v>
      </c>
      <c r="D5224" t="s">
        <v>607</v>
      </c>
      <c r="E5224" s="6" t="s">
        <v>29</v>
      </c>
      <c r="F5224" s="8">
        <v>0</v>
      </c>
      <c r="G5224">
        <f>F5224* VLOOKUP(A5224,'GASB 67 Employer Contributions'!$A$1:$B$10,2,FALSE)</f>
        <v>0</v>
      </c>
    </row>
    <row r="5225" spans="1:7" x14ac:dyDescent="0.2">
      <c r="A5225">
        <v>2020</v>
      </c>
      <c r="B5225" s="4">
        <v>3335</v>
      </c>
      <c r="C5225" t="s">
        <v>608</v>
      </c>
      <c r="D5225" t="s">
        <v>608</v>
      </c>
      <c r="E5225" s="6">
        <v>7391474</v>
      </c>
      <c r="F5225" s="8">
        <v>2.4163E-4</v>
      </c>
      <c r="G5225">
        <f>F5225* VLOOKUP(A5225,'GASB 67 Employer Contributions'!$A$1:$B$10,2,FALSE)</f>
        <v>555507.37</v>
      </c>
    </row>
    <row r="5226" spans="1:7" x14ac:dyDescent="0.2">
      <c r="A5226">
        <v>2020</v>
      </c>
      <c r="B5226" s="4">
        <v>3338</v>
      </c>
      <c r="C5226" t="s">
        <v>609</v>
      </c>
      <c r="D5226" t="s">
        <v>609</v>
      </c>
      <c r="E5226" s="6">
        <v>6665015</v>
      </c>
      <c r="F5226" s="8">
        <v>2.1788180000000001E-4</v>
      </c>
      <c r="G5226">
        <f>F5226* VLOOKUP(A5226,'GASB 67 Employer Contributions'!$A$1:$B$10,2,FALSE)</f>
        <v>500910.25820000004</v>
      </c>
    </row>
    <row r="5227" spans="1:7" x14ac:dyDescent="0.2">
      <c r="A5227">
        <v>2020</v>
      </c>
      <c r="B5227" s="4">
        <v>3349</v>
      </c>
      <c r="C5227" t="s">
        <v>610</v>
      </c>
      <c r="D5227" t="s">
        <v>610</v>
      </c>
      <c r="E5227" s="6">
        <v>3657739</v>
      </c>
      <c r="F5227" s="8">
        <v>1.195728E-4</v>
      </c>
      <c r="G5227">
        <f>F5227* VLOOKUP(A5227,'GASB 67 Employer Contributions'!$A$1:$B$10,2,FALSE)</f>
        <v>274897.86719999998</v>
      </c>
    </row>
    <row r="5228" spans="1:7" x14ac:dyDescent="0.2">
      <c r="A5228">
        <v>2020</v>
      </c>
      <c r="B5228" s="4">
        <v>3353</v>
      </c>
      <c r="C5228" t="s">
        <v>611</v>
      </c>
      <c r="D5228" t="s">
        <v>611</v>
      </c>
      <c r="E5228" s="6">
        <v>14751228</v>
      </c>
      <c r="F5228" s="8">
        <v>4.8222309999999997E-4</v>
      </c>
      <c r="G5228">
        <f>F5228* VLOOKUP(A5228,'GASB 67 Employer Contributions'!$A$1:$B$10,2,FALSE)</f>
        <v>1108630.9068999998</v>
      </c>
    </row>
    <row r="5229" spans="1:7" x14ac:dyDescent="0.2">
      <c r="A5229">
        <v>2020</v>
      </c>
      <c r="B5229" s="4">
        <v>3361</v>
      </c>
      <c r="C5229" t="s">
        <v>612</v>
      </c>
      <c r="D5229" t="s">
        <v>612</v>
      </c>
      <c r="E5229" s="6">
        <v>3430110</v>
      </c>
      <c r="F5229" s="8">
        <v>1.121316E-4</v>
      </c>
      <c r="G5229">
        <f>F5229* VLOOKUP(A5229,'GASB 67 Employer Contributions'!$A$1:$B$10,2,FALSE)</f>
        <v>257790.5484</v>
      </c>
    </row>
    <row r="5230" spans="1:7" x14ac:dyDescent="0.2">
      <c r="A5230">
        <v>2020</v>
      </c>
      <c r="B5230" s="4">
        <v>3364</v>
      </c>
      <c r="C5230" t="s">
        <v>613</v>
      </c>
      <c r="D5230" t="s">
        <v>613</v>
      </c>
      <c r="E5230" s="6">
        <v>2600926</v>
      </c>
      <c r="F5230" s="8">
        <v>8.5025199999999994E-5</v>
      </c>
      <c r="G5230">
        <f>F5230* VLOOKUP(A5230,'GASB 67 Employer Contributions'!$A$1:$B$10,2,FALSE)</f>
        <v>195472.93479999999</v>
      </c>
    </row>
    <row r="5231" spans="1:7" x14ac:dyDescent="0.2">
      <c r="A5231">
        <v>2020</v>
      </c>
      <c r="B5231" s="4">
        <v>3370</v>
      </c>
      <c r="C5231" t="s">
        <v>614</v>
      </c>
      <c r="D5231" t="s">
        <v>614</v>
      </c>
      <c r="E5231" s="6">
        <v>2675239</v>
      </c>
      <c r="F5231" s="8">
        <v>8.7454500000000001E-5</v>
      </c>
      <c r="G5231">
        <f>F5231* VLOOKUP(A5231,'GASB 67 Employer Contributions'!$A$1:$B$10,2,FALSE)</f>
        <v>201057.89550000001</v>
      </c>
    </row>
    <row r="5232" spans="1:7" x14ac:dyDescent="0.2">
      <c r="A5232">
        <v>2020</v>
      </c>
      <c r="B5232" s="4">
        <v>3372</v>
      </c>
      <c r="C5232" t="s">
        <v>615</v>
      </c>
      <c r="D5232" t="s">
        <v>615</v>
      </c>
      <c r="E5232" s="6">
        <v>731471</v>
      </c>
      <c r="F5232" s="8">
        <v>2.3912100000000001E-5</v>
      </c>
      <c r="G5232">
        <f>F5232* VLOOKUP(A5232,'GASB 67 Employer Contributions'!$A$1:$B$10,2,FALSE)</f>
        <v>54973.9179</v>
      </c>
    </row>
    <row r="5233" spans="1:7" x14ac:dyDescent="0.2">
      <c r="A5233">
        <v>2020</v>
      </c>
      <c r="B5233" s="4">
        <v>3375</v>
      </c>
      <c r="C5233" t="s">
        <v>616</v>
      </c>
      <c r="D5233" t="s">
        <v>616</v>
      </c>
      <c r="E5233" s="6">
        <v>1678196</v>
      </c>
      <c r="F5233" s="8">
        <v>5.4860800000000002E-5</v>
      </c>
      <c r="G5233">
        <f>F5233* VLOOKUP(A5233,'GASB 67 Employer Contributions'!$A$1:$B$10,2,FALSE)</f>
        <v>126124.9792</v>
      </c>
    </row>
    <row r="5234" spans="1:7" x14ac:dyDescent="0.2">
      <c r="A5234">
        <v>2020</v>
      </c>
      <c r="B5234" s="4">
        <v>3376</v>
      </c>
      <c r="C5234" t="s">
        <v>617</v>
      </c>
      <c r="D5234" t="s">
        <v>617</v>
      </c>
      <c r="E5234" s="6">
        <v>1406169</v>
      </c>
      <c r="F5234" s="8">
        <v>4.5968199999999998E-5</v>
      </c>
      <c r="G5234">
        <f>F5234* VLOOKUP(A5234,'GASB 67 Employer Contributions'!$A$1:$B$10,2,FALSE)</f>
        <v>105680.8918</v>
      </c>
    </row>
    <row r="5235" spans="1:7" x14ac:dyDescent="0.2">
      <c r="A5235">
        <v>2020</v>
      </c>
      <c r="B5235" s="4">
        <v>3392</v>
      </c>
      <c r="C5235" t="s">
        <v>618</v>
      </c>
      <c r="D5235" t="s">
        <v>618</v>
      </c>
      <c r="E5235" s="6" t="s">
        <v>29</v>
      </c>
      <c r="F5235" s="8">
        <v>0</v>
      </c>
      <c r="G5235">
        <f>F5235* VLOOKUP(A5235,'GASB 67 Employer Contributions'!$A$1:$B$10,2,FALSE)</f>
        <v>0</v>
      </c>
    </row>
    <row r="5236" spans="1:7" x14ac:dyDescent="0.2">
      <c r="A5236">
        <v>2020</v>
      </c>
      <c r="B5236" s="4">
        <v>3394</v>
      </c>
      <c r="C5236" t="s">
        <v>619</v>
      </c>
      <c r="D5236" t="s">
        <v>619</v>
      </c>
      <c r="E5236" s="6">
        <v>1895576</v>
      </c>
      <c r="F5236" s="8">
        <v>6.1967100000000005E-5</v>
      </c>
      <c r="G5236">
        <f>F5236* VLOOKUP(A5236,'GASB 67 Employer Contributions'!$A$1:$B$10,2,FALSE)</f>
        <v>142462.36290000001</v>
      </c>
    </row>
    <row r="5237" spans="1:7" x14ac:dyDescent="0.2">
      <c r="A5237">
        <v>2020</v>
      </c>
      <c r="B5237" s="4">
        <v>3395</v>
      </c>
      <c r="C5237" t="s">
        <v>620</v>
      </c>
      <c r="D5237" t="s">
        <v>620</v>
      </c>
      <c r="E5237" s="6">
        <v>155950</v>
      </c>
      <c r="F5237" s="8">
        <v>5.0981000000000004E-6</v>
      </c>
      <c r="G5237">
        <f>F5237* VLOOKUP(A5237,'GASB 67 Employer Contributions'!$A$1:$B$10,2,FALSE)</f>
        <v>11720.5319</v>
      </c>
    </row>
    <row r="5238" spans="1:7" x14ac:dyDescent="0.2">
      <c r="A5238">
        <v>2020</v>
      </c>
      <c r="B5238" s="4">
        <v>3396</v>
      </c>
      <c r="C5238" t="s">
        <v>621</v>
      </c>
      <c r="D5238" t="s">
        <v>621</v>
      </c>
      <c r="E5238" s="6">
        <v>154682</v>
      </c>
      <c r="F5238" s="8">
        <v>5.0566E-6</v>
      </c>
      <c r="G5238">
        <f>F5238* VLOOKUP(A5238,'GASB 67 Employer Contributions'!$A$1:$B$10,2,FALSE)</f>
        <v>11625.1234</v>
      </c>
    </row>
    <row r="5239" spans="1:7" x14ac:dyDescent="0.2">
      <c r="A5239">
        <v>2020</v>
      </c>
      <c r="B5239" s="4">
        <v>3397</v>
      </c>
      <c r="C5239" t="s">
        <v>622</v>
      </c>
      <c r="D5239" t="s">
        <v>622</v>
      </c>
      <c r="E5239" s="6">
        <v>259634</v>
      </c>
      <c r="F5239" s="8">
        <v>8.4874999999999996E-6</v>
      </c>
      <c r="G5239">
        <f>F5239* VLOOKUP(A5239,'GASB 67 Employer Contributions'!$A$1:$B$10,2,FALSE)</f>
        <v>19512.762500000001</v>
      </c>
    </row>
    <row r="5240" spans="1:7" x14ac:dyDescent="0.2">
      <c r="A5240">
        <v>2020</v>
      </c>
      <c r="B5240" s="4">
        <v>3398</v>
      </c>
      <c r="C5240" t="s">
        <v>623</v>
      </c>
      <c r="D5240" t="s">
        <v>623</v>
      </c>
      <c r="E5240" s="6">
        <v>250158</v>
      </c>
      <c r="F5240" s="8">
        <v>8.1777999999999999E-6</v>
      </c>
      <c r="G5240">
        <f>F5240* VLOOKUP(A5240,'GASB 67 Employer Contributions'!$A$1:$B$10,2,FALSE)</f>
        <v>18800.762200000001</v>
      </c>
    </row>
    <row r="5241" spans="1:7" x14ac:dyDescent="0.2">
      <c r="A5241">
        <v>2020</v>
      </c>
      <c r="B5241" s="4">
        <v>3399</v>
      </c>
      <c r="C5241" t="s">
        <v>624</v>
      </c>
      <c r="D5241" t="s">
        <v>624</v>
      </c>
      <c r="E5241" s="6">
        <v>279518</v>
      </c>
      <c r="F5241" s="8">
        <v>9.1375000000000002E-6</v>
      </c>
      <c r="G5241">
        <f>F5241* VLOOKUP(A5241,'GASB 67 Employer Contributions'!$A$1:$B$10,2,FALSE)</f>
        <v>21007.112499999999</v>
      </c>
    </row>
    <row r="5242" spans="1:7" x14ac:dyDescent="0.2">
      <c r="A5242">
        <v>2020</v>
      </c>
      <c r="B5242" s="4">
        <v>3405</v>
      </c>
      <c r="C5242" t="s">
        <v>625</v>
      </c>
      <c r="D5242" t="s">
        <v>625</v>
      </c>
      <c r="E5242" s="6">
        <v>509326</v>
      </c>
      <c r="F5242" s="8">
        <v>1.6650099999999998E-5</v>
      </c>
      <c r="G5242">
        <f>F5242* VLOOKUP(A5242,'GASB 67 Employer Contributions'!$A$1:$B$10,2,FALSE)</f>
        <v>38278.579899999997</v>
      </c>
    </row>
    <row r="5243" spans="1:7" x14ac:dyDescent="0.2">
      <c r="A5243">
        <v>2020</v>
      </c>
      <c r="B5243" s="4">
        <v>3407</v>
      </c>
      <c r="C5243" t="s">
        <v>626</v>
      </c>
      <c r="D5243" t="s">
        <v>626</v>
      </c>
      <c r="E5243" s="6">
        <v>1932506</v>
      </c>
      <c r="F5243" s="8">
        <v>6.3174299999999996E-5</v>
      </c>
      <c r="G5243">
        <f>F5243* VLOOKUP(A5243,'GASB 67 Employer Contributions'!$A$1:$B$10,2,FALSE)</f>
        <v>145237.7157</v>
      </c>
    </row>
    <row r="5244" spans="1:7" x14ac:dyDescent="0.2">
      <c r="A5244">
        <v>2020</v>
      </c>
      <c r="B5244" s="4">
        <v>3408</v>
      </c>
      <c r="C5244" t="s">
        <v>627</v>
      </c>
      <c r="D5244" t="s">
        <v>627</v>
      </c>
      <c r="E5244" s="6" t="s">
        <v>29</v>
      </c>
      <c r="F5244" s="8">
        <v>0</v>
      </c>
      <c r="G5244">
        <f>F5244* VLOOKUP(A5244,'GASB 67 Employer Contributions'!$A$1:$B$10,2,FALSE)</f>
        <v>0</v>
      </c>
    </row>
    <row r="5245" spans="1:7" x14ac:dyDescent="0.2">
      <c r="A5245">
        <v>2020</v>
      </c>
      <c r="B5245" s="4">
        <v>3409</v>
      </c>
      <c r="C5245" t="s">
        <v>628</v>
      </c>
      <c r="D5245" t="s">
        <v>628</v>
      </c>
      <c r="E5245" s="6">
        <v>71789546</v>
      </c>
      <c r="F5245" s="8">
        <v>2.3468266E-3</v>
      </c>
      <c r="G5245">
        <f>F5245* VLOOKUP(A5245,'GASB 67 Employer Contributions'!$A$1:$B$10,2,FALSE)</f>
        <v>5395354.3534000004</v>
      </c>
    </row>
    <row r="5246" spans="1:7" x14ac:dyDescent="0.2">
      <c r="A5246">
        <v>2020</v>
      </c>
      <c r="B5246" s="4">
        <v>3414</v>
      </c>
      <c r="C5246" t="s">
        <v>963</v>
      </c>
      <c r="D5246" t="s">
        <v>963</v>
      </c>
      <c r="E5246" s="6">
        <v>28595733</v>
      </c>
      <c r="F5246" s="8">
        <v>9.3480500000000003E-4</v>
      </c>
      <c r="G5246">
        <f>F5246* VLOOKUP(A5246,'GASB 67 Employer Contributions'!$A$1:$B$10,2,FALSE)</f>
        <v>2149116.6950000003</v>
      </c>
    </row>
    <row r="5247" spans="1:7" x14ac:dyDescent="0.2">
      <c r="A5247">
        <v>2020</v>
      </c>
      <c r="B5247" s="4">
        <v>3415</v>
      </c>
      <c r="C5247" t="s">
        <v>630</v>
      </c>
      <c r="D5247" t="s">
        <v>630</v>
      </c>
      <c r="E5247" s="6">
        <v>57626920</v>
      </c>
      <c r="F5247" s="8">
        <v>1.8838451999999999E-3</v>
      </c>
      <c r="G5247">
        <f>F5247* VLOOKUP(A5247,'GASB 67 Employer Contributions'!$A$1:$B$10,2,FALSE)</f>
        <v>4330960.1147999996</v>
      </c>
    </row>
    <row r="5248" spans="1:7" x14ac:dyDescent="0.2">
      <c r="A5248">
        <v>2020</v>
      </c>
      <c r="B5248" s="4">
        <v>3416</v>
      </c>
      <c r="C5248" t="s">
        <v>631</v>
      </c>
      <c r="D5248" t="s">
        <v>631</v>
      </c>
      <c r="E5248" s="6">
        <v>94919771</v>
      </c>
      <c r="F5248" s="8">
        <v>3.1029622E-3</v>
      </c>
      <c r="G5248">
        <f>F5248* VLOOKUP(A5248,'GASB 67 Employer Contributions'!$A$1:$B$10,2,FALSE)</f>
        <v>7133710.0977999996</v>
      </c>
    </row>
    <row r="5249" spans="1:7" x14ac:dyDescent="0.2">
      <c r="A5249">
        <v>2020</v>
      </c>
      <c r="B5249" s="4">
        <v>3417</v>
      </c>
      <c r="C5249" t="s">
        <v>632</v>
      </c>
      <c r="D5249" t="s">
        <v>632</v>
      </c>
      <c r="E5249" s="6">
        <v>69079167</v>
      </c>
      <c r="F5249" s="8">
        <v>2.2582232999999998E-3</v>
      </c>
      <c r="G5249">
        <f>F5249* VLOOKUP(A5249,'GASB 67 Employer Contributions'!$A$1:$B$10,2,FALSE)</f>
        <v>5191655.3666999992</v>
      </c>
    </row>
    <row r="5250" spans="1:7" x14ac:dyDescent="0.2">
      <c r="A5250">
        <v>2020</v>
      </c>
      <c r="B5250" s="4">
        <v>3424</v>
      </c>
      <c r="C5250" t="s">
        <v>633</v>
      </c>
      <c r="D5250" t="s">
        <v>633</v>
      </c>
      <c r="E5250" s="6">
        <v>15993477</v>
      </c>
      <c r="F5250" s="8">
        <v>5.2283259999999997E-4</v>
      </c>
      <c r="G5250">
        <f>F5250* VLOOKUP(A5250,'GASB 67 Employer Contributions'!$A$1:$B$10,2,FALSE)</f>
        <v>1201992.1473999999</v>
      </c>
    </row>
    <row r="5251" spans="1:7" x14ac:dyDescent="0.2">
      <c r="A5251">
        <v>2020</v>
      </c>
      <c r="B5251" s="4">
        <v>3432</v>
      </c>
      <c r="C5251" t="s">
        <v>634</v>
      </c>
      <c r="D5251" t="s">
        <v>634</v>
      </c>
      <c r="E5251" s="6">
        <v>4360564</v>
      </c>
      <c r="F5251" s="8">
        <v>1.4254839999999999E-4</v>
      </c>
      <c r="G5251">
        <f>F5251* VLOOKUP(A5251,'GASB 67 Employer Contributions'!$A$1:$B$10,2,FALSE)</f>
        <v>327718.77159999998</v>
      </c>
    </row>
    <row r="5252" spans="1:7" x14ac:dyDescent="0.2">
      <c r="A5252">
        <v>2020</v>
      </c>
      <c r="B5252" s="4">
        <v>3439</v>
      </c>
      <c r="C5252" t="s">
        <v>635</v>
      </c>
      <c r="D5252" t="s">
        <v>635</v>
      </c>
      <c r="E5252" s="6">
        <v>5361812</v>
      </c>
      <c r="F5252" s="8">
        <v>1.7527959999999999E-4</v>
      </c>
      <c r="G5252">
        <f>F5252* VLOOKUP(A5252,'GASB 67 Employer Contributions'!$A$1:$B$10,2,FALSE)</f>
        <v>402967.80039999995</v>
      </c>
    </row>
    <row r="5253" spans="1:7" x14ac:dyDescent="0.2">
      <c r="A5253">
        <v>2020</v>
      </c>
      <c r="B5253" s="4">
        <v>3440</v>
      </c>
      <c r="C5253" t="s">
        <v>636</v>
      </c>
      <c r="D5253" t="s">
        <v>636</v>
      </c>
      <c r="E5253" s="6">
        <v>388537</v>
      </c>
      <c r="F5253" s="8">
        <v>1.27014E-5</v>
      </c>
      <c r="G5253">
        <f>F5253* VLOOKUP(A5253,'GASB 67 Employer Contributions'!$A$1:$B$10,2,FALSE)</f>
        <v>29200.518599999999</v>
      </c>
    </row>
    <row r="5254" spans="1:7" x14ac:dyDescent="0.2">
      <c r="A5254">
        <v>2020</v>
      </c>
      <c r="B5254" s="4">
        <v>3445</v>
      </c>
      <c r="C5254" t="s">
        <v>637</v>
      </c>
      <c r="D5254" t="s">
        <v>637</v>
      </c>
      <c r="E5254" s="6">
        <v>13310157</v>
      </c>
      <c r="F5254" s="8">
        <v>4.3511389999999997E-4</v>
      </c>
      <c r="G5254">
        <f>F5254* VLOOKUP(A5254,'GASB 67 Employer Contributions'!$A$1:$B$10,2,FALSE)</f>
        <v>1000326.8561</v>
      </c>
    </row>
    <row r="5255" spans="1:7" x14ac:dyDescent="0.2">
      <c r="A5255">
        <v>2020</v>
      </c>
      <c r="B5255" s="4">
        <v>3446</v>
      </c>
      <c r="C5255" t="s">
        <v>638</v>
      </c>
      <c r="D5255" t="s">
        <v>638</v>
      </c>
      <c r="E5255" s="6" t="s">
        <v>29</v>
      </c>
      <c r="F5255" s="8">
        <v>0</v>
      </c>
      <c r="G5255">
        <f>F5255* VLOOKUP(A5255,'GASB 67 Employer Contributions'!$A$1:$B$10,2,FALSE)</f>
        <v>0</v>
      </c>
    </row>
    <row r="5256" spans="1:7" x14ac:dyDescent="0.2">
      <c r="A5256">
        <v>2020</v>
      </c>
      <c r="B5256" s="4">
        <v>3447</v>
      </c>
      <c r="C5256" t="s">
        <v>639</v>
      </c>
      <c r="D5256" t="s">
        <v>639</v>
      </c>
      <c r="E5256" s="6">
        <v>51829508</v>
      </c>
      <c r="F5256" s="8">
        <v>1.6943256E-3</v>
      </c>
      <c r="G5256">
        <f>F5256* VLOOKUP(A5256,'GASB 67 Employer Contributions'!$A$1:$B$10,2,FALSE)</f>
        <v>3895254.5543999998</v>
      </c>
    </row>
    <row r="5257" spans="1:7" x14ac:dyDescent="0.2">
      <c r="A5257">
        <v>2020</v>
      </c>
      <c r="B5257" s="4">
        <v>3451</v>
      </c>
      <c r="C5257" t="s">
        <v>640</v>
      </c>
      <c r="D5257" t="s">
        <v>640</v>
      </c>
      <c r="E5257" s="6">
        <v>803983</v>
      </c>
      <c r="F5257" s="8">
        <v>2.6282500000000001E-5</v>
      </c>
      <c r="G5257">
        <f>F5257* VLOOKUP(A5257,'GASB 67 Employer Contributions'!$A$1:$B$10,2,FALSE)</f>
        <v>60423.467500000006</v>
      </c>
    </row>
    <row r="5258" spans="1:7" x14ac:dyDescent="0.2">
      <c r="A5258">
        <v>2020</v>
      </c>
      <c r="B5258" s="4">
        <v>3453</v>
      </c>
      <c r="C5258" t="s">
        <v>964</v>
      </c>
      <c r="D5258" t="s">
        <v>964</v>
      </c>
      <c r="E5258" s="6" t="s">
        <v>29</v>
      </c>
      <c r="F5258" s="8">
        <v>0</v>
      </c>
      <c r="G5258">
        <f>F5258* VLOOKUP(A5258,'GASB 67 Employer Contributions'!$A$1:$B$10,2,FALSE)</f>
        <v>0</v>
      </c>
    </row>
    <row r="5259" spans="1:7" x14ac:dyDescent="0.2">
      <c r="A5259">
        <v>2020</v>
      </c>
      <c r="B5259" s="4">
        <v>3454</v>
      </c>
      <c r="C5259" t="s">
        <v>642</v>
      </c>
      <c r="D5259" t="s">
        <v>642</v>
      </c>
      <c r="E5259" s="6">
        <v>132455930</v>
      </c>
      <c r="F5259" s="8">
        <v>4.3300329999999996E-3</v>
      </c>
      <c r="G5259">
        <f>F5259* VLOOKUP(A5259,'GASB 67 Employer Contributions'!$A$1:$B$10,2,FALSE)</f>
        <v>9954745.8669999987</v>
      </c>
    </row>
    <row r="5260" spans="1:7" x14ac:dyDescent="0.2">
      <c r="A5260">
        <v>2020</v>
      </c>
      <c r="B5260" s="4">
        <v>3455</v>
      </c>
      <c r="C5260" t="s">
        <v>643</v>
      </c>
      <c r="D5260" t="s">
        <v>643</v>
      </c>
      <c r="E5260" s="6" t="s">
        <v>29</v>
      </c>
      <c r="F5260" s="8">
        <v>0</v>
      </c>
      <c r="G5260">
        <f>F5260* VLOOKUP(A5260,'GASB 67 Employer Contributions'!$A$1:$B$10,2,FALSE)</f>
        <v>0</v>
      </c>
    </row>
    <row r="5261" spans="1:7" x14ac:dyDescent="0.2">
      <c r="A5261">
        <v>2020</v>
      </c>
      <c r="B5261" s="4">
        <v>3456</v>
      </c>
      <c r="C5261" t="s">
        <v>644</v>
      </c>
      <c r="D5261" t="s">
        <v>644</v>
      </c>
      <c r="E5261" s="6">
        <v>130089964</v>
      </c>
      <c r="F5261" s="8">
        <v>4.2526886999999999E-3</v>
      </c>
      <c r="G5261">
        <f>F5261* VLOOKUP(A5261,'GASB 67 Employer Contributions'!$A$1:$B$10,2,FALSE)</f>
        <v>9776931.3213</v>
      </c>
    </row>
    <row r="5262" spans="1:7" x14ac:dyDescent="0.2">
      <c r="A5262">
        <v>2020</v>
      </c>
      <c r="B5262" s="4">
        <v>3457</v>
      </c>
      <c r="C5262" t="s">
        <v>645</v>
      </c>
      <c r="D5262" t="s">
        <v>645</v>
      </c>
      <c r="E5262" s="6">
        <v>58905516</v>
      </c>
      <c r="F5262" s="8">
        <v>1.9256429000000001E-3</v>
      </c>
      <c r="G5262">
        <f>F5262* VLOOKUP(A5262,'GASB 67 Employer Contributions'!$A$1:$B$10,2,FALSE)</f>
        <v>4427053.0271000005</v>
      </c>
    </row>
    <row r="5263" spans="1:7" x14ac:dyDescent="0.2">
      <c r="A5263">
        <v>2020</v>
      </c>
      <c r="B5263" s="4">
        <v>3460</v>
      </c>
      <c r="C5263" t="s">
        <v>646</v>
      </c>
      <c r="D5263" t="s">
        <v>646</v>
      </c>
      <c r="E5263" s="6" t="s">
        <v>29</v>
      </c>
      <c r="F5263" s="8">
        <v>0</v>
      </c>
      <c r="G5263">
        <f>F5263* VLOOKUP(A5263,'GASB 67 Employer Contributions'!$A$1:$B$10,2,FALSE)</f>
        <v>0</v>
      </c>
    </row>
    <row r="5264" spans="1:7" x14ac:dyDescent="0.2">
      <c r="A5264">
        <v>2020</v>
      </c>
      <c r="B5264" s="4">
        <v>3461</v>
      </c>
      <c r="C5264" t="s">
        <v>647</v>
      </c>
      <c r="D5264" t="s">
        <v>647</v>
      </c>
      <c r="E5264" s="6">
        <v>15019977</v>
      </c>
      <c r="F5264" s="8">
        <v>4.9100860000000001E-4</v>
      </c>
      <c r="G5264">
        <f>F5264* VLOOKUP(A5264,'GASB 67 Employer Contributions'!$A$1:$B$10,2,FALSE)</f>
        <v>1128828.7714</v>
      </c>
    </row>
    <row r="5265" spans="1:7" x14ac:dyDescent="0.2">
      <c r="A5265">
        <v>2020</v>
      </c>
      <c r="B5265" s="4">
        <v>3462</v>
      </c>
      <c r="C5265" t="s">
        <v>648</v>
      </c>
      <c r="D5265" t="s">
        <v>648</v>
      </c>
      <c r="E5265" s="6">
        <v>3914881</v>
      </c>
      <c r="F5265" s="8">
        <v>1.2797890000000001E-4</v>
      </c>
      <c r="G5265">
        <f>F5265* VLOOKUP(A5265,'GASB 67 Employer Contributions'!$A$1:$B$10,2,FALSE)</f>
        <v>294223.49110000004</v>
      </c>
    </row>
    <row r="5266" spans="1:7" x14ac:dyDescent="0.2">
      <c r="A5266">
        <v>2020</v>
      </c>
      <c r="B5266" s="4">
        <v>3463</v>
      </c>
      <c r="C5266" t="s">
        <v>649</v>
      </c>
      <c r="D5266" t="s">
        <v>649</v>
      </c>
      <c r="E5266" s="6">
        <v>4945960</v>
      </c>
      <c r="F5266" s="8">
        <v>1.6168519999999999E-4</v>
      </c>
      <c r="G5266">
        <f>F5266* VLOOKUP(A5266,'GASB 67 Employer Contributions'!$A$1:$B$10,2,FALSE)</f>
        <v>371714.27480000001</v>
      </c>
    </row>
    <row r="5267" spans="1:7" x14ac:dyDescent="0.2">
      <c r="A5267">
        <v>2020</v>
      </c>
      <c r="B5267" s="4">
        <v>3464</v>
      </c>
      <c r="C5267" t="s">
        <v>650</v>
      </c>
      <c r="D5267" t="s">
        <v>650</v>
      </c>
      <c r="E5267" s="6">
        <v>349137</v>
      </c>
      <c r="F5267" s="8">
        <v>1.14134E-5</v>
      </c>
      <c r="G5267">
        <f>F5267* VLOOKUP(A5267,'GASB 67 Employer Contributions'!$A$1:$B$10,2,FALSE)</f>
        <v>26239.406599999998</v>
      </c>
    </row>
    <row r="5268" spans="1:7" x14ac:dyDescent="0.2">
      <c r="A5268">
        <v>2020</v>
      </c>
      <c r="B5268" s="4">
        <v>3465</v>
      </c>
      <c r="C5268" t="s">
        <v>651</v>
      </c>
      <c r="D5268" t="s">
        <v>651</v>
      </c>
      <c r="E5268" s="6">
        <v>293640</v>
      </c>
      <c r="F5268" s="8">
        <v>9.5991999999999995E-6</v>
      </c>
      <c r="G5268">
        <f>F5268* VLOOKUP(A5268,'GASB 67 Employer Contributions'!$A$1:$B$10,2,FALSE)</f>
        <v>22068.560799999999</v>
      </c>
    </row>
    <row r="5269" spans="1:7" x14ac:dyDescent="0.2">
      <c r="A5269">
        <v>2020</v>
      </c>
      <c r="B5269" s="4">
        <v>3470</v>
      </c>
      <c r="C5269" t="s">
        <v>652</v>
      </c>
      <c r="D5269" t="s">
        <v>652</v>
      </c>
      <c r="E5269" s="6">
        <v>16886858</v>
      </c>
      <c r="F5269" s="8">
        <v>5.520376E-4</v>
      </c>
      <c r="G5269">
        <f>F5269* VLOOKUP(A5269,'GASB 67 Employer Contributions'!$A$1:$B$10,2,FALSE)</f>
        <v>1269134.4424000001</v>
      </c>
    </row>
    <row r="5270" spans="1:7" x14ac:dyDescent="0.2">
      <c r="A5270">
        <v>2020</v>
      </c>
      <c r="B5270" s="4">
        <v>3473</v>
      </c>
      <c r="C5270" t="s">
        <v>653</v>
      </c>
      <c r="D5270" t="s">
        <v>653</v>
      </c>
      <c r="E5270" s="6">
        <v>318083197</v>
      </c>
      <c r="F5270" s="8">
        <v>1.03982565E-2</v>
      </c>
      <c r="G5270">
        <f>F5270* VLOOKUP(A5270,'GASB 67 Employer Contributions'!$A$1:$B$10,2,FALSE)</f>
        <v>23905591.693499997</v>
      </c>
    </row>
    <row r="5271" spans="1:7" x14ac:dyDescent="0.2">
      <c r="A5271">
        <v>2020</v>
      </c>
      <c r="B5271" s="4">
        <v>3487</v>
      </c>
      <c r="C5271" t="s">
        <v>654</v>
      </c>
      <c r="D5271" t="s">
        <v>654</v>
      </c>
      <c r="E5271" s="6">
        <v>165393281</v>
      </c>
      <c r="F5271" s="8">
        <v>5.4067671000000003E-3</v>
      </c>
      <c r="G5271">
        <f>F5271* VLOOKUP(A5271,'GASB 67 Employer Contributions'!$A$1:$B$10,2,FALSE)</f>
        <v>12430157.562900001</v>
      </c>
    </row>
    <row r="5272" spans="1:7" x14ac:dyDescent="0.2">
      <c r="A5272">
        <v>2020</v>
      </c>
      <c r="B5272" s="4">
        <v>3494</v>
      </c>
      <c r="C5272" t="s">
        <v>655</v>
      </c>
      <c r="D5272" t="s">
        <v>655</v>
      </c>
      <c r="E5272" s="6">
        <v>17752889</v>
      </c>
      <c r="F5272" s="8">
        <v>5.8034850000000002E-4</v>
      </c>
      <c r="G5272">
        <f>F5272* VLOOKUP(A5272,'GASB 67 Employer Contributions'!$A$1:$B$10,2,FALSE)</f>
        <v>1334221.2015</v>
      </c>
    </row>
    <row r="5273" spans="1:7" x14ac:dyDescent="0.2">
      <c r="A5273">
        <v>2020</v>
      </c>
      <c r="B5273" s="4">
        <v>3498</v>
      </c>
      <c r="C5273" t="s">
        <v>656</v>
      </c>
      <c r="D5273" t="s">
        <v>656</v>
      </c>
      <c r="E5273" s="6">
        <v>4946585</v>
      </c>
      <c r="F5273" s="8">
        <v>1.6170569999999999E-4</v>
      </c>
      <c r="G5273">
        <f>F5273* VLOOKUP(A5273,'GASB 67 Employer Contributions'!$A$1:$B$10,2,FALSE)</f>
        <v>371761.40429999999</v>
      </c>
    </row>
    <row r="5274" spans="1:7" x14ac:dyDescent="0.2">
      <c r="A5274">
        <v>2020</v>
      </c>
      <c r="B5274" s="4">
        <v>3502</v>
      </c>
      <c r="C5274" t="s">
        <v>657</v>
      </c>
      <c r="D5274" t="s">
        <v>657</v>
      </c>
      <c r="E5274" s="6">
        <v>21966202</v>
      </c>
      <c r="F5274" s="8">
        <v>7.1808319999999996E-4</v>
      </c>
      <c r="G5274">
        <f>F5274* VLOOKUP(A5274,'GASB 67 Employer Contributions'!$A$1:$B$10,2,FALSE)</f>
        <v>1650873.2767999999</v>
      </c>
    </row>
    <row r="5275" spans="1:7" x14ac:dyDescent="0.2">
      <c r="A5275">
        <v>2020</v>
      </c>
      <c r="B5275" s="4">
        <v>3506</v>
      </c>
      <c r="C5275" t="s">
        <v>658</v>
      </c>
      <c r="D5275" t="s">
        <v>658</v>
      </c>
      <c r="E5275" s="6">
        <v>40027849</v>
      </c>
      <c r="F5275" s="8">
        <v>1.3085251000000001E-3</v>
      </c>
      <c r="G5275">
        <f>F5275* VLOOKUP(A5275,'GASB 67 Employer Contributions'!$A$1:$B$10,2,FALSE)</f>
        <v>3008299.2049000002</v>
      </c>
    </row>
    <row r="5276" spans="1:7" x14ac:dyDescent="0.2">
      <c r="A5276">
        <v>2020</v>
      </c>
      <c r="B5276" s="4">
        <v>3510</v>
      </c>
      <c r="C5276" t="s">
        <v>659</v>
      </c>
      <c r="D5276" t="s">
        <v>659</v>
      </c>
      <c r="E5276" s="6">
        <v>103951610</v>
      </c>
      <c r="F5276" s="8">
        <v>3.3982163E-3</v>
      </c>
      <c r="G5276">
        <f>F5276* VLOOKUP(A5276,'GASB 67 Employer Contributions'!$A$1:$B$10,2,FALSE)</f>
        <v>7812499.2736999998</v>
      </c>
    </row>
    <row r="5277" spans="1:7" x14ac:dyDescent="0.2">
      <c r="A5277">
        <v>2020</v>
      </c>
      <c r="B5277" s="4">
        <v>3517</v>
      </c>
      <c r="C5277" t="s">
        <v>660</v>
      </c>
      <c r="D5277" t="s">
        <v>660</v>
      </c>
      <c r="E5277" s="6">
        <v>6587519</v>
      </c>
      <c r="F5277" s="8">
        <v>2.153484E-4</v>
      </c>
      <c r="G5277">
        <f>F5277* VLOOKUP(A5277,'GASB 67 Employer Contributions'!$A$1:$B$10,2,FALSE)</f>
        <v>495085.97159999999</v>
      </c>
    </row>
    <row r="5278" spans="1:7" x14ac:dyDescent="0.2">
      <c r="A5278">
        <v>2020</v>
      </c>
      <c r="B5278" s="4">
        <v>3519</v>
      </c>
      <c r="C5278" t="s">
        <v>661</v>
      </c>
      <c r="D5278" t="s">
        <v>661</v>
      </c>
      <c r="E5278" s="6">
        <v>6377385</v>
      </c>
      <c r="F5278" s="8">
        <v>2.084791E-4</v>
      </c>
      <c r="G5278">
        <f>F5278* VLOOKUP(A5278,'GASB 67 Employer Contributions'!$A$1:$B$10,2,FALSE)</f>
        <v>479293.4509</v>
      </c>
    </row>
    <row r="5279" spans="1:7" x14ac:dyDescent="0.2">
      <c r="A5279">
        <v>2020</v>
      </c>
      <c r="B5279" s="4">
        <v>3520</v>
      </c>
      <c r="C5279" t="s">
        <v>662</v>
      </c>
      <c r="D5279" t="s">
        <v>662</v>
      </c>
      <c r="E5279" s="6">
        <v>17371112</v>
      </c>
      <c r="F5279" s="8">
        <v>5.6786800000000002E-4</v>
      </c>
      <c r="G5279">
        <f>F5279* VLOOKUP(A5279,'GASB 67 Employer Contributions'!$A$1:$B$10,2,FALSE)</f>
        <v>1305528.5320000001</v>
      </c>
    </row>
    <row r="5280" spans="1:7" x14ac:dyDescent="0.2">
      <c r="A5280">
        <v>2020</v>
      </c>
      <c r="B5280" s="4">
        <v>3522</v>
      </c>
      <c r="C5280" t="s">
        <v>663</v>
      </c>
      <c r="D5280" t="s">
        <v>663</v>
      </c>
      <c r="E5280" s="6">
        <v>9602541</v>
      </c>
      <c r="F5280" s="8">
        <v>3.1391060000000002E-4</v>
      </c>
      <c r="G5280">
        <f>F5280* VLOOKUP(A5280,'GASB 67 Employer Contributions'!$A$1:$B$10,2,FALSE)</f>
        <v>721680.46940000006</v>
      </c>
    </row>
    <row r="5281" spans="1:7" x14ac:dyDescent="0.2">
      <c r="A5281">
        <v>2020</v>
      </c>
      <c r="B5281" s="4">
        <v>3524</v>
      </c>
      <c r="C5281" t="s">
        <v>664</v>
      </c>
      <c r="D5281" t="s">
        <v>664</v>
      </c>
      <c r="E5281" s="6">
        <v>11368663</v>
      </c>
      <c r="F5281" s="8">
        <v>3.7164579999999998E-4</v>
      </c>
      <c r="G5281">
        <f>F5281* VLOOKUP(A5281,'GASB 67 Employer Contributions'!$A$1:$B$10,2,FALSE)</f>
        <v>854413.69419999991</v>
      </c>
    </row>
    <row r="5282" spans="1:7" x14ac:dyDescent="0.2">
      <c r="A5282">
        <v>2020</v>
      </c>
      <c r="B5282" s="4">
        <v>3527</v>
      </c>
      <c r="C5282" t="s">
        <v>665</v>
      </c>
      <c r="D5282" t="s">
        <v>665</v>
      </c>
      <c r="E5282" s="6">
        <v>7391101</v>
      </c>
      <c r="F5282" s="8">
        <v>2.4161779999999999E-4</v>
      </c>
      <c r="G5282">
        <f>F5282* VLOOKUP(A5282,'GASB 67 Employer Contributions'!$A$1:$B$10,2,FALSE)</f>
        <v>555479.32219999994</v>
      </c>
    </row>
    <row r="5283" spans="1:7" x14ac:dyDescent="0.2">
      <c r="A5283">
        <v>2020</v>
      </c>
      <c r="B5283" s="4">
        <v>3533</v>
      </c>
      <c r="C5283" t="s">
        <v>666</v>
      </c>
      <c r="D5283" t="s">
        <v>666</v>
      </c>
      <c r="E5283" s="6">
        <v>5974089</v>
      </c>
      <c r="F5283" s="8">
        <v>1.9529519999999999E-4</v>
      </c>
      <c r="G5283">
        <f>F5283* VLOOKUP(A5283,'GASB 67 Employer Contributions'!$A$1:$B$10,2,FALSE)</f>
        <v>448983.66479999997</v>
      </c>
    </row>
    <row r="5284" spans="1:7" x14ac:dyDescent="0.2">
      <c r="A5284">
        <v>2020</v>
      </c>
      <c r="B5284" s="4">
        <v>3537</v>
      </c>
      <c r="C5284" t="s">
        <v>667</v>
      </c>
      <c r="D5284" t="s">
        <v>667</v>
      </c>
      <c r="E5284" s="6">
        <v>18248630</v>
      </c>
      <c r="F5284" s="8">
        <v>5.9655440000000004E-4</v>
      </c>
      <c r="G5284">
        <f>F5284* VLOOKUP(A5284,'GASB 67 Employer Contributions'!$A$1:$B$10,2,FALSE)</f>
        <v>1371478.5656000001</v>
      </c>
    </row>
    <row r="5285" spans="1:7" x14ac:dyDescent="0.2">
      <c r="A5285">
        <v>2020</v>
      </c>
      <c r="B5285" s="4">
        <v>3579</v>
      </c>
      <c r="C5285" t="s">
        <v>668</v>
      </c>
      <c r="D5285" t="s">
        <v>668</v>
      </c>
      <c r="E5285" s="6">
        <v>22126628</v>
      </c>
      <c r="F5285" s="8">
        <v>7.2332760000000005E-4</v>
      </c>
      <c r="G5285">
        <f>F5285* VLOOKUP(A5285,'GASB 67 Employer Contributions'!$A$1:$B$10,2,FALSE)</f>
        <v>1662930.1524</v>
      </c>
    </row>
    <row r="5286" spans="1:7" x14ac:dyDescent="0.2">
      <c r="A5286">
        <v>2020</v>
      </c>
      <c r="B5286" s="4">
        <v>3582</v>
      </c>
      <c r="C5286" t="s">
        <v>669</v>
      </c>
      <c r="D5286" t="s">
        <v>669</v>
      </c>
      <c r="E5286" s="6" t="s">
        <v>29</v>
      </c>
      <c r="F5286" s="8">
        <v>0</v>
      </c>
      <c r="G5286">
        <f>F5286* VLOOKUP(A5286,'GASB 67 Employer Contributions'!$A$1:$B$10,2,FALSE)</f>
        <v>0</v>
      </c>
    </row>
    <row r="5287" spans="1:7" x14ac:dyDescent="0.2">
      <c r="A5287">
        <v>2020</v>
      </c>
      <c r="B5287" s="4">
        <v>3603</v>
      </c>
      <c r="C5287" t="s">
        <v>1010</v>
      </c>
      <c r="D5287" t="s">
        <v>1010</v>
      </c>
      <c r="E5287" s="6" t="s">
        <v>29</v>
      </c>
      <c r="F5287" s="8">
        <v>0</v>
      </c>
      <c r="G5287">
        <f>F5287* VLOOKUP(A5287,'GASB 67 Employer Contributions'!$A$1:$B$10,2,FALSE)</f>
        <v>0</v>
      </c>
    </row>
    <row r="5288" spans="1:7" x14ac:dyDescent="0.2">
      <c r="A5288">
        <v>2020</v>
      </c>
      <c r="B5288" s="4">
        <v>3610</v>
      </c>
      <c r="C5288" t="s">
        <v>670</v>
      </c>
      <c r="D5288" t="s">
        <v>670</v>
      </c>
      <c r="E5288" s="6" t="s">
        <v>29</v>
      </c>
      <c r="F5288" s="8">
        <v>0</v>
      </c>
      <c r="G5288">
        <f>F5288* VLOOKUP(A5288,'GASB 67 Employer Contributions'!$A$1:$B$10,2,FALSE)</f>
        <v>0</v>
      </c>
    </row>
    <row r="5289" spans="1:7" x14ac:dyDescent="0.2">
      <c r="A5289">
        <v>2020</v>
      </c>
      <c r="B5289" s="4">
        <v>3613</v>
      </c>
      <c r="C5289" t="s">
        <v>671</v>
      </c>
      <c r="D5289" t="s">
        <v>671</v>
      </c>
      <c r="E5289" s="6" t="s">
        <v>29</v>
      </c>
      <c r="F5289" s="8">
        <v>0</v>
      </c>
      <c r="G5289">
        <f>F5289* VLOOKUP(A5289,'GASB 67 Employer Contributions'!$A$1:$B$10,2,FALSE)</f>
        <v>0</v>
      </c>
    </row>
    <row r="5290" spans="1:7" x14ac:dyDescent="0.2">
      <c r="A5290">
        <v>2020</v>
      </c>
      <c r="B5290" s="4">
        <v>3615</v>
      </c>
      <c r="C5290" t="s">
        <v>672</v>
      </c>
      <c r="D5290" t="s">
        <v>672</v>
      </c>
      <c r="E5290" s="6">
        <v>13808778</v>
      </c>
      <c r="F5290" s="8">
        <v>4.5141400000000003E-4</v>
      </c>
      <c r="G5290">
        <f>F5290* VLOOKUP(A5290,'GASB 67 Employer Contributions'!$A$1:$B$10,2,FALSE)</f>
        <v>1037800.7860000001</v>
      </c>
    </row>
    <row r="5291" spans="1:7" x14ac:dyDescent="0.2">
      <c r="A5291">
        <v>2020</v>
      </c>
      <c r="B5291" s="4">
        <v>3618</v>
      </c>
      <c r="C5291" t="s">
        <v>673</v>
      </c>
      <c r="D5291" t="s">
        <v>673</v>
      </c>
      <c r="E5291" s="6">
        <v>24147366</v>
      </c>
      <c r="F5291" s="8">
        <v>7.8938629999999999E-4</v>
      </c>
      <c r="G5291">
        <f>F5291* VLOOKUP(A5291,'GASB 67 Employer Contributions'!$A$1:$B$10,2,FALSE)</f>
        <v>1814799.1036999999</v>
      </c>
    </row>
    <row r="5292" spans="1:7" x14ac:dyDescent="0.2">
      <c r="A5292">
        <v>2020</v>
      </c>
      <c r="B5292" s="4">
        <v>3626</v>
      </c>
      <c r="C5292" t="s">
        <v>965</v>
      </c>
      <c r="D5292" t="s">
        <v>965</v>
      </c>
      <c r="E5292" s="6" t="s">
        <v>29</v>
      </c>
      <c r="F5292" s="8">
        <v>0</v>
      </c>
      <c r="G5292">
        <f>F5292* VLOOKUP(A5292,'GASB 67 Employer Contributions'!$A$1:$B$10,2,FALSE)</f>
        <v>0</v>
      </c>
    </row>
    <row r="5293" spans="1:7" x14ac:dyDescent="0.2">
      <c r="A5293">
        <v>2020</v>
      </c>
      <c r="B5293" s="4">
        <v>3647</v>
      </c>
      <c r="C5293" t="s">
        <v>675</v>
      </c>
      <c r="D5293" t="s">
        <v>675</v>
      </c>
      <c r="E5293" s="6">
        <v>11537186</v>
      </c>
      <c r="F5293" s="8">
        <v>3.7715479999999999E-4</v>
      </c>
      <c r="G5293">
        <f>F5293* VLOOKUP(A5293,'GASB 67 Employer Contributions'!$A$1:$B$10,2,FALSE)</f>
        <v>867078.88520000002</v>
      </c>
    </row>
    <row r="5294" spans="1:7" x14ac:dyDescent="0.2">
      <c r="A5294">
        <v>2020</v>
      </c>
      <c r="B5294" s="4">
        <v>3665</v>
      </c>
      <c r="C5294" t="s">
        <v>676</v>
      </c>
      <c r="D5294" t="s">
        <v>676</v>
      </c>
      <c r="E5294" s="6">
        <v>8442421</v>
      </c>
      <c r="F5294" s="8">
        <v>2.7598580000000002E-4</v>
      </c>
      <c r="G5294">
        <f>F5294* VLOOKUP(A5294,'GASB 67 Employer Contributions'!$A$1:$B$10,2,FALSE)</f>
        <v>634491.35420000006</v>
      </c>
    </row>
    <row r="5295" spans="1:7" x14ac:dyDescent="0.2">
      <c r="A5295">
        <v>2020</v>
      </c>
      <c r="B5295" s="4">
        <v>3676</v>
      </c>
      <c r="C5295" t="s">
        <v>677</v>
      </c>
      <c r="D5295" t="s">
        <v>677</v>
      </c>
      <c r="E5295" s="6" t="s">
        <v>29</v>
      </c>
      <c r="F5295" s="8">
        <v>0</v>
      </c>
      <c r="G5295">
        <f>F5295* VLOOKUP(A5295,'GASB 67 Employer Contributions'!$A$1:$B$10,2,FALSE)</f>
        <v>0</v>
      </c>
    </row>
    <row r="5296" spans="1:7" x14ac:dyDescent="0.2">
      <c r="A5296">
        <v>2020</v>
      </c>
      <c r="B5296" s="4">
        <v>3684</v>
      </c>
      <c r="C5296" t="s">
        <v>678</v>
      </c>
      <c r="D5296" t="s">
        <v>678</v>
      </c>
      <c r="E5296" s="6">
        <v>39332401</v>
      </c>
      <c r="F5296" s="8">
        <v>1.2857906E-3</v>
      </c>
      <c r="G5296">
        <f>F5296* VLOOKUP(A5296,'GASB 67 Employer Contributions'!$A$1:$B$10,2,FALSE)</f>
        <v>2956032.5893999999</v>
      </c>
    </row>
    <row r="5297" spans="1:7" x14ac:dyDescent="0.2">
      <c r="A5297">
        <v>2020</v>
      </c>
      <c r="B5297" s="4">
        <v>3687</v>
      </c>
      <c r="C5297" t="s">
        <v>679</v>
      </c>
      <c r="D5297" t="s">
        <v>679</v>
      </c>
      <c r="E5297" s="6">
        <v>28797</v>
      </c>
      <c r="F5297" s="8">
        <v>9.414E-7</v>
      </c>
      <c r="G5297">
        <f>F5297* VLOOKUP(A5297,'GASB 67 Employer Contributions'!$A$1:$B$10,2,FALSE)</f>
        <v>2164.2786000000001</v>
      </c>
    </row>
    <row r="5298" spans="1:7" x14ac:dyDescent="0.2">
      <c r="A5298">
        <v>2020</v>
      </c>
      <c r="B5298" s="4">
        <v>3689</v>
      </c>
      <c r="C5298" t="s">
        <v>680</v>
      </c>
      <c r="D5298" t="s">
        <v>680</v>
      </c>
      <c r="E5298" s="6" t="s">
        <v>29</v>
      </c>
      <c r="F5298" s="8">
        <v>0</v>
      </c>
      <c r="G5298">
        <f>F5298* VLOOKUP(A5298,'GASB 67 Employer Contributions'!$A$1:$B$10,2,FALSE)</f>
        <v>0</v>
      </c>
    </row>
    <row r="5299" spans="1:7" x14ac:dyDescent="0.2">
      <c r="A5299">
        <v>2020</v>
      </c>
      <c r="B5299" s="4">
        <v>3694</v>
      </c>
      <c r="C5299" t="s">
        <v>681</v>
      </c>
      <c r="D5299" t="s">
        <v>681</v>
      </c>
      <c r="E5299" s="6">
        <v>24285293</v>
      </c>
      <c r="F5299" s="8">
        <v>7.9389510000000001E-4</v>
      </c>
      <c r="G5299">
        <f>F5299* VLOOKUP(A5299,'GASB 67 Employer Contributions'!$A$1:$B$10,2,FALSE)</f>
        <v>1825164.8349000001</v>
      </c>
    </row>
    <row r="5300" spans="1:7" x14ac:dyDescent="0.2">
      <c r="A5300">
        <v>2020</v>
      </c>
      <c r="B5300" s="4">
        <v>3696</v>
      </c>
      <c r="C5300" t="s">
        <v>682</v>
      </c>
      <c r="D5300" t="s">
        <v>682</v>
      </c>
      <c r="E5300" s="6">
        <v>2136582</v>
      </c>
      <c r="F5300" s="8">
        <v>6.9845599999999994E-5</v>
      </c>
      <c r="G5300">
        <f>F5300* VLOOKUP(A5300,'GASB 67 Employer Contributions'!$A$1:$B$10,2,FALSE)</f>
        <v>160575.03439999997</v>
      </c>
    </row>
    <row r="5301" spans="1:7" x14ac:dyDescent="0.2">
      <c r="A5301">
        <v>2020</v>
      </c>
      <c r="B5301" s="4">
        <v>3707</v>
      </c>
      <c r="C5301" t="s">
        <v>683</v>
      </c>
      <c r="D5301" t="s">
        <v>683</v>
      </c>
      <c r="E5301" s="6">
        <v>5838521</v>
      </c>
      <c r="F5301" s="8">
        <v>1.9086339999999999E-4</v>
      </c>
      <c r="G5301">
        <f>F5301* VLOOKUP(A5301,'GASB 67 Employer Contributions'!$A$1:$B$10,2,FALSE)</f>
        <v>438794.95659999998</v>
      </c>
    </row>
    <row r="5302" spans="1:7" x14ac:dyDescent="0.2">
      <c r="A5302">
        <v>2020</v>
      </c>
      <c r="B5302" s="4">
        <v>3709</v>
      </c>
      <c r="C5302" t="s">
        <v>684</v>
      </c>
      <c r="D5302" t="s">
        <v>684</v>
      </c>
      <c r="E5302" s="6">
        <v>3146153</v>
      </c>
      <c r="F5302" s="8">
        <v>1.028489E-4</v>
      </c>
      <c r="G5302">
        <f>F5302* VLOOKUP(A5302,'GASB 67 Employer Contributions'!$A$1:$B$10,2,FALSE)</f>
        <v>236449.62109999999</v>
      </c>
    </row>
    <row r="5303" spans="1:7" x14ac:dyDescent="0.2">
      <c r="A5303">
        <v>2020</v>
      </c>
      <c r="B5303" s="4">
        <v>3712</v>
      </c>
      <c r="C5303" t="s">
        <v>685</v>
      </c>
      <c r="D5303" t="s">
        <v>685</v>
      </c>
      <c r="E5303" s="6">
        <v>420482</v>
      </c>
      <c r="F5303" s="8">
        <v>1.37457E-5</v>
      </c>
      <c r="G5303">
        <f>F5303* VLOOKUP(A5303,'GASB 67 Employer Contributions'!$A$1:$B$10,2,FALSE)</f>
        <v>31601.364299999997</v>
      </c>
    </row>
    <row r="5304" spans="1:7" x14ac:dyDescent="0.2">
      <c r="A5304">
        <v>2020</v>
      </c>
      <c r="B5304" s="4">
        <v>3715</v>
      </c>
      <c r="C5304" t="s">
        <v>686</v>
      </c>
      <c r="D5304" t="s">
        <v>686</v>
      </c>
      <c r="E5304" s="6" t="s">
        <v>29</v>
      </c>
      <c r="F5304" s="8">
        <v>0</v>
      </c>
      <c r="G5304">
        <f>F5304* VLOOKUP(A5304,'GASB 67 Employer Contributions'!$A$1:$B$10,2,FALSE)</f>
        <v>0</v>
      </c>
    </row>
    <row r="5305" spans="1:7" x14ac:dyDescent="0.2">
      <c r="A5305">
        <v>2020</v>
      </c>
      <c r="B5305" s="4">
        <v>3720</v>
      </c>
      <c r="C5305" t="s">
        <v>687</v>
      </c>
      <c r="D5305" t="s">
        <v>687</v>
      </c>
      <c r="E5305" s="6" t="s">
        <v>29</v>
      </c>
      <c r="F5305" s="8">
        <v>0</v>
      </c>
      <c r="G5305">
        <f>F5305* VLOOKUP(A5305,'GASB 67 Employer Contributions'!$A$1:$B$10,2,FALSE)</f>
        <v>0</v>
      </c>
    </row>
    <row r="5306" spans="1:7" x14ac:dyDescent="0.2">
      <c r="A5306">
        <v>2020</v>
      </c>
      <c r="B5306" s="4">
        <v>3727</v>
      </c>
      <c r="C5306" t="s">
        <v>688</v>
      </c>
      <c r="D5306" t="s">
        <v>688</v>
      </c>
      <c r="E5306" s="6" t="s">
        <v>29</v>
      </c>
      <c r="F5306" s="8">
        <v>0</v>
      </c>
      <c r="G5306">
        <f>F5306* VLOOKUP(A5306,'GASB 67 Employer Contributions'!$A$1:$B$10,2,FALSE)</f>
        <v>0</v>
      </c>
    </row>
    <row r="5307" spans="1:7" x14ac:dyDescent="0.2">
      <c r="A5307">
        <v>2020</v>
      </c>
      <c r="B5307" s="4">
        <v>3729</v>
      </c>
      <c r="C5307" t="s">
        <v>966</v>
      </c>
      <c r="D5307" t="s">
        <v>966</v>
      </c>
      <c r="E5307" s="6">
        <v>10622947</v>
      </c>
      <c r="F5307" s="8">
        <v>3.4726800000000002E-4</v>
      </c>
      <c r="G5307">
        <f>F5307* VLOOKUP(A5307,'GASB 67 Employer Contributions'!$A$1:$B$10,2,FALSE)</f>
        <v>798369.1320000001</v>
      </c>
    </row>
    <row r="5308" spans="1:7" x14ac:dyDescent="0.2">
      <c r="A5308">
        <v>2020</v>
      </c>
      <c r="B5308" s="4">
        <v>3730</v>
      </c>
      <c r="C5308" t="s">
        <v>690</v>
      </c>
      <c r="D5308" t="s">
        <v>690</v>
      </c>
      <c r="E5308" s="6">
        <v>26103273</v>
      </c>
      <c r="F5308" s="8">
        <v>8.5332560000000003E-4</v>
      </c>
      <c r="G5308">
        <f>F5308* VLOOKUP(A5308,'GASB 67 Employer Contributions'!$A$1:$B$10,2,FALSE)</f>
        <v>1961795.5544</v>
      </c>
    </row>
    <row r="5309" spans="1:7" x14ac:dyDescent="0.2">
      <c r="A5309">
        <v>2020</v>
      </c>
      <c r="B5309" s="4">
        <v>3732</v>
      </c>
      <c r="C5309" t="s">
        <v>691</v>
      </c>
      <c r="D5309" t="s">
        <v>691</v>
      </c>
      <c r="E5309" s="6" t="s">
        <v>29</v>
      </c>
      <c r="F5309" s="8">
        <v>0</v>
      </c>
      <c r="G5309">
        <f>F5309* VLOOKUP(A5309,'GASB 67 Employer Contributions'!$A$1:$B$10,2,FALSE)</f>
        <v>0</v>
      </c>
    </row>
    <row r="5310" spans="1:7" x14ac:dyDescent="0.2">
      <c r="A5310">
        <v>2020</v>
      </c>
      <c r="B5310" s="4">
        <v>3735</v>
      </c>
      <c r="C5310" t="s">
        <v>692</v>
      </c>
      <c r="D5310" t="s">
        <v>692</v>
      </c>
      <c r="E5310" s="6">
        <v>693289698</v>
      </c>
      <c r="F5310" s="8">
        <v>2.2663894699999999E-2</v>
      </c>
      <c r="G5310">
        <f>F5310* VLOOKUP(A5310,'GASB 67 Employer Contributions'!$A$1:$B$10,2,FALSE)</f>
        <v>52104293.915299997</v>
      </c>
    </row>
    <row r="5311" spans="1:7" x14ac:dyDescent="0.2">
      <c r="A5311">
        <v>2020</v>
      </c>
      <c r="B5311" s="4">
        <v>3750</v>
      </c>
      <c r="C5311" t="s">
        <v>693</v>
      </c>
      <c r="D5311" t="s">
        <v>693</v>
      </c>
      <c r="E5311" s="6">
        <v>6488816</v>
      </c>
      <c r="F5311" s="8">
        <v>2.1212180000000001E-4</v>
      </c>
      <c r="G5311">
        <f>F5311* VLOOKUP(A5311,'GASB 67 Employer Contributions'!$A$1:$B$10,2,FALSE)</f>
        <v>487668.01820000005</v>
      </c>
    </row>
    <row r="5312" spans="1:7" x14ac:dyDescent="0.2">
      <c r="A5312">
        <v>2020</v>
      </c>
      <c r="B5312" s="4">
        <v>3759</v>
      </c>
      <c r="C5312" t="s">
        <v>694</v>
      </c>
      <c r="D5312" t="s">
        <v>694</v>
      </c>
      <c r="E5312" s="6" t="s">
        <v>29</v>
      </c>
      <c r="F5312" s="8">
        <v>0</v>
      </c>
      <c r="G5312">
        <f>F5312* VLOOKUP(A5312,'GASB 67 Employer Contributions'!$A$1:$B$10,2,FALSE)</f>
        <v>0</v>
      </c>
    </row>
    <row r="5313" spans="1:7" x14ac:dyDescent="0.2">
      <c r="A5313">
        <v>2020</v>
      </c>
      <c r="B5313" s="4">
        <v>3760</v>
      </c>
      <c r="C5313" t="s">
        <v>695</v>
      </c>
      <c r="D5313" t="s">
        <v>695</v>
      </c>
      <c r="E5313" s="6" t="s">
        <v>29</v>
      </c>
      <c r="F5313" s="8">
        <v>0</v>
      </c>
      <c r="G5313">
        <f>F5313* VLOOKUP(A5313,'GASB 67 Employer Contributions'!$A$1:$B$10,2,FALSE)</f>
        <v>0</v>
      </c>
    </row>
    <row r="5314" spans="1:7" x14ac:dyDescent="0.2">
      <c r="A5314">
        <v>2020</v>
      </c>
      <c r="B5314" s="4">
        <v>3761</v>
      </c>
      <c r="C5314" t="s">
        <v>696</v>
      </c>
      <c r="D5314" t="s">
        <v>696</v>
      </c>
      <c r="E5314" s="6" t="s">
        <v>29</v>
      </c>
      <c r="F5314" s="8">
        <v>0</v>
      </c>
      <c r="G5314">
        <f>F5314* VLOOKUP(A5314,'GASB 67 Employer Contributions'!$A$1:$B$10,2,FALSE)</f>
        <v>0</v>
      </c>
    </row>
    <row r="5315" spans="1:7" x14ac:dyDescent="0.2">
      <c r="A5315">
        <v>2020</v>
      </c>
      <c r="B5315" s="4">
        <v>3763</v>
      </c>
      <c r="C5315" t="s">
        <v>1011</v>
      </c>
      <c r="D5315" t="s">
        <v>1011</v>
      </c>
      <c r="E5315" s="6" t="s">
        <v>29</v>
      </c>
      <c r="F5315" s="8">
        <v>0</v>
      </c>
      <c r="G5315">
        <f>F5315* VLOOKUP(A5315,'GASB 67 Employer Contributions'!$A$1:$B$10,2,FALSE)</f>
        <v>0</v>
      </c>
    </row>
    <row r="5316" spans="1:7" x14ac:dyDescent="0.2">
      <c r="A5316">
        <v>2020</v>
      </c>
      <c r="B5316" s="4">
        <v>3769</v>
      </c>
      <c r="C5316" t="s">
        <v>697</v>
      </c>
      <c r="D5316" t="s">
        <v>697</v>
      </c>
      <c r="E5316" s="6" t="s">
        <v>29</v>
      </c>
      <c r="F5316" s="8">
        <v>0</v>
      </c>
      <c r="G5316">
        <f>F5316* VLOOKUP(A5316,'GASB 67 Employer Contributions'!$A$1:$B$10,2,FALSE)</f>
        <v>0</v>
      </c>
    </row>
    <row r="5317" spans="1:7" x14ac:dyDescent="0.2">
      <c r="A5317">
        <v>2020</v>
      </c>
      <c r="B5317" s="4">
        <v>3771</v>
      </c>
      <c r="C5317" t="s">
        <v>698</v>
      </c>
      <c r="D5317" t="s">
        <v>698</v>
      </c>
      <c r="E5317" s="6" t="s">
        <v>29</v>
      </c>
      <c r="F5317" s="8">
        <v>0</v>
      </c>
      <c r="G5317">
        <f>F5317* VLOOKUP(A5317,'GASB 67 Employer Contributions'!$A$1:$B$10,2,FALSE)</f>
        <v>0</v>
      </c>
    </row>
    <row r="5318" spans="1:7" x14ac:dyDescent="0.2">
      <c r="A5318">
        <v>2020</v>
      </c>
      <c r="B5318" s="4">
        <v>3772</v>
      </c>
      <c r="C5318" t="s">
        <v>699</v>
      </c>
      <c r="D5318" t="s">
        <v>699</v>
      </c>
      <c r="E5318" s="6" t="s">
        <v>29</v>
      </c>
      <c r="F5318" s="8">
        <v>0</v>
      </c>
      <c r="G5318">
        <f>F5318* VLOOKUP(A5318,'GASB 67 Employer Contributions'!$A$1:$B$10,2,FALSE)</f>
        <v>0</v>
      </c>
    </row>
    <row r="5319" spans="1:7" x14ac:dyDescent="0.2">
      <c r="A5319">
        <v>2020</v>
      </c>
      <c r="B5319" s="4">
        <v>3780</v>
      </c>
      <c r="C5319" t="s">
        <v>700</v>
      </c>
      <c r="D5319" t="s">
        <v>700</v>
      </c>
      <c r="E5319" s="6">
        <v>15843139</v>
      </c>
      <c r="F5319" s="8">
        <v>5.1791800000000002E-4</v>
      </c>
      <c r="G5319">
        <f>F5319* VLOOKUP(A5319,'GASB 67 Employer Contributions'!$A$1:$B$10,2,FALSE)</f>
        <v>1190693.4820000001</v>
      </c>
    </row>
    <row r="5320" spans="1:7" x14ac:dyDescent="0.2">
      <c r="A5320">
        <v>2020</v>
      </c>
      <c r="B5320" s="4">
        <v>3781</v>
      </c>
      <c r="C5320" t="s">
        <v>701</v>
      </c>
      <c r="D5320" t="s">
        <v>701</v>
      </c>
      <c r="E5320" s="6" t="s">
        <v>29</v>
      </c>
      <c r="F5320" s="8">
        <v>0</v>
      </c>
      <c r="G5320">
        <f>F5320* VLOOKUP(A5320,'GASB 67 Employer Contributions'!$A$1:$B$10,2,FALSE)</f>
        <v>0</v>
      </c>
    </row>
    <row r="5321" spans="1:7" x14ac:dyDescent="0.2">
      <c r="A5321">
        <v>2020</v>
      </c>
      <c r="B5321" s="4">
        <v>3786</v>
      </c>
      <c r="C5321" t="s">
        <v>702</v>
      </c>
      <c r="D5321" t="s">
        <v>702</v>
      </c>
      <c r="E5321" s="6">
        <v>117696530</v>
      </c>
      <c r="F5321" s="8">
        <v>3.8475428000000001E-3</v>
      </c>
      <c r="G5321">
        <f>F5321* VLOOKUP(A5321,'GASB 67 Employer Contributions'!$A$1:$B$10,2,FALSE)</f>
        <v>8845500.8971999995</v>
      </c>
    </row>
    <row r="5322" spans="1:7" x14ac:dyDescent="0.2">
      <c r="A5322">
        <v>2020</v>
      </c>
      <c r="B5322" s="4">
        <v>3794</v>
      </c>
      <c r="C5322" t="s">
        <v>703</v>
      </c>
      <c r="D5322" t="s">
        <v>703</v>
      </c>
      <c r="E5322" s="6" t="s">
        <v>29</v>
      </c>
      <c r="F5322" s="8">
        <v>0</v>
      </c>
      <c r="G5322">
        <f>F5322* VLOOKUP(A5322,'GASB 67 Employer Contributions'!$A$1:$B$10,2,FALSE)</f>
        <v>0</v>
      </c>
    </row>
    <row r="5323" spans="1:7" x14ac:dyDescent="0.2">
      <c r="A5323">
        <v>2020</v>
      </c>
      <c r="B5323" s="4">
        <v>3804</v>
      </c>
      <c r="C5323" t="s">
        <v>704</v>
      </c>
      <c r="D5323" t="s">
        <v>704</v>
      </c>
      <c r="E5323" s="6" t="s">
        <v>29</v>
      </c>
      <c r="F5323" s="8">
        <v>0</v>
      </c>
      <c r="G5323">
        <f>F5323* VLOOKUP(A5323,'GASB 67 Employer Contributions'!$A$1:$B$10,2,FALSE)</f>
        <v>0</v>
      </c>
    </row>
    <row r="5324" spans="1:7" x14ac:dyDescent="0.2">
      <c r="A5324">
        <v>2020</v>
      </c>
      <c r="B5324" s="4">
        <v>3806</v>
      </c>
      <c r="C5324" t="s">
        <v>705</v>
      </c>
      <c r="D5324" t="s">
        <v>705</v>
      </c>
      <c r="E5324" s="6" t="s">
        <v>29</v>
      </c>
      <c r="F5324" s="8">
        <v>0</v>
      </c>
      <c r="G5324">
        <f>F5324* VLOOKUP(A5324,'GASB 67 Employer Contributions'!$A$1:$B$10,2,FALSE)</f>
        <v>0</v>
      </c>
    </row>
    <row r="5325" spans="1:7" x14ac:dyDescent="0.2">
      <c r="A5325">
        <v>2020</v>
      </c>
      <c r="B5325" s="4">
        <v>3809</v>
      </c>
      <c r="C5325" t="s">
        <v>706</v>
      </c>
      <c r="D5325" t="s">
        <v>706</v>
      </c>
      <c r="E5325" s="6">
        <v>35492040</v>
      </c>
      <c r="F5325" s="8">
        <v>1.1602477999999999E-3</v>
      </c>
      <c r="G5325">
        <f>F5325* VLOOKUP(A5325,'GASB 67 Employer Contributions'!$A$1:$B$10,2,FALSE)</f>
        <v>2667409.6921999999</v>
      </c>
    </row>
    <row r="5326" spans="1:7" x14ac:dyDescent="0.2">
      <c r="A5326">
        <v>2020</v>
      </c>
      <c r="B5326" s="4">
        <v>3818</v>
      </c>
      <c r="C5326" t="s">
        <v>707</v>
      </c>
      <c r="D5326" t="s">
        <v>707</v>
      </c>
      <c r="E5326" s="6">
        <v>730749587</v>
      </c>
      <c r="F5326" s="8">
        <v>2.38884722E-2</v>
      </c>
      <c r="G5326">
        <f>F5326* VLOOKUP(A5326,'GASB 67 Employer Contributions'!$A$1:$B$10,2,FALSE)</f>
        <v>54919597.587800004</v>
      </c>
    </row>
    <row r="5327" spans="1:7" x14ac:dyDescent="0.2">
      <c r="A5327">
        <v>2020</v>
      </c>
      <c r="B5327" s="4">
        <v>3820</v>
      </c>
      <c r="C5327" t="s">
        <v>708</v>
      </c>
      <c r="D5327" t="s">
        <v>708</v>
      </c>
      <c r="E5327" s="6">
        <v>44652416</v>
      </c>
      <c r="F5327" s="8">
        <v>1.4597039E-3</v>
      </c>
      <c r="G5327">
        <f>F5327* VLOOKUP(A5327,'GASB 67 Employer Contributions'!$A$1:$B$10,2,FALSE)</f>
        <v>3355859.2661000001</v>
      </c>
    </row>
    <row r="5328" spans="1:7" x14ac:dyDescent="0.2">
      <c r="A5328">
        <v>2020</v>
      </c>
      <c r="B5328" s="4">
        <v>3821</v>
      </c>
      <c r="C5328" t="s">
        <v>709</v>
      </c>
      <c r="D5328" t="s">
        <v>709</v>
      </c>
      <c r="E5328" s="6" t="s">
        <v>29</v>
      </c>
      <c r="F5328" s="8">
        <v>0</v>
      </c>
      <c r="G5328">
        <f>F5328* VLOOKUP(A5328,'GASB 67 Employer Contributions'!$A$1:$B$10,2,FALSE)</f>
        <v>0</v>
      </c>
    </row>
    <row r="5329" spans="1:7" x14ac:dyDescent="0.2">
      <c r="A5329">
        <v>2020</v>
      </c>
      <c r="B5329" s="4">
        <v>3823</v>
      </c>
      <c r="C5329" t="s">
        <v>710</v>
      </c>
      <c r="D5329" t="s">
        <v>710</v>
      </c>
      <c r="E5329" s="6" t="s">
        <v>29</v>
      </c>
      <c r="F5329" s="8">
        <v>0</v>
      </c>
      <c r="G5329">
        <f>F5329* VLOOKUP(A5329,'GASB 67 Employer Contributions'!$A$1:$B$10,2,FALSE)</f>
        <v>0</v>
      </c>
    </row>
    <row r="5330" spans="1:7" x14ac:dyDescent="0.2">
      <c r="A5330">
        <v>2020</v>
      </c>
      <c r="B5330" s="4">
        <v>3824</v>
      </c>
      <c r="C5330" t="s">
        <v>711</v>
      </c>
      <c r="D5330" t="s">
        <v>711</v>
      </c>
      <c r="E5330" s="6">
        <v>151054177</v>
      </c>
      <c r="F5330" s="8">
        <v>4.9380164999999997E-3</v>
      </c>
      <c r="G5330">
        <f>F5330* VLOOKUP(A5330,'GASB 67 Employer Contributions'!$A$1:$B$10,2,FALSE)</f>
        <v>11352499.933499999</v>
      </c>
    </row>
    <row r="5331" spans="1:7" x14ac:dyDescent="0.2">
      <c r="A5331">
        <v>2020</v>
      </c>
      <c r="B5331" s="4">
        <v>3842</v>
      </c>
      <c r="C5331" t="s">
        <v>712</v>
      </c>
      <c r="D5331" t="s">
        <v>712</v>
      </c>
      <c r="E5331" s="6">
        <v>21843906</v>
      </c>
      <c r="F5331" s="8">
        <v>7.1408530000000004E-4</v>
      </c>
      <c r="G5331">
        <f>F5331* VLOOKUP(A5331,'GASB 67 Employer Contributions'!$A$1:$B$10,2,FALSE)</f>
        <v>1641682.1047</v>
      </c>
    </row>
    <row r="5332" spans="1:7" x14ac:dyDescent="0.2">
      <c r="A5332">
        <v>2020</v>
      </c>
      <c r="B5332" s="4">
        <v>3843</v>
      </c>
      <c r="C5332" t="s">
        <v>969</v>
      </c>
      <c r="D5332" t="s">
        <v>969</v>
      </c>
      <c r="E5332" s="6">
        <v>263076292</v>
      </c>
      <c r="F5332" s="8">
        <v>8.6000604999999994E-3</v>
      </c>
      <c r="G5332">
        <f>F5332* VLOOKUP(A5332,'GASB 67 Employer Contributions'!$A$1:$B$10,2,FALSE)</f>
        <v>19771539.089499999</v>
      </c>
    </row>
    <row r="5333" spans="1:7" x14ac:dyDescent="0.2">
      <c r="A5333">
        <v>2020</v>
      </c>
      <c r="B5333" s="4">
        <v>3847</v>
      </c>
      <c r="C5333" t="s">
        <v>714</v>
      </c>
      <c r="D5333" t="s">
        <v>714</v>
      </c>
      <c r="E5333" s="6">
        <v>12129802</v>
      </c>
      <c r="F5333" s="8">
        <v>3.965277E-4</v>
      </c>
      <c r="G5333">
        <f>F5333* VLOOKUP(A5333,'GASB 67 Employer Contributions'!$A$1:$B$10,2,FALSE)</f>
        <v>911617.18229999999</v>
      </c>
    </row>
    <row r="5334" spans="1:7" x14ac:dyDescent="0.2">
      <c r="A5334">
        <v>2020</v>
      </c>
      <c r="B5334" s="4">
        <v>3848</v>
      </c>
      <c r="C5334" t="s">
        <v>994</v>
      </c>
      <c r="D5334" t="s">
        <v>994</v>
      </c>
      <c r="E5334" s="6" t="s">
        <v>29</v>
      </c>
      <c r="F5334" s="8">
        <v>0</v>
      </c>
      <c r="G5334">
        <f>F5334* VLOOKUP(A5334,'GASB 67 Employer Contributions'!$A$1:$B$10,2,FALSE)</f>
        <v>0</v>
      </c>
    </row>
    <row r="5335" spans="1:7" x14ac:dyDescent="0.2">
      <c r="A5335">
        <v>2020</v>
      </c>
      <c r="B5335" s="4">
        <v>3850</v>
      </c>
      <c r="C5335" t="s">
        <v>971</v>
      </c>
      <c r="D5335" t="s">
        <v>971</v>
      </c>
      <c r="E5335" s="6">
        <v>57135622</v>
      </c>
      <c r="F5335" s="8">
        <v>1.8677845000000001E-3</v>
      </c>
      <c r="G5335">
        <f>F5335* VLOOKUP(A5335,'GASB 67 Employer Contributions'!$A$1:$B$10,2,FALSE)</f>
        <v>4294036.5655000005</v>
      </c>
    </row>
    <row r="5336" spans="1:7" x14ac:dyDescent="0.2">
      <c r="A5336">
        <v>2020</v>
      </c>
      <c r="B5336" s="4">
        <v>3859</v>
      </c>
      <c r="C5336" t="s">
        <v>717</v>
      </c>
      <c r="D5336" t="s">
        <v>717</v>
      </c>
      <c r="E5336" s="6">
        <v>46180282</v>
      </c>
      <c r="F5336" s="8">
        <v>1.5096504000000001E-3</v>
      </c>
      <c r="G5336">
        <f>F5336* VLOOKUP(A5336,'GASB 67 Employer Contributions'!$A$1:$B$10,2,FALSE)</f>
        <v>3470686.2696000002</v>
      </c>
    </row>
    <row r="5337" spans="1:7" x14ac:dyDescent="0.2">
      <c r="A5337">
        <v>2020</v>
      </c>
      <c r="B5337" s="4">
        <v>3865</v>
      </c>
      <c r="C5337" t="s">
        <v>718</v>
      </c>
      <c r="D5337" t="s">
        <v>718</v>
      </c>
      <c r="E5337" s="6">
        <v>6703108</v>
      </c>
      <c r="F5337" s="8">
        <v>2.1912710000000001E-4</v>
      </c>
      <c r="G5337">
        <f>F5337* VLOOKUP(A5337,'GASB 67 Employer Contributions'!$A$1:$B$10,2,FALSE)</f>
        <v>503773.20290000003</v>
      </c>
    </row>
    <row r="5338" spans="1:7" x14ac:dyDescent="0.2">
      <c r="A5338">
        <v>2020</v>
      </c>
      <c r="B5338" s="4">
        <v>3887</v>
      </c>
      <c r="C5338" t="s">
        <v>719</v>
      </c>
      <c r="D5338" t="s">
        <v>719</v>
      </c>
      <c r="E5338" s="6">
        <v>3377322</v>
      </c>
      <c r="F5338" s="8">
        <v>1.1040590000000001E-4</v>
      </c>
      <c r="G5338">
        <f>F5338* VLOOKUP(A5338,'GASB 67 Employer Contributions'!$A$1:$B$10,2,FALSE)</f>
        <v>253823.16410000002</v>
      </c>
    </row>
    <row r="5339" spans="1:7" x14ac:dyDescent="0.2">
      <c r="A5339">
        <v>2020</v>
      </c>
      <c r="B5339" s="4">
        <v>3894</v>
      </c>
      <c r="C5339" t="s">
        <v>720</v>
      </c>
      <c r="D5339" t="s">
        <v>720</v>
      </c>
      <c r="E5339" s="6" t="s">
        <v>29</v>
      </c>
      <c r="F5339" s="8">
        <v>0</v>
      </c>
      <c r="G5339">
        <f>F5339* VLOOKUP(A5339,'GASB 67 Employer Contributions'!$A$1:$B$10,2,FALSE)</f>
        <v>0</v>
      </c>
    </row>
    <row r="5340" spans="1:7" x14ac:dyDescent="0.2">
      <c r="A5340">
        <v>2020</v>
      </c>
      <c r="B5340" s="4">
        <v>3902</v>
      </c>
      <c r="C5340" t="s">
        <v>721</v>
      </c>
      <c r="D5340" t="s">
        <v>721</v>
      </c>
      <c r="E5340" s="6">
        <v>23057076</v>
      </c>
      <c r="F5340" s="8">
        <v>7.5374429999999998E-4</v>
      </c>
      <c r="G5340">
        <f>F5340* VLOOKUP(A5340,'GASB 67 Employer Contributions'!$A$1:$B$10,2,FALSE)</f>
        <v>1732858.1457</v>
      </c>
    </row>
    <row r="5341" spans="1:7" x14ac:dyDescent="0.2">
      <c r="A5341">
        <v>2020</v>
      </c>
      <c r="B5341" s="4">
        <v>3920</v>
      </c>
      <c r="C5341" t="s">
        <v>722</v>
      </c>
      <c r="D5341" t="s">
        <v>722</v>
      </c>
      <c r="E5341" s="6">
        <v>22221619</v>
      </c>
      <c r="F5341" s="8">
        <v>7.2643290000000004E-4</v>
      </c>
      <c r="G5341">
        <f>F5341* VLOOKUP(A5341,'GASB 67 Employer Contributions'!$A$1:$B$10,2,FALSE)</f>
        <v>1670069.2371</v>
      </c>
    </row>
    <row r="5342" spans="1:7" x14ac:dyDescent="0.2">
      <c r="A5342">
        <v>2020</v>
      </c>
      <c r="B5342" s="4">
        <v>3927</v>
      </c>
      <c r="C5342" t="s">
        <v>723</v>
      </c>
      <c r="D5342" t="s">
        <v>723</v>
      </c>
      <c r="E5342" s="6">
        <v>5897400</v>
      </c>
      <c r="F5342" s="8">
        <v>1.9278820000000001E-4</v>
      </c>
      <c r="G5342">
        <f>F5342* VLOOKUP(A5342,'GASB 67 Employer Contributions'!$A$1:$B$10,2,FALSE)</f>
        <v>443220.07180000003</v>
      </c>
    </row>
    <row r="5343" spans="1:7" x14ac:dyDescent="0.2">
      <c r="A5343">
        <v>2020</v>
      </c>
      <c r="B5343" s="4">
        <v>3928</v>
      </c>
      <c r="C5343" t="s">
        <v>724</v>
      </c>
      <c r="D5343" t="s">
        <v>724</v>
      </c>
      <c r="E5343" s="6">
        <v>22811387</v>
      </c>
      <c r="F5343" s="8">
        <v>7.4571260000000003E-4</v>
      </c>
      <c r="G5343">
        <f>F5343* VLOOKUP(A5343,'GASB 67 Employer Contributions'!$A$1:$B$10,2,FALSE)</f>
        <v>1714393.2674</v>
      </c>
    </row>
    <row r="5344" spans="1:7" x14ac:dyDescent="0.2">
      <c r="A5344">
        <v>2020</v>
      </c>
      <c r="B5344" s="4">
        <v>3929</v>
      </c>
      <c r="C5344" t="s">
        <v>725</v>
      </c>
      <c r="D5344" t="s">
        <v>725</v>
      </c>
      <c r="E5344" s="6" t="s">
        <v>29</v>
      </c>
      <c r="F5344" s="8">
        <v>0</v>
      </c>
      <c r="G5344">
        <f>F5344* VLOOKUP(A5344,'GASB 67 Employer Contributions'!$A$1:$B$10,2,FALSE)</f>
        <v>0</v>
      </c>
    </row>
    <row r="5345" spans="1:7" x14ac:dyDescent="0.2">
      <c r="A5345">
        <v>2020</v>
      </c>
      <c r="B5345" s="4">
        <v>3931</v>
      </c>
      <c r="C5345" t="s">
        <v>726</v>
      </c>
      <c r="D5345" t="s">
        <v>726</v>
      </c>
      <c r="E5345" s="6">
        <v>30928485</v>
      </c>
      <c r="F5345" s="8">
        <v>1.0110634999999999E-3</v>
      </c>
      <c r="G5345">
        <f>F5345* VLOOKUP(A5345,'GASB 67 Employer Contributions'!$A$1:$B$10,2,FALSE)</f>
        <v>2324434.9864999996</v>
      </c>
    </row>
    <row r="5346" spans="1:7" x14ac:dyDescent="0.2">
      <c r="A5346">
        <v>2020</v>
      </c>
      <c r="B5346" s="4">
        <v>3935</v>
      </c>
      <c r="C5346" t="s">
        <v>972</v>
      </c>
      <c r="D5346" t="s">
        <v>972</v>
      </c>
      <c r="E5346" s="6">
        <v>11500247</v>
      </c>
      <c r="F5346" s="8">
        <v>3.759473E-4</v>
      </c>
      <c r="G5346">
        <f>F5346* VLOOKUP(A5346,'GASB 67 Employer Contributions'!$A$1:$B$10,2,FALSE)</f>
        <v>864302.84270000004</v>
      </c>
    </row>
    <row r="5347" spans="1:7" x14ac:dyDescent="0.2">
      <c r="A5347">
        <v>2020</v>
      </c>
      <c r="B5347" s="4">
        <v>3936</v>
      </c>
      <c r="C5347" t="s">
        <v>728</v>
      </c>
      <c r="D5347" t="s">
        <v>728</v>
      </c>
      <c r="E5347" s="6" t="s">
        <v>29</v>
      </c>
      <c r="F5347" s="8">
        <v>0</v>
      </c>
      <c r="G5347">
        <f>F5347* VLOOKUP(A5347,'GASB 67 Employer Contributions'!$A$1:$B$10,2,FALSE)</f>
        <v>0</v>
      </c>
    </row>
    <row r="5348" spans="1:7" x14ac:dyDescent="0.2">
      <c r="A5348">
        <v>2020</v>
      </c>
      <c r="B5348" s="4">
        <v>3942</v>
      </c>
      <c r="C5348" t="s">
        <v>729</v>
      </c>
      <c r="D5348" t="s">
        <v>729</v>
      </c>
      <c r="E5348" s="6">
        <v>6591986</v>
      </c>
      <c r="F5348" s="8">
        <v>2.1549439999999999E-4</v>
      </c>
      <c r="G5348">
        <f>F5348* VLOOKUP(A5348,'GASB 67 Employer Contributions'!$A$1:$B$10,2,FALSE)</f>
        <v>495421.62559999997</v>
      </c>
    </row>
    <row r="5349" spans="1:7" x14ac:dyDescent="0.2">
      <c r="A5349">
        <v>2020</v>
      </c>
      <c r="B5349" s="4">
        <v>3944</v>
      </c>
      <c r="C5349" t="s">
        <v>730</v>
      </c>
      <c r="D5349" t="s">
        <v>730</v>
      </c>
      <c r="E5349" s="6">
        <v>1479051</v>
      </c>
      <c r="F5349" s="8">
        <v>4.8350699999999998E-5</v>
      </c>
      <c r="G5349">
        <f>F5349* VLOOKUP(A5349,'GASB 67 Employer Contributions'!$A$1:$B$10,2,FALSE)</f>
        <v>111158.25929999999</v>
      </c>
    </row>
    <row r="5350" spans="1:7" x14ac:dyDescent="0.2">
      <c r="A5350">
        <v>2020</v>
      </c>
      <c r="B5350" s="4">
        <v>3957</v>
      </c>
      <c r="C5350" t="s">
        <v>731</v>
      </c>
      <c r="D5350" t="s">
        <v>731</v>
      </c>
      <c r="E5350" s="6">
        <v>3845168</v>
      </c>
      <c r="F5350" s="8">
        <v>1.2569999999999999E-4</v>
      </c>
      <c r="G5350">
        <f>F5350* VLOOKUP(A5350,'GASB 67 Employer Contributions'!$A$1:$B$10,2,FALSE)</f>
        <v>288984.3</v>
      </c>
    </row>
    <row r="5351" spans="1:7" x14ac:dyDescent="0.2">
      <c r="A5351">
        <v>2020</v>
      </c>
      <c r="B5351" s="4">
        <v>3958</v>
      </c>
      <c r="C5351" t="s">
        <v>732</v>
      </c>
      <c r="D5351" t="s">
        <v>732</v>
      </c>
      <c r="E5351" s="6">
        <v>4779003</v>
      </c>
      <c r="F5351" s="8">
        <v>1.5622739999999999E-4</v>
      </c>
      <c r="G5351">
        <f>F5351* VLOOKUP(A5351,'GASB 67 Employer Contributions'!$A$1:$B$10,2,FALSE)</f>
        <v>359166.79259999999</v>
      </c>
    </row>
    <row r="5352" spans="1:7" x14ac:dyDescent="0.2">
      <c r="A5352">
        <v>2020</v>
      </c>
      <c r="B5352" s="4">
        <v>3959</v>
      </c>
      <c r="C5352" t="s">
        <v>733</v>
      </c>
      <c r="D5352" t="s">
        <v>733</v>
      </c>
      <c r="E5352" s="6" t="s">
        <v>29</v>
      </c>
      <c r="F5352" s="8">
        <v>0</v>
      </c>
      <c r="G5352">
        <f>F5352* VLOOKUP(A5352,'GASB 67 Employer Contributions'!$A$1:$B$10,2,FALSE)</f>
        <v>0</v>
      </c>
    </row>
    <row r="5353" spans="1:7" x14ac:dyDescent="0.2">
      <c r="A5353">
        <v>2020</v>
      </c>
      <c r="B5353" s="4">
        <v>3965</v>
      </c>
      <c r="C5353" t="s">
        <v>734</v>
      </c>
      <c r="D5353" t="s">
        <v>734</v>
      </c>
      <c r="E5353" s="6">
        <v>30958165</v>
      </c>
      <c r="F5353" s="8">
        <v>1.0120337999999999E-3</v>
      </c>
      <c r="G5353">
        <f>F5353* VLOOKUP(A5353,'GASB 67 Employer Contributions'!$A$1:$B$10,2,FALSE)</f>
        <v>2326665.7061999999</v>
      </c>
    </row>
    <row r="5354" spans="1:7" x14ac:dyDescent="0.2">
      <c r="A5354">
        <v>2020</v>
      </c>
      <c r="B5354" s="4">
        <v>3966</v>
      </c>
      <c r="C5354" t="s">
        <v>735</v>
      </c>
      <c r="D5354" t="s">
        <v>735</v>
      </c>
      <c r="E5354" s="6">
        <v>5311333</v>
      </c>
      <c r="F5354" s="8">
        <v>1.7362939999999999E-4</v>
      </c>
      <c r="G5354">
        <f>F5354* VLOOKUP(A5354,'GASB 67 Employer Contributions'!$A$1:$B$10,2,FALSE)</f>
        <v>399173.99059999996</v>
      </c>
    </row>
    <row r="5355" spans="1:7" x14ac:dyDescent="0.2">
      <c r="A5355">
        <v>2020</v>
      </c>
      <c r="B5355" s="4">
        <v>3967</v>
      </c>
      <c r="C5355" t="s">
        <v>736</v>
      </c>
      <c r="D5355" t="s">
        <v>736</v>
      </c>
      <c r="E5355" s="6">
        <v>5761447</v>
      </c>
      <c r="F5355" s="8">
        <v>1.883438E-4</v>
      </c>
      <c r="G5355">
        <f>F5355* VLOOKUP(A5355,'GASB 67 Employer Contributions'!$A$1:$B$10,2,FALSE)</f>
        <v>433002.39620000002</v>
      </c>
    </row>
    <row r="5356" spans="1:7" x14ac:dyDescent="0.2">
      <c r="A5356">
        <v>2020</v>
      </c>
      <c r="B5356" s="4">
        <v>3969</v>
      </c>
      <c r="C5356" t="s">
        <v>737</v>
      </c>
      <c r="D5356" t="s">
        <v>737</v>
      </c>
      <c r="E5356" s="6">
        <v>6680882</v>
      </c>
      <c r="F5356" s="8">
        <v>2.184005E-4</v>
      </c>
      <c r="G5356">
        <f>F5356* VLOOKUP(A5356,'GASB 67 Employer Contributions'!$A$1:$B$10,2,FALSE)</f>
        <v>502102.74950000003</v>
      </c>
    </row>
    <row r="5357" spans="1:7" x14ac:dyDescent="0.2">
      <c r="A5357">
        <v>2020</v>
      </c>
      <c r="B5357" s="4">
        <v>3970</v>
      </c>
      <c r="C5357" t="s">
        <v>738</v>
      </c>
      <c r="D5357" t="s">
        <v>738</v>
      </c>
      <c r="E5357" s="6">
        <v>6192749</v>
      </c>
      <c r="F5357" s="8">
        <v>2.024432E-4</v>
      </c>
      <c r="G5357">
        <f>F5357* VLOOKUP(A5357,'GASB 67 Employer Contributions'!$A$1:$B$10,2,FALSE)</f>
        <v>465416.91680000001</v>
      </c>
    </row>
    <row r="5358" spans="1:7" x14ac:dyDescent="0.2">
      <c r="A5358">
        <v>2020</v>
      </c>
      <c r="B5358" s="4">
        <v>3973</v>
      </c>
      <c r="C5358" t="s">
        <v>739</v>
      </c>
      <c r="D5358" t="s">
        <v>739</v>
      </c>
      <c r="E5358" s="6">
        <v>7702696</v>
      </c>
      <c r="F5358" s="8">
        <v>2.51804E-4</v>
      </c>
      <c r="G5358">
        <f>F5358* VLOOKUP(A5358,'GASB 67 Employer Contributions'!$A$1:$B$10,2,FALSE)</f>
        <v>578897.39600000007</v>
      </c>
    </row>
    <row r="5359" spans="1:7" x14ac:dyDescent="0.2">
      <c r="A5359">
        <v>2020</v>
      </c>
      <c r="B5359" s="4">
        <v>3986</v>
      </c>
      <c r="C5359" t="s">
        <v>740</v>
      </c>
      <c r="D5359" t="s">
        <v>740</v>
      </c>
      <c r="E5359" s="6">
        <v>6227118</v>
      </c>
      <c r="F5359" s="8">
        <v>2.035668E-4</v>
      </c>
      <c r="G5359">
        <f>F5359* VLOOKUP(A5359,'GASB 67 Employer Contributions'!$A$1:$B$10,2,FALSE)</f>
        <v>468000.07319999998</v>
      </c>
    </row>
    <row r="5360" spans="1:7" x14ac:dyDescent="0.2">
      <c r="A5360">
        <v>2020</v>
      </c>
      <c r="B5360" s="4">
        <v>3990</v>
      </c>
      <c r="C5360" t="s">
        <v>741</v>
      </c>
      <c r="D5360" t="s">
        <v>741</v>
      </c>
      <c r="E5360" s="6">
        <v>4621360</v>
      </c>
      <c r="F5360" s="8">
        <v>1.5107400000000001E-4</v>
      </c>
      <c r="G5360">
        <f>F5360* VLOOKUP(A5360,'GASB 67 Employer Contributions'!$A$1:$B$10,2,FALSE)</f>
        <v>347319.12600000005</v>
      </c>
    </row>
    <row r="5361" spans="1:7" x14ac:dyDescent="0.2">
      <c r="A5361">
        <v>2020</v>
      </c>
      <c r="B5361" s="4">
        <v>3993</v>
      </c>
      <c r="C5361" t="s">
        <v>742</v>
      </c>
      <c r="D5361" t="s">
        <v>742</v>
      </c>
      <c r="E5361" s="6">
        <v>8076153</v>
      </c>
      <c r="F5361" s="8">
        <v>2.6401240000000002E-4</v>
      </c>
      <c r="G5361">
        <f>F5361* VLOOKUP(A5361,'GASB 67 Employer Contributions'!$A$1:$B$10,2,FALSE)</f>
        <v>606964.50760000001</v>
      </c>
    </row>
    <row r="5362" spans="1:7" x14ac:dyDescent="0.2">
      <c r="A5362">
        <v>2020</v>
      </c>
      <c r="B5362" s="4">
        <v>4003</v>
      </c>
      <c r="C5362" t="s">
        <v>743</v>
      </c>
      <c r="D5362" t="s">
        <v>743</v>
      </c>
      <c r="E5362" s="6">
        <v>202794</v>
      </c>
      <c r="F5362" s="8">
        <v>6.6293999999999996E-6</v>
      </c>
      <c r="G5362">
        <f>F5362* VLOOKUP(A5362,'GASB 67 Employer Contributions'!$A$1:$B$10,2,FALSE)</f>
        <v>15240.990599999999</v>
      </c>
    </row>
    <row r="5363" spans="1:7" x14ac:dyDescent="0.2">
      <c r="A5363">
        <v>2020</v>
      </c>
      <c r="B5363" s="4">
        <v>4008</v>
      </c>
      <c r="C5363" t="s">
        <v>744</v>
      </c>
      <c r="D5363" t="s">
        <v>744</v>
      </c>
      <c r="E5363" s="6" t="s">
        <v>29</v>
      </c>
      <c r="F5363" s="8">
        <v>0</v>
      </c>
      <c r="G5363">
        <f>F5363* VLOOKUP(A5363,'GASB 67 Employer Contributions'!$A$1:$B$10,2,FALSE)</f>
        <v>0</v>
      </c>
    </row>
    <row r="5364" spans="1:7" x14ac:dyDescent="0.2">
      <c r="A5364">
        <v>2020</v>
      </c>
      <c r="B5364" s="4">
        <v>4012</v>
      </c>
      <c r="C5364" t="s">
        <v>745</v>
      </c>
      <c r="D5364" t="s">
        <v>745</v>
      </c>
      <c r="E5364" s="6">
        <v>7591985</v>
      </c>
      <c r="F5364" s="8">
        <v>2.4818479999999998E-4</v>
      </c>
      <c r="G5364">
        <f>F5364* VLOOKUP(A5364,'GASB 67 Employer Contributions'!$A$1:$B$10,2,FALSE)</f>
        <v>570576.85519999999</v>
      </c>
    </row>
    <row r="5365" spans="1:7" x14ac:dyDescent="0.2">
      <c r="A5365">
        <v>2020</v>
      </c>
      <c r="B5365" s="4">
        <v>4022</v>
      </c>
      <c r="C5365" t="s">
        <v>746</v>
      </c>
      <c r="D5365" t="s">
        <v>746</v>
      </c>
      <c r="E5365" s="6" t="s">
        <v>29</v>
      </c>
      <c r="F5365" s="8">
        <v>0</v>
      </c>
      <c r="G5365">
        <f>F5365* VLOOKUP(A5365,'GASB 67 Employer Contributions'!$A$1:$B$10,2,FALSE)</f>
        <v>0</v>
      </c>
    </row>
    <row r="5366" spans="1:7" x14ac:dyDescent="0.2">
      <c r="A5366">
        <v>2020</v>
      </c>
      <c r="B5366" s="4">
        <v>4025</v>
      </c>
      <c r="C5366" t="s">
        <v>747</v>
      </c>
      <c r="D5366" t="s">
        <v>747</v>
      </c>
      <c r="E5366" s="6" t="s">
        <v>29</v>
      </c>
      <c r="F5366" s="8">
        <v>0</v>
      </c>
      <c r="G5366">
        <f>F5366* VLOOKUP(A5366,'GASB 67 Employer Contributions'!$A$1:$B$10,2,FALSE)</f>
        <v>0</v>
      </c>
    </row>
    <row r="5367" spans="1:7" x14ac:dyDescent="0.2">
      <c r="A5367">
        <v>2020</v>
      </c>
      <c r="B5367" s="4">
        <v>4030</v>
      </c>
      <c r="C5367" t="s">
        <v>748</v>
      </c>
      <c r="D5367" t="s">
        <v>748</v>
      </c>
      <c r="E5367" s="6" t="s">
        <v>29</v>
      </c>
      <c r="F5367" s="8">
        <v>0</v>
      </c>
      <c r="G5367">
        <f>F5367* VLOOKUP(A5367,'GASB 67 Employer Contributions'!$A$1:$B$10,2,FALSE)</f>
        <v>0</v>
      </c>
    </row>
    <row r="5368" spans="1:7" x14ac:dyDescent="0.2">
      <c r="A5368">
        <v>2020</v>
      </c>
      <c r="B5368" s="4">
        <v>4034</v>
      </c>
      <c r="C5368" t="s">
        <v>749</v>
      </c>
      <c r="D5368" t="s">
        <v>749</v>
      </c>
      <c r="E5368" s="6">
        <v>7397986</v>
      </c>
      <c r="F5368" s="8">
        <v>2.4184289999999999E-4</v>
      </c>
      <c r="G5368">
        <f>F5368* VLOOKUP(A5368,'GASB 67 Employer Contributions'!$A$1:$B$10,2,FALSE)</f>
        <v>555996.82709999999</v>
      </c>
    </row>
    <row r="5369" spans="1:7" x14ac:dyDescent="0.2">
      <c r="A5369">
        <v>2020</v>
      </c>
      <c r="B5369" s="4">
        <v>4035</v>
      </c>
      <c r="C5369" t="s">
        <v>750</v>
      </c>
      <c r="D5369" t="s">
        <v>750</v>
      </c>
      <c r="E5369" s="6">
        <v>17350584</v>
      </c>
      <c r="F5369" s="8">
        <v>5.6719699999999997E-4</v>
      </c>
      <c r="G5369">
        <f>F5369* VLOOKUP(A5369,'GASB 67 Employer Contributions'!$A$1:$B$10,2,FALSE)</f>
        <v>1303985.9029999999</v>
      </c>
    </row>
    <row r="5370" spans="1:7" x14ac:dyDescent="0.2">
      <c r="A5370">
        <v>2020</v>
      </c>
      <c r="B5370" s="4">
        <v>4047</v>
      </c>
      <c r="C5370" t="s">
        <v>751</v>
      </c>
      <c r="D5370" t="s">
        <v>751</v>
      </c>
      <c r="E5370" s="6" t="s">
        <v>29</v>
      </c>
      <c r="F5370" s="8">
        <v>0</v>
      </c>
      <c r="G5370">
        <f>F5370* VLOOKUP(A5370,'GASB 67 Employer Contributions'!$A$1:$B$10,2,FALSE)</f>
        <v>0</v>
      </c>
    </row>
    <row r="5371" spans="1:7" x14ac:dyDescent="0.2">
      <c r="A5371">
        <v>2020</v>
      </c>
      <c r="B5371" s="4">
        <v>4055</v>
      </c>
      <c r="C5371" t="s">
        <v>752</v>
      </c>
      <c r="D5371" t="s">
        <v>752</v>
      </c>
      <c r="E5371" s="6" t="s">
        <v>29</v>
      </c>
      <c r="F5371" s="8">
        <v>0</v>
      </c>
      <c r="G5371">
        <f>F5371* VLOOKUP(A5371,'GASB 67 Employer Contributions'!$A$1:$B$10,2,FALSE)</f>
        <v>0</v>
      </c>
    </row>
    <row r="5372" spans="1:7" x14ac:dyDescent="0.2">
      <c r="A5372">
        <v>2020</v>
      </c>
      <c r="B5372" s="4">
        <v>4062</v>
      </c>
      <c r="C5372" t="s">
        <v>753</v>
      </c>
      <c r="D5372" t="s">
        <v>753</v>
      </c>
      <c r="E5372" s="6">
        <v>801602200</v>
      </c>
      <c r="F5372" s="8">
        <v>2.6204670100000001E-2</v>
      </c>
      <c r="G5372">
        <f>F5372* VLOOKUP(A5372,'GASB 67 Employer Contributions'!$A$1:$B$10,2,FALSE)</f>
        <v>60244536.559900001</v>
      </c>
    </row>
    <row r="5373" spans="1:7" x14ac:dyDescent="0.2">
      <c r="A5373">
        <v>2020</v>
      </c>
      <c r="B5373" s="4">
        <v>4080</v>
      </c>
      <c r="C5373" t="s">
        <v>754</v>
      </c>
      <c r="D5373" t="s">
        <v>754</v>
      </c>
      <c r="E5373" s="6" t="s">
        <v>29</v>
      </c>
      <c r="F5373" s="8">
        <v>0</v>
      </c>
      <c r="G5373">
        <f>F5373* VLOOKUP(A5373,'GASB 67 Employer Contributions'!$A$1:$B$10,2,FALSE)</f>
        <v>0</v>
      </c>
    </row>
    <row r="5374" spans="1:7" x14ac:dyDescent="0.2">
      <c r="A5374">
        <v>2020</v>
      </c>
      <c r="B5374" s="4">
        <v>4105</v>
      </c>
      <c r="C5374" t="s">
        <v>755</v>
      </c>
      <c r="D5374" t="s">
        <v>755</v>
      </c>
      <c r="E5374" s="6" t="s">
        <v>29</v>
      </c>
      <c r="F5374" s="8">
        <v>0</v>
      </c>
      <c r="G5374">
        <f>F5374* VLOOKUP(A5374,'GASB 67 Employer Contributions'!$A$1:$B$10,2,FALSE)</f>
        <v>0</v>
      </c>
    </row>
    <row r="5375" spans="1:7" x14ac:dyDescent="0.2">
      <c r="A5375">
        <v>2020</v>
      </c>
      <c r="B5375" s="4">
        <v>4109</v>
      </c>
      <c r="C5375" t="s">
        <v>756</v>
      </c>
      <c r="D5375" t="s">
        <v>756</v>
      </c>
      <c r="E5375" s="6">
        <v>1223992</v>
      </c>
      <c r="F5375" s="8">
        <v>4.0012699999999997E-5</v>
      </c>
      <c r="G5375">
        <f>F5375* VLOOKUP(A5375,'GASB 67 Employer Contributions'!$A$1:$B$10,2,FALSE)</f>
        <v>91989.1973</v>
      </c>
    </row>
    <row r="5376" spans="1:7" x14ac:dyDescent="0.2">
      <c r="A5376">
        <v>2020</v>
      </c>
      <c r="B5376" s="4">
        <v>4114</v>
      </c>
      <c r="C5376" t="s">
        <v>757</v>
      </c>
      <c r="D5376" t="s">
        <v>757</v>
      </c>
      <c r="E5376" s="6">
        <v>2709866</v>
      </c>
      <c r="F5376" s="8">
        <v>8.8586500000000003E-5</v>
      </c>
      <c r="G5376">
        <f>F5376* VLOOKUP(A5376,'GASB 67 Employer Contributions'!$A$1:$B$10,2,FALSE)</f>
        <v>203660.36350000001</v>
      </c>
    </row>
    <row r="5377" spans="1:7" x14ac:dyDescent="0.2">
      <c r="A5377">
        <v>2020</v>
      </c>
      <c r="B5377" s="4">
        <v>4128</v>
      </c>
      <c r="C5377" t="s">
        <v>758</v>
      </c>
      <c r="D5377" t="s">
        <v>758</v>
      </c>
      <c r="E5377" s="6" t="s">
        <v>29</v>
      </c>
      <c r="F5377" s="8">
        <v>0</v>
      </c>
      <c r="G5377">
        <f>F5377* VLOOKUP(A5377,'GASB 67 Employer Contributions'!$A$1:$B$10,2,FALSE)</f>
        <v>0</v>
      </c>
    </row>
    <row r="5378" spans="1:7" x14ac:dyDescent="0.2">
      <c r="A5378">
        <v>2020</v>
      </c>
      <c r="B5378" s="4">
        <v>4135</v>
      </c>
      <c r="C5378" t="s">
        <v>973</v>
      </c>
      <c r="D5378" t="s">
        <v>973</v>
      </c>
      <c r="E5378" s="6">
        <v>58730494</v>
      </c>
      <c r="F5378" s="8">
        <v>1.9199213999999999E-3</v>
      </c>
      <c r="G5378">
        <f>F5378* VLOOKUP(A5378,'GASB 67 Employer Contributions'!$A$1:$B$10,2,FALSE)</f>
        <v>4413899.2985999994</v>
      </c>
    </row>
    <row r="5379" spans="1:7" x14ac:dyDescent="0.2">
      <c r="A5379">
        <v>2020</v>
      </c>
      <c r="B5379" s="4">
        <v>4142</v>
      </c>
      <c r="C5379" t="s">
        <v>760</v>
      </c>
      <c r="D5379" t="s">
        <v>760</v>
      </c>
      <c r="E5379" s="6">
        <v>114628041</v>
      </c>
      <c r="F5379" s="8">
        <v>3.7472326999999999E-3</v>
      </c>
      <c r="G5379">
        <f>F5379* VLOOKUP(A5379,'GASB 67 Employer Contributions'!$A$1:$B$10,2,FALSE)</f>
        <v>8614887.9772999994</v>
      </c>
    </row>
    <row r="5380" spans="1:7" x14ac:dyDescent="0.2">
      <c r="A5380">
        <v>2020</v>
      </c>
      <c r="B5380" s="4">
        <v>4144</v>
      </c>
      <c r="C5380" t="s">
        <v>761</v>
      </c>
      <c r="D5380" t="s">
        <v>761</v>
      </c>
      <c r="E5380" s="6">
        <v>13600602</v>
      </c>
      <c r="F5380" s="8">
        <v>4.446087E-4</v>
      </c>
      <c r="G5380">
        <f>F5380* VLOOKUP(A5380,'GASB 67 Employer Contributions'!$A$1:$B$10,2,FALSE)</f>
        <v>1022155.4013</v>
      </c>
    </row>
    <row r="5381" spans="1:7" x14ac:dyDescent="0.2">
      <c r="A5381">
        <v>2020</v>
      </c>
      <c r="B5381" s="4">
        <v>4166</v>
      </c>
      <c r="C5381" t="s">
        <v>762</v>
      </c>
      <c r="D5381" t="s">
        <v>762</v>
      </c>
      <c r="E5381" s="6">
        <v>5256152</v>
      </c>
      <c r="F5381" s="8">
        <v>1.718255E-4</v>
      </c>
      <c r="G5381">
        <f>F5381* VLOOKUP(A5381,'GASB 67 Employer Contributions'!$A$1:$B$10,2,FALSE)</f>
        <v>395026.82449999999</v>
      </c>
    </row>
    <row r="5382" spans="1:7" x14ac:dyDescent="0.2">
      <c r="A5382">
        <v>2020</v>
      </c>
      <c r="B5382" s="4">
        <v>4185</v>
      </c>
      <c r="C5382" t="s">
        <v>995</v>
      </c>
      <c r="D5382" t="s">
        <v>995</v>
      </c>
      <c r="E5382" s="6" t="s">
        <v>29</v>
      </c>
      <c r="F5382" s="8">
        <v>0</v>
      </c>
      <c r="G5382">
        <f>F5382* VLOOKUP(A5382,'GASB 67 Employer Contributions'!$A$1:$B$10,2,FALSE)</f>
        <v>0</v>
      </c>
    </row>
    <row r="5383" spans="1:7" x14ac:dyDescent="0.2">
      <c r="A5383">
        <v>2020</v>
      </c>
      <c r="B5383" s="4">
        <v>4189</v>
      </c>
      <c r="C5383" t="s">
        <v>764</v>
      </c>
      <c r="D5383" t="s">
        <v>764</v>
      </c>
      <c r="E5383" s="6" t="s">
        <v>29</v>
      </c>
      <c r="F5383" s="8">
        <v>0</v>
      </c>
      <c r="G5383">
        <f>F5383* VLOOKUP(A5383,'GASB 67 Employer Contributions'!$A$1:$B$10,2,FALSE)</f>
        <v>0</v>
      </c>
    </row>
    <row r="5384" spans="1:7" x14ac:dyDescent="0.2">
      <c r="A5384">
        <v>2020</v>
      </c>
      <c r="B5384" s="4">
        <v>4203</v>
      </c>
      <c r="C5384" t="s">
        <v>765</v>
      </c>
      <c r="D5384" t="s">
        <v>765</v>
      </c>
      <c r="E5384" s="6" t="s">
        <v>29</v>
      </c>
      <c r="F5384" s="8">
        <v>0</v>
      </c>
      <c r="G5384">
        <f>F5384* VLOOKUP(A5384,'GASB 67 Employer Contributions'!$A$1:$B$10,2,FALSE)</f>
        <v>0</v>
      </c>
    </row>
    <row r="5385" spans="1:7" x14ac:dyDescent="0.2">
      <c r="A5385">
        <v>2020</v>
      </c>
      <c r="B5385" s="4">
        <v>4218</v>
      </c>
      <c r="C5385" t="s">
        <v>766</v>
      </c>
      <c r="D5385" t="s">
        <v>766</v>
      </c>
      <c r="E5385" s="6" t="s">
        <v>29</v>
      </c>
      <c r="F5385" s="8">
        <v>0</v>
      </c>
      <c r="G5385">
        <f>F5385* VLOOKUP(A5385,'GASB 67 Employer Contributions'!$A$1:$B$10,2,FALSE)</f>
        <v>0</v>
      </c>
    </row>
    <row r="5386" spans="1:7" x14ac:dyDescent="0.2">
      <c r="A5386">
        <v>2020</v>
      </c>
      <c r="B5386" s="4">
        <v>4219</v>
      </c>
      <c r="C5386" t="s">
        <v>767</v>
      </c>
      <c r="D5386" t="s">
        <v>767</v>
      </c>
      <c r="E5386" s="6">
        <v>1514548</v>
      </c>
      <c r="F5386" s="8">
        <v>4.9511100000000001E-5</v>
      </c>
      <c r="G5386">
        <f>F5386* VLOOKUP(A5386,'GASB 67 Employer Contributions'!$A$1:$B$10,2,FALSE)</f>
        <v>113826.0189</v>
      </c>
    </row>
    <row r="5387" spans="1:7" x14ac:dyDescent="0.2">
      <c r="A5387">
        <v>2020</v>
      </c>
      <c r="B5387" s="4">
        <v>4220</v>
      </c>
      <c r="C5387" t="s">
        <v>768</v>
      </c>
      <c r="D5387" t="s">
        <v>768</v>
      </c>
      <c r="E5387" s="6">
        <v>3715163</v>
      </c>
      <c r="F5387" s="8">
        <v>1.2145E-4</v>
      </c>
      <c r="G5387">
        <f>F5387* VLOOKUP(A5387,'GASB 67 Employer Contributions'!$A$1:$B$10,2,FALSE)</f>
        <v>279213.55</v>
      </c>
    </row>
    <row r="5388" spans="1:7" x14ac:dyDescent="0.2">
      <c r="A5388">
        <v>2020</v>
      </c>
      <c r="B5388" s="4">
        <v>4221</v>
      </c>
      <c r="C5388" t="s">
        <v>769</v>
      </c>
      <c r="D5388" t="s">
        <v>769</v>
      </c>
      <c r="E5388" s="6" t="s">
        <v>29</v>
      </c>
      <c r="F5388" s="8">
        <v>0</v>
      </c>
      <c r="G5388">
        <f>F5388* VLOOKUP(A5388,'GASB 67 Employer Contributions'!$A$1:$B$10,2,FALSE)</f>
        <v>0</v>
      </c>
    </row>
    <row r="5389" spans="1:7" x14ac:dyDescent="0.2">
      <c r="A5389">
        <v>2020</v>
      </c>
      <c r="B5389" s="4">
        <v>4223</v>
      </c>
      <c r="C5389" t="s">
        <v>770</v>
      </c>
      <c r="D5389" t="s">
        <v>770</v>
      </c>
      <c r="E5389" s="6">
        <v>30427246</v>
      </c>
      <c r="F5389" s="8">
        <v>9.9467780000000007E-4</v>
      </c>
      <c r="G5389">
        <f>F5389* VLOOKUP(A5389,'GASB 67 Employer Contributions'!$A$1:$B$10,2,FALSE)</f>
        <v>2286764.2622000002</v>
      </c>
    </row>
    <row r="5390" spans="1:7" x14ac:dyDescent="0.2">
      <c r="A5390">
        <v>2020</v>
      </c>
      <c r="B5390" s="4">
        <v>4224</v>
      </c>
      <c r="C5390" t="s">
        <v>771</v>
      </c>
      <c r="D5390" t="s">
        <v>771</v>
      </c>
      <c r="E5390" s="6">
        <v>4102890</v>
      </c>
      <c r="F5390" s="8">
        <v>1.3412499999999999E-4</v>
      </c>
      <c r="G5390">
        <f>F5390* VLOOKUP(A5390,'GASB 67 Employer Contributions'!$A$1:$B$10,2,FALSE)</f>
        <v>308353.375</v>
      </c>
    </row>
    <row r="5391" spans="1:7" x14ac:dyDescent="0.2">
      <c r="A5391">
        <v>2020</v>
      </c>
      <c r="B5391" s="4">
        <v>4225</v>
      </c>
      <c r="C5391" t="s">
        <v>772</v>
      </c>
      <c r="D5391" t="s">
        <v>772</v>
      </c>
      <c r="E5391" s="6" t="s">
        <v>29</v>
      </c>
      <c r="F5391" s="8">
        <v>0</v>
      </c>
      <c r="G5391">
        <f>F5391* VLOOKUP(A5391,'GASB 67 Employer Contributions'!$A$1:$B$10,2,FALSE)</f>
        <v>0</v>
      </c>
    </row>
    <row r="5392" spans="1:7" x14ac:dyDescent="0.2">
      <c r="A5392">
        <v>2020</v>
      </c>
      <c r="B5392" s="4">
        <v>4226</v>
      </c>
      <c r="C5392" t="s">
        <v>773</v>
      </c>
      <c r="D5392" t="s">
        <v>773</v>
      </c>
      <c r="E5392" s="6">
        <v>1871466</v>
      </c>
      <c r="F5392" s="8">
        <v>6.1178899999999998E-5</v>
      </c>
      <c r="G5392">
        <f>F5392* VLOOKUP(A5392,'GASB 67 Employer Contributions'!$A$1:$B$10,2,FALSE)</f>
        <v>140650.2911</v>
      </c>
    </row>
    <row r="5393" spans="1:7" x14ac:dyDescent="0.2">
      <c r="A5393">
        <v>2020</v>
      </c>
      <c r="B5393" s="4">
        <v>4227</v>
      </c>
      <c r="C5393" t="s">
        <v>996</v>
      </c>
      <c r="D5393" t="s">
        <v>996</v>
      </c>
      <c r="E5393" s="6" t="s">
        <v>29</v>
      </c>
      <c r="F5393" s="8">
        <v>0</v>
      </c>
      <c r="G5393">
        <f>F5393* VLOOKUP(A5393,'GASB 67 Employer Contributions'!$A$1:$B$10,2,FALSE)</f>
        <v>0</v>
      </c>
    </row>
    <row r="5394" spans="1:7" x14ac:dyDescent="0.2">
      <c r="A5394">
        <v>2020</v>
      </c>
      <c r="B5394" s="4">
        <v>4230</v>
      </c>
      <c r="C5394" t="s">
        <v>775</v>
      </c>
      <c r="D5394" t="s">
        <v>775</v>
      </c>
      <c r="E5394" s="6" t="s">
        <v>29</v>
      </c>
      <c r="F5394" s="8">
        <v>0</v>
      </c>
      <c r="G5394">
        <f>F5394* VLOOKUP(A5394,'GASB 67 Employer Contributions'!$A$1:$B$10,2,FALSE)</f>
        <v>0</v>
      </c>
    </row>
    <row r="5395" spans="1:7" x14ac:dyDescent="0.2">
      <c r="A5395">
        <v>2020</v>
      </c>
      <c r="B5395" s="4">
        <v>4232</v>
      </c>
      <c r="C5395" t="s">
        <v>776</v>
      </c>
      <c r="D5395" t="s">
        <v>776</v>
      </c>
      <c r="E5395" s="6">
        <v>18100163</v>
      </c>
      <c r="F5395" s="8">
        <v>5.9170100000000003E-4</v>
      </c>
      <c r="G5395">
        <f>F5395* VLOOKUP(A5395,'GASB 67 Employer Contributions'!$A$1:$B$10,2,FALSE)</f>
        <v>1360320.5990000002</v>
      </c>
    </row>
    <row r="5396" spans="1:7" x14ac:dyDescent="0.2">
      <c r="A5396">
        <v>2020</v>
      </c>
      <c r="B5396" s="4">
        <v>4237</v>
      </c>
      <c r="C5396" t="s">
        <v>777</v>
      </c>
      <c r="D5396" t="s">
        <v>777</v>
      </c>
      <c r="E5396" s="6">
        <v>36219864</v>
      </c>
      <c r="F5396" s="8">
        <v>1.1840405999999999E-3</v>
      </c>
      <c r="G5396">
        <f>F5396* VLOOKUP(A5396,'GASB 67 Employer Contributions'!$A$1:$B$10,2,FALSE)</f>
        <v>2722109.3393999999</v>
      </c>
    </row>
    <row r="5397" spans="1:7" x14ac:dyDescent="0.2">
      <c r="A5397">
        <v>2020</v>
      </c>
      <c r="B5397" s="4">
        <v>4238</v>
      </c>
      <c r="C5397" t="s">
        <v>778</v>
      </c>
      <c r="D5397" t="s">
        <v>778</v>
      </c>
      <c r="E5397" s="6">
        <v>59341594</v>
      </c>
      <c r="F5397" s="8">
        <v>1.9398985E-3</v>
      </c>
      <c r="G5397">
        <f>F5397* VLOOKUP(A5397,'GASB 67 Employer Contributions'!$A$1:$B$10,2,FALSE)</f>
        <v>4459826.6514999997</v>
      </c>
    </row>
    <row r="5398" spans="1:7" x14ac:dyDescent="0.2">
      <c r="A5398">
        <v>2020</v>
      </c>
      <c r="B5398" s="4">
        <v>4251</v>
      </c>
      <c r="C5398" t="s">
        <v>779</v>
      </c>
      <c r="D5398" t="s">
        <v>779</v>
      </c>
      <c r="E5398" s="6" t="s">
        <v>29</v>
      </c>
      <c r="F5398" s="8">
        <v>0</v>
      </c>
      <c r="G5398">
        <f>F5398* VLOOKUP(A5398,'GASB 67 Employer Contributions'!$A$1:$B$10,2,FALSE)</f>
        <v>0</v>
      </c>
    </row>
    <row r="5399" spans="1:7" x14ac:dyDescent="0.2">
      <c r="A5399">
        <v>2020</v>
      </c>
      <c r="B5399" s="4">
        <v>4252</v>
      </c>
      <c r="C5399" t="s">
        <v>780</v>
      </c>
      <c r="D5399" t="s">
        <v>780</v>
      </c>
      <c r="E5399" s="6">
        <v>38439737</v>
      </c>
      <c r="F5399" s="8">
        <v>1.2566090999999999E-3</v>
      </c>
      <c r="G5399">
        <f>F5399* VLOOKUP(A5399,'GASB 67 Employer Contributions'!$A$1:$B$10,2,FALSE)</f>
        <v>2888944.3208999997</v>
      </c>
    </row>
    <row r="5400" spans="1:7" x14ac:dyDescent="0.2">
      <c r="A5400">
        <v>2020</v>
      </c>
      <c r="B5400" s="4">
        <v>4254</v>
      </c>
      <c r="C5400" t="s">
        <v>781</v>
      </c>
      <c r="D5400" t="s">
        <v>781</v>
      </c>
      <c r="E5400" s="6">
        <v>37947828</v>
      </c>
      <c r="F5400" s="8">
        <v>1.2405284E-3</v>
      </c>
      <c r="G5400">
        <f>F5400* VLOOKUP(A5400,'GASB 67 Employer Contributions'!$A$1:$B$10,2,FALSE)</f>
        <v>2851974.7916000001</v>
      </c>
    </row>
    <row r="5401" spans="1:7" x14ac:dyDescent="0.2">
      <c r="A5401">
        <v>2020</v>
      </c>
      <c r="B5401" s="4">
        <v>4258</v>
      </c>
      <c r="C5401" t="s">
        <v>782</v>
      </c>
      <c r="D5401" t="s">
        <v>782</v>
      </c>
      <c r="E5401" s="6">
        <v>78731055</v>
      </c>
      <c r="F5401" s="8">
        <v>2.5737471E-3</v>
      </c>
      <c r="G5401">
        <f>F5401* VLOOKUP(A5401,'GASB 67 Employer Contributions'!$A$1:$B$10,2,FALSE)</f>
        <v>5917044.5828999998</v>
      </c>
    </row>
    <row r="5402" spans="1:7" x14ac:dyDescent="0.2">
      <c r="A5402">
        <v>2020</v>
      </c>
      <c r="B5402" s="4">
        <v>4259</v>
      </c>
      <c r="C5402" t="s">
        <v>783</v>
      </c>
      <c r="D5402" t="s">
        <v>783</v>
      </c>
      <c r="E5402" s="6">
        <v>43092143</v>
      </c>
      <c r="F5402" s="8">
        <v>1.4086979999999999E-3</v>
      </c>
      <c r="G5402">
        <f>F5402* VLOOKUP(A5402,'GASB 67 Employer Contributions'!$A$1:$B$10,2,FALSE)</f>
        <v>3238596.7019999996</v>
      </c>
    </row>
    <row r="5403" spans="1:7" x14ac:dyDescent="0.2">
      <c r="A5403">
        <v>2020</v>
      </c>
      <c r="B5403" s="4">
        <v>4260</v>
      </c>
      <c r="C5403" t="s">
        <v>784</v>
      </c>
      <c r="D5403" t="s">
        <v>784</v>
      </c>
      <c r="E5403" s="6">
        <v>157221736</v>
      </c>
      <c r="F5403" s="8">
        <v>5.1396363E-3</v>
      </c>
      <c r="G5403">
        <f>F5403* VLOOKUP(A5403,'GASB 67 Employer Contributions'!$A$1:$B$10,2,FALSE)</f>
        <v>11816023.853700001</v>
      </c>
    </row>
    <row r="5404" spans="1:7" x14ac:dyDescent="0.2">
      <c r="A5404">
        <v>2020</v>
      </c>
      <c r="B5404" s="4">
        <v>4268</v>
      </c>
      <c r="C5404" t="s">
        <v>785</v>
      </c>
      <c r="D5404" t="s">
        <v>785</v>
      </c>
      <c r="E5404" s="6">
        <v>113069586</v>
      </c>
      <c r="F5404" s="8">
        <v>3.6962863000000001E-3</v>
      </c>
      <c r="G5404">
        <f>F5404* VLOOKUP(A5404,'GASB 67 Employer Contributions'!$A$1:$B$10,2,FALSE)</f>
        <v>8497762.2037000004</v>
      </c>
    </row>
    <row r="5405" spans="1:7" x14ac:dyDescent="0.2">
      <c r="A5405">
        <v>2020</v>
      </c>
      <c r="B5405" s="4">
        <v>4270</v>
      </c>
      <c r="C5405" t="s">
        <v>786</v>
      </c>
      <c r="D5405" t="s">
        <v>786</v>
      </c>
      <c r="E5405" s="6">
        <v>56794929</v>
      </c>
      <c r="F5405" s="8">
        <v>1.8566470999999999E-3</v>
      </c>
      <c r="G5405">
        <f>F5405* VLOOKUP(A5405,'GASB 67 Employer Contributions'!$A$1:$B$10,2,FALSE)</f>
        <v>4268431.6828999994</v>
      </c>
    </row>
    <row r="5406" spans="1:7" x14ac:dyDescent="0.2">
      <c r="A5406">
        <v>2020</v>
      </c>
      <c r="B5406" s="4">
        <v>4271</v>
      </c>
      <c r="C5406" t="s">
        <v>787</v>
      </c>
      <c r="D5406" t="s">
        <v>787</v>
      </c>
      <c r="E5406" s="6">
        <v>8570945</v>
      </c>
      <c r="F5406" s="8">
        <v>2.8018729999999999E-4</v>
      </c>
      <c r="G5406">
        <f>F5406* VLOOKUP(A5406,'GASB 67 Employer Contributions'!$A$1:$B$10,2,FALSE)</f>
        <v>644150.60269999993</v>
      </c>
    </row>
    <row r="5407" spans="1:7" x14ac:dyDescent="0.2">
      <c r="A5407">
        <v>2020</v>
      </c>
      <c r="B5407" s="4">
        <v>4272</v>
      </c>
      <c r="C5407" t="s">
        <v>788</v>
      </c>
      <c r="D5407" t="s">
        <v>788</v>
      </c>
      <c r="E5407" s="6">
        <v>46442033</v>
      </c>
      <c r="F5407" s="8">
        <v>1.5182071E-3</v>
      </c>
      <c r="G5407">
        <f>F5407* VLOOKUP(A5407,'GASB 67 Employer Contributions'!$A$1:$B$10,2,FALSE)</f>
        <v>3490358.1228999998</v>
      </c>
    </row>
    <row r="5408" spans="1:7" x14ac:dyDescent="0.2">
      <c r="A5408">
        <v>2020</v>
      </c>
      <c r="B5408" s="4">
        <v>4273</v>
      </c>
      <c r="C5408" t="s">
        <v>789</v>
      </c>
      <c r="D5408" t="s">
        <v>789</v>
      </c>
      <c r="E5408" s="6">
        <v>198994</v>
      </c>
      <c r="F5408" s="8">
        <v>6.5052E-6</v>
      </c>
      <c r="G5408">
        <f>F5408* VLOOKUP(A5408,'GASB 67 Employer Contributions'!$A$1:$B$10,2,FALSE)</f>
        <v>14955.4548</v>
      </c>
    </row>
    <row r="5409" spans="1:7" x14ac:dyDescent="0.2">
      <c r="A5409">
        <v>2020</v>
      </c>
      <c r="B5409" s="4">
        <v>4275</v>
      </c>
      <c r="C5409" t="s">
        <v>790</v>
      </c>
      <c r="D5409" t="s">
        <v>790</v>
      </c>
      <c r="E5409" s="6" t="s">
        <v>29</v>
      </c>
      <c r="F5409" s="8">
        <v>0</v>
      </c>
      <c r="G5409">
        <f>F5409* VLOOKUP(A5409,'GASB 67 Employer Contributions'!$A$1:$B$10,2,FALSE)</f>
        <v>0</v>
      </c>
    </row>
    <row r="5410" spans="1:7" x14ac:dyDescent="0.2">
      <c r="A5410">
        <v>2020</v>
      </c>
      <c r="B5410" s="4">
        <v>4276</v>
      </c>
      <c r="C5410" t="s">
        <v>791</v>
      </c>
      <c r="D5410" t="s">
        <v>791</v>
      </c>
      <c r="E5410" s="6">
        <v>24759263</v>
      </c>
      <c r="F5410" s="8">
        <v>8.0938940000000001E-4</v>
      </c>
      <c r="G5410">
        <f>F5410* VLOOKUP(A5410,'GASB 67 Employer Contributions'!$A$1:$B$10,2,FALSE)</f>
        <v>1860786.2306000001</v>
      </c>
    </row>
    <row r="5411" spans="1:7" x14ac:dyDescent="0.2">
      <c r="A5411">
        <v>2020</v>
      </c>
      <c r="B5411" s="4">
        <v>4277</v>
      </c>
      <c r="C5411" t="s">
        <v>792</v>
      </c>
      <c r="D5411" t="s">
        <v>792</v>
      </c>
      <c r="E5411" s="6">
        <v>2295214</v>
      </c>
      <c r="F5411" s="8">
        <v>7.5031399999999995E-5</v>
      </c>
      <c r="G5411">
        <f>F5411* VLOOKUP(A5411,'GASB 67 Employer Contributions'!$A$1:$B$10,2,FALSE)</f>
        <v>172497.18859999999</v>
      </c>
    </row>
    <row r="5412" spans="1:7" x14ac:dyDescent="0.2">
      <c r="A5412">
        <v>2020</v>
      </c>
      <c r="B5412" s="4">
        <v>4279</v>
      </c>
      <c r="C5412" t="s">
        <v>793</v>
      </c>
      <c r="D5412" t="s">
        <v>793</v>
      </c>
      <c r="E5412" s="6">
        <v>30375687</v>
      </c>
      <c r="F5412" s="8">
        <v>9.9299239999999997E-4</v>
      </c>
      <c r="G5412">
        <f>F5412* VLOOKUP(A5412,'GASB 67 Employer Contributions'!$A$1:$B$10,2,FALSE)</f>
        <v>2282889.5276000001</v>
      </c>
    </row>
    <row r="5413" spans="1:7" x14ac:dyDescent="0.2">
      <c r="A5413">
        <v>2020</v>
      </c>
      <c r="B5413" s="4">
        <v>4280</v>
      </c>
      <c r="C5413" t="s">
        <v>794</v>
      </c>
      <c r="D5413" t="s">
        <v>794</v>
      </c>
      <c r="E5413" s="6">
        <v>107642305</v>
      </c>
      <c r="F5413" s="8">
        <v>3.5188665E-3</v>
      </c>
      <c r="G5413">
        <f>F5413* VLOOKUP(A5413,'GASB 67 Employer Contributions'!$A$1:$B$10,2,FALSE)</f>
        <v>8089874.0834999997</v>
      </c>
    </row>
    <row r="5414" spans="1:7" x14ac:dyDescent="0.2">
      <c r="A5414">
        <v>2020</v>
      </c>
      <c r="B5414" s="4">
        <v>4286</v>
      </c>
      <c r="C5414" t="s">
        <v>795</v>
      </c>
      <c r="D5414" t="s">
        <v>795</v>
      </c>
      <c r="E5414" s="6">
        <v>42540079</v>
      </c>
      <c r="F5414" s="8">
        <v>1.3906508000000001E-3</v>
      </c>
      <c r="G5414">
        <f>F5414* VLOOKUP(A5414,'GASB 67 Employer Contributions'!$A$1:$B$10,2,FALSE)</f>
        <v>3197106.1891999999</v>
      </c>
    </row>
    <row r="5415" spans="1:7" x14ac:dyDescent="0.2">
      <c r="A5415">
        <v>2020</v>
      </c>
      <c r="B5415" s="4">
        <v>4288</v>
      </c>
      <c r="C5415" t="s">
        <v>796</v>
      </c>
      <c r="D5415" t="s">
        <v>796</v>
      </c>
      <c r="E5415" s="6">
        <v>203682563</v>
      </c>
      <c r="F5415" s="8">
        <v>6.6584577000000002E-3</v>
      </c>
      <c r="G5415">
        <f>F5415* VLOOKUP(A5415,'GASB 67 Employer Contributions'!$A$1:$B$10,2,FALSE)</f>
        <v>15307794.2523</v>
      </c>
    </row>
    <row r="5416" spans="1:7" x14ac:dyDescent="0.2">
      <c r="A5416">
        <v>2020</v>
      </c>
      <c r="B5416" s="4">
        <v>4291</v>
      </c>
      <c r="C5416" t="s">
        <v>797</v>
      </c>
      <c r="D5416" t="s">
        <v>797</v>
      </c>
      <c r="E5416" s="6">
        <v>11661704</v>
      </c>
      <c r="F5416" s="8">
        <v>3.8122539999999998E-4</v>
      </c>
      <c r="G5416">
        <f>F5416* VLOOKUP(A5416,'GASB 67 Employer Contributions'!$A$1:$B$10,2,FALSE)</f>
        <v>876437.19459999993</v>
      </c>
    </row>
    <row r="5417" spans="1:7" x14ac:dyDescent="0.2">
      <c r="A5417">
        <v>2020</v>
      </c>
      <c r="B5417" s="4">
        <v>4293</v>
      </c>
      <c r="C5417" t="s">
        <v>798</v>
      </c>
      <c r="D5417" t="s">
        <v>798</v>
      </c>
      <c r="E5417" s="6">
        <v>1674115</v>
      </c>
      <c r="F5417" s="8">
        <v>5.4727400000000001E-5</v>
      </c>
      <c r="G5417">
        <f>F5417* VLOOKUP(A5417,'GASB 67 Employer Contributions'!$A$1:$B$10,2,FALSE)</f>
        <v>125818.2926</v>
      </c>
    </row>
    <row r="5418" spans="1:7" x14ac:dyDescent="0.2">
      <c r="A5418">
        <v>2020</v>
      </c>
      <c r="B5418" s="4">
        <v>4294</v>
      </c>
      <c r="C5418" t="s">
        <v>799</v>
      </c>
      <c r="D5418" t="s">
        <v>799</v>
      </c>
      <c r="E5418" s="6">
        <v>3716642</v>
      </c>
      <c r="F5418" s="8">
        <v>1.214984E-4</v>
      </c>
      <c r="G5418">
        <f>F5418* VLOOKUP(A5418,'GASB 67 Employer Contributions'!$A$1:$B$10,2,FALSE)</f>
        <v>279324.82159999997</v>
      </c>
    </row>
    <row r="5419" spans="1:7" x14ac:dyDescent="0.2">
      <c r="A5419">
        <v>2020</v>
      </c>
      <c r="B5419" s="4">
        <v>4295</v>
      </c>
      <c r="C5419" t="s">
        <v>800</v>
      </c>
      <c r="D5419" t="s">
        <v>800</v>
      </c>
      <c r="E5419" s="6">
        <v>7545823</v>
      </c>
      <c r="F5419" s="8">
        <v>2.4667569999999999E-4</v>
      </c>
      <c r="G5419">
        <f>F5419* VLOOKUP(A5419,'GASB 67 Employer Contributions'!$A$1:$B$10,2,FALSE)</f>
        <v>567107.43429999996</v>
      </c>
    </row>
    <row r="5420" spans="1:7" x14ac:dyDescent="0.2">
      <c r="A5420">
        <v>2020</v>
      </c>
      <c r="B5420" s="4">
        <v>4297</v>
      </c>
      <c r="C5420" t="s">
        <v>801</v>
      </c>
      <c r="D5420" t="s">
        <v>801</v>
      </c>
      <c r="E5420" s="6" t="s">
        <v>29</v>
      </c>
      <c r="F5420" s="8">
        <v>0</v>
      </c>
      <c r="G5420">
        <f>F5420* VLOOKUP(A5420,'GASB 67 Employer Contributions'!$A$1:$B$10,2,FALSE)</f>
        <v>0</v>
      </c>
    </row>
    <row r="5421" spans="1:7" x14ac:dyDescent="0.2">
      <c r="A5421">
        <v>2020</v>
      </c>
      <c r="B5421" s="4">
        <v>4306</v>
      </c>
      <c r="C5421" t="s">
        <v>803</v>
      </c>
      <c r="D5421" t="s">
        <v>803</v>
      </c>
      <c r="E5421" s="6">
        <v>8008218</v>
      </c>
      <c r="F5421" s="8">
        <v>2.6179159999999998E-4</v>
      </c>
      <c r="G5421">
        <f>F5421* VLOOKUP(A5421,'GASB 67 Employer Contributions'!$A$1:$B$10,2,FALSE)</f>
        <v>601858.88839999994</v>
      </c>
    </row>
    <row r="5422" spans="1:7" x14ac:dyDescent="0.2">
      <c r="A5422">
        <v>2020</v>
      </c>
      <c r="B5422" s="4">
        <v>4307</v>
      </c>
      <c r="C5422" t="s">
        <v>804</v>
      </c>
      <c r="D5422" t="s">
        <v>804</v>
      </c>
      <c r="E5422" s="6" t="s">
        <v>29</v>
      </c>
      <c r="F5422" s="8">
        <v>0</v>
      </c>
      <c r="G5422">
        <f>F5422* VLOOKUP(A5422,'GASB 67 Employer Contributions'!$A$1:$B$10,2,FALSE)</f>
        <v>0</v>
      </c>
    </row>
    <row r="5423" spans="1:7" x14ac:dyDescent="0.2">
      <c r="A5423">
        <v>2020</v>
      </c>
      <c r="B5423" s="4">
        <v>4309</v>
      </c>
      <c r="C5423" t="s">
        <v>805</v>
      </c>
      <c r="D5423" t="s">
        <v>805</v>
      </c>
      <c r="E5423" s="6">
        <v>38114499</v>
      </c>
      <c r="F5423" s="8">
        <v>1.2459769999999999E-3</v>
      </c>
      <c r="G5423">
        <f>F5423* VLOOKUP(A5423,'GASB 67 Employer Contributions'!$A$1:$B$10,2,FALSE)</f>
        <v>2864501.1229999997</v>
      </c>
    </row>
    <row r="5424" spans="1:7" x14ac:dyDescent="0.2">
      <c r="A5424">
        <v>2020</v>
      </c>
      <c r="B5424" s="4">
        <v>4311</v>
      </c>
      <c r="C5424" t="s">
        <v>806</v>
      </c>
      <c r="D5424" t="s">
        <v>806</v>
      </c>
      <c r="E5424" s="6">
        <v>115757265</v>
      </c>
      <c r="F5424" s="8">
        <v>3.7841475E-3</v>
      </c>
      <c r="G5424">
        <f>F5424* VLOOKUP(A5424,'GASB 67 Employer Contributions'!$A$1:$B$10,2,FALSE)</f>
        <v>8699755.102500001</v>
      </c>
    </row>
    <row r="5425" spans="1:7" x14ac:dyDescent="0.2">
      <c r="A5425">
        <v>2020</v>
      </c>
      <c r="B5425" s="4">
        <v>4312</v>
      </c>
      <c r="C5425" t="s">
        <v>807</v>
      </c>
      <c r="D5425" t="s">
        <v>807</v>
      </c>
      <c r="E5425" s="6">
        <v>9535619</v>
      </c>
      <c r="F5425" s="8">
        <v>3.1172289999999999E-4</v>
      </c>
      <c r="G5425">
        <f>F5425* VLOOKUP(A5425,'GASB 67 Employer Contributions'!$A$1:$B$10,2,FALSE)</f>
        <v>716650.94709999999</v>
      </c>
    </row>
    <row r="5426" spans="1:7" x14ac:dyDescent="0.2">
      <c r="A5426">
        <v>2020</v>
      </c>
      <c r="B5426" s="4">
        <v>4313</v>
      </c>
      <c r="C5426" t="s">
        <v>808</v>
      </c>
      <c r="D5426" t="s">
        <v>808</v>
      </c>
      <c r="E5426" s="6">
        <v>108292545</v>
      </c>
      <c r="F5426" s="8">
        <v>3.5401230000000001E-3</v>
      </c>
      <c r="G5426">
        <f>F5426* VLOOKUP(A5426,'GASB 67 Employer Contributions'!$A$1:$B$10,2,FALSE)</f>
        <v>8138742.7769999998</v>
      </c>
    </row>
    <row r="5427" spans="1:7" x14ac:dyDescent="0.2">
      <c r="A5427">
        <v>2020</v>
      </c>
      <c r="B5427" s="4">
        <v>4314</v>
      </c>
      <c r="C5427" t="s">
        <v>809</v>
      </c>
      <c r="D5427" t="s">
        <v>809</v>
      </c>
      <c r="E5427" s="6">
        <v>16910446</v>
      </c>
      <c r="F5427" s="8">
        <v>5.5280870000000003E-4</v>
      </c>
      <c r="G5427">
        <f>F5427* VLOOKUP(A5427,'GASB 67 Employer Contributions'!$A$1:$B$10,2,FALSE)</f>
        <v>1270907.2013000001</v>
      </c>
    </row>
    <row r="5428" spans="1:7" x14ac:dyDescent="0.2">
      <c r="A5428">
        <v>2020</v>
      </c>
      <c r="B5428" s="4">
        <v>4315</v>
      </c>
      <c r="C5428" t="s">
        <v>810</v>
      </c>
      <c r="D5428" t="s">
        <v>810</v>
      </c>
      <c r="E5428" s="6">
        <v>7710922</v>
      </c>
      <c r="F5428" s="8">
        <v>2.5207289999999998E-4</v>
      </c>
      <c r="G5428">
        <f>F5428* VLOOKUP(A5428,'GASB 67 Employer Contributions'!$A$1:$B$10,2,FALSE)</f>
        <v>579515.5970999999</v>
      </c>
    </row>
    <row r="5429" spans="1:7" x14ac:dyDescent="0.2">
      <c r="A5429">
        <v>2020</v>
      </c>
      <c r="B5429" s="4">
        <v>4316</v>
      </c>
      <c r="C5429" t="s">
        <v>811</v>
      </c>
      <c r="D5429" t="s">
        <v>811</v>
      </c>
      <c r="E5429" s="6">
        <v>235931445</v>
      </c>
      <c r="F5429" s="8">
        <v>7.7126855000000001E-3</v>
      </c>
      <c r="G5429">
        <f>F5429* VLOOKUP(A5429,'GASB 67 Employer Contributions'!$A$1:$B$10,2,FALSE)</f>
        <v>17731463.964499999</v>
      </c>
    </row>
    <row r="5430" spans="1:7" x14ac:dyDescent="0.2">
      <c r="A5430">
        <v>2020</v>
      </c>
      <c r="B5430" s="4">
        <v>4317</v>
      </c>
      <c r="C5430" t="s">
        <v>812</v>
      </c>
      <c r="D5430" t="s">
        <v>812</v>
      </c>
      <c r="E5430" s="6">
        <v>90853425</v>
      </c>
      <c r="F5430" s="8">
        <v>2.9700318E-3</v>
      </c>
      <c r="G5430">
        <f>F5430* VLOOKUP(A5430,'GASB 67 Employer Contributions'!$A$1:$B$10,2,FALSE)</f>
        <v>6828103.1081999997</v>
      </c>
    </row>
    <row r="5431" spans="1:7" x14ac:dyDescent="0.2">
      <c r="A5431">
        <v>2020</v>
      </c>
      <c r="B5431" s="4">
        <v>4320</v>
      </c>
      <c r="C5431" t="s">
        <v>813</v>
      </c>
      <c r="D5431" t="s">
        <v>813</v>
      </c>
      <c r="E5431" s="6">
        <v>13418755</v>
      </c>
      <c r="F5431" s="8">
        <v>4.3866400000000001E-4</v>
      </c>
      <c r="G5431">
        <f>F5431* VLOOKUP(A5431,'GASB 67 Employer Contributions'!$A$1:$B$10,2,FALSE)</f>
        <v>1008488.5360000001</v>
      </c>
    </row>
    <row r="5432" spans="1:7" x14ac:dyDescent="0.2">
      <c r="A5432">
        <v>2020</v>
      </c>
      <c r="B5432" s="4">
        <v>4321</v>
      </c>
      <c r="C5432" t="s">
        <v>814</v>
      </c>
      <c r="D5432" t="s">
        <v>814</v>
      </c>
      <c r="E5432" s="6">
        <v>245882145</v>
      </c>
      <c r="F5432" s="8">
        <v>8.0379775999999993E-3</v>
      </c>
      <c r="G5432">
        <f>F5432* VLOOKUP(A5432,'GASB 67 Employer Contributions'!$A$1:$B$10,2,FALSE)</f>
        <v>18479310.5024</v>
      </c>
    </row>
    <row r="5433" spans="1:7" x14ac:dyDescent="0.2">
      <c r="A5433">
        <v>2020</v>
      </c>
      <c r="B5433" s="4">
        <v>4323</v>
      </c>
      <c r="C5433" t="s">
        <v>815</v>
      </c>
      <c r="D5433" t="s">
        <v>815</v>
      </c>
      <c r="E5433" s="6">
        <v>26204437</v>
      </c>
      <c r="F5433" s="8">
        <v>8.5663269999999999E-4</v>
      </c>
      <c r="G5433">
        <f>F5433* VLOOKUP(A5433,'GASB 67 Employer Contributions'!$A$1:$B$10,2,FALSE)</f>
        <v>1969398.5773</v>
      </c>
    </row>
    <row r="5434" spans="1:7" x14ac:dyDescent="0.2">
      <c r="A5434">
        <v>2020</v>
      </c>
      <c r="B5434" s="4">
        <v>4324</v>
      </c>
      <c r="C5434" t="s">
        <v>816</v>
      </c>
      <c r="D5434" t="s">
        <v>816</v>
      </c>
      <c r="E5434" s="6">
        <v>136508609</v>
      </c>
      <c r="F5434" s="8">
        <v>4.4625165000000003E-3</v>
      </c>
      <c r="G5434">
        <f>F5434* VLOOKUP(A5434,'GASB 67 Employer Contributions'!$A$1:$B$10,2,FALSE)</f>
        <v>10259325.433500001</v>
      </c>
    </row>
    <row r="5435" spans="1:7" x14ac:dyDescent="0.2">
      <c r="A5435">
        <v>2020</v>
      </c>
      <c r="B5435" s="4">
        <v>4326</v>
      </c>
      <c r="C5435" t="s">
        <v>817</v>
      </c>
      <c r="D5435" t="s">
        <v>817</v>
      </c>
      <c r="E5435" s="6" t="s">
        <v>29</v>
      </c>
      <c r="F5435" s="8">
        <v>0</v>
      </c>
      <c r="G5435">
        <f>F5435* VLOOKUP(A5435,'GASB 67 Employer Contributions'!$A$1:$B$10,2,FALSE)</f>
        <v>0</v>
      </c>
    </row>
    <row r="5436" spans="1:7" x14ac:dyDescent="0.2">
      <c r="A5436">
        <v>2020</v>
      </c>
      <c r="B5436" s="4">
        <v>4327</v>
      </c>
      <c r="C5436" t="s">
        <v>818</v>
      </c>
      <c r="D5436" t="s">
        <v>818</v>
      </c>
      <c r="E5436" s="6">
        <v>2316668</v>
      </c>
      <c r="F5436" s="8">
        <v>7.5732699999999994E-5</v>
      </c>
      <c r="G5436">
        <f>F5436* VLOOKUP(A5436,'GASB 67 Employer Contributions'!$A$1:$B$10,2,FALSE)</f>
        <v>174109.4773</v>
      </c>
    </row>
    <row r="5437" spans="1:7" x14ac:dyDescent="0.2">
      <c r="A5437">
        <v>2020</v>
      </c>
      <c r="B5437" s="4">
        <v>4329</v>
      </c>
      <c r="C5437" t="s">
        <v>819</v>
      </c>
      <c r="D5437" t="s">
        <v>819</v>
      </c>
      <c r="E5437" s="6">
        <v>10629890</v>
      </c>
      <c r="F5437" s="8">
        <v>3.4749500000000002E-4</v>
      </c>
      <c r="G5437">
        <f>F5437* VLOOKUP(A5437,'GASB 67 Employer Contributions'!$A$1:$B$10,2,FALSE)</f>
        <v>798891.005</v>
      </c>
    </row>
    <row r="5438" spans="1:7" x14ac:dyDescent="0.2">
      <c r="A5438">
        <v>2020</v>
      </c>
      <c r="B5438" s="4">
        <v>4330</v>
      </c>
      <c r="C5438" t="s">
        <v>820</v>
      </c>
      <c r="D5438" t="s">
        <v>820</v>
      </c>
      <c r="E5438" s="6">
        <v>20205318</v>
      </c>
      <c r="F5438" s="8">
        <v>6.6051930000000003E-4</v>
      </c>
      <c r="G5438">
        <f>F5438* VLOOKUP(A5438,'GASB 67 Employer Contributions'!$A$1:$B$10,2,FALSE)</f>
        <v>1518533.8707000001</v>
      </c>
    </row>
    <row r="5439" spans="1:7" x14ac:dyDescent="0.2">
      <c r="A5439">
        <v>2020</v>
      </c>
      <c r="B5439" s="4">
        <v>4331</v>
      </c>
      <c r="C5439" t="s">
        <v>821</v>
      </c>
      <c r="D5439" t="s">
        <v>821</v>
      </c>
      <c r="E5439" s="6">
        <v>19476736</v>
      </c>
      <c r="F5439" s="8">
        <v>6.3670160000000003E-4</v>
      </c>
      <c r="G5439">
        <f>F5439* VLOOKUP(A5439,'GASB 67 Employer Contributions'!$A$1:$B$10,2,FALSE)</f>
        <v>1463776.9784000001</v>
      </c>
    </row>
    <row r="5440" spans="1:7" x14ac:dyDescent="0.2">
      <c r="A5440">
        <v>2020</v>
      </c>
      <c r="B5440" s="4">
        <v>4332</v>
      </c>
      <c r="C5440" t="s">
        <v>822</v>
      </c>
      <c r="D5440" t="s">
        <v>822</v>
      </c>
      <c r="E5440" s="6">
        <v>154662449</v>
      </c>
      <c r="F5440" s="8">
        <v>5.0559721999999998E-3</v>
      </c>
      <c r="G5440">
        <f>F5440* VLOOKUP(A5440,'GASB 67 Employer Contributions'!$A$1:$B$10,2,FALSE)</f>
        <v>11623680.0878</v>
      </c>
    </row>
    <row r="5441" spans="1:7" x14ac:dyDescent="0.2">
      <c r="A5441">
        <v>2020</v>
      </c>
      <c r="B5441" s="4">
        <v>4333</v>
      </c>
      <c r="C5441" t="s">
        <v>823</v>
      </c>
      <c r="D5441" t="s">
        <v>823</v>
      </c>
      <c r="E5441" s="6">
        <v>58765797</v>
      </c>
      <c r="F5441" s="8">
        <v>1.9210754999999999E-3</v>
      </c>
      <c r="G5441">
        <f>F5441* VLOOKUP(A5441,'GASB 67 Employer Contributions'!$A$1:$B$10,2,FALSE)</f>
        <v>4416552.5745000001</v>
      </c>
    </row>
    <row r="5442" spans="1:7" x14ac:dyDescent="0.2">
      <c r="A5442">
        <v>2020</v>
      </c>
      <c r="B5442" s="4">
        <v>4334</v>
      </c>
      <c r="C5442" t="s">
        <v>824</v>
      </c>
      <c r="D5442" t="s">
        <v>824</v>
      </c>
      <c r="E5442" s="6">
        <v>28813555</v>
      </c>
      <c r="F5442" s="8">
        <v>9.4192570000000005E-4</v>
      </c>
      <c r="G5442">
        <f>F5442* VLOOKUP(A5442,'GASB 67 Employer Contributions'!$A$1:$B$10,2,FALSE)</f>
        <v>2165487.1843000003</v>
      </c>
    </row>
    <row r="5443" spans="1:7" x14ac:dyDescent="0.2">
      <c r="A5443">
        <v>2020</v>
      </c>
      <c r="B5443" s="4">
        <v>4335</v>
      </c>
      <c r="C5443" t="s">
        <v>825</v>
      </c>
      <c r="D5443" t="s">
        <v>825</v>
      </c>
      <c r="E5443" s="6">
        <v>19248882</v>
      </c>
      <c r="F5443" s="8">
        <v>6.2925299999999997E-4</v>
      </c>
      <c r="G5443">
        <f>F5443* VLOOKUP(A5443,'GASB 67 Employer Contributions'!$A$1:$B$10,2,FALSE)</f>
        <v>1446652.6469999999</v>
      </c>
    </row>
    <row r="5444" spans="1:7" x14ac:dyDescent="0.2">
      <c r="A5444">
        <v>2020</v>
      </c>
      <c r="B5444" s="4">
        <v>4336</v>
      </c>
      <c r="C5444" t="s">
        <v>826</v>
      </c>
      <c r="D5444" t="s">
        <v>826</v>
      </c>
      <c r="E5444" s="6">
        <v>8499645</v>
      </c>
      <c r="F5444" s="8">
        <v>2.778565E-4</v>
      </c>
      <c r="G5444">
        <f>F5444* VLOOKUP(A5444,'GASB 67 Employer Contributions'!$A$1:$B$10,2,FALSE)</f>
        <v>638792.09349999996</v>
      </c>
    </row>
    <row r="5445" spans="1:7" x14ac:dyDescent="0.2">
      <c r="A5445">
        <v>2020</v>
      </c>
      <c r="B5445" s="4">
        <v>4337</v>
      </c>
      <c r="C5445" t="s">
        <v>827</v>
      </c>
      <c r="D5445" t="s">
        <v>827</v>
      </c>
      <c r="E5445" s="6">
        <v>4199712</v>
      </c>
      <c r="F5445" s="8">
        <v>1.3729009999999999E-4</v>
      </c>
      <c r="G5445">
        <f>F5445* VLOOKUP(A5445,'GASB 67 Employer Contributions'!$A$1:$B$10,2,FALSE)</f>
        <v>315629.9399</v>
      </c>
    </row>
    <row r="5446" spans="1:7" x14ac:dyDescent="0.2">
      <c r="A5446">
        <v>2020</v>
      </c>
      <c r="B5446" s="4">
        <v>4338</v>
      </c>
      <c r="C5446" t="s">
        <v>828</v>
      </c>
      <c r="D5446" t="s">
        <v>828</v>
      </c>
      <c r="E5446" s="6">
        <v>73314692</v>
      </c>
      <c r="F5446" s="8">
        <v>2.3966842000000001E-3</v>
      </c>
      <c r="G5446">
        <f>F5446* VLOOKUP(A5446,'GASB 67 Employer Contributions'!$A$1:$B$10,2,FALSE)</f>
        <v>5509976.9758000001</v>
      </c>
    </row>
    <row r="5447" spans="1:7" x14ac:dyDescent="0.2">
      <c r="A5447">
        <v>2020</v>
      </c>
      <c r="B5447" s="4">
        <v>4339</v>
      </c>
      <c r="C5447" t="s">
        <v>829</v>
      </c>
      <c r="D5447" t="s">
        <v>829</v>
      </c>
      <c r="E5447" s="6">
        <v>78481245</v>
      </c>
      <c r="F5447" s="8">
        <v>2.5655806999999998E-3</v>
      </c>
      <c r="G5447">
        <f>F5447* VLOOKUP(A5447,'GASB 67 Employer Contributions'!$A$1:$B$10,2,FALSE)</f>
        <v>5898270.0292999996</v>
      </c>
    </row>
    <row r="5448" spans="1:7" x14ac:dyDescent="0.2">
      <c r="A5448">
        <v>2020</v>
      </c>
      <c r="B5448" s="4">
        <v>4340</v>
      </c>
      <c r="C5448" t="s">
        <v>830</v>
      </c>
      <c r="D5448" t="s">
        <v>830</v>
      </c>
      <c r="E5448" s="6">
        <v>6584859</v>
      </c>
      <c r="F5448" s="8">
        <v>2.1526149999999999E-4</v>
      </c>
      <c r="G5448">
        <f>F5448* VLOOKUP(A5448,'GASB 67 Employer Contributions'!$A$1:$B$10,2,FALSE)</f>
        <v>494886.18849999999</v>
      </c>
    </row>
    <row r="5449" spans="1:7" x14ac:dyDescent="0.2">
      <c r="A5449">
        <v>2020</v>
      </c>
      <c r="B5449" s="4">
        <v>4341</v>
      </c>
      <c r="C5449" t="s">
        <v>831</v>
      </c>
      <c r="D5449" t="s">
        <v>831</v>
      </c>
      <c r="E5449" s="6">
        <v>354449046</v>
      </c>
      <c r="F5449" s="8">
        <v>1.15870694E-2</v>
      </c>
      <c r="G5449">
        <f>F5449* VLOOKUP(A5449,'GASB 67 Employer Contributions'!$A$1:$B$10,2,FALSE)</f>
        <v>26638672.5506</v>
      </c>
    </row>
    <row r="5450" spans="1:7" x14ac:dyDescent="0.2">
      <c r="A5450">
        <v>2020</v>
      </c>
      <c r="B5450" s="4">
        <v>4342</v>
      </c>
      <c r="C5450" t="s">
        <v>832</v>
      </c>
      <c r="D5450" t="s">
        <v>832</v>
      </c>
      <c r="E5450" s="6">
        <v>26104421</v>
      </c>
      <c r="F5450" s="8">
        <v>8.5336310000000003E-4</v>
      </c>
      <c r="G5450">
        <f>F5450* VLOOKUP(A5450,'GASB 67 Employer Contributions'!$A$1:$B$10,2,FALSE)</f>
        <v>1961881.7669000002</v>
      </c>
    </row>
    <row r="5451" spans="1:7" x14ac:dyDescent="0.2">
      <c r="A5451">
        <v>2020</v>
      </c>
      <c r="B5451" s="4">
        <v>4343</v>
      </c>
      <c r="C5451" t="s">
        <v>975</v>
      </c>
      <c r="D5451" t="s">
        <v>975</v>
      </c>
      <c r="E5451" s="6">
        <v>16175197</v>
      </c>
      <c r="F5451" s="8">
        <v>5.2877309999999999E-4</v>
      </c>
      <c r="G5451">
        <f>F5451* VLOOKUP(A5451,'GASB 67 Employer Contributions'!$A$1:$B$10,2,FALSE)</f>
        <v>1215649.3569</v>
      </c>
    </row>
    <row r="5452" spans="1:7" x14ac:dyDescent="0.2">
      <c r="A5452">
        <v>2020</v>
      </c>
      <c r="B5452" s="4">
        <v>4344</v>
      </c>
      <c r="C5452" t="s">
        <v>834</v>
      </c>
      <c r="D5452" t="s">
        <v>834</v>
      </c>
      <c r="E5452" s="6">
        <v>5838243</v>
      </c>
      <c r="F5452" s="8">
        <v>1.9085430000000001E-4</v>
      </c>
      <c r="G5452">
        <f>F5452* VLOOKUP(A5452,'GASB 67 Employer Contributions'!$A$1:$B$10,2,FALSE)</f>
        <v>438774.03570000001</v>
      </c>
    </row>
    <row r="5453" spans="1:7" x14ac:dyDescent="0.2">
      <c r="A5453">
        <v>2020</v>
      </c>
      <c r="B5453" s="4">
        <v>4345</v>
      </c>
      <c r="C5453" t="s">
        <v>835</v>
      </c>
      <c r="D5453" t="s">
        <v>835</v>
      </c>
      <c r="E5453" s="6">
        <v>75346725</v>
      </c>
      <c r="F5453" s="8">
        <v>2.4631121E-3</v>
      </c>
      <c r="G5453">
        <f>F5453* VLOOKUP(A5453,'GASB 67 Employer Contributions'!$A$1:$B$10,2,FALSE)</f>
        <v>5662694.7178999996</v>
      </c>
    </row>
    <row r="5454" spans="1:7" x14ac:dyDescent="0.2">
      <c r="A5454">
        <v>2020</v>
      </c>
      <c r="B5454" s="4">
        <v>4346</v>
      </c>
      <c r="C5454" t="s">
        <v>836</v>
      </c>
      <c r="D5454" t="s">
        <v>836</v>
      </c>
      <c r="E5454" s="6">
        <v>10087222</v>
      </c>
      <c r="F5454" s="8">
        <v>3.2975499999999999E-4</v>
      </c>
      <c r="G5454">
        <f>F5454* VLOOKUP(A5454,'GASB 67 Employer Contributions'!$A$1:$B$10,2,FALSE)</f>
        <v>758106.745</v>
      </c>
    </row>
    <row r="5455" spans="1:7" x14ac:dyDescent="0.2">
      <c r="A5455">
        <v>2020</v>
      </c>
      <c r="B5455" s="4">
        <v>4347</v>
      </c>
      <c r="C5455" t="s">
        <v>837</v>
      </c>
      <c r="D5455" t="s">
        <v>837</v>
      </c>
      <c r="E5455" s="6">
        <v>15421315</v>
      </c>
      <c r="F5455" s="8">
        <v>5.0412839999999998E-4</v>
      </c>
      <c r="G5455">
        <f>F5455* VLOOKUP(A5455,'GASB 67 Employer Contributions'!$A$1:$B$10,2,FALSE)</f>
        <v>1158991.1916</v>
      </c>
    </row>
    <row r="5456" spans="1:7" x14ac:dyDescent="0.2">
      <c r="A5456">
        <v>2020</v>
      </c>
      <c r="B5456" s="4">
        <v>4348</v>
      </c>
      <c r="C5456" t="s">
        <v>838</v>
      </c>
      <c r="D5456" t="s">
        <v>838</v>
      </c>
      <c r="E5456" s="6">
        <v>231264</v>
      </c>
      <c r="F5456" s="8">
        <v>7.5600999999999998E-6</v>
      </c>
      <c r="G5456">
        <f>F5456* VLOOKUP(A5456,'GASB 67 Employer Contributions'!$A$1:$B$10,2,FALSE)</f>
        <v>17380.669900000001</v>
      </c>
    </row>
    <row r="5457" spans="1:7" x14ac:dyDescent="0.2">
      <c r="A5457">
        <v>2020</v>
      </c>
      <c r="B5457" s="4">
        <v>4350</v>
      </c>
      <c r="C5457" t="s">
        <v>839</v>
      </c>
      <c r="D5457" t="s">
        <v>839</v>
      </c>
      <c r="E5457" s="6">
        <v>3224383</v>
      </c>
      <c r="F5457" s="8">
        <v>1.0540629999999999E-4</v>
      </c>
      <c r="G5457">
        <f>F5457* VLOOKUP(A5457,'GASB 67 Employer Contributions'!$A$1:$B$10,2,FALSE)</f>
        <v>242329.08369999999</v>
      </c>
    </row>
    <row r="5458" spans="1:7" x14ac:dyDescent="0.2">
      <c r="A5458">
        <v>2020</v>
      </c>
      <c r="B5458" s="4">
        <v>4351</v>
      </c>
      <c r="C5458" t="s">
        <v>840</v>
      </c>
      <c r="D5458" t="s">
        <v>840</v>
      </c>
      <c r="E5458" s="6">
        <v>941108</v>
      </c>
      <c r="F5458" s="8">
        <v>3.0765200000000001E-5</v>
      </c>
      <c r="G5458">
        <f>F5458* VLOOKUP(A5458,'GASB 67 Employer Contributions'!$A$1:$B$10,2,FALSE)</f>
        <v>70729.194799999997</v>
      </c>
    </row>
    <row r="5459" spans="1:7" x14ac:dyDescent="0.2">
      <c r="A5459">
        <v>2020</v>
      </c>
      <c r="B5459" s="4">
        <v>4352</v>
      </c>
      <c r="C5459" t="s">
        <v>841</v>
      </c>
      <c r="D5459" t="s">
        <v>841</v>
      </c>
      <c r="E5459" s="6">
        <v>1478391</v>
      </c>
      <c r="F5459" s="8">
        <v>4.8329099999999998E-5</v>
      </c>
      <c r="G5459">
        <f>F5459* VLOOKUP(A5459,'GASB 67 Employer Contributions'!$A$1:$B$10,2,FALSE)</f>
        <v>111108.60089999999</v>
      </c>
    </row>
    <row r="5460" spans="1:7" x14ac:dyDescent="0.2">
      <c r="A5460">
        <v>2020</v>
      </c>
      <c r="B5460" s="4">
        <v>4354</v>
      </c>
      <c r="C5460" t="s">
        <v>842</v>
      </c>
      <c r="D5460" t="s">
        <v>842</v>
      </c>
      <c r="E5460" s="6">
        <v>685107</v>
      </c>
      <c r="F5460" s="8">
        <v>2.2396400000000001E-5</v>
      </c>
      <c r="G5460">
        <f>F5460* VLOOKUP(A5460,'GASB 67 Employer Contributions'!$A$1:$B$10,2,FALSE)</f>
        <v>51489.323600000003</v>
      </c>
    </row>
    <row r="5461" spans="1:7" x14ac:dyDescent="0.2">
      <c r="A5461">
        <v>2020</v>
      </c>
      <c r="B5461" s="4">
        <v>4355</v>
      </c>
      <c r="C5461" t="s">
        <v>843</v>
      </c>
      <c r="D5461" t="s">
        <v>843</v>
      </c>
      <c r="E5461" s="6">
        <v>2479738</v>
      </c>
      <c r="F5461" s="8">
        <v>8.1063500000000001E-5</v>
      </c>
      <c r="G5461">
        <f>F5461* VLOOKUP(A5461,'GASB 67 Employer Contributions'!$A$1:$B$10,2,FALSE)</f>
        <v>186364.9865</v>
      </c>
    </row>
    <row r="5462" spans="1:7" x14ac:dyDescent="0.2">
      <c r="A5462">
        <v>2020</v>
      </c>
      <c r="B5462" s="4">
        <v>4358</v>
      </c>
      <c r="C5462" t="s">
        <v>844</v>
      </c>
      <c r="D5462" t="s">
        <v>844</v>
      </c>
      <c r="E5462" s="6" t="s">
        <v>29</v>
      </c>
      <c r="F5462" s="8">
        <v>0</v>
      </c>
      <c r="G5462">
        <f>F5462* VLOOKUP(A5462,'GASB 67 Employer Contributions'!$A$1:$B$10,2,FALSE)</f>
        <v>0</v>
      </c>
    </row>
    <row r="5463" spans="1:7" x14ac:dyDescent="0.2">
      <c r="A5463">
        <v>2020</v>
      </c>
      <c r="B5463" s="4">
        <v>4360</v>
      </c>
      <c r="C5463" t="s">
        <v>845</v>
      </c>
      <c r="D5463" t="s">
        <v>845</v>
      </c>
      <c r="E5463" s="6">
        <v>3594304</v>
      </c>
      <c r="F5463" s="8">
        <v>1.174991E-4</v>
      </c>
      <c r="G5463">
        <f>F5463* VLOOKUP(A5463,'GASB 67 Employer Contributions'!$A$1:$B$10,2,FALSE)</f>
        <v>270130.43089999998</v>
      </c>
    </row>
    <row r="5464" spans="1:7" x14ac:dyDescent="0.2">
      <c r="A5464">
        <v>2020</v>
      </c>
      <c r="B5464" s="4">
        <v>4361</v>
      </c>
      <c r="C5464" t="s">
        <v>846</v>
      </c>
      <c r="D5464" t="s">
        <v>846</v>
      </c>
      <c r="E5464" s="6" t="s">
        <v>29</v>
      </c>
      <c r="F5464" s="8">
        <v>0</v>
      </c>
      <c r="G5464">
        <f>F5464* VLOOKUP(A5464,'GASB 67 Employer Contributions'!$A$1:$B$10,2,FALSE)</f>
        <v>0</v>
      </c>
    </row>
    <row r="5465" spans="1:7" x14ac:dyDescent="0.2">
      <c r="A5465">
        <v>2020</v>
      </c>
      <c r="B5465" s="4">
        <v>4362</v>
      </c>
      <c r="C5465" t="s">
        <v>847</v>
      </c>
      <c r="D5465" t="s">
        <v>847</v>
      </c>
      <c r="E5465" s="6">
        <v>253217</v>
      </c>
      <c r="F5465" s="8">
        <v>8.2778000000000006E-6</v>
      </c>
      <c r="G5465">
        <f>F5465* VLOOKUP(A5465,'GASB 67 Employer Contributions'!$A$1:$B$10,2,FALSE)</f>
        <v>19030.662200000002</v>
      </c>
    </row>
    <row r="5466" spans="1:7" x14ac:dyDescent="0.2">
      <c r="A5466">
        <v>2020</v>
      </c>
      <c r="B5466" s="4">
        <v>4363</v>
      </c>
      <c r="C5466" t="s">
        <v>848</v>
      </c>
      <c r="D5466" t="s">
        <v>848</v>
      </c>
      <c r="E5466" s="6">
        <v>6495841</v>
      </c>
      <c r="F5466" s="8">
        <v>2.123514E-4</v>
      </c>
      <c r="G5466">
        <f>F5466* VLOOKUP(A5466,'GASB 67 Employer Contributions'!$A$1:$B$10,2,FALSE)</f>
        <v>488195.86859999999</v>
      </c>
    </row>
    <row r="5467" spans="1:7" x14ac:dyDescent="0.2">
      <c r="A5467">
        <v>2020</v>
      </c>
      <c r="B5467" s="4">
        <v>4365</v>
      </c>
      <c r="C5467" t="s">
        <v>849</v>
      </c>
      <c r="D5467" t="s">
        <v>849</v>
      </c>
      <c r="E5467" s="6">
        <v>2440948</v>
      </c>
      <c r="F5467" s="8">
        <v>7.9795499999999999E-5</v>
      </c>
      <c r="G5467">
        <f>F5467* VLOOKUP(A5467,'GASB 67 Employer Contributions'!$A$1:$B$10,2,FALSE)</f>
        <v>183449.85449999999</v>
      </c>
    </row>
    <row r="5468" spans="1:7" x14ac:dyDescent="0.2">
      <c r="A5468">
        <v>2020</v>
      </c>
      <c r="B5468" s="4">
        <v>4366</v>
      </c>
      <c r="C5468" t="s">
        <v>850</v>
      </c>
      <c r="D5468" t="s">
        <v>850</v>
      </c>
      <c r="E5468" s="6">
        <v>3944993</v>
      </c>
      <c r="F5468" s="8">
        <v>1.289633E-4</v>
      </c>
      <c r="G5468">
        <f>F5468* VLOOKUP(A5468,'GASB 67 Employer Contributions'!$A$1:$B$10,2,FALSE)</f>
        <v>296486.62670000002</v>
      </c>
    </row>
    <row r="5469" spans="1:7" x14ac:dyDescent="0.2">
      <c r="A5469">
        <v>2020</v>
      </c>
      <c r="B5469" s="4">
        <v>4367</v>
      </c>
      <c r="C5469" t="s">
        <v>851</v>
      </c>
      <c r="D5469" t="s">
        <v>851</v>
      </c>
      <c r="E5469" s="6">
        <v>13779703</v>
      </c>
      <c r="F5469" s="8">
        <v>4.5046350000000002E-4</v>
      </c>
      <c r="G5469">
        <f>F5469* VLOOKUP(A5469,'GASB 67 Employer Contributions'!$A$1:$B$10,2,FALSE)</f>
        <v>1035615.5865000001</v>
      </c>
    </row>
    <row r="5470" spans="1:7" x14ac:dyDescent="0.2">
      <c r="A5470">
        <v>2020</v>
      </c>
      <c r="B5470" s="4">
        <v>4369</v>
      </c>
      <c r="C5470" t="s">
        <v>852</v>
      </c>
      <c r="D5470" t="s">
        <v>852</v>
      </c>
      <c r="E5470" s="6">
        <v>3833450</v>
      </c>
      <c r="F5470" s="8">
        <v>1.253169E-4</v>
      </c>
      <c r="G5470">
        <f>F5470* VLOOKUP(A5470,'GASB 67 Employer Contributions'!$A$1:$B$10,2,FALSE)</f>
        <v>288103.55310000002</v>
      </c>
    </row>
    <row r="5471" spans="1:7" x14ac:dyDescent="0.2">
      <c r="A5471">
        <v>2020</v>
      </c>
      <c r="B5471" s="4">
        <v>4370</v>
      </c>
      <c r="C5471" t="s">
        <v>853</v>
      </c>
      <c r="D5471" t="s">
        <v>853</v>
      </c>
      <c r="E5471" s="6">
        <v>1310726</v>
      </c>
      <c r="F5471" s="8">
        <v>4.2848100000000001E-5</v>
      </c>
      <c r="G5471">
        <f>F5471* VLOOKUP(A5471,'GASB 67 Employer Contributions'!$A$1:$B$10,2,FALSE)</f>
        <v>98507.781900000002</v>
      </c>
    </row>
    <row r="5472" spans="1:7" x14ac:dyDescent="0.2">
      <c r="A5472">
        <v>2020</v>
      </c>
      <c r="B5472" s="4">
        <v>4371</v>
      </c>
      <c r="C5472" t="s">
        <v>854</v>
      </c>
      <c r="D5472" t="s">
        <v>854</v>
      </c>
      <c r="E5472" s="6">
        <v>2107185</v>
      </c>
      <c r="F5472" s="8">
        <v>6.8884699999999995E-5</v>
      </c>
      <c r="G5472">
        <f>F5472* VLOOKUP(A5472,'GASB 67 Employer Contributions'!$A$1:$B$10,2,FALSE)</f>
        <v>158365.92529999997</v>
      </c>
    </row>
    <row r="5473" spans="1:7" x14ac:dyDescent="0.2">
      <c r="A5473">
        <v>2020</v>
      </c>
      <c r="B5473" s="4">
        <v>4373</v>
      </c>
      <c r="C5473" t="s">
        <v>855</v>
      </c>
      <c r="D5473" t="s">
        <v>855</v>
      </c>
      <c r="E5473" s="6">
        <v>974098</v>
      </c>
      <c r="F5473" s="8">
        <v>3.1843600000000001E-5</v>
      </c>
      <c r="G5473">
        <f>F5473* VLOOKUP(A5473,'GASB 67 Employer Contributions'!$A$1:$B$10,2,FALSE)</f>
        <v>73208.436400000006</v>
      </c>
    </row>
    <row r="5474" spans="1:7" x14ac:dyDescent="0.2">
      <c r="A5474">
        <v>2020</v>
      </c>
      <c r="B5474" s="4">
        <v>4374</v>
      </c>
      <c r="C5474" t="s">
        <v>856</v>
      </c>
      <c r="D5474" t="s">
        <v>856</v>
      </c>
      <c r="E5474" s="6">
        <v>5460896</v>
      </c>
      <c r="F5474" s="8">
        <v>1.7851870000000001E-4</v>
      </c>
      <c r="G5474">
        <f>F5474* VLOOKUP(A5474,'GASB 67 Employer Contributions'!$A$1:$B$10,2,FALSE)</f>
        <v>410414.49129999999</v>
      </c>
    </row>
    <row r="5475" spans="1:7" x14ac:dyDescent="0.2">
      <c r="A5475">
        <v>2020</v>
      </c>
      <c r="B5475" s="4">
        <v>4375</v>
      </c>
      <c r="C5475" t="s">
        <v>857</v>
      </c>
      <c r="D5475" t="s">
        <v>857</v>
      </c>
      <c r="E5475" s="6">
        <v>2930282</v>
      </c>
      <c r="F5475" s="8">
        <v>9.5791999999999994E-5</v>
      </c>
      <c r="G5475">
        <f>F5475* VLOOKUP(A5475,'GASB 67 Employer Contributions'!$A$1:$B$10,2,FALSE)</f>
        <v>220225.80799999999</v>
      </c>
    </row>
    <row r="5476" spans="1:7" x14ac:dyDescent="0.2">
      <c r="A5476">
        <v>2020</v>
      </c>
      <c r="B5476" s="4">
        <v>4376</v>
      </c>
      <c r="C5476" t="s">
        <v>858</v>
      </c>
      <c r="D5476" t="s">
        <v>858</v>
      </c>
      <c r="E5476" s="6">
        <v>4981087</v>
      </c>
      <c r="F5476" s="8">
        <v>1.6283359999999999E-4</v>
      </c>
      <c r="G5476">
        <f>F5476* VLOOKUP(A5476,'GASB 67 Employer Contributions'!$A$1:$B$10,2,FALSE)</f>
        <v>374354.44639999996</v>
      </c>
    </row>
    <row r="5477" spans="1:7" x14ac:dyDescent="0.2">
      <c r="A5477">
        <v>2020</v>
      </c>
      <c r="B5477" s="4">
        <v>4378</v>
      </c>
      <c r="C5477" t="s">
        <v>859</v>
      </c>
      <c r="D5477" t="s">
        <v>859</v>
      </c>
      <c r="E5477" s="6">
        <v>3136024</v>
      </c>
      <c r="F5477" s="8">
        <v>1.025178E-4</v>
      </c>
      <c r="G5477">
        <f>F5477* VLOOKUP(A5477,'GASB 67 Employer Contributions'!$A$1:$B$10,2,FALSE)</f>
        <v>235688.4222</v>
      </c>
    </row>
    <row r="5478" spans="1:7" x14ac:dyDescent="0.2">
      <c r="A5478">
        <v>2020</v>
      </c>
      <c r="B5478" s="4">
        <v>4379</v>
      </c>
      <c r="C5478" t="s">
        <v>860</v>
      </c>
      <c r="D5478" t="s">
        <v>860</v>
      </c>
      <c r="E5478" s="6">
        <v>2377415</v>
      </c>
      <c r="F5478" s="8">
        <v>7.7718600000000005E-5</v>
      </c>
      <c r="G5478">
        <f>F5478* VLOOKUP(A5478,'GASB 67 Employer Contributions'!$A$1:$B$10,2,FALSE)</f>
        <v>178675.06140000001</v>
      </c>
    </row>
    <row r="5479" spans="1:7" x14ac:dyDescent="0.2">
      <c r="A5479">
        <v>2020</v>
      </c>
      <c r="B5479" s="4">
        <v>4380</v>
      </c>
      <c r="C5479" t="s">
        <v>861</v>
      </c>
      <c r="D5479" t="s">
        <v>861</v>
      </c>
      <c r="E5479" s="6">
        <v>1756578</v>
      </c>
      <c r="F5479" s="8">
        <v>5.7423200000000003E-5</v>
      </c>
      <c r="G5479">
        <f>F5479* VLOOKUP(A5479,'GASB 67 Employer Contributions'!$A$1:$B$10,2,FALSE)</f>
        <v>132015.9368</v>
      </c>
    </row>
    <row r="5480" spans="1:7" x14ac:dyDescent="0.2">
      <c r="A5480">
        <v>2020</v>
      </c>
      <c r="B5480" s="4">
        <v>4381</v>
      </c>
      <c r="C5480" t="s">
        <v>862</v>
      </c>
      <c r="D5480" t="s">
        <v>862</v>
      </c>
      <c r="E5480" s="6">
        <v>41112201</v>
      </c>
      <c r="F5480" s="8">
        <v>1.3439729E-3</v>
      </c>
      <c r="G5480">
        <f>F5480* VLOOKUP(A5480,'GASB 67 Employer Contributions'!$A$1:$B$10,2,FALSE)</f>
        <v>3089793.6971</v>
      </c>
    </row>
    <row r="5481" spans="1:7" x14ac:dyDescent="0.2">
      <c r="A5481">
        <v>2020</v>
      </c>
      <c r="B5481" s="4">
        <v>4382</v>
      </c>
      <c r="C5481" t="s">
        <v>863</v>
      </c>
      <c r="D5481" t="s">
        <v>863</v>
      </c>
      <c r="E5481" s="6" t="s">
        <v>29</v>
      </c>
      <c r="F5481" s="8">
        <v>0</v>
      </c>
      <c r="G5481">
        <f>F5481* VLOOKUP(A5481,'GASB 67 Employer Contributions'!$A$1:$B$10,2,FALSE)</f>
        <v>0</v>
      </c>
    </row>
    <row r="5482" spans="1:7" x14ac:dyDescent="0.2">
      <c r="A5482">
        <v>2020</v>
      </c>
      <c r="B5482" s="4">
        <v>4383</v>
      </c>
      <c r="C5482" t="s">
        <v>864</v>
      </c>
      <c r="D5482" t="s">
        <v>864</v>
      </c>
      <c r="E5482" s="6">
        <v>2846867</v>
      </c>
      <c r="F5482" s="8">
        <v>9.3065099999999998E-5</v>
      </c>
      <c r="G5482">
        <f>F5482* VLOOKUP(A5482,'GASB 67 Employer Contributions'!$A$1:$B$10,2,FALSE)</f>
        <v>213956.6649</v>
      </c>
    </row>
    <row r="5483" spans="1:7" x14ac:dyDescent="0.2">
      <c r="A5483">
        <v>2020</v>
      </c>
      <c r="B5483" s="4">
        <v>4386</v>
      </c>
      <c r="C5483" t="s">
        <v>865</v>
      </c>
      <c r="D5483" t="s">
        <v>865</v>
      </c>
      <c r="E5483" s="6">
        <v>1746288</v>
      </c>
      <c r="F5483" s="8">
        <v>5.7086799999999997E-5</v>
      </c>
      <c r="G5483">
        <f>F5483* VLOOKUP(A5483,'GASB 67 Employer Contributions'!$A$1:$B$10,2,FALSE)</f>
        <v>131242.55319999999</v>
      </c>
    </row>
    <row r="5484" spans="1:7" x14ac:dyDescent="0.2">
      <c r="A5484">
        <v>2020</v>
      </c>
      <c r="B5484" s="4">
        <v>4388</v>
      </c>
      <c r="C5484" t="s">
        <v>866</v>
      </c>
      <c r="D5484" t="s">
        <v>866</v>
      </c>
      <c r="E5484" s="6">
        <v>1548460</v>
      </c>
      <c r="F5484" s="8">
        <v>5.0619699999999999E-5</v>
      </c>
      <c r="G5484">
        <f>F5484* VLOOKUP(A5484,'GASB 67 Employer Contributions'!$A$1:$B$10,2,FALSE)</f>
        <v>116374.6903</v>
      </c>
    </row>
    <row r="5485" spans="1:7" x14ac:dyDescent="0.2">
      <c r="A5485">
        <v>2020</v>
      </c>
      <c r="B5485" s="4">
        <v>4390</v>
      </c>
      <c r="C5485" t="s">
        <v>867</v>
      </c>
      <c r="D5485" t="s">
        <v>867</v>
      </c>
      <c r="E5485" s="6">
        <v>34130499</v>
      </c>
      <c r="F5485" s="8">
        <v>1.1157385E-3</v>
      </c>
      <c r="G5485">
        <f>F5485* VLOOKUP(A5485,'GASB 67 Employer Contributions'!$A$1:$B$10,2,FALSE)</f>
        <v>2565082.8114999998</v>
      </c>
    </row>
    <row r="5486" spans="1:7" x14ac:dyDescent="0.2">
      <c r="A5486">
        <v>2020</v>
      </c>
      <c r="B5486" s="4">
        <v>4392</v>
      </c>
      <c r="C5486" t="s">
        <v>868</v>
      </c>
      <c r="D5486" t="s">
        <v>868</v>
      </c>
      <c r="E5486" s="6">
        <v>2972830</v>
      </c>
      <c r="F5486" s="8">
        <v>9.7182900000000001E-5</v>
      </c>
      <c r="G5486">
        <f>F5486* VLOOKUP(A5486,'GASB 67 Employer Contributions'!$A$1:$B$10,2,FALSE)</f>
        <v>223423.4871</v>
      </c>
    </row>
    <row r="5487" spans="1:7" x14ac:dyDescent="0.2">
      <c r="A5487">
        <v>2020</v>
      </c>
      <c r="B5487" s="4">
        <v>4393</v>
      </c>
      <c r="C5487" t="s">
        <v>869</v>
      </c>
      <c r="D5487" t="s">
        <v>869</v>
      </c>
      <c r="E5487" s="6">
        <v>3029211</v>
      </c>
      <c r="F5487" s="8">
        <v>9.9025999999999997E-5</v>
      </c>
      <c r="G5487">
        <f>F5487* VLOOKUP(A5487,'GASB 67 Employer Contributions'!$A$1:$B$10,2,FALSE)</f>
        <v>227660.774</v>
      </c>
    </row>
    <row r="5488" spans="1:7" x14ac:dyDescent="0.2">
      <c r="A5488">
        <v>2020</v>
      </c>
      <c r="B5488" s="4">
        <v>4395</v>
      </c>
      <c r="C5488" t="s">
        <v>870</v>
      </c>
      <c r="D5488" t="s">
        <v>870</v>
      </c>
      <c r="E5488" s="6">
        <v>970949</v>
      </c>
      <c r="F5488" s="8">
        <v>3.1740699999999999E-5</v>
      </c>
      <c r="G5488">
        <f>F5488* VLOOKUP(A5488,'GASB 67 Employer Contributions'!$A$1:$B$10,2,FALSE)</f>
        <v>72971.869299999991</v>
      </c>
    </row>
    <row r="5489" spans="1:7" x14ac:dyDescent="0.2">
      <c r="A5489">
        <v>2020</v>
      </c>
      <c r="B5489" s="4">
        <v>4396</v>
      </c>
      <c r="C5489" t="s">
        <v>871</v>
      </c>
      <c r="D5489" t="s">
        <v>871</v>
      </c>
      <c r="E5489" s="6">
        <v>1693713</v>
      </c>
      <c r="F5489" s="8">
        <v>5.5368100000000003E-5</v>
      </c>
      <c r="G5489">
        <f>F5489* VLOOKUP(A5489,'GASB 67 Employer Contributions'!$A$1:$B$10,2,FALSE)</f>
        <v>127291.26190000001</v>
      </c>
    </row>
    <row r="5490" spans="1:7" x14ac:dyDescent="0.2">
      <c r="A5490">
        <v>2020</v>
      </c>
      <c r="B5490" s="4">
        <v>4397</v>
      </c>
      <c r="C5490" t="s">
        <v>872</v>
      </c>
      <c r="D5490" t="s">
        <v>872</v>
      </c>
      <c r="E5490" s="6">
        <v>2553200</v>
      </c>
      <c r="F5490" s="8">
        <v>8.3465000000000001E-5</v>
      </c>
      <c r="G5490">
        <f>F5490* VLOOKUP(A5490,'GASB 67 Employer Contributions'!$A$1:$B$10,2,FALSE)</f>
        <v>191886.035</v>
      </c>
    </row>
    <row r="5491" spans="1:7" x14ac:dyDescent="0.2">
      <c r="A5491">
        <v>2020</v>
      </c>
      <c r="B5491" s="4">
        <v>4398</v>
      </c>
      <c r="C5491" t="s">
        <v>873</v>
      </c>
      <c r="D5491" t="s">
        <v>873</v>
      </c>
      <c r="E5491" s="6" t="s">
        <v>29</v>
      </c>
      <c r="F5491" s="8">
        <v>0</v>
      </c>
      <c r="G5491">
        <f>F5491* VLOOKUP(A5491,'GASB 67 Employer Contributions'!$A$1:$B$10,2,FALSE)</f>
        <v>0</v>
      </c>
    </row>
    <row r="5492" spans="1:7" x14ac:dyDescent="0.2">
      <c r="A5492">
        <v>2020</v>
      </c>
      <c r="B5492" s="4">
        <v>4400</v>
      </c>
      <c r="C5492" t="s">
        <v>874</v>
      </c>
      <c r="D5492" t="s">
        <v>874</v>
      </c>
      <c r="E5492" s="6">
        <v>1652846</v>
      </c>
      <c r="F5492" s="8">
        <v>5.4032100000000001E-5</v>
      </c>
      <c r="G5492">
        <f>F5492* VLOOKUP(A5492,'GASB 67 Employer Contributions'!$A$1:$B$10,2,FALSE)</f>
        <v>124219.79790000001</v>
      </c>
    </row>
    <row r="5493" spans="1:7" x14ac:dyDescent="0.2">
      <c r="A5493">
        <v>2020</v>
      </c>
      <c r="B5493" s="4">
        <v>4401</v>
      </c>
      <c r="C5493" t="s">
        <v>875</v>
      </c>
      <c r="D5493" t="s">
        <v>875</v>
      </c>
      <c r="E5493" s="6">
        <v>645599</v>
      </c>
      <c r="F5493" s="8">
        <v>2.1104899999999998E-5</v>
      </c>
      <c r="G5493">
        <f>F5493* VLOOKUP(A5493,'GASB 67 Employer Contributions'!$A$1:$B$10,2,FALSE)</f>
        <v>48520.165099999998</v>
      </c>
    </row>
    <row r="5494" spans="1:7" x14ac:dyDescent="0.2">
      <c r="A5494">
        <v>2020</v>
      </c>
      <c r="B5494" s="4">
        <v>4402</v>
      </c>
      <c r="C5494" t="s">
        <v>876</v>
      </c>
      <c r="D5494" t="s">
        <v>876</v>
      </c>
      <c r="E5494" s="6">
        <v>16345</v>
      </c>
      <c r="F5494" s="8">
        <v>5.3430000000000001E-7</v>
      </c>
      <c r="G5494">
        <f>F5494* VLOOKUP(A5494,'GASB 67 Employer Contributions'!$A$1:$B$10,2,FALSE)</f>
        <v>1228.3557000000001</v>
      </c>
    </row>
    <row r="5495" spans="1:7" x14ac:dyDescent="0.2">
      <c r="A5495">
        <v>2020</v>
      </c>
      <c r="B5495" s="4">
        <v>4403</v>
      </c>
      <c r="C5495" t="s">
        <v>877</v>
      </c>
      <c r="D5495" t="s">
        <v>877</v>
      </c>
      <c r="E5495" s="6">
        <v>2608795</v>
      </c>
      <c r="F5495" s="8">
        <v>8.5282499999999995E-5</v>
      </c>
      <c r="G5495">
        <f>F5495* VLOOKUP(A5495,'GASB 67 Employer Contributions'!$A$1:$B$10,2,FALSE)</f>
        <v>196064.4675</v>
      </c>
    </row>
    <row r="5496" spans="1:7" x14ac:dyDescent="0.2">
      <c r="A5496">
        <v>2020</v>
      </c>
      <c r="B5496" s="4">
        <v>4404</v>
      </c>
      <c r="C5496" t="s">
        <v>878</v>
      </c>
      <c r="D5496" t="s">
        <v>878</v>
      </c>
      <c r="E5496" s="6">
        <v>5251026</v>
      </c>
      <c r="F5496" s="8">
        <v>1.7165799999999999E-4</v>
      </c>
      <c r="G5496">
        <f>F5496* VLOOKUP(A5496,'GASB 67 Employer Contributions'!$A$1:$B$10,2,FALSE)</f>
        <v>394641.74199999997</v>
      </c>
    </row>
    <row r="5497" spans="1:7" x14ac:dyDescent="0.2">
      <c r="A5497">
        <v>2020</v>
      </c>
      <c r="B5497" s="4">
        <v>4405</v>
      </c>
      <c r="C5497" t="s">
        <v>879</v>
      </c>
      <c r="D5497" t="s">
        <v>879</v>
      </c>
      <c r="E5497" s="6">
        <v>2904778</v>
      </c>
      <c r="F5497" s="8">
        <v>9.4958300000000002E-5</v>
      </c>
      <c r="G5497">
        <f>F5497* VLOOKUP(A5497,'GASB 67 Employer Contributions'!$A$1:$B$10,2,FALSE)</f>
        <v>218309.1317</v>
      </c>
    </row>
    <row r="5498" spans="1:7" x14ac:dyDescent="0.2">
      <c r="A5498">
        <v>2020</v>
      </c>
      <c r="B5498" s="4">
        <v>4407</v>
      </c>
      <c r="C5498" t="s">
        <v>880</v>
      </c>
      <c r="D5498" t="s">
        <v>880</v>
      </c>
      <c r="E5498" s="6">
        <v>2952059</v>
      </c>
      <c r="F5498" s="8">
        <v>9.6503900000000003E-5</v>
      </c>
      <c r="G5498">
        <f>F5498* VLOOKUP(A5498,'GASB 67 Employer Contributions'!$A$1:$B$10,2,FALSE)</f>
        <v>221862.46610000002</v>
      </c>
    </row>
    <row r="5499" spans="1:7" x14ac:dyDescent="0.2">
      <c r="A5499">
        <v>2020</v>
      </c>
      <c r="B5499" s="4">
        <v>4408</v>
      </c>
      <c r="C5499" t="s">
        <v>881</v>
      </c>
      <c r="D5499" t="s">
        <v>881</v>
      </c>
      <c r="E5499" s="6">
        <v>1424952</v>
      </c>
      <c r="F5499" s="8">
        <v>4.6582200000000003E-5</v>
      </c>
      <c r="G5499">
        <f>F5499* VLOOKUP(A5499,'GASB 67 Employer Contributions'!$A$1:$B$10,2,FALSE)</f>
        <v>107092.47780000001</v>
      </c>
    </row>
    <row r="5500" spans="1:7" x14ac:dyDescent="0.2">
      <c r="A5500">
        <v>2020</v>
      </c>
      <c r="B5500" s="4">
        <v>4409</v>
      </c>
      <c r="C5500" t="s">
        <v>882</v>
      </c>
      <c r="D5500" t="s">
        <v>882</v>
      </c>
      <c r="E5500" s="6">
        <v>2690365</v>
      </c>
      <c r="F5500" s="8">
        <v>8.7948999999999994E-5</v>
      </c>
      <c r="G5500">
        <f>F5500* VLOOKUP(A5500,'GASB 67 Employer Contributions'!$A$1:$B$10,2,FALSE)</f>
        <v>202194.75099999999</v>
      </c>
    </row>
    <row r="5501" spans="1:7" x14ac:dyDescent="0.2">
      <c r="A5501">
        <v>2020</v>
      </c>
      <c r="B5501" s="4">
        <v>4410</v>
      </c>
      <c r="C5501" t="s">
        <v>883</v>
      </c>
      <c r="D5501" t="s">
        <v>883</v>
      </c>
      <c r="E5501" s="6" t="s">
        <v>29</v>
      </c>
      <c r="F5501" s="8">
        <v>0</v>
      </c>
      <c r="G5501">
        <f>F5501* VLOOKUP(A5501,'GASB 67 Employer Contributions'!$A$1:$B$10,2,FALSE)</f>
        <v>0</v>
      </c>
    </row>
    <row r="5502" spans="1:7" x14ac:dyDescent="0.2">
      <c r="A5502">
        <v>2020</v>
      </c>
      <c r="B5502" s="4">
        <v>4411</v>
      </c>
      <c r="C5502" t="s">
        <v>884</v>
      </c>
      <c r="D5502" t="s">
        <v>884</v>
      </c>
      <c r="E5502" s="6">
        <v>2431547</v>
      </c>
      <c r="F5502" s="8">
        <v>7.9488199999999996E-5</v>
      </c>
      <c r="G5502">
        <f>F5502* VLOOKUP(A5502,'GASB 67 Employer Contributions'!$A$1:$B$10,2,FALSE)</f>
        <v>182743.37179999999</v>
      </c>
    </row>
    <row r="5503" spans="1:7" x14ac:dyDescent="0.2">
      <c r="A5503">
        <v>2020</v>
      </c>
      <c r="B5503" s="4">
        <v>4412</v>
      </c>
      <c r="C5503" t="s">
        <v>885</v>
      </c>
      <c r="D5503" t="s">
        <v>885</v>
      </c>
      <c r="E5503" s="6">
        <v>7005481</v>
      </c>
      <c r="F5503" s="8">
        <v>2.2901169999999999E-4</v>
      </c>
      <c r="G5503">
        <f>F5503* VLOOKUP(A5503,'GASB 67 Employer Contributions'!$A$1:$B$10,2,FALSE)</f>
        <v>526497.8983</v>
      </c>
    </row>
    <row r="5504" spans="1:7" x14ac:dyDescent="0.2">
      <c r="A5504">
        <v>2020</v>
      </c>
      <c r="B5504" s="4">
        <v>4413</v>
      </c>
      <c r="C5504" t="s">
        <v>1012</v>
      </c>
      <c r="D5504" t="s">
        <v>1012</v>
      </c>
      <c r="E5504" s="6" t="s">
        <v>29</v>
      </c>
      <c r="F5504" s="8">
        <v>0</v>
      </c>
      <c r="G5504">
        <f>F5504* VLOOKUP(A5504,'GASB 67 Employer Contributions'!$A$1:$B$10,2,FALSE)</f>
        <v>0</v>
      </c>
    </row>
    <row r="5505" spans="1:7" x14ac:dyDescent="0.2">
      <c r="A5505">
        <v>2020</v>
      </c>
      <c r="B5505" s="4">
        <v>4414</v>
      </c>
      <c r="C5505" t="s">
        <v>1013</v>
      </c>
      <c r="D5505" t="s">
        <v>1013</v>
      </c>
      <c r="E5505" s="6" t="s">
        <v>29</v>
      </c>
      <c r="F5505" s="8">
        <v>0</v>
      </c>
      <c r="G5505">
        <f>F5505* VLOOKUP(A5505,'GASB 67 Employer Contributions'!$A$1:$B$10,2,FALSE)</f>
        <v>0</v>
      </c>
    </row>
    <row r="5506" spans="1:7" x14ac:dyDescent="0.2">
      <c r="A5506">
        <v>2020</v>
      </c>
      <c r="B5506" s="4">
        <v>4418</v>
      </c>
      <c r="C5506" t="s">
        <v>997</v>
      </c>
      <c r="D5506" t="s">
        <v>997</v>
      </c>
      <c r="E5506" s="6">
        <v>5976844</v>
      </c>
      <c r="F5506" s="8">
        <v>1.953852E-4</v>
      </c>
      <c r="G5506">
        <f>F5506* VLOOKUP(A5506,'GASB 67 Employer Contributions'!$A$1:$B$10,2,FALSE)</f>
        <v>449190.5748</v>
      </c>
    </row>
    <row r="5507" spans="1:7" x14ac:dyDescent="0.2">
      <c r="A5507">
        <v>2020</v>
      </c>
      <c r="B5507" s="4">
        <v>4419</v>
      </c>
      <c r="C5507" t="s">
        <v>887</v>
      </c>
      <c r="D5507" t="s">
        <v>887</v>
      </c>
      <c r="E5507" s="6">
        <v>2852646</v>
      </c>
      <c r="F5507" s="8">
        <v>9.3253999999999999E-5</v>
      </c>
      <c r="G5507">
        <f>F5507* VLOOKUP(A5507,'GASB 67 Employer Contributions'!$A$1:$B$10,2,FALSE)</f>
        <v>214390.946</v>
      </c>
    </row>
    <row r="5508" spans="1:7" x14ac:dyDescent="0.2">
      <c r="A5508">
        <v>2020</v>
      </c>
      <c r="B5508" s="4">
        <v>4420</v>
      </c>
      <c r="C5508" t="s">
        <v>888</v>
      </c>
      <c r="D5508" t="s">
        <v>888</v>
      </c>
      <c r="E5508" s="6">
        <v>14970443</v>
      </c>
      <c r="F5508" s="8">
        <v>4.8938930000000001E-4</v>
      </c>
      <c r="G5508">
        <f>F5508* VLOOKUP(A5508,'GASB 67 Employer Contributions'!$A$1:$B$10,2,FALSE)</f>
        <v>1125106.0007</v>
      </c>
    </row>
    <row r="5509" spans="1:7" x14ac:dyDescent="0.2">
      <c r="A5509">
        <v>2020</v>
      </c>
      <c r="B5509" s="4">
        <v>4421</v>
      </c>
      <c r="C5509" t="s">
        <v>889</v>
      </c>
      <c r="D5509" t="s">
        <v>889</v>
      </c>
      <c r="E5509" s="6" t="s">
        <v>29</v>
      </c>
      <c r="F5509" s="8">
        <v>0</v>
      </c>
      <c r="G5509">
        <f>F5509* VLOOKUP(A5509,'GASB 67 Employer Contributions'!$A$1:$B$10,2,FALSE)</f>
        <v>0</v>
      </c>
    </row>
    <row r="5510" spans="1:7" x14ac:dyDescent="0.2">
      <c r="A5510">
        <v>2020</v>
      </c>
      <c r="B5510" s="4">
        <v>4422</v>
      </c>
      <c r="C5510" t="s">
        <v>890</v>
      </c>
      <c r="D5510" t="s">
        <v>890</v>
      </c>
      <c r="E5510" s="6">
        <v>11278604</v>
      </c>
      <c r="F5510" s="8">
        <v>3.687017E-4</v>
      </c>
      <c r="G5510">
        <f>F5510* VLOOKUP(A5510,'GASB 67 Employer Contributions'!$A$1:$B$10,2,FALSE)</f>
        <v>847645.20830000006</v>
      </c>
    </row>
    <row r="5511" spans="1:7" x14ac:dyDescent="0.2">
      <c r="A5511">
        <v>2020</v>
      </c>
      <c r="B5511" s="4">
        <v>4423</v>
      </c>
      <c r="C5511" t="s">
        <v>891</v>
      </c>
      <c r="D5511" t="s">
        <v>891</v>
      </c>
      <c r="E5511" s="6">
        <v>2736476</v>
      </c>
      <c r="F5511" s="8">
        <v>8.9456400000000006E-5</v>
      </c>
      <c r="G5511">
        <f>F5511* VLOOKUP(A5511,'GASB 67 Employer Contributions'!$A$1:$B$10,2,FALSE)</f>
        <v>205660.26360000001</v>
      </c>
    </row>
    <row r="5512" spans="1:7" x14ac:dyDescent="0.2">
      <c r="A5512">
        <v>2020</v>
      </c>
      <c r="B5512" s="4">
        <v>4424</v>
      </c>
      <c r="C5512" t="s">
        <v>892</v>
      </c>
      <c r="D5512" t="s">
        <v>892</v>
      </c>
      <c r="E5512" s="6">
        <v>2129971</v>
      </c>
      <c r="F5512" s="8">
        <v>6.9629500000000001E-5</v>
      </c>
      <c r="G5512">
        <f>F5512* VLOOKUP(A5512,'GASB 67 Employer Contributions'!$A$1:$B$10,2,FALSE)</f>
        <v>160078.2205</v>
      </c>
    </row>
    <row r="5513" spans="1:7" x14ac:dyDescent="0.2">
      <c r="A5513">
        <v>2020</v>
      </c>
      <c r="B5513" s="4">
        <v>4429</v>
      </c>
      <c r="C5513" t="s">
        <v>893</v>
      </c>
      <c r="D5513" t="s">
        <v>893</v>
      </c>
      <c r="E5513" s="6">
        <v>38652</v>
      </c>
      <c r="F5513" s="8">
        <v>1.2635000000000001E-6</v>
      </c>
      <c r="G5513">
        <f>F5513* VLOOKUP(A5513,'GASB 67 Employer Contributions'!$A$1:$B$10,2,FALSE)</f>
        <v>2904.7865000000002</v>
      </c>
    </row>
    <row r="5514" spans="1:7" x14ac:dyDescent="0.2">
      <c r="A5514">
        <v>2020</v>
      </c>
      <c r="B5514" s="4">
        <v>4430</v>
      </c>
      <c r="C5514" t="s">
        <v>894</v>
      </c>
      <c r="D5514" t="s">
        <v>894</v>
      </c>
      <c r="E5514" s="6">
        <v>302663</v>
      </c>
      <c r="F5514" s="8">
        <v>9.8941999999999992E-6</v>
      </c>
      <c r="G5514">
        <f>F5514* VLOOKUP(A5514,'GASB 67 Employer Contributions'!$A$1:$B$10,2,FALSE)</f>
        <v>22746.765799999997</v>
      </c>
    </row>
    <row r="5515" spans="1:7" x14ac:dyDescent="0.2">
      <c r="A5515">
        <v>2020</v>
      </c>
      <c r="B5515" s="4">
        <v>4431</v>
      </c>
      <c r="C5515" t="s">
        <v>895</v>
      </c>
      <c r="D5515" t="s">
        <v>895</v>
      </c>
      <c r="E5515" s="6" t="s">
        <v>29</v>
      </c>
      <c r="F5515" s="8">
        <v>0</v>
      </c>
      <c r="G5515">
        <f>F5515* VLOOKUP(A5515,'GASB 67 Employer Contributions'!$A$1:$B$10,2,FALSE)</f>
        <v>0</v>
      </c>
    </row>
    <row r="5516" spans="1:7" x14ac:dyDescent="0.2">
      <c r="A5516">
        <v>2020</v>
      </c>
      <c r="B5516" s="4">
        <v>4432</v>
      </c>
      <c r="C5516" t="s">
        <v>896</v>
      </c>
      <c r="D5516" t="s">
        <v>896</v>
      </c>
      <c r="E5516" s="6">
        <v>127906</v>
      </c>
      <c r="F5516" s="8">
        <v>4.1813000000000001E-6</v>
      </c>
      <c r="G5516">
        <f>F5516* VLOOKUP(A5516,'GASB 67 Employer Contributions'!$A$1:$B$10,2,FALSE)</f>
        <v>9612.8086999999996</v>
      </c>
    </row>
    <row r="5517" spans="1:7" x14ac:dyDescent="0.2">
      <c r="A5517">
        <v>2020</v>
      </c>
      <c r="B5517" s="4">
        <v>4433</v>
      </c>
      <c r="C5517" t="s">
        <v>897</v>
      </c>
      <c r="D5517" t="s">
        <v>897</v>
      </c>
      <c r="E5517" s="6">
        <v>2928006</v>
      </c>
      <c r="F5517" s="8">
        <v>9.5717600000000007E-5</v>
      </c>
      <c r="G5517">
        <f>F5517* VLOOKUP(A5517,'GASB 67 Employer Contributions'!$A$1:$B$10,2,FALSE)</f>
        <v>220054.76240000001</v>
      </c>
    </row>
    <row r="5518" spans="1:7" x14ac:dyDescent="0.2">
      <c r="A5518">
        <v>2020</v>
      </c>
      <c r="B5518" s="4">
        <v>4434</v>
      </c>
      <c r="C5518" t="s">
        <v>898</v>
      </c>
      <c r="D5518" t="s">
        <v>898</v>
      </c>
      <c r="E5518" s="6">
        <v>10401888</v>
      </c>
      <c r="F5518" s="8">
        <v>3.4004149999999997E-4</v>
      </c>
      <c r="G5518">
        <f>F5518* VLOOKUP(A5518,'GASB 67 Employer Contributions'!$A$1:$B$10,2,FALSE)</f>
        <v>781755.4084999999</v>
      </c>
    </row>
    <row r="5519" spans="1:7" x14ac:dyDescent="0.2">
      <c r="A5519">
        <v>2020</v>
      </c>
      <c r="B5519" s="4">
        <v>4435</v>
      </c>
      <c r="C5519" t="s">
        <v>899</v>
      </c>
      <c r="D5519" t="s">
        <v>899</v>
      </c>
      <c r="E5519" s="6">
        <v>2132899</v>
      </c>
      <c r="F5519" s="8">
        <v>6.9725299999999995E-5</v>
      </c>
      <c r="G5519">
        <f>F5519* VLOOKUP(A5519,'GASB 67 Employer Contributions'!$A$1:$B$10,2,FALSE)</f>
        <v>160298.46469999998</v>
      </c>
    </row>
    <row r="5520" spans="1:7" x14ac:dyDescent="0.2">
      <c r="A5520">
        <v>2020</v>
      </c>
      <c r="B5520" s="4">
        <v>4436</v>
      </c>
      <c r="C5520" t="s">
        <v>978</v>
      </c>
      <c r="D5520" t="s">
        <v>978</v>
      </c>
      <c r="E5520" s="6" t="s">
        <v>29</v>
      </c>
      <c r="F5520" s="8">
        <v>0</v>
      </c>
      <c r="G5520">
        <f>F5520* VLOOKUP(A5520,'GASB 67 Employer Contributions'!$A$1:$B$10,2,FALSE)</f>
        <v>0</v>
      </c>
    </row>
    <row r="5521" spans="1:7" x14ac:dyDescent="0.2">
      <c r="A5521">
        <v>2020</v>
      </c>
      <c r="B5521" s="4">
        <v>4437</v>
      </c>
      <c r="C5521" t="s">
        <v>901</v>
      </c>
      <c r="D5521" t="s">
        <v>901</v>
      </c>
      <c r="E5521" s="6">
        <v>2928019</v>
      </c>
      <c r="F5521" s="8">
        <v>9.5717999999999994E-5</v>
      </c>
      <c r="G5521">
        <f>F5521* VLOOKUP(A5521,'GASB 67 Employer Contributions'!$A$1:$B$10,2,FALSE)</f>
        <v>220055.68199999997</v>
      </c>
    </row>
    <row r="5522" spans="1:7" x14ac:dyDescent="0.2">
      <c r="A5522">
        <v>2020</v>
      </c>
      <c r="B5522" s="4">
        <v>4439</v>
      </c>
      <c r="C5522" t="s">
        <v>902</v>
      </c>
      <c r="D5522" t="s">
        <v>902</v>
      </c>
      <c r="E5522" s="6" t="s">
        <v>29</v>
      </c>
      <c r="F5522" s="8">
        <v>0</v>
      </c>
      <c r="G5522">
        <f>F5522* VLOOKUP(A5522,'GASB 67 Employer Contributions'!$A$1:$B$10,2,FALSE)</f>
        <v>0</v>
      </c>
    </row>
    <row r="5523" spans="1:7" x14ac:dyDescent="0.2">
      <c r="A5523">
        <v>2020</v>
      </c>
      <c r="B5523" s="4">
        <v>4440</v>
      </c>
      <c r="C5523" t="s">
        <v>903</v>
      </c>
      <c r="D5523" t="s">
        <v>903</v>
      </c>
      <c r="E5523" s="6">
        <v>1845027</v>
      </c>
      <c r="F5523" s="8">
        <v>6.03146E-5</v>
      </c>
      <c r="G5523">
        <f>F5523* VLOOKUP(A5523,'GASB 67 Employer Contributions'!$A$1:$B$10,2,FALSE)</f>
        <v>138663.2654</v>
      </c>
    </row>
    <row r="5524" spans="1:7" x14ac:dyDescent="0.2">
      <c r="A5524">
        <v>2020</v>
      </c>
      <c r="B5524" s="4">
        <v>4441</v>
      </c>
      <c r="C5524" t="s">
        <v>904</v>
      </c>
      <c r="D5524" t="s">
        <v>904</v>
      </c>
      <c r="E5524" s="6">
        <v>21596543</v>
      </c>
      <c r="F5524" s="8">
        <v>7.0599889999999998E-4</v>
      </c>
      <c r="G5524">
        <f>F5524* VLOOKUP(A5524,'GASB 67 Employer Contributions'!$A$1:$B$10,2,FALSE)</f>
        <v>1623091.4711</v>
      </c>
    </row>
    <row r="5525" spans="1:7" x14ac:dyDescent="0.2">
      <c r="A5525">
        <v>2020</v>
      </c>
      <c r="B5525" s="4">
        <v>4443</v>
      </c>
      <c r="C5525" t="s">
        <v>905</v>
      </c>
      <c r="D5525" t="s">
        <v>905</v>
      </c>
      <c r="E5525" s="6">
        <v>3657025</v>
      </c>
      <c r="F5525" s="8">
        <v>1.195495E-4</v>
      </c>
      <c r="G5525">
        <f>F5525* VLOOKUP(A5525,'GASB 67 Employer Contributions'!$A$1:$B$10,2,FALSE)</f>
        <v>274844.30050000001</v>
      </c>
    </row>
    <row r="5526" spans="1:7" x14ac:dyDescent="0.2">
      <c r="A5526">
        <v>2020</v>
      </c>
      <c r="B5526" s="4">
        <v>4444</v>
      </c>
      <c r="C5526" t="s">
        <v>906</v>
      </c>
      <c r="D5526" t="s">
        <v>906</v>
      </c>
      <c r="E5526" s="6">
        <v>2103989</v>
      </c>
      <c r="F5526" s="8">
        <v>6.8780200000000003E-5</v>
      </c>
      <c r="G5526">
        <f>F5526* VLOOKUP(A5526,'GASB 67 Employer Contributions'!$A$1:$B$10,2,FALSE)</f>
        <v>158125.67980000001</v>
      </c>
    </row>
    <row r="5527" spans="1:7" x14ac:dyDescent="0.2">
      <c r="A5527">
        <v>2020</v>
      </c>
      <c r="B5527" s="4">
        <v>4446</v>
      </c>
      <c r="C5527" t="s">
        <v>907</v>
      </c>
      <c r="D5527" t="s">
        <v>907</v>
      </c>
      <c r="E5527" s="6">
        <v>2827813</v>
      </c>
      <c r="F5527" s="8">
        <v>9.2442199999999994E-5</v>
      </c>
      <c r="G5527">
        <f>F5527* VLOOKUP(A5527,'GASB 67 Employer Contributions'!$A$1:$B$10,2,FALSE)</f>
        <v>212524.61779999998</v>
      </c>
    </row>
    <row r="5528" spans="1:7" x14ac:dyDescent="0.2">
      <c r="A5528">
        <v>2020</v>
      </c>
      <c r="B5528" s="4">
        <v>4447</v>
      </c>
      <c r="C5528" t="s">
        <v>908</v>
      </c>
      <c r="D5528" t="s">
        <v>908</v>
      </c>
      <c r="E5528" s="6">
        <v>3520614</v>
      </c>
      <c r="F5528" s="8">
        <v>1.150902E-4</v>
      </c>
      <c r="G5528">
        <f>F5528* VLOOKUP(A5528,'GASB 67 Employer Contributions'!$A$1:$B$10,2,FALSE)</f>
        <v>264592.36979999999</v>
      </c>
    </row>
    <row r="5529" spans="1:7" x14ac:dyDescent="0.2">
      <c r="A5529">
        <v>2020</v>
      </c>
      <c r="B5529" s="4">
        <v>4448</v>
      </c>
      <c r="C5529" t="s">
        <v>909</v>
      </c>
      <c r="D5529" t="s">
        <v>909</v>
      </c>
      <c r="E5529" s="6">
        <v>5990606</v>
      </c>
      <c r="F5529" s="8">
        <v>1.958351E-4</v>
      </c>
      <c r="G5529">
        <f>F5529* VLOOKUP(A5529,'GASB 67 Employer Contributions'!$A$1:$B$10,2,FALSE)</f>
        <v>450224.89490000001</v>
      </c>
    </row>
    <row r="5530" spans="1:7" x14ac:dyDescent="0.2">
      <c r="A5530">
        <v>2020</v>
      </c>
      <c r="B5530" s="4">
        <v>4449</v>
      </c>
      <c r="C5530" t="s">
        <v>910</v>
      </c>
      <c r="D5530" t="s">
        <v>910</v>
      </c>
      <c r="E5530" s="6" t="s">
        <v>29</v>
      </c>
      <c r="F5530" s="8">
        <v>0</v>
      </c>
      <c r="G5530">
        <f>F5530* VLOOKUP(A5530,'GASB 67 Employer Contributions'!$A$1:$B$10,2,FALSE)</f>
        <v>0</v>
      </c>
    </row>
    <row r="5531" spans="1:7" x14ac:dyDescent="0.2">
      <c r="A5531">
        <v>2020</v>
      </c>
      <c r="B5531" s="4">
        <v>4450</v>
      </c>
      <c r="C5531" t="s">
        <v>911</v>
      </c>
      <c r="D5531" t="s">
        <v>911</v>
      </c>
      <c r="E5531" s="6">
        <v>2913346</v>
      </c>
      <c r="F5531" s="8">
        <v>9.5238300000000006E-5</v>
      </c>
      <c r="G5531">
        <f>F5531* VLOOKUP(A5531,'GASB 67 Employer Contributions'!$A$1:$B$10,2,FALSE)</f>
        <v>218952.8517</v>
      </c>
    </row>
    <row r="5532" spans="1:7" x14ac:dyDescent="0.2">
      <c r="A5532">
        <v>2020</v>
      </c>
      <c r="B5532" s="4">
        <v>4451</v>
      </c>
      <c r="C5532" t="s">
        <v>912</v>
      </c>
      <c r="D5532" t="s">
        <v>912</v>
      </c>
      <c r="E5532" s="6">
        <v>2245310</v>
      </c>
      <c r="F5532" s="8">
        <v>7.3399999999999995E-5</v>
      </c>
      <c r="G5532">
        <f>F5532* VLOOKUP(A5532,'GASB 67 Employer Contributions'!$A$1:$B$10,2,FALSE)</f>
        <v>168746.59999999998</v>
      </c>
    </row>
    <row r="5533" spans="1:7" x14ac:dyDescent="0.2">
      <c r="A5533">
        <v>2020</v>
      </c>
      <c r="B5533" s="4">
        <v>4452</v>
      </c>
      <c r="C5533" t="s">
        <v>913</v>
      </c>
      <c r="D5533" t="s">
        <v>913</v>
      </c>
      <c r="E5533" s="6">
        <v>682773</v>
      </c>
      <c r="F5533" s="8">
        <v>2.23201E-5</v>
      </c>
      <c r="G5533">
        <f>F5533* VLOOKUP(A5533,'GASB 67 Employer Contributions'!$A$1:$B$10,2,FALSE)</f>
        <v>51313.909899999999</v>
      </c>
    </row>
    <row r="5534" spans="1:7" x14ac:dyDescent="0.2">
      <c r="A5534">
        <v>2020</v>
      </c>
      <c r="B5534" s="4">
        <v>4453</v>
      </c>
      <c r="C5534" t="s">
        <v>914</v>
      </c>
      <c r="D5534" t="s">
        <v>914</v>
      </c>
      <c r="E5534" s="6">
        <v>2497587</v>
      </c>
      <c r="F5534" s="8">
        <v>8.1646999999999999E-5</v>
      </c>
      <c r="G5534">
        <f>F5534* VLOOKUP(A5534,'GASB 67 Employer Contributions'!$A$1:$B$10,2,FALSE)</f>
        <v>187706.45300000001</v>
      </c>
    </row>
    <row r="5535" spans="1:7" x14ac:dyDescent="0.2">
      <c r="A5535">
        <v>2020</v>
      </c>
      <c r="B5535" s="4">
        <v>4454</v>
      </c>
      <c r="C5535" t="s">
        <v>915</v>
      </c>
      <c r="D5535" t="s">
        <v>915</v>
      </c>
      <c r="E5535" s="6">
        <v>3423611</v>
      </c>
      <c r="F5535" s="8">
        <v>1.119191E-4</v>
      </c>
      <c r="G5535">
        <f>F5535* VLOOKUP(A5535,'GASB 67 Employer Contributions'!$A$1:$B$10,2,FALSE)</f>
        <v>257302.01090000002</v>
      </c>
    </row>
    <row r="5536" spans="1:7" x14ac:dyDescent="0.2">
      <c r="A5536">
        <v>2020</v>
      </c>
      <c r="B5536" s="4">
        <v>4455</v>
      </c>
      <c r="C5536" t="s">
        <v>916</v>
      </c>
      <c r="D5536" t="s">
        <v>916</v>
      </c>
      <c r="E5536" s="6">
        <v>4625627</v>
      </c>
      <c r="F5536" s="8">
        <v>1.512134E-4</v>
      </c>
      <c r="G5536">
        <f>F5536* VLOOKUP(A5536,'GASB 67 Employer Contributions'!$A$1:$B$10,2,FALSE)</f>
        <v>347639.6066</v>
      </c>
    </row>
    <row r="5537" spans="1:7" x14ac:dyDescent="0.2">
      <c r="A5537">
        <v>2020</v>
      </c>
      <c r="B5537" s="4">
        <v>4456</v>
      </c>
      <c r="C5537" t="s">
        <v>917</v>
      </c>
      <c r="D5537" t="s">
        <v>917</v>
      </c>
      <c r="E5537" s="6">
        <v>3151185</v>
      </c>
      <c r="F5537" s="8">
        <v>1.030134E-4</v>
      </c>
      <c r="G5537">
        <f>F5537* VLOOKUP(A5537,'GASB 67 Employer Contributions'!$A$1:$B$10,2,FALSE)</f>
        <v>236827.80660000001</v>
      </c>
    </row>
    <row r="5538" spans="1:7" x14ac:dyDescent="0.2">
      <c r="A5538">
        <v>2020</v>
      </c>
      <c r="B5538" s="4">
        <v>4457</v>
      </c>
      <c r="C5538" t="s">
        <v>918</v>
      </c>
      <c r="D5538" t="s">
        <v>918</v>
      </c>
      <c r="E5538" s="6">
        <v>296464</v>
      </c>
      <c r="F5538" s="8">
        <v>9.6915000000000003E-6</v>
      </c>
      <c r="G5538">
        <f>F5538* VLOOKUP(A5538,'GASB 67 Employer Contributions'!$A$1:$B$10,2,FALSE)</f>
        <v>22280.7585</v>
      </c>
    </row>
    <row r="5539" spans="1:7" x14ac:dyDescent="0.2">
      <c r="A5539">
        <v>2020</v>
      </c>
      <c r="B5539" s="4">
        <v>4458</v>
      </c>
      <c r="C5539" t="s">
        <v>919</v>
      </c>
      <c r="D5539" t="s">
        <v>919</v>
      </c>
      <c r="E5539" s="6">
        <v>294888</v>
      </c>
      <c r="F5539" s="8">
        <v>9.6399999999999992E-6</v>
      </c>
      <c r="G5539">
        <f>F5539* VLOOKUP(A5539,'GASB 67 Employer Contributions'!$A$1:$B$10,2,FALSE)</f>
        <v>22162.359999999997</v>
      </c>
    </row>
    <row r="5540" spans="1:7" x14ac:dyDescent="0.2">
      <c r="A5540">
        <v>2020</v>
      </c>
      <c r="B5540" s="4">
        <v>4459</v>
      </c>
      <c r="C5540" t="s">
        <v>920</v>
      </c>
      <c r="D5540" t="s">
        <v>920</v>
      </c>
      <c r="E5540" s="6">
        <v>3105003</v>
      </c>
      <c r="F5540" s="8">
        <v>1.015037E-4</v>
      </c>
      <c r="G5540">
        <f>F5540* VLOOKUP(A5540,'GASB 67 Employer Contributions'!$A$1:$B$10,2,FALSE)</f>
        <v>233357.00630000001</v>
      </c>
    </row>
    <row r="5541" spans="1:7" x14ac:dyDescent="0.2">
      <c r="A5541">
        <v>2020</v>
      </c>
      <c r="B5541" s="4">
        <v>4460</v>
      </c>
      <c r="C5541" t="s">
        <v>921</v>
      </c>
      <c r="D5541" t="s">
        <v>921</v>
      </c>
      <c r="E5541" s="6">
        <v>3019903</v>
      </c>
      <c r="F5541" s="8">
        <v>9.87217E-5</v>
      </c>
      <c r="G5541">
        <f>F5541* VLOOKUP(A5541,'GASB 67 Employer Contributions'!$A$1:$B$10,2,FALSE)</f>
        <v>226961.18830000001</v>
      </c>
    </row>
    <row r="5542" spans="1:7" x14ac:dyDescent="0.2">
      <c r="A5542">
        <v>2020</v>
      </c>
      <c r="B5542" s="4">
        <v>4461</v>
      </c>
      <c r="C5542" t="s">
        <v>922</v>
      </c>
      <c r="D5542" t="s">
        <v>922</v>
      </c>
      <c r="E5542" s="6" t="s">
        <v>29</v>
      </c>
      <c r="F5542" s="8">
        <v>0</v>
      </c>
      <c r="G5542">
        <f>F5542* VLOOKUP(A5542,'GASB 67 Employer Contributions'!$A$1:$B$10,2,FALSE)</f>
        <v>0</v>
      </c>
    </row>
    <row r="5543" spans="1:7" x14ac:dyDescent="0.2">
      <c r="A5543">
        <v>2020</v>
      </c>
      <c r="B5543" s="4">
        <v>4462</v>
      </c>
      <c r="C5543" t="s">
        <v>928</v>
      </c>
      <c r="D5543" t="s">
        <v>928</v>
      </c>
      <c r="E5543" s="6">
        <v>2668372</v>
      </c>
      <c r="F5543" s="8">
        <v>8.7230099999999997E-5</v>
      </c>
      <c r="G5543">
        <f>F5543* VLOOKUP(A5543,'GASB 67 Employer Contributions'!$A$1:$B$10,2,FALSE)</f>
        <v>200541.9999</v>
      </c>
    </row>
    <row r="5544" spans="1:7" x14ac:dyDescent="0.2">
      <c r="A5544">
        <v>2020</v>
      </c>
      <c r="B5544" s="4">
        <v>4463</v>
      </c>
      <c r="C5544" t="s">
        <v>929</v>
      </c>
      <c r="D5544" t="s">
        <v>929</v>
      </c>
      <c r="E5544" s="6">
        <v>1271585</v>
      </c>
      <c r="F5544" s="8">
        <v>4.15686E-5</v>
      </c>
      <c r="G5544">
        <f>F5544* VLOOKUP(A5544,'GASB 67 Employer Contributions'!$A$1:$B$10,2,FALSE)</f>
        <v>95566.2114</v>
      </c>
    </row>
    <row r="5545" spans="1:7" x14ac:dyDescent="0.2">
      <c r="A5545">
        <v>2020</v>
      </c>
      <c r="B5545" s="4">
        <v>4464</v>
      </c>
      <c r="C5545" t="s">
        <v>980</v>
      </c>
      <c r="D5545" t="s">
        <v>980</v>
      </c>
      <c r="E5545" s="6">
        <v>1071697</v>
      </c>
      <c r="F5545" s="8">
        <v>3.5034199999999997E-5</v>
      </c>
      <c r="G5545">
        <f>F5545* VLOOKUP(A5545,'GASB 67 Employer Contributions'!$A$1:$B$10,2,FALSE)</f>
        <v>80543.625799999994</v>
      </c>
    </row>
    <row r="5546" spans="1:7" x14ac:dyDescent="0.2">
      <c r="A5546">
        <v>2020</v>
      </c>
      <c r="B5546" s="4">
        <v>4465</v>
      </c>
      <c r="C5546" t="s">
        <v>981</v>
      </c>
      <c r="D5546" t="s">
        <v>981</v>
      </c>
      <c r="E5546" s="6">
        <v>581794</v>
      </c>
      <c r="F5546" s="8">
        <v>1.9019099999999999E-5</v>
      </c>
      <c r="G5546">
        <f>F5546* VLOOKUP(A5546,'GASB 67 Employer Contributions'!$A$1:$B$10,2,FALSE)</f>
        <v>43724.910899999995</v>
      </c>
    </row>
    <row r="5547" spans="1:7" x14ac:dyDescent="0.2">
      <c r="A5547">
        <v>2020</v>
      </c>
      <c r="B5547" s="4">
        <v>4467</v>
      </c>
      <c r="C5547" t="s">
        <v>982</v>
      </c>
      <c r="D5547" t="s">
        <v>982</v>
      </c>
      <c r="E5547" s="6">
        <v>709566</v>
      </c>
      <c r="F5547" s="8">
        <v>2.3195999999999999E-5</v>
      </c>
      <c r="G5547">
        <f>F5547* VLOOKUP(A5547,'GASB 67 Employer Contributions'!$A$1:$B$10,2,FALSE)</f>
        <v>53327.603999999999</v>
      </c>
    </row>
    <row r="5548" spans="1:7" x14ac:dyDescent="0.2">
      <c r="A5548">
        <v>2020</v>
      </c>
      <c r="B5548" s="4">
        <v>4468</v>
      </c>
      <c r="C5548" t="s">
        <v>983</v>
      </c>
      <c r="D5548" t="s">
        <v>983</v>
      </c>
      <c r="E5548" s="6">
        <v>3585596</v>
      </c>
      <c r="F5548" s="8">
        <v>1.1721439999999999E-4</v>
      </c>
      <c r="G5548">
        <f>F5548* VLOOKUP(A5548,'GASB 67 Employer Contributions'!$A$1:$B$10,2,FALSE)</f>
        <v>269475.9056</v>
      </c>
    </row>
    <row r="5549" spans="1:7" x14ac:dyDescent="0.2">
      <c r="A5549">
        <v>2020</v>
      </c>
      <c r="B5549" s="4">
        <v>4469</v>
      </c>
      <c r="C5549" t="s">
        <v>984</v>
      </c>
      <c r="D5549" t="s">
        <v>984</v>
      </c>
      <c r="E5549" s="6">
        <v>1420333</v>
      </c>
      <c r="F5549" s="8">
        <v>4.6431199999999997E-5</v>
      </c>
      <c r="G5549">
        <f>F5549* VLOOKUP(A5549,'GASB 67 Employer Contributions'!$A$1:$B$10,2,FALSE)</f>
        <v>106745.32879999999</v>
      </c>
    </row>
    <row r="5550" spans="1:7" x14ac:dyDescent="0.2">
      <c r="A5550">
        <v>2020</v>
      </c>
      <c r="B5550" s="4">
        <v>4470</v>
      </c>
      <c r="C5550" t="s">
        <v>998</v>
      </c>
      <c r="D5550" t="s">
        <v>998</v>
      </c>
      <c r="E5550" s="6">
        <v>374084</v>
      </c>
      <c r="F5550" s="8">
        <v>1.2228900000000001E-5</v>
      </c>
      <c r="G5550">
        <f>F5550* VLOOKUP(A5550,'GASB 67 Employer Contributions'!$A$1:$B$10,2,FALSE)</f>
        <v>28114.241100000003</v>
      </c>
    </row>
    <row r="5551" spans="1:7" x14ac:dyDescent="0.2">
      <c r="A5551">
        <v>2020</v>
      </c>
      <c r="B5551" s="4">
        <v>4471</v>
      </c>
      <c r="C5551" t="s">
        <v>999</v>
      </c>
      <c r="D5551" t="s">
        <v>999</v>
      </c>
      <c r="E5551" s="6">
        <v>131672</v>
      </c>
      <c r="F5551" s="8">
        <v>4.3043999999999998E-6</v>
      </c>
      <c r="G5551">
        <f>F5551* VLOOKUP(A5551,'GASB 67 Employer Contributions'!$A$1:$B$10,2,FALSE)</f>
        <v>9895.8155999999999</v>
      </c>
    </row>
    <row r="5552" spans="1:7" x14ac:dyDescent="0.2">
      <c r="A5552">
        <v>2020</v>
      </c>
      <c r="B5552" s="4">
        <v>4472</v>
      </c>
      <c r="C5552" t="s">
        <v>1014</v>
      </c>
      <c r="D5552" t="s">
        <v>1014</v>
      </c>
      <c r="E5552" s="6" t="s">
        <v>29</v>
      </c>
      <c r="F5552" s="8">
        <v>0</v>
      </c>
      <c r="G5552">
        <f>F5552* VLOOKUP(A5552,'GASB 67 Employer Contributions'!$A$1:$B$10,2,FALSE)</f>
        <v>0</v>
      </c>
    </row>
    <row r="5553" spans="1:7" x14ac:dyDescent="0.2">
      <c r="A5553">
        <v>2020</v>
      </c>
      <c r="B5553" s="4">
        <v>4473</v>
      </c>
      <c r="C5553" t="s">
        <v>1015</v>
      </c>
      <c r="D5553" t="s">
        <v>1015</v>
      </c>
      <c r="E5553" s="6" t="s">
        <v>29</v>
      </c>
      <c r="F5553" s="8">
        <v>0</v>
      </c>
      <c r="G5553">
        <f>F5553* VLOOKUP(A5553,'GASB 67 Employer Contributions'!$A$1:$B$10,2,FALSE)</f>
        <v>0</v>
      </c>
    </row>
    <row r="5554" spans="1:7" x14ac:dyDescent="0.2">
      <c r="A5554">
        <v>2020</v>
      </c>
      <c r="B5554" s="4">
        <v>4479</v>
      </c>
      <c r="C5554" t="s">
        <v>1016</v>
      </c>
      <c r="D5554" t="s">
        <v>1016</v>
      </c>
      <c r="E5554" s="6" t="s">
        <v>29</v>
      </c>
      <c r="F5554" s="8">
        <v>0</v>
      </c>
      <c r="G5554">
        <f>F5554* VLOOKUP(A5554,'GASB 67 Employer Contributions'!$A$1:$B$10,2,FALSE)</f>
        <v>0</v>
      </c>
    </row>
    <row r="5555" spans="1:7" x14ac:dyDescent="0.2">
      <c r="A5555">
        <v>2021</v>
      </c>
      <c r="B5555" s="4">
        <v>1000</v>
      </c>
      <c r="C5555" t="s">
        <v>4</v>
      </c>
      <c r="D5555" t="s">
        <v>4</v>
      </c>
      <c r="E5555" s="6">
        <v>7830869115</v>
      </c>
      <c r="F5555" s="8">
        <v>0.2724217525</v>
      </c>
      <c r="G5555">
        <f>F5555* VLOOKUP(A5555,'GASB 67 Employer Contributions'!$A$1:$B$10,2,FALSE)</f>
        <v>588839618.02875006</v>
      </c>
    </row>
    <row r="5556" spans="1:7" x14ac:dyDescent="0.2">
      <c r="A5556">
        <v>2021</v>
      </c>
      <c r="B5556" s="4">
        <v>1039</v>
      </c>
      <c r="C5556" t="s">
        <v>1000</v>
      </c>
      <c r="D5556" t="s">
        <v>1000</v>
      </c>
      <c r="E5556" s="6">
        <v>106468385</v>
      </c>
      <c r="F5556" s="8">
        <v>3.7038422999999998E-3</v>
      </c>
      <c r="G5556">
        <f>F5556* VLOOKUP(A5556,'GASB 67 Employer Contributions'!$A$1:$B$10,2,FALSE)</f>
        <v>8005855.1314499993</v>
      </c>
    </row>
    <row r="5557" spans="1:7" x14ac:dyDescent="0.2">
      <c r="A5557">
        <v>2021</v>
      </c>
      <c r="B5557" s="4">
        <v>1252</v>
      </c>
      <c r="C5557" t="s">
        <v>1017</v>
      </c>
      <c r="D5557" t="s">
        <v>1017</v>
      </c>
      <c r="E5557" s="6">
        <v>661391123</v>
      </c>
      <c r="F5557" s="8">
        <v>2.30085992E-2</v>
      </c>
      <c r="G5557">
        <f>F5557* VLOOKUP(A5557,'GASB 67 Employer Contributions'!$A$1:$B$10,2,FALSE)</f>
        <v>49733087.1708</v>
      </c>
    </row>
    <row r="5558" spans="1:7" x14ac:dyDescent="0.2">
      <c r="A5558">
        <v>2021</v>
      </c>
      <c r="B5558" s="4">
        <v>2000</v>
      </c>
      <c r="C5558" t="s">
        <v>5</v>
      </c>
      <c r="D5558" t="s">
        <v>5</v>
      </c>
      <c r="E5558" s="6">
        <v>12272896</v>
      </c>
      <c r="F5558" s="8">
        <v>4.2695180000000001E-4</v>
      </c>
      <c r="G5558">
        <f>F5558* VLOOKUP(A5558,'GASB 67 Employer Contributions'!$A$1:$B$10,2,FALSE)</f>
        <v>922856.31570000004</v>
      </c>
    </row>
    <row r="5559" spans="1:7" x14ac:dyDescent="0.2">
      <c r="A5559">
        <v>2021</v>
      </c>
      <c r="B5559" s="4">
        <v>2001</v>
      </c>
      <c r="C5559" t="s">
        <v>6</v>
      </c>
      <c r="D5559" t="s">
        <v>6</v>
      </c>
      <c r="E5559" s="6">
        <v>495458383</v>
      </c>
      <c r="F5559" s="8">
        <v>1.72360997E-2</v>
      </c>
      <c r="G5559">
        <f>F5559* VLOOKUP(A5559,'GASB 67 Employer Contributions'!$A$1:$B$10,2,FALSE)</f>
        <v>37255829.501550004</v>
      </c>
    </row>
    <row r="5560" spans="1:7" x14ac:dyDescent="0.2">
      <c r="A5560">
        <v>2021</v>
      </c>
      <c r="B5560" s="4">
        <v>2002</v>
      </c>
      <c r="C5560" t="s">
        <v>7</v>
      </c>
      <c r="D5560" t="s">
        <v>7</v>
      </c>
      <c r="E5560" s="6">
        <v>27382997</v>
      </c>
      <c r="F5560" s="8">
        <v>9.526049E-4</v>
      </c>
      <c r="G5560">
        <f>F5560* VLOOKUP(A5560,'GASB 67 Employer Contributions'!$A$1:$B$10,2,FALSE)</f>
        <v>2059055.49135</v>
      </c>
    </row>
    <row r="5561" spans="1:7" x14ac:dyDescent="0.2">
      <c r="A5561">
        <v>2021</v>
      </c>
      <c r="B5561" s="4">
        <v>2003</v>
      </c>
      <c r="C5561" t="s">
        <v>8</v>
      </c>
      <c r="D5561" t="s">
        <v>8</v>
      </c>
      <c r="E5561" s="6">
        <v>146733673</v>
      </c>
      <c r="F5561" s="8">
        <v>5.1045986999999999E-3</v>
      </c>
      <c r="G5561">
        <f>F5561* VLOOKUP(A5561,'GASB 67 Employer Contributions'!$A$1:$B$10,2,FALSE)</f>
        <v>11033590.090050001</v>
      </c>
    </row>
    <row r="5562" spans="1:7" x14ac:dyDescent="0.2">
      <c r="A5562">
        <v>2021</v>
      </c>
      <c r="B5562" s="4">
        <v>2004</v>
      </c>
      <c r="C5562" t="s">
        <v>9</v>
      </c>
      <c r="D5562" t="s">
        <v>9</v>
      </c>
      <c r="E5562" s="6">
        <v>12602861</v>
      </c>
      <c r="F5562" s="8">
        <v>4.3843069999999998E-4</v>
      </c>
      <c r="G5562">
        <f>F5562* VLOOKUP(A5562,'GASB 67 Employer Contributions'!$A$1:$B$10,2,FALSE)</f>
        <v>947667.95805000002</v>
      </c>
    </row>
    <row r="5563" spans="1:7" x14ac:dyDescent="0.2">
      <c r="A5563">
        <v>2021</v>
      </c>
      <c r="B5563" s="4">
        <v>2005</v>
      </c>
      <c r="C5563" t="s">
        <v>10</v>
      </c>
      <c r="D5563" t="s">
        <v>10</v>
      </c>
      <c r="E5563" s="6">
        <v>125248013</v>
      </c>
      <c r="F5563" s="8">
        <v>4.3571514999999998E-3</v>
      </c>
      <c r="G5563">
        <f>F5563* VLOOKUP(A5563,'GASB 67 Employer Contributions'!$A$1:$B$10,2,FALSE)</f>
        <v>9417982.9672499988</v>
      </c>
    </row>
    <row r="5564" spans="1:7" x14ac:dyDescent="0.2">
      <c r="A5564">
        <v>2021</v>
      </c>
      <c r="B5564" s="4">
        <v>2006</v>
      </c>
      <c r="C5564" t="s">
        <v>11</v>
      </c>
      <c r="D5564" t="s">
        <v>11</v>
      </c>
      <c r="E5564" s="6">
        <v>12659490</v>
      </c>
      <c r="F5564" s="8">
        <v>4.4040069999999999E-4</v>
      </c>
      <c r="G5564">
        <f>F5564* VLOOKUP(A5564,'GASB 67 Employer Contributions'!$A$1:$B$10,2,FALSE)</f>
        <v>951926.11304999993</v>
      </c>
    </row>
    <row r="5565" spans="1:7" x14ac:dyDescent="0.2">
      <c r="A5565">
        <v>2021</v>
      </c>
      <c r="B5565" s="4">
        <v>2007</v>
      </c>
      <c r="C5565" t="s">
        <v>12</v>
      </c>
      <c r="D5565" t="s">
        <v>12</v>
      </c>
      <c r="E5565" s="6">
        <v>10897210</v>
      </c>
      <c r="F5565" s="8">
        <v>3.7909420000000003E-4</v>
      </c>
      <c r="G5565">
        <f>F5565* VLOOKUP(A5565,'GASB 67 Employer Contributions'!$A$1:$B$10,2,FALSE)</f>
        <v>819412.11330000008</v>
      </c>
    </row>
    <row r="5566" spans="1:7" x14ac:dyDescent="0.2">
      <c r="A5566">
        <v>2021</v>
      </c>
      <c r="B5566" s="4">
        <v>2008</v>
      </c>
      <c r="C5566" t="s">
        <v>13</v>
      </c>
      <c r="D5566" t="s">
        <v>13</v>
      </c>
      <c r="E5566" s="6">
        <v>320456301</v>
      </c>
      <c r="F5566" s="8">
        <v>1.11480943E-2</v>
      </c>
      <c r="G5566">
        <f>F5566* VLOOKUP(A5566,'GASB 67 Employer Contributions'!$A$1:$B$10,2,FALSE)</f>
        <v>24096605.82945</v>
      </c>
    </row>
    <row r="5567" spans="1:7" x14ac:dyDescent="0.2">
      <c r="A5567">
        <v>2021</v>
      </c>
      <c r="B5567" s="4">
        <v>2009</v>
      </c>
      <c r="C5567" t="s">
        <v>14</v>
      </c>
      <c r="D5567" t="s">
        <v>14</v>
      </c>
      <c r="E5567" s="6">
        <v>235264908</v>
      </c>
      <c r="F5567" s="8">
        <v>8.1844399999999994E-3</v>
      </c>
      <c r="G5567">
        <f>F5567* VLOOKUP(A5567,'GASB 67 Employer Contributions'!$A$1:$B$10,2,FALSE)</f>
        <v>17690667.059999999</v>
      </c>
    </row>
    <row r="5568" spans="1:7" x14ac:dyDescent="0.2">
      <c r="A5568">
        <v>2021</v>
      </c>
      <c r="B5568" s="4">
        <v>2011</v>
      </c>
      <c r="C5568" t="s">
        <v>15</v>
      </c>
      <c r="D5568" t="s">
        <v>15</v>
      </c>
      <c r="E5568" s="6">
        <v>445889997</v>
      </c>
      <c r="F5568" s="8">
        <v>1.5511705400000001E-2</v>
      </c>
      <c r="G5568">
        <f>F5568* VLOOKUP(A5568,'GASB 67 Employer Contributions'!$A$1:$B$10,2,FALSE)</f>
        <v>33528551.222100001</v>
      </c>
    </row>
    <row r="5569" spans="1:7" x14ac:dyDescent="0.2">
      <c r="A5569">
        <v>2021</v>
      </c>
      <c r="B5569" s="4">
        <v>2012</v>
      </c>
      <c r="C5569" t="s">
        <v>16</v>
      </c>
      <c r="D5569" t="s">
        <v>16</v>
      </c>
      <c r="E5569" s="6">
        <v>6956594</v>
      </c>
      <c r="F5569" s="8">
        <v>2.420073E-4</v>
      </c>
      <c r="G5569">
        <f>F5569* VLOOKUP(A5569,'GASB 67 Employer Contributions'!$A$1:$B$10,2,FALSE)</f>
        <v>523098.77895000001</v>
      </c>
    </row>
    <row r="5570" spans="1:7" x14ac:dyDescent="0.2">
      <c r="A5570">
        <v>2021</v>
      </c>
      <c r="B5570" s="4">
        <v>2013</v>
      </c>
      <c r="C5570" t="s">
        <v>17</v>
      </c>
      <c r="D5570" t="s">
        <v>17</v>
      </c>
      <c r="E5570" s="6">
        <v>43921682</v>
      </c>
      <c r="F5570" s="8">
        <v>1.5279558E-3</v>
      </c>
      <c r="G5570">
        <f>F5570* VLOOKUP(A5570,'GASB 67 Employer Contributions'!$A$1:$B$10,2,FALSE)</f>
        <v>3302676.4616999999</v>
      </c>
    </row>
    <row r="5571" spans="1:7" x14ac:dyDescent="0.2">
      <c r="A5571">
        <v>2021</v>
      </c>
      <c r="B5571" s="4">
        <v>2014</v>
      </c>
      <c r="C5571" t="s">
        <v>18</v>
      </c>
      <c r="D5571" t="s">
        <v>18</v>
      </c>
      <c r="E5571" s="6">
        <v>133746715</v>
      </c>
      <c r="F5571" s="8">
        <v>4.6528059999999998E-3</v>
      </c>
      <c r="G5571">
        <f>F5571* VLOOKUP(A5571,'GASB 67 Employer Contributions'!$A$1:$B$10,2,FALSE)</f>
        <v>10057040.169</v>
      </c>
    </row>
    <row r="5572" spans="1:7" x14ac:dyDescent="0.2">
      <c r="A5572">
        <v>2021</v>
      </c>
      <c r="B5572" s="4">
        <v>2015</v>
      </c>
      <c r="C5572" t="s">
        <v>19</v>
      </c>
      <c r="D5572" t="s">
        <v>19</v>
      </c>
      <c r="E5572" s="6">
        <v>59742437</v>
      </c>
      <c r="F5572" s="8">
        <v>2.0783312000000002E-3</v>
      </c>
      <c r="G5572">
        <f>F5572* VLOOKUP(A5572,'GASB 67 Employer Contributions'!$A$1:$B$10,2,FALSE)</f>
        <v>4492312.8888000008</v>
      </c>
    </row>
    <row r="5573" spans="1:7" x14ac:dyDescent="0.2">
      <c r="A5573">
        <v>2021</v>
      </c>
      <c r="B5573" s="4">
        <v>2016</v>
      </c>
      <c r="C5573" t="s">
        <v>20</v>
      </c>
      <c r="D5573" t="s">
        <v>20</v>
      </c>
      <c r="E5573" s="6">
        <v>7089117</v>
      </c>
      <c r="F5573" s="8">
        <v>2.4661749999999998E-4</v>
      </c>
      <c r="G5573">
        <f>F5573* VLOOKUP(A5573,'GASB 67 Employer Contributions'!$A$1:$B$10,2,FALSE)</f>
        <v>533063.72624999995</v>
      </c>
    </row>
    <row r="5574" spans="1:7" x14ac:dyDescent="0.2">
      <c r="A5574">
        <v>2021</v>
      </c>
      <c r="B5574" s="4">
        <v>2017</v>
      </c>
      <c r="C5574" t="s">
        <v>21</v>
      </c>
      <c r="D5574" t="s">
        <v>21</v>
      </c>
      <c r="E5574" s="6">
        <v>31789576</v>
      </c>
      <c r="F5574" s="8">
        <v>1.1059017999999999E-3</v>
      </c>
      <c r="G5574">
        <f>F5574* VLOOKUP(A5574,'GASB 67 Employer Contributions'!$A$1:$B$10,2,FALSE)</f>
        <v>2390406.7407</v>
      </c>
    </row>
    <row r="5575" spans="1:7" x14ac:dyDescent="0.2">
      <c r="A5575">
        <v>2021</v>
      </c>
      <c r="B5575" s="4">
        <v>2018</v>
      </c>
      <c r="C5575" t="s">
        <v>22</v>
      </c>
      <c r="D5575" t="s">
        <v>22</v>
      </c>
      <c r="E5575" s="6">
        <v>55381649</v>
      </c>
      <c r="F5575" s="8">
        <v>1.9266273000000001E-3</v>
      </c>
      <c r="G5575">
        <f>F5575* VLOOKUP(A5575,'GASB 67 Employer Contributions'!$A$1:$B$10,2,FALSE)</f>
        <v>4164404.9089500001</v>
      </c>
    </row>
    <row r="5576" spans="1:7" x14ac:dyDescent="0.2">
      <c r="A5576">
        <v>2021</v>
      </c>
      <c r="B5576" s="4">
        <v>2020</v>
      </c>
      <c r="C5576" t="s">
        <v>23</v>
      </c>
      <c r="D5576" t="s">
        <v>23</v>
      </c>
      <c r="E5576" s="6">
        <v>12405057</v>
      </c>
      <c r="F5576" s="8">
        <v>4.3154949999999999E-4</v>
      </c>
      <c r="G5576">
        <f>F5576* VLOOKUP(A5576,'GASB 67 Employer Contributions'!$A$1:$B$10,2,FALSE)</f>
        <v>932794.24424999999</v>
      </c>
    </row>
    <row r="5577" spans="1:7" x14ac:dyDescent="0.2">
      <c r="A5577">
        <v>2021</v>
      </c>
      <c r="B5577" s="4">
        <v>2021</v>
      </c>
      <c r="C5577" t="s">
        <v>24</v>
      </c>
      <c r="D5577" t="s">
        <v>24</v>
      </c>
      <c r="E5577" s="6">
        <v>14995601</v>
      </c>
      <c r="F5577" s="8">
        <v>5.2166980000000005E-4</v>
      </c>
      <c r="G5577">
        <f>F5577* VLOOKUP(A5577,'GASB 67 Employer Contributions'!$A$1:$B$10,2,FALSE)</f>
        <v>1127589.2727000001</v>
      </c>
    </row>
    <row r="5578" spans="1:7" x14ac:dyDescent="0.2">
      <c r="A5578">
        <v>2021</v>
      </c>
      <c r="B5578" s="4">
        <v>2022</v>
      </c>
      <c r="C5578" t="s">
        <v>25</v>
      </c>
      <c r="D5578" t="s">
        <v>25</v>
      </c>
      <c r="E5578" s="6">
        <v>2219773</v>
      </c>
      <c r="F5578" s="8">
        <v>7.7221899999999993E-5</v>
      </c>
      <c r="G5578">
        <f>F5578* VLOOKUP(A5578,'GASB 67 Employer Contributions'!$A$1:$B$10,2,FALSE)</f>
        <v>166915.13684999998</v>
      </c>
    </row>
    <row r="5579" spans="1:7" x14ac:dyDescent="0.2">
      <c r="A5579">
        <v>2021</v>
      </c>
      <c r="B5579" s="4">
        <v>2023</v>
      </c>
      <c r="C5579" t="s">
        <v>26</v>
      </c>
      <c r="D5579" t="s">
        <v>26</v>
      </c>
      <c r="E5579" s="6" t="s">
        <v>29</v>
      </c>
      <c r="F5579" s="8">
        <v>0</v>
      </c>
      <c r="G5579">
        <f>F5579* VLOOKUP(A5579,'GASB 67 Employer Contributions'!$A$1:$B$10,2,FALSE)</f>
        <v>0</v>
      </c>
    </row>
    <row r="5580" spans="1:7" x14ac:dyDescent="0.2">
      <c r="A5580">
        <v>2021</v>
      </c>
      <c r="B5580" s="4">
        <v>2027</v>
      </c>
      <c r="C5580" t="s">
        <v>27</v>
      </c>
      <c r="D5580" t="s">
        <v>27</v>
      </c>
      <c r="E5580" s="6">
        <v>191649240</v>
      </c>
      <c r="F5580" s="8">
        <v>6.6671298999999998E-3</v>
      </c>
      <c r="G5580">
        <f>F5580* VLOOKUP(A5580,'GASB 67 Employer Contributions'!$A$1:$B$10,2,FALSE)</f>
        <v>14411001.27885</v>
      </c>
    </row>
    <row r="5581" spans="1:7" x14ac:dyDescent="0.2">
      <c r="A5581">
        <v>2021</v>
      </c>
      <c r="B5581" s="4">
        <v>2028</v>
      </c>
      <c r="C5581" t="s">
        <v>28</v>
      </c>
      <c r="D5581" t="s">
        <v>28</v>
      </c>
      <c r="E5581" s="6" t="s">
        <v>29</v>
      </c>
      <c r="F5581" s="8">
        <v>0</v>
      </c>
      <c r="G5581">
        <f>F5581* VLOOKUP(A5581,'GASB 67 Employer Contributions'!$A$1:$B$10,2,FALSE)</f>
        <v>0</v>
      </c>
    </row>
    <row r="5582" spans="1:7" x14ac:dyDescent="0.2">
      <c r="A5582">
        <v>2021</v>
      </c>
      <c r="B5582" s="4">
        <v>2035</v>
      </c>
      <c r="C5582" t="s">
        <v>30</v>
      </c>
      <c r="D5582" t="s">
        <v>30</v>
      </c>
      <c r="E5582" s="6">
        <v>16028474</v>
      </c>
      <c r="F5582" s="8">
        <v>5.576016E-4</v>
      </c>
      <c r="G5582">
        <f>F5582* VLOOKUP(A5582,'GASB 67 Employer Contributions'!$A$1:$B$10,2,FALSE)</f>
        <v>1205255.8584</v>
      </c>
    </row>
    <row r="5583" spans="1:7" x14ac:dyDescent="0.2">
      <c r="A5583">
        <v>2021</v>
      </c>
      <c r="B5583" s="4">
        <v>2036</v>
      </c>
      <c r="C5583" t="s">
        <v>31</v>
      </c>
      <c r="D5583" t="s">
        <v>31</v>
      </c>
      <c r="E5583" s="6">
        <v>41021881</v>
      </c>
      <c r="F5583" s="8">
        <v>1.4270769000000001E-3</v>
      </c>
      <c r="G5583">
        <f>F5583* VLOOKUP(A5583,'GASB 67 Employer Contributions'!$A$1:$B$10,2,FALSE)</f>
        <v>3084626.7193500004</v>
      </c>
    </row>
    <row r="5584" spans="1:7" x14ac:dyDescent="0.2">
      <c r="A5584">
        <v>2021</v>
      </c>
      <c r="B5584" s="4">
        <v>2037</v>
      </c>
      <c r="C5584" t="s">
        <v>32</v>
      </c>
      <c r="D5584" t="s">
        <v>32</v>
      </c>
      <c r="E5584" s="6">
        <v>58759834</v>
      </c>
      <c r="F5584" s="8">
        <v>2.0441482E-3</v>
      </c>
      <c r="G5584">
        <f>F5584* VLOOKUP(A5584,'GASB 67 Employer Contributions'!$A$1:$B$10,2,FALSE)</f>
        <v>4418426.3343000002</v>
      </c>
    </row>
    <row r="5585" spans="1:7" x14ac:dyDescent="0.2">
      <c r="A5585">
        <v>2021</v>
      </c>
      <c r="B5585" s="4">
        <v>2038</v>
      </c>
      <c r="C5585" t="s">
        <v>33</v>
      </c>
      <c r="D5585" t="s">
        <v>33</v>
      </c>
      <c r="E5585" s="6">
        <v>952983329</v>
      </c>
      <c r="F5585" s="8">
        <v>3.3152563900000001E-2</v>
      </c>
      <c r="G5585">
        <f>F5585* VLOOKUP(A5585,'GASB 67 Employer Contributions'!$A$1:$B$10,2,FALSE)</f>
        <v>71659266.86985001</v>
      </c>
    </row>
    <row r="5586" spans="1:7" x14ac:dyDescent="0.2">
      <c r="A5586">
        <v>2021</v>
      </c>
      <c r="B5586" s="4">
        <v>2039</v>
      </c>
      <c r="C5586" t="s">
        <v>34</v>
      </c>
      <c r="D5586" t="s">
        <v>34</v>
      </c>
      <c r="E5586" s="6">
        <v>18346422</v>
      </c>
      <c r="F5586" s="8">
        <v>6.3823880000000001E-4</v>
      </c>
      <c r="G5586">
        <f>F5586* VLOOKUP(A5586,'GASB 67 Employer Contributions'!$A$1:$B$10,2,FALSE)</f>
        <v>1379553.1662000001</v>
      </c>
    </row>
    <row r="5587" spans="1:7" x14ac:dyDescent="0.2">
      <c r="A5587">
        <v>2021</v>
      </c>
      <c r="B5587" s="4">
        <v>2040</v>
      </c>
      <c r="C5587" t="s">
        <v>35</v>
      </c>
      <c r="D5587" t="s">
        <v>35</v>
      </c>
      <c r="E5587" s="6">
        <v>76787196</v>
      </c>
      <c r="F5587" s="8">
        <v>2.6712874999999998E-3</v>
      </c>
      <c r="G5587">
        <f>F5587* VLOOKUP(A5587,'GASB 67 Employer Contributions'!$A$1:$B$10,2,FALSE)</f>
        <v>5773987.9312499994</v>
      </c>
    </row>
    <row r="5588" spans="1:7" x14ac:dyDescent="0.2">
      <c r="A5588">
        <v>2021</v>
      </c>
      <c r="B5588" s="4">
        <v>2042</v>
      </c>
      <c r="C5588" t="s">
        <v>36</v>
      </c>
      <c r="D5588" t="s">
        <v>36</v>
      </c>
      <c r="E5588" s="6">
        <v>63708766</v>
      </c>
      <c r="F5588" s="8">
        <v>2.2163126E-3</v>
      </c>
      <c r="G5588">
        <f>F5588* VLOOKUP(A5588,'GASB 67 Employer Contributions'!$A$1:$B$10,2,FALSE)</f>
        <v>4790559.6848999998</v>
      </c>
    </row>
    <row r="5589" spans="1:7" x14ac:dyDescent="0.2">
      <c r="A5589">
        <v>2021</v>
      </c>
      <c r="B5589" s="4">
        <v>2043</v>
      </c>
      <c r="C5589" t="s">
        <v>37</v>
      </c>
      <c r="D5589" t="s">
        <v>37</v>
      </c>
      <c r="E5589" s="6">
        <v>15037754</v>
      </c>
      <c r="F5589" s="8">
        <v>5.2313619999999996E-4</v>
      </c>
      <c r="G5589">
        <f>F5589* VLOOKUP(A5589,'GASB 67 Employer Contributions'!$A$1:$B$10,2,FALSE)</f>
        <v>1130758.8962999999</v>
      </c>
    </row>
    <row r="5590" spans="1:7" x14ac:dyDescent="0.2">
      <c r="A5590">
        <v>2021</v>
      </c>
      <c r="B5590" s="4">
        <v>2044</v>
      </c>
      <c r="C5590" t="s">
        <v>38</v>
      </c>
      <c r="D5590" t="s">
        <v>38</v>
      </c>
      <c r="E5590" s="6">
        <v>7066373</v>
      </c>
      <c r="F5590" s="8">
        <v>2.4582629999999998E-4</v>
      </c>
      <c r="G5590">
        <f>F5590* VLOOKUP(A5590,'GASB 67 Employer Contributions'!$A$1:$B$10,2,FALSE)</f>
        <v>531353.54744999995</v>
      </c>
    </row>
    <row r="5591" spans="1:7" x14ac:dyDescent="0.2">
      <c r="A5591">
        <v>2021</v>
      </c>
      <c r="B5591" s="4">
        <v>2050</v>
      </c>
      <c r="C5591" t="s">
        <v>39</v>
      </c>
      <c r="D5591" t="s">
        <v>39</v>
      </c>
      <c r="E5591" s="6">
        <v>422189</v>
      </c>
      <c r="F5591" s="8">
        <v>1.4687200000000001E-5</v>
      </c>
      <c r="G5591">
        <f>F5591* VLOOKUP(A5591,'GASB 67 Employer Contributions'!$A$1:$B$10,2,FALSE)</f>
        <v>31746.382800000003</v>
      </c>
    </row>
    <row r="5592" spans="1:7" x14ac:dyDescent="0.2">
      <c r="A5592">
        <v>2021</v>
      </c>
      <c r="B5592" s="4">
        <v>2052</v>
      </c>
      <c r="C5592" t="s">
        <v>40</v>
      </c>
      <c r="D5592" t="s">
        <v>40</v>
      </c>
      <c r="E5592" s="6">
        <v>26606</v>
      </c>
      <c r="F5592" s="8">
        <v>9.2559999999999998E-7</v>
      </c>
      <c r="G5592">
        <f>F5592* VLOOKUP(A5592,'GASB 67 Employer Contributions'!$A$1:$B$10,2,FALSE)</f>
        <v>2000.6843999999999</v>
      </c>
    </row>
    <row r="5593" spans="1:7" x14ac:dyDescent="0.2">
      <c r="A5593">
        <v>2021</v>
      </c>
      <c r="B5593" s="4">
        <v>2099</v>
      </c>
      <c r="C5593" t="s">
        <v>41</v>
      </c>
      <c r="D5593" t="s">
        <v>41</v>
      </c>
      <c r="E5593" s="6">
        <v>101646083</v>
      </c>
      <c r="F5593" s="8">
        <v>3.5360830999999998E-3</v>
      </c>
      <c r="G5593">
        <f>F5593* VLOOKUP(A5593,'GASB 67 Employer Contributions'!$A$1:$B$10,2,FALSE)</f>
        <v>7643243.6206499999</v>
      </c>
    </row>
    <row r="5594" spans="1:7" x14ac:dyDescent="0.2">
      <c r="A5594">
        <v>2021</v>
      </c>
      <c r="B5594" s="4">
        <v>2100</v>
      </c>
      <c r="C5594" t="s">
        <v>42</v>
      </c>
      <c r="D5594" t="s">
        <v>42</v>
      </c>
      <c r="E5594" s="6">
        <v>37983062</v>
      </c>
      <c r="F5594" s="8">
        <v>1.3213618999999999E-3</v>
      </c>
      <c r="G5594">
        <f>F5594* VLOOKUP(A5594,'GASB 67 Employer Contributions'!$A$1:$B$10,2,FALSE)</f>
        <v>2856123.7468499998</v>
      </c>
    </row>
    <row r="5595" spans="1:7" x14ac:dyDescent="0.2">
      <c r="A5595">
        <v>2021</v>
      </c>
      <c r="B5595" s="4">
        <v>2101</v>
      </c>
      <c r="C5595" t="s">
        <v>43</v>
      </c>
      <c r="D5595" t="s">
        <v>43</v>
      </c>
      <c r="E5595" s="6">
        <v>278030884</v>
      </c>
      <c r="F5595" s="8">
        <v>9.6721909000000005E-3</v>
      </c>
      <c r="G5595">
        <f>F5595* VLOOKUP(A5595,'GASB 67 Employer Contributions'!$A$1:$B$10,2,FALSE)</f>
        <v>20906440.630350001</v>
      </c>
    </row>
    <row r="5596" spans="1:7" x14ac:dyDescent="0.2">
      <c r="A5596">
        <v>2021</v>
      </c>
      <c r="B5596" s="4">
        <v>2102</v>
      </c>
      <c r="C5596" t="s">
        <v>44</v>
      </c>
      <c r="D5596" t="s">
        <v>44</v>
      </c>
      <c r="E5596" s="6">
        <v>110583330</v>
      </c>
      <c r="F5596" s="8">
        <v>3.8469938000000002E-3</v>
      </c>
      <c r="G5596">
        <f>F5596* VLOOKUP(A5596,'GASB 67 Employer Contributions'!$A$1:$B$10,2,FALSE)</f>
        <v>8315277.0987000009</v>
      </c>
    </row>
    <row r="5597" spans="1:7" x14ac:dyDescent="0.2">
      <c r="A5597">
        <v>2021</v>
      </c>
      <c r="B5597" s="4">
        <v>2103</v>
      </c>
      <c r="C5597" t="s">
        <v>45</v>
      </c>
      <c r="D5597" t="s">
        <v>45</v>
      </c>
      <c r="E5597" s="6">
        <v>95985296</v>
      </c>
      <c r="F5597" s="8">
        <v>3.3391546000000002E-3</v>
      </c>
      <c r="G5597">
        <f>F5597* VLOOKUP(A5597,'GASB 67 Employer Contributions'!$A$1:$B$10,2,FALSE)</f>
        <v>7217582.6679000007</v>
      </c>
    </row>
    <row r="5598" spans="1:7" x14ac:dyDescent="0.2">
      <c r="A5598">
        <v>2021</v>
      </c>
      <c r="B5598" s="4">
        <v>2104</v>
      </c>
      <c r="C5598" t="s">
        <v>46</v>
      </c>
      <c r="D5598" t="s">
        <v>46</v>
      </c>
      <c r="E5598" s="6">
        <v>58877393</v>
      </c>
      <c r="F5598" s="8">
        <v>2.0482378999999999E-3</v>
      </c>
      <c r="G5598">
        <f>F5598* VLOOKUP(A5598,'GASB 67 Employer Contributions'!$A$1:$B$10,2,FALSE)</f>
        <v>4427266.2208500002</v>
      </c>
    </row>
    <row r="5599" spans="1:7" x14ac:dyDescent="0.2">
      <c r="A5599">
        <v>2021</v>
      </c>
      <c r="B5599" s="4">
        <v>2105</v>
      </c>
      <c r="C5599" t="s">
        <v>47</v>
      </c>
      <c r="D5599" t="s">
        <v>47</v>
      </c>
      <c r="E5599" s="6">
        <v>22281171</v>
      </c>
      <c r="F5599" s="8">
        <v>7.7512160000000002E-4</v>
      </c>
      <c r="G5599">
        <f>F5599* VLOOKUP(A5599,'GASB 67 Employer Contributions'!$A$1:$B$10,2,FALSE)</f>
        <v>1675425.3384</v>
      </c>
    </row>
    <row r="5600" spans="1:7" x14ac:dyDescent="0.2">
      <c r="A5600">
        <v>2021</v>
      </c>
      <c r="B5600" s="4">
        <v>2106</v>
      </c>
      <c r="C5600" t="s">
        <v>48</v>
      </c>
      <c r="D5600" t="s">
        <v>48</v>
      </c>
      <c r="E5600" s="6">
        <v>151355535</v>
      </c>
      <c r="F5600" s="8">
        <v>5.2653849000000004E-3</v>
      </c>
      <c r="G5600">
        <f>F5600* VLOOKUP(A5600,'GASB 67 Employer Contributions'!$A$1:$B$10,2,FALSE)</f>
        <v>11381129.461350001</v>
      </c>
    </row>
    <row r="5601" spans="1:7" x14ac:dyDescent="0.2">
      <c r="A5601">
        <v>2021</v>
      </c>
      <c r="B5601" s="4">
        <v>2107</v>
      </c>
      <c r="C5601" t="s">
        <v>49</v>
      </c>
      <c r="D5601" t="s">
        <v>49</v>
      </c>
      <c r="E5601" s="6">
        <v>112873440</v>
      </c>
      <c r="F5601" s="8">
        <v>3.9266624999999998E-3</v>
      </c>
      <c r="G5601">
        <f>F5601* VLOOKUP(A5601,'GASB 67 Employer Contributions'!$A$1:$B$10,2,FALSE)</f>
        <v>8487480.9937500004</v>
      </c>
    </row>
    <row r="5602" spans="1:7" x14ac:dyDescent="0.2">
      <c r="A5602">
        <v>2021</v>
      </c>
      <c r="B5602" s="4">
        <v>2109</v>
      </c>
      <c r="C5602" t="s">
        <v>50</v>
      </c>
      <c r="D5602" t="s">
        <v>50</v>
      </c>
      <c r="E5602" s="6">
        <v>18909784</v>
      </c>
      <c r="F5602" s="8">
        <v>6.5783710000000002E-4</v>
      </c>
      <c r="G5602">
        <f>F5602* VLOOKUP(A5602,'GASB 67 Employer Contributions'!$A$1:$B$10,2,FALSE)</f>
        <v>1421914.8916500001</v>
      </c>
    </row>
    <row r="5603" spans="1:7" x14ac:dyDescent="0.2">
      <c r="A5603">
        <v>2021</v>
      </c>
      <c r="B5603" s="4">
        <v>2110</v>
      </c>
      <c r="C5603" t="s">
        <v>51</v>
      </c>
      <c r="D5603" t="s">
        <v>51</v>
      </c>
      <c r="E5603" s="6">
        <v>4680971</v>
      </c>
      <c r="F5603" s="8">
        <v>1.6284249999999999E-4</v>
      </c>
      <c r="G5603">
        <f>F5603* VLOOKUP(A5603,'GASB 67 Employer Contributions'!$A$1:$B$10,2,FALSE)</f>
        <v>351984.06374999997</v>
      </c>
    </row>
    <row r="5604" spans="1:7" x14ac:dyDescent="0.2">
      <c r="A5604">
        <v>2021</v>
      </c>
      <c r="B5604" s="4">
        <v>2111</v>
      </c>
      <c r="C5604" t="s">
        <v>52</v>
      </c>
      <c r="D5604" t="s">
        <v>52</v>
      </c>
      <c r="E5604" s="6">
        <v>391513767</v>
      </c>
      <c r="F5604" s="8">
        <v>1.36200548E-2</v>
      </c>
      <c r="G5604">
        <f>F5604* VLOOKUP(A5604,'GASB 67 Employer Contributions'!$A$1:$B$10,2,FALSE)</f>
        <v>29439748.450199999</v>
      </c>
    </row>
    <row r="5605" spans="1:7" x14ac:dyDescent="0.2">
      <c r="A5605">
        <v>2021</v>
      </c>
      <c r="B5605" s="4">
        <v>2112</v>
      </c>
      <c r="C5605" t="s">
        <v>933</v>
      </c>
      <c r="D5605" t="s">
        <v>933</v>
      </c>
      <c r="E5605" s="6">
        <v>2085920</v>
      </c>
      <c r="F5605" s="8">
        <v>7.2565399999999995E-5</v>
      </c>
      <c r="G5605">
        <f>F5605* VLOOKUP(A5605,'GASB 67 Employer Contributions'!$A$1:$B$10,2,FALSE)</f>
        <v>156850.1121</v>
      </c>
    </row>
    <row r="5606" spans="1:7" x14ac:dyDescent="0.2">
      <c r="A5606">
        <v>2021</v>
      </c>
      <c r="B5606" s="4">
        <v>2113</v>
      </c>
      <c r="C5606" t="s">
        <v>54</v>
      </c>
      <c r="D5606" t="s">
        <v>54</v>
      </c>
      <c r="E5606" s="6">
        <v>50169651</v>
      </c>
      <c r="F5606" s="8">
        <v>1.7453112999999999E-3</v>
      </c>
      <c r="G5606">
        <f>F5606* VLOOKUP(A5606,'GASB 67 Employer Contributions'!$A$1:$B$10,2,FALSE)</f>
        <v>3772490.3749499996</v>
      </c>
    </row>
    <row r="5607" spans="1:7" x14ac:dyDescent="0.2">
      <c r="A5607">
        <v>2021</v>
      </c>
      <c r="B5607" s="4">
        <v>2114</v>
      </c>
      <c r="C5607" t="s">
        <v>55</v>
      </c>
      <c r="D5607" t="s">
        <v>55</v>
      </c>
      <c r="E5607" s="6">
        <v>184974997</v>
      </c>
      <c r="F5607" s="8">
        <v>6.4349450999999997E-3</v>
      </c>
      <c r="G5607">
        <f>F5607* VLOOKUP(A5607,'GASB 67 Employer Contributions'!$A$1:$B$10,2,FALSE)</f>
        <v>13909133.833649999</v>
      </c>
    </row>
    <row r="5608" spans="1:7" x14ac:dyDescent="0.2">
      <c r="A5608">
        <v>2021</v>
      </c>
      <c r="B5608" s="4">
        <v>2115</v>
      </c>
      <c r="C5608" t="s">
        <v>56</v>
      </c>
      <c r="D5608" t="s">
        <v>56</v>
      </c>
      <c r="E5608" s="6">
        <v>175355466</v>
      </c>
      <c r="F5608" s="8">
        <v>6.100299E-3</v>
      </c>
      <c r="G5608">
        <f>F5608* VLOOKUP(A5608,'GASB 67 Employer Contributions'!$A$1:$B$10,2,FALSE)</f>
        <v>13185796.2885</v>
      </c>
    </row>
    <row r="5609" spans="1:7" x14ac:dyDescent="0.2">
      <c r="A5609">
        <v>2021</v>
      </c>
      <c r="B5609" s="4">
        <v>2117</v>
      </c>
      <c r="C5609" t="s">
        <v>57</v>
      </c>
      <c r="D5609" t="s">
        <v>57</v>
      </c>
      <c r="E5609" s="6">
        <v>45701965</v>
      </c>
      <c r="F5609" s="8">
        <v>1.5898886E-3</v>
      </c>
      <c r="G5609">
        <f>F5609* VLOOKUP(A5609,'GASB 67 Employer Contributions'!$A$1:$B$10,2,FALSE)</f>
        <v>3436544.2089</v>
      </c>
    </row>
    <row r="5610" spans="1:7" x14ac:dyDescent="0.2">
      <c r="A5610">
        <v>2021</v>
      </c>
      <c r="B5610" s="4">
        <v>2118</v>
      </c>
      <c r="C5610" t="s">
        <v>58</v>
      </c>
      <c r="D5610" t="s">
        <v>58</v>
      </c>
      <c r="E5610" s="6">
        <v>19038831</v>
      </c>
      <c r="F5610" s="8">
        <v>6.623264E-4</v>
      </c>
      <c r="G5610">
        <f>F5610* VLOOKUP(A5610,'GASB 67 Employer Contributions'!$A$1:$B$10,2,FALSE)</f>
        <v>1431618.5135999999</v>
      </c>
    </row>
    <row r="5611" spans="1:7" x14ac:dyDescent="0.2">
      <c r="A5611">
        <v>2021</v>
      </c>
      <c r="B5611" s="4">
        <v>2119</v>
      </c>
      <c r="C5611" t="s">
        <v>59</v>
      </c>
      <c r="D5611" t="s">
        <v>59</v>
      </c>
      <c r="E5611" s="6">
        <v>42831848</v>
      </c>
      <c r="F5611" s="8">
        <v>1.4900423999999999E-3</v>
      </c>
      <c r="G5611">
        <f>F5611* VLOOKUP(A5611,'GASB 67 Employer Contributions'!$A$1:$B$10,2,FALSE)</f>
        <v>3220726.6475999998</v>
      </c>
    </row>
    <row r="5612" spans="1:7" x14ac:dyDescent="0.2">
      <c r="A5612">
        <v>2021</v>
      </c>
      <c r="B5612" s="4">
        <v>2120</v>
      </c>
      <c r="C5612" t="s">
        <v>60</v>
      </c>
      <c r="D5612" t="s">
        <v>60</v>
      </c>
      <c r="E5612" s="6">
        <v>88412020</v>
      </c>
      <c r="F5612" s="8">
        <v>3.0756939999999999E-3</v>
      </c>
      <c r="G5612">
        <f>F5612* VLOOKUP(A5612,'GASB 67 Employer Contributions'!$A$1:$B$10,2,FALSE)</f>
        <v>6648112.5810000002</v>
      </c>
    </row>
    <row r="5613" spans="1:7" x14ac:dyDescent="0.2">
      <c r="A5613">
        <v>2021</v>
      </c>
      <c r="B5613" s="4">
        <v>2121</v>
      </c>
      <c r="C5613" t="s">
        <v>61</v>
      </c>
      <c r="D5613" t="s">
        <v>61</v>
      </c>
      <c r="E5613" s="6">
        <v>1305067057</v>
      </c>
      <c r="F5613" s="8">
        <v>4.5400918999999998E-2</v>
      </c>
      <c r="G5613">
        <f>F5613* VLOOKUP(A5613,'GASB 67 Employer Contributions'!$A$1:$B$10,2,FALSE)</f>
        <v>98134086.418499991</v>
      </c>
    </row>
    <row r="5614" spans="1:7" x14ac:dyDescent="0.2">
      <c r="A5614">
        <v>2021</v>
      </c>
      <c r="B5614" s="4">
        <v>2122</v>
      </c>
      <c r="C5614" t="s">
        <v>62</v>
      </c>
      <c r="D5614" t="s">
        <v>62</v>
      </c>
      <c r="E5614" s="6">
        <v>40503974</v>
      </c>
      <c r="F5614" s="8">
        <v>1.4090598999999999E-3</v>
      </c>
      <c r="G5614">
        <f>F5614* VLOOKUP(A5614,'GASB 67 Employer Contributions'!$A$1:$B$10,2,FALSE)</f>
        <v>3045682.9738499997</v>
      </c>
    </row>
    <row r="5615" spans="1:7" x14ac:dyDescent="0.2">
      <c r="A5615">
        <v>2021</v>
      </c>
      <c r="B5615" s="4">
        <v>2123</v>
      </c>
      <c r="C5615" t="s">
        <v>63</v>
      </c>
      <c r="D5615" t="s">
        <v>63</v>
      </c>
      <c r="E5615" s="6">
        <v>16088266</v>
      </c>
      <c r="F5615" s="8">
        <v>5.5968160000000001E-4</v>
      </c>
      <c r="G5615">
        <f>F5615* VLOOKUP(A5615,'GASB 67 Employer Contributions'!$A$1:$B$10,2,FALSE)</f>
        <v>1209751.7784</v>
      </c>
    </row>
    <row r="5616" spans="1:7" x14ac:dyDescent="0.2">
      <c r="A5616">
        <v>2021</v>
      </c>
      <c r="B5616" s="4">
        <v>2125</v>
      </c>
      <c r="C5616" t="s">
        <v>64</v>
      </c>
      <c r="D5616" t="s">
        <v>64</v>
      </c>
      <c r="E5616" s="6">
        <v>1901653</v>
      </c>
      <c r="F5616" s="8">
        <v>6.61551E-5</v>
      </c>
      <c r="G5616">
        <f>F5616* VLOOKUP(A5616,'GASB 67 Employer Contributions'!$A$1:$B$10,2,FALSE)</f>
        <v>142994.24864999999</v>
      </c>
    </row>
    <row r="5617" spans="1:7" x14ac:dyDescent="0.2">
      <c r="A5617">
        <v>2021</v>
      </c>
      <c r="B5617" s="4">
        <v>2126</v>
      </c>
      <c r="C5617" t="s">
        <v>65</v>
      </c>
      <c r="D5617" t="s">
        <v>65</v>
      </c>
      <c r="E5617" s="6">
        <v>25762248</v>
      </c>
      <c r="F5617" s="8">
        <v>8.9622189999999998E-4</v>
      </c>
      <c r="G5617">
        <f>F5617* VLOOKUP(A5617,'GASB 67 Employer Contributions'!$A$1:$B$10,2,FALSE)</f>
        <v>1937183.6368499999</v>
      </c>
    </row>
    <row r="5618" spans="1:7" x14ac:dyDescent="0.2">
      <c r="A5618">
        <v>2021</v>
      </c>
      <c r="B5618" s="4">
        <v>2127</v>
      </c>
      <c r="C5618" t="s">
        <v>66</v>
      </c>
      <c r="D5618" t="s">
        <v>66</v>
      </c>
      <c r="E5618" s="6">
        <v>19711914</v>
      </c>
      <c r="F5618" s="8">
        <v>6.8574179999999997E-4</v>
      </c>
      <c r="G5618">
        <f>F5618* VLOOKUP(A5618,'GASB 67 Employer Contributions'!$A$1:$B$10,2,FALSE)</f>
        <v>1482230.9006999999</v>
      </c>
    </row>
    <row r="5619" spans="1:7" x14ac:dyDescent="0.2">
      <c r="A5619">
        <v>2021</v>
      </c>
      <c r="B5619" s="4">
        <v>2128</v>
      </c>
      <c r="C5619" t="s">
        <v>67</v>
      </c>
      <c r="D5619" t="s">
        <v>67</v>
      </c>
      <c r="E5619" s="6">
        <v>5553391</v>
      </c>
      <c r="F5619" s="8">
        <v>1.9319239999999999E-4</v>
      </c>
      <c r="G5619">
        <f>F5619* VLOOKUP(A5619,'GASB 67 Employer Contributions'!$A$1:$B$10,2,FALSE)</f>
        <v>417585.3726</v>
      </c>
    </row>
    <row r="5620" spans="1:7" x14ac:dyDescent="0.2">
      <c r="A5620">
        <v>2021</v>
      </c>
      <c r="B5620" s="4">
        <v>2129</v>
      </c>
      <c r="C5620" t="s">
        <v>68</v>
      </c>
      <c r="D5620" t="s">
        <v>68</v>
      </c>
      <c r="E5620" s="6">
        <v>3083331</v>
      </c>
      <c r="F5620" s="8">
        <v>1.072635E-4</v>
      </c>
      <c r="G5620">
        <f>F5620* VLOOKUP(A5620,'GASB 67 Employer Contributions'!$A$1:$B$10,2,FALSE)</f>
        <v>231850.05525</v>
      </c>
    </row>
    <row r="5621" spans="1:7" x14ac:dyDescent="0.2">
      <c r="A5621">
        <v>2021</v>
      </c>
      <c r="B5621" s="4">
        <v>2131</v>
      </c>
      <c r="C5621" t="s">
        <v>69</v>
      </c>
      <c r="D5621" t="s">
        <v>69</v>
      </c>
      <c r="E5621" s="6">
        <v>1643639</v>
      </c>
      <c r="F5621" s="8">
        <v>5.7179200000000003E-5</v>
      </c>
      <c r="G5621">
        <f>F5621* VLOOKUP(A5621,'GASB 67 Employer Contributions'!$A$1:$B$10,2,FALSE)</f>
        <v>123592.84080000001</v>
      </c>
    </row>
    <row r="5622" spans="1:7" x14ac:dyDescent="0.2">
      <c r="A5622">
        <v>2021</v>
      </c>
      <c r="B5622" s="4">
        <v>2132</v>
      </c>
      <c r="C5622" t="s">
        <v>70</v>
      </c>
      <c r="D5622" t="s">
        <v>70</v>
      </c>
      <c r="E5622" s="6">
        <v>95957193</v>
      </c>
      <c r="F5622" s="8">
        <v>3.3381768999999999E-3</v>
      </c>
      <c r="G5622">
        <f>F5622* VLOOKUP(A5622,'GASB 67 Employer Contributions'!$A$1:$B$10,2,FALSE)</f>
        <v>7215469.3693499994</v>
      </c>
    </row>
    <row r="5623" spans="1:7" x14ac:dyDescent="0.2">
      <c r="A5623">
        <v>2021</v>
      </c>
      <c r="B5623" s="4">
        <v>2135</v>
      </c>
      <c r="C5623" t="s">
        <v>935</v>
      </c>
      <c r="D5623" t="s">
        <v>935</v>
      </c>
      <c r="E5623" s="6">
        <v>15030411</v>
      </c>
      <c r="F5623" s="8">
        <v>5.2288080000000004E-4</v>
      </c>
      <c r="G5623">
        <f>F5623* VLOOKUP(A5623,'GASB 67 Employer Contributions'!$A$1:$B$10,2,FALSE)</f>
        <v>1130206.8492000001</v>
      </c>
    </row>
    <row r="5624" spans="1:7" x14ac:dyDescent="0.2">
      <c r="A5624">
        <v>2021</v>
      </c>
      <c r="B5624" s="4">
        <v>2138</v>
      </c>
      <c r="C5624" t="s">
        <v>71</v>
      </c>
      <c r="D5624" t="s">
        <v>71</v>
      </c>
      <c r="E5624" s="6">
        <v>13958967</v>
      </c>
      <c r="F5624" s="8">
        <v>4.856072E-4</v>
      </c>
      <c r="G5624">
        <f>F5624* VLOOKUP(A5624,'GASB 67 Employer Contributions'!$A$1:$B$10,2,FALSE)</f>
        <v>1049639.9628000001</v>
      </c>
    </row>
    <row r="5625" spans="1:7" x14ac:dyDescent="0.2">
      <c r="A5625">
        <v>2021</v>
      </c>
      <c r="B5625" s="4">
        <v>2139</v>
      </c>
      <c r="C5625" t="s">
        <v>72</v>
      </c>
      <c r="D5625" t="s">
        <v>72</v>
      </c>
      <c r="E5625" s="6">
        <v>2838290</v>
      </c>
      <c r="F5625" s="8">
        <v>9.8739000000000004E-5</v>
      </c>
      <c r="G5625">
        <f>F5625* VLOOKUP(A5625,'GASB 67 Employer Contributions'!$A$1:$B$10,2,FALSE)</f>
        <v>213424.34850000002</v>
      </c>
    </row>
    <row r="5626" spans="1:7" x14ac:dyDescent="0.2">
      <c r="A5626">
        <v>2021</v>
      </c>
      <c r="B5626" s="4">
        <v>2140</v>
      </c>
      <c r="C5626" t="s">
        <v>73</v>
      </c>
      <c r="D5626" t="s">
        <v>73</v>
      </c>
      <c r="E5626" s="6">
        <v>17641825</v>
      </c>
      <c r="F5626" s="8">
        <v>6.1372710000000003E-4</v>
      </c>
      <c r="G5626">
        <f>F5626* VLOOKUP(A5626,'GASB 67 Employer Contributions'!$A$1:$B$10,2,FALSE)</f>
        <v>1326571.12665</v>
      </c>
    </row>
    <row r="5627" spans="1:7" x14ac:dyDescent="0.2">
      <c r="A5627">
        <v>2021</v>
      </c>
      <c r="B5627" s="4">
        <v>2142</v>
      </c>
      <c r="C5627" t="s">
        <v>74</v>
      </c>
      <c r="D5627" t="s">
        <v>74</v>
      </c>
      <c r="E5627" s="6">
        <v>25128762</v>
      </c>
      <c r="F5627" s="8">
        <v>8.741841E-4</v>
      </c>
      <c r="G5627">
        <f>F5627* VLOOKUP(A5627,'GASB 67 Employer Contributions'!$A$1:$B$10,2,FALSE)</f>
        <v>1889548.93215</v>
      </c>
    </row>
    <row r="5628" spans="1:7" x14ac:dyDescent="0.2">
      <c r="A5628">
        <v>2021</v>
      </c>
      <c r="B5628" s="4">
        <v>2143</v>
      </c>
      <c r="C5628" t="s">
        <v>75</v>
      </c>
      <c r="D5628" t="s">
        <v>75</v>
      </c>
      <c r="E5628" s="6">
        <v>509659</v>
      </c>
      <c r="F5628" s="8">
        <v>1.7730100000000002E-5</v>
      </c>
      <c r="G5628">
        <f>F5628* VLOOKUP(A5628,'GASB 67 Employer Contributions'!$A$1:$B$10,2,FALSE)</f>
        <v>38323.611150000004</v>
      </c>
    </row>
    <row r="5629" spans="1:7" x14ac:dyDescent="0.2">
      <c r="A5629">
        <v>2021</v>
      </c>
      <c r="B5629" s="4">
        <v>2145</v>
      </c>
      <c r="C5629" t="s">
        <v>76</v>
      </c>
      <c r="D5629" t="s">
        <v>76</v>
      </c>
      <c r="E5629" s="6">
        <v>1330364</v>
      </c>
      <c r="F5629" s="8">
        <v>4.6281E-5</v>
      </c>
      <c r="G5629">
        <f>F5629* VLOOKUP(A5629,'GASB 67 Employer Contributions'!$A$1:$B$10,2,FALSE)</f>
        <v>100036.3815</v>
      </c>
    </row>
    <row r="5630" spans="1:7" x14ac:dyDescent="0.2">
      <c r="A5630">
        <v>2021</v>
      </c>
      <c r="B5630" s="4">
        <v>2146</v>
      </c>
      <c r="C5630" t="s">
        <v>77</v>
      </c>
      <c r="D5630" t="s">
        <v>77</v>
      </c>
      <c r="E5630" s="6">
        <v>10800744</v>
      </c>
      <c r="F5630" s="8">
        <v>3.7573830000000002E-4</v>
      </c>
      <c r="G5630">
        <f>F5630* VLOOKUP(A5630,'GASB 67 Employer Contributions'!$A$1:$B$10,2,FALSE)</f>
        <v>812158.33545000001</v>
      </c>
    </row>
    <row r="5631" spans="1:7" x14ac:dyDescent="0.2">
      <c r="A5631">
        <v>2021</v>
      </c>
      <c r="B5631" s="4">
        <v>2147</v>
      </c>
      <c r="C5631" t="s">
        <v>78</v>
      </c>
      <c r="D5631" t="s">
        <v>78</v>
      </c>
      <c r="E5631" s="6">
        <v>495140</v>
      </c>
      <c r="F5631" s="8">
        <v>1.7224999999999999E-5</v>
      </c>
      <c r="G5631">
        <f>F5631* VLOOKUP(A5631,'GASB 67 Employer Contributions'!$A$1:$B$10,2,FALSE)</f>
        <v>37231.837499999994</v>
      </c>
    </row>
    <row r="5632" spans="1:7" x14ac:dyDescent="0.2">
      <c r="A5632">
        <v>2021</v>
      </c>
      <c r="B5632" s="4">
        <v>2148</v>
      </c>
      <c r="C5632" t="s">
        <v>79</v>
      </c>
      <c r="D5632" t="s">
        <v>79</v>
      </c>
      <c r="E5632" s="6">
        <v>25003108</v>
      </c>
      <c r="F5632" s="8">
        <v>8.6981280000000003E-4</v>
      </c>
      <c r="G5632">
        <f>F5632* VLOOKUP(A5632,'GASB 67 Employer Contributions'!$A$1:$B$10,2,FALSE)</f>
        <v>1880100.3672</v>
      </c>
    </row>
    <row r="5633" spans="1:7" x14ac:dyDescent="0.2">
      <c r="A5633">
        <v>2021</v>
      </c>
      <c r="B5633" s="4">
        <v>2149</v>
      </c>
      <c r="C5633" t="s">
        <v>80</v>
      </c>
      <c r="D5633" t="s">
        <v>80</v>
      </c>
      <c r="E5633" s="6">
        <v>669647</v>
      </c>
      <c r="F5633" s="8">
        <v>2.3295800000000001E-5</v>
      </c>
      <c r="G5633">
        <f>F5633* VLOOKUP(A5633,'GASB 67 Employer Contributions'!$A$1:$B$10,2,FALSE)</f>
        <v>50353.871700000003</v>
      </c>
    </row>
    <row r="5634" spans="1:7" x14ac:dyDescent="0.2">
      <c r="A5634">
        <v>2021</v>
      </c>
      <c r="B5634" s="4">
        <v>2150</v>
      </c>
      <c r="C5634" t="s">
        <v>81</v>
      </c>
      <c r="D5634" t="s">
        <v>81</v>
      </c>
      <c r="E5634" s="6">
        <v>6016163</v>
      </c>
      <c r="F5634" s="8">
        <v>2.0929140000000001E-4</v>
      </c>
      <c r="G5634">
        <f>F5634* VLOOKUP(A5634,'GASB 67 Employer Contributions'!$A$1:$B$10,2,FALSE)</f>
        <v>452383.36110000004</v>
      </c>
    </row>
    <row r="5635" spans="1:7" x14ac:dyDescent="0.2">
      <c r="A5635">
        <v>2021</v>
      </c>
      <c r="B5635" s="4">
        <v>2152</v>
      </c>
      <c r="C5635" t="s">
        <v>82</v>
      </c>
      <c r="D5635" t="s">
        <v>82</v>
      </c>
      <c r="E5635" s="6">
        <v>29016531</v>
      </c>
      <c r="F5635" s="8">
        <v>1.0094326E-3</v>
      </c>
      <c r="G5635">
        <f>F5635* VLOOKUP(A5635,'GASB 67 Employer Contributions'!$A$1:$B$10,2,FALSE)</f>
        <v>2181888.5649000001</v>
      </c>
    </row>
    <row r="5636" spans="1:7" x14ac:dyDescent="0.2">
      <c r="A5636">
        <v>2021</v>
      </c>
      <c r="B5636" s="4">
        <v>2154</v>
      </c>
      <c r="C5636" t="s">
        <v>83</v>
      </c>
      <c r="D5636" t="s">
        <v>83</v>
      </c>
      <c r="E5636" s="6">
        <v>27505026</v>
      </c>
      <c r="F5636" s="8">
        <v>9.5684999999999997E-4</v>
      </c>
      <c r="G5636">
        <f>F5636* VLOOKUP(A5636,'GASB 67 Employer Contributions'!$A$1:$B$10,2,FALSE)</f>
        <v>2068231.2749999999</v>
      </c>
    </row>
    <row r="5637" spans="1:7" x14ac:dyDescent="0.2">
      <c r="A5637">
        <v>2021</v>
      </c>
      <c r="B5637" s="4">
        <v>2155</v>
      </c>
      <c r="C5637" t="s">
        <v>84</v>
      </c>
      <c r="D5637" t="s">
        <v>84</v>
      </c>
      <c r="E5637" s="6">
        <v>84153979</v>
      </c>
      <c r="F5637" s="8">
        <v>2.9275644999999999E-3</v>
      </c>
      <c r="G5637">
        <f>F5637* VLOOKUP(A5637,'GASB 67 Employer Contributions'!$A$1:$B$10,2,FALSE)</f>
        <v>6327930.6667499999</v>
      </c>
    </row>
    <row r="5638" spans="1:7" x14ac:dyDescent="0.2">
      <c r="A5638">
        <v>2021</v>
      </c>
      <c r="B5638" s="4">
        <v>2157</v>
      </c>
      <c r="C5638" t="s">
        <v>85</v>
      </c>
      <c r="D5638" t="s">
        <v>85</v>
      </c>
      <c r="E5638" s="6">
        <v>9491085</v>
      </c>
      <c r="F5638" s="8">
        <v>3.3017769999999999E-4</v>
      </c>
      <c r="G5638">
        <f>F5638* VLOOKUP(A5638,'GASB 67 Employer Contributions'!$A$1:$B$10,2,FALSE)</f>
        <v>713679.09855</v>
      </c>
    </row>
    <row r="5639" spans="1:7" x14ac:dyDescent="0.2">
      <c r="A5639">
        <v>2021</v>
      </c>
      <c r="B5639" s="4">
        <v>2158</v>
      </c>
      <c r="C5639" t="s">
        <v>86</v>
      </c>
      <c r="D5639" t="s">
        <v>86</v>
      </c>
      <c r="E5639" s="6">
        <v>12344646</v>
      </c>
      <c r="F5639" s="8">
        <v>4.2944789999999999E-4</v>
      </c>
      <c r="G5639">
        <f>F5639* VLOOKUP(A5639,'GASB 67 Employer Contributions'!$A$1:$B$10,2,FALSE)</f>
        <v>928251.63584999996</v>
      </c>
    </row>
    <row r="5640" spans="1:7" x14ac:dyDescent="0.2">
      <c r="A5640">
        <v>2021</v>
      </c>
      <c r="B5640" s="4">
        <v>2159</v>
      </c>
      <c r="C5640" t="s">
        <v>87</v>
      </c>
      <c r="D5640" t="s">
        <v>87</v>
      </c>
      <c r="E5640" s="6">
        <v>12158426</v>
      </c>
      <c r="F5640" s="8">
        <v>4.2296960000000002E-4</v>
      </c>
      <c r="G5640">
        <f>F5640* VLOOKUP(A5640,'GASB 67 Employer Contributions'!$A$1:$B$10,2,FALSE)</f>
        <v>914248.79040000006</v>
      </c>
    </row>
    <row r="5641" spans="1:7" x14ac:dyDescent="0.2">
      <c r="A5641">
        <v>2021</v>
      </c>
      <c r="B5641" s="4">
        <v>2160</v>
      </c>
      <c r="C5641" t="s">
        <v>88</v>
      </c>
      <c r="D5641" t="s">
        <v>88</v>
      </c>
      <c r="E5641" s="6">
        <v>21003800</v>
      </c>
      <c r="F5641" s="8">
        <v>7.3068419999999996E-4</v>
      </c>
      <c r="G5641">
        <f>F5641* VLOOKUP(A5641,'GASB 67 Employer Contributions'!$A$1:$B$10,2,FALSE)</f>
        <v>1579373.8983</v>
      </c>
    </row>
    <row r="5642" spans="1:7" x14ac:dyDescent="0.2">
      <c r="A5642">
        <v>2021</v>
      </c>
      <c r="B5642" s="4">
        <v>2161</v>
      </c>
      <c r="C5642" t="s">
        <v>89</v>
      </c>
      <c r="D5642" t="s">
        <v>89</v>
      </c>
      <c r="E5642" s="6">
        <v>1108863</v>
      </c>
      <c r="F5642" s="8">
        <v>3.8575300000000003E-5</v>
      </c>
      <c r="G5642">
        <f>F5642* VLOOKUP(A5642,'GASB 67 Employer Contributions'!$A$1:$B$10,2,FALSE)</f>
        <v>83380.510950000011</v>
      </c>
    </row>
    <row r="5643" spans="1:7" x14ac:dyDescent="0.2">
      <c r="A5643">
        <v>2021</v>
      </c>
      <c r="B5643" s="4">
        <v>2162</v>
      </c>
      <c r="C5643" t="s">
        <v>90</v>
      </c>
      <c r="D5643" t="s">
        <v>90</v>
      </c>
      <c r="E5643" s="6">
        <v>2423010</v>
      </c>
      <c r="F5643" s="8">
        <v>8.4292100000000006E-5</v>
      </c>
      <c r="G5643">
        <f>F5643* VLOOKUP(A5643,'GASB 67 Employer Contributions'!$A$1:$B$10,2,FALSE)</f>
        <v>182197.37415000002</v>
      </c>
    </row>
    <row r="5644" spans="1:7" x14ac:dyDescent="0.2">
      <c r="A5644">
        <v>2021</v>
      </c>
      <c r="B5644" s="4">
        <v>2163</v>
      </c>
      <c r="C5644" t="s">
        <v>91</v>
      </c>
      <c r="D5644" t="s">
        <v>91</v>
      </c>
      <c r="E5644" s="6">
        <v>31315071</v>
      </c>
      <c r="F5644" s="8">
        <v>1.0893946E-3</v>
      </c>
      <c r="G5644">
        <f>F5644* VLOOKUP(A5644,'GASB 67 Employer Contributions'!$A$1:$B$10,2,FALSE)</f>
        <v>2354726.4279</v>
      </c>
    </row>
    <row r="5645" spans="1:7" x14ac:dyDescent="0.2">
      <c r="A5645">
        <v>2021</v>
      </c>
      <c r="B5645" s="4">
        <v>2165</v>
      </c>
      <c r="C5645" t="s">
        <v>92</v>
      </c>
      <c r="D5645" t="s">
        <v>92</v>
      </c>
      <c r="E5645" s="6">
        <v>7727820</v>
      </c>
      <c r="F5645" s="8">
        <v>2.6883689999999998E-4</v>
      </c>
      <c r="G5645">
        <f>F5645* VLOOKUP(A5645,'GASB 67 Employer Contributions'!$A$1:$B$10,2,FALSE)</f>
        <v>581090.9593499999</v>
      </c>
    </row>
    <row r="5646" spans="1:7" x14ac:dyDescent="0.2">
      <c r="A5646">
        <v>2021</v>
      </c>
      <c r="B5646" s="4">
        <v>2166</v>
      </c>
      <c r="C5646" t="s">
        <v>93</v>
      </c>
      <c r="D5646" t="s">
        <v>93</v>
      </c>
      <c r="E5646" s="6">
        <v>2124757</v>
      </c>
      <c r="F5646" s="8">
        <v>7.3916400000000003E-5</v>
      </c>
      <c r="G5646">
        <f>F5646* VLOOKUP(A5646,'GASB 67 Employer Contributions'!$A$1:$B$10,2,FALSE)</f>
        <v>159770.29860000001</v>
      </c>
    </row>
    <row r="5647" spans="1:7" x14ac:dyDescent="0.2">
      <c r="A5647">
        <v>2021</v>
      </c>
      <c r="B5647" s="4">
        <v>2167</v>
      </c>
      <c r="C5647" t="s">
        <v>94</v>
      </c>
      <c r="D5647" t="s">
        <v>94</v>
      </c>
      <c r="E5647" s="6">
        <v>582991</v>
      </c>
      <c r="F5647" s="8">
        <v>2.0281200000000002E-5</v>
      </c>
      <c r="G5647">
        <f>F5647* VLOOKUP(A5647,'GASB 67 Employer Contributions'!$A$1:$B$10,2,FALSE)</f>
        <v>43837.813800000004</v>
      </c>
    </row>
    <row r="5648" spans="1:7" x14ac:dyDescent="0.2">
      <c r="A5648">
        <v>2021</v>
      </c>
      <c r="B5648" s="4">
        <v>2168</v>
      </c>
      <c r="C5648" t="s">
        <v>95</v>
      </c>
      <c r="D5648" t="s">
        <v>95</v>
      </c>
      <c r="E5648" s="6">
        <v>3826013</v>
      </c>
      <c r="F5648" s="8">
        <v>1.3310009999999999E-4</v>
      </c>
      <c r="G5648">
        <f>F5648* VLOOKUP(A5648,'GASB 67 Employer Contributions'!$A$1:$B$10,2,FALSE)</f>
        <v>287695.86614999996</v>
      </c>
    </row>
    <row r="5649" spans="1:7" x14ac:dyDescent="0.2">
      <c r="A5649">
        <v>2021</v>
      </c>
      <c r="B5649" s="4">
        <v>2170</v>
      </c>
      <c r="C5649" t="s">
        <v>96</v>
      </c>
      <c r="D5649" t="s">
        <v>96</v>
      </c>
      <c r="E5649" s="6">
        <v>6368439</v>
      </c>
      <c r="F5649" s="8">
        <v>2.2154649999999999E-4</v>
      </c>
      <c r="G5649">
        <f>F5649* VLOOKUP(A5649,'GASB 67 Employer Contributions'!$A$1:$B$10,2,FALSE)</f>
        <v>478872.75974999997</v>
      </c>
    </row>
    <row r="5650" spans="1:7" x14ac:dyDescent="0.2">
      <c r="A5650">
        <v>2021</v>
      </c>
      <c r="B5650" s="4">
        <v>2172</v>
      </c>
      <c r="C5650" t="s">
        <v>97</v>
      </c>
      <c r="D5650" t="s">
        <v>97</v>
      </c>
      <c r="E5650" s="6">
        <v>16080215</v>
      </c>
      <c r="F5650" s="8">
        <v>5.5940160000000005E-4</v>
      </c>
      <c r="G5650">
        <f>F5650* VLOOKUP(A5650,'GASB 67 Employer Contributions'!$A$1:$B$10,2,FALSE)</f>
        <v>1209146.5584000002</v>
      </c>
    </row>
    <row r="5651" spans="1:7" x14ac:dyDescent="0.2">
      <c r="A5651">
        <v>2021</v>
      </c>
      <c r="B5651" s="4">
        <v>2174</v>
      </c>
      <c r="C5651" t="s">
        <v>98</v>
      </c>
      <c r="D5651" t="s">
        <v>98</v>
      </c>
      <c r="E5651" s="6">
        <v>1422028</v>
      </c>
      <c r="F5651" s="8">
        <v>4.9469799999999999E-5</v>
      </c>
      <c r="G5651">
        <f>F5651* VLOOKUP(A5651,'GASB 67 Employer Contributions'!$A$1:$B$10,2,FALSE)</f>
        <v>106928.9727</v>
      </c>
    </row>
    <row r="5652" spans="1:7" x14ac:dyDescent="0.2">
      <c r="A5652">
        <v>2021</v>
      </c>
      <c r="B5652" s="4">
        <v>2175</v>
      </c>
      <c r="C5652" t="s">
        <v>99</v>
      </c>
      <c r="D5652" t="s">
        <v>99</v>
      </c>
      <c r="E5652" s="6">
        <v>6118440</v>
      </c>
      <c r="F5652" s="8">
        <v>2.1284940000000001E-4</v>
      </c>
      <c r="G5652">
        <f>F5652* VLOOKUP(A5652,'GASB 67 Employer Contributions'!$A$1:$B$10,2,FALSE)</f>
        <v>460073.97810000001</v>
      </c>
    </row>
    <row r="5653" spans="1:7" x14ac:dyDescent="0.2">
      <c r="A5653">
        <v>2021</v>
      </c>
      <c r="B5653" s="4">
        <v>2176</v>
      </c>
      <c r="C5653" t="s">
        <v>100</v>
      </c>
      <c r="D5653" t="s">
        <v>100</v>
      </c>
      <c r="E5653" s="6">
        <v>7554993</v>
      </c>
      <c r="F5653" s="8">
        <v>2.628245E-4</v>
      </c>
      <c r="G5653">
        <f>F5653* VLOOKUP(A5653,'GASB 67 Employer Contributions'!$A$1:$B$10,2,FALSE)</f>
        <v>568095.15674999997</v>
      </c>
    </row>
    <row r="5654" spans="1:7" x14ac:dyDescent="0.2">
      <c r="A5654">
        <v>2021</v>
      </c>
      <c r="B5654" s="4">
        <v>2177</v>
      </c>
      <c r="C5654" t="s">
        <v>101</v>
      </c>
      <c r="D5654" t="s">
        <v>101</v>
      </c>
      <c r="E5654" s="6">
        <v>527832</v>
      </c>
      <c r="F5654" s="8">
        <v>1.8362299999999999E-5</v>
      </c>
      <c r="G5654">
        <f>F5654* VLOOKUP(A5654,'GASB 67 Employer Contributions'!$A$1:$B$10,2,FALSE)</f>
        <v>39690.111449999997</v>
      </c>
    </row>
    <row r="5655" spans="1:7" x14ac:dyDescent="0.2">
      <c r="A5655">
        <v>2021</v>
      </c>
      <c r="B5655" s="4">
        <v>2178</v>
      </c>
      <c r="C5655" t="s">
        <v>102</v>
      </c>
      <c r="D5655" t="s">
        <v>102</v>
      </c>
      <c r="E5655" s="6">
        <v>4665461</v>
      </c>
      <c r="F5655" s="8">
        <v>1.623029E-4</v>
      </c>
      <c r="G5655">
        <f>F5655* VLOOKUP(A5655,'GASB 67 Employer Contributions'!$A$1:$B$10,2,FALSE)</f>
        <v>350817.71834999998</v>
      </c>
    </row>
    <row r="5656" spans="1:7" x14ac:dyDescent="0.2">
      <c r="A5656">
        <v>2021</v>
      </c>
      <c r="B5656" s="4">
        <v>2179</v>
      </c>
      <c r="C5656" t="s">
        <v>103</v>
      </c>
      <c r="D5656" t="s">
        <v>103</v>
      </c>
      <c r="E5656" s="6">
        <v>3794038</v>
      </c>
      <c r="F5656" s="8">
        <v>1.3198769999999999E-4</v>
      </c>
      <c r="G5656">
        <f>F5656* VLOOKUP(A5656,'GASB 67 Employer Contributions'!$A$1:$B$10,2,FALSE)</f>
        <v>285291.41355</v>
      </c>
    </row>
    <row r="5657" spans="1:7" x14ac:dyDescent="0.2">
      <c r="A5657">
        <v>2021</v>
      </c>
      <c r="B5657" s="4">
        <v>2180</v>
      </c>
      <c r="C5657" t="s">
        <v>104</v>
      </c>
      <c r="D5657" t="s">
        <v>104</v>
      </c>
      <c r="E5657" s="6">
        <v>2438984</v>
      </c>
      <c r="F5657" s="8">
        <v>8.4847799999999998E-5</v>
      </c>
      <c r="G5657">
        <f>F5657* VLOOKUP(A5657,'GASB 67 Employer Contributions'!$A$1:$B$10,2,FALSE)</f>
        <v>183398.5197</v>
      </c>
    </row>
    <row r="5658" spans="1:7" x14ac:dyDescent="0.2">
      <c r="A5658">
        <v>2021</v>
      </c>
      <c r="B5658" s="4">
        <v>2181</v>
      </c>
      <c r="C5658" t="s">
        <v>105</v>
      </c>
      <c r="D5658" t="s">
        <v>105</v>
      </c>
      <c r="E5658" s="6">
        <v>16060640</v>
      </c>
      <c r="F5658" s="8">
        <v>5.5872059999999995E-4</v>
      </c>
      <c r="G5658">
        <f>F5658* VLOOKUP(A5658,'GASB 67 Employer Contributions'!$A$1:$B$10,2,FALSE)</f>
        <v>1207674.5769</v>
      </c>
    </row>
    <row r="5659" spans="1:7" x14ac:dyDescent="0.2">
      <c r="A5659">
        <v>2021</v>
      </c>
      <c r="B5659" s="4">
        <v>2182</v>
      </c>
      <c r="C5659" t="s">
        <v>106</v>
      </c>
      <c r="D5659" t="s">
        <v>106</v>
      </c>
      <c r="E5659" s="6">
        <v>2382481</v>
      </c>
      <c r="F5659" s="8">
        <v>8.2882199999999997E-5</v>
      </c>
      <c r="G5659">
        <f>F5659* VLOOKUP(A5659,'GASB 67 Employer Contributions'!$A$1:$B$10,2,FALSE)</f>
        <v>179149.87529999999</v>
      </c>
    </row>
    <row r="5660" spans="1:7" x14ac:dyDescent="0.2">
      <c r="A5660">
        <v>2021</v>
      </c>
      <c r="B5660" s="4">
        <v>2183</v>
      </c>
      <c r="C5660" t="s">
        <v>107</v>
      </c>
      <c r="D5660" t="s">
        <v>107</v>
      </c>
      <c r="E5660" s="6">
        <v>3326771</v>
      </c>
      <c r="F5660" s="8">
        <v>1.157323E-4</v>
      </c>
      <c r="G5660">
        <f>F5660* VLOOKUP(A5660,'GASB 67 Employer Contributions'!$A$1:$B$10,2,FALSE)</f>
        <v>250155.36645</v>
      </c>
    </row>
    <row r="5661" spans="1:7" x14ac:dyDescent="0.2">
      <c r="A5661">
        <v>2021</v>
      </c>
      <c r="B5661" s="4">
        <v>2184</v>
      </c>
      <c r="C5661" t="s">
        <v>108</v>
      </c>
      <c r="D5661" t="s">
        <v>108</v>
      </c>
      <c r="E5661" s="6">
        <v>1865561</v>
      </c>
      <c r="F5661" s="8">
        <v>6.4899499999999998E-5</v>
      </c>
      <c r="G5661">
        <f>F5661* VLOOKUP(A5661,'GASB 67 Employer Contributions'!$A$1:$B$10,2,FALSE)</f>
        <v>140280.26924999998</v>
      </c>
    </row>
    <row r="5662" spans="1:7" x14ac:dyDescent="0.2">
      <c r="A5662">
        <v>2021</v>
      </c>
      <c r="B5662" s="4">
        <v>2185</v>
      </c>
      <c r="C5662" t="s">
        <v>109</v>
      </c>
      <c r="D5662" t="s">
        <v>109</v>
      </c>
      <c r="E5662" s="6">
        <v>1473728</v>
      </c>
      <c r="F5662" s="8">
        <v>5.1268299999999998E-5</v>
      </c>
      <c r="G5662">
        <f>F5662* VLOOKUP(A5662,'GASB 67 Employer Contributions'!$A$1:$B$10,2,FALSE)</f>
        <v>110816.43045</v>
      </c>
    </row>
    <row r="5663" spans="1:7" x14ac:dyDescent="0.2">
      <c r="A5663">
        <v>2021</v>
      </c>
      <c r="B5663" s="4">
        <v>2186</v>
      </c>
      <c r="C5663" t="s">
        <v>110</v>
      </c>
      <c r="D5663" t="s">
        <v>110</v>
      </c>
      <c r="E5663" s="6">
        <v>54135</v>
      </c>
      <c r="F5663" s="8">
        <v>1.8833E-6</v>
      </c>
      <c r="G5663">
        <f>F5663* VLOOKUP(A5663,'GASB 67 Employer Contributions'!$A$1:$B$10,2,FALSE)</f>
        <v>4070.7529500000001</v>
      </c>
    </row>
    <row r="5664" spans="1:7" x14ac:dyDescent="0.2">
      <c r="A5664">
        <v>2021</v>
      </c>
      <c r="B5664" s="4">
        <v>2187</v>
      </c>
      <c r="C5664" t="s">
        <v>111</v>
      </c>
      <c r="D5664" t="s">
        <v>111</v>
      </c>
      <c r="E5664" s="6">
        <v>2878540</v>
      </c>
      <c r="F5664" s="8">
        <v>1.001392E-4</v>
      </c>
      <c r="G5664">
        <f>F5664* VLOOKUP(A5664,'GASB 67 Employer Contributions'!$A$1:$B$10,2,FALSE)</f>
        <v>216450.88079999998</v>
      </c>
    </row>
    <row r="5665" spans="1:7" x14ac:dyDescent="0.2">
      <c r="A5665">
        <v>2021</v>
      </c>
      <c r="B5665" s="4">
        <v>2188</v>
      </c>
      <c r="C5665" t="s">
        <v>112</v>
      </c>
      <c r="D5665" t="s">
        <v>112</v>
      </c>
      <c r="E5665" s="6">
        <v>4138478</v>
      </c>
      <c r="F5665" s="8">
        <v>1.4397020000000001E-4</v>
      </c>
      <c r="G5665">
        <f>F5665* VLOOKUP(A5665,'GASB 67 Employer Contributions'!$A$1:$B$10,2,FALSE)</f>
        <v>311191.58730000001</v>
      </c>
    </row>
    <row r="5666" spans="1:7" x14ac:dyDescent="0.2">
      <c r="A5666">
        <v>2021</v>
      </c>
      <c r="B5666" s="4">
        <v>2189</v>
      </c>
      <c r="C5666" t="s">
        <v>113</v>
      </c>
      <c r="D5666" t="s">
        <v>113</v>
      </c>
      <c r="E5666" s="6" t="s">
        <v>29</v>
      </c>
      <c r="F5666" s="8">
        <v>0</v>
      </c>
      <c r="G5666">
        <f>F5666* VLOOKUP(A5666,'GASB 67 Employer Contributions'!$A$1:$B$10,2,FALSE)</f>
        <v>0</v>
      </c>
    </row>
    <row r="5667" spans="1:7" x14ac:dyDescent="0.2">
      <c r="A5667">
        <v>2021</v>
      </c>
      <c r="B5667" s="4">
        <v>2191</v>
      </c>
      <c r="C5667" t="s">
        <v>114</v>
      </c>
      <c r="D5667" t="s">
        <v>114</v>
      </c>
      <c r="E5667" s="6">
        <v>337454</v>
      </c>
      <c r="F5667" s="8">
        <v>1.17394E-5</v>
      </c>
      <c r="G5667">
        <f>F5667* VLOOKUP(A5667,'GASB 67 Employer Contributions'!$A$1:$B$10,2,FALSE)</f>
        <v>25374.713100000001</v>
      </c>
    </row>
    <row r="5668" spans="1:7" x14ac:dyDescent="0.2">
      <c r="A5668">
        <v>2021</v>
      </c>
      <c r="B5668" s="4">
        <v>2192</v>
      </c>
      <c r="C5668" t="s">
        <v>115</v>
      </c>
      <c r="D5668" t="s">
        <v>115</v>
      </c>
      <c r="E5668" s="6">
        <v>1927266</v>
      </c>
      <c r="F5668" s="8">
        <v>6.7046100000000002E-5</v>
      </c>
      <c r="G5668">
        <f>F5668* VLOOKUP(A5668,'GASB 67 Employer Contributions'!$A$1:$B$10,2,FALSE)</f>
        <v>144920.14515</v>
      </c>
    </row>
    <row r="5669" spans="1:7" x14ac:dyDescent="0.2">
      <c r="A5669">
        <v>2021</v>
      </c>
      <c r="B5669" s="4">
        <v>2193</v>
      </c>
      <c r="C5669" t="s">
        <v>116</v>
      </c>
      <c r="D5669" t="s">
        <v>116</v>
      </c>
      <c r="E5669" s="6">
        <v>616307</v>
      </c>
      <c r="F5669" s="8">
        <v>2.1440199999999998E-5</v>
      </c>
      <c r="G5669">
        <f>F5669* VLOOKUP(A5669,'GASB 67 Employer Contributions'!$A$1:$B$10,2,FALSE)</f>
        <v>46342.992299999998</v>
      </c>
    </row>
    <row r="5670" spans="1:7" x14ac:dyDescent="0.2">
      <c r="A5670">
        <v>2021</v>
      </c>
      <c r="B5670" s="4">
        <v>2194</v>
      </c>
      <c r="C5670" t="s">
        <v>117</v>
      </c>
      <c r="D5670" t="s">
        <v>117</v>
      </c>
      <c r="E5670" s="6">
        <v>1344774</v>
      </c>
      <c r="F5670" s="8">
        <v>4.6782300000000001E-5</v>
      </c>
      <c r="G5670">
        <f>F5670* VLOOKUP(A5670,'GASB 67 Employer Contributions'!$A$1:$B$10,2,FALSE)</f>
        <v>101119.94145</v>
      </c>
    </row>
    <row r="5671" spans="1:7" x14ac:dyDescent="0.2">
      <c r="A5671">
        <v>2021</v>
      </c>
      <c r="B5671" s="4">
        <v>2195</v>
      </c>
      <c r="C5671" t="s">
        <v>118</v>
      </c>
      <c r="D5671" t="s">
        <v>118</v>
      </c>
      <c r="E5671" s="6" t="s">
        <v>29</v>
      </c>
      <c r="F5671" s="8">
        <v>0</v>
      </c>
      <c r="G5671">
        <f>F5671* VLOOKUP(A5671,'GASB 67 Employer Contributions'!$A$1:$B$10,2,FALSE)</f>
        <v>0</v>
      </c>
    </row>
    <row r="5672" spans="1:7" x14ac:dyDescent="0.2">
      <c r="A5672">
        <v>2021</v>
      </c>
      <c r="B5672" s="4">
        <v>2196</v>
      </c>
      <c r="C5672" t="s">
        <v>119</v>
      </c>
      <c r="D5672" t="s">
        <v>119</v>
      </c>
      <c r="E5672" s="6">
        <v>2247230</v>
      </c>
      <c r="F5672" s="8">
        <v>7.8177100000000001E-5</v>
      </c>
      <c r="G5672">
        <f>F5672* VLOOKUP(A5672,'GASB 67 Employer Contributions'!$A$1:$B$10,2,FALSE)</f>
        <v>168979.80165000001</v>
      </c>
    </row>
    <row r="5673" spans="1:7" x14ac:dyDescent="0.2">
      <c r="A5673">
        <v>2021</v>
      </c>
      <c r="B5673" s="4">
        <v>2197</v>
      </c>
      <c r="C5673" t="s">
        <v>120</v>
      </c>
      <c r="D5673" t="s">
        <v>120</v>
      </c>
      <c r="E5673" s="6">
        <v>2929527</v>
      </c>
      <c r="F5673" s="8">
        <v>1.019129E-4</v>
      </c>
      <c r="G5673">
        <f>F5673* VLOOKUP(A5673,'GASB 67 Employer Contributions'!$A$1:$B$10,2,FALSE)</f>
        <v>220284.73335000002</v>
      </c>
    </row>
    <row r="5674" spans="1:7" x14ac:dyDescent="0.2">
      <c r="A5674">
        <v>2021</v>
      </c>
      <c r="B5674" s="4">
        <v>2198</v>
      </c>
      <c r="C5674" t="s">
        <v>121</v>
      </c>
      <c r="D5674" t="s">
        <v>121</v>
      </c>
      <c r="E5674" s="6">
        <v>1706117</v>
      </c>
      <c r="F5674" s="8">
        <v>5.9352699999999998E-5</v>
      </c>
      <c r="G5674">
        <f>F5674* VLOOKUP(A5674,'GASB 67 Employer Contributions'!$A$1:$B$10,2,FALSE)</f>
        <v>128290.86104999999</v>
      </c>
    </row>
    <row r="5675" spans="1:7" x14ac:dyDescent="0.2">
      <c r="A5675">
        <v>2021</v>
      </c>
      <c r="B5675" s="4">
        <v>2199</v>
      </c>
      <c r="C5675" t="s">
        <v>122</v>
      </c>
      <c r="D5675" t="s">
        <v>122</v>
      </c>
      <c r="E5675" s="6">
        <v>7546306</v>
      </c>
      <c r="F5675" s="8">
        <v>2.625223E-4</v>
      </c>
      <c r="G5675">
        <f>F5675* VLOOKUP(A5675,'GASB 67 Employer Contributions'!$A$1:$B$10,2,FALSE)</f>
        <v>567441.95145000005</v>
      </c>
    </row>
    <row r="5676" spans="1:7" x14ac:dyDescent="0.2">
      <c r="A5676">
        <v>2021</v>
      </c>
      <c r="B5676" s="4">
        <v>2200</v>
      </c>
      <c r="C5676" t="s">
        <v>123</v>
      </c>
      <c r="D5676" t="s">
        <v>123</v>
      </c>
      <c r="E5676" s="6">
        <v>424753</v>
      </c>
      <c r="F5676" s="8">
        <v>1.47764E-5</v>
      </c>
      <c r="G5676">
        <f>F5676* VLOOKUP(A5676,'GASB 67 Employer Contributions'!$A$1:$B$10,2,FALSE)</f>
        <v>31939.188599999998</v>
      </c>
    </row>
    <row r="5677" spans="1:7" x14ac:dyDescent="0.2">
      <c r="A5677">
        <v>2021</v>
      </c>
      <c r="B5677" s="4">
        <v>2201</v>
      </c>
      <c r="C5677" t="s">
        <v>124</v>
      </c>
      <c r="D5677" t="s">
        <v>124</v>
      </c>
      <c r="E5677" s="6">
        <v>2177458</v>
      </c>
      <c r="F5677" s="8">
        <v>7.5749799999999998E-5</v>
      </c>
      <c r="G5677">
        <f>F5677* VLOOKUP(A5677,'GASB 67 Employer Contributions'!$A$1:$B$10,2,FALSE)</f>
        <v>163733.19269999999</v>
      </c>
    </row>
    <row r="5678" spans="1:7" x14ac:dyDescent="0.2">
      <c r="A5678">
        <v>2021</v>
      </c>
      <c r="B5678" s="4">
        <v>2202</v>
      </c>
      <c r="C5678" t="s">
        <v>125</v>
      </c>
      <c r="D5678" t="s">
        <v>125</v>
      </c>
      <c r="E5678" s="6">
        <v>17778430</v>
      </c>
      <c r="F5678" s="8">
        <v>6.1847940000000004E-4</v>
      </c>
      <c r="G5678">
        <f>F5678* VLOOKUP(A5678,'GASB 67 Employer Contributions'!$A$1:$B$10,2,FALSE)</f>
        <v>1336843.2231000001</v>
      </c>
    </row>
    <row r="5679" spans="1:7" x14ac:dyDescent="0.2">
      <c r="A5679">
        <v>2021</v>
      </c>
      <c r="B5679" s="4">
        <v>2203</v>
      </c>
      <c r="C5679" t="s">
        <v>126</v>
      </c>
      <c r="D5679" t="s">
        <v>126</v>
      </c>
      <c r="E5679" s="6">
        <v>2463332</v>
      </c>
      <c r="F5679" s="8">
        <v>8.5694900000000005E-5</v>
      </c>
      <c r="G5679">
        <f>F5679* VLOOKUP(A5679,'GASB 67 Employer Contributions'!$A$1:$B$10,2,FALSE)</f>
        <v>185229.52635</v>
      </c>
    </row>
    <row r="5680" spans="1:7" x14ac:dyDescent="0.2">
      <c r="A5680">
        <v>2021</v>
      </c>
      <c r="B5680" s="4">
        <v>2204</v>
      </c>
      <c r="C5680" t="s">
        <v>127</v>
      </c>
      <c r="D5680" t="s">
        <v>127</v>
      </c>
      <c r="E5680" s="6">
        <v>1953853</v>
      </c>
      <c r="F5680" s="8">
        <v>6.7971000000000004E-5</v>
      </c>
      <c r="G5680">
        <f>F5680* VLOOKUP(A5680,'GASB 67 Employer Contributions'!$A$1:$B$10,2,FALSE)</f>
        <v>146919.31650000002</v>
      </c>
    </row>
    <row r="5681" spans="1:7" x14ac:dyDescent="0.2">
      <c r="A5681">
        <v>2021</v>
      </c>
      <c r="B5681" s="4">
        <v>2205</v>
      </c>
      <c r="C5681" t="s">
        <v>128</v>
      </c>
      <c r="D5681" t="s">
        <v>128</v>
      </c>
      <c r="E5681" s="6">
        <v>534448</v>
      </c>
      <c r="F5681" s="8">
        <v>1.8592499999999999E-5</v>
      </c>
      <c r="G5681">
        <f>F5681* VLOOKUP(A5681,'GASB 67 Employer Contributions'!$A$1:$B$10,2,FALSE)</f>
        <v>40187.688749999994</v>
      </c>
    </row>
    <row r="5682" spans="1:7" x14ac:dyDescent="0.2">
      <c r="A5682">
        <v>2021</v>
      </c>
      <c r="B5682" s="4">
        <v>2206</v>
      </c>
      <c r="C5682" t="s">
        <v>129</v>
      </c>
      <c r="D5682" t="s">
        <v>129</v>
      </c>
      <c r="E5682" s="6">
        <v>303638</v>
      </c>
      <c r="F5682" s="8">
        <v>1.0563E-5</v>
      </c>
      <c r="G5682">
        <f>F5682* VLOOKUP(A5682,'GASB 67 Employer Contributions'!$A$1:$B$10,2,FALSE)</f>
        <v>22831.924500000001</v>
      </c>
    </row>
    <row r="5683" spans="1:7" x14ac:dyDescent="0.2">
      <c r="A5683">
        <v>2021</v>
      </c>
      <c r="B5683" s="4">
        <v>2207</v>
      </c>
      <c r="C5683" t="s">
        <v>130</v>
      </c>
      <c r="D5683" t="s">
        <v>130</v>
      </c>
      <c r="E5683" s="6">
        <v>879373</v>
      </c>
      <c r="F5683" s="8">
        <v>3.0591800000000001E-5</v>
      </c>
      <c r="G5683">
        <f>F5683* VLOOKUP(A5683,'GASB 67 Employer Contributions'!$A$1:$B$10,2,FALSE)</f>
        <v>66124.175700000007</v>
      </c>
    </row>
    <row r="5684" spans="1:7" x14ac:dyDescent="0.2">
      <c r="A5684">
        <v>2021</v>
      </c>
      <c r="B5684" s="4">
        <v>2208</v>
      </c>
      <c r="C5684" t="s">
        <v>131</v>
      </c>
      <c r="D5684" t="s">
        <v>131</v>
      </c>
      <c r="E5684" s="6">
        <v>3809362</v>
      </c>
      <c r="F5684" s="8">
        <v>1.3252079999999999E-4</v>
      </c>
      <c r="G5684">
        <f>F5684* VLOOKUP(A5684,'GASB 67 Employer Contributions'!$A$1:$B$10,2,FALSE)</f>
        <v>286443.70919999998</v>
      </c>
    </row>
    <row r="5685" spans="1:7" x14ac:dyDescent="0.2">
      <c r="A5685">
        <v>2021</v>
      </c>
      <c r="B5685" s="4">
        <v>2209</v>
      </c>
      <c r="C5685" t="s">
        <v>132</v>
      </c>
      <c r="D5685" t="s">
        <v>132</v>
      </c>
      <c r="E5685" s="6">
        <v>407043</v>
      </c>
      <c r="F5685" s="8">
        <v>1.4160300000000001E-5</v>
      </c>
      <c r="G5685">
        <f>F5685* VLOOKUP(A5685,'GASB 67 Employer Contributions'!$A$1:$B$10,2,FALSE)</f>
        <v>30607.488450000001</v>
      </c>
    </row>
    <row r="5686" spans="1:7" x14ac:dyDescent="0.2">
      <c r="A5686">
        <v>2021</v>
      </c>
      <c r="B5686" s="4">
        <v>2210</v>
      </c>
      <c r="C5686" t="s">
        <v>133</v>
      </c>
      <c r="D5686" t="s">
        <v>133</v>
      </c>
      <c r="E5686" s="6">
        <v>66906</v>
      </c>
      <c r="F5686" s="8">
        <v>2.3275000000000002E-6</v>
      </c>
      <c r="G5686">
        <f>F5686* VLOOKUP(A5686,'GASB 67 Employer Contributions'!$A$1:$B$10,2,FALSE)</f>
        <v>5030.8912500000006</v>
      </c>
    </row>
    <row r="5687" spans="1:7" x14ac:dyDescent="0.2">
      <c r="A5687">
        <v>2021</v>
      </c>
      <c r="B5687" s="4">
        <v>2211</v>
      </c>
      <c r="C5687" t="s">
        <v>134</v>
      </c>
      <c r="D5687" t="s">
        <v>134</v>
      </c>
      <c r="E5687" s="6" t="s">
        <v>29</v>
      </c>
      <c r="F5687" s="8">
        <v>0</v>
      </c>
      <c r="G5687">
        <f>F5687* VLOOKUP(A5687,'GASB 67 Employer Contributions'!$A$1:$B$10,2,FALSE)</f>
        <v>0</v>
      </c>
    </row>
    <row r="5688" spans="1:7" x14ac:dyDescent="0.2">
      <c r="A5688">
        <v>2021</v>
      </c>
      <c r="B5688" s="4">
        <v>2212</v>
      </c>
      <c r="C5688" t="s">
        <v>135</v>
      </c>
      <c r="D5688" t="s">
        <v>135</v>
      </c>
      <c r="E5688" s="6">
        <v>1384467</v>
      </c>
      <c r="F5688" s="8">
        <v>4.81631E-5</v>
      </c>
      <c r="G5688">
        <f>F5688* VLOOKUP(A5688,'GASB 67 Employer Contributions'!$A$1:$B$10,2,FALSE)</f>
        <v>104104.54065</v>
      </c>
    </row>
    <row r="5689" spans="1:7" x14ac:dyDescent="0.2">
      <c r="A5689">
        <v>2021</v>
      </c>
      <c r="B5689" s="4">
        <v>2213</v>
      </c>
      <c r="C5689" t="s">
        <v>136</v>
      </c>
      <c r="D5689" t="s">
        <v>136</v>
      </c>
      <c r="E5689" s="6">
        <v>164834</v>
      </c>
      <c r="F5689" s="8">
        <v>5.7343000000000003E-6</v>
      </c>
      <c r="G5689">
        <f>F5689* VLOOKUP(A5689,'GASB 67 Employer Contributions'!$A$1:$B$10,2,FALSE)</f>
        <v>12394.68945</v>
      </c>
    </row>
    <row r="5690" spans="1:7" x14ac:dyDescent="0.2">
      <c r="A5690">
        <v>2021</v>
      </c>
      <c r="B5690" s="4">
        <v>2214</v>
      </c>
      <c r="C5690" t="s">
        <v>137</v>
      </c>
      <c r="D5690" t="s">
        <v>137</v>
      </c>
      <c r="E5690" s="6">
        <v>1214086</v>
      </c>
      <c r="F5690" s="8">
        <v>4.22359E-5</v>
      </c>
      <c r="G5690">
        <f>F5690* VLOOKUP(A5690,'GASB 67 Employer Contributions'!$A$1:$B$10,2,FALSE)</f>
        <v>91292.897849999994</v>
      </c>
    </row>
    <row r="5691" spans="1:7" x14ac:dyDescent="0.2">
      <c r="A5691">
        <v>2021</v>
      </c>
      <c r="B5691" s="4">
        <v>2215</v>
      </c>
      <c r="C5691" t="s">
        <v>138</v>
      </c>
      <c r="D5691" t="s">
        <v>138</v>
      </c>
      <c r="E5691" s="6" t="s">
        <v>29</v>
      </c>
      <c r="F5691" s="8">
        <v>0</v>
      </c>
      <c r="G5691">
        <f>F5691* VLOOKUP(A5691,'GASB 67 Employer Contributions'!$A$1:$B$10,2,FALSE)</f>
        <v>0</v>
      </c>
    </row>
    <row r="5692" spans="1:7" x14ac:dyDescent="0.2">
      <c r="A5692">
        <v>2021</v>
      </c>
      <c r="B5692" s="4">
        <v>2216</v>
      </c>
      <c r="C5692" t="s">
        <v>139</v>
      </c>
      <c r="D5692" t="s">
        <v>139</v>
      </c>
      <c r="E5692" s="6">
        <v>7714291</v>
      </c>
      <c r="F5692" s="8">
        <v>2.6836619999999999E-4</v>
      </c>
      <c r="G5692">
        <f>F5692* VLOOKUP(A5692,'GASB 67 Employer Contributions'!$A$1:$B$10,2,FALSE)</f>
        <v>580073.54129999992</v>
      </c>
    </row>
    <row r="5693" spans="1:7" x14ac:dyDescent="0.2">
      <c r="A5693">
        <v>2021</v>
      </c>
      <c r="B5693" s="4">
        <v>2217</v>
      </c>
      <c r="C5693" t="s">
        <v>140</v>
      </c>
      <c r="D5693" t="s">
        <v>140</v>
      </c>
      <c r="E5693" s="6">
        <v>8122668</v>
      </c>
      <c r="F5693" s="8">
        <v>2.8257290000000001E-4</v>
      </c>
      <c r="G5693">
        <f>F5693* VLOOKUP(A5693,'GASB 67 Employer Contributions'!$A$1:$B$10,2,FALSE)</f>
        <v>610781.32335000008</v>
      </c>
    </row>
    <row r="5694" spans="1:7" x14ac:dyDescent="0.2">
      <c r="A5694">
        <v>2021</v>
      </c>
      <c r="B5694" s="4">
        <v>2218</v>
      </c>
      <c r="C5694" t="s">
        <v>141</v>
      </c>
      <c r="D5694" t="s">
        <v>141</v>
      </c>
      <c r="E5694" s="6">
        <v>990787</v>
      </c>
      <c r="F5694" s="8">
        <v>3.4467700000000002E-5</v>
      </c>
      <c r="G5694">
        <f>F5694* VLOOKUP(A5694,'GASB 67 Employer Contributions'!$A$1:$B$10,2,FALSE)</f>
        <v>74501.933550000002</v>
      </c>
    </row>
    <row r="5695" spans="1:7" x14ac:dyDescent="0.2">
      <c r="A5695">
        <v>2021</v>
      </c>
      <c r="B5695" s="4">
        <v>2219</v>
      </c>
      <c r="C5695" t="s">
        <v>142</v>
      </c>
      <c r="D5695" t="s">
        <v>142</v>
      </c>
      <c r="E5695" s="6">
        <v>2251543</v>
      </c>
      <c r="F5695" s="8">
        <v>7.8327100000000004E-5</v>
      </c>
      <c r="G5695">
        <f>F5695* VLOOKUP(A5695,'GASB 67 Employer Contributions'!$A$1:$B$10,2,FALSE)</f>
        <v>169304.02665000001</v>
      </c>
    </row>
    <row r="5696" spans="1:7" x14ac:dyDescent="0.2">
      <c r="A5696">
        <v>2021</v>
      </c>
      <c r="B5696" s="4">
        <v>2220</v>
      </c>
      <c r="C5696" t="s">
        <v>143</v>
      </c>
      <c r="D5696" t="s">
        <v>143</v>
      </c>
      <c r="E5696" s="6">
        <v>876568</v>
      </c>
      <c r="F5696" s="8">
        <v>3.04942E-5</v>
      </c>
      <c r="G5696">
        <f>F5696* VLOOKUP(A5696,'GASB 67 Employer Contributions'!$A$1:$B$10,2,FALSE)</f>
        <v>65913.213300000003</v>
      </c>
    </row>
    <row r="5697" spans="1:7" x14ac:dyDescent="0.2">
      <c r="A5697">
        <v>2021</v>
      </c>
      <c r="B5697" s="4">
        <v>2221</v>
      </c>
      <c r="C5697" t="s">
        <v>144</v>
      </c>
      <c r="D5697" t="s">
        <v>144</v>
      </c>
      <c r="E5697" s="6">
        <v>2707075</v>
      </c>
      <c r="F5697" s="8">
        <v>9.4174199999999997E-5</v>
      </c>
      <c r="G5697">
        <f>F5697* VLOOKUP(A5697,'GASB 67 Employer Contributions'!$A$1:$B$10,2,FALSE)</f>
        <v>203557.53329999998</v>
      </c>
    </row>
    <row r="5698" spans="1:7" x14ac:dyDescent="0.2">
      <c r="A5698">
        <v>2021</v>
      </c>
      <c r="B5698" s="4">
        <v>2222</v>
      </c>
      <c r="C5698" t="s">
        <v>145</v>
      </c>
      <c r="D5698" t="s">
        <v>145</v>
      </c>
      <c r="E5698" s="6">
        <v>3602482</v>
      </c>
      <c r="F5698" s="8">
        <v>1.2532379999999999E-4</v>
      </c>
      <c r="G5698">
        <f>F5698* VLOOKUP(A5698,'GASB 67 Employer Contributions'!$A$1:$B$10,2,FALSE)</f>
        <v>270887.39370000002</v>
      </c>
    </row>
    <row r="5699" spans="1:7" x14ac:dyDescent="0.2">
      <c r="A5699">
        <v>2021</v>
      </c>
      <c r="B5699" s="4">
        <v>2223</v>
      </c>
      <c r="C5699" t="s">
        <v>146</v>
      </c>
      <c r="D5699" t="s">
        <v>146</v>
      </c>
      <c r="E5699" s="6">
        <v>7435231</v>
      </c>
      <c r="F5699" s="8">
        <v>2.586582E-4</v>
      </c>
      <c r="G5699">
        <f>F5699* VLOOKUP(A5699,'GASB 67 Employer Contributions'!$A$1:$B$10,2,FALSE)</f>
        <v>559089.69929999998</v>
      </c>
    </row>
    <row r="5700" spans="1:7" x14ac:dyDescent="0.2">
      <c r="A5700">
        <v>2021</v>
      </c>
      <c r="B5700" s="4">
        <v>2224</v>
      </c>
      <c r="C5700" t="s">
        <v>147</v>
      </c>
      <c r="D5700" t="s">
        <v>147</v>
      </c>
      <c r="E5700" s="6">
        <v>587546</v>
      </c>
      <c r="F5700" s="8">
        <v>2.04397E-5</v>
      </c>
      <c r="G5700">
        <f>F5700* VLOOKUP(A5700,'GASB 67 Employer Contributions'!$A$1:$B$10,2,FALSE)</f>
        <v>44180.411549999997</v>
      </c>
    </row>
    <row r="5701" spans="1:7" x14ac:dyDescent="0.2">
      <c r="A5701">
        <v>2021</v>
      </c>
      <c r="B5701" s="4">
        <v>2225</v>
      </c>
      <c r="C5701" t="s">
        <v>148</v>
      </c>
      <c r="D5701" t="s">
        <v>148</v>
      </c>
      <c r="E5701" s="6">
        <v>269591</v>
      </c>
      <c r="F5701" s="8">
        <v>9.3786000000000003E-6</v>
      </c>
      <c r="G5701">
        <f>F5701* VLOOKUP(A5701,'GASB 67 Employer Contributions'!$A$1:$B$10,2,FALSE)</f>
        <v>20271.8439</v>
      </c>
    </row>
    <row r="5702" spans="1:7" x14ac:dyDescent="0.2">
      <c r="A5702">
        <v>2021</v>
      </c>
      <c r="B5702" s="4">
        <v>2226</v>
      </c>
      <c r="C5702" t="s">
        <v>149</v>
      </c>
      <c r="D5702" t="s">
        <v>149</v>
      </c>
      <c r="E5702" s="6">
        <v>1250215</v>
      </c>
      <c r="F5702" s="8">
        <v>4.3492699999999998E-5</v>
      </c>
      <c r="G5702">
        <f>F5702* VLOOKUP(A5702,'GASB 67 Employer Contributions'!$A$1:$B$10,2,FALSE)</f>
        <v>94009.471049999993</v>
      </c>
    </row>
    <row r="5703" spans="1:7" x14ac:dyDescent="0.2">
      <c r="A5703">
        <v>2021</v>
      </c>
      <c r="B5703" s="4">
        <v>2227</v>
      </c>
      <c r="C5703" t="s">
        <v>937</v>
      </c>
      <c r="D5703" t="s">
        <v>937</v>
      </c>
      <c r="E5703" s="6" t="s">
        <v>29</v>
      </c>
      <c r="F5703" s="8">
        <v>0</v>
      </c>
      <c r="G5703">
        <f>F5703* VLOOKUP(A5703,'GASB 67 Employer Contributions'!$A$1:$B$10,2,FALSE)</f>
        <v>0</v>
      </c>
    </row>
    <row r="5704" spans="1:7" x14ac:dyDescent="0.2">
      <c r="A5704">
        <v>2021</v>
      </c>
      <c r="B5704" s="4">
        <v>2228</v>
      </c>
      <c r="C5704" t="s">
        <v>151</v>
      </c>
      <c r="D5704" t="s">
        <v>151</v>
      </c>
      <c r="E5704" s="6">
        <v>1579910</v>
      </c>
      <c r="F5704" s="8">
        <v>5.49622E-5</v>
      </c>
      <c r="G5704">
        <f>F5704* VLOOKUP(A5704,'GASB 67 Employer Contributions'!$A$1:$B$10,2,FALSE)</f>
        <v>118800.7953</v>
      </c>
    </row>
    <row r="5705" spans="1:7" x14ac:dyDescent="0.2">
      <c r="A5705">
        <v>2021</v>
      </c>
      <c r="B5705" s="4">
        <v>2229</v>
      </c>
      <c r="C5705" t="s">
        <v>152</v>
      </c>
      <c r="D5705" t="s">
        <v>152</v>
      </c>
      <c r="E5705" s="6">
        <v>1403158</v>
      </c>
      <c r="F5705" s="8">
        <v>4.8813300000000002E-5</v>
      </c>
      <c r="G5705">
        <f>F5705* VLOOKUP(A5705,'GASB 67 Employer Contributions'!$A$1:$B$10,2,FALSE)</f>
        <v>105509.94795</v>
      </c>
    </row>
    <row r="5706" spans="1:7" x14ac:dyDescent="0.2">
      <c r="A5706">
        <v>2021</v>
      </c>
      <c r="B5706" s="4">
        <v>2231</v>
      </c>
      <c r="C5706" t="s">
        <v>153</v>
      </c>
      <c r="D5706" t="s">
        <v>153</v>
      </c>
      <c r="E5706" s="6">
        <v>1095531</v>
      </c>
      <c r="F5706" s="8">
        <v>3.8111500000000003E-5</v>
      </c>
      <c r="G5706">
        <f>F5706* VLOOKUP(A5706,'GASB 67 Employer Contributions'!$A$1:$B$10,2,FALSE)</f>
        <v>82378.00725000001</v>
      </c>
    </row>
    <row r="5707" spans="1:7" x14ac:dyDescent="0.2">
      <c r="A5707">
        <v>2021</v>
      </c>
      <c r="B5707" s="4">
        <v>2232</v>
      </c>
      <c r="C5707" t="s">
        <v>154</v>
      </c>
      <c r="D5707" t="s">
        <v>154</v>
      </c>
      <c r="E5707" s="6">
        <v>640666</v>
      </c>
      <c r="F5707" s="8">
        <v>2.22876E-5</v>
      </c>
      <c r="G5707">
        <f>F5707* VLOOKUP(A5707,'GASB 67 Employer Contributions'!$A$1:$B$10,2,FALSE)</f>
        <v>48174.647400000002</v>
      </c>
    </row>
    <row r="5708" spans="1:7" x14ac:dyDescent="0.2">
      <c r="A5708">
        <v>2021</v>
      </c>
      <c r="B5708" s="4">
        <v>2233</v>
      </c>
      <c r="C5708" t="s">
        <v>155</v>
      </c>
      <c r="D5708" t="s">
        <v>155</v>
      </c>
      <c r="E5708" s="6">
        <v>1349612</v>
      </c>
      <c r="F5708" s="8">
        <v>4.6950599999999997E-5</v>
      </c>
      <c r="G5708">
        <f>F5708* VLOOKUP(A5708,'GASB 67 Employer Contributions'!$A$1:$B$10,2,FALSE)</f>
        <v>101483.72189999999</v>
      </c>
    </row>
    <row r="5709" spans="1:7" x14ac:dyDescent="0.2">
      <c r="A5709">
        <v>2021</v>
      </c>
      <c r="B5709" s="4">
        <v>2234</v>
      </c>
      <c r="C5709" t="s">
        <v>156</v>
      </c>
      <c r="D5709" t="s">
        <v>156</v>
      </c>
      <c r="E5709" s="6">
        <v>3212051</v>
      </c>
      <c r="F5709" s="8">
        <v>1.117414E-4</v>
      </c>
      <c r="G5709">
        <f>F5709* VLOOKUP(A5709,'GASB 67 Employer Contributions'!$A$1:$B$10,2,FALSE)</f>
        <v>241529.0361</v>
      </c>
    </row>
    <row r="5710" spans="1:7" x14ac:dyDescent="0.2">
      <c r="A5710">
        <v>2021</v>
      </c>
      <c r="B5710" s="4">
        <v>2235</v>
      </c>
      <c r="C5710" t="s">
        <v>157</v>
      </c>
      <c r="D5710" t="s">
        <v>157</v>
      </c>
      <c r="E5710" s="6">
        <v>321409</v>
      </c>
      <c r="F5710" s="8">
        <v>1.1181200000000001E-5</v>
      </c>
      <c r="G5710">
        <f>F5710* VLOOKUP(A5710,'GASB 67 Employer Contributions'!$A$1:$B$10,2,FALSE)</f>
        <v>24168.163800000002</v>
      </c>
    </row>
    <row r="5711" spans="1:7" x14ac:dyDescent="0.2">
      <c r="A5711">
        <v>2021</v>
      </c>
      <c r="B5711" s="4">
        <v>2236</v>
      </c>
      <c r="C5711" t="s">
        <v>158</v>
      </c>
      <c r="D5711" t="s">
        <v>158</v>
      </c>
      <c r="E5711" s="6">
        <v>2862243</v>
      </c>
      <c r="F5711" s="8">
        <v>9.9572200000000002E-5</v>
      </c>
      <c r="G5711">
        <f>F5711* VLOOKUP(A5711,'GASB 67 Employer Contributions'!$A$1:$B$10,2,FALSE)</f>
        <v>215225.31030000001</v>
      </c>
    </row>
    <row r="5712" spans="1:7" x14ac:dyDescent="0.2">
      <c r="A5712">
        <v>2021</v>
      </c>
      <c r="B5712" s="4">
        <v>2237</v>
      </c>
      <c r="C5712" t="s">
        <v>159</v>
      </c>
      <c r="D5712" t="s">
        <v>159</v>
      </c>
      <c r="E5712" s="6">
        <v>8522939</v>
      </c>
      <c r="F5712" s="8">
        <v>2.9649759999999999E-4</v>
      </c>
      <c r="G5712">
        <f>F5712* VLOOKUP(A5712,'GASB 67 Employer Contributions'!$A$1:$B$10,2,FALSE)</f>
        <v>640879.56239999994</v>
      </c>
    </row>
    <row r="5713" spans="1:7" x14ac:dyDescent="0.2">
      <c r="A5713">
        <v>2021</v>
      </c>
      <c r="B5713" s="4">
        <v>2238</v>
      </c>
      <c r="C5713" t="s">
        <v>160</v>
      </c>
      <c r="D5713" t="s">
        <v>160</v>
      </c>
      <c r="E5713" s="6">
        <v>8552306</v>
      </c>
      <c r="F5713" s="8">
        <v>2.9751920000000001E-4</v>
      </c>
      <c r="G5713">
        <f>F5713* VLOOKUP(A5713,'GASB 67 Employer Contributions'!$A$1:$B$10,2,FALSE)</f>
        <v>643087.75080000004</v>
      </c>
    </row>
    <row r="5714" spans="1:7" x14ac:dyDescent="0.2">
      <c r="A5714">
        <v>2021</v>
      </c>
      <c r="B5714" s="4">
        <v>2240</v>
      </c>
      <c r="C5714" t="s">
        <v>161</v>
      </c>
      <c r="D5714" t="s">
        <v>161</v>
      </c>
      <c r="E5714" s="6">
        <v>27223673</v>
      </c>
      <c r="F5714" s="8">
        <v>9.4706230000000003E-4</v>
      </c>
      <c r="G5714">
        <f>F5714* VLOOKUP(A5714,'GASB 67 Employer Contributions'!$A$1:$B$10,2,FALSE)</f>
        <v>2047075.16145</v>
      </c>
    </row>
    <row r="5715" spans="1:7" x14ac:dyDescent="0.2">
      <c r="A5715">
        <v>2021</v>
      </c>
      <c r="B5715" s="4">
        <v>2241</v>
      </c>
      <c r="C5715" t="s">
        <v>162</v>
      </c>
      <c r="D5715" t="s">
        <v>162</v>
      </c>
      <c r="E5715" s="6">
        <v>1020845</v>
      </c>
      <c r="F5715" s="8">
        <v>3.5513299999999998E-5</v>
      </c>
      <c r="G5715">
        <f>F5715* VLOOKUP(A5715,'GASB 67 Employer Contributions'!$A$1:$B$10,2,FALSE)</f>
        <v>76761.99794999999</v>
      </c>
    </row>
    <row r="5716" spans="1:7" x14ac:dyDescent="0.2">
      <c r="A5716">
        <v>2021</v>
      </c>
      <c r="B5716" s="4">
        <v>2242</v>
      </c>
      <c r="C5716" t="s">
        <v>163</v>
      </c>
      <c r="D5716" t="s">
        <v>163</v>
      </c>
      <c r="E5716" s="6" t="s">
        <v>29</v>
      </c>
      <c r="F5716" s="8">
        <v>0</v>
      </c>
      <c r="G5716">
        <f>F5716* VLOOKUP(A5716,'GASB 67 Employer Contributions'!$A$1:$B$10,2,FALSE)</f>
        <v>0</v>
      </c>
    </row>
    <row r="5717" spans="1:7" x14ac:dyDescent="0.2">
      <c r="A5717">
        <v>2021</v>
      </c>
      <c r="B5717" s="4">
        <v>2243</v>
      </c>
      <c r="C5717" t="s">
        <v>938</v>
      </c>
      <c r="D5717" t="s">
        <v>938</v>
      </c>
      <c r="E5717" s="6">
        <v>790952</v>
      </c>
      <c r="F5717" s="8">
        <v>2.7515799999999998E-5</v>
      </c>
      <c r="G5717">
        <f>F5717* VLOOKUP(A5717,'GASB 67 Employer Contributions'!$A$1:$B$10,2,FALSE)</f>
        <v>59475.401699999995</v>
      </c>
    </row>
    <row r="5718" spans="1:7" x14ac:dyDescent="0.2">
      <c r="A5718">
        <v>2021</v>
      </c>
      <c r="B5718" s="4">
        <v>2244</v>
      </c>
      <c r="C5718" t="s">
        <v>165</v>
      </c>
      <c r="D5718" t="s">
        <v>165</v>
      </c>
      <c r="E5718" s="6">
        <v>296650</v>
      </c>
      <c r="F5718" s="8">
        <v>1.0319899999999999E-5</v>
      </c>
      <c r="G5718">
        <f>F5718* VLOOKUP(A5718,'GASB 67 Employer Contributions'!$A$1:$B$10,2,FALSE)</f>
        <v>22306.46385</v>
      </c>
    </row>
    <row r="5719" spans="1:7" x14ac:dyDescent="0.2">
      <c r="A5719">
        <v>2021</v>
      </c>
      <c r="B5719" s="4">
        <v>2245</v>
      </c>
      <c r="C5719" t="s">
        <v>166</v>
      </c>
      <c r="D5719" t="s">
        <v>166</v>
      </c>
      <c r="E5719" s="6">
        <v>1462054</v>
      </c>
      <c r="F5719" s="8">
        <v>5.0862200000000002E-5</v>
      </c>
      <c r="G5719">
        <f>F5719* VLOOKUP(A5719,'GASB 67 Employer Contributions'!$A$1:$B$10,2,FALSE)</f>
        <v>109938.6453</v>
      </c>
    </row>
    <row r="5720" spans="1:7" x14ac:dyDescent="0.2">
      <c r="A5720">
        <v>2021</v>
      </c>
      <c r="B5720" s="4">
        <v>2246</v>
      </c>
      <c r="C5720" t="s">
        <v>167</v>
      </c>
      <c r="D5720" t="s">
        <v>167</v>
      </c>
      <c r="E5720" s="6">
        <v>144192</v>
      </c>
      <c r="F5720" s="8">
        <v>5.0162000000000004E-6</v>
      </c>
      <c r="G5720">
        <f>F5720* VLOOKUP(A5720,'GASB 67 Employer Contributions'!$A$1:$B$10,2,FALSE)</f>
        <v>10842.516300000001</v>
      </c>
    </row>
    <row r="5721" spans="1:7" x14ac:dyDescent="0.2">
      <c r="A5721">
        <v>2021</v>
      </c>
      <c r="B5721" s="4">
        <v>2247</v>
      </c>
      <c r="C5721" t="s">
        <v>168</v>
      </c>
      <c r="D5721" t="s">
        <v>168</v>
      </c>
      <c r="E5721" s="6">
        <v>199749</v>
      </c>
      <c r="F5721" s="8">
        <v>6.9488999999999997E-6</v>
      </c>
      <c r="G5721">
        <f>F5721* VLOOKUP(A5721,'GASB 67 Employer Contributions'!$A$1:$B$10,2,FALSE)</f>
        <v>15020.047349999999</v>
      </c>
    </row>
    <row r="5722" spans="1:7" x14ac:dyDescent="0.2">
      <c r="A5722">
        <v>2021</v>
      </c>
      <c r="B5722" s="4">
        <v>2248</v>
      </c>
      <c r="C5722" t="s">
        <v>169</v>
      </c>
      <c r="D5722" t="s">
        <v>169</v>
      </c>
      <c r="E5722" s="6">
        <v>315588</v>
      </c>
      <c r="F5722" s="8">
        <v>1.09787E-5</v>
      </c>
      <c r="G5722">
        <f>F5722* VLOOKUP(A5722,'GASB 67 Employer Contributions'!$A$1:$B$10,2,FALSE)</f>
        <v>23730.460050000002</v>
      </c>
    </row>
    <row r="5723" spans="1:7" x14ac:dyDescent="0.2">
      <c r="A5723">
        <v>2021</v>
      </c>
      <c r="B5723" s="4">
        <v>2249</v>
      </c>
      <c r="C5723" t="s">
        <v>170</v>
      </c>
      <c r="D5723" t="s">
        <v>170</v>
      </c>
      <c r="E5723" s="6">
        <v>2816636</v>
      </c>
      <c r="F5723" s="8">
        <v>9.7985699999999999E-5</v>
      </c>
      <c r="G5723">
        <f>F5723* VLOOKUP(A5723,'GASB 67 Employer Contributions'!$A$1:$B$10,2,FALSE)</f>
        <v>211796.09054999999</v>
      </c>
    </row>
    <row r="5724" spans="1:7" x14ac:dyDescent="0.2">
      <c r="A5724">
        <v>2021</v>
      </c>
      <c r="B5724" s="4">
        <v>2250</v>
      </c>
      <c r="C5724" t="s">
        <v>171</v>
      </c>
      <c r="D5724" t="s">
        <v>171</v>
      </c>
      <c r="E5724" s="6">
        <v>1209306</v>
      </c>
      <c r="F5724" s="8">
        <v>4.2069600000000001E-5</v>
      </c>
      <c r="G5724">
        <f>F5724* VLOOKUP(A5724,'GASB 67 Employer Contributions'!$A$1:$B$10,2,FALSE)</f>
        <v>90933.440400000007</v>
      </c>
    </row>
    <row r="5725" spans="1:7" x14ac:dyDescent="0.2">
      <c r="A5725">
        <v>2021</v>
      </c>
      <c r="B5725" s="4">
        <v>2251</v>
      </c>
      <c r="C5725" t="s">
        <v>172</v>
      </c>
      <c r="D5725" t="s">
        <v>172</v>
      </c>
      <c r="E5725" s="6">
        <v>2145604</v>
      </c>
      <c r="F5725" s="8">
        <v>7.4641700000000001E-5</v>
      </c>
      <c r="G5725">
        <f>F5725* VLOOKUP(A5725,'GASB 67 Employer Contributions'!$A$1:$B$10,2,FALSE)</f>
        <v>161338.03455000001</v>
      </c>
    </row>
    <row r="5726" spans="1:7" x14ac:dyDescent="0.2">
      <c r="A5726">
        <v>2021</v>
      </c>
      <c r="B5726" s="4">
        <v>2252</v>
      </c>
      <c r="C5726" t="s">
        <v>173</v>
      </c>
      <c r="D5726" t="s">
        <v>173</v>
      </c>
      <c r="E5726" s="6">
        <v>1254591</v>
      </c>
      <c r="F5726" s="8">
        <v>4.3644899999999999E-5</v>
      </c>
      <c r="G5726">
        <f>F5726* VLOOKUP(A5726,'GASB 67 Employer Contributions'!$A$1:$B$10,2,FALSE)</f>
        <v>94338.451350000003</v>
      </c>
    </row>
    <row r="5727" spans="1:7" x14ac:dyDescent="0.2">
      <c r="A5727">
        <v>2021</v>
      </c>
      <c r="B5727" s="4">
        <v>2253</v>
      </c>
      <c r="C5727" t="s">
        <v>174</v>
      </c>
      <c r="D5727" t="s">
        <v>174</v>
      </c>
      <c r="E5727" s="6">
        <v>254500</v>
      </c>
      <c r="F5727" s="8">
        <v>8.8535999999999994E-6</v>
      </c>
      <c r="G5727">
        <f>F5727* VLOOKUP(A5727,'GASB 67 Employer Contributions'!$A$1:$B$10,2,FALSE)</f>
        <v>19137.056399999998</v>
      </c>
    </row>
    <row r="5728" spans="1:7" x14ac:dyDescent="0.2">
      <c r="A5728">
        <v>2021</v>
      </c>
      <c r="B5728" s="4">
        <v>2254</v>
      </c>
      <c r="C5728" t="s">
        <v>175</v>
      </c>
      <c r="D5728" t="s">
        <v>175</v>
      </c>
      <c r="E5728" s="6">
        <v>391017</v>
      </c>
      <c r="F5728" s="8">
        <v>1.36028E-5</v>
      </c>
      <c r="G5728">
        <f>F5728* VLOOKUP(A5728,'GASB 67 Employer Contributions'!$A$1:$B$10,2,FALSE)</f>
        <v>29402.4522</v>
      </c>
    </row>
    <row r="5729" spans="1:7" x14ac:dyDescent="0.2">
      <c r="A5729">
        <v>2021</v>
      </c>
      <c r="B5729" s="4">
        <v>2255</v>
      </c>
      <c r="C5729" t="s">
        <v>176</v>
      </c>
      <c r="D5729" t="s">
        <v>176</v>
      </c>
      <c r="E5729" s="6">
        <v>463416</v>
      </c>
      <c r="F5729" s="8">
        <v>1.6121400000000001E-5</v>
      </c>
      <c r="G5729">
        <f>F5729* VLOOKUP(A5729,'GASB 67 Employer Contributions'!$A$1:$B$10,2,FALSE)</f>
        <v>34846.4061</v>
      </c>
    </row>
    <row r="5730" spans="1:7" x14ac:dyDescent="0.2">
      <c r="A5730">
        <v>2021</v>
      </c>
      <c r="B5730" s="4">
        <v>2256</v>
      </c>
      <c r="C5730" t="s">
        <v>177</v>
      </c>
      <c r="D5730" t="s">
        <v>177</v>
      </c>
      <c r="E5730" s="6" t="s">
        <v>29</v>
      </c>
      <c r="F5730" s="8">
        <v>0</v>
      </c>
      <c r="G5730">
        <f>F5730* VLOOKUP(A5730,'GASB 67 Employer Contributions'!$A$1:$B$10,2,FALSE)</f>
        <v>0</v>
      </c>
    </row>
    <row r="5731" spans="1:7" x14ac:dyDescent="0.2">
      <c r="A5731">
        <v>2021</v>
      </c>
      <c r="B5731" s="4">
        <v>2257</v>
      </c>
      <c r="C5731" t="s">
        <v>178</v>
      </c>
      <c r="D5731" t="s">
        <v>178</v>
      </c>
      <c r="E5731" s="6">
        <v>793762</v>
      </c>
      <c r="F5731" s="8">
        <v>2.7613499999999999E-5</v>
      </c>
      <c r="G5731">
        <f>F5731* VLOOKUP(A5731,'GASB 67 Employer Contributions'!$A$1:$B$10,2,FALSE)</f>
        <v>59686.580249999999</v>
      </c>
    </row>
    <row r="5732" spans="1:7" x14ac:dyDescent="0.2">
      <c r="A5732">
        <v>2021</v>
      </c>
      <c r="B5732" s="4">
        <v>2258</v>
      </c>
      <c r="C5732" t="s">
        <v>179</v>
      </c>
      <c r="D5732" t="s">
        <v>179</v>
      </c>
      <c r="E5732" s="6">
        <v>770717</v>
      </c>
      <c r="F5732" s="8">
        <v>2.68118E-5</v>
      </c>
      <c r="G5732">
        <f>F5732* VLOOKUP(A5732,'GASB 67 Employer Contributions'!$A$1:$B$10,2,FALSE)</f>
        <v>57953.705699999999</v>
      </c>
    </row>
    <row r="5733" spans="1:7" x14ac:dyDescent="0.2">
      <c r="A5733">
        <v>2021</v>
      </c>
      <c r="B5733" s="4">
        <v>2259</v>
      </c>
      <c r="C5733" t="s">
        <v>939</v>
      </c>
      <c r="D5733" t="s">
        <v>939</v>
      </c>
      <c r="E5733" s="6" t="s">
        <v>29</v>
      </c>
      <c r="F5733" s="8">
        <v>0</v>
      </c>
      <c r="G5733">
        <f>F5733* VLOOKUP(A5733,'GASB 67 Employer Contributions'!$A$1:$B$10,2,FALSE)</f>
        <v>0</v>
      </c>
    </row>
    <row r="5734" spans="1:7" x14ac:dyDescent="0.2">
      <c r="A5734">
        <v>2021</v>
      </c>
      <c r="B5734" s="4">
        <v>2260</v>
      </c>
      <c r="C5734" t="s">
        <v>181</v>
      </c>
      <c r="D5734" t="s">
        <v>181</v>
      </c>
      <c r="E5734" s="6">
        <v>842124</v>
      </c>
      <c r="F5734" s="8">
        <v>2.9295999999999999E-5</v>
      </c>
      <c r="G5734">
        <f>F5734* VLOOKUP(A5734,'GASB 67 Employer Contributions'!$A$1:$B$10,2,FALSE)</f>
        <v>63323.303999999996</v>
      </c>
    </row>
    <row r="5735" spans="1:7" x14ac:dyDescent="0.2">
      <c r="A5735">
        <v>2021</v>
      </c>
      <c r="B5735" s="4">
        <v>2261</v>
      </c>
      <c r="C5735" t="s">
        <v>182</v>
      </c>
      <c r="D5735" t="s">
        <v>182</v>
      </c>
      <c r="E5735" s="6">
        <v>1354571</v>
      </c>
      <c r="F5735" s="8">
        <v>4.7123100000000003E-5</v>
      </c>
      <c r="G5735">
        <f>F5735* VLOOKUP(A5735,'GASB 67 Employer Contributions'!$A$1:$B$10,2,FALSE)</f>
        <v>101856.58065</v>
      </c>
    </row>
    <row r="5736" spans="1:7" x14ac:dyDescent="0.2">
      <c r="A5736">
        <v>2021</v>
      </c>
      <c r="B5736" s="4">
        <v>2262</v>
      </c>
      <c r="C5736" t="s">
        <v>183</v>
      </c>
      <c r="D5736" t="s">
        <v>183</v>
      </c>
      <c r="E5736" s="6">
        <v>452174</v>
      </c>
      <c r="F5736" s="8">
        <v>1.5730300000000001E-5</v>
      </c>
      <c r="G5736">
        <f>F5736* VLOOKUP(A5736,'GASB 67 Employer Contributions'!$A$1:$B$10,2,FALSE)</f>
        <v>34001.043450000005</v>
      </c>
    </row>
    <row r="5737" spans="1:7" x14ac:dyDescent="0.2">
      <c r="A5737">
        <v>2021</v>
      </c>
      <c r="B5737" s="4">
        <v>2263</v>
      </c>
      <c r="C5737" t="s">
        <v>184</v>
      </c>
      <c r="D5737" t="s">
        <v>184</v>
      </c>
      <c r="E5737" s="6">
        <v>6597745</v>
      </c>
      <c r="F5737" s="8">
        <v>2.2952359999999999E-4</v>
      </c>
      <c r="G5737">
        <f>F5737* VLOOKUP(A5737,'GASB 67 Employer Contributions'!$A$1:$B$10,2,FALSE)</f>
        <v>496115.26139999996</v>
      </c>
    </row>
    <row r="5738" spans="1:7" x14ac:dyDescent="0.2">
      <c r="A5738">
        <v>2021</v>
      </c>
      <c r="B5738" s="4">
        <v>2264</v>
      </c>
      <c r="C5738" t="s">
        <v>185</v>
      </c>
      <c r="D5738" t="s">
        <v>185</v>
      </c>
      <c r="E5738" s="6">
        <v>1458077</v>
      </c>
      <c r="F5738" s="8">
        <v>5.0723899999999997E-5</v>
      </c>
      <c r="G5738">
        <f>F5738* VLOOKUP(A5738,'GASB 67 Employer Contributions'!$A$1:$B$10,2,FALSE)</f>
        <v>109639.70985</v>
      </c>
    </row>
    <row r="5739" spans="1:7" x14ac:dyDescent="0.2">
      <c r="A5739">
        <v>2021</v>
      </c>
      <c r="B5739" s="4">
        <v>2265</v>
      </c>
      <c r="C5739" t="s">
        <v>186</v>
      </c>
      <c r="D5739" t="s">
        <v>186</v>
      </c>
      <c r="E5739" s="6">
        <v>44903</v>
      </c>
      <c r="F5739" s="8">
        <v>1.5621E-6</v>
      </c>
      <c r="G5739">
        <f>F5739* VLOOKUP(A5739,'GASB 67 Employer Contributions'!$A$1:$B$10,2,FALSE)</f>
        <v>3376.4791500000001</v>
      </c>
    </row>
    <row r="5740" spans="1:7" x14ac:dyDescent="0.2">
      <c r="A5740">
        <v>2021</v>
      </c>
      <c r="B5740" s="4">
        <v>2266</v>
      </c>
      <c r="C5740" t="s">
        <v>187</v>
      </c>
      <c r="D5740" t="s">
        <v>187</v>
      </c>
      <c r="E5740" s="6">
        <v>1534170</v>
      </c>
      <c r="F5740" s="8">
        <v>5.3371000000000001E-5</v>
      </c>
      <c r="G5740">
        <f>F5740* VLOOKUP(A5740,'GASB 67 Employer Contributions'!$A$1:$B$10,2,FALSE)</f>
        <v>115361.41650000001</v>
      </c>
    </row>
    <row r="5741" spans="1:7" x14ac:dyDescent="0.2">
      <c r="A5741">
        <v>2021</v>
      </c>
      <c r="B5741" s="4">
        <v>2267</v>
      </c>
      <c r="C5741" t="s">
        <v>188</v>
      </c>
      <c r="D5741" t="s">
        <v>188</v>
      </c>
      <c r="E5741" s="6">
        <v>10327609</v>
      </c>
      <c r="F5741" s="8">
        <v>3.5927879999999999E-4</v>
      </c>
      <c r="G5741">
        <f>F5741* VLOOKUP(A5741,'GASB 67 Employer Contributions'!$A$1:$B$10,2,FALSE)</f>
        <v>776581.12619999994</v>
      </c>
    </row>
    <row r="5742" spans="1:7" x14ac:dyDescent="0.2">
      <c r="A5742">
        <v>2021</v>
      </c>
      <c r="B5742" s="4">
        <v>2268</v>
      </c>
      <c r="C5742" t="s">
        <v>189</v>
      </c>
      <c r="D5742" t="s">
        <v>189</v>
      </c>
      <c r="E5742" s="6">
        <v>1965171</v>
      </c>
      <c r="F5742" s="8">
        <v>6.8364700000000006E-5</v>
      </c>
      <c r="G5742">
        <f>F5742* VLOOKUP(A5742,'GASB 67 Employer Contributions'!$A$1:$B$10,2,FALSE)</f>
        <v>147770.29905</v>
      </c>
    </row>
    <row r="5743" spans="1:7" x14ac:dyDescent="0.2">
      <c r="A5743">
        <v>2021</v>
      </c>
      <c r="B5743" s="4">
        <v>2269</v>
      </c>
      <c r="C5743" t="s">
        <v>190</v>
      </c>
      <c r="D5743" t="s">
        <v>190</v>
      </c>
      <c r="E5743" s="6">
        <v>191221</v>
      </c>
      <c r="F5743" s="8">
        <v>6.6521999999999996E-6</v>
      </c>
      <c r="G5743">
        <f>F5743* VLOOKUP(A5743,'GASB 67 Employer Contributions'!$A$1:$B$10,2,FALSE)</f>
        <v>14378.730299999999</v>
      </c>
    </row>
    <row r="5744" spans="1:7" x14ac:dyDescent="0.2">
      <c r="A5744">
        <v>2021</v>
      </c>
      <c r="B5744" s="4">
        <v>2270</v>
      </c>
      <c r="C5744" t="s">
        <v>191</v>
      </c>
      <c r="D5744" t="s">
        <v>191</v>
      </c>
      <c r="E5744" s="6">
        <v>213714</v>
      </c>
      <c r="F5744" s="8">
        <v>7.4347000000000002E-6</v>
      </c>
      <c r="G5744">
        <f>F5744* VLOOKUP(A5744,'GASB 67 Employer Contributions'!$A$1:$B$10,2,FALSE)</f>
        <v>16070.10405</v>
      </c>
    </row>
    <row r="5745" spans="1:7" x14ac:dyDescent="0.2">
      <c r="A5745">
        <v>2021</v>
      </c>
      <c r="B5745" s="4">
        <v>2271</v>
      </c>
      <c r="C5745" t="s">
        <v>192</v>
      </c>
      <c r="D5745" t="s">
        <v>192</v>
      </c>
      <c r="E5745" s="6">
        <v>1576618</v>
      </c>
      <c r="F5745" s="8">
        <v>5.48477E-5</v>
      </c>
      <c r="G5745">
        <f>F5745* VLOOKUP(A5745,'GASB 67 Employer Contributions'!$A$1:$B$10,2,FALSE)</f>
        <v>118553.30355</v>
      </c>
    </row>
    <row r="5746" spans="1:7" x14ac:dyDescent="0.2">
      <c r="A5746">
        <v>2021</v>
      </c>
      <c r="B5746" s="4">
        <v>2272</v>
      </c>
      <c r="C5746" t="s">
        <v>193</v>
      </c>
      <c r="D5746" t="s">
        <v>193</v>
      </c>
      <c r="E5746" s="6">
        <v>686587</v>
      </c>
      <c r="F5746" s="8">
        <v>2.3885099999999999E-5</v>
      </c>
      <c r="G5746">
        <f>F5746* VLOOKUP(A5746,'GASB 67 Employer Contributions'!$A$1:$B$10,2,FALSE)</f>
        <v>51627.643649999998</v>
      </c>
    </row>
    <row r="5747" spans="1:7" x14ac:dyDescent="0.2">
      <c r="A5747">
        <v>2021</v>
      </c>
      <c r="B5747" s="4">
        <v>2273</v>
      </c>
      <c r="C5747" t="s">
        <v>194</v>
      </c>
      <c r="D5747" t="s">
        <v>194</v>
      </c>
      <c r="E5747" s="6">
        <v>8462682</v>
      </c>
      <c r="F5747" s="8">
        <v>2.9440139999999999E-4</v>
      </c>
      <c r="G5747">
        <f>F5747* VLOOKUP(A5747,'GASB 67 Employer Contributions'!$A$1:$B$10,2,FALSE)</f>
        <v>636348.62609999999</v>
      </c>
    </row>
    <row r="5748" spans="1:7" x14ac:dyDescent="0.2">
      <c r="A5748">
        <v>2021</v>
      </c>
      <c r="B5748" s="4">
        <v>2274</v>
      </c>
      <c r="C5748" t="s">
        <v>195</v>
      </c>
      <c r="D5748" t="s">
        <v>195</v>
      </c>
      <c r="E5748" s="6">
        <v>160878</v>
      </c>
      <c r="F5748" s="8">
        <v>5.5967000000000001E-6</v>
      </c>
      <c r="G5748">
        <f>F5748* VLOOKUP(A5748,'GASB 67 Employer Contributions'!$A$1:$B$10,2,FALSE)</f>
        <v>12097.26705</v>
      </c>
    </row>
    <row r="5749" spans="1:7" x14ac:dyDescent="0.2">
      <c r="A5749">
        <v>2021</v>
      </c>
      <c r="B5749" s="4">
        <v>2275</v>
      </c>
      <c r="C5749" t="s">
        <v>196</v>
      </c>
      <c r="D5749" t="s">
        <v>196</v>
      </c>
      <c r="E5749" s="6">
        <v>4718137</v>
      </c>
      <c r="F5749" s="8">
        <v>1.6413539999999999E-4</v>
      </c>
      <c r="G5749">
        <f>F5749* VLOOKUP(A5749,'GASB 67 Employer Contributions'!$A$1:$B$10,2,FALSE)</f>
        <v>354778.66709999996</v>
      </c>
    </row>
    <row r="5750" spans="1:7" x14ac:dyDescent="0.2">
      <c r="A5750">
        <v>2021</v>
      </c>
      <c r="B5750" s="4">
        <v>2276</v>
      </c>
      <c r="C5750" t="s">
        <v>197</v>
      </c>
      <c r="D5750" t="s">
        <v>197</v>
      </c>
      <c r="E5750" s="6">
        <v>7636716</v>
      </c>
      <c r="F5750" s="8">
        <v>2.6566749999999998E-4</v>
      </c>
      <c r="G5750">
        <f>F5750* VLOOKUP(A5750,'GASB 67 Employer Contributions'!$A$1:$B$10,2,FALSE)</f>
        <v>574240.30125000002</v>
      </c>
    </row>
    <row r="5751" spans="1:7" x14ac:dyDescent="0.2">
      <c r="A5751">
        <v>2021</v>
      </c>
      <c r="B5751" s="4">
        <v>2277</v>
      </c>
      <c r="C5751" t="s">
        <v>940</v>
      </c>
      <c r="D5751" t="s">
        <v>940</v>
      </c>
      <c r="E5751" s="6" t="s">
        <v>29</v>
      </c>
      <c r="F5751" s="8">
        <v>0</v>
      </c>
      <c r="G5751">
        <f>F5751* VLOOKUP(A5751,'GASB 67 Employer Contributions'!$A$1:$B$10,2,FALSE)</f>
        <v>0</v>
      </c>
    </row>
    <row r="5752" spans="1:7" x14ac:dyDescent="0.2">
      <c r="A5752">
        <v>2021</v>
      </c>
      <c r="B5752" s="4">
        <v>2278</v>
      </c>
      <c r="C5752" t="s">
        <v>199</v>
      </c>
      <c r="D5752" t="s">
        <v>199</v>
      </c>
      <c r="E5752" s="6">
        <v>87487212</v>
      </c>
      <c r="F5752" s="8">
        <v>3.0435216000000002E-3</v>
      </c>
      <c r="G5752">
        <f>F5752* VLOOKUP(A5752,'GASB 67 Employer Contributions'!$A$1:$B$10,2,FALSE)</f>
        <v>6578571.9384000003</v>
      </c>
    </row>
    <row r="5753" spans="1:7" x14ac:dyDescent="0.2">
      <c r="A5753">
        <v>2021</v>
      </c>
      <c r="B5753" s="4">
        <v>2279</v>
      </c>
      <c r="C5753" t="s">
        <v>200</v>
      </c>
      <c r="D5753" t="s">
        <v>200</v>
      </c>
      <c r="E5753" s="6">
        <v>21678496</v>
      </c>
      <c r="F5753" s="8">
        <v>7.5415560000000005E-4</v>
      </c>
      <c r="G5753">
        <f>F5753* VLOOKUP(A5753,'GASB 67 Employer Contributions'!$A$1:$B$10,2,FALSE)</f>
        <v>1630107.3294000002</v>
      </c>
    </row>
    <row r="5754" spans="1:7" x14ac:dyDescent="0.2">
      <c r="A5754">
        <v>2021</v>
      </c>
      <c r="B5754" s="4">
        <v>2280</v>
      </c>
      <c r="C5754" t="s">
        <v>201</v>
      </c>
      <c r="D5754" t="s">
        <v>201</v>
      </c>
      <c r="E5754" s="6">
        <v>3476840</v>
      </c>
      <c r="F5754" s="8">
        <v>1.2095300000000001E-4</v>
      </c>
      <c r="G5754">
        <f>F5754* VLOOKUP(A5754,'GASB 67 Employer Contributions'!$A$1:$B$10,2,FALSE)</f>
        <v>261439.90950000001</v>
      </c>
    </row>
    <row r="5755" spans="1:7" x14ac:dyDescent="0.2">
      <c r="A5755">
        <v>2021</v>
      </c>
      <c r="B5755" s="4">
        <v>2281</v>
      </c>
      <c r="C5755" t="s">
        <v>202</v>
      </c>
      <c r="D5755" t="s">
        <v>202</v>
      </c>
      <c r="E5755" s="6">
        <v>2127209</v>
      </c>
      <c r="F5755" s="8">
        <v>7.4001700000000007E-5</v>
      </c>
      <c r="G5755">
        <f>F5755* VLOOKUP(A5755,'GASB 67 Employer Contributions'!$A$1:$B$10,2,FALSE)</f>
        <v>159954.67455000003</v>
      </c>
    </row>
    <row r="5756" spans="1:7" x14ac:dyDescent="0.2">
      <c r="A5756">
        <v>2021</v>
      </c>
      <c r="B5756" s="4">
        <v>2282</v>
      </c>
      <c r="C5756" t="s">
        <v>203</v>
      </c>
      <c r="D5756" t="s">
        <v>203</v>
      </c>
      <c r="E5756" s="6">
        <v>3035598</v>
      </c>
      <c r="F5756" s="8">
        <v>1.05603E-4</v>
      </c>
      <c r="G5756">
        <f>F5756* VLOOKUP(A5756,'GASB 67 Employer Contributions'!$A$1:$B$10,2,FALSE)</f>
        <v>228260.88449999999</v>
      </c>
    </row>
    <row r="5757" spans="1:7" x14ac:dyDescent="0.2">
      <c r="A5757">
        <v>2021</v>
      </c>
      <c r="B5757" s="4">
        <v>2283</v>
      </c>
      <c r="C5757" t="s">
        <v>204</v>
      </c>
      <c r="D5757" t="s">
        <v>204</v>
      </c>
      <c r="E5757" s="6">
        <v>842140</v>
      </c>
      <c r="F5757" s="8">
        <v>2.92965E-5</v>
      </c>
      <c r="G5757">
        <f>F5757* VLOOKUP(A5757,'GASB 67 Employer Contributions'!$A$1:$B$10,2,FALSE)</f>
        <v>63324.384749999997</v>
      </c>
    </row>
    <row r="5758" spans="1:7" x14ac:dyDescent="0.2">
      <c r="A5758">
        <v>2021</v>
      </c>
      <c r="B5758" s="4">
        <v>2284</v>
      </c>
      <c r="C5758" t="s">
        <v>205</v>
      </c>
      <c r="D5758" t="s">
        <v>205</v>
      </c>
      <c r="E5758" s="6">
        <v>677672</v>
      </c>
      <c r="F5758" s="8">
        <v>2.3575E-5</v>
      </c>
      <c r="G5758">
        <f>F5758* VLOOKUP(A5758,'GASB 67 Employer Contributions'!$A$1:$B$10,2,FALSE)</f>
        <v>50957.362500000003</v>
      </c>
    </row>
    <row r="5759" spans="1:7" x14ac:dyDescent="0.2">
      <c r="A5759">
        <v>2021</v>
      </c>
      <c r="B5759" s="4">
        <v>2285</v>
      </c>
      <c r="C5759" t="s">
        <v>206</v>
      </c>
      <c r="D5759" t="s">
        <v>206</v>
      </c>
      <c r="E5759" s="6">
        <v>2983794</v>
      </c>
      <c r="F5759" s="8">
        <v>1.038008E-4</v>
      </c>
      <c r="G5759">
        <f>F5759* VLOOKUP(A5759,'GASB 67 Employer Contributions'!$A$1:$B$10,2,FALSE)</f>
        <v>224365.42920000001</v>
      </c>
    </row>
    <row r="5760" spans="1:7" x14ac:dyDescent="0.2">
      <c r="A5760">
        <v>2021</v>
      </c>
      <c r="B5760" s="4">
        <v>2286</v>
      </c>
      <c r="C5760" t="s">
        <v>207</v>
      </c>
      <c r="D5760" t="s">
        <v>207</v>
      </c>
      <c r="E5760" s="6">
        <v>1100277</v>
      </c>
      <c r="F5760" s="8">
        <v>3.8276599999999999E-5</v>
      </c>
      <c r="G5760">
        <f>F5760* VLOOKUP(A5760,'GASB 67 Employer Contributions'!$A$1:$B$10,2,FALSE)</f>
        <v>82734.870899999994</v>
      </c>
    </row>
    <row r="5761" spans="1:7" x14ac:dyDescent="0.2">
      <c r="A5761">
        <v>2021</v>
      </c>
      <c r="B5761" s="4">
        <v>2287</v>
      </c>
      <c r="C5761" t="s">
        <v>208</v>
      </c>
      <c r="D5761" t="s">
        <v>208</v>
      </c>
      <c r="E5761" s="6">
        <v>1490937</v>
      </c>
      <c r="F5761" s="8">
        <v>5.1867000000000003E-5</v>
      </c>
      <c r="G5761">
        <f>F5761* VLOOKUP(A5761,'GASB 67 Employer Contributions'!$A$1:$B$10,2,FALSE)</f>
        <v>112110.52050000001</v>
      </c>
    </row>
    <row r="5762" spans="1:7" x14ac:dyDescent="0.2">
      <c r="A5762">
        <v>2021</v>
      </c>
      <c r="B5762" s="4">
        <v>2288</v>
      </c>
      <c r="C5762" t="s">
        <v>209</v>
      </c>
      <c r="D5762" t="s">
        <v>209</v>
      </c>
      <c r="E5762" s="6">
        <v>36103536</v>
      </c>
      <c r="F5762" s="8">
        <v>1.2559766E-3</v>
      </c>
      <c r="G5762">
        <f>F5762* VLOOKUP(A5762,'GASB 67 Employer Contributions'!$A$1:$B$10,2,FALSE)</f>
        <v>2714793.4208999998</v>
      </c>
    </row>
    <row r="5763" spans="1:7" x14ac:dyDescent="0.2">
      <c r="A5763">
        <v>2021</v>
      </c>
      <c r="B5763" s="4">
        <v>2289</v>
      </c>
      <c r="C5763" t="s">
        <v>941</v>
      </c>
      <c r="D5763" t="s">
        <v>941</v>
      </c>
      <c r="E5763" s="6" t="s">
        <v>29</v>
      </c>
      <c r="F5763" s="8">
        <v>0</v>
      </c>
      <c r="G5763">
        <f>F5763* VLOOKUP(A5763,'GASB 67 Employer Contributions'!$A$1:$B$10,2,FALSE)</f>
        <v>0</v>
      </c>
    </row>
    <row r="5764" spans="1:7" x14ac:dyDescent="0.2">
      <c r="A5764">
        <v>2021</v>
      </c>
      <c r="B5764" s="4">
        <v>2290</v>
      </c>
      <c r="C5764" t="s">
        <v>211</v>
      </c>
      <c r="D5764" t="s">
        <v>211</v>
      </c>
      <c r="E5764" s="6">
        <v>5208937</v>
      </c>
      <c r="F5764" s="8">
        <v>1.812095E-4</v>
      </c>
      <c r="G5764">
        <f>F5764* VLOOKUP(A5764,'GASB 67 Employer Contributions'!$A$1:$B$10,2,FALSE)</f>
        <v>391684.33425000001</v>
      </c>
    </row>
    <row r="5765" spans="1:7" x14ac:dyDescent="0.2">
      <c r="A5765">
        <v>2021</v>
      </c>
      <c r="B5765" s="4">
        <v>2291</v>
      </c>
      <c r="C5765" t="s">
        <v>212</v>
      </c>
      <c r="D5765" t="s">
        <v>212</v>
      </c>
      <c r="E5765" s="6">
        <v>8748980</v>
      </c>
      <c r="F5765" s="8">
        <v>3.0436120000000002E-4</v>
      </c>
      <c r="G5765">
        <f>F5765* VLOOKUP(A5765,'GASB 67 Employer Contributions'!$A$1:$B$10,2,FALSE)</f>
        <v>657876.73380000005</v>
      </c>
    </row>
    <row r="5766" spans="1:7" x14ac:dyDescent="0.2">
      <c r="A5766">
        <v>2021</v>
      </c>
      <c r="B5766" s="4">
        <v>2292</v>
      </c>
      <c r="C5766" t="s">
        <v>213</v>
      </c>
      <c r="D5766" t="s">
        <v>213</v>
      </c>
      <c r="E5766" s="6">
        <v>12241449</v>
      </c>
      <c r="F5766" s="8">
        <v>4.2585779999999997E-4</v>
      </c>
      <c r="G5766">
        <f>F5766* VLOOKUP(A5766,'GASB 67 Employer Contributions'!$A$1:$B$10,2,FALSE)</f>
        <v>920491.63469999994</v>
      </c>
    </row>
    <row r="5767" spans="1:7" x14ac:dyDescent="0.2">
      <c r="A5767">
        <v>2021</v>
      </c>
      <c r="B5767" s="4">
        <v>2293</v>
      </c>
      <c r="C5767" t="s">
        <v>214</v>
      </c>
      <c r="D5767" t="s">
        <v>214</v>
      </c>
      <c r="E5767" s="6">
        <v>833480</v>
      </c>
      <c r="F5767" s="8">
        <v>2.89953E-5</v>
      </c>
      <c r="G5767">
        <f>F5767* VLOOKUP(A5767,'GASB 67 Employer Contributions'!$A$1:$B$10,2,FALSE)</f>
        <v>62673.340949999998</v>
      </c>
    </row>
    <row r="5768" spans="1:7" x14ac:dyDescent="0.2">
      <c r="A5768">
        <v>2021</v>
      </c>
      <c r="B5768" s="4">
        <v>2294</v>
      </c>
      <c r="C5768" t="s">
        <v>215</v>
      </c>
      <c r="D5768" t="s">
        <v>215</v>
      </c>
      <c r="E5768" s="6">
        <v>1832961</v>
      </c>
      <c r="F5768" s="8">
        <v>6.3765399999999998E-5</v>
      </c>
      <c r="G5768">
        <f>F5768* VLOOKUP(A5768,'GASB 67 Employer Contributions'!$A$1:$B$10,2,FALSE)</f>
        <v>137828.91209999999</v>
      </c>
    </row>
    <row r="5769" spans="1:7" x14ac:dyDescent="0.2">
      <c r="A5769">
        <v>2021</v>
      </c>
      <c r="B5769" s="4">
        <v>2295</v>
      </c>
      <c r="C5769" t="s">
        <v>216</v>
      </c>
      <c r="D5769" t="s">
        <v>216</v>
      </c>
      <c r="E5769" s="6">
        <v>19724252</v>
      </c>
      <c r="F5769" s="8">
        <v>6.8617099999999996E-4</v>
      </c>
      <c r="G5769">
        <f>F5769* VLOOKUP(A5769,'GASB 67 Employer Contributions'!$A$1:$B$10,2,FALSE)</f>
        <v>1483158.6165</v>
      </c>
    </row>
    <row r="5770" spans="1:7" x14ac:dyDescent="0.2">
      <c r="A5770">
        <v>2021</v>
      </c>
      <c r="B5770" s="4">
        <v>2296</v>
      </c>
      <c r="C5770" t="s">
        <v>217</v>
      </c>
      <c r="D5770" t="s">
        <v>217</v>
      </c>
      <c r="E5770" s="6">
        <v>11612805</v>
      </c>
      <c r="F5770" s="8">
        <v>4.0398849999999999E-4</v>
      </c>
      <c r="G5770">
        <f>F5770* VLOOKUP(A5770,'GASB 67 Employer Contributions'!$A$1:$B$10,2,FALSE)</f>
        <v>873221.14275</v>
      </c>
    </row>
    <row r="5771" spans="1:7" x14ac:dyDescent="0.2">
      <c r="A5771">
        <v>2021</v>
      </c>
      <c r="B5771" s="4">
        <v>2297</v>
      </c>
      <c r="C5771" t="s">
        <v>218</v>
      </c>
      <c r="D5771" t="s">
        <v>218</v>
      </c>
      <c r="E5771" s="6">
        <v>2970060</v>
      </c>
      <c r="F5771" s="8">
        <v>1.03323E-4</v>
      </c>
      <c r="G5771">
        <f>F5771* VLOOKUP(A5771,'GASB 67 Employer Contributions'!$A$1:$B$10,2,FALSE)</f>
        <v>223332.66450000001</v>
      </c>
    </row>
    <row r="5772" spans="1:7" x14ac:dyDescent="0.2">
      <c r="A5772">
        <v>2021</v>
      </c>
      <c r="B5772" s="4">
        <v>2298</v>
      </c>
      <c r="C5772" t="s">
        <v>219</v>
      </c>
      <c r="D5772" t="s">
        <v>219</v>
      </c>
      <c r="E5772" s="6">
        <v>20148578</v>
      </c>
      <c r="F5772" s="8">
        <v>7.0093249999999998E-4</v>
      </c>
      <c r="G5772">
        <f>F5772* VLOOKUP(A5772,'GASB 67 Employer Contributions'!$A$1:$B$10,2,FALSE)</f>
        <v>1515065.5987499999</v>
      </c>
    </row>
    <row r="5773" spans="1:7" x14ac:dyDescent="0.2">
      <c r="A5773">
        <v>2021</v>
      </c>
      <c r="B5773" s="4">
        <v>2299</v>
      </c>
      <c r="C5773" t="s">
        <v>220</v>
      </c>
      <c r="D5773" t="s">
        <v>220</v>
      </c>
      <c r="E5773" s="6">
        <v>125126</v>
      </c>
      <c r="F5773" s="8">
        <v>4.3529000000000003E-6</v>
      </c>
      <c r="G5773">
        <f>F5773* VLOOKUP(A5773,'GASB 67 Employer Contributions'!$A$1:$B$10,2,FALSE)</f>
        <v>9408.7933499999999</v>
      </c>
    </row>
    <row r="5774" spans="1:7" x14ac:dyDescent="0.2">
      <c r="A5774">
        <v>2021</v>
      </c>
      <c r="B5774" s="4">
        <v>2300</v>
      </c>
      <c r="C5774" t="s">
        <v>221</v>
      </c>
      <c r="D5774" t="s">
        <v>221</v>
      </c>
      <c r="E5774" s="6">
        <v>1289269</v>
      </c>
      <c r="F5774" s="8">
        <v>4.4851300000000002E-5</v>
      </c>
      <c r="G5774">
        <f>F5774* VLOOKUP(A5774,'GASB 67 Employer Contributions'!$A$1:$B$10,2,FALSE)</f>
        <v>96946.084950000004</v>
      </c>
    </row>
    <row r="5775" spans="1:7" x14ac:dyDescent="0.2">
      <c r="A5775">
        <v>2021</v>
      </c>
      <c r="B5775" s="4">
        <v>2301</v>
      </c>
      <c r="C5775" t="s">
        <v>222</v>
      </c>
      <c r="D5775" t="s">
        <v>222</v>
      </c>
      <c r="E5775" s="6">
        <v>207237</v>
      </c>
      <c r="F5775" s="8">
        <v>7.2094E-6</v>
      </c>
      <c r="G5775">
        <f>F5775* VLOOKUP(A5775,'GASB 67 Employer Contributions'!$A$1:$B$10,2,FALSE)</f>
        <v>15583.1181</v>
      </c>
    </row>
    <row r="5776" spans="1:7" x14ac:dyDescent="0.2">
      <c r="A5776">
        <v>2021</v>
      </c>
      <c r="B5776" s="4">
        <v>2302</v>
      </c>
      <c r="C5776" t="s">
        <v>223</v>
      </c>
      <c r="D5776" t="s">
        <v>223</v>
      </c>
      <c r="E5776" s="6">
        <v>406685</v>
      </c>
      <c r="F5776" s="8">
        <v>1.41478E-5</v>
      </c>
      <c r="G5776">
        <f>F5776* VLOOKUP(A5776,'GASB 67 Employer Contributions'!$A$1:$B$10,2,FALSE)</f>
        <v>30580.469700000001</v>
      </c>
    </row>
    <row r="5777" spans="1:7" x14ac:dyDescent="0.2">
      <c r="A5777">
        <v>2021</v>
      </c>
      <c r="B5777" s="4">
        <v>2303</v>
      </c>
      <c r="C5777" t="s">
        <v>224</v>
      </c>
      <c r="D5777" t="s">
        <v>224</v>
      </c>
      <c r="E5777" s="6">
        <v>22929780</v>
      </c>
      <c r="F5777" s="8">
        <v>7.9768549999999997E-4</v>
      </c>
      <c r="G5777">
        <f>F5777* VLOOKUP(A5777,'GASB 67 Employer Contributions'!$A$1:$B$10,2,FALSE)</f>
        <v>1724197.2082499999</v>
      </c>
    </row>
    <row r="5778" spans="1:7" x14ac:dyDescent="0.2">
      <c r="A5778">
        <v>2021</v>
      </c>
      <c r="B5778" s="4">
        <v>2304</v>
      </c>
      <c r="C5778" t="s">
        <v>225</v>
      </c>
      <c r="D5778" t="s">
        <v>225</v>
      </c>
      <c r="E5778" s="6">
        <v>11328141</v>
      </c>
      <c r="F5778" s="8">
        <v>3.9408550000000003E-4</v>
      </c>
      <c r="G5778">
        <f>F5778* VLOOKUP(A5778,'GASB 67 Employer Contributions'!$A$1:$B$10,2,FALSE)</f>
        <v>851815.80825</v>
      </c>
    </row>
    <row r="5779" spans="1:7" x14ac:dyDescent="0.2">
      <c r="A5779">
        <v>2021</v>
      </c>
      <c r="B5779" s="4">
        <v>2305</v>
      </c>
      <c r="C5779" t="s">
        <v>226</v>
      </c>
      <c r="D5779" t="s">
        <v>226</v>
      </c>
      <c r="E5779" s="6">
        <v>151877</v>
      </c>
      <c r="F5779" s="8">
        <v>5.2835000000000003E-6</v>
      </c>
      <c r="G5779">
        <f>F5779* VLOOKUP(A5779,'GASB 67 Employer Contributions'!$A$1:$B$10,2,FALSE)</f>
        <v>11420.285250000001</v>
      </c>
    </row>
    <row r="5780" spans="1:7" x14ac:dyDescent="0.2">
      <c r="A5780">
        <v>2021</v>
      </c>
      <c r="B5780" s="4">
        <v>2306</v>
      </c>
      <c r="C5780" t="s">
        <v>227</v>
      </c>
      <c r="D5780" t="s">
        <v>227</v>
      </c>
      <c r="E5780" s="6" t="s">
        <v>29</v>
      </c>
      <c r="F5780" s="8">
        <v>0</v>
      </c>
      <c r="G5780">
        <f>F5780* VLOOKUP(A5780,'GASB 67 Employer Contributions'!$A$1:$B$10,2,FALSE)</f>
        <v>0</v>
      </c>
    </row>
    <row r="5781" spans="1:7" x14ac:dyDescent="0.2">
      <c r="A5781">
        <v>2021</v>
      </c>
      <c r="B5781" s="4">
        <v>2307</v>
      </c>
      <c r="C5781" t="s">
        <v>228</v>
      </c>
      <c r="D5781" t="s">
        <v>228</v>
      </c>
      <c r="E5781" s="6">
        <v>604435</v>
      </c>
      <c r="F5781" s="8">
        <v>2.1027200000000001E-5</v>
      </c>
      <c r="G5781">
        <f>F5781* VLOOKUP(A5781,'GASB 67 Employer Contributions'!$A$1:$B$10,2,FALSE)</f>
        <v>45450.292800000003</v>
      </c>
    </row>
    <row r="5782" spans="1:7" x14ac:dyDescent="0.2">
      <c r="A5782">
        <v>2021</v>
      </c>
      <c r="B5782" s="4">
        <v>2308</v>
      </c>
      <c r="C5782" t="s">
        <v>229</v>
      </c>
      <c r="D5782" t="s">
        <v>229</v>
      </c>
      <c r="E5782" s="6">
        <v>62440</v>
      </c>
      <c r="F5782" s="8">
        <v>2.1722000000000001E-6</v>
      </c>
      <c r="G5782">
        <f>F5782* VLOOKUP(A5782,'GASB 67 Employer Contributions'!$A$1:$B$10,2,FALSE)</f>
        <v>4695.2103000000006</v>
      </c>
    </row>
    <row r="5783" spans="1:7" x14ac:dyDescent="0.2">
      <c r="A5783">
        <v>2021</v>
      </c>
      <c r="B5783" s="4">
        <v>2309</v>
      </c>
      <c r="C5783" t="s">
        <v>230</v>
      </c>
      <c r="D5783" t="s">
        <v>230</v>
      </c>
      <c r="E5783" s="6">
        <v>1559501</v>
      </c>
      <c r="F5783" s="8">
        <v>5.4252200000000002E-5</v>
      </c>
      <c r="G5783">
        <f>F5783* VLOOKUP(A5783,'GASB 67 Employer Contributions'!$A$1:$B$10,2,FALSE)</f>
        <v>117266.1303</v>
      </c>
    </row>
    <row r="5784" spans="1:7" x14ac:dyDescent="0.2">
      <c r="A5784">
        <v>2021</v>
      </c>
      <c r="B5784" s="4">
        <v>2501</v>
      </c>
      <c r="C5784" t="s">
        <v>231</v>
      </c>
      <c r="D5784" t="s">
        <v>231</v>
      </c>
      <c r="E5784" s="6">
        <v>255938</v>
      </c>
      <c r="F5784" s="8">
        <v>8.9036000000000006E-6</v>
      </c>
      <c r="G5784">
        <f>F5784* VLOOKUP(A5784,'GASB 67 Employer Contributions'!$A$1:$B$10,2,FALSE)</f>
        <v>19245.131400000002</v>
      </c>
    </row>
    <row r="5785" spans="1:7" x14ac:dyDescent="0.2">
      <c r="A5785">
        <v>2021</v>
      </c>
      <c r="B5785" s="4">
        <v>2507</v>
      </c>
      <c r="C5785" t="s">
        <v>233</v>
      </c>
      <c r="D5785" t="s">
        <v>233</v>
      </c>
      <c r="E5785" s="6">
        <v>1992416</v>
      </c>
      <c r="F5785" s="8">
        <v>6.9312499999999997E-5</v>
      </c>
      <c r="G5785">
        <f>F5785* VLOOKUP(A5785,'GASB 67 Employer Contributions'!$A$1:$B$10,2,FALSE)</f>
        <v>149818.96875</v>
      </c>
    </row>
    <row r="5786" spans="1:7" x14ac:dyDescent="0.2">
      <c r="A5786">
        <v>2021</v>
      </c>
      <c r="B5786" s="4">
        <v>2508</v>
      </c>
      <c r="C5786" t="s">
        <v>234</v>
      </c>
      <c r="D5786" t="s">
        <v>234</v>
      </c>
      <c r="E5786" s="6">
        <v>7238008</v>
      </c>
      <c r="F5786" s="8">
        <v>2.5179720000000002E-4</v>
      </c>
      <c r="G5786">
        <f>F5786* VLOOKUP(A5786,'GASB 67 Employer Contributions'!$A$1:$B$10,2,FALSE)</f>
        <v>544259.64780000004</v>
      </c>
    </row>
    <row r="5787" spans="1:7" x14ac:dyDescent="0.2">
      <c r="A5787">
        <v>2021</v>
      </c>
      <c r="B5787" s="4">
        <v>2510</v>
      </c>
      <c r="C5787" t="s">
        <v>235</v>
      </c>
      <c r="D5787" t="s">
        <v>235</v>
      </c>
      <c r="E5787" s="6">
        <v>482017</v>
      </c>
      <c r="F5787" s="8">
        <v>1.67685E-5</v>
      </c>
      <c r="G5787">
        <f>F5787* VLOOKUP(A5787,'GASB 67 Employer Contributions'!$A$1:$B$10,2,FALSE)</f>
        <v>36245.11275</v>
      </c>
    </row>
    <row r="5788" spans="1:7" x14ac:dyDescent="0.2">
      <c r="A5788">
        <v>2021</v>
      </c>
      <c r="B5788" s="4">
        <v>2511</v>
      </c>
      <c r="C5788" t="s">
        <v>236</v>
      </c>
      <c r="D5788" t="s">
        <v>236</v>
      </c>
      <c r="E5788" s="6">
        <v>1315234</v>
      </c>
      <c r="F5788" s="8">
        <v>4.5754599999999997E-5</v>
      </c>
      <c r="G5788">
        <f>F5788* VLOOKUP(A5788,'GASB 67 Employer Contributions'!$A$1:$B$10,2,FALSE)</f>
        <v>98898.567899999995</v>
      </c>
    </row>
    <row r="5789" spans="1:7" x14ac:dyDescent="0.2">
      <c r="A5789">
        <v>2021</v>
      </c>
      <c r="B5789" s="4">
        <v>2512</v>
      </c>
      <c r="C5789" t="s">
        <v>237</v>
      </c>
      <c r="D5789" t="s">
        <v>237</v>
      </c>
      <c r="E5789" s="6">
        <v>150425208</v>
      </c>
      <c r="F5789" s="8">
        <v>5.2330205000000003E-3</v>
      </c>
      <c r="G5789">
        <f>F5789* VLOOKUP(A5789,'GASB 67 Employer Contributions'!$A$1:$B$10,2,FALSE)</f>
        <v>11311173.81075</v>
      </c>
    </row>
    <row r="5790" spans="1:7" x14ac:dyDescent="0.2">
      <c r="A5790">
        <v>2021</v>
      </c>
      <c r="B5790" s="4">
        <v>2513</v>
      </c>
      <c r="C5790" t="s">
        <v>238</v>
      </c>
      <c r="D5790" t="s">
        <v>238</v>
      </c>
      <c r="E5790" s="6">
        <v>5016022</v>
      </c>
      <c r="F5790" s="8">
        <v>1.744983E-4</v>
      </c>
      <c r="G5790">
        <f>F5790* VLOOKUP(A5790,'GASB 67 Employer Contributions'!$A$1:$B$10,2,FALSE)</f>
        <v>377178.07545</v>
      </c>
    </row>
    <row r="5791" spans="1:7" x14ac:dyDescent="0.2">
      <c r="A5791">
        <v>2021</v>
      </c>
      <c r="B5791" s="4">
        <v>2515</v>
      </c>
      <c r="C5791" t="s">
        <v>239</v>
      </c>
      <c r="D5791" t="s">
        <v>239</v>
      </c>
      <c r="E5791" s="6">
        <v>31865773</v>
      </c>
      <c r="F5791" s="8">
        <v>1.1085525E-3</v>
      </c>
      <c r="G5791">
        <f>F5791* VLOOKUP(A5791,'GASB 67 Employer Contributions'!$A$1:$B$10,2,FALSE)</f>
        <v>2396136.2287500002</v>
      </c>
    </row>
    <row r="5792" spans="1:7" x14ac:dyDescent="0.2">
      <c r="A5792">
        <v>2021</v>
      </c>
      <c r="B5792" s="4">
        <v>2518</v>
      </c>
      <c r="C5792" t="s">
        <v>240</v>
      </c>
      <c r="D5792" t="s">
        <v>240</v>
      </c>
      <c r="E5792" s="6">
        <v>6380450</v>
      </c>
      <c r="F5792" s="8">
        <v>2.219643E-4</v>
      </c>
      <c r="G5792">
        <f>F5792* VLOOKUP(A5792,'GASB 67 Employer Contributions'!$A$1:$B$10,2,FALSE)</f>
        <v>479775.83445000002</v>
      </c>
    </row>
    <row r="5793" spans="1:7" x14ac:dyDescent="0.2">
      <c r="A5793">
        <v>2021</v>
      </c>
      <c r="B5793" s="4">
        <v>2519</v>
      </c>
      <c r="C5793" t="s">
        <v>942</v>
      </c>
      <c r="D5793" t="s">
        <v>942</v>
      </c>
      <c r="E5793" s="6">
        <v>43826340</v>
      </c>
      <c r="F5793" s="8">
        <v>1.5246389999999999E-3</v>
      </c>
      <c r="G5793">
        <f>F5793* VLOOKUP(A5793,'GASB 67 Employer Contributions'!$A$1:$B$10,2,FALSE)</f>
        <v>3295507.1984999999</v>
      </c>
    </row>
    <row r="5794" spans="1:7" x14ac:dyDescent="0.2">
      <c r="A5794">
        <v>2021</v>
      </c>
      <c r="B5794" s="4">
        <v>2521</v>
      </c>
      <c r="C5794" t="s">
        <v>242</v>
      </c>
      <c r="D5794" t="s">
        <v>242</v>
      </c>
      <c r="E5794" s="6">
        <v>6123656</v>
      </c>
      <c r="F5794" s="8">
        <v>2.1303089999999999E-4</v>
      </c>
      <c r="G5794">
        <f>F5794* VLOOKUP(A5794,'GASB 67 Employer Contributions'!$A$1:$B$10,2,FALSE)</f>
        <v>460466.29034999997</v>
      </c>
    </row>
    <row r="5795" spans="1:7" x14ac:dyDescent="0.2">
      <c r="A5795">
        <v>2021</v>
      </c>
      <c r="B5795" s="4">
        <v>2522</v>
      </c>
      <c r="C5795" t="s">
        <v>243</v>
      </c>
      <c r="D5795" t="s">
        <v>243</v>
      </c>
      <c r="E5795" s="6">
        <v>31699733</v>
      </c>
      <c r="F5795" s="8">
        <v>1.1027763000000001E-3</v>
      </c>
      <c r="G5795">
        <f>F5795* VLOOKUP(A5795,'GASB 67 Employer Contributions'!$A$1:$B$10,2,FALSE)</f>
        <v>2383650.9724500002</v>
      </c>
    </row>
    <row r="5796" spans="1:7" x14ac:dyDescent="0.2">
      <c r="A5796">
        <v>2021</v>
      </c>
      <c r="B5796" s="4">
        <v>2526</v>
      </c>
      <c r="C5796" t="s">
        <v>1001</v>
      </c>
      <c r="D5796" t="s">
        <v>1001</v>
      </c>
      <c r="E5796" s="6">
        <v>7947071</v>
      </c>
      <c r="F5796" s="8">
        <v>2.7646419999999999E-4</v>
      </c>
      <c r="G5796">
        <f>F5796* VLOOKUP(A5796,'GASB 67 Employer Contributions'!$A$1:$B$10,2,FALSE)</f>
        <v>597577.36829999997</v>
      </c>
    </row>
    <row r="5797" spans="1:7" x14ac:dyDescent="0.2">
      <c r="A5797">
        <v>2021</v>
      </c>
      <c r="B5797" s="4">
        <v>2527</v>
      </c>
      <c r="C5797" t="s">
        <v>246</v>
      </c>
      <c r="D5797" t="s">
        <v>246</v>
      </c>
      <c r="E5797" s="6">
        <v>4229205</v>
      </c>
      <c r="F5797" s="8">
        <v>1.471264E-4</v>
      </c>
      <c r="G5797">
        <f>F5797* VLOOKUP(A5797,'GASB 67 Employer Contributions'!$A$1:$B$10,2,FALSE)</f>
        <v>318013.71360000002</v>
      </c>
    </row>
    <row r="5798" spans="1:7" x14ac:dyDescent="0.2">
      <c r="A5798">
        <v>2021</v>
      </c>
      <c r="B5798" s="4">
        <v>2528</v>
      </c>
      <c r="C5798" t="s">
        <v>247</v>
      </c>
      <c r="D5798" t="s">
        <v>247</v>
      </c>
      <c r="E5798" s="6">
        <v>13270492</v>
      </c>
      <c r="F5798" s="8">
        <v>4.6165639999999999E-4</v>
      </c>
      <c r="G5798">
        <f>F5798* VLOOKUP(A5798,'GASB 67 Employer Contributions'!$A$1:$B$10,2,FALSE)</f>
        <v>997870.30859999999</v>
      </c>
    </row>
    <row r="5799" spans="1:7" x14ac:dyDescent="0.2">
      <c r="A5799">
        <v>2021</v>
      </c>
      <c r="B5799" s="4">
        <v>2529</v>
      </c>
      <c r="C5799" t="s">
        <v>248</v>
      </c>
      <c r="D5799" t="s">
        <v>248</v>
      </c>
      <c r="E5799" s="6">
        <v>564780</v>
      </c>
      <c r="F5799" s="8">
        <v>1.9647700000000002E-5</v>
      </c>
      <c r="G5799">
        <f>F5799* VLOOKUP(A5799,'GASB 67 Employer Contributions'!$A$1:$B$10,2,FALSE)</f>
        <v>42468.503550000001</v>
      </c>
    </row>
    <row r="5800" spans="1:7" x14ac:dyDescent="0.2">
      <c r="A5800">
        <v>2021</v>
      </c>
      <c r="B5800" s="4">
        <v>2530</v>
      </c>
      <c r="C5800" t="s">
        <v>249</v>
      </c>
      <c r="D5800" t="s">
        <v>249</v>
      </c>
      <c r="E5800" s="6">
        <v>900312</v>
      </c>
      <c r="F5800" s="8">
        <v>3.1320199999999999E-5</v>
      </c>
      <c r="G5800">
        <f>F5800* VLOOKUP(A5800,'GASB 67 Employer Contributions'!$A$1:$B$10,2,FALSE)</f>
        <v>67698.612299999993</v>
      </c>
    </row>
    <row r="5801" spans="1:7" x14ac:dyDescent="0.2">
      <c r="A5801">
        <v>2021</v>
      </c>
      <c r="B5801" s="4">
        <v>2531</v>
      </c>
      <c r="C5801" t="s">
        <v>250</v>
      </c>
      <c r="D5801" t="s">
        <v>250</v>
      </c>
      <c r="E5801" s="6">
        <v>10614017</v>
      </c>
      <c r="F5801" s="8">
        <v>3.6924240000000001E-4</v>
      </c>
      <c r="G5801">
        <f>F5801* VLOOKUP(A5801,'GASB 67 Employer Contributions'!$A$1:$B$10,2,FALSE)</f>
        <v>798117.44760000007</v>
      </c>
    </row>
    <row r="5802" spans="1:7" x14ac:dyDescent="0.2">
      <c r="A5802">
        <v>2021</v>
      </c>
      <c r="B5802" s="4">
        <v>2533</v>
      </c>
      <c r="C5802" t="s">
        <v>251</v>
      </c>
      <c r="D5802" t="s">
        <v>251</v>
      </c>
      <c r="E5802" s="6">
        <v>3942016</v>
      </c>
      <c r="F5802" s="8">
        <v>1.371356E-4</v>
      </c>
      <c r="G5802">
        <f>F5802* VLOOKUP(A5802,'GASB 67 Employer Contributions'!$A$1:$B$10,2,FALSE)</f>
        <v>296418.59940000001</v>
      </c>
    </row>
    <row r="5803" spans="1:7" x14ac:dyDescent="0.2">
      <c r="A5803">
        <v>2021</v>
      </c>
      <c r="B5803" s="4">
        <v>2535</v>
      </c>
      <c r="C5803" t="s">
        <v>252</v>
      </c>
      <c r="D5803" t="s">
        <v>252</v>
      </c>
      <c r="E5803" s="6" t="s">
        <v>29</v>
      </c>
      <c r="F5803" s="8">
        <v>0</v>
      </c>
      <c r="G5803">
        <f>F5803* VLOOKUP(A5803,'GASB 67 Employer Contributions'!$A$1:$B$10,2,FALSE)</f>
        <v>0</v>
      </c>
    </row>
    <row r="5804" spans="1:7" x14ac:dyDescent="0.2">
      <c r="A5804">
        <v>2021</v>
      </c>
      <c r="B5804" s="4">
        <v>2536</v>
      </c>
      <c r="C5804" t="s">
        <v>253</v>
      </c>
      <c r="D5804" t="s">
        <v>253</v>
      </c>
      <c r="E5804" s="6" t="s">
        <v>29</v>
      </c>
      <c r="F5804" s="8">
        <v>0</v>
      </c>
      <c r="G5804">
        <f>F5804* VLOOKUP(A5804,'GASB 67 Employer Contributions'!$A$1:$B$10,2,FALSE)</f>
        <v>0</v>
      </c>
    </row>
    <row r="5805" spans="1:7" x14ac:dyDescent="0.2">
      <c r="A5805">
        <v>2021</v>
      </c>
      <c r="B5805" s="4">
        <v>2538</v>
      </c>
      <c r="C5805" t="s">
        <v>254</v>
      </c>
      <c r="D5805" t="s">
        <v>254</v>
      </c>
      <c r="E5805" s="6">
        <v>843517</v>
      </c>
      <c r="F5805" s="8">
        <v>2.93444E-5</v>
      </c>
      <c r="G5805">
        <f>F5805* VLOOKUP(A5805,'GASB 67 Employer Contributions'!$A$1:$B$10,2,FALSE)</f>
        <v>63427.920599999998</v>
      </c>
    </row>
    <row r="5806" spans="1:7" x14ac:dyDescent="0.2">
      <c r="A5806">
        <v>2021</v>
      </c>
      <c r="B5806" s="4">
        <v>2540</v>
      </c>
      <c r="C5806" t="s">
        <v>255</v>
      </c>
      <c r="D5806" t="s">
        <v>255</v>
      </c>
      <c r="E5806" s="6">
        <v>882738</v>
      </c>
      <c r="F5806" s="8">
        <v>3.07089E-5</v>
      </c>
      <c r="G5806">
        <f>F5806* VLOOKUP(A5806,'GASB 67 Employer Contributions'!$A$1:$B$10,2,FALSE)</f>
        <v>66377.287349999999</v>
      </c>
    </row>
    <row r="5807" spans="1:7" x14ac:dyDescent="0.2">
      <c r="A5807">
        <v>2021</v>
      </c>
      <c r="B5807" s="4">
        <v>2541</v>
      </c>
      <c r="C5807" t="s">
        <v>256</v>
      </c>
      <c r="D5807" t="s">
        <v>256</v>
      </c>
      <c r="E5807" s="6">
        <v>756565</v>
      </c>
      <c r="F5807" s="8">
        <v>2.6319500000000001E-5</v>
      </c>
      <c r="G5807">
        <f>F5807* VLOOKUP(A5807,'GASB 67 Employer Contributions'!$A$1:$B$10,2,FALSE)</f>
        <v>56889.599249999999</v>
      </c>
    </row>
    <row r="5808" spans="1:7" x14ac:dyDescent="0.2">
      <c r="A5808">
        <v>2021</v>
      </c>
      <c r="B5808" s="4">
        <v>2542</v>
      </c>
      <c r="C5808" t="s">
        <v>257</v>
      </c>
      <c r="D5808" t="s">
        <v>257</v>
      </c>
      <c r="E5808" s="6">
        <v>1930977</v>
      </c>
      <c r="F5808" s="8">
        <v>6.7175199999999993E-5</v>
      </c>
      <c r="G5808">
        <f>F5808* VLOOKUP(A5808,'GASB 67 Employer Contributions'!$A$1:$B$10,2,FALSE)</f>
        <v>145199.1948</v>
      </c>
    </row>
    <row r="5809" spans="1:7" x14ac:dyDescent="0.2">
      <c r="A5809">
        <v>2021</v>
      </c>
      <c r="B5809" s="4">
        <v>2545</v>
      </c>
      <c r="C5809" t="s">
        <v>259</v>
      </c>
      <c r="D5809" t="s">
        <v>259</v>
      </c>
      <c r="E5809" s="6">
        <v>24254726</v>
      </c>
      <c r="F5809" s="8">
        <v>8.43778E-4</v>
      </c>
      <c r="G5809">
        <f>F5809* VLOOKUP(A5809,'GASB 67 Employer Contributions'!$A$1:$B$10,2,FALSE)</f>
        <v>1823826.1469999999</v>
      </c>
    </row>
    <row r="5810" spans="1:7" x14ac:dyDescent="0.2">
      <c r="A5810">
        <v>2021</v>
      </c>
      <c r="B5810" s="4">
        <v>2547</v>
      </c>
      <c r="C5810" t="s">
        <v>260</v>
      </c>
      <c r="D5810" t="s">
        <v>260</v>
      </c>
      <c r="E5810" s="6" t="s">
        <v>29</v>
      </c>
      <c r="F5810" s="8">
        <v>0</v>
      </c>
      <c r="G5810">
        <f>F5810* VLOOKUP(A5810,'GASB 67 Employer Contributions'!$A$1:$B$10,2,FALSE)</f>
        <v>0</v>
      </c>
    </row>
    <row r="5811" spans="1:7" x14ac:dyDescent="0.2">
      <c r="A5811">
        <v>2021</v>
      </c>
      <c r="B5811" s="4">
        <v>2549</v>
      </c>
      <c r="C5811" t="s">
        <v>261</v>
      </c>
      <c r="D5811" t="s">
        <v>261</v>
      </c>
      <c r="E5811" s="6">
        <v>3398141</v>
      </c>
      <c r="F5811" s="8">
        <v>1.1821520000000001E-4</v>
      </c>
      <c r="G5811">
        <f>F5811* VLOOKUP(A5811,'GASB 67 Employer Contributions'!$A$1:$B$10,2,FALSE)</f>
        <v>255522.15480000002</v>
      </c>
    </row>
    <row r="5812" spans="1:7" x14ac:dyDescent="0.2">
      <c r="A5812">
        <v>2021</v>
      </c>
      <c r="B5812" s="4">
        <v>2550</v>
      </c>
      <c r="C5812" t="s">
        <v>262</v>
      </c>
      <c r="D5812" t="s">
        <v>262</v>
      </c>
      <c r="E5812" s="6">
        <v>840778</v>
      </c>
      <c r="F5812" s="8">
        <v>2.9249100000000001E-5</v>
      </c>
      <c r="G5812">
        <f>F5812* VLOOKUP(A5812,'GASB 67 Employer Contributions'!$A$1:$B$10,2,FALSE)</f>
        <v>63221.929650000005</v>
      </c>
    </row>
    <row r="5813" spans="1:7" x14ac:dyDescent="0.2">
      <c r="A5813">
        <v>2021</v>
      </c>
      <c r="B5813" s="4">
        <v>2551</v>
      </c>
      <c r="C5813" t="s">
        <v>263</v>
      </c>
      <c r="D5813" t="s">
        <v>263</v>
      </c>
      <c r="E5813" s="6">
        <v>5478272</v>
      </c>
      <c r="F5813" s="8">
        <v>1.9057920000000001E-4</v>
      </c>
      <c r="G5813">
        <f>F5813* VLOOKUP(A5813,'GASB 67 Employer Contributions'!$A$1:$B$10,2,FALSE)</f>
        <v>411936.94080000004</v>
      </c>
    </row>
    <row r="5814" spans="1:7" x14ac:dyDescent="0.2">
      <c r="A5814">
        <v>2021</v>
      </c>
      <c r="B5814" s="4">
        <v>2552</v>
      </c>
      <c r="C5814" t="s">
        <v>264</v>
      </c>
      <c r="D5814" t="s">
        <v>264</v>
      </c>
      <c r="E5814" s="6">
        <v>2817325</v>
      </c>
      <c r="F5814" s="8">
        <v>9.8009600000000004E-5</v>
      </c>
      <c r="G5814">
        <f>F5814* VLOOKUP(A5814,'GASB 67 Employer Contributions'!$A$1:$B$10,2,FALSE)</f>
        <v>211847.75040000002</v>
      </c>
    </row>
    <row r="5815" spans="1:7" x14ac:dyDescent="0.2">
      <c r="A5815">
        <v>2021</v>
      </c>
      <c r="B5815" s="4">
        <v>2553</v>
      </c>
      <c r="C5815" t="s">
        <v>265</v>
      </c>
      <c r="D5815" t="s">
        <v>265</v>
      </c>
      <c r="E5815" s="6">
        <v>855722</v>
      </c>
      <c r="F5815" s="8">
        <v>2.9768999999999999E-5</v>
      </c>
      <c r="G5815">
        <f>F5815* VLOOKUP(A5815,'GASB 67 Employer Contributions'!$A$1:$B$10,2,FALSE)</f>
        <v>64345.693500000001</v>
      </c>
    </row>
    <row r="5816" spans="1:7" x14ac:dyDescent="0.2">
      <c r="A5816">
        <v>2021</v>
      </c>
      <c r="B5816" s="4">
        <v>2555</v>
      </c>
      <c r="C5816" t="s">
        <v>266</v>
      </c>
      <c r="D5816" t="s">
        <v>266</v>
      </c>
      <c r="E5816" s="6">
        <v>422230</v>
      </c>
      <c r="F5816" s="8">
        <v>1.46886E-5</v>
      </c>
      <c r="G5816">
        <f>F5816* VLOOKUP(A5816,'GASB 67 Employer Contributions'!$A$1:$B$10,2,FALSE)</f>
        <v>31749.408900000002</v>
      </c>
    </row>
    <row r="5817" spans="1:7" x14ac:dyDescent="0.2">
      <c r="A5817">
        <v>2021</v>
      </c>
      <c r="B5817" s="4">
        <v>2556</v>
      </c>
      <c r="C5817" t="s">
        <v>267</v>
      </c>
      <c r="D5817" t="s">
        <v>267</v>
      </c>
      <c r="E5817" s="6">
        <v>13865340</v>
      </c>
      <c r="F5817" s="8">
        <v>4.8235010000000002E-4</v>
      </c>
      <c r="G5817">
        <f>F5817* VLOOKUP(A5817,'GASB 67 Employer Contributions'!$A$1:$B$10,2,FALSE)</f>
        <v>1042599.74115</v>
      </c>
    </row>
    <row r="5818" spans="1:7" x14ac:dyDescent="0.2">
      <c r="A5818">
        <v>2021</v>
      </c>
      <c r="B5818" s="4">
        <v>2557</v>
      </c>
      <c r="C5818" t="s">
        <v>268</v>
      </c>
      <c r="D5818" t="s">
        <v>268</v>
      </c>
      <c r="E5818" s="6">
        <v>3515315</v>
      </c>
      <c r="F5818" s="8">
        <v>1.2229140000000001E-4</v>
      </c>
      <c r="G5818">
        <f>F5818* VLOOKUP(A5818,'GASB 67 Employer Contributions'!$A$1:$B$10,2,FALSE)</f>
        <v>264332.86110000004</v>
      </c>
    </row>
    <row r="5819" spans="1:7" x14ac:dyDescent="0.2">
      <c r="A5819">
        <v>2021</v>
      </c>
      <c r="B5819" s="4">
        <v>2559</v>
      </c>
      <c r="C5819" t="s">
        <v>270</v>
      </c>
      <c r="D5819" t="s">
        <v>270</v>
      </c>
      <c r="E5819" s="6">
        <v>10619310</v>
      </c>
      <c r="F5819" s="8">
        <v>3.694266E-4</v>
      </c>
      <c r="G5819">
        <f>F5819* VLOOKUP(A5819,'GASB 67 Employer Contributions'!$A$1:$B$10,2,FALSE)</f>
        <v>798515.59589999996</v>
      </c>
    </row>
    <row r="5820" spans="1:7" x14ac:dyDescent="0.2">
      <c r="A5820">
        <v>2021</v>
      </c>
      <c r="B5820" s="4">
        <v>2561</v>
      </c>
      <c r="C5820" t="s">
        <v>271</v>
      </c>
      <c r="D5820" t="s">
        <v>271</v>
      </c>
      <c r="E5820" s="6">
        <v>964095</v>
      </c>
      <c r="F5820" s="8">
        <v>3.3539099999999999E-5</v>
      </c>
      <c r="G5820">
        <f>F5820* VLOOKUP(A5820,'GASB 67 Employer Contributions'!$A$1:$B$10,2,FALSE)</f>
        <v>72494.764649999997</v>
      </c>
    </row>
    <row r="5821" spans="1:7" x14ac:dyDescent="0.2">
      <c r="A5821">
        <v>2021</v>
      </c>
      <c r="B5821" s="4">
        <v>2562</v>
      </c>
      <c r="C5821" t="s">
        <v>943</v>
      </c>
      <c r="D5821" t="s">
        <v>943</v>
      </c>
      <c r="E5821" s="6">
        <v>147090</v>
      </c>
      <c r="F5821" s="8">
        <v>5.1170000000000003E-6</v>
      </c>
      <c r="G5821">
        <f>F5821* VLOOKUP(A5821,'GASB 67 Employer Contributions'!$A$1:$B$10,2,FALSE)</f>
        <v>11060.395500000001</v>
      </c>
    </row>
    <row r="5822" spans="1:7" x14ac:dyDescent="0.2">
      <c r="A5822">
        <v>2021</v>
      </c>
      <c r="B5822" s="4">
        <v>2563</v>
      </c>
      <c r="C5822" t="s">
        <v>273</v>
      </c>
      <c r="D5822" t="s">
        <v>273</v>
      </c>
      <c r="E5822" s="6">
        <v>5390338</v>
      </c>
      <c r="F5822" s="8">
        <v>1.875201E-4</v>
      </c>
      <c r="G5822">
        <f>F5822* VLOOKUP(A5822,'GASB 67 Employer Contributions'!$A$1:$B$10,2,FALSE)</f>
        <v>405324.69614999997</v>
      </c>
    </row>
    <row r="5823" spans="1:7" x14ac:dyDescent="0.2">
      <c r="A5823">
        <v>2021</v>
      </c>
      <c r="B5823" s="4">
        <v>2564</v>
      </c>
      <c r="C5823" t="s">
        <v>274</v>
      </c>
      <c r="D5823" t="s">
        <v>274</v>
      </c>
      <c r="E5823" s="6">
        <v>1366054</v>
      </c>
      <c r="F5823" s="8">
        <v>4.7522499999999998E-5</v>
      </c>
      <c r="G5823">
        <f>F5823* VLOOKUP(A5823,'GASB 67 Employer Contributions'!$A$1:$B$10,2,FALSE)</f>
        <v>102719.88374999999</v>
      </c>
    </row>
    <row r="5824" spans="1:7" x14ac:dyDescent="0.2">
      <c r="A5824">
        <v>2021</v>
      </c>
      <c r="B5824" s="4">
        <v>2567</v>
      </c>
      <c r="C5824" t="s">
        <v>275</v>
      </c>
      <c r="D5824" t="s">
        <v>275</v>
      </c>
      <c r="E5824" s="6">
        <v>770967</v>
      </c>
      <c r="F5824" s="8">
        <v>2.6820499999999998E-5</v>
      </c>
      <c r="G5824">
        <f>F5824* VLOOKUP(A5824,'GASB 67 Employer Contributions'!$A$1:$B$10,2,FALSE)</f>
        <v>57972.510749999994</v>
      </c>
    </row>
    <row r="5825" spans="1:7" x14ac:dyDescent="0.2">
      <c r="A5825">
        <v>2021</v>
      </c>
      <c r="B5825" s="4">
        <v>2568</v>
      </c>
      <c r="C5825" t="s">
        <v>276</v>
      </c>
      <c r="D5825" t="s">
        <v>276</v>
      </c>
      <c r="E5825" s="6">
        <v>5020310</v>
      </c>
      <c r="F5825" s="8">
        <v>1.746475E-4</v>
      </c>
      <c r="G5825">
        <f>F5825* VLOOKUP(A5825,'GASB 67 Employer Contributions'!$A$1:$B$10,2,FALSE)</f>
        <v>377500.57125000004</v>
      </c>
    </row>
    <row r="5826" spans="1:7" x14ac:dyDescent="0.2">
      <c r="A5826">
        <v>2021</v>
      </c>
      <c r="B5826" s="4">
        <v>2569</v>
      </c>
      <c r="C5826" t="s">
        <v>277</v>
      </c>
      <c r="D5826" t="s">
        <v>277</v>
      </c>
      <c r="E5826" s="6">
        <v>5748858</v>
      </c>
      <c r="F5826" s="8">
        <v>1.9999239999999999E-4</v>
      </c>
      <c r="G5826">
        <f>F5826* VLOOKUP(A5826,'GASB 67 Employer Contributions'!$A$1:$B$10,2,FALSE)</f>
        <v>432283.57259999996</v>
      </c>
    </row>
    <row r="5827" spans="1:7" x14ac:dyDescent="0.2">
      <c r="A5827">
        <v>2021</v>
      </c>
      <c r="B5827" s="4">
        <v>2570</v>
      </c>
      <c r="C5827" t="s">
        <v>278</v>
      </c>
      <c r="D5827" t="s">
        <v>278</v>
      </c>
      <c r="E5827" s="6">
        <v>1106162</v>
      </c>
      <c r="F5827" s="8">
        <v>3.8481400000000001E-5</v>
      </c>
      <c r="G5827">
        <f>F5827* VLOOKUP(A5827,'GASB 67 Employer Contributions'!$A$1:$B$10,2,FALSE)</f>
        <v>83177.546100000007</v>
      </c>
    </row>
    <row r="5828" spans="1:7" x14ac:dyDescent="0.2">
      <c r="A5828">
        <v>2021</v>
      </c>
      <c r="B5828" s="4">
        <v>2571</v>
      </c>
      <c r="C5828" t="s">
        <v>279</v>
      </c>
      <c r="D5828" t="s">
        <v>279</v>
      </c>
      <c r="E5828" s="6">
        <v>1803409</v>
      </c>
      <c r="F5828" s="8">
        <v>6.27373E-5</v>
      </c>
      <c r="G5828">
        <f>F5828* VLOOKUP(A5828,'GASB 67 Employer Contributions'!$A$1:$B$10,2,FALSE)</f>
        <v>135606.67395</v>
      </c>
    </row>
    <row r="5829" spans="1:7" x14ac:dyDescent="0.2">
      <c r="A5829">
        <v>2021</v>
      </c>
      <c r="B5829" s="4">
        <v>2572</v>
      </c>
      <c r="C5829" t="s">
        <v>280</v>
      </c>
      <c r="D5829" t="s">
        <v>280</v>
      </c>
      <c r="E5829" s="6" t="s">
        <v>29</v>
      </c>
      <c r="F5829" s="8">
        <v>0</v>
      </c>
      <c r="G5829">
        <f>F5829* VLOOKUP(A5829,'GASB 67 Employer Contributions'!$A$1:$B$10,2,FALSE)</f>
        <v>0</v>
      </c>
    </row>
    <row r="5830" spans="1:7" x14ac:dyDescent="0.2">
      <c r="A5830">
        <v>2021</v>
      </c>
      <c r="B5830" s="4">
        <v>2575</v>
      </c>
      <c r="C5830" t="s">
        <v>282</v>
      </c>
      <c r="D5830" t="s">
        <v>282</v>
      </c>
      <c r="E5830" s="6">
        <v>1032275</v>
      </c>
      <c r="F5830" s="8">
        <v>3.5911000000000002E-5</v>
      </c>
      <c r="G5830">
        <f>F5830* VLOOKUP(A5830,'GASB 67 Employer Contributions'!$A$1:$B$10,2,FALSE)</f>
        <v>77621.626499999998</v>
      </c>
    </row>
    <row r="5831" spans="1:7" x14ac:dyDescent="0.2">
      <c r="A5831">
        <v>2021</v>
      </c>
      <c r="B5831" s="4">
        <v>2576</v>
      </c>
      <c r="C5831" t="s">
        <v>283</v>
      </c>
      <c r="D5831" t="s">
        <v>283</v>
      </c>
      <c r="E5831" s="6">
        <v>3709124</v>
      </c>
      <c r="F5831" s="8">
        <v>1.2903369999999999E-4</v>
      </c>
      <c r="G5831">
        <f>F5831* VLOOKUP(A5831,'GASB 67 Employer Contributions'!$A$1:$B$10,2,FALSE)</f>
        <v>278906.34255</v>
      </c>
    </row>
    <row r="5832" spans="1:7" x14ac:dyDescent="0.2">
      <c r="A5832">
        <v>2021</v>
      </c>
      <c r="B5832" s="4">
        <v>2579</v>
      </c>
      <c r="C5832" t="s">
        <v>285</v>
      </c>
      <c r="D5832" t="s">
        <v>285</v>
      </c>
      <c r="E5832" s="6">
        <v>7911277</v>
      </c>
      <c r="F5832" s="8">
        <v>2.75219E-4</v>
      </c>
      <c r="G5832">
        <f>F5832* VLOOKUP(A5832,'GASB 67 Employer Contributions'!$A$1:$B$10,2,FALSE)</f>
        <v>594885.86849999998</v>
      </c>
    </row>
    <row r="5833" spans="1:7" x14ac:dyDescent="0.2">
      <c r="A5833">
        <v>2021</v>
      </c>
      <c r="B5833" s="4">
        <v>2580</v>
      </c>
      <c r="C5833" t="s">
        <v>286</v>
      </c>
      <c r="D5833" t="s">
        <v>286</v>
      </c>
      <c r="E5833" s="6">
        <v>17476663</v>
      </c>
      <c r="F5833" s="8">
        <v>6.0798150000000001E-4</v>
      </c>
      <c r="G5833">
        <f>F5833* VLOOKUP(A5833,'GASB 67 Employer Contributions'!$A$1:$B$10,2,FALSE)</f>
        <v>1314152.0122499999</v>
      </c>
    </row>
    <row r="5834" spans="1:7" x14ac:dyDescent="0.2">
      <c r="A5834">
        <v>2021</v>
      </c>
      <c r="B5834" s="4">
        <v>2581</v>
      </c>
      <c r="C5834" t="s">
        <v>287</v>
      </c>
      <c r="D5834" t="s">
        <v>287</v>
      </c>
      <c r="E5834" s="6">
        <v>528521</v>
      </c>
      <c r="F5834" s="8">
        <v>1.83863E-5</v>
      </c>
      <c r="G5834">
        <f>F5834* VLOOKUP(A5834,'GASB 67 Employer Contributions'!$A$1:$B$10,2,FALSE)</f>
        <v>39741.987450000001</v>
      </c>
    </row>
    <row r="5835" spans="1:7" x14ac:dyDescent="0.2">
      <c r="A5835">
        <v>2021</v>
      </c>
      <c r="B5835" s="4">
        <v>2582</v>
      </c>
      <c r="C5835" t="s">
        <v>288</v>
      </c>
      <c r="D5835" t="s">
        <v>288</v>
      </c>
      <c r="E5835" s="6">
        <v>2084097</v>
      </c>
      <c r="F5835" s="8">
        <v>7.2502000000000005E-5</v>
      </c>
      <c r="G5835">
        <f>F5835* VLOOKUP(A5835,'GASB 67 Employer Contributions'!$A$1:$B$10,2,FALSE)</f>
        <v>156713.073</v>
      </c>
    </row>
    <row r="5836" spans="1:7" x14ac:dyDescent="0.2">
      <c r="A5836">
        <v>2021</v>
      </c>
      <c r="B5836" s="4">
        <v>2585</v>
      </c>
      <c r="C5836" t="s">
        <v>289</v>
      </c>
      <c r="D5836" t="s">
        <v>289</v>
      </c>
      <c r="E5836" s="6">
        <v>1249267</v>
      </c>
      <c r="F5836" s="8">
        <v>4.34597E-5</v>
      </c>
      <c r="G5836">
        <f>F5836* VLOOKUP(A5836,'GASB 67 Employer Contributions'!$A$1:$B$10,2,FALSE)</f>
        <v>93938.14155</v>
      </c>
    </row>
    <row r="5837" spans="1:7" x14ac:dyDescent="0.2">
      <c r="A5837">
        <v>2021</v>
      </c>
      <c r="B5837" s="4">
        <v>2587</v>
      </c>
      <c r="C5837" t="s">
        <v>290</v>
      </c>
      <c r="D5837" t="s">
        <v>290</v>
      </c>
      <c r="E5837" s="6">
        <v>831197</v>
      </c>
      <c r="F5837" s="8">
        <v>2.8915799999999999E-5</v>
      </c>
      <c r="G5837">
        <f>F5837* VLOOKUP(A5837,'GASB 67 Employer Contributions'!$A$1:$B$10,2,FALSE)</f>
        <v>62501.501699999993</v>
      </c>
    </row>
    <row r="5838" spans="1:7" x14ac:dyDescent="0.2">
      <c r="A5838">
        <v>2021</v>
      </c>
      <c r="B5838" s="4">
        <v>2588</v>
      </c>
      <c r="C5838" t="s">
        <v>291</v>
      </c>
      <c r="D5838" t="s">
        <v>291</v>
      </c>
      <c r="E5838" s="6">
        <v>4672006</v>
      </c>
      <c r="F5838" s="8">
        <v>1.6253059999999999E-4</v>
      </c>
      <c r="G5838">
        <f>F5838* VLOOKUP(A5838,'GASB 67 Employer Contributions'!$A$1:$B$10,2,FALSE)</f>
        <v>351309.89189999999</v>
      </c>
    </row>
    <row r="5839" spans="1:7" x14ac:dyDescent="0.2">
      <c r="A5839">
        <v>2021</v>
      </c>
      <c r="B5839" s="4">
        <v>2589</v>
      </c>
      <c r="C5839" t="s">
        <v>292</v>
      </c>
      <c r="D5839" t="s">
        <v>292</v>
      </c>
      <c r="E5839" s="6">
        <v>1575483</v>
      </c>
      <c r="F5839" s="8">
        <v>5.4808200000000002E-5</v>
      </c>
      <c r="G5839">
        <f>F5839* VLOOKUP(A5839,'GASB 67 Employer Contributions'!$A$1:$B$10,2,FALSE)</f>
        <v>118467.9243</v>
      </c>
    </row>
    <row r="5840" spans="1:7" x14ac:dyDescent="0.2">
      <c r="A5840">
        <v>2021</v>
      </c>
      <c r="B5840" s="4">
        <v>2590</v>
      </c>
      <c r="C5840" t="s">
        <v>293</v>
      </c>
      <c r="D5840" t="s">
        <v>293</v>
      </c>
      <c r="E5840" s="6">
        <v>14864120</v>
      </c>
      <c r="F5840" s="8">
        <v>5.1709580000000002E-4</v>
      </c>
      <c r="G5840">
        <f>F5840* VLOOKUP(A5840,'GASB 67 Employer Contributions'!$A$1:$B$10,2,FALSE)</f>
        <v>1117702.5717</v>
      </c>
    </row>
    <row r="5841" spans="1:7" x14ac:dyDescent="0.2">
      <c r="A5841">
        <v>2021</v>
      </c>
      <c r="B5841" s="4">
        <v>2592</v>
      </c>
      <c r="C5841" t="s">
        <v>294</v>
      </c>
      <c r="D5841" t="s">
        <v>294</v>
      </c>
      <c r="E5841" s="6">
        <v>1278326</v>
      </c>
      <c r="F5841" s="8">
        <v>4.4470600000000001E-5</v>
      </c>
      <c r="G5841">
        <f>F5841* VLOOKUP(A5841,'GASB 67 Employer Contributions'!$A$1:$B$10,2,FALSE)</f>
        <v>96123.2019</v>
      </c>
    </row>
    <row r="5842" spans="1:7" x14ac:dyDescent="0.2">
      <c r="A5842">
        <v>2021</v>
      </c>
      <c r="B5842" s="4">
        <v>2594</v>
      </c>
      <c r="C5842" t="s">
        <v>295</v>
      </c>
      <c r="D5842" t="s">
        <v>295</v>
      </c>
      <c r="E5842" s="6">
        <v>187577672</v>
      </c>
      <c r="F5842" s="8">
        <v>6.5254874000000001E-3</v>
      </c>
      <c r="G5842">
        <f>F5842* VLOOKUP(A5842,'GASB 67 Employer Contributions'!$A$1:$B$10,2,FALSE)</f>
        <v>14104841.0151</v>
      </c>
    </row>
    <row r="5843" spans="1:7" x14ac:dyDescent="0.2">
      <c r="A5843">
        <v>2021</v>
      </c>
      <c r="B5843" s="4">
        <v>2595</v>
      </c>
      <c r="C5843" t="s">
        <v>296</v>
      </c>
      <c r="D5843" t="s">
        <v>296</v>
      </c>
      <c r="E5843" s="6">
        <v>7826954</v>
      </c>
      <c r="F5843" s="8">
        <v>2.7228559999999997E-4</v>
      </c>
      <c r="G5843">
        <f>F5843* VLOOKUP(A5843,'GASB 67 Employer Contributions'!$A$1:$B$10,2,FALSE)</f>
        <v>588545.32439999992</v>
      </c>
    </row>
    <row r="5844" spans="1:7" x14ac:dyDescent="0.2">
      <c r="A5844">
        <v>2021</v>
      </c>
      <c r="B5844" s="4">
        <v>2596</v>
      </c>
      <c r="C5844" t="s">
        <v>297</v>
      </c>
      <c r="D5844" t="s">
        <v>297</v>
      </c>
      <c r="E5844" s="6">
        <v>15596732</v>
      </c>
      <c r="F5844" s="8">
        <v>5.4258210000000004E-4</v>
      </c>
      <c r="G5844">
        <f>F5844* VLOOKUP(A5844,'GASB 67 Employer Contributions'!$A$1:$B$10,2,FALSE)</f>
        <v>1172791.20915</v>
      </c>
    </row>
    <row r="5845" spans="1:7" x14ac:dyDescent="0.2">
      <c r="A5845">
        <v>2021</v>
      </c>
      <c r="B5845" s="4">
        <v>2597</v>
      </c>
      <c r="C5845" t="s">
        <v>298</v>
      </c>
      <c r="D5845" t="s">
        <v>298</v>
      </c>
      <c r="E5845" s="6">
        <v>45194</v>
      </c>
      <c r="F5845" s="8">
        <v>1.5722E-6</v>
      </c>
      <c r="G5845">
        <f>F5845* VLOOKUP(A5845,'GASB 67 Employer Contributions'!$A$1:$B$10,2,FALSE)</f>
        <v>3398.3103000000001</v>
      </c>
    </row>
    <row r="5846" spans="1:7" x14ac:dyDescent="0.2">
      <c r="A5846">
        <v>2021</v>
      </c>
      <c r="B5846" s="4">
        <v>2598</v>
      </c>
      <c r="C5846" t="s">
        <v>299</v>
      </c>
      <c r="D5846" t="s">
        <v>299</v>
      </c>
      <c r="E5846" s="6">
        <v>687298</v>
      </c>
      <c r="F5846" s="8">
        <v>2.39099E-5</v>
      </c>
      <c r="G5846">
        <f>F5846* VLOOKUP(A5846,'GASB 67 Employer Contributions'!$A$1:$B$10,2,FALSE)</f>
        <v>51681.248849999996</v>
      </c>
    </row>
    <row r="5847" spans="1:7" x14ac:dyDescent="0.2">
      <c r="A5847">
        <v>2021</v>
      </c>
      <c r="B5847" s="4">
        <v>2599</v>
      </c>
      <c r="C5847" t="s">
        <v>300</v>
      </c>
      <c r="D5847" t="s">
        <v>300</v>
      </c>
      <c r="E5847" s="6">
        <v>2571449</v>
      </c>
      <c r="F5847" s="8">
        <v>8.9456099999999999E-5</v>
      </c>
      <c r="G5847">
        <f>F5847* VLOOKUP(A5847,'GASB 67 Employer Contributions'!$A$1:$B$10,2,FALSE)</f>
        <v>193359.36014999999</v>
      </c>
    </row>
    <row r="5848" spans="1:7" x14ac:dyDescent="0.2">
      <c r="A5848">
        <v>2021</v>
      </c>
      <c r="B5848" s="4">
        <v>2600</v>
      </c>
      <c r="C5848" t="s">
        <v>301</v>
      </c>
      <c r="D5848" t="s">
        <v>301</v>
      </c>
      <c r="E5848" s="6">
        <v>1276455</v>
      </c>
      <c r="F5848" s="8">
        <v>4.4405600000000001E-5</v>
      </c>
      <c r="G5848">
        <f>F5848* VLOOKUP(A5848,'GASB 67 Employer Contributions'!$A$1:$B$10,2,FALSE)</f>
        <v>95982.704400000002</v>
      </c>
    </row>
    <row r="5849" spans="1:7" x14ac:dyDescent="0.2">
      <c r="A5849">
        <v>2021</v>
      </c>
      <c r="B5849" s="4">
        <v>2601</v>
      </c>
      <c r="C5849" t="s">
        <v>302</v>
      </c>
      <c r="D5849" t="s">
        <v>302</v>
      </c>
      <c r="E5849" s="6" t="s">
        <v>29</v>
      </c>
      <c r="F5849" s="8">
        <v>0</v>
      </c>
      <c r="G5849">
        <f>F5849* VLOOKUP(A5849,'GASB 67 Employer Contributions'!$A$1:$B$10,2,FALSE)</f>
        <v>0</v>
      </c>
    </row>
    <row r="5850" spans="1:7" x14ac:dyDescent="0.2">
      <c r="A5850">
        <v>2021</v>
      </c>
      <c r="B5850" s="4">
        <v>2602</v>
      </c>
      <c r="C5850" t="s">
        <v>303</v>
      </c>
      <c r="D5850" t="s">
        <v>303</v>
      </c>
      <c r="E5850" s="6">
        <v>637616</v>
      </c>
      <c r="F5850" s="8">
        <v>2.2181500000000001E-5</v>
      </c>
      <c r="G5850">
        <f>F5850* VLOOKUP(A5850,'GASB 67 Employer Contributions'!$A$1:$B$10,2,FALSE)</f>
        <v>47945.312250000003</v>
      </c>
    </row>
    <row r="5851" spans="1:7" x14ac:dyDescent="0.2">
      <c r="A5851">
        <v>2021</v>
      </c>
      <c r="B5851" s="4">
        <v>2603</v>
      </c>
      <c r="C5851" t="s">
        <v>304</v>
      </c>
      <c r="D5851" t="s">
        <v>304</v>
      </c>
      <c r="E5851" s="6">
        <v>489170</v>
      </c>
      <c r="F5851" s="8">
        <v>1.7017300000000001E-5</v>
      </c>
      <c r="G5851">
        <f>F5851* VLOOKUP(A5851,'GASB 67 Employer Contributions'!$A$1:$B$10,2,FALSE)</f>
        <v>36782.893949999998</v>
      </c>
    </row>
    <row r="5852" spans="1:7" x14ac:dyDescent="0.2">
      <c r="A5852">
        <v>2021</v>
      </c>
      <c r="B5852" s="4">
        <v>2604</v>
      </c>
      <c r="C5852" t="s">
        <v>305</v>
      </c>
      <c r="D5852" t="s">
        <v>305</v>
      </c>
      <c r="E5852" s="6">
        <v>1125612</v>
      </c>
      <c r="F5852" s="8">
        <v>3.9158E-5</v>
      </c>
      <c r="G5852">
        <f>F5852* VLOOKUP(A5852,'GASB 67 Employer Contributions'!$A$1:$B$10,2,FALSE)</f>
        <v>84640.017000000007</v>
      </c>
    </row>
    <row r="5853" spans="1:7" x14ac:dyDescent="0.2">
      <c r="A5853">
        <v>2021</v>
      </c>
      <c r="B5853" s="4">
        <v>2605</v>
      </c>
      <c r="C5853" t="s">
        <v>306</v>
      </c>
      <c r="D5853" t="s">
        <v>306</v>
      </c>
      <c r="E5853" s="6">
        <v>303976</v>
      </c>
      <c r="F5853" s="8">
        <v>1.0574800000000001E-5</v>
      </c>
      <c r="G5853">
        <f>F5853* VLOOKUP(A5853,'GASB 67 Employer Contributions'!$A$1:$B$10,2,FALSE)</f>
        <v>22857.430200000003</v>
      </c>
    </row>
    <row r="5854" spans="1:7" x14ac:dyDescent="0.2">
      <c r="A5854">
        <v>2021</v>
      </c>
      <c r="B5854" s="4">
        <v>2606</v>
      </c>
      <c r="C5854" t="s">
        <v>307</v>
      </c>
      <c r="D5854" t="s">
        <v>307</v>
      </c>
      <c r="E5854" s="6">
        <v>2308914</v>
      </c>
      <c r="F5854" s="8">
        <v>8.0322900000000003E-5</v>
      </c>
      <c r="G5854">
        <f>F5854* VLOOKUP(A5854,'GASB 67 Employer Contributions'!$A$1:$B$10,2,FALSE)</f>
        <v>173617.94835000002</v>
      </c>
    </row>
    <row r="5855" spans="1:7" x14ac:dyDescent="0.2">
      <c r="A5855">
        <v>2021</v>
      </c>
      <c r="B5855" s="4">
        <v>2607</v>
      </c>
      <c r="C5855" t="s">
        <v>308</v>
      </c>
      <c r="D5855" t="s">
        <v>308</v>
      </c>
      <c r="E5855" s="6">
        <v>4775734</v>
      </c>
      <c r="F5855" s="8">
        <v>1.661391E-4</v>
      </c>
      <c r="G5855">
        <f>F5855* VLOOKUP(A5855,'GASB 67 Employer Contributions'!$A$1:$B$10,2,FALSE)</f>
        <v>359109.66464999999</v>
      </c>
    </row>
    <row r="5856" spans="1:7" x14ac:dyDescent="0.2">
      <c r="A5856">
        <v>2021</v>
      </c>
      <c r="B5856" s="4">
        <v>2608</v>
      </c>
      <c r="C5856" t="s">
        <v>309</v>
      </c>
      <c r="D5856" t="s">
        <v>309</v>
      </c>
      <c r="E5856" s="6">
        <v>505055</v>
      </c>
      <c r="F5856" s="8">
        <v>1.7569899999999999E-5</v>
      </c>
      <c r="G5856">
        <f>F5856* VLOOKUP(A5856,'GASB 67 Employer Contributions'!$A$1:$B$10,2,FALSE)</f>
        <v>37977.33885</v>
      </c>
    </row>
    <row r="5857" spans="1:7" x14ac:dyDescent="0.2">
      <c r="A5857">
        <v>2021</v>
      </c>
      <c r="B5857" s="4">
        <v>2610</v>
      </c>
      <c r="C5857" t="s">
        <v>310</v>
      </c>
      <c r="D5857" t="s">
        <v>310</v>
      </c>
      <c r="E5857" s="6">
        <v>1934395</v>
      </c>
      <c r="F5857" s="8">
        <v>6.7294100000000003E-5</v>
      </c>
      <c r="G5857">
        <f>F5857* VLOOKUP(A5857,'GASB 67 Employer Contributions'!$A$1:$B$10,2,FALSE)</f>
        <v>145456.19715000002</v>
      </c>
    </row>
    <row r="5858" spans="1:7" x14ac:dyDescent="0.2">
      <c r="A5858">
        <v>2021</v>
      </c>
      <c r="B5858" s="4">
        <v>2612</v>
      </c>
      <c r="C5858" t="s">
        <v>311</v>
      </c>
      <c r="D5858" t="s">
        <v>311</v>
      </c>
      <c r="E5858" s="6">
        <v>13007146</v>
      </c>
      <c r="F5858" s="8">
        <v>4.5249500000000002E-4</v>
      </c>
      <c r="G5858">
        <f>F5858* VLOOKUP(A5858,'GASB 67 Employer Contributions'!$A$1:$B$10,2,FALSE)</f>
        <v>978067.9425</v>
      </c>
    </row>
    <row r="5859" spans="1:7" x14ac:dyDescent="0.2">
      <c r="A5859">
        <v>2021</v>
      </c>
      <c r="B5859" s="4">
        <v>2613</v>
      </c>
      <c r="C5859" t="s">
        <v>312</v>
      </c>
      <c r="D5859" t="s">
        <v>312</v>
      </c>
      <c r="E5859" s="6">
        <v>307907</v>
      </c>
      <c r="F5859" s="8">
        <v>1.0711500000000001E-5</v>
      </c>
      <c r="G5859">
        <f>F5859* VLOOKUP(A5859,'GASB 67 Employer Contributions'!$A$1:$B$10,2,FALSE)</f>
        <v>23152.90725</v>
      </c>
    </row>
    <row r="5860" spans="1:7" x14ac:dyDescent="0.2">
      <c r="A5860">
        <v>2021</v>
      </c>
      <c r="B5860" s="4">
        <v>2614</v>
      </c>
      <c r="C5860" t="s">
        <v>313</v>
      </c>
      <c r="D5860" t="s">
        <v>313</v>
      </c>
      <c r="E5860" s="6" t="s">
        <v>29</v>
      </c>
      <c r="F5860" s="8">
        <v>0</v>
      </c>
      <c r="G5860">
        <f>F5860* VLOOKUP(A5860,'GASB 67 Employer Contributions'!$A$1:$B$10,2,FALSE)</f>
        <v>0</v>
      </c>
    </row>
    <row r="5861" spans="1:7" x14ac:dyDescent="0.2">
      <c r="A5861">
        <v>2021</v>
      </c>
      <c r="B5861" s="4">
        <v>2615</v>
      </c>
      <c r="C5861" t="s">
        <v>314</v>
      </c>
      <c r="D5861" t="s">
        <v>314</v>
      </c>
      <c r="E5861" s="6">
        <v>122106</v>
      </c>
      <c r="F5861" s="8">
        <v>4.2478000000000002E-6</v>
      </c>
      <c r="G5861">
        <f>F5861* VLOOKUP(A5861,'GASB 67 Employer Contributions'!$A$1:$B$10,2,FALSE)</f>
        <v>9181.6197000000011</v>
      </c>
    </row>
    <row r="5862" spans="1:7" x14ac:dyDescent="0.2">
      <c r="A5862">
        <v>2021</v>
      </c>
      <c r="B5862" s="4">
        <v>2616</v>
      </c>
      <c r="C5862" t="s">
        <v>315</v>
      </c>
      <c r="D5862" t="s">
        <v>315</v>
      </c>
      <c r="E5862" s="6" t="s">
        <v>29</v>
      </c>
      <c r="F5862" s="8">
        <v>0</v>
      </c>
      <c r="G5862">
        <f>F5862* VLOOKUP(A5862,'GASB 67 Employer Contributions'!$A$1:$B$10,2,FALSE)</f>
        <v>0</v>
      </c>
    </row>
    <row r="5863" spans="1:7" x14ac:dyDescent="0.2">
      <c r="A5863">
        <v>2021</v>
      </c>
      <c r="B5863" s="4">
        <v>2617</v>
      </c>
      <c r="C5863" t="s">
        <v>316</v>
      </c>
      <c r="D5863" t="s">
        <v>316</v>
      </c>
      <c r="E5863" s="6">
        <v>67076224</v>
      </c>
      <c r="F5863" s="8">
        <v>2.3334603E-3</v>
      </c>
      <c r="G5863">
        <f>F5863* VLOOKUP(A5863,'GASB 67 Employer Contributions'!$A$1:$B$10,2,FALSE)</f>
        <v>5043774.4384500002</v>
      </c>
    </row>
    <row r="5864" spans="1:7" x14ac:dyDescent="0.2">
      <c r="A5864">
        <v>2021</v>
      </c>
      <c r="B5864" s="4">
        <v>2618</v>
      </c>
      <c r="C5864" t="s">
        <v>317</v>
      </c>
      <c r="D5864" t="s">
        <v>317</v>
      </c>
      <c r="E5864" s="6" t="s">
        <v>29</v>
      </c>
      <c r="F5864" s="8">
        <v>0</v>
      </c>
      <c r="G5864">
        <f>F5864* VLOOKUP(A5864,'GASB 67 Employer Contributions'!$A$1:$B$10,2,FALSE)</f>
        <v>0</v>
      </c>
    </row>
    <row r="5865" spans="1:7" x14ac:dyDescent="0.2">
      <c r="A5865">
        <v>2021</v>
      </c>
      <c r="B5865" s="4">
        <v>2619</v>
      </c>
      <c r="C5865" t="s">
        <v>318</v>
      </c>
      <c r="D5865" t="s">
        <v>318</v>
      </c>
      <c r="E5865" s="6" t="s">
        <v>29</v>
      </c>
      <c r="F5865" s="8">
        <v>0</v>
      </c>
      <c r="G5865">
        <f>F5865* VLOOKUP(A5865,'GASB 67 Employer Contributions'!$A$1:$B$10,2,FALSE)</f>
        <v>0</v>
      </c>
    </row>
    <row r="5866" spans="1:7" x14ac:dyDescent="0.2">
      <c r="A5866">
        <v>2021</v>
      </c>
      <c r="B5866" s="4">
        <v>2620</v>
      </c>
      <c r="C5866" t="s">
        <v>319</v>
      </c>
      <c r="D5866" t="s">
        <v>319</v>
      </c>
      <c r="E5866" s="6">
        <v>1603090</v>
      </c>
      <c r="F5866" s="8">
        <v>5.57686E-5</v>
      </c>
      <c r="G5866">
        <f>F5866* VLOOKUP(A5866,'GASB 67 Employer Contributions'!$A$1:$B$10,2,FALSE)</f>
        <v>120543.82889999999</v>
      </c>
    </row>
    <row r="5867" spans="1:7" x14ac:dyDescent="0.2">
      <c r="A5867">
        <v>2021</v>
      </c>
      <c r="B5867" s="4">
        <v>2623</v>
      </c>
      <c r="C5867" t="s">
        <v>320</v>
      </c>
      <c r="D5867" t="s">
        <v>320</v>
      </c>
      <c r="E5867" s="6">
        <v>366443</v>
      </c>
      <c r="F5867" s="8">
        <v>1.27479E-5</v>
      </c>
      <c r="G5867">
        <f>F5867* VLOOKUP(A5867,'GASB 67 Employer Contributions'!$A$1:$B$10,2,FALSE)</f>
        <v>27554.585849999999</v>
      </c>
    </row>
    <row r="5868" spans="1:7" x14ac:dyDescent="0.2">
      <c r="A5868">
        <v>2021</v>
      </c>
      <c r="B5868" s="4">
        <v>2624</v>
      </c>
      <c r="C5868" t="s">
        <v>321</v>
      </c>
      <c r="D5868" t="s">
        <v>321</v>
      </c>
      <c r="E5868" s="6">
        <v>294752</v>
      </c>
      <c r="F5868" s="8">
        <v>1.02539E-5</v>
      </c>
      <c r="G5868">
        <f>F5868* VLOOKUP(A5868,'GASB 67 Employer Contributions'!$A$1:$B$10,2,FALSE)</f>
        <v>22163.80485</v>
      </c>
    </row>
    <row r="5869" spans="1:7" x14ac:dyDescent="0.2">
      <c r="A5869">
        <v>2021</v>
      </c>
      <c r="B5869" s="4">
        <v>2625</v>
      </c>
      <c r="C5869" t="s">
        <v>322</v>
      </c>
      <c r="D5869" t="s">
        <v>322</v>
      </c>
      <c r="E5869" s="6">
        <v>2703331</v>
      </c>
      <c r="F5869" s="8">
        <v>9.4043999999999996E-5</v>
      </c>
      <c r="G5869">
        <f>F5869* VLOOKUP(A5869,'GASB 67 Employer Contributions'!$A$1:$B$10,2,FALSE)</f>
        <v>203276.106</v>
      </c>
    </row>
    <row r="5870" spans="1:7" x14ac:dyDescent="0.2">
      <c r="A5870">
        <v>2021</v>
      </c>
      <c r="B5870" s="4">
        <v>2626</v>
      </c>
      <c r="C5870" t="s">
        <v>323</v>
      </c>
      <c r="D5870" t="s">
        <v>323</v>
      </c>
      <c r="E5870" s="6">
        <v>23240052</v>
      </c>
      <c r="F5870" s="8">
        <v>8.0847929999999996E-4</v>
      </c>
      <c r="G5870">
        <f>F5870* VLOOKUP(A5870,'GASB 67 Employer Contributions'!$A$1:$B$10,2,FALSE)</f>
        <v>1747528.0069499998</v>
      </c>
    </row>
    <row r="5871" spans="1:7" x14ac:dyDescent="0.2">
      <c r="A5871">
        <v>2021</v>
      </c>
      <c r="B5871" s="4">
        <v>2628</v>
      </c>
      <c r="C5871" t="s">
        <v>985</v>
      </c>
      <c r="D5871" t="s">
        <v>985</v>
      </c>
      <c r="E5871" s="6">
        <v>1424014</v>
      </c>
      <c r="F5871" s="8">
        <v>4.9538900000000001E-5</v>
      </c>
      <c r="G5871">
        <f>F5871* VLOOKUP(A5871,'GASB 67 Employer Contributions'!$A$1:$B$10,2,FALSE)</f>
        <v>107078.33235</v>
      </c>
    </row>
    <row r="5872" spans="1:7" x14ac:dyDescent="0.2">
      <c r="A5872">
        <v>2021</v>
      </c>
      <c r="B5872" s="4">
        <v>2629</v>
      </c>
      <c r="C5872" t="s">
        <v>325</v>
      </c>
      <c r="D5872" t="s">
        <v>325</v>
      </c>
      <c r="E5872" s="6" t="s">
        <v>29</v>
      </c>
      <c r="F5872" s="8">
        <v>0</v>
      </c>
      <c r="G5872">
        <f>F5872* VLOOKUP(A5872,'GASB 67 Employer Contributions'!$A$1:$B$10,2,FALSE)</f>
        <v>0</v>
      </c>
    </row>
    <row r="5873" spans="1:7" x14ac:dyDescent="0.2">
      <c r="A5873">
        <v>2021</v>
      </c>
      <c r="B5873" s="4">
        <v>2630</v>
      </c>
      <c r="C5873" t="s">
        <v>326</v>
      </c>
      <c r="D5873" t="s">
        <v>326</v>
      </c>
      <c r="E5873" s="6">
        <v>2423934</v>
      </c>
      <c r="F5873" s="8">
        <v>8.4324299999999995E-5</v>
      </c>
      <c r="G5873">
        <f>F5873* VLOOKUP(A5873,'GASB 67 Employer Contributions'!$A$1:$B$10,2,FALSE)</f>
        <v>182266.97444999998</v>
      </c>
    </row>
    <row r="5874" spans="1:7" x14ac:dyDescent="0.2">
      <c r="A5874">
        <v>2021</v>
      </c>
      <c r="B5874" s="4">
        <v>2631</v>
      </c>
      <c r="C5874" t="s">
        <v>327</v>
      </c>
      <c r="D5874" t="s">
        <v>327</v>
      </c>
      <c r="E5874" s="6">
        <v>326310</v>
      </c>
      <c r="F5874" s="8">
        <v>1.13517E-5</v>
      </c>
      <c r="G5874">
        <f>F5874* VLOOKUP(A5874,'GASB 67 Employer Contributions'!$A$1:$B$10,2,FALSE)</f>
        <v>24536.699550000001</v>
      </c>
    </row>
    <row r="5875" spans="1:7" x14ac:dyDescent="0.2">
      <c r="A5875">
        <v>2021</v>
      </c>
      <c r="B5875" s="4">
        <v>2632</v>
      </c>
      <c r="C5875" t="s">
        <v>328</v>
      </c>
      <c r="D5875" t="s">
        <v>328</v>
      </c>
      <c r="E5875" s="6">
        <v>240936</v>
      </c>
      <c r="F5875" s="8">
        <v>8.3816999999999997E-6</v>
      </c>
      <c r="G5875">
        <f>F5875* VLOOKUP(A5875,'GASB 67 Employer Contributions'!$A$1:$B$10,2,FALSE)</f>
        <v>18117.044549999999</v>
      </c>
    </row>
    <row r="5876" spans="1:7" x14ac:dyDescent="0.2">
      <c r="A5876">
        <v>2021</v>
      </c>
      <c r="B5876" s="4">
        <v>2633</v>
      </c>
      <c r="C5876" t="s">
        <v>329</v>
      </c>
      <c r="D5876" t="s">
        <v>329</v>
      </c>
      <c r="E5876" s="6">
        <v>1547455</v>
      </c>
      <c r="F5876" s="8">
        <v>5.3833199999999998E-5</v>
      </c>
      <c r="G5876">
        <f>F5876* VLOOKUP(A5876,'GASB 67 Employer Contributions'!$A$1:$B$10,2,FALSE)</f>
        <v>116360.46179999999</v>
      </c>
    </row>
    <row r="5877" spans="1:7" x14ac:dyDescent="0.2">
      <c r="A5877">
        <v>2021</v>
      </c>
      <c r="B5877" s="4">
        <v>2637</v>
      </c>
      <c r="C5877" t="s">
        <v>330</v>
      </c>
      <c r="D5877" t="s">
        <v>330</v>
      </c>
      <c r="E5877" s="6">
        <v>2485617</v>
      </c>
      <c r="F5877" s="8">
        <v>8.6470099999999997E-5</v>
      </c>
      <c r="G5877">
        <f>F5877* VLOOKUP(A5877,'GASB 67 Employer Contributions'!$A$1:$B$10,2,FALSE)</f>
        <v>186905.12114999999</v>
      </c>
    </row>
    <row r="5878" spans="1:7" x14ac:dyDescent="0.2">
      <c r="A5878">
        <v>2021</v>
      </c>
      <c r="B5878" s="4">
        <v>2638</v>
      </c>
      <c r="C5878" t="s">
        <v>331</v>
      </c>
      <c r="D5878" t="s">
        <v>331</v>
      </c>
      <c r="E5878" s="6">
        <v>1568033</v>
      </c>
      <c r="F5878" s="8">
        <v>5.4549000000000002E-5</v>
      </c>
      <c r="G5878">
        <f>F5878* VLOOKUP(A5878,'GASB 67 Employer Contributions'!$A$1:$B$10,2,FALSE)</f>
        <v>117907.66350000001</v>
      </c>
    </row>
    <row r="5879" spans="1:7" x14ac:dyDescent="0.2">
      <c r="A5879">
        <v>2021</v>
      </c>
      <c r="B5879" s="4">
        <v>2641</v>
      </c>
      <c r="C5879" t="s">
        <v>332</v>
      </c>
      <c r="D5879" t="s">
        <v>332</v>
      </c>
      <c r="E5879" s="6">
        <v>925835</v>
      </c>
      <c r="F5879" s="8">
        <v>3.2208100000000001E-5</v>
      </c>
      <c r="G5879">
        <f>F5879* VLOOKUP(A5879,'GASB 67 Employer Contributions'!$A$1:$B$10,2,FALSE)</f>
        <v>69617.808149999997</v>
      </c>
    </row>
    <row r="5880" spans="1:7" x14ac:dyDescent="0.2">
      <c r="A5880">
        <v>2021</v>
      </c>
      <c r="B5880" s="4">
        <v>2642</v>
      </c>
      <c r="C5880" t="s">
        <v>333</v>
      </c>
      <c r="D5880" t="s">
        <v>333</v>
      </c>
      <c r="E5880" s="6">
        <v>478806</v>
      </c>
      <c r="F5880" s="8">
        <v>1.6656799999999999E-5</v>
      </c>
      <c r="G5880">
        <f>F5880* VLOOKUP(A5880,'GASB 67 Employer Contributions'!$A$1:$B$10,2,FALSE)</f>
        <v>36003.673199999997</v>
      </c>
    </row>
    <row r="5881" spans="1:7" x14ac:dyDescent="0.2">
      <c r="A5881">
        <v>2021</v>
      </c>
      <c r="B5881" s="4">
        <v>2643</v>
      </c>
      <c r="C5881" t="s">
        <v>334</v>
      </c>
      <c r="D5881" t="s">
        <v>334</v>
      </c>
      <c r="E5881" s="6">
        <v>171032</v>
      </c>
      <c r="F5881" s="8">
        <v>5.9499000000000004E-6</v>
      </c>
      <c r="G5881">
        <f>F5881* VLOOKUP(A5881,'GASB 67 Employer Contributions'!$A$1:$B$10,2,FALSE)</f>
        <v>12860.708850000001</v>
      </c>
    </row>
    <row r="5882" spans="1:7" x14ac:dyDescent="0.2">
      <c r="A5882">
        <v>2021</v>
      </c>
      <c r="B5882" s="4">
        <v>2644</v>
      </c>
      <c r="C5882" t="s">
        <v>335</v>
      </c>
      <c r="D5882" t="s">
        <v>335</v>
      </c>
      <c r="E5882" s="6">
        <v>210800</v>
      </c>
      <c r="F5882" s="8">
        <v>7.3334E-6</v>
      </c>
      <c r="G5882">
        <f>F5882* VLOOKUP(A5882,'GASB 67 Employer Contributions'!$A$1:$B$10,2,FALSE)</f>
        <v>15851.1441</v>
      </c>
    </row>
    <row r="5883" spans="1:7" x14ac:dyDescent="0.2">
      <c r="A5883">
        <v>2021</v>
      </c>
      <c r="B5883" s="4">
        <v>2645</v>
      </c>
      <c r="C5883" t="s">
        <v>336</v>
      </c>
      <c r="D5883" t="s">
        <v>336</v>
      </c>
      <c r="E5883" s="6">
        <v>629603</v>
      </c>
      <c r="F5883" s="8">
        <v>2.19027E-5</v>
      </c>
      <c r="G5883">
        <f>F5883* VLOOKUP(A5883,'GASB 67 Employer Contributions'!$A$1:$B$10,2,FALSE)</f>
        <v>47342.686049999997</v>
      </c>
    </row>
    <row r="5884" spans="1:7" x14ac:dyDescent="0.2">
      <c r="A5884">
        <v>2021</v>
      </c>
      <c r="B5884" s="4">
        <v>2646</v>
      </c>
      <c r="C5884" t="s">
        <v>337</v>
      </c>
      <c r="D5884" t="s">
        <v>337</v>
      </c>
      <c r="E5884" s="6">
        <v>1715198</v>
      </c>
      <c r="F5884" s="8">
        <v>5.96686E-5</v>
      </c>
      <c r="G5884">
        <f>F5884* VLOOKUP(A5884,'GASB 67 Employer Contributions'!$A$1:$B$10,2,FALSE)</f>
        <v>128973.6789</v>
      </c>
    </row>
    <row r="5885" spans="1:7" x14ac:dyDescent="0.2">
      <c r="A5885">
        <v>2021</v>
      </c>
      <c r="B5885" s="4">
        <v>2647</v>
      </c>
      <c r="C5885" t="s">
        <v>338</v>
      </c>
      <c r="D5885" t="s">
        <v>338</v>
      </c>
      <c r="E5885" s="6">
        <v>1466575</v>
      </c>
      <c r="F5885" s="8">
        <v>5.1019500000000002E-5</v>
      </c>
      <c r="G5885">
        <f>F5885* VLOOKUP(A5885,'GASB 67 Employer Contributions'!$A$1:$B$10,2,FALSE)</f>
        <v>110278.64925</v>
      </c>
    </row>
    <row r="5886" spans="1:7" x14ac:dyDescent="0.2">
      <c r="A5886">
        <v>2021</v>
      </c>
      <c r="B5886" s="4">
        <v>2648</v>
      </c>
      <c r="C5886" t="s">
        <v>339</v>
      </c>
      <c r="D5886" t="s">
        <v>339</v>
      </c>
      <c r="E5886" s="6">
        <v>2589554</v>
      </c>
      <c r="F5886" s="8">
        <v>9.0085899999999998E-5</v>
      </c>
      <c r="G5886">
        <f>F5886* VLOOKUP(A5886,'GASB 67 Employer Contributions'!$A$1:$B$10,2,FALSE)</f>
        <v>194720.67285</v>
      </c>
    </row>
    <row r="5887" spans="1:7" x14ac:dyDescent="0.2">
      <c r="A5887">
        <v>2021</v>
      </c>
      <c r="B5887" s="4">
        <v>2649</v>
      </c>
      <c r="C5887" t="s">
        <v>340</v>
      </c>
      <c r="D5887" t="s">
        <v>340</v>
      </c>
      <c r="E5887" s="6">
        <v>233423</v>
      </c>
      <c r="F5887" s="8">
        <v>8.1203999999999994E-6</v>
      </c>
      <c r="G5887">
        <f>F5887* VLOOKUP(A5887,'GASB 67 Employer Contributions'!$A$1:$B$10,2,FALSE)</f>
        <v>17552.244599999998</v>
      </c>
    </row>
    <row r="5888" spans="1:7" x14ac:dyDescent="0.2">
      <c r="A5888">
        <v>2021</v>
      </c>
      <c r="B5888" s="4">
        <v>2651</v>
      </c>
      <c r="C5888" t="s">
        <v>342</v>
      </c>
      <c r="D5888" t="s">
        <v>342</v>
      </c>
      <c r="E5888" s="6">
        <v>67570</v>
      </c>
      <c r="F5888" s="8">
        <v>2.3506E-6</v>
      </c>
      <c r="G5888">
        <f>F5888* VLOOKUP(A5888,'GASB 67 Employer Contributions'!$A$1:$B$10,2,FALSE)</f>
        <v>5080.8218999999999</v>
      </c>
    </row>
    <row r="5889" spans="1:7" x14ac:dyDescent="0.2">
      <c r="A5889">
        <v>2021</v>
      </c>
      <c r="B5889" s="4">
        <v>2652</v>
      </c>
      <c r="C5889" t="s">
        <v>343</v>
      </c>
      <c r="D5889" t="s">
        <v>343</v>
      </c>
      <c r="E5889" s="6" t="s">
        <v>29</v>
      </c>
      <c r="F5889" s="8">
        <v>0</v>
      </c>
      <c r="G5889">
        <f>F5889* VLOOKUP(A5889,'GASB 67 Employer Contributions'!$A$1:$B$10,2,FALSE)</f>
        <v>0</v>
      </c>
    </row>
    <row r="5890" spans="1:7" x14ac:dyDescent="0.2">
      <c r="A5890">
        <v>2021</v>
      </c>
      <c r="B5890" s="4">
        <v>2653</v>
      </c>
      <c r="C5890" t="s">
        <v>344</v>
      </c>
      <c r="D5890" t="s">
        <v>344</v>
      </c>
      <c r="E5890" s="6">
        <v>664163</v>
      </c>
      <c r="F5890" s="8">
        <v>2.3105E-5</v>
      </c>
      <c r="G5890">
        <f>F5890* VLOOKUP(A5890,'GASB 67 Employer Contributions'!$A$1:$B$10,2,FALSE)</f>
        <v>49941.457499999997</v>
      </c>
    </row>
    <row r="5891" spans="1:7" x14ac:dyDescent="0.2">
      <c r="A5891">
        <v>2021</v>
      </c>
      <c r="B5891" s="4">
        <v>2654</v>
      </c>
      <c r="C5891" t="s">
        <v>345</v>
      </c>
      <c r="D5891" t="s">
        <v>345</v>
      </c>
      <c r="E5891" s="6" t="s">
        <v>29</v>
      </c>
      <c r="F5891" s="8">
        <v>0</v>
      </c>
      <c r="G5891">
        <f>F5891* VLOOKUP(A5891,'GASB 67 Employer Contributions'!$A$1:$B$10,2,FALSE)</f>
        <v>0</v>
      </c>
    </row>
    <row r="5892" spans="1:7" x14ac:dyDescent="0.2">
      <c r="A5892">
        <v>2021</v>
      </c>
      <c r="B5892" s="4">
        <v>2655</v>
      </c>
      <c r="C5892" t="s">
        <v>346</v>
      </c>
      <c r="D5892" t="s">
        <v>346</v>
      </c>
      <c r="E5892" s="6">
        <v>188275</v>
      </c>
      <c r="F5892" s="8">
        <v>6.5497000000000002E-6</v>
      </c>
      <c r="G5892">
        <f>F5892* VLOOKUP(A5892,'GASB 67 Employer Contributions'!$A$1:$B$10,2,FALSE)</f>
        <v>14157.17655</v>
      </c>
    </row>
    <row r="5893" spans="1:7" x14ac:dyDescent="0.2">
      <c r="A5893">
        <v>2021</v>
      </c>
      <c r="B5893" s="4">
        <v>2657</v>
      </c>
      <c r="C5893" t="s">
        <v>347</v>
      </c>
      <c r="D5893" t="s">
        <v>347</v>
      </c>
      <c r="E5893" s="6">
        <v>38394806</v>
      </c>
      <c r="F5893" s="8">
        <v>1.3356857999999999E-3</v>
      </c>
      <c r="G5893">
        <f>F5893* VLOOKUP(A5893,'GASB 67 Employer Contributions'!$A$1:$B$10,2,FALSE)</f>
        <v>2887084.8566999999</v>
      </c>
    </row>
    <row r="5894" spans="1:7" x14ac:dyDescent="0.2">
      <c r="A5894">
        <v>2021</v>
      </c>
      <c r="B5894" s="4">
        <v>2658</v>
      </c>
      <c r="C5894" t="s">
        <v>348</v>
      </c>
      <c r="D5894" t="s">
        <v>348</v>
      </c>
      <c r="E5894" s="6">
        <v>759744</v>
      </c>
      <c r="F5894" s="8">
        <v>2.64301E-5</v>
      </c>
      <c r="G5894">
        <f>F5894* VLOOKUP(A5894,'GASB 67 Employer Contributions'!$A$1:$B$10,2,FALSE)</f>
        <v>57128.66115</v>
      </c>
    </row>
    <row r="5895" spans="1:7" x14ac:dyDescent="0.2">
      <c r="A5895">
        <v>2021</v>
      </c>
      <c r="B5895" s="4">
        <v>2659</v>
      </c>
      <c r="C5895" t="s">
        <v>349</v>
      </c>
      <c r="D5895" t="s">
        <v>349</v>
      </c>
      <c r="E5895" s="6">
        <v>1440599</v>
      </c>
      <c r="F5895" s="8">
        <v>5.0115799999999999E-5</v>
      </c>
      <c r="G5895">
        <f>F5895* VLOOKUP(A5895,'GASB 67 Employer Contributions'!$A$1:$B$10,2,FALSE)</f>
        <v>108325.3017</v>
      </c>
    </row>
    <row r="5896" spans="1:7" x14ac:dyDescent="0.2">
      <c r="A5896">
        <v>2021</v>
      </c>
      <c r="B5896" s="4">
        <v>2660</v>
      </c>
      <c r="C5896" t="s">
        <v>350</v>
      </c>
      <c r="D5896" t="s">
        <v>350</v>
      </c>
      <c r="E5896" s="6">
        <v>189896578</v>
      </c>
      <c r="F5896" s="8">
        <v>6.606158E-3</v>
      </c>
      <c r="G5896">
        <f>F5896* VLOOKUP(A5896,'GASB 67 Employer Contributions'!$A$1:$B$10,2,FALSE)</f>
        <v>14279210.516999999</v>
      </c>
    </row>
    <row r="5897" spans="1:7" x14ac:dyDescent="0.2">
      <c r="A5897">
        <v>2021</v>
      </c>
      <c r="B5897" s="4">
        <v>2661</v>
      </c>
      <c r="C5897" t="s">
        <v>351</v>
      </c>
      <c r="D5897" t="s">
        <v>351</v>
      </c>
      <c r="E5897" s="6" t="s">
        <v>29</v>
      </c>
      <c r="F5897" s="8">
        <v>0</v>
      </c>
      <c r="G5897">
        <f>F5897* VLOOKUP(A5897,'GASB 67 Employer Contributions'!$A$1:$B$10,2,FALSE)</f>
        <v>0</v>
      </c>
    </row>
    <row r="5898" spans="1:7" x14ac:dyDescent="0.2">
      <c r="A5898">
        <v>2021</v>
      </c>
      <c r="B5898" s="4">
        <v>2662</v>
      </c>
      <c r="C5898" t="s">
        <v>352</v>
      </c>
      <c r="D5898" t="s">
        <v>352</v>
      </c>
      <c r="E5898" s="6">
        <v>145225</v>
      </c>
      <c r="F5898" s="8">
        <v>5.0521000000000003E-6</v>
      </c>
      <c r="G5898">
        <f>F5898* VLOOKUP(A5898,'GASB 67 Employer Contributions'!$A$1:$B$10,2,FALSE)</f>
        <v>10920.114150000001</v>
      </c>
    </row>
    <row r="5899" spans="1:7" x14ac:dyDescent="0.2">
      <c r="A5899">
        <v>2021</v>
      </c>
      <c r="B5899" s="4">
        <v>2663</v>
      </c>
      <c r="C5899" t="s">
        <v>353</v>
      </c>
      <c r="D5899" t="s">
        <v>353</v>
      </c>
      <c r="E5899" s="6">
        <v>1914417</v>
      </c>
      <c r="F5899" s="8">
        <v>6.6599099999999997E-5</v>
      </c>
      <c r="G5899">
        <f>F5899* VLOOKUP(A5899,'GASB 67 Employer Contributions'!$A$1:$B$10,2,FALSE)</f>
        <v>143953.95465</v>
      </c>
    </row>
    <row r="5900" spans="1:7" x14ac:dyDescent="0.2">
      <c r="A5900">
        <v>2021</v>
      </c>
      <c r="B5900" s="4">
        <v>2664</v>
      </c>
      <c r="C5900" t="s">
        <v>354</v>
      </c>
      <c r="D5900" t="s">
        <v>354</v>
      </c>
      <c r="E5900" s="6">
        <v>2409985</v>
      </c>
      <c r="F5900" s="8">
        <v>8.3838999999999995E-5</v>
      </c>
      <c r="G5900">
        <f>F5900* VLOOKUP(A5900,'GASB 67 Employer Contributions'!$A$1:$B$10,2,FALSE)</f>
        <v>181217.99849999999</v>
      </c>
    </row>
    <row r="5901" spans="1:7" x14ac:dyDescent="0.2">
      <c r="A5901">
        <v>2021</v>
      </c>
      <c r="B5901" s="4">
        <v>2665</v>
      </c>
      <c r="C5901" t="s">
        <v>355</v>
      </c>
      <c r="D5901" t="s">
        <v>355</v>
      </c>
      <c r="E5901" s="6">
        <v>494789</v>
      </c>
      <c r="F5901" s="8">
        <v>1.7212799999999999E-5</v>
      </c>
      <c r="G5901">
        <f>F5901* VLOOKUP(A5901,'GASB 67 Employer Contributions'!$A$1:$B$10,2,FALSE)</f>
        <v>37205.467199999999</v>
      </c>
    </row>
    <row r="5902" spans="1:7" x14ac:dyDescent="0.2">
      <c r="A5902">
        <v>2021</v>
      </c>
      <c r="B5902" s="4">
        <v>2666</v>
      </c>
      <c r="C5902" t="s">
        <v>356</v>
      </c>
      <c r="D5902" t="s">
        <v>356</v>
      </c>
      <c r="E5902" s="6" t="s">
        <v>29</v>
      </c>
      <c r="F5902" s="8">
        <v>0</v>
      </c>
      <c r="G5902">
        <f>F5902* VLOOKUP(A5902,'GASB 67 Employer Contributions'!$A$1:$B$10,2,FALSE)</f>
        <v>0</v>
      </c>
    </row>
    <row r="5903" spans="1:7" x14ac:dyDescent="0.2">
      <c r="A5903">
        <v>2021</v>
      </c>
      <c r="B5903" s="4">
        <v>2667</v>
      </c>
      <c r="C5903" t="s">
        <v>357</v>
      </c>
      <c r="D5903" t="s">
        <v>357</v>
      </c>
      <c r="E5903" s="6" t="s">
        <v>29</v>
      </c>
      <c r="F5903" s="8">
        <v>0</v>
      </c>
      <c r="G5903">
        <f>F5903* VLOOKUP(A5903,'GASB 67 Employer Contributions'!$A$1:$B$10,2,FALSE)</f>
        <v>0</v>
      </c>
    </row>
    <row r="5904" spans="1:7" x14ac:dyDescent="0.2">
      <c r="A5904">
        <v>2021</v>
      </c>
      <c r="B5904" s="4">
        <v>2668</v>
      </c>
      <c r="C5904" t="s">
        <v>358</v>
      </c>
      <c r="D5904" t="s">
        <v>358</v>
      </c>
      <c r="E5904" s="6" t="s">
        <v>29</v>
      </c>
      <c r="F5904" s="8">
        <v>0</v>
      </c>
      <c r="G5904">
        <f>F5904* VLOOKUP(A5904,'GASB 67 Employer Contributions'!$A$1:$B$10,2,FALSE)</f>
        <v>0</v>
      </c>
    </row>
    <row r="5905" spans="1:7" x14ac:dyDescent="0.2">
      <c r="A5905">
        <v>2021</v>
      </c>
      <c r="B5905" s="4">
        <v>2669</v>
      </c>
      <c r="C5905" t="s">
        <v>359</v>
      </c>
      <c r="D5905" t="s">
        <v>359</v>
      </c>
      <c r="E5905" s="6">
        <v>2860836</v>
      </c>
      <c r="F5905" s="8">
        <v>9.9523299999999996E-5</v>
      </c>
      <c r="G5905">
        <f>F5905* VLOOKUP(A5905,'GASB 67 Employer Contributions'!$A$1:$B$10,2,FALSE)</f>
        <v>215119.61294999998</v>
      </c>
    </row>
    <row r="5906" spans="1:7" x14ac:dyDescent="0.2">
      <c r="A5906">
        <v>2021</v>
      </c>
      <c r="B5906" s="4">
        <v>2670</v>
      </c>
      <c r="C5906" t="s">
        <v>360</v>
      </c>
      <c r="D5906" t="s">
        <v>360</v>
      </c>
      <c r="E5906" s="6">
        <v>675390</v>
      </c>
      <c r="F5906" s="8">
        <v>2.3495599999999999E-5</v>
      </c>
      <c r="G5906">
        <f>F5906* VLOOKUP(A5906,'GASB 67 Employer Contributions'!$A$1:$B$10,2,FALSE)</f>
        <v>50785.739399999999</v>
      </c>
    </row>
    <row r="5907" spans="1:7" x14ac:dyDescent="0.2">
      <c r="A5907">
        <v>2021</v>
      </c>
      <c r="B5907" s="4">
        <v>2671</v>
      </c>
      <c r="C5907" t="s">
        <v>361</v>
      </c>
      <c r="D5907" t="s">
        <v>361</v>
      </c>
      <c r="E5907" s="6">
        <v>3970800</v>
      </c>
      <c r="F5907" s="8">
        <v>1.381369E-4</v>
      </c>
      <c r="G5907">
        <f>F5907* VLOOKUP(A5907,'GASB 67 Employer Contributions'!$A$1:$B$10,2,FALSE)</f>
        <v>298582.90935000003</v>
      </c>
    </row>
    <row r="5908" spans="1:7" x14ac:dyDescent="0.2">
      <c r="A5908">
        <v>2021</v>
      </c>
      <c r="B5908" s="4">
        <v>2672</v>
      </c>
      <c r="C5908" t="s">
        <v>1018</v>
      </c>
      <c r="D5908" t="s">
        <v>1018</v>
      </c>
      <c r="E5908" s="6">
        <v>5365880</v>
      </c>
      <c r="F5908" s="8">
        <v>1.866692E-4</v>
      </c>
      <c r="G5908">
        <f>F5908* VLOOKUP(A5908,'GASB 67 Employer Contributions'!$A$1:$B$10,2,FALSE)</f>
        <v>403485.47580000001</v>
      </c>
    </row>
    <row r="5909" spans="1:7" x14ac:dyDescent="0.2">
      <c r="A5909">
        <v>2021</v>
      </c>
      <c r="B5909" s="4">
        <v>2673</v>
      </c>
      <c r="C5909" t="s">
        <v>363</v>
      </c>
      <c r="D5909" t="s">
        <v>363</v>
      </c>
      <c r="E5909" s="6">
        <v>196874</v>
      </c>
      <c r="F5909" s="8">
        <v>6.8488999999999998E-6</v>
      </c>
      <c r="G5909">
        <f>F5909* VLOOKUP(A5909,'GASB 67 Employer Contributions'!$A$1:$B$10,2,FALSE)</f>
        <v>14803.897349999999</v>
      </c>
    </row>
    <row r="5910" spans="1:7" x14ac:dyDescent="0.2">
      <c r="A5910">
        <v>2021</v>
      </c>
      <c r="B5910" s="4">
        <v>2674</v>
      </c>
      <c r="C5910" t="s">
        <v>364</v>
      </c>
      <c r="D5910" t="s">
        <v>364</v>
      </c>
      <c r="E5910" s="6">
        <v>1270959</v>
      </c>
      <c r="F5910" s="8">
        <v>4.4214400000000001E-5</v>
      </c>
      <c r="G5910">
        <f>F5910* VLOOKUP(A5910,'GASB 67 Employer Contributions'!$A$1:$B$10,2,FALSE)</f>
        <v>95569.425600000002</v>
      </c>
    </row>
    <row r="5911" spans="1:7" x14ac:dyDescent="0.2">
      <c r="A5911">
        <v>2021</v>
      </c>
      <c r="B5911" s="4">
        <v>2676</v>
      </c>
      <c r="C5911" t="s">
        <v>366</v>
      </c>
      <c r="D5911" t="s">
        <v>366</v>
      </c>
      <c r="E5911" s="6">
        <v>5723749</v>
      </c>
      <c r="F5911" s="8">
        <v>1.9911890000000001E-4</v>
      </c>
      <c r="G5911">
        <f>F5911* VLOOKUP(A5911,'GASB 67 Employer Contributions'!$A$1:$B$10,2,FALSE)</f>
        <v>430395.50235000002</v>
      </c>
    </row>
    <row r="5912" spans="1:7" x14ac:dyDescent="0.2">
      <c r="A5912">
        <v>2021</v>
      </c>
      <c r="B5912" s="4">
        <v>2677</v>
      </c>
      <c r="C5912" t="s">
        <v>367</v>
      </c>
      <c r="D5912" t="s">
        <v>367</v>
      </c>
      <c r="E5912" s="6" t="s">
        <v>29</v>
      </c>
      <c r="F5912" s="8">
        <v>0</v>
      </c>
      <c r="G5912">
        <f>F5912* VLOOKUP(A5912,'GASB 67 Employer Contributions'!$A$1:$B$10,2,FALSE)</f>
        <v>0</v>
      </c>
    </row>
    <row r="5913" spans="1:7" x14ac:dyDescent="0.2">
      <c r="A5913">
        <v>2021</v>
      </c>
      <c r="B5913" s="4">
        <v>2678</v>
      </c>
      <c r="C5913" t="s">
        <v>368</v>
      </c>
      <c r="D5913" t="s">
        <v>368</v>
      </c>
      <c r="E5913" s="6">
        <v>1948341</v>
      </c>
      <c r="F5913" s="8">
        <v>6.7779299999999997E-5</v>
      </c>
      <c r="G5913">
        <f>F5913* VLOOKUP(A5913,'GASB 67 Employer Contributions'!$A$1:$B$10,2,FALSE)</f>
        <v>146504.95694999999</v>
      </c>
    </row>
    <row r="5914" spans="1:7" x14ac:dyDescent="0.2">
      <c r="A5914">
        <v>2021</v>
      </c>
      <c r="B5914" s="4">
        <v>2679</v>
      </c>
      <c r="C5914" t="s">
        <v>369</v>
      </c>
      <c r="D5914" t="s">
        <v>369</v>
      </c>
      <c r="E5914" s="6">
        <v>12290418</v>
      </c>
      <c r="F5914" s="8">
        <v>4.275614E-4</v>
      </c>
      <c r="G5914">
        <f>F5914* VLOOKUP(A5914,'GASB 67 Employer Contributions'!$A$1:$B$10,2,FALSE)</f>
        <v>924173.96609999996</v>
      </c>
    </row>
    <row r="5915" spans="1:7" x14ac:dyDescent="0.2">
      <c r="A5915">
        <v>2021</v>
      </c>
      <c r="B5915" s="4">
        <v>2681</v>
      </c>
      <c r="C5915" t="s">
        <v>370</v>
      </c>
      <c r="D5915" t="s">
        <v>370</v>
      </c>
      <c r="E5915" s="6">
        <v>451164</v>
      </c>
      <c r="F5915" s="8">
        <v>1.5695199999999998E-5</v>
      </c>
      <c r="G5915">
        <f>F5915* VLOOKUP(A5915,'GASB 67 Employer Contributions'!$A$1:$B$10,2,FALSE)</f>
        <v>33925.174799999993</v>
      </c>
    </row>
    <row r="5916" spans="1:7" x14ac:dyDescent="0.2">
      <c r="A5916">
        <v>2021</v>
      </c>
      <c r="B5916" s="4">
        <v>2684</v>
      </c>
      <c r="C5916" t="s">
        <v>371</v>
      </c>
      <c r="D5916" t="s">
        <v>371</v>
      </c>
      <c r="E5916" s="6">
        <v>486104</v>
      </c>
      <c r="F5916" s="8">
        <v>1.6910700000000001E-5</v>
      </c>
      <c r="G5916">
        <f>F5916* VLOOKUP(A5916,'GASB 67 Employer Contributions'!$A$1:$B$10,2,FALSE)</f>
        <v>36552.478049999998</v>
      </c>
    </row>
    <row r="5917" spans="1:7" x14ac:dyDescent="0.2">
      <c r="A5917">
        <v>2021</v>
      </c>
      <c r="B5917" s="4">
        <v>2685</v>
      </c>
      <c r="C5917" t="s">
        <v>372</v>
      </c>
      <c r="D5917" t="s">
        <v>372</v>
      </c>
      <c r="E5917" s="6">
        <v>926406</v>
      </c>
      <c r="F5917" s="8">
        <v>3.2227999999999997E-5</v>
      </c>
      <c r="G5917">
        <f>F5917* VLOOKUP(A5917,'GASB 67 Employer Contributions'!$A$1:$B$10,2,FALSE)</f>
        <v>69660.822</v>
      </c>
    </row>
    <row r="5918" spans="1:7" x14ac:dyDescent="0.2">
      <c r="A5918">
        <v>2021</v>
      </c>
      <c r="B5918" s="4">
        <v>2686</v>
      </c>
      <c r="C5918" t="s">
        <v>373</v>
      </c>
      <c r="D5918" t="s">
        <v>373</v>
      </c>
      <c r="E5918" s="6" t="s">
        <v>29</v>
      </c>
      <c r="F5918" s="8">
        <v>0</v>
      </c>
      <c r="G5918">
        <f>F5918* VLOOKUP(A5918,'GASB 67 Employer Contributions'!$A$1:$B$10,2,FALSE)</f>
        <v>0</v>
      </c>
    </row>
    <row r="5919" spans="1:7" x14ac:dyDescent="0.2">
      <c r="A5919">
        <v>2021</v>
      </c>
      <c r="B5919" s="4">
        <v>2687</v>
      </c>
      <c r="C5919" t="s">
        <v>374</v>
      </c>
      <c r="D5919" t="s">
        <v>374</v>
      </c>
      <c r="E5919" s="6">
        <v>644222</v>
      </c>
      <c r="F5919" s="8">
        <v>2.24113E-5</v>
      </c>
      <c r="G5919">
        <f>F5919* VLOOKUP(A5919,'GASB 67 Employer Contributions'!$A$1:$B$10,2,FALSE)</f>
        <v>48442.024949999999</v>
      </c>
    </row>
    <row r="5920" spans="1:7" x14ac:dyDescent="0.2">
      <c r="A5920">
        <v>2021</v>
      </c>
      <c r="B5920" s="4">
        <v>2688</v>
      </c>
      <c r="C5920" t="s">
        <v>375</v>
      </c>
      <c r="D5920" t="s">
        <v>375</v>
      </c>
      <c r="E5920" s="6">
        <v>3863136</v>
      </c>
      <c r="F5920" s="8">
        <v>1.3439149999999999E-4</v>
      </c>
      <c r="G5920">
        <f>F5920* VLOOKUP(A5920,'GASB 67 Employer Contributions'!$A$1:$B$10,2,FALSE)</f>
        <v>290487.22725</v>
      </c>
    </row>
    <row r="5921" spans="1:7" x14ac:dyDescent="0.2">
      <c r="A5921">
        <v>2021</v>
      </c>
      <c r="B5921" s="4">
        <v>2689</v>
      </c>
      <c r="C5921" t="s">
        <v>376</v>
      </c>
      <c r="D5921" t="s">
        <v>376</v>
      </c>
      <c r="E5921" s="6">
        <v>1068267</v>
      </c>
      <c r="F5921" s="8">
        <v>3.7163100000000003E-5</v>
      </c>
      <c r="G5921">
        <f>F5921* VLOOKUP(A5921,'GASB 67 Employer Contributions'!$A$1:$B$10,2,FALSE)</f>
        <v>80328.04065000001</v>
      </c>
    </row>
    <row r="5922" spans="1:7" x14ac:dyDescent="0.2">
      <c r="A5922">
        <v>2021</v>
      </c>
      <c r="B5922" s="4">
        <v>2692</v>
      </c>
      <c r="C5922" t="s">
        <v>377</v>
      </c>
      <c r="D5922" t="s">
        <v>377</v>
      </c>
      <c r="E5922" s="6">
        <v>1095970</v>
      </c>
      <c r="F5922" s="8">
        <v>3.8126800000000002E-5</v>
      </c>
      <c r="G5922">
        <f>F5922* VLOOKUP(A5922,'GASB 67 Employer Contributions'!$A$1:$B$10,2,FALSE)</f>
        <v>82411.078200000004</v>
      </c>
    </row>
    <row r="5923" spans="1:7" x14ac:dyDescent="0.2">
      <c r="A5923">
        <v>2021</v>
      </c>
      <c r="B5923" s="4">
        <v>2693</v>
      </c>
      <c r="C5923" t="s">
        <v>952</v>
      </c>
      <c r="D5923" t="s">
        <v>952</v>
      </c>
      <c r="E5923" s="6">
        <v>10137807</v>
      </c>
      <c r="F5923" s="8">
        <v>3.5267589999999998E-4</v>
      </c>
      <c r="G5923">
        <f>F5923* VLOOKUP(A5923,'GASB 67 Employer Contributions'!$A$1:$B$10,2,FALSE)</f>
        <v>762308.95784999989</v>
      </c>
    </row>
    <row r="5924" spans="1:7" x14ac:dyDescent="0.2">
      <c r="A5924">
        <v>2021</v>
      </c>
      <c r="B5924" s="4">
        <v>2694</v>
      </c>
      <c r="C5924" t="s">
        <v>378</v>
      </c>
      <c r="D5924" t="s">
        <v>378</v>
      </c>
      <c r="E5924" s="6">
        <v>1809404</v>
      </c>
      <c r="F5924" s="8">
        <v>6.2945899999999996E-5</v>
      </c>
      <c r="G5924">
        <f>F5924* VLOOKUP(A5924,'GASB 67 Employer Contributions'!$A$1:$B$10,2,FALSE)</f>
        <v>136057.56284999999</v>
      </c>
    </row>
    <row r="5925" spans="1:7" x14ac:dyDescent="0.2">
      <c r="A5925">
        <v>2021</v>
      </c>
      <c r="B5925" s="4">
        <v>2695</v>
      </c>
      <c r="C5925" t="s">
        <v>379</v>
      </c>
      <c r="D5925" t="s">
        <v>379</v>
      </c>
      <c r="E5925" s="6">
        <v>21008082</v>
      </c>
      <c r="F5925" s="8">
        <v>7.3083309999999999E-4</v>
      </c>
      <c r="G5925">
        <f>F5925* VLOOKUP(A5925,'GASB 67 Employer Contributions'!$A$1:$B$10,2,FALSE)</f>
        <v>1579695.7456499999</v>
      </c>
    </row>
    <row r="5926" spans="1:7" x14ac:dyDescent="0.2">
      <c r="A5926">
        <v>2021</v>
      </c>
      <c r="B5926" s="4">
        <v>2696</v>
      </c>
      <c r="C5926" t="s">
        <v>380</v>
      </c>
      <c r="D5926" t="s">
        <v>380</v>
      </c>
      <c r="E5926" s="6">
        <v>1103224</v>
      </c>
      <c r="F5926" s="8">
        <v>3.83792E-5</v>
      </c>
      <c r="G5926">
        <f>F5926* VLOOKUP(A5926,'GASB 67 Employer Contributions'!$A$1:$B$10,2,FALSE)</f>
        <v>82956.640799999994</v>
      </c>
    </row>
    <row r="5927" spans="1:7" x14ac:dyDescent="0.2">
      <c r="A5927">
        <v>2021</v>
      </c>
      <c r="B5927" s="4">
        <v>2697</v>
      </c>
      <c r="C5927" t="s">
        <v>381</v>
      </c>
      <c r="D5927" t="s">
        <v>381</v>
      </c>
      <c r="E5927" s="6" t="s">
        <v>29</v>
      </c>
      <c r="F5927" s="8">
        <v>0</v>
      </c>
      <c r="G5927">
        <f>F5927* VLOOKUP(A5927,'GASB 67 Employer Contributions'!$A$1:$B$10,2,FALSE)</f>
        <v>0</v>
      </c>
    </row>
    <row r="5928" spans="1:7" x14ac:dyDescent="0.2">
      <c r="A5928">
        <v>2021</v>
      </c>
      <c r="B5928" s="4">
        <v>2698</v>
      </c>
      <c r="C5928" t="s">
        <v>382</v>
      </c>
      <c r="D5928" t="s">
        <v>382</v>
      </c>
      <c r="E5928" s="6">
        <v>631064</v>
      </c>
      <c r="F5928" s="8">
        <v>2.1953599999999999E-5</v>
      </c>
      <c r="G5928">
        <f>F5928* VLOOKUP(A5928,'GASB 67 Employer Contributions'!$A$1:$B$10,2,FALSE)</f>
        <v>47452.706399999995</v>
      </c>
    </row>
    <row r="5929" spans="1:7" x14ac:dyDescent="0.2">
      <c r="A5929">
        <v>2021</v>
      </c>
      <c r="B5929" s="4">
        <v>2699</v>
      </c>
      <c r="C5929" t="s">
        <v>383</v>
      </c>
      <c r="D5929" t="s">
        <v>383</v>
      </c>
      <c r="E5929" s="6">
        <v>1112360</v>
      </c>
      <c r="F5929" s="8">
        <v>3.8696999999999999E-5</v>
      </c>
      <c r="G5929">
        <f>F5929* VLOOKUP(A5929,'GASB 67 Employer Contributions'!$A$1:$B$10,2,FALSE)</f>
        <v>83643.565499999997</v>
      </c>
    </row>
    <row r="5930" spans="1:7" x14ac:dyDescent="0.2">
      <c r="A5930">
        <v>2021</v>
      </c>
      <c r="B5930" s="4">
        <v>2700</v>
      </c>
      <c r="C5930" t="s">
        <v>384</v>
      </c>
      <c r="D5930" t="s">
        <v>384</v>
      </c>
      <c r="E5930" s="6">
        <v>280133</v>
      </c>
      <c r="F5930" s="8">
        <v>9.7452999999999997E-6</v>
      </c>
      <c r="G5930">
        <f>F5930* VLOOKUP(A5930,'GASB 67 Employer Contributions'!$A$1:$B$10,2,FALSE)</f>
        <v>21064.465949999998</v>
      </c>
    </row>
    <row r="5931" spans="1:7" x14ac:dyDescent="0.2">
      <c r="A5931">
        <v>2021</v>
      </c>
      <c r="B5931" s="4">
        <v>2701</v>
      </c>
      <c r="C5931" t="s">
        <v>385</v>
      </c>
      <c r="D5931" t="s">
        <v>385</v>
      </c>
      <c r="E5931" s="6">
        <v>2176742</v>
      </c>
      <c r="F5931" s="8">
        <v>7.5724900000000004E-5</v>
      </c>
      <c r="G5931">
        <f>F5931* VLOOKUP(A5931,'GASB 67 Employer Contributions'!$A$1:$B$10,2,FALSE)</f>
        <v>163679.37135</v>
      </c>
    </row>
    <row r="5932" spans="1:7" x14ac:dyDescent="0.2">
      <c r="A5932">
        <v>2021</v>
      </c>
      <c r="B5932" s="4">
        <v>2702</v>
      </c>
      <c r="C5932" t="s">
        <v>386</v>
      </c>
      <c r="D5932" t="s">
        <v>386</v>
      </c>
      <c r="E5932" s="6">
        <v>987701</v>
      </c>
      <c r="F5932" s="8">
        <v>3.4360299999999997E-5</v>
      </c>
      <c r="G5932">
        <f>F5932* VLOOKUP(A5932,'GASB 67 Employer Contributions'!$A$1:$B$10,2,FALSE)</f>
        <v>74269.788449999993</v>
      </c>
    </row>
    <row r="5933" spans="1:7" x14ac:dyDescent="0.2">
      <c r="A5933">
        <v>2021</v>
      </c>
      <c r="B5933" s="4">
        <v>2703</v>
      </c>
      <c r="C5933" t="s">
        <v>387</v>
      </c>
      <c r="D5933" t="s">
        <v>387</v>
      </c>
      <c r="E5933" s="6" t="s">
        <v>29</v>
      </c>
      <c r="F5933" s="8">
        <v>0</v>
      </c>
      <c r="G5933">
        <f>F5933* VLOOKUP(A5933,'GASB 67 Employer Contributions'!$A$1:$B$10,2,FALSE)</f>
        <v>0</v>
      </c>
    </row>
    <row r="5934" spans="1:7" x14ac:dyDescent="0.2">
      <c r="A5934">
        <v>2021</v>
      </c>
      <c r="B5934" s="4">
        <v>2704</v>
      </c>
      <c r="C5934" t="s">
        <v>388</v>
      </c>
      <c r="D5934" t="s">
        <v>388</v>
      </c>
      <c r="E5934" s="6" t="s">
        <v>29</v>
      </c>
      <c r="F5934" s="8">
        <v>0</v>
      </c>
      <c r="G5934">
        <f>F5934* VLOOKUP(A5934,'GASB 67 Employer Contributions'!$A$1:$B$10,2,FALSE)</f>
        <v>0</v>
      </c>
    </row>
    <row r="5935" spans="1:7" x14ac:dyDescent="0.2">
      <c r="A5935">
        <v>2021</v>
      </c>
      <c r="B5935" s="4">
        <v>2705</v>
      </c>
      <c r="C5935" t="s">
        <v>389</v>
      </c>
      <c r="D5935" t="s">
        <v>389</v>
      </c>
      <c r="E5935" s="6">
        <v>12681552</v>
      </c>
      <c r="F5935" s="8">
        <v>4.4116819999999999E-4</v>
      </c>
      <c r="G5935">
        <f>F5935* VLOOKUP(A5935,'GASB 67 Employer Contributions'!$A$1:$B$10,2,FALSE)</f>
        <v>953585.06429999997</v>
      </c>
    </row>
    <row r="5936" spans="1:7" x14ac:dyDescent="0.2">
      <c r="A5936">
        <v>2021</v>
      </c>
      <c r="B5936" s="4">
        <v>2707</v>
      </c>
      <c r="C5936" t="s">
        <v>391</v>
      </c>
      <c r="D5936" t="s">
        <v>391</v>
      </c>
      <c r="E5936" s="6">
        <v>270522</v>
      </c>
      <c r="F5936" s="8">
        <v>9.4110000000000002E-6</v>
      </c>
      <c r="G5936">
        <f>F5936* VLOOKUP(A5936,'GASB 67 Employer Contributions'!$A$1:$B$10,2,FALSE)</f>
        <v>20341.876500000002</v>
      </c>
    </row>
    <row r="5937" spans="1:7" x14ac:dyDescent="0.2">
      <c r="A5937">
        <v>2021</v>
      </c>
      <c r="B5937" s="4">
        <v>2708</v>
      </c>
      <c r="C5937" t="s">
        <v>392</v>
      </c>
      <c r="D5937" t="s">
        <v>392</v>
      </c>
      <c r="E5937" s="6">
        <v>4703</v>
      </c>
      <c r="F5937" s="8">
        <v>1.6360000000000001E-7</v>
      </c>
      <c r="G5937">
        <f>F5937* VLOOKUP(A5937,'GASB 67 Employer Contributions'!$A$1:$B$10,2,FALSE)</f>
        <v>353.62139999999999</v>
      </c>
    </row>
    <row r="5938" spans="1:7" x14ac:dyDescent="0.2">
      <c r="A5938">
        <v>2021</v>
      </c>
      <c r="B5938" s="4">
        <v>2709</v>
      </c>
      <c r="C5938" t="s">
        <v>393</v>
      </c>
      <c r="D5938" t="s">
        <v>393</v>
      </c>
      <c r="E5938" s="6">
        <v>413018</v>
      </c>
      <c r="F5938" s="8">
        <v>1.4368100000000001E-5</v>
      </c>
      <c r="G5938">
        <f>F5938* VLOOKUP(A5938,'GASB 67 Employer Contributions'!$A$1:$B$10,2,FALSE)</f>
        <v>31056.648150000001</v>
      </c>
    </row>
    <row r="5939" spans="1:7" x14ac:dyDescent="0.2">
      <c r="A5939">
        <v>2021</v>
      </c>
      <c r="B5939" s="4">
        <v>2710</v>
      </c>
      <c r="C5939" t="s">
        <v>394</v>
      </c>
      <c r="D5939" t="s">
        <v>394</v>
      </c>
      <c r="E5939" s="6">
        <v>2355485</v>
      </c>
      <c r="F5939" s="8">
        <v>8.1943100000000005E-5</v>
      </c>
      <c r="G5939">
        <f>F5939* VLOOKUP(A5939,'GASB 67 Employer Contributions'!$A$1:$B$10,2,FALSE)</f>
        <v>177120.01065000001</v>
      </c>
    </row>
    <row r="5940" spans="1:7" x14ac:dyDescent="0.2">
      <c r="A5940">
        <v>2021</v>
      </c>
      <c r="B5940" s="4">
        <v>2712</v>
      </c>
      <c r="C5940" t="s">
        <v>395</v>
      </c>
      <c r="D5940" t="s">
        <v>395</v>
      </c>
      <c r="E5940" s="6">
        <v>1999298</v>
      </c>
      <c r="F5940" s="8">
        <v>6.9552000000000001E-5</v>
      </c>
      <c r="G5940">
        <f>F5940* VLOOKUP(A5940,'GASB 67 Employer Contributions'!$A$1:$B$10,2,FALSE)</f>
        <v>150336.64800000002</v>
      </c>
    </row>
    <row r="5941" spans="1:7" x14ac:dyDescent="0.2">
      <c r="A5941">
        <v>2021</v>
      </c>
      <c r="B5941" s="4">
        <v>2713</v>
      </c>
      <c r="C5941" t="s">
        <v>396</v>
      </c>
      <c r="D5941" t="s">
        <v>396</v>
      </c>
      <c r="E5941" s="6">
        <v>2341708</v>
      </c>
      <c r="F5941" s="8">
        <v>8.1463800000000004E-5</v>
      </c>
      <c r="G5941">
        <f>F5941* VLOOKUP(A5941,'GASB 67 Employer Contributions'!$A$1:$B$10,2,FALSE)</f>
        <v>176084.0037</v>
      </c>
    </row>
    <row r="5942" spans="1:7" x14ac:dyDescent="0.2">
      <c r="A5942">
        <v>2021</v>
      </c>
      <c r="B5942" s="4">
        <v>2714</v>
      </c>
      <c r="C5942" t="s">
        <v>397</v>
      </c>
      <c r="D5942" t="s">
        <v>397</v>
      </c>
      <c r="E5942" s="6">
        <v>326324</v>
      </c>
      <c r="F5942" s="8">
        <v>1.1352199999999999E-5</v>
      </c>
      <c r="G5942">
        <f>F5942* VLOOKUP(A5942,'GASB 67 Employer Contributions'!$A$1:$B$10,2,FALSE)</f>
        <v>24537.780299999999</v>
      </c>
    </row>
    <row r="5943" spans="1:7" x14ac:dyDescent="0.2">
      <c r="A5943">
        <v>2021</v>
      </c>
      <c r="B5943" s="4">
        <v>2715</v>
      </c>
      <c r="C5943" t="s">
        <v>398</v>
      </c>
      <c r="D5943" t="s">
        <v>398</v>
      </c>
      <c r="E5943" s="6">
        <v>19535010</v>
      </c>
      <c r="F5943" s="8">
        <v>6.7958760000000004E-4</v>
      </c>
      <c r="G5943">
        <f>F5943* VLOOKUP(A5943,'GASB 67 Employer Contributions'!$A$1:$B$10,2,FALSE)</f>
        <v>1468928.5974000001</v>
      </c>
    </row>
    <row r="5944" spans="1:7" x14ac:dyDescent="0.2">
      <c r="A5944">
        <v>2021</v>
      </c>
      <c r="B5944" s="4">
        <v>2716</v>
      </c>
      <c r="C5944" t="s">
        <v>399</v>
      </c>
      <c r="D5944" t="s">
        <v>399</v>
      </c>
      <c r="E5944" s="6">
        <v>632306</v>
      </c>
      <c r="F5944" s="8">
        <v>2.1996799999999999E-5</v>
      </c>
      <c r="G5944">
        <f>F5944* VLOOKUP(A5944,'GASB 67 Employer Contributions'!$A$1:$B$10,2,FALSE)</f>
        <v>47546.083200000001</v>
      </c>
    </row>
    <row r="5945" spans="1:7" x14ac:dyDescent="0.2">
      <c r="A5945">
        <v>2021</v>
      </c>
      <c r="B5945" s="4">
        <v>2717</v>
      </c>
      <c r="C5945" t="s">
        <v>400</v>
      </c>
      <c r="D5945" t="s">
        <v>400</v>
      </c>
      <c r="E5945" s="6">
        <v>728407</v>
      </c>
      <c r="F5945" s="8">
        <v>2.5340000000000001E-5</v>
      </c>
      <c r="G5945">
        <f>F5945* VLOOKUP(A5945,'GASB 67 Employer Contributions'!$A$1:$B$10,2,FALSE)</f>
        <v>54772.41</v>
      </c>
    </row>
    <row r="5946" spans="1:7" x14ac:dyDescent="0.2">
      <c r="A5946">
        <v>2021</v>
      </c>
      <c r="B5946" s="4">
        <v>2718</v>
      </c>
      <c r="C5946" t="s">
        <v>401</v>
      </c>
      <c r="D5946" t="s">
        <v>401</v>
      </c>
      <c r="E5946" s="6">
        <v>436229</v>
      </c>
      <c r="F5946" s="8">
        <v>1.5175599999999999E-5</v>
      </c>
      <c r="G5946">
        <f>F5946* VLOOKUP(A5946,'GASB 67 Employer Contributions'!$A$1:$B$10,2,FALSE)</f>
        <v>32802.059399999998</v>
      </c>
    </row>
    <row r="5947" spans="1:7" x14ac:dyDescent="0.2">
      <c r="A5947">
        <v>2021</v>
      </c>
      <c r="B5947" s="4">
        <v>2719</v>
      </c>
      <c r="C5947" t="s">
        <v>402</v>
      </c>
      <c r="D5947" t="s">
        <v>402</v>
      </c>
      <c r="E5947" s="6" t="s">
        <v>29</v>
      </c>
      <c r="F5947" s="8">
        <v>0</v>
      </c>
      <c r="G5947">
        <f>F5947* VLOOKUP(A5947,'GASB 67 Employer Contributions'!$A$1:$B$10,2,FALSE)</f>
        <v>0</v>
      </c>
    </row>
    <row r="5948" spans="1:7" x14ac:dyDescent="0.2">
      <c r="A5948">
        <v>2021</v>
      </c>
      <c r="B5948" s="4">
        <v>2720</v>
      </c>
      <c r="C5948" t="s">
        <v>403</v>
      </c>
      <c r="D5948" t="s">
        <v>403</v>
      </c>
      <c r="E5948" s="6" t="s">
        <v>29</v>
      </c>
      <c r="F5948" s="8">
        <v>0</v>
      </c>
      <c r="G5948">
        <f>F5948* VLOOKUP(A5948,'GASB 67 Employer Contributions'!$A$1:$B$10,2,FALSE)</f>
        <v>0</v>
      </c>
    </row>
    <row r="5949" spans="1:7" x14ac:dyDescent="0.2">
      <c r="A5949">
        <v>2021</v>
      </c>
      <c r="B5949" s="4">
        <v>2721</v>
      </c>
      <c r="C5949" t="s">
        <v>404</v>
      </c>
      <c r="D5949" t="s">
        <v>404</v>
      </c>
      <c r="E5949" s="6">
        <v>1878389</v>
      </c>
      <c r="F5949" s="8">
        <v>6.5345799999999994E-5</v>
      </c>
      <c r="G5949">
        <f>F5949* VLOOKUP(A5949,'GASB 67 Employer Contributions'!$A$1:$B$10,2,FALSE)</f>
        <v>141244.9467</v>
      </c>
    </row>
    <row r="5950" spans="1:7" x14ac:dyDescent="0.2">
      <c r="A5950">
        <v>2021</v>
      </c>
      <c r="B5950" s="4">
        <v>2722</v>
      </c>
      <c r="C5950" t="s">
        <v>405</v>
      </c>
      <c r="D5950" t="s">
        <v>405</v>
      </c>
      <c r="E5950" s="6">
        <v>1098026</v>
      </c>
      <c r="F5950" s="8">
        <v>3.8198300000000003E-5</v>
      </c>
      <c r="G5950">
        <f>F5950* VLOOKUP(A5950,'GASB 67 Employer Contributions'!$A$1:$B$10,2,FALSE)</f>
        <v>82565.625450000007</v>
      </c>
    </row>
    <row r="5951" spans="1:7" x14ac:dyDescent="0.2">
      <c r="A5951">
        <v>2021</v>
      </c>
      <c r="B5951" s="4">
        <v>2723</v>
      </c>
      <c r="C5951" t="s">
        <v>406</v>
      </c>
      <c r="D5951" t="s">
        <v>406</v>
      </c>
      <c r="E5951" s="6" t="s">
        <v>29</v>
      </c>
      <c r="F5951" s="8">
        <v>0</v>
      </c>
      <c r="G5951">
        <f>F5951* VLOOKUP(A5951,'GASB 67 Employer Contributions'!$A$1:$B$10,2,FALSE)</f>
        <v>0</v>
      </c>
    </row>
    <row r="5952" spans="1:7" x14ac:dyDescent="0.2">
      <c r="A5952">
        <v>2021</v>
      </c>
      <c r="B5952" s="4">
        <v>2724</v>
      </c>
      <c r="C5952" t="s">
        <v>407</v>
      </c>
      <c r="D5952" t="s">
        <v>407</v>
      </c>
      <c r="E5952" s="6">
        <v>630424</v>
      </c>
      <c r="F5952" s="8">
        <v>2.1931300000000001E-5</v>
      </c>
      <c r="G5952">
        <f>F5952* VLOOKUP(A5952,'GASB 67 Employer Contributions'!$A$1:$B$10,2,FALSE)</f>
        <v>47404.504950000002</v>
      </c>
    </row>
    <row r="5953" spans="1:7" x14ac:dyDescent="0.2">
      <c r="A5953">
        <v>2021</v>
      </c>
      <c r="B5953" s="4">
        <v>2725</v>
      </c>
      <c r="C5953" t="s">
        <v>408</v>
      </c>
      <c r="D5953" t="s">
        <v>408</v>
      </c>
      <c r="E5953" s="6">
        <v>1185067</v>
      </c>
      <c r="F5953" s="8">
        <v>4.1226300000000002E-5</v>
      </c>
      <c r="G5953">
        <f>F5953* VLOOKUP(A5953,'GASB 67 Employer Contributions'!$A$1:$B$10,2,FALSE)</f>
        <v>89110.647450000004</v>
      </c>
    </row>
    <row r="5954" spans="1:7" x14ac:dyDescent="0.2">
      <c r="A5954">
        <v>2021</v>
      </c>
      <c r="B5954" s="4">
        <v>2726</v>
      </c>
      <c r="C5954" t="s">
        <v>409</v>
      </c>
      <c r="D5954" t="s">
        <v>409</v>
      </c>
      <c r="E5954" s="6">
        <v>2816064</v>
      </c>
      <c r="F5954" s="8">
        <v>9.7965800000000003E-5</v>
      </c>
      <c r="G5954">
        <f>F5954* VLOOKUP(A5954,'GASB 67 Employer Contributions'!$A$1:$B$10,2,FALSE)</f>
        <v>211753.07670000001</v>
      </c>
    </row>
    <row r="5955" spans="1:7" x14ac:dyDescent="0.2">
      <c r="A5955">
        <v>2021</v>
      </c>
      <c r="B5955" s="4">
        <v>2728</v>
      </c>
      <c r="C5955" t="s">
        <v>410</v>
      </c>
      <c r="D5955" t="s">
        <v>410</v>
      </c>
      <c r="E5955" s="6">
        <v>1469392</v>
      </c>
      <c r="F5955" s="8">
        <v>5.11175E-5</v>
      </c>
      <c r="G5955">
        <f>F5955* VLOOKUP(A5955,'GASB 67 Employer Contributions'!$A$1:$B$10,2,FALSE)</f>
        <v>110490.47624999999</v>
      </c>
    </row>
    <row r="5956" spans="1:7" x14ac:dyDescent="0.2">
      <c r="A5956">
        <v>2021</v>
      </c>
      <c r="B5956" s="4">
        <v>2729</v>
      </c>
      <c r="C5956" t="s">
        <v>411</v>
      </c>
      <c r="D5956" t="s">
        <v>411</v>
      </c>
      <c r="E5956" s="6">
        <v>33303850</v>
      </c>
      <c r="F5956" s="8">
        <v>1.1585806E-3</v>
      </c>
      <c r="G5956">
        <f>F5956* VLOOKUP(A5956,'GASB 67 Employer Contributions'!$A$1:$B$10,2,FALSE)</f>
        <v>2504271.9668999999</v>
      </c>
    </row>
    <row r="5957" spans="1:7" x14ac:dyDescent="0.2">
      <c r="A5957">
        <v>2021</v>
      </c>
      <c r="B5957" s="4">
        <v>2731</v>
      </c>
      <c r="C5957" t="s">
        <v>412</v>
      </c>
      <c r="D5957" t="s">
        <v>412</v>
      </c>
      <c r="E5957" s="6">
        <v>6963827</v>
      </c>
      <c r="F5957" s="8">
        <v>2.4225890000000001E-4</v>
      </c>
      <c r="G5957">
        <f>F5957* VLOOKUP(A5957,'GASB 67 Employer Contributions'!$A$1:$B$10,2,FALSE)</f>
        <v>523642.61235000001</v>
      </c>
    </row>
    <row r="5958" spans="1:7" x14ac:dyDescent="0.2">
      <c r="A5958">
        <v>2021</v>
      </c>
      <c r="B5958" s="4">
        <v>2732</v>
      </c>
      <c r="C5958" t="s">
        <v>413</v>
      </c>
      <c r="D5958" t="s">
        <v>413</v>
      </c>
      <c r="E5958" s="6">
        <v>360262</v>
      </c>
      <c r="F5958" s="8">
        <v>1.25329E-5</v>
      </c>
      <c r="G5958">
        <f>F5958* VLOOKUP(A5958,'GASB 67 Employer Contributions'!$A$1:$B$10,2,FALSE)</f>
        <v>27089.86335</v>
      </c>
    </row>
    <row r="5959" spans="1:7" x14ac:dyDescent="0.2">
      <c r="A5959">
        <v>2021</v>
      </c>
      <c r="B5959" s="4">
        <v>2733</v>
      </c>
      <c r="C5959" t="s">
        <v>414</v>
      </c>
      <c r="D5959" t="s">
        <v>414</v>
      </c>
      <c r="E5959" s="6">
        <v>508825</v>
      </c>
      <c r="F5959" s="8">
        <v>1.7701099999999999E-5</v>
      </c>
      <c r="G5959">
        <f>F5959* VLOOKUP(A5959,'GASB 67 Employer Contributions'!$A$1:$B$10,2,FALSE)</f>
        <v>38260.927649999998</v>
      </c>
    </row>
    <row r="5960" spans="1:7" x14ac:dyDescent="0.2">
      <c r="A5960">
        <v>2021</v>
      </c>
      <c r="B5960" s="4">
        <v>2734</v>
      </c>
      <c r="C5960" t="s">
        <v>415</v>
      </c>
      <c r="D5960" t="s">
        <v>415</v>
      </c>
      <c r="E5960" s="6">
        <v>1442208</v>
      </c>
      <c r="F5960" s="8">
        <v>5.01718E-5</v>
      </c>
      <c r="G5960">
        <f>F5960* VLOOKUP(A5960,'GASB 67 Employer Contributions'!$A$1:$B$10,2,FALSE)</f>
        <v>108446.34570000001</v>
      </c>
    </row>
    <row r="5961" spans="1:7" x14ac:dyDescent="0.2">
      <c r="A5961">
        <v>2021</v>
      </c>
      <c r="B5961" s="4">
        <v>2736</v>
      </c>
      <c r="C5961" t="s">
        <v>416</v>
      </c>
      <c r="D5961" t="s">
        <v>416</v>
      </c>
      <c r="E5961" s="6" t="s">
        <v>29</v>
      </c>
      <c r="F5961" s="8">
        <v>0</v>
      </c>
      <c r="G5961">
        <f>F5961* VLOOKUP(A5961,'GASB 67 Employer Contributions'!$A$1:$B$10,2,FALSE)</f>
        <v>0</v>
      </c>
    </row>
    <row r="5962" spans="1:7" x14ac:dyDescent="0.2">
      <c r="A5962">
        <v>2021</v>
      </c>
      <c r="B5962" s="4">
        <v>2737</v>
      </c>
      <c r="C5962" t="s">
        <v>417</v>
      </c>
      <c r="D5962" t="s">
        <v>417</v>
      </c>
      <c r="E5962" s="6">
        <v>176270</v>
      </c>
      <c r="F5962" s="8">
        <v>6.1321000000000001E-6</v>
      </c>
      <c r="G5962">
        <f>F5962* VLOOKUP(A5962,'GASB 67 Employer Contributions'!$A$1:$B$10,2,FALSE)</f>
        <v>13254.534149999999</v>
      </c>
    </row>
    <row r="5963" spans="1:7" x14ac:dyDescent="0.2">
      <c r="A5963">
        <v>2021</v>
      </c>
      <c r="B5963" s="4">
        <v>2739</v>
      </c>
      <c r="C5963" t="s">
        <v>418</v>
      </c>
      <c r="D5963" t="s">
        <v>418</v>
      </c>
      <c r="E5963" s="6">
        <v>7113302</v>
      </c>
      <c r="F5963" s="8">
        <v>2.4745890000000002E-4</v>
      </c>
      <c r="G5963">
        <f>F5963* VLOOKUP(A5963,'GASB 67 Employer Contributions'!$A$1:$B$10,2,FALSE)</f>
        <v>534882.41235</v>
      </c>
    </row>
    <row r="5964" spans="1:7" x14ac:dyDescent="0.2">
      <c r="A5964">
        <v>2021</v>
      </c>
      <c r="B5964" s="4">
        <v>2740</v>
      </c>
      <c r="C5964" t="s">
        <v>419</v>
      </c>
      <c r="D5964" t="s">
        <v>419</v>
      </c>
      <c r="E5964" s="6" t="s">
        <v>29</v>
      </c>
      <c r="F5964" s="8">
        <v>0</v>
      </c>
      <c r="G5964">
        <f>F5964* VLOOKUP(A5964,'GASB 67 Employer Contributions'!$A$1:$B$10,2,FALSE)</f>
        <v>0</v>
      </c>
    </row>
    <row r="5965" spans="1:7" x14ac:dyDescent="0.2">
      <c r="A5965">
        <v>2021</v>
      </c>
      <c r="B5965" s="4">
        <v>2741</v>
      </c>
      <c r="C5965" t="s">
        <v>420</v>
      </c>
      <c r="D5965" t="s">
        <v>420</v>
      </c>
      <c r="E5965" s="6">
        <v>401447</v>
      </c>
      <c r="F5965" s="8">
        <v>1.3965600000000001E-5</v>
      </c>
      <c r="G5965">
        <f>F5965* VLOOKUP(A5965,'GASB 67 Employer Contributions'!$A$1:$B$10,2,FALSE)</f>
        <v>30186.644400000001</v>
      </c>
    </row>
    <row r="5966" spans="1:7" x14ac:dyDescent="0.2">
      <c r="A5966">
        <v>2021</v>
      </c>
      <c r="B5966" s="4">
        <v>2742</v>
      </c>
      <c r="C5966" t="s">
        <v>421</v>
      </c>
      <c r="D5966" t="s">
        <v>421</v>
      </c>
      <c r="E5966" s="6">
        <v>1726</v>
      </c>
      <c r="F5966" s="8">
        <v>5.9999999999999995E-8</v>
      </c>
      <c r="G5966">
        <f>F5966* VLOOKUP(A5966,'GASB 67 Employer Contributions'!$A$1:$B$10,2,FALSE)</f>
        <v>129.69</v>
      </c>
    </row>
    <row r="5967" spans="1:7" x14ac:dyDescent="0.2">
      <c r="A5967">
        <v>2021</v>
      </c>
      <c r="B5967" s="4">
        <v>2743</v>
      </c>
      <c r="C5967" t="s">
        <v>422</v>
      </c>
      <c r="D5967" t="s">
        <v>422</v>
      </c>
      <c r="E5967" s="6" t="s">
        <v>29</v>
      </c>
      <c r="F5967" s="8">
        <v>0</v>
      </c>
      <c r="G5967">
        <f>F5967* VLOOKUP(A5967,'GASB 67 Employer Contributions'!$A$1:$B$10,2,FALSE)</f>
        <v>0</v>
      </c>
    </row>
    <row r="5968" spans="1:7" x14ac:dyDescent="0.2">
      <c r="A5968">
        <v>2021</v>
      </c>
      <c r="B5968" s="4">
        <v>2745</v>
      </c>
      <c r="C5968" t="s">
        <v>423</v>
      </c>
      <c r="D5968" t="s">
        <v>423</v>
      </c>
      <c r="E5968" s="6">
        <v>102741082</v>
      </c>
      <c r="F5968" s="8">
        <v>3.5741761000000001E-3</v>
      </c>
      <c r="G5968">
        <f>F5968* VLOOKUP(A5968,'GASB 67 Employer Contributions'!$A$1:$B$10,2,FALSE)</f>
        <v>7725581.6401500003</v>
      </c>
    </row>
    <row r="5969" spans="1:7" x14ac:dyDescent="0.2">
      <c r="A5969">
        <v>2021</v>
      </c>
      <c r="B5969" s="4">
        <v>2746</v>
      </c>
      <c r="C5969" t="s">
        <v>424</v>
      </c>
      <c r="D5969" t="s">
        <v>424</v>
      </c>
      <c r="E5969" s="6" t="s">
        <v>29</v>
      </c>
      <c r="F5969" s="8">
        <v>0</v>
      </c>
      <c r="G5969">
        <f>F5969* VLOOKUP(A5969,'GASB 67 Employer Contributions'!$A$1:$B$10,2,FALSE)</f>
        <v>0</v>
      </c>
    </row>
    <row r="5970" spans="1:7" x14ac:dyDescent="0.2">
      <c r="A5970">
        <v>2021</v>
      </c>
      <c r="B5970" s="4">
        <v>2747</v>
      </c>
      <c r="C5970" t="s">
        <v>425</v>
      </c>
      <c r="D5970" t="s">
        <v>425</v>
      </c>
      <c r="E5970" s="6">
        <v>7782383</v>
      </c>
      <c r="F5970" s="8">
        <v>2.7073499999999998E-4</v>
      </c>
      <c r="G5970">
        <f>F5970* VLOOKUP(A5970,'GASB 67 Employer Contributions'!$A$1:$B$10,2,FALSE)</f>
        <v>585193.7024999999</v>
      </c>
    </row>
    <row r="5971" spans="1:7" x14ac:dyDescent="0.2">
      <c r="A5971">
        <v>2021</v>
      </c>
      <c r="B5971" s="4">
        <v>2749</v>
      </c>
      <c r="C5971" t="s">
        <v>426</v>
      </c>
      <c r="D5971" t="s">
        <v>426</v>
      </c>
      <c r="E5971" s="6">
        <v>1163498</v>
      </c>
      <c r="F5971" s="8">
        <v>4.0475999999999997E-5</v>
      </c>
      <c r="G5971">
        <f>F5971* VLOOKUP(A5971,'GASB 67 Employer Contributions'!$A$1:$B$10,2,FALSE)</f>
        <v>87488.873999999996</v>
      </c>
    </row>
    <row r="5972" spans="1:7" x14ac:dyDescent="0.2">
      <c r="A5972">
        <v>2021</v>
      </c>
      <c r="B5972" s="4">
        <v>2750</v>
      </c>
      <c r="C5972" t="s">
        <v>427</v>
      </c>
      <c r="D5972" t="s">
        <v>427</v>
      </c>
      <c r="E5972" s="6" t="s">
        <v>29</v>
      </c>
      <c r="F5972" s="8">
        <v>0</v>
      </c>
      <c r="G5972">
        <f>F5972* VLOOKUP(A5972,'GASB 67 Employer Contributions'!$A$1:$B$10,2,FALSE)</f>
        <v>0</v>
      </c>
    </row>
    <row r="5973" spans="1:7" x14ac:dyDescent="0.2">
      <c r="A5973">
        <v>2021</v>
      </c>
      <c r="B5973" s="4">
        <v>2752</v>
      </c>
      <c r="C5973" t="s">
        <v>428</v>
      </c>
      <c r="D5973" t="s">
        <v>428</v>
      </c>
      <c r="E5973" s="6">
        <v>750281</v>
      </c>
      <c r="F5973" s="8">
        <v>2.6100899999999999E-5</v>
      </c>
      <c r="G5973">
        <f>F5973* VLOOKUP(A5973,'GASB 67 Employer Contributions'!$A$1:$B$10,2,FALSE)</f>
        <v>56417.095349999996</v>
      </c>
    </row>
    <row r="5974" spans="1:7" x14ac:dyDescent="0.2">
      <c r="A5974">
        <v>2021</v>
      </c>
      <c r="B5974" s="4">
        <v>2753</v>
      </c>
      <c r="C5974" t="s">
        <v>429</v>
      </c>
      <c r="D5974" t="s">
        <v>429</v>
      </c>
      <c r="E5974" s="6">
        <v>2834903</v>
      </c>
      <c r="F5974" s="8">
        <v>9.8621099999999997E-5</v>
      </c>
      <c r="G5974">
        <f>F5974* VLOOKUP(A5974,'GASB 67 Employer Contributions'!$A$1:$B$10,2,FALSE)</f>
        <v>213169.50764999999</v>
      </c>
    </row>
    <row r="5975" spans="1:7" x14ac:dyDescent="0.2">
      <c r="A5975">
        <v>2021</v>
      </c>
      <c r="B5975" s="4">
        <v>2754</v>
      </c>
      <c r="C5975" t="s">
        <v>430</v>
      </c>
      <c r="D5975" t="s">
        <v>430</v>
      </c>
      <c r="E5975" s="6">
        <v>4903690</v>
      </c>
      <c r="F5975" s="8">
        <v>1.7059050000000001E-4</v>
      </c>
      <c r="G5975">
        <f>F5975* VLOOKUP(A5975,'GASB 67 Employer Contributions'!$A$1:$B$10,2,FALSE)</f>
        <v>368731.36575000006</v>
      </c>
    </row>
    <row r="5976" spans="1:7" x14ac:dyDescent="0.2">
      <c r="A5976">
        <v>2021</v>
      </c>
      <c r="B5976" s="4">
        <v>2756</v>
      </c>
      <c r="C5976" t="s">
        <v>431</v>
      </c>
      <c r="D5976" t="s">
        <v>431</v>
      </c>
      <c r="E5976" s="6" t="s">
        <v>29</v>
      </c>
      <c r="F5976" s="8">
        <v>0</v>
      </c>
      <c r="G5976">
        <f>F5976* VLOOKUP(A5976,'GASB 67 Employer Contributions'!$A$1:$B$10,2,FALSE)</f>
        <v>0</v>
      </c>
    </row>
    <row r="5977" spans="1:7" x14ac:dyDescent="0.2">
      <c r="A5977">
        <v>2021</v>
      </c>
      <c r="B5977" s="4">
        <v>2757</v>
      </c>
      <c r="C5977" t="s">
        <v>432</v>
      </c>
      <c r="D5977" t="s">
        <v>432</v>
      </c>
      <c r="E5977" s="6">
        <v>1944368</v>
      </c>
      <c r="F5977" s="8">
        <v>6.7640999999999998E-5</v>
      </c>
      <c r="G5977">
        <f>F5977* VLOOKUP(A5977,'GASB 67 Employer Contributions'!$A$1:$B$10,2,FALSE)</f>
        <v>146206.0215</v>
      </c>
    </row>
    <row r="5978" spans="1:7" x14ac:dyDescent="0.2">
      <c r="A5978">
        <v>2021</v>
      </c>
      <c r="B5978" s="4">
        <v>2758</v>
      </c>
      <c r="C5978" t="s">
        <v>433</v>
      </c>
      <c r="D5978" t="s">
        <v>433</v>
      </c>
      <c r="E5978" s="6">
        <v>698859</v>
      </c>
      <c r="F5978" s="8">
        <v>2.4312E-5</v>
      </c>
      <c r="G5978">
        <f>F5978* VLOOKUP(A5978,'GASB 67 Employer Contributions'!$A$1:$B$10,2,FALSE)</f>
        <v>52550.387999999999</v>
      </c>
    </row>
    <row r="5979" spans="1:7" x14ac:dyDescent="0.2">
      <c r="A5979">
        <v>2021</v>
      </c>
      <c r="B5979" s="4">
        <v>2760</v>
      </c>
      <c r="C5979" t="s">
        <v>434</v>
      </c>
      <c r="D5979" t="s">
        <v>434</v>
      </c>
      <c r="E5979" s="6">
        <v>778973</v>
      </c>
      <c r="F5979" s="8">
        <v>2.7099099999999999E-5</v>
      </c>
      <c r="G5979">
        <f>F5979* VLOOKUP(A5979,'GASB 67 Employer Contributions'!$A$1:$B$10,2,FALSE)</f>
        <v>58574.70465</v>
      </c>
    </row>
    <row r="5980" spans="1:7" x14ac:dyDescent="0.2">
      <c r="A5980">
        <v>2021</v>
      </c>
      <c r="B5980" s="4">
        <v>2761</v>
      </c>
      <c r="C5980" t="s">
        <v>435</v>
      </c>
      <c r="D5980" t="s">
        <v>435</v>
      </c>
      <c r="E5980" s="6">
        <v>9224085</v>
      </c>
      <c r="F5980" s="8">
        <v>3.208892E-4</v>
      </c>
      <c r="G5980">
        <f>F5980* VLOOKUP(A5980,'GASB 67 Employer Contributions'!$A$1:$B$10,2,FALSE)</f>
        <v>693602.00580000004</v>
      </c>
    </row>
    <row r="5981" spans="1:7" x14ac:dyDescent="0.2">
      <c r="A5981">
        <v>2021</v>
      </c>
      <c r="B5981" s="4">
        <v>2763</v>
      </c>
      <c r="C5981" t="s">
        <v>436</v>
      </c>
      <c r="D5981" t="s">
        <v>436</v>
      </c>
      <c r="E5981" s="6">
        <v>970387</v>
      </c>
      <c r="F5981" s="8">
        <v>3.3757999999999998E-5</v>
      </c>
      <c r="G5981">
        <f>F5981* VLOOKUP(A5981,'GASB 67 Employer Contributions'!$A$1:$B$10,2,FALSE)</f>
        <v>72967.917000000001</v>
      </c>
    </row>
    <row r="5982" spans="1:7" x14ac:dyDescent="0.2">
      <c r="A5982">
        <v>2021</v>
      </c>
      <c r="B5982" s="4">
        <v>2765</v>
      </c>
      <c r="C5982" t="s">
        <v>437</v>
      </c>
      <c r="D5982" t="s">
        <v>437</v>
      </c>
      <c r="E5982" s="6">
        <v>871215</v>
      </c>
      <c r="F5982" s="8">
        <v>3.0307999999999998E-5</v>
      </c>
      <c r="G5982">
        <f>F5982* VLOOKUP(A5982,'GASB 67 Employer Contributions'!$A$1:$B$10,2,FALSE)</f>
        <v>65510.741999999998</v>
      </c>
    </row>
    <row r="5983" spans="1:7" x14ac:dyDescent="0.2">
      <c r="A5983">
        <v>2021</v>
      </c>
      <c r="B5983" s="4">
        <v>2766</v>
      </c>
      <c r="C5983" t="s">
        <v>438</v>
      </c>
      <c r="D5983" t="s">
        <v>438</v>
      </c>
      <c r="E5983" s="6">
        <v>860904</v>
      </c>
      <c r="F5983" s="8">
        <v>2.9949300000000001E-5</v>
      </c>
      <c r="G5983">
        <f>F5983* VLOOKUP(A5983,'GASB 67 Employer Contributions'!$A$1:$B$10,2,FALSE)</f>
        <v>64735.411950000002</v>
      </c>
    </row>
    <row r="5984" spans="1:7" x14ac:dyDescent="0.2">
      <c r="A5984">
        <v>2021</v>
      </c>
      <c r="B5984" s="4">
        <v>2767</v>
      </c>
      <c r="C5984" t="s">
        <v>439</v>
      </c>
      <c r="D5984" t="s">
        <v>439</v>
      </c>
      <c r="E5984" s="6" t="s">
        <v>29</v>
      </c>
      <c r="F5984" s="8">
        <v>0</v>
      </c>
      <c r="G5984">
        <f>F5984* VLOOKUP(A5984,'GASB 67 Employer Contributions'!$A$1:$B$10,2,FALSE)</f>
        <v>0</v>
      </c>
    </row>
    <row r="5985" spans="1:7" x14ac:dyDescent="0.2">
      <c r="A5985">
        <v>2021</v>
      </c>
      <c r="B5985" s="4">
        <v>2768</v>
      </c>
      <c r="C5985" t="s">
        <v>440</v>
      </c>
      <c r="D5985" t="s">
        <v>440</v>
      </c>
      <c r="E5985" s="6">
        <v>389307</v>
      </c>
      <c r="F5985" s="8">
        <v>1.35433E-5</v>
      </c>
      <c r="G5985">
        <f>F5985* VLOOKUP(A5985,'GASB 67 Employer Contributions'!$A$1:$B$10,2,FALSE)</f>
        <v>29273.842949999998</v>
      </c>
    </row>
    <row r="5986" spans="1:7" x14ac:dyDescent="0.2">
      <c r="A5986">
        <v>2021</v>
      </c>
      <c r="B5986" s="4">
        <v>2771</v>
      </c>
      <c r="C5986" t="s">
        <v>1005</v>
      </c>
      <c r="D5986" t="s">
        <v>1005</v>
      </c>
      <c r="E5986" s="6">
        <v>784832</v>
      </c>
      <c r="F5986" s="8">
        <v>2.7302899999999999E-5</v>
      </c>
      <c r="G5986">
        <f>F5986* VLOOKUP(A5986,'GASB 67 Employer Contributions'!$A$1:$B$10,2,FALSE)</f>
        <v>59015.218349999996</v>
      </c>
    </row>
    <row r="5987" spans="1:7" x14ac:dyDescent="0.2">
      <c r="A5987">
        <v>2021</v>
      </c>
      <c r="B5987" s="4">
        <v>2772</v>
      </c>
      <c r="C5987" t="s">
        <v>442</v>
      </c>
      <c r="D5987" t="s">
        <v>442</v>
      </c>
      <c r="E5987" s="6">
        <v>344622</v>
      </c>
      <c r="F5987" s="8">
        <v>1.1988799999999999E-5</v>
      </c>
      <c r="G5987">
        <f>F5987* VLOOKUP(A5987,'GASB 67 Employer Contributions'!$A$1:$B$10,2,FALSE)</f>
        <v>25913.7912</v>
      </c>
    </row>
    <row r="5988" spans="1:7" x14ac:dyDescent="0.2">
      <c r="A5988">
        <v>2021</v>
      </c>
      <c r="B5988" s="4">
        <v>2773</v>
      </c>
      <c r="C5988" t="s">
        <v>443</v>
      </c>
      <c r="D5988" t="s">
        <v>443</v>
      </c>
      <c r="E5988" s="6">
        <v>9361535</v>
      </c>
      <c r="F5988" s="8">
        <v>3.2567080000000002E-4</v>
      </c>
      <c r="G5988">
        <f>F5988* VLOOKUP(A5988,'GASB 67 Employer Contributions'!$A$1:$B$10,2,FALSE)</f>
        <v>703937.43420000002</v>
      </c>
    </row>
    <row r="5989" spans="1:7" x14ac:dyDescent="0.2">
      <c r="A5989">
        <v>2021</v>
      </c>
      <c r="B5989" s="4">
        <v>2774</v>
      </c>
      <c r="C5989" t="s">
        <v>444</v>
      </c>
      <c r="D5989" t="s">
        <v>444</v>
      </c>
      <c r="E5989" s="6">
        <v>645971</v>
      </c>
      <c r="F5989" s="8">
        <v>2.2472200000000001E-5</v>
      </c>
      <c r="G5989">
        <f>F5989* VLOOKUP(A5989,'GASB 67 Employer Contributions'!$A$1:$B$10,2,FALSE)</f>
        <v>48573.660300000003</v>
      </c>
    </row>
    <row r="5990" spans="1:7" x14ac:dyDescent="0.2">
      <c r="A5990">
        <v>2021</v>
      </c>
      <c r="B5990" s="4">
        <v>2776</v>
      </c>
      <c r="C5990" t="s">
        <v>445</v>
      </c>
      <c r="D5990" t="s">
        <v>445</v>
      </c>
      <c r="E5990" s="6">
        <v>76742</v>
      </c>
      <c r="F5990" s="8">
        <v>2.6697E-6</v>
      </c>
      <c r="G5990">
        <f>F5990* VLOOKUP(A5990,'GASB 67 Employer Contributions'!$A$1:$B$10,2,FALSE)</f>
        <v>5770.5565500000002</v>
      </c>
    </row>
    <row r="5991" spans="1:7" x14ac:dyDescent="0.2">
      <c r="A5991">
        <v>2021</v>
      </c>
      <c r="B5991" s="4">
        <v>2777</v>
      </c>
      <c r="C5991" t="s">
        <v>446</v>
      </c>
      <c r="D5991" t="s">
        <v>446</v>
      </c>
      <c r="E5991" s="6">
        <v>16698561</v>
      </c>
      <c r="F5991" s="8">
        <v>5.8091269999999997E-4</v>
      </c>
      <c r="G5991">
        <f>F5991* VLOOKUP(A5991,'GASB 67 Employer Contributions'!$A$1:$B$10,2,FALSE)</f>
        <v>1255642.8010499999</v>
      </c>
    </row>
    <row r="5992" spans="1:7" x14ac:dyDescent="0.2">
      <c r="A5992">
        <v>2021</v>
      </c>
      <c r="B5992" s="4">
        <v>2778</v>
      </c>
      <c r="C5992" t="s">
        <v>447</v>
      </c>
      <c r="D5992" t="s">
        <v>447</v>
      </c>
      <c r="E5992" s="6">
        <v>191518</v>
      </c>
      <c r="F5992" s="8">
        <v>6.6626000000000004E-6</v>
      </c>
      <c r="G5992">
        <f>F5992* VLOOKUP(A5992,'GASB 67 Employer Contributions'!$A$1:$B$10,2,FALSE)</f>
        <v>14401.209900000002</v>
      </c>
    </row>
    <row r="5993" spans="1:7" x14ac:dyDescent="0.2">
      <c r="A5993">
        <v>2021</v>
      </c>
      <c r="B5993" s="4">
        <v>2779</v>
      </c>
      <c r="C5993" t="s">
        <v>448</v>
      </c>
      <c r="D5993" t="s">
        <v>448</v>
      </c>
      <c r="E5993" s="6">
        <v>382468</v>
      </c>
      <c r="F5993" s="8">
        <v>1.33054E-5</v>
      </c>
      <c r="G5993">
        <f>F5993* VLOOKUP(A5993,'GASB 67 Employer Contributions'!$A$1:$B$10,2,FALSE)</f>
        <v>28759.622100000001</v>
      </c>
    </row>
    <row r="5994" spans="1:7" x14ac:dyDescent="0.2">
      <c r="A5994">
        <v>2021</v>
      </c>
      <c r="B5994" s="4">
        <v>2780</v>
      </c>
      <c r="C5994" t="s">
        <v>449</v>
      </c>
      <c r="D5994" t="s">
        <v>449</v>
      </c>
      <c r="E5994" s="6" t="s">
        <v>29</v>
      </c>
      <c r="F5994" s="8">
        <v>0</v>
      </c>
      <c r="G5994">
        <f>F5994* VLOOKUP(A5994,'GASB 67 Employer Contributions'!$A$1:$B$10,2,FALSE)</f>
        <v>0</v>
      </c>
    </row>
    <row r="5995" spans="1:7" x14ac:dyDescent="0.2">
      <c r="A5995">
        <v>2021</v>
      </c>
      <c r="B5995" s="4">
        <v>2781</v>
      </c>
      <c r="C5995" t="s">
        <v>450</v>
      </c>
      <c r="D5995" t="s">
        <v>450</v>
      </c>
      <c r="E5995" s="6">
        <v>1688980</v>
      </c>
      <c r="F5995" s="8">
        <v>5.8756599999999999E-5</v>
      </c>
      <c r="G5995">
        <f>F5995* VLOOKUP(A5995,'GASB 67 Employer Contributions'!$A$1:$B$10,2,FALSE)</f>
        <v>127002.3909</v>
      </c>
    </row>
    <row r="5996" spans="1:7" x14ac:dyDescent="0.2">
      <c r="A5996">
        <v>2021</v>
      </c>
      <c r="B5996" s="4">
        <v>2782</v>
      </c>
      <c r="C5996" t="s">
        <v>451</v>
      </c>
      <c r="D5996" t="s">
        <v>451</v>
      </c>
      <c r="E5996" s="6">
        <v>392165</v>
      </c>
      <c r="F5996" s="8">
        <v>1.3642700000000001E-5</v>
      </c>
      <c r="G5996">
        <f>F5996* VLOOKUP(A5996,'GASB 67 Employer Contributions'!$A$1:$B$10,2,FALSE)</f>
        <v>29488.696050000002</v>
      </c>
    </row>
    <row r="5997" spans="1:7" x14ac:dyDescent="0.2">
      <c r="A5997">
        <v>2021</v>
      </c>
      <c r="B5997" s="4">
        <v>2783</v>
      </c>
      <c r="C5997" t="s">
        <v>452</v>
      </c>
      <c r="D5997" t="s">
        <v>452</v>
      </c>
      <c r="E5997" s="6">
        <v>662688</v>
      </c>
      <c r="F5997" s="8">
        <v>2.3053699999999999E-5</v>
      </c>
      <c r="G5997">
        <f>F5997* VLOOKUP(A5997,'GASB 67 Employer Contributions'!$A$1:$B$10,2,FALSE)</f>
        <v>49830.572549999997</v>
      </c>
    </row>
    <row r="5998" spans="1:7" x14ac:dyDescent="0.2">
      <c r="A5998">
        <v>2021</v>
      </c>
      <c r="B5998" s="4">
        <v>2784</v>
      </c>
      <c r="C5998" t="s">
        <v>453</v>
      </c>
      <c r="D5998" t="s">
        <v>453</v>
      </c>
      <c r="E5998" s="6">
        <v>672183</v>
      </c>
      <c r="F5998" s="8">
        <v>2.3383999999999998E-5</v>
      </c>
      <c r="G5998">
        <f>F5998* VLOOKUP(A5998,'GASB 67 Employer Contributions'!$A$1:$B$10,2,FALSE)</f>
        <v>50544.515999999996</v>
      </c>
    </row>
    <row r="5999" spans="1:7" x14ac:dyDescent="0.2">
      <c r="A5999">
        <v>2021</v>
      </c>
      <c r="B5999" s="4">
        <v>2785</v>
      </c>
      <c r="C5999" t="s">
        <v>454</v>
      </c>
      <c r="D5999" t="s">
        <v>454</v>
      </c>
      <c r="E5999" s="6">
        <v>325573</v>
      </c>
      <c r="F5999" s="8">
        <v>1.13261E-5</v>
      </c>
      <c r="G5999">
        <f>F5999* VLOOKUP(A5999,'GASB 67 Employer Contributions'!$A$1:$B$10,2,FALSE)</f>
        <v>24481.365150000001</v>
      </c>
    </row>
    <row r="6000" spans="1:7" x14ac:dyDescent="0.2">
      <c r="A6000">
        <v>2021</v>
      </c>
      <c r="B6000" s="4">
        <v>2786</v>
      </c>
      <c r="C6000" t="s">
        <v>455</v>
      </c>
      <c r="D6000" t="s">
        <v>455</v>
      </c>
      <c r="E6000" s="6">
        <v>806245</v>
      </c>
      <c r="F6000" s="8">
        <v>2.8047799999999999E-5</v>
      </c>
      <c r="G6000">
        <f>F6000* VLOOKUP(A6000,'GASB 67 Employer Contributions'!$A$1:$B$10,2,FALSE)</f>
        <v>60625.3197</v>
      </c>
    </row>
    <row r="6001" spans="1:7" x14ac:dyDescent="0.2">
      <c r="A6001">
        <v>2021</v>
      </c>
      <c r="B6001" s="4">
        <v>2788</v>
      </c>
      <c r="C6001" t="s">
        <v>456</v>
      </c>
      <c r="D6001" t="s">
        <v>456</v>
      </c>
      <c r="E6001" s="6">
        <v>2868274</v>
      </c>
      <c r="F6001" s="8">
        <v>9.9782099999999995E-5</v>
      </c>
      <c r="G6001">
        <f>F6001* VLOOKUP(A6001,'GASB 67 Employer Contributions'!$A$1:$B$10,2,FALSE)</f>
        <v>215679.00915</v>
      </c>
    </row>
    <row r="6002" spans="1:7" x14ac:dyDescent="0.2">
      <c r="A6002">
        <v>2021</v>
      </c>
      <c r="B6002" s="4">
        <v>2789</v>
      </c>
      <c r="C6002" t="s">
        <v>457</v>
      </c>
      <c r="D6002" t="s">
        <v>457</v>
      </c>
      <c r="E6002" s="6">
        <v>1346096</v>
      </c>
      <c r="F6002" s="8">
        <v>4.68282E-5</v>
      </c>
      <c r="G6002">
        <f>F6002* VLOOKUP(A6002,'GASB 67 Employer Contributions'!$A$1:$B$10,2,FALSE)</f>
        <v>101219.15429999999</v>
      </c>
    </row>
    <row r="6003" spans="1:7" x14ac:dyDescent="0.2">
      <c r="A6003">
        <v>2021</v>
      </c>
      <c r="B6003" s="4">
        <v>2790</v>
      </c>
      <c r="C6003" t="s">
        <v>458</v>
      </c>
      <c r="D6003" t="s">
        <v>458</v>
      </c>
      <c r="E6003" s="6">
        <v>1339079</v>
      </c>
      <c r="F6003" s="8">
        <v>4.65841E-5</v>
      </c>
      <c r="G6003">
        <f>F6003* VLOOKUP(A6003,'GASB 67 Employer Contributions'!$A$1:$B$10,2,FALSE)</f>
        <v>100691.53215</v>
      </c>
    </row>
    <row r="6004" spans="1:7" x14ac:dyDescent="0.2">
      <c r="A6004">
        <v>2021</v>
      </c>
      <c r="B6004" s="4">
        <v>2792</v>
      </c>
      <c r="C6004" t="s">
        <v>1006</v>
      </c>
      <c r="D6004" t="s">
        <v>1006</v>
      </c>
      <c r="E6004" s="6">
        <v>755980</v>
      </c>
      <c r="F6004" s="8">
        <v>2.6299200000000001E-5</v>
      </c>
      <c r="G6004">
        <f>F6004* VLOOKUP(A6004,'GASB 67 Employer Contributions'!$A$1:$B$10,2,FALSE)</f>
        <v>56845.720800000003</v>
      </c>
    </row>
    <row r="6005" spans="1:7" x14ac:dyDescent="0.2">
      <c r="A6005">
        <v>2021</v>
      </c>
      <c r="B6005" s="4">
        <v>2793</v>
      </c>
      <c r="C6005" t="s">
        <v>460</v>
      </c>
      <c r="D6005" t="s">
        <v>460</v>
      </c>
      <c r="E6005" s="6">
        <v>4404924</v>
      </c>
      <c r="F6005" s="8">
        <v>1.5323929999999999E-4</v>
      </c>
      <c r="G6005">
        <f>F6005* VLOOKUP(A6005,'GASB 67 Employer Contributions'!$A$1:$B$10,2,FALSE)</f>
        <v>331226.74695</v>
      </c>
    </row>
    <row r="6006" spans="1:7" x14ac:dyDescent="0.2">
      <c r="A6006">
        <v>2021</v>
      </c>
      <c r="B6006" s="4">
        <v>2794</v>
      </c>
      <c r="C6006" t="s">
        <v>461</v>
      </c>
      <c r="D6006" t="s">
        <v>461</v>
      </c>
      <c r="E6006" s="6">
        <v>2728918</v>
      </c>
      <c r="F6006" s="8">
        <v>9.4934100000000003E-5</v>
      </c>
      <c r="G6006">
        <f>F6006* VLOOKUP(A6006,'GASB 67 Employer Contributions'!$A$1:$B$10,2,FALSE)</f>
        <v>205200.05715000001</v>
      </c>
    </row>
    <row r="6007" spans="1:7" x14ac:dyDescent="0.2">
      <c r="A6007">
        <v>2021</v>
      </c>
      <c r="B6007" s="4">
        <v>2796</v>
      </c>
      <c r="C6007" t="s">
        <v>462</v>
      </c>
      <c r="D6007" t="s">
        <v>462</v>
      </c>
      <c r="E6007" s="6">
        <v>102101</v>
      </c>
      <c r="F6007" s="8">
        <v>3.5518999999999998E-6</v>
      </c>
      <c r="G6007">
        <f>F6007* VLOOKUP(A6007,'GASB 67 Employer Contributions'!$A$1:$B$10,2,FALSE)</f>
        <v>7677.4318499999999</v>
      </c>
    </row>
    <row r="6008" spans="1:7" x14ac:dyDescent="0.2">
      <c r="A6008">
        <v>2021</v>
      </c>
      <c r="B6008" s="4">
        <v>2797</v>
      </c>
      <c r="C6008" t="s">
        <v>463</v>
      </c>
      <c r="D6008" t="s">
        <v>463</v>
      </c>
      <c r="E6008" s="6">
        <v>92453</v>
      </c>
      <c r="F6008" s="8">
        <v>3.2163E-6</v>
      </c>
      <c r="G6008">
        <f>F6008* VLOOKUP(A6008,'GASB 67 Employer Contributions'!$A$1:$B$10,2,FALSE)</f>
        <v>6952.0324499999997</v>
      </c>
    </row>
    <row r="6009" spans="1:7" x14ac:dyDescent="0.2">
      <c r="A6009">
        <v>2021</v>
      </c>
      <c r="B6009" s="4">
        <v>2798</v>
      </c>
      <c r="C6009" t="s">
        <v>464</v>
      </c>
      <c r="D6009" t="s">
        <v>464</v>
      </c>
      <c r="E6009" s="6">
        <v>270753</v>
      </c>
      <c r="F6009" s="8">
        <v>9.4190000000000008E-6</v>
      </c>
      <c r="G6009">
        <f>F6009* VLOOKUP(A6009,'GASB 67 Employer Contributions'!$A$1:$B$10,2,FALSE)</f>
        <v>20359.168500000003</v>
      </c>
    </row>
    <row r="6010" spans="1:7" x14ac:dyDescent="0.2">
      <c r="A6010">
        <v>2021</v>
      </c>
      <c r="B6010" s="4">
        <v>2799</v>
      </c>
      <c r="C6010" t="s">
        <v>465</v>
      </c>
      <c r="D6010" t="s">
        <v>465</v>
      </c>
      <c r="E6010" s="6">
        <v>354462</v>
      </c>
      <c r="F6010" s="8">
        <v>1.23311E-5</v>
      </c>
      <c r="G6010">
        <f>F6010* VLOOKUP(A6010,'GASB 67 Employer Contributions'!$A$1:$B$10,2,FALSE)</f>
        <v>26653.67265</v>
      </c>
    </row>
    <row r="6011" spans="1:7" x14ac:dyDescent="0.2">
      <c r="A6011">
        <v>2021</v>
      </c>
      <c r="B6011" s="4">
        <v>2801</v>
      </c>
      <c r="C6011" t="s">
        <v>466</v>
      </c>
      <c r="D6011" t="s">
        <v>466</v>
      </c>
      <c r="E6011" s="6">
        <v>870102</v>
      </c>
      <c r="F6011" s="8">
        <v>3.0269299999999998E-5</v>
      </c>
      <c r="G6011">
        <f>F6011* VLOOKUP(A6011,'GASB 67 Employer Contributions'!$A$1:$B$10,2,FALSE)</f>
        <v>65427.091949999995</v>
      </c>
    </row>
    <row r="6012" spans="1:7" x14ac:dyDescent="0.2">
      <c r="A6012">
        <v>2021</v>
      </c>
      <c r="B6012" s="4">
        <v>2802</v>
      </c>
      <c r="C6012" t="s">
        <v>467</v>
      </c>
      <c r="D6012" t="s">
        <v>467</v>
      </c>
      <c r="E6012" s="6">
        <v>432157</v>
      </c>
      <c r="F6012" s="8">
        <v>1.5034E-5</v>
      </c>
      <c r="G6012">
        <f>F6012* VLOOKUP(A6012,'GASB 67 Employer Contributions'!$A$1:$B$10,2,FALSE)</f>
        <v>32495.991000000002</v>
      </c>
    </row>
    <row r="6013" spans="1:7" x14ac:dyDescent="0.2">
      <c r="A6013">
        <v>2021</v>
      </c>
      <c r="B6013" s="4">
        <v>2803</v>
      </c>
      <c r="C6013" t="s">
        <v>468</v>
      </c>
      <c r="D6013" t="s">
        <v>468</v>
      </c>
      <c r="E6013" s="6" t="s">
        <v>29</v>
      </c>
      <c r="F6013" s="8">
        <v>0</v>
      </c>
      <c r="G6013">
        <f>F6013* VLOOKUP(A6013,'GASB 67 Employer Contributions'!$A$1:$B$10,2,FALSE)</f>
        <v>0</v>
      </c>
    </row>
    <row r="6014" spans="1:7" x14ac:dyDescent="0.2">
      <c r="A6014">
        <v>2021</v>
      </c>
      <c r="B6014" s="4">
        <v>2804</v>
      </c>
      <c r="C6014" t="s">
        <v>469</v>
      </c>
      <c r="D6014" t="s">
        <v>469</v>
      </c>
      <c r="E6014" s="6">
        <v>1386346</v>
      </c>
      <c r="F6014" s="8">
        <v>4.8228500000000001E-5</v>
      </c>
      <c r="G6014">
        <f>F6014* VLOOKUP(A6014,'GASB 67 Employer Contributions'!$A$1:$B$10,2,FALSE)</f>
        <v>104245.90275000001</v>
      </c>
    </row>
    <row r="6015" spans="1:7" x14ac:dyDescent="0.2">
      <c r="A6015">
        <v>2021</v>
      </c>
      <c r="B6015" s="4">
        <v>2806</v>
      </c>
      <c r="C6015" t="s">
        <v>470</v>
      </c>
      <c r="D6015" t="s">
        <v>470</v>
      </c>
      <c r="E6015" s="6">
        <v>69503</v>
      </c>
      <c r="F6015" s="8">
        <v>2.4179000000000002E-6</v>
      </c>
      <c r="G6015">
        <f>F6015* VLOOKUP(A6015,'GASB 67 Employer Contributions'!$A$1:$B$10,2,FALSE)</f>
        <v>5226.2908500000003</v>
      </c>
    </row>
    <row r="6016" spans="1:7" x14ac:dyDescent="0.2">
      <c r="A6016">
        <v>2021</v>
      </c>
      <c r="B6016" s="4">
        <v>2808</v>
      </c>
      <c r="C6016" t="s">
        <v>471</v>
      </c>
      <c r="D6016" t="s">
        <v>471</v>
      </c>
      <c r="E6016" s="6" t="s">
        <v>29</v>
      </c>
      <c r="F6016" s="8">
        <v>0</v>
      </c>
      <c r="G6016">
        <f>F6016* VLOOKUP(A6016,'GASB 67 Employer Contributions'!$A$1:$B$10,2,FALSE)</f>
        <v>0</v>
      </c>
    </row>
    <row r="6017" spans="1:7" x14ac:dyDescent="0.2">
      <c r="A6017">
        <v>2021</v>
      </c>
      <c r="B6017" s="4">
        <v>2809</v>
      </c>
      <c r="C6017" t="s">
        <v>472</v>
      </c>
      <c r="D6017" t="s">
        <v>472</v>
      </c>
      <c r="E6017" s="6">
        <v>112156</v>
      </c>
      <c r="F6017" s="8">
        <v>3.9017000000000003E-6</v>
      </c>
      <c r="G6017">
        <f>F6017* VLOOKUP(A6017,'GASB 67 Employer Contributions'!$A$1:$B$10,2,FALSE)</f>
        <v>8433.5245500000001</v>
      </c>
    </row>
    <row r="6018" spans="1:7" x14ac:dyDescent="0.2">
      <c r="A6018">
        <v>2021</v>
      </c>
      <c r="B6018" s="4">
        <v>2810</v>
      </c>
      <c r="C6018" t="s">
        <v>473</v>
      </c>
      <c r="D6018" t="s">
        <v>473</v>
      </c>
      <c r="E6018" s="6">
        <v>257109</v>
      </c>
      <c r="F6018" s="8">
        <v>8.9444000000000003E-6</v>
      </c>
      <c r="G6018">
        <f>F6018* VLOOKUP(A6018,'GASB 67 Employer Contributions'!$A$1:$B$10,2,FALSE)</f>
        <v>19333.320599999999</v>
      </c>
    </row>
    <row r="6019" spans="1:7" x14ac:dyDescent="0.2">
      <c r="A6019">
        <v>2021</v>
      </c>
      <c r="B6019" s="4">
        <v>2811</v>
      </c>
      <c r="C6019" t="s">
        <v>474</v>
      </c>
      <c r="D6019" t="s">
        <v>474</v>
      </c>
      <c r="E6019" s="6">
        <v>18150862</v>
      </c>
      <c r="F6019" s="8">
        <v>6.3143559999999995E-4</v>
      </c>
      <c r="G6019">
        <f>F6019* VLOOKUP(A6019,'GASB 67 Employer Contributions'!$A$1:$B$10,2,FALSE)</f>
        <v>1364848.0493999999</v>
      </c>
    </row>
    <row r="6020" spans="1:7" x14ac:dyDescent="0.2">
      <c r="A6020">
        <v>2021</v>
      </c>
      <c r="B6020" s="4">
        <v>2812</v>
      </c>
      <c r="C6020" t="s">
        <v>475</v>
      </c>
      <c r="D6020" t="s">
        <v>475</v>
      </c>
      <c r="E6020" s="6" t="s">
        <v>29</v>
      </c>
      <c r="F6020" s="8">
        <v>0</v>
      </c>
      <c r="G6020">
        <f>F6020* VLOOKUP(A6020,'GASB 67 Employer Contributions'!$A$1:$B$10,2,FALSE)</f>
        <v>0</v>
      </c>
    </row>
    <row r="6021" spans="1:7" x14ac:dyDescent="0.2">
      <c r="A6021">
        <v>2021</v>
      </c>
      <c r="B6021" s="4">
        <v>2814</v>
      </c>
      <c r="C6021" t="s">
        <v>476</v>
      </c>
      <c r="D6021" t="s">
        <v>476</v>
      </c>
      <c r="E6021" s="6" t="s">
        <v>29</v>
      </c>
      <c r="F6021" s="8">
        <v>0</v>
      </c>
      <c r="G6021">
        <f>F6021* VLOOKUP(A6021,'GASB 67 Employer Contributions'!$A$1:$B$10,2,FALSE)</f>
        <v>0</v>
      </c>
    </row>
    <row r="6022" spans="1:7" x14ac:dyDescent="0.2">
      <c r="A6022">
        <v>2021</v>
      </c>
      <c r="B6022" s="4">
        <v>2816</v>
      </c>
      <c r="C6022" t="s">
        <v>478</v>
      </c>
      <c r="D6022" t="s">
        <v>478</v>
      </c>
      <c r="E6022" s="6">
        <v>796992</v>
      </c>
      <c r="F6022" s="8">
        <v>2.7725900000000002E-5</v>
      </c>
      <c r="G6022">
        <f>F6022* VLOOKUP(A6022,'GASB 67 Employer Contributions'!$A$1:$B$10,2,FALSE)</f>
        <v>59929.532850000003</v>
      </c>
    </row>
    <row r="6023" spans="1:7" x14ac:dyDescent="0.2">
      <c r="A6023">
        <v>2021</v>
      </c>
      <c r="B6023" s="4">
        <v>2817</v>
      </c>
      <c r="C6023" t="s">
        <v>479</v>
      </c>
      <c r="D6023" t="s">
        <v>479</v>
      </c>
      <c r="E6023" s="6">
        <v>467974</v>
      </c>
      <c r="F6023" s="8">
        <v>1.628E-5</v>
      </c>
      <c r="G6023">
        <f>F6023* VLOOKUP(A6023,'GASB 67 Employer Contributions'!$A$1:$B$10,2,FALSE)</f>
        <v>35189.22</v>
      </c>
    </row>
    <row r="6024" spans="1:7" x14ac:dyDescent="0.2">
      <c r="A6024">
        <v>2021</v>
      </c>
      <c r="B6024" s="4">
        <v>2818</v>
      </c>
      <c r="C6024" t="s">
        <v>480</v>
      </c>
      <c r="D6024" t="s">
        <v>480</v>
      </c>
      <c r="E6024" s="6">
        <v>311558</v>
      </c>
      <c r="F6024" s="8">
        <v>1.08385E-5</v>
      </c>
      <c r="G6024">
        <f>F6024* VLOOKUP(A6024,'GASB 67 Employer Contributions'!$A$1:$B$10,2,FALSE)</f>
        <v>23427.417750000001</v>
      </c>
    </row>
    <row r="6025" spans="1:7" x14ac:dyDescent="0.2">
      <c r="A6025">
        <v>2021</v>
      </c>
      <c r="B6025" s="4">
        <v>2819</v>
      </c>
      <c r="C6025" t="s">
        <v>481</v>
      </c>
      <c r="D6025" t="s">
        <v>481</v>
      </c>
      <c r="E6025" s="6">
        <v>639164</v>
      </c>
      <c r="F6025" s="8">
        <v>2.2235400000000001E-5</v>
      </c>
      <c r="G6025">
        <f>F6025* VLOOKUP(A6025,'GASB 67 Employer Contributions'!$A$1:$B$10,2,FALSE)</f>
        <v>48061.8171</v>
      </c>
    </row>
    <row r="6026" spans="1:7" x14ac:dyDescent="0.2">
      <c r="A6026">
        <v>2021</v>
      </c>
      <c r="B6026" s="4">
        <v>2820</v>
      </c>
      <c r="C6026" t="s">
        <v>482</v>
      </c>
      <c r="D6026" t="s">
        <v>482</v>
      </c>
      <c r="E6026" s="6">
        <v>767113</v>
      </c>
      <c r="F6026" s="8">
        <v>2.6686499999999999E-5</v>
      </c>
      <c r="G6026">
        <f>F6026* VLOOKUP(A6026,'GASB 67 Employer Contributions'!$A$1:$B$10,2,FALSE)</f>
        <v>57682.869749999998</v>
      </c>
    </row>
    <row r="6027" spans="1:7" x14ac:dyDescent="0.2">
      <c r="A6027">
        <v>2021</v>
      </c>
      <c r="B6027" s="4">
        <v>2821</v>
      </c>
      <c r="C6027" t="s">
        <v>986</v>
      </c>
      <c r="D6027" t="s">
        <v>986</v>
      </c>
      <c r="E6027" s="6">
        <v>312421</v>
      </c>
      <c r="F6027" s="8">
        <v>1.08686E-5</v>
      </c>
      <c r="G6027">
        <f>F6027* VLOOKUP(A6027,'GASB 67 Employer Contributions'!$A$1:$B$10,2,FALSE)</f>
        <v>23492.478899999998</v>
      </c>
    </row>
    <row r="6028" spans="1:7" x14ac:dyDescent="0.2">
      <c r="A6028">
        <v>2021</v>
      </c>
      <c r="B6028" s="4">
        <v>2822</v>
      </c>
      <c r="C6028" t="s">
        <v>484</v>
      </c>
      <c r="D6028" t="s">
        <v>484</v>
      </c>
      <c r="E6028" s="6" t="s">
        <v>29</v>
      </c>
      <c r="F6028" s="8">
        <v>0</v>
      </c>
      <c r="G6028">
        <f>F6028* VLOOKUP(A6028,'GASB 67 Employer Contributions'!$A$1:$B$10,2,FALSE)</f>
        <v>0</v>
      </c>
    </row>
    <row r="6029" spans="1:7" x14ac:dyDescent="0.2">
      <c r="A6029">
        <v>2021</v>
      </c>
      <c r="B6029" s="4">
        <v>2823</v>
      </c>
      <c r="C6029" t="s">
        <v>485</v>
      </c>
      <c r="D6029" t="s">
        <v>485</v>
      </c>
      <c r="E6029" s="6">
        <v>396916</v>
      </c>
      <c r="F6029" s="8">
        <v>1.3808000000000001E-5</v>
      </c>
      <c r="G6029">
        <f>F6029* VLOOKUP(A6029,'GASB 67 Employer Contributions'!$A$1:$B$10,2,FALSE)</f>
        <v>29845.992000000002</v>
      </c>
    </row>
    <row r="6030" spans="1:7" x14ac:dyDescent="0.2">
      <c r="A6030">
        <v>2021</v>
      </c>
      <c r="B6030" s="4">
        <v>2824</v>
      </c>
      <c r="C6030" t="s">
        <v>486</v>
      </c>
      <c r="D6030" t="s">
        <v>486</v>
      </c>
      <c r="E6030" s="6">
        <v>345892</v>
      </c>
      <c r="F6030" s="8">
        <v>1.2033E-5</v>
      </c>
      <c r="G6030">
        <f>F6030* VLOOKUP(A6030,'GASB 67 Employer Contributions'!$A$1:$B$10,2,FALSE)</f>
        <v>26009.3295</v>
      </c>
    </row>
    <row r="6031" spans="1:7" x14ac:dyDescent="0.2">
      <c r="A6031">
        <v>2021</v>
      </c>
      <c r="B6031" s="4">
        <v>2825</v>
      </c>
      <c r="C6031" t="s">
        <v>487</v>
      </c>
      <c r="D6031" t="s">
        <v>487</v>
      </c>
      <c r="E6031" s="6">
        <v>8522952</v>
      </c>
      <c r="F6031" s="8">
        <v>2.964981E-4</v>
      </c>
      <c r="G6031">
        <f>F6031* VLOOKUP(A6031,'GASB 67 Employer Contributions'!$A$1:$B$10,2,FALSE)</f>
        <v>640880.64315000002</v>
      </c>
    </row>
    <row r="6032" spans="1:7" x14ac:dyDescent="0.2">
      <c r="A6032">
        <v>2021</v>
      </c>
      <c r="B6032" s="4">
        <v>2826</v>
      </c>
      <c r="C6032" t="s">
        <v>488</v>
      </c>
      <c r="D6032" t="s">
        <v>488</v>
      </c>
      <c r="E6032" s="6">
        <v>1253192</v>
      </c>
      <c r="F6032" s="8">
        <v>4.3596300000000001E-5</v>
      </c>
      <c r="G6032">
        <f>F6032* VLOOKUP(A6032,'GASB 67 Employer Contributions'!$A$1:$B$10,2,FALSE)</f>
        <v>94233.402450000009</v>
      </c>
    </row>
    <row r="6033" spans="1:7" x14ac:dyDescent="0.2">
      <c r="A6033">
        <v>2021</v>
      </c>
      <c r="B6033" s="4">
        <v>2828</v>
      </c>
      <c r="C6033" t="s">
        <v>489</v>
      </c>
      <c r="D6033" t="s">
        <v>489</v>
      </c>
      <c r="E6033" s="6">
        <v>8908918</v>
      </c>
      <c r="F6033" s="8">
        <v>3.0992509999999999E-4</v>
      </c>
      <c r="G6033">
        <f>F6033* VLOOKUP(A6033,'GASB 67 Employer Contributions'!$A$1:$B$10,2,FALSE)</f>
        <v>669903.10364999995</v>
      </c>
    </row>
    <row r="6034" spans="1:7" x14ac:dyDescent="0.2">
      <c r="A6034">
        <v>2021</v>
      </c>
      <c r="B6034" s="4">
        <v>2829</v>
      </c>
      <c r="C6034" t="s">
        <v>490</v>
      </c>
      <c r="D6034" t="s">
        <v>490</v>
      </c>
      <c r="E6034" s="6">
        <v>296854</v>
      </c>
      <c r="F6034" s="8">
        <v>1.0327E-5</v>
      </c>
      <c r="G6034">
        <f>F6034* VLOOKUP(A6034,'GASB 67 Employer Contributions'!$A$1:$B$10,2,FALSE)</f>
        <v>22321.8105</v>
      </c>
    </row>
    <row r="6035" spans="1:7" x14ac:dyDescent="0.2">
      <c r="A6035">
        <v>2021</v>
      </c>
      <c r="B6035" s="4">
        <v>2830</v>
      </c>
      <c r="C6035" t="s">
        <v>491</v>
      </c>
      <c r="D6035" t="s">
        <v>491</v>
      </c>
      <c r="E6035" s="6">
        <v>957833</v>
      </c>
      <c r="F6035" s="8">
        <v>3.3321300000000002E-5</v>
      </c>
      <c r="G6035">
        <f>F6035* VLOOKUP(A6035,'GASB 67 Employer Contributions'!$A$1:$B$10,2,FALSE)</f>
        <v>72023.989950000003</v>
      </c>
    </row>
    <row r="6036" spans="1:7" x14ac:dyDescent="0.2">
      <c r="A6036">
        <v>2021</v>
      </c>
      <c r="B6036" s="4">
        <v>2831</v>
      </c>
      <c r="C6036" t="s">
        <v>492</v>
      </c>
      <c r="D6036" t="s">
        <v>492</v>
      </c>
      <c r="E6036" s="6" t="s">
        <v>29</v>
      </c>
      <c r="F6036" s="8">
        <v>0</v>
      </c>
      <c r="G6036">
        <f>F6036* VLOOKUP(A6036,'GASB 67 Employer Contributions'!$A$1:$B$10,2,FALSE)</f>
        <v>0</v>
      </c>
    </row>
    <row r="6037" spans="1:7" x14ac:dyDescent="0.2">
      <c r="A6037">
        <v>2021</v>
      </c>
      <c r="B6037" s="4">
        <v>2832</v>
      </c>
      <c r="C6037" t="s">
        <v>493</v>
      </c>
      <c r="D6037" t="s">
        <v>493</v>
      </c>
      <c r="E6037" s="6" t="s">
        <v>29</v>
      </c>
      <c r="F6037" s="8">
        <v>0</v>
      </c>
      <c r="G6037">
        <f>F6037* VLOOKUP(A6037,'GASB 67 Employer Contributions'!$A$1:$B$10,2,FALSE)</f>
        <v>0</v>
      </c>
    </row>
    <row r="6038" spans="1:7" x14ac:dyDescent="0.2">
      <c r="A6038">
        <v>2021</v>
      </c>
      <c r="B6038" s="4">
        <v>2833</v>
      </c>
      <c r="C6038" t="s">
        <v>494</v>
      </c>
      <c r="D6038" t="s">
        <v>494</v>
      </c>
      <c r="E6038" s="6">
        <v>1014764</v>
      </c>
      <c r="F6038" s="8">
        <v>3.5301800000000001E-5</v>
      </c>
      <c r="G6038">
        <f>F6038* VLOOKUP(A6038,'GASB 67 Employer Contributions'!$A$1:$B$10,2,FALSE)</f>
        <v>76304.840700000001</v>
      </c>
    </row>
    <row r="6039" spans="1:7" x14ac:dyDescent="0.2">
      <c r="A6039">
        <v>2021</v>
      </c>
      <c r="B6039" s="4">
        <v>2834</v>
      </c>
      <c r="C6039" t="s">
        <v>495</v>
      </c>
      <c r="D6039" t="s">
        <v>495</v>
      </c>
      <c r="E6039" s="6">
        <v>804986</v>
      </c>
      <c r="F6039" s="8">
        <v>2.8004000000000002E-5</v>
      </c>
      <c r="G6039">
        <f>F6039* VLOOKUP(A6039,'GASB 67 Employer Contributions'!$A$1:$B$10,2,FALSE)</f>
        <v>60530.646000000001</v>
      </c>
    </row>
    <row r="6040" spans="1:7" x14ac:dyDescent="0.2">
      <c r="A6040">
        <v>2021</v>
      </c>
      <c r="B6040" s="4">
        <v>2835</v>
      </c>
      <c r="C6040" t="s">
        <v>496</v>
      </c>
      <c r="D6040" t="s">
        <v>496</v>
      </c>
      <c r="E6040" s="6">
        <v>699266</v>
      </c>
      <c r="F6040" s="8">
        <v>2.4326200000000001E-5</v>
      </c>
      <c r="G6040">
        <f>F6040* VLOOKUP(A6040,'GASB 67 Employer Contributions'!$A$1:$B$10,2,FALSE)</f>
        <v>52581.081300000005</v>
      </c>
    </row>
    <row r="6041" spans="1:7" x14ac:dyDescent="0.2">
      <c r="A6041">
        <v>2021</v>
      </c>
      <c r="B6041" s="4">
        <v>2836</v>
      </c>
      <c r="C6041" t="s">
        <v>1007</v>
      </c>
      <c r="D6041" t="s">
        <v>1007</v>
      </c>
      <c r="E6041" s="6" t="s">
        <v>29</v>
      </c>
      <c r="F6041" s="8">
        <v>0</v>
      </c>
      <c r="G6041">
        <f>F6041* VLOOKUP(A6041,'GASB 67 Employer Contributions'!$A$1:$B$10,2,FALSE)</f>
        <v>0</v>
      </c>
    </row>
    <row r="6042" spans="1:7" x14ac:dyDescent="0.2">
      <c r="A6042">
        <v>2021</v>
      </c>
      <c r="B6042" s="4">
        <v>2837</v>
      </c>
      <c r="C6042" t="s">
        <v>497</v>
      </c>
      <c r="D6042" t="s">
        <v>497</v>
      </c>
      <c r="E6042" s="6">
        <v>3849819</v>
      </c>
      <c r="F6042" s="8">
        <v>1.339282E-4</v>
      </c>
      <c r="G6042">
        <f>F6042* VLOOKUP(A6042,'GASB 67 Employer Contributions'!$A$1:$B$10,2,FALSE)</f>
        <v>289485.80430000002</v>
      </c>
    </row>
    <row r="6043" spans="1:7" x14ac:dyDescent="0.2">
      <c r="A6043">
        <v>2021</v>
      </c>
      <c r="B6043" s="4">
        <v>2838</v>
      </c>
      <c r="C6043" t="s">
        <v>498</v>
      </c>
      <c r="D6043" t="s">
        <v>498</v>
      </c>
      <c r="E6043" s="6">
        <v>70339</v>
      </c>
      <c r="F6043" s="8">
        <v>2.447E-6</v>
      </c>
      <c r="G6043">
        <f>F6043* VLOOKUP(A6043,'GASB 67 Employer Contributions'!$A$1:$B$10,2,FALSE)</f>
        <v>5289.1904999999997</v>
      </c>
    </row>
    <row r="6044" spans="1:7" x14ac:dyDescent="0.2">
      <c r="A6044">
        <v>2021</v>
      </c>
      <c r="B6044" s="4">
        <v>2839</v>
      </c>
      <c r="C6044" t="s">
        <v>499</v>
      </c>
      <c r="D6044" t="s">
        <v>499</v>
      </c>
      <c r="E6044" s="6">
        <v>408523</v>
      </c>
      <c r="F6044" s="8">
        <v>1.42118E-5</v>
      </c>
      <c r="G6044">
        <f>F6044* VLOOKUP(A6044,'GASB 67 Employer Contributions'!$A$1:$B$10,2,FALSE)</f>
        <v>30718.805700000001</v>
      </c>
    </row>
    <row r="6045" spans="1:7" x14ac:dyDescent="0.2">
      <c r="A6045">
        <v>2021</v>
      </c>
      <c r="B6045" s="4">
        <v>2840</v>
      </c>
      <c r="C6045" t="s">
        <v>500</v>
      </c>
      <c r="D6045" t="s">
        <v>500</v>
      </c>
      <c r="E6045" s="6">
        <v>340076</v>
      </c>
      <c r="F6045" s="8">
        <v>1.18306E-5</v>
      </c>
      <c r="G6045">
        <f>F6045* VLOOKUP(A6045,'GASB 67 Employer Contributions'!$A$1:$B$10,2,FALSE)</f>
        <v>25571.841899999999</v>
      </c>
    </row>
    <row r="6046" spans="1:7" x14ac:dyDescent="0.2">
      <c r="A6046">
        <v>2021</v>
      </c>
      <c r="B6046" s="4">
        <v>2841</v>
      </c>
      <c r="C6046" t="s">
        <v>501</v>
      </c>
      <c r="D6046" t="s">
        <v>501</v>
      </c>
      <c r="E6046" s="6">
        <v>269561</v>
      </c>
      <c r="F6046" s="8">
        <v>9.3774999999999996E-6</v>
      </c>
      <c r="G6046">
        <f>F6046* VLOOKUP(A6046,'GASB 67 Employer Contributions'!$A$1:$B$10,2,FALSE)</f>
        <v>20269.466249999998</v>
      </c>
    </row>
    <row r="6047" spans="1:7" x14ac:dyDescent="0.2">
      <c r="A6047">
        <v>2021</v>
      </c>
      <c r="B6047" s="4">
        <v>2842</v>
      </c>
      <c r="C6047" t="s">
        <v>502</v>
      </c>
      <c r="D6047" t="s">
        <v>502</v>
      </c>
      <c r="E6047" s="6">
        <v>20652389</v>
      </c>
      <c r="F6047" s="8">
        <v>7.1845920000000003E-4</v>
      </c>
      <c r="G6047">
        <f>F6047* VLOOKUP(A6047,'GASB 67 Employer Contributions'!$A$1:$B$10,2,FALSE)</f>
        <v>1552949.5608000001</v>
      </c>
    </row>
    <row r="6048" spans="1:7" x14ac:dyDescent="0.2">
      <c r="A6048">
        <v>2021</v>
      </c>
      <c r="B6048" s="4">
        <v>2843</v>
      </c>
      <c r="C6048" t="s">
        <v>503</v>
      </c>
      <c r="D6048" t="s">
        <v>503</v>
      </c>
      <c r="E6048" s="6">
        <v>1282277</v>
      </c>
      <c r="F6048" s="8">
        <v>4.4608099999999997E-5</v>
      </c>
      <c r="G6048">
        <f>F6048* VLOOKUP(A6048,'GASB 67 Employer Contributions'!$A$1:$B$10,2,FALSE)</f>
        <v>96420.408149999988</v>
      </c>
    </row>
    <row r="6049" spans="1:7" x14ac:dyDescent="0.2">
      <c r="A6049">
        <v>2021</v>
      </c>
      <c r="B6049" s="4">
        <v>2844</v>
      </c>
      <c r="C6049" t="s">
        <v>504</v>
      </c>
      <c r="D6049" t="s">
        <v>504</v>
      </c>
      <c r="E6049" s="6">
        <v>8554363</v>
      </c>
      <c r="F6049" s="8">
        <v>2.9759079999999998E-4</v>
      </c>
      <c r="G6049">
        <f>F6049* VLOOKUP(A6049,'GASB 67 Employer Contributions'!$A$1:$B$10,2,FALSE)</f>
        <v>643242.51419999998</v>
      </c>
    </row>
    <row r="6050" spans="1:7" x14ac:dyDescent="0.2">
      <c r="A6050">
        <v>2021</v>
      </c>
      <c r="B6050" s="4">
        <v>2845</v>
      </c>
      <c r="C6050" t="s">
        <v>505</v>
      </c>
      <c r="D6050" t="s">
        <v>505</v>
      </c>
      <c r="E6050" s="6">
        <v>1724438</v>
      </c>
      <c r="F6050" s="8">
        <v>5.99901E-5</v>
      </c>
      <c r="G6050">
        <f>F6050* VLOOKUP(A6050,'GASB 67 Employer Contributions'!$A$1:$B$10,2,FALSE)</f>
        <v>129668.60115</v>
      </c>
    </row>
    <row r="6051" spans="1:7" x14ac:dyDescent="0.2">
      <c r="A6051">
        <v>2021</v>
      </c>
      <c r="B6051" s="4">
        <v>2846</v>
      </c>
      <c r="C6051" t="s">
        <v>506</v>
      </c>
      <c r="D6051" t="s">
        <v>506</v>
      </c>
      <c r="E6051" s="6">
        <v>336374</v>
      </c>
      <c r="F6051" s="8">
        <v>1.17018E-5</v>
      </c>
      <c r="G6051">
        <f>F6051* VLOOKUP(A6051,'GASB 67 Employer Contributions'!$A$1:$B$10,2,FALSE)</f>
        <v>25293.440699999999</v>
      </c>
    </row>
    <row r="6052" spans="1:7" x14ac:dyDescent="0.2">
      <c r="A6052">
        <v>2021</v>
      </c>
      <c r="B6052" s="4">
        <v>2847</v>
      </c>
      <c r="C6052" t="s">
        <v>507</v>
      </c>
      <c r="D6052" t="s">
        <v>507</v>
      </c>
      <c r="E6052" s="6">
        <v>4411595</v>
      </c>
      <c r="F6052" s="8">
        <v>1.534714E-4</v>
      </c>
      <c r="G6052">
        <f>F6052* VLOOKUP(A6052,'GASB 67 Employer Contributions'!$A$1:$B$10,2,FALSE)</f>
        <v>331728.43109999999</v>
      </c>
    </row>
    <row r="6053" spans="1:7" x14ac:dyDescent="0.2">
      <c r="A6053">
        <v>2021</v>
      </c>
      <c r="B6053" s="4">
        <v>2848</v>
      </c>
      <c r="C6053" t="s">
        <v>508</v>
      </c>
      <c r="D6053" t="s">
        <v>508</v>
      </c>
      <c r="E6053" s="6">
        <v>5257</v>
      </c>
      <c r="F6053" s="8">
        <v>1.829E-7</v>
      </c>
      <c r="G6053">
        <f>F6053* VLOOKUP(A6053,'GASB 67 Employer Contributions'!$A$1:$B$10,2,FALSE)</f>
        <v>395.33834999999999</v>
      </c>
    </row>
    <row r="6054" spans="1:7" x14ac:dyDescent="0.2">
      <c r="A6054">
        <v>2021</v>
      </c>
      <c r="B6054" s="4">
        <v>2849</v>
      </c>
      <c r="C6054" t="s">
        <v>509</v>
      </c>
      <c r="D6054" t="s">
        <v>509</v>
      </c>
      <c r="E6054" s="6">
        <v>833163</v>
      </c>
      <c r="F6054" s="8">
        <v>2.8984199999999999E-5</v>
      </c>
      <c r="G6054">
        <f>F6054* VLOOKUP(A6054,'GASB 67 Employer Contributions'!$A$1:$B$10,2,FALSE)</f>
        <v>62649.348299999998</v>
      </c>
    </row>
    <row r="6055" spans="1:7" x14ac:dyDescent="0.2">
      <c r="A6055">
        <v>2021</v>
      </c>
      <c r="B6055" s="4">
        <v>2850</v>
      </c>
      <c r="C6055" t="s">
        <v>510</v>
      </c>
      <c r="D6055" t="s">
        <v>510</v>
      </c>
      <c r="E6055" s="6" t="s">
        <v>29</v>
      </c>
      <c r="F6055" s="8">
        <v>0</v>
      </c>
      <c r="G6055">
        <f>F6055* VLOOKUP(A6055,'GASB 67 Employer Contributions'!$A$1:$B$10,2,FALSE)</f>
        <v>0</v>
      </c>
    </row>
    <row r="6056" spans="1:7" x14ac:dyDescent="0.2">
      <c r="A6056">
        <v>2021</v>
      </c>
      <c r="B6056" s="4">
        <v>2851</v>
      </c>
      <c r="C6056" t="s">
        <v>511</v>
      </c>
      <c r="D6056" t="s">
        <v>511</v>
      </c>
      <c r="E6056" s="6" t="s">
        <v>29</v>
      </c>
      <c r="F6056" s="8">
        <v>0</v>
      </c>
      <c r="G6056">
        <f>F6056* VLOOKUP(A6056,'GASB 67 Employer Contributions'!$A$1:$B$10,2,FALSE)</f>
        <v>0</v>
      </c>
    </row>
    <row r="6057" spans="1:7" x14ac:dyDescent="0.2">
      <c r="A6057">
        <v>2021</v>
      </c>
      <c r="B6057" s="4">
        <v>2852</v>
      </c>
      <c r="C6057" t="s">
        <v>512</v>
      </c>
      <c r="D6057" t="s">
        <v>512</v>
      </c>
      <c r="E6057" s="6">
        <v>1276786</v>
      </c>
      <c r="F6057" s="8">
        <v>4.4417099999999999E-5</v>
      </c>
      <c r="G6057">
        <f>F6057* VLOOKUP(A6057,'GASB 67 Employer Contributions'!$A$1:$B$10,2,FALSE)</f>
        <v>96007.561650000003</v>
      </c>
    </row>
    <row r="6058" spans="1:7" x14ac:dyDescent="0.2">
      <c r="A6058">
        <v>2021</v>
      </c>
      <c r="B6058" s="4">
        <v>2853</v>
      </c>
      <c r="C6058" t="s">
        <v>513</v>
      </c>
      <c r="D6058" t="s">
        <v>513</v>
      </c>
      <c r="E6058" s="6">
        <v>147659</v>
      </c>
      <c r="F6058" s="8">
        <v>5.1367999999999997E-6</v>
      </c>
      <c r="G6058">
        <f>F6058* VLOOKUP(A6058,'GASB 67 Employer Contributions'!$A$1:$B$10,2,FALSE)</f>
        <v>11103.1932</v>
      </c>
    </row>
    <row r="6059" spans="1:7" x14ac:dyDescent="0.2">
      <c r="A6059">
        <v>2021</v>
      </c>
      <c r="B6059" s="4">
        <v>2854</v>
      </c>
      <c r="C6059" t="s">
        <v>514</v>
      </c>
      <c r="D6059" t="s">
        <v>514</v>
      </c>
      <c r="E6059" s="6" t="s">
        <v>29</v>
      </c>
      <c r="F6059" s="8">
        <v>0</v>
      </c>
      <c r="G6059">
        <f>F6059* VLOOKUP(A6059,'GASB 67 Employer Contributions'!$A$1:$B$10,2,FALSE)</f>
        <v>0</v>
      </c>
    </row>
    <row r="6060" spans="1:7" x14ac:dyDescent="0.2">
      <c r="A6060">
        <v>2021</v>
      </c>
      <c r="B6060" s="4">
        <v>2855</v>
      </c>
      <c r="C6060" t="s">
        <v>515</v>
      </c>
      <c r="D6060" t="s">
        <v>515</v>
      </c>
      <c r="E6060" s="6">
        <v>29082878</v>
      </c>
      <c r="F6060" s="8">
        <v>1.0117405999999999E-3</v>
      </c>
      <c r="G6060">
        <f>F6060* VLOOKUP(A6060,'GASB 67 Employer Contributions'!$A$1:$B$10,2,FALSE)</f>
        <v>2186877.3068999997</v>
      </c>
    </row>
    <row r="6061" spans="1:7" x14ac:dyDescent="0.2">
      <c r="A6061">
        <v>2021</v>
      </c>
      <c r="B6061" s="4">
        <v>2856</v>
      </c>
      <c r="C6061" t="s">
        <v>956</v>
      </c>
      <c r="D6061" t="s">
        <v>956</v>
      </c>
      <c r="E6061" s="6">
        <v>44983</v>
      </c>
      <c r="F6061" s="8">
        <v>1.5649E-6</v>
      </c>
      <c r="G6061">
        <f>F6061* VLOOKUP(A6061,'GASB 67 Employer Contributions'!$A$1:$B$10,2,FALSE)</f>
        <v>3382.5313500000002</v>
      </c>
    </row>
    <row r="6062" spans="1:7" x14ac:dyDescent="0.2">
      <c r="A6062">
        <v>2021</v>
      </c>
      <c r="B6062" s="4">
        <v>2857</v>
      </c>
      <c r="C6062" t="s">
        <v>517</v>
      </c>
      <c r="D6062" t="s">
        <v>517</v>
      </c>
      <c r="E6062" s="6">
        <v>5444657</v>
      </c>
      <c r="F6062" s="8">
        <v>1.894098E-4</v>
      </c>
      <c r="G6062">
        <f>F6062* VLOOKUP(A6062,'GASB 67 Employer Contributions'!$A$1:$B$10,2,FALSE)</f>
        <v>409409.28269999998</v>
      </c>
    </row>
    <row r="6063" spans="1:7" x14ac:dyDescent="0.2">
      <c r="A6063">
        <v>2021</v>
      </c>
      <c r="B6063" s="4">
        <v>2858</v>
      </c>
      <c r="C6063" t="s">
        <v>518</v>
      </c>
      <c r="D6063" t="s">
        <v>518</v>
      </c>
      <c r="E6063" s="6">
        <v>271002</v>
      </c>
      <c r="F6063" s="8">
        <v>9.4276999999999995E-6</v>
      </c>
      <c r="G6063">
        <f>F6063* VLOOKUP(A6063,'GASB 67 Employer Contributions'!$A$1:$B$10,2,FALSE)</f>
        <v>20377.973549999999</v>
      </c>
    </row>
    <row r="6064" spans="1:7" x14ac:dyDescent="0.2">
      <c r="A6064">
        <v>2021</v>
      </c>
      <c r="B6064" s="4">
        <v>2859</v>
      </c>
      <c r="C6064" t="s">
        <v>519</v>
      </c>
      <c r="D6064" t="s">
        <v>519</v>
      </c>
      <c r="E6064" s="6">
        <v>8068602</v>
      </c>
      <c r="F6064" s="8">
        <v>2.8069199999999997E-4</v>
      </c>
      <c r="G6064">
        <f>F6064* VLOOKUP(A6064,'GASB 67 Employer Contributions'!$A$1:$B$10,2,FALSE)</f>
        <v>606715.75799999991</v>
      </c>
    </row>
    <row r="6065" spans="1:7" x14ac:dyDescent="0.2">
      <c r="A6065">
        <v>2021</v>
      </c>
      <c r="B6065" s="4">
        <v>2860</v>
      </c>
      <c r="C6065" t="s">
        <v>520</v>
      </c>
      <c r="D6065" t="s">
        <v>520</v>
      </c>
      <c r="E6065" s="6">
        <v>1790927</v>
      </c>
      <c r="F6065" s="8">
        <v>6.2303099999999996E-5</v>
      </c>
      <c r="G6065">
        <f>F6065* VLOOKUP(A6065,'GASB 67 Employer Contributions'!$A$1:$B$10,2,FALSE)</f>
        <v>134668.15065</v>
      </c>
    </row>
    <row r="6066" spans="1:7" x14ac:dyDescent="0.2">
      <c r="A6066">
        <v>2021</v>
      </c>
      <c r="B6066" s="4">
        <v>2861</v>
      </c>
      <c r="C6066" t="s">
        <v>521</v>
      </c>
      <c r="D6066" t="s">
        <v>521</v>
      </c>
      <c r="E6066" s="6">
        <v>112330</v>
      </c>
      <c r="F6066" s="8">
        <v>3.9078000000000001E-6</v>
      </c>
      <c r="G6066">
        <f>F6066* VLOOKUP(A6066,'GASB 67 Employer Contributions'!$A$1:$B$10,2,FALSE)</f>
        <v>8446.7096999999994</v>
      </c>
    </row>
    <row r="6067" spans="1:7" x14ac:dyDescent="0.2">
      <c r="A6067">
        <v>2021</v>
      </c>
      <c r="B6067" s="4">
        <v>2864</v>
      </c>
      <c r="C6067" t="s">
        <v>522</v>
      </c>
      <c r="D6067" t="s">
        <v>522</v>
      </c>
      <c r="E6067" s="6">
        <v>1025179</v>
      </c>
      <c r="F6067" s="8">
        <v>3.5664100000000003E-5</v>
      </c>
      <c r="G6067">
        <f>F6067* VLOOKUP(A6067,'GASB 67 Employer Contributions'!$A$1:$B$10,2,FALSE)</f>
        <v>77087.952150000012</v>
      </c>
    </row>
    <row r="6068" spans="1:7" x14ac:dyDescent="0.2">
      <c r="A6068">
        <v>2021</v>
      </c>
      <c r="B6068" s="4">
        <v>2865</v>
      </c>
      <c r="C6068" t="s">
        <v>523</v>
      </c>
      <c r="D6068" t="s">
        <v>523</v>
      </c>
      <c r="E6068" s="6">
        <v>161549</v>
      </c>
      <c r="F6068" s="8">
        <v>5.6200000000000004E-6</v>
      </c>
      <c r="G6068">
        <f>F6068* VLOOKUP(A6068,'GASB 67 Employer Contributions'!$A$1:$B$10,2,FALSE)</f>
        <v>12147.630000000001</v>
      </c>
    </row>
    <row r="6069" spans="1:7" x14ac:dyDescent="0.2">
      <c r="A6069">
        <v>2021</v>
      </c>
      <c r="B6069" s="4">
        <v>2866</v>
      </c>
      <c r="C6069" t="s">
        <v>524</v>
      </c>
      <c r="D6069" t="s">
        <v>524</v>
      </c>
      <c r="E6069" s="6">
        <v>11577</v>
      </c>
      <c r="F6069" s="8">
        <v>4.0279999999999998E-7</v>
      </c>
      <c r="G6069">
        <f>F6069* VLOOKUP(A6069,'GASB 67 Employer Contributions'!$A$1:$B$10,2,FALSE)</f>
        <v>870.65219999999999</v>
      </c>
    </row>
    <row r="6070" spans="1:7" x14ac:dyDescent="0.2">
      <c r="A6070">
        <v>2021</v>
      </c>
      <c r="B6070" s="4">
        <v>2867</v>
      </c>
      <c r="C6070" t="s">
        <v>987</v>
      </c>
      <c r="D6070" t="s">
        <v>987</v>
      </c>
      <c r="E6070" s="6">
        <v>2440202</v>
      </c>
      <c r="F6070" s="8">
        <v>8.4890199999999996E-5</v>
      </c>
      <c r="G6070">
        <f>F6070* VLOOKUP(A6070,'GASB 67 Employer Contributions'!$A$1:$B$10,2,FALSE)</f>
        <v>183490.1673</v>
      </c>
    </row>
    <row r="6071" spans="1:7" x14ac:dyDescent="0.2">
      <c r="A6071">
        <v>2021</v>
      </c>
      <c r="B6071" s="4">
        <v>2869</v>
      </c>
      <c r="C6071" t="s">
        <v>526</v>
      </c>
      <c r="D6071" t="s">
        <v>526</v>
      </c>
      <c r="E6071" s="6">
        <v>1348031</v>
      </c>
      <c r="F6071" s="8">
        <v>4.6895599999999999E-5</v>
      </c>
      <c r="G6071">
        <f>F6071* VLOOKUP(A6071,'GASB 67 Employer Contributions'!$A$1:$B$10,2,FALSE)</f>
        <v>101364.8394</v>
      </c>
    </row>
    <row r="6072" spans="1:7" x14ac:dyDescent="0.2">
      <c r="A6072">
        <v>2021</v>
      </c>
      <c r="B6072" s="4">
        <v>2870</v>
      </c>
      <c r="C6072" t="s">
        <v>527</v>
      </c>
      <c r="D6072" t="s">
        <v>527</v>
      </c>
      <c r="E6072" s="6">
        <v>233429</v>
      </c>
      <c r="F6072" s="8">
        <v>8.1205999999999998E-6</v>
      </c>
      <c r="G6072">
        <f>F6072* VLOOKUP(A6072,'GASB 67 Employer Contributions'!$A$1:$B$10,2,FALSE)</f>
        <v>17552.676899999999</v>
      </c>
    </row>
    <row r="6073" spans="1:7" x14ac:dyDescent="0.2">
      <c r="A6073">
        <v>2021</v>
      </c>
      <c r="B6073" s="4">
        <v>2872</v>
      </c>
      <c r="C6073" t="s">
        <v>528</v>
      </c>
      <c r="D6073" t="s">
        <v>528</v>
      </c>
      <c r="E6073" s="6">
        <v>10092</v>
      </c>
      <c r="F6073" s="8">
        <v>3.5110000000000001E-7</v>
      </c>
      <c r="G6073">
        <f>F6073* VLOOKUP(A6073,'GASB 67 Employer Contributions'!$A$1:$B$10,2,FALSE)</f>
        <v>758.90264999999999</v>
      </c>
    </row>
    <row r="6074" spans="1:7" x14ac:dyDescent="0.2">
      <c r="A6074">
        <v>2021</v>
      </c>
      <c r="B6074" s="4">
        <v>2873</v>
      </c>
      <c r="C6074" t="s">
        <v>529</v>
      </c>
      <c r="D6074" t="s">
        <v>529</v>
      </c>
      <c r="E6074" s="6">
        <v>126904</v>
      </c>
      <c r="F6074" s="8">
        <v>4.4147999999999996E-6</v>
      </c>
      <c r="G6074">
        <f>F6074* VLOOKUP(A6074,'GASB 67 Employer Contributions'!$A$1:$B$10,2,FALSE)</f>
        <v>9542.5901999999987</v>
      </c>
    </row>
    <row r="6075" spans="1:7" x14ac:dyDescent="0.2">
      <c r="A6075">
        <v>2021</v>
      </c>
      <c r="B6075" s="4">
        <v>2874</v>
      </c>
      <c r="C6075" t="s">
        <v>530</v>
      </c>
      <c r="D6075" t="s">
        <v>530</v>
      </c>
      <c r="E6075" s="6">
        <v>232182</v>
      </c>
      <c r="F6075" s="8">
        <v>8.0771999999999995E-6</v>
      </c>
      <c r="G6075">
        <f>F6075* VLOOKUP(A6075,'GASB 67 Employer Contributions'!$A$1:$B$10,2,FALSE)</f>
        <v>17458.8678</v>
      </c>
    </row>
    <row r="6076" spans="1:7" x14ac:dyDescent="0.2">
      <c r="A6076">
        <v>2021</v>
      </c>
      <c r="B6076" s="4">
        <v>2876</v>
      </c>
      <c r="C6076" t="s">
        <v>531</v>
      </c>
      <c r="D6076" t="s">
        <v>531</v>
      </c>
      <c r="E6076" s="6">
        <v>132007</v>
      </c>
      <c r="F6076" s="8">
        <v>4.5923000000000001E-6</v>
      </c>
      <c r="G6076">
        <f>F6076* VLOOKUP(A6076,'GASB 67 Employer Contributions'!$A$1:$B$10,2,FALSE)</f>
        <v>9926.2564500000008</v>
      </c>
    </row>
    <row r="6077" spans="1:7" x14ac:dyDescent="0.2">
      <c r="A6077">
        <v>2021</v>
      </c>
      <c r="B6077" s="4">
        <v>2877</v>
      </c>
      <c r="C6077" t="s">
        <v>988</v>
      </c>
      <c r="D6077" t="s">
        <v>988</v>
      </c>
      <c r="E6077" s="6">
        <v>4211529</v>
      </c>
      <c r="F6077" s="8">
        <v>1.465115E-4</v>
      </c>
      <c r="G6077">
        <f>F6077* VLOOKUP(A6077,'GASB 67 Employer Contributions'!$A$1:$B$10,2,FALSE)</f>
        <v>316684.60725</v>
      </c>
    </row>
    <row r="6078" spans="1:7" x14ac:dyDescent="0.2">
      <c r="A6078">
        <v>2021</v>
      </c>
      <c r="B6078" s="4">
        <v>2878</v>
      </c>
      <c r="C6078" t="s">
        <v>533</v>
      </c>
      <c r="D6078" t="s">
        <v>533</v>
      </c>
      <c r="E6078" s="6">
        <v>237150</v>
      </c>
      <c r="F6078" s="8">
        <v>8.2500000000000006E-6</v>
      </c>
      <c r="G6078">
        <f>F6078* VLOOKUP(A6078,'GASB 67 Employer Contributions'!$A$1:$B$10,2,FALSE)</f>
        <v>17832.375</v>
      </c>
    </row>
    <row r="6079" spans="1:7" x14ac:dyDescent="0.2">
      <c r="A6079">
        <v>2021</v>
      </c>
      <c r="B6079" s="4">
        <v>2879</v>
      </c>
      <c r="C6079" t="s">
        <v>534</v>
      </c>
      <c r="D6079" t="s">
        <v>534</v>
      </c>
      <c r="E6079" s="6" t="s">
        <v>29</v>
      </c>
      <c r="F6079" s="8">
        <v>0</v>
      </c>
      <c r="G6079">
        <f>F6079* VLOOKUP(A6079,'GASB 67 Employer Contributions'!$A$1:$B$10,2,FALSE)</f>
        <v>0</v>
      </c>
    </row>
    <row r="6080" spans="1:7" x14ac:dyDescent="0.2">
      <c r="A6080">
        <v>2021</v>
      </c>
      <c r="B6080" s="4">
        <v>2880</v>
      </c>
      <c r="C6080" t="s">
        <v>535</v>
      </c>
      <c r="D6080" t="s">
        <v>535</v>
      </c>
      <c r="E6080" s="6">
        <v>734952609</v>
      </c>
      <c r="F6080" s="8">
        <v>2.5567670000000001E-2</v>
      </c>
      <c r="G6080">
        <f>F6080* VLOOKUP(A6080,'GASB 67 Employer Contributions'!$A$1:$B$10,2,FALSE)</f>
        <v>55264518.704999998</v>
      </c>
    </row>
    <row r="6081" spans="1:7" x14ac:dyDescent="0.2">
      <c r="A6081">
        <v>2021</v>
      </c>
      <c r="B6081" s="4">
        <v>2881</v>
      </c>
      <c r="C6081" t="s">
        <v>536</v>
      </c>
      <c r="D6081" t="s">
        <v>536</v>
      </c>
      <c r="E6081" s="6">
        <v>77596</v>
      </c>
      <c r="F6081" s="8">
        <v>2.6993999999999999E-6</v>
      </c>
      <c r="G6081">
        <f>F6081* VLOOKUP(A6081,'GASB 67 Employer Contributions'!$A$1:$B$10,2,FALSE)</f>
        <v>5834.7530999999999</v>
      </c>
    </row>
    <row r="6082" spans="1:7" x14ac:dyDescent="0.2">
      <c r="A6082">
        <v>2021</v>
      </c>
      <c r="B6082" s="4">
        <v>2883</v>
      </c>
      <c r="C6082" t="s">
        <v>537</v>
      </c>
      <c r="D6082" t="s">
        <v>537</v>
      </c>
      <c r="E6082" s="6">
        <v>12100310</v>
      </c>
      <c r="F6082" s="8">
        <v>4.209479E-4</v>
      </c>
      <c r="G6082">
        <f>F6082* VLOOKUP(A6082,'GASB 67 Employer Contributions'!$A$1:$B$10,2,FALSE)</f>
        <v>909878.88584999996</v>
      </c>
    </row>
    <row r="6083" spans="1:7" x14ac:dyDescent="0.2">
      <c r="A6083">
        <v>2021</v>
      </c>
      <c r="B6083" s="4">
        <v>2884</v>
      </c>
      <c r="C6083" t="s">
        <v>538</v>
      </c>
      <c r="D6083" t="s">
        <v>538</v>
      </c>
      <c r="E6083" s="6">
        <v>3698792</v>
      </c>
      <c r="F6083" s="8">
        <v>1.286743E-4</v>
      </c>
      <c r="G6083">
        <f>F6083* VLOOKUP(A6083,'GASB 67 Employer Contributions'!$A$1:$B$10,2,FALSE)</f>
        <v>278129.49945</v>
      </c>
    </row>
    <row r="6084" spans="1:7" x14ac:dyDescent="0.2">
      <c r="A6084">
        <v>2021</v>
      </c>
      <c r="B6084" s="4">
        <v>2885</v>
      </c>
      <c r="C6084" t="s">
        <v>539</v>
      </c>
      <c r="D6084" t="s">
        <v>539</v>
      </c>
      <c r="E6084" s="6">
        <v>23412</v>
      </c>
      <c r="F6084" s="8">
        <v>8.1449999999999999E-7</v>
      </c>
      <c r="G6084">
        <f>F6084* VLOOKUP(A6084,'GASB 67 Employer Contributions'!$A$1:$B$10,2,FALSE)</f>
        <v>1760.5417500000001</v>
      </c>
    </row>
    <row r="6085" spans="1:7" x14ac:dyDescent="0.2">
      <c r="A6085">
        <v>2021</v>
      </c>
      <c r="B6085" s="4">
        <v>2886</v>
      </c>
      <c r="C6085" t="s">
        <v>925</v>
      </c>
      <c r="D6085" t="s">
        <v>925</v>
      </c>
      <c r="E6085" s="6">
        <v>109656</v>
      </c>
      <c r="F6085" s="8">
        <v>3.8147000000000001E-6</v>
      </c>
      <c r="G6085">
        <f>F6085* VLOOKUP(A6085,'GASB 67 Employer Contributions'!$A$1:$B$10,2,FALSE)</f>
        <v>8245.4740500000007</v>
      </c>
    </row>
    <row r="6086" spans="1:7" x14ac:dyDescent="0.2">
      <c r="A6086">
        <v>2021</v>
      </c>
      <c r="B6086" s="4">
        <v>2887</v>
      </c>
      <c r="C6086" t="s">
        <v>931</v>
      </c>
      <c r="D6086" t="s">
        <v>931</v>
      </c>
      <c r="E6086" s="6">
        <v>11206788</v>
      </c>
      <c r="F6086" s="8">
        <v>3.8986389999999999E-4</v>
      </c>
      <c r="G6086">
        <f>F6086* VLOOKUP(A6086,'GASB 67 Employer Contributions'!$A$1:$B$10,2,FALSE)</f>
        <v>842690.81984999997</v>
      </c>
    </row>
    <row r="6087" spans="1:7" x14ac:dyDescent="0.2">
      <c r="A6087">
        <v>2021</v>
      </c>
      <c r="B6087" s="4">
        <v>2888</v>
      </c>
      <c r="C6087" t="s">
        <v>959</v>
      </c>
      <c r="D6087" t="s">
        <v>959</v>
      </c>
      <c r="E6087" s="6">
        <v>7088462</v>
      </c>
      <c r="F6087" s="8">
        <v>2.4659479999999999E-4</v>
      </c>
      <c r="G6087">
        <f>F6087* VLOOKUP(A6087,'GASB 67 Employer Contributions'!$A$1:$B$10,2,FALSE)</f>
        <v>533014.66019999993</v>
      </c>
    </row>
    <row r="6088" spans="1:7" x14ac:dyDescent="0.2">
      <c r="A6088">
        <v>2021</v>
      </c>
      <c r="B6088" s="4">
        <v>2889</v>
      </c>
      <c r="C6088" t="s">
        <v>960</v>
      </c>
      <c r="D6088" t="s">
        <v>960</v>
      </c>
      <c r="E6088" s="6">
        <v>359683</v>
      </c>
      <c r="F6088" s="8">
        <v>1.25127E-5</v>
      </c>
      <c r="G6088">
        <f>F6088* VLOOKUP(A6088,'GASB 67 Employer Contributions'!$A$1:$B$10,2,FALSE)</f>
        <v>27046.20105</v>
      </c>
    </row>
    <row r="6089" spans="1:7" x14ac:dyDescent="0.2">
      <c r="A6089">
        <v>2021</v>
      </c>
      <c r="B6089" s="4">
        <v>2890</v>
      </c>
      <c r="C6089" t="s">
        <v>989</v>
      </c>
      <c r="D6089" t="s">
        <v>989</v>
      </c>
      <c r="E6089" s="6">
        <v>93013</v>
      </c>
      <c r="F6089" s="8">
        <v>3.2358E-6</v>
      </c>
      <c r="G6089">
        <f>F6089* VLOOKUP(A6089,'GASB 67 Employer Contributions'!$A$1:$B$10,2,FALSE)</f>
        <v>6994.1817000000001</v>
      </c>
    </row>
    <row r="6090" spans="1:7" x14ac:dyDescent="0.2">
      <c r="A6090">
        <v>2021</v>
      </c>
      <c r="B6090" s="4">
        <v>2891</v>
      </c>
      <c r="C6090" t="s">
        <v>990</v>
      </c>
      <c r="D6090" t="s">
        <v>990</v>
      </c>
      <c r="E6090" s="6">
        <v>213643</v>
      </c>
      <c r="F6090" s="8">
        <v>7.4323E-6</v>
      </c>
      <c r="G6090">
        <f>F6090* VLOOKUP(A6090,'GASB 67 Employer Contributions'!$A$1:$B$10,2,FALSE)</f>
        <v>16064.916450000001</v>
      </c>
    </row>
    <row r="6091" spans="1:7" x14ac:dyDescent="0.2">
      <c r="A6091">
        <v>2021</v>
      </c>
      <c r="B6091" s="4">
        <v>2892</v>
      </c>
      <c r="C6091" t="s">
        <v>991</v>
      </c>
      <c r="D6091" t="s">
        <v>991</v>
      </c>
      <c r="E6091" s="6" t="s">
        <v>29</v>
      </c>
      <c r="F6091" s="8">
        <v>0</v>
      </c>
      <c r="G6091">
        <f>F6091* VLOOKUP(A6091,'GASB 67 Employer Contributions'!$A$1:$B$10,2,FALSE)</f>
        <v>0</v>
      </c>
    </row>
    <row r="6092" spans="1:7" x14ac:dyDescent="0.2">
      <c r="A6092">
        <v>2021</v>
      </c>
      <c r="B6092" s="4">
        <v>2893</v>
      </c>
      <c r="C6092" t="s">
        <v>992</v>
      </c>
      <c r="D6092" t="s">
        <v>992</v>
      </c>
      <c r="E6092" s="6">
        <v>959125</v>
      </c>
      <c r="F6092" s="8">
        <v>3.3366199999999999E-5</v>
      </c>
      <c r="G6092">
        <f>F6092* VLOOKUP(A6092,'GASB 67 Employer Contributions'!$A$1:$B$10,2,FALSE)</f>
        <v>72121.041299999997</v>
      </c>
    </row>
    <row r="6093" spans="1:7" x14ac:dyDescent="0.2">
      <c r="A6093">
        <v>2021</v>
      </c>
      <c r="B6093" s="4">
        <v>2894</v>
      </c>
      <c r="C6093" t="s">
        <v>993</v>
      </c>
      <c r="D6093" t="s">
        <v>993</v>
      </c>
      <c r="E6093" s="6">
        <v>15097</v>
      </c>
      <c r="F6093" s="8">
        <v>5.2519999999999996E-7</v>
      </c>
      <c r="G6093">
        <f>F6093* VLOOKUP(A6093,'GASB 67 Employer Contributions'!$A$1:$B$10,2,FALSE)</f>
        <v>1135.2197999999999</v>
      </c>
    </row>
    <row r="6094" spans="1:7" x14ac:dyDescent="0.2">
      <c r="A6094">
        <v>2021</v>
      </c>
      <c r="B6094" s="4">
        <v>2895</v>
      </c>
      <c r="C6094" t="s">
        <v>1008</v>
      </c>
      <c r="D6094" t="s">
        <v>1008</v>
      </c>
      <c r="E6094" s="6" t="s">
        <v>29</v>
      </c>
      <c r="F6094" s="8">
        <v>0</v>
      </c>
      <c r="G6094">
        <f>F6094* VLOOKUP(A6094,'GASB 67 Employer Contributions'!$A$1:$B$10,2,FALSE)</f>
        <v>0</v>
      </c>
    </row>
    <row r="6095" spans="1:7" x14ac:dyDescent="0.2">
      <c r="A6095">
        <v>2021</v>
      </c>
      <c r="B6095" s="4">
        <v>2896</v>
      </c>
      <c r="C6095" t="s">
        <v>1009</v>
      </c>
      <c r="D6095" t="s">
        <v>1009</v>
      </c>
      <c r="E6095" s="6" t="s">
        <v>29</v>
      </c>
      <c r="F6095" s="8">
        <v>0</v>
      </c>
      <c r="G6095">
        <f>F6095* VLOOKUP(A6095,'GASB 67 Employer Contributions'!$A$1:$B$10,2,FALSE)</f>
        <v>0</v>
      </c>
    </row>
    <row r="6096" spans="1:7" x14ac:dyDescent="0.2">
      <c r="A6096">
        <v>2021</v>
      </c>
      <c r="B6096" s="4">
        <v>2897</v>
      </c>
      <c r="C6096" t="s">
        <v>1019</v>
      </c>
      <c r="D6096" t="s">
        <v>1019</v>
      </c>
      <c r="E6096" s="6" t="s">
        <v>29</v>
      </c>
      <c r="F6096" s="8">
        <v>0</v>
      </c>
      <c r="G6096">
        <f>F6096* VLOOKUP(A6096,'GASB 67 Employer Contributions'!$A$1:$B$10,2,FALSE)</f>
        <v>0</v>
      </c>
    </row>
    <row r="6097" spans="1:7" x14ac:dyDescent="0.2">
      <c r="A6097">
        <v>2021</v>
      </c>
      <c r="B6097" s="4">
        <v>2900</v>
      </c>
      <c r="C6097" t="s">
        <v>540</v>
      </c>
      <c r="D6097" t="s">
        <v>540</v>
      </c>
      <c r="E6097" s="6">
        <v>15571669</v>
      </c>
      <c r="F6097" s="8">
        <v>5.417102E-4</v>
      </c>
      <c r="G6097">
        <f>F6097* VLOOKUP(A6097,'GASB 67 Employer Contributions'!$A$1:$B$10,2,FALSE)</f>
        <v>1170906.5973</v>
      </c>
    </row>
    <row r="6098" spans="1:7" x14ac:dyDescent="0.2">
      <c r="A6098">
        <v>2021</v>
      </c>
      <c r="B6098" s="4">
        <v>2901</v>
      </c>
      <c r="C6098" t="s">
        <v>541</v>
      </c>
      <c r="D6098" t="s">
        <v>541</v>
      </c>
      <c r="E6098" s="6">
        <v>25106371</v>
      </c>
      <c r="F6098" s="8">
        <v>8.7340520000000002E-4</v>
      </c>
      <c r="G6098">
        <f>F6098* VLOOKUP(A6098,'GASB 67 Employer Contributions'!$A$1:$B$10,2,FALSE)</f>
        <v>1887865.3398</v>
      </c>
    </row>
    <row r="6099" spans="1:7" x14ac:dyDescent="0.2">
      <c r="A6099">
        <v>2021</v>
      </c>
      <c r="B6099" s="4">
        <v>2902</v>
      </c>
      <c r="C6099" t="s">
        <v>542</v>
      </c>
      <c r="D6099" t="s">
        <v>542</v>
      </c>
      <c r="E6099" s="6">
        <v>13185640</v>
      </c>
      <c r="F6099" s="8">
        <v>4.587045E-4</v>
      </c>
      <c r="G6099">
        <f>F6099* VLOOKUP(A6099,'GASB 67 Employer Contributions'!$A$1:$B$10,2,FALSE)</f>
        <v>991489.77674999996</v>
      </c>
    </row>
    <row r="6100" spans="1:7" x14ac:dyDescent="0.2">
      <c r="A6100">
        <v>2021</v>
      </c>
      <c r="B6100" s="4">
        <v>2903</v>
      </c>
      <c r="C6100" t="s">
        <v>543</v>
      </c>
      <c r="D6100" t="s">
        <v>543</v>
      </c>
      <c r="E6100" s="6">
        <v>26293141</v>
      </c>
      <c r="F6100" s="8">
        <v>9.1469079999999996E-4</v>
      </c>
      <c r="G6100">
        <f>F6100* VLOOKUP(A6100,'GASB 67 Employer Contributions'!$A$1:$B$10,2,FALSE)</f>
        <v>1977104.1642</v>
      </c>
    </row>
    <row r="6101" spans="1:7" x14ac:dyDescent="0.2">
      <c r="A6101">
        <v>2021</v>
      </c>
      <c r="B6101" s="4">
        <v>2904</v>
      </c>
      <c r="C6101" t="s">
        <v>544</v>
      </c>
      <c r="D6101" t="s">
        <v>544</v>
      </c>
      <c r="E6101" s="6">
        <v>83879110</v>
      </c>
      <c r="F6101" s="8">
        <v>2.9180022999999999E-3</v>
      </c>
      <c r="G6101">
        <f>F6101* VLOOKUP(A6101,'GASB 67 Employer Contributions'!$A$1:$B$10,2,FALSE)</f>
        <v>6307261.9714500001</v>
      </c>
    </row>
    <row r="6102" spans="1:7" x14ac:dyDescent="0.2">
      <c r="A6102">
        <v>2021</v>
      </c>
      <c r="B6102" s="4">
        <v>2905</v>
      </c>
      <c r="C6102" t="s">
        <v>545</v>
      </c>
      <c r="D6102" t="s">
        <v>545</v>
      </c>
      <c r="E6102" s="6">
        <v>89371704</v>
      </c>
      <c r="F6102" s="8">
        <v>3.1090797000000001E-3</v>
      </c>
      <c r="G6102">
        <f>F6102* VLOOKUP(A6102,'GASB 67 Employer Contributions'!$A$1:$B$10,2,FALSE)</f>
        <v>6720275.7715499997</v>
      </c>
    </row>
    <row r="6103" spans="1:7" x14ac:dyDescent="0.2">
      <c r="A6103">
        <v>2021</v>
      </c>
      <c r="B6103" s="4">
        <v>2906</v>
      </c>
      <c r="C6103" t="s">
        <v>546</v>
      </c>
      <c r="D6103" t="s">
        <v>546</v>
      </c>
      <c r="E6103" s="6">
        <v>25503493</v>
      </c>
      <c r="F6103" s="8">
        <v>8.8722029999999997E-4</v>
      </c>
      <c r="G6103">
        <f>F6103* VLOOKUP(A6103,'GASB 67 Employer Contributions'!$A$1:$B$10,2,FALSE)</f>
        <v>1917726.67845</v>
      </c>
    </row>
    <row r="6104" spans="1:7" x14ac:dyDescent="0.2">
      <c r="A6104">
        <v>2021</v>
      </c>
      <c r="B6104" s="4">
        <v>2908</v>
      </c>
      <c r="C6104" t="s">
        <v>547</v>
      </c>
      <c r="D6104" t="s">
        <v>547</v>
      </c>
      <c r="E6104" s="6">
        <v>72356750</v>
      </c>
      <c r="F6104" s="8">
        <v>2.5171603000000002E-3</v>
      </c>
      <c r="G6104">
        <f>F6104* VLOOKUP(A6104,'GASB 67 Employer Contributions'!$A$1:$B$10,2,FALSE)</f>
        <v>5440841.9884500001</v>
      </c>
    </row>
    <row r="6105" spans="1:7" x14ac:dyDescent="0.2">
      <c r="A6105">
        <v>2021</v>
      </c>
      <c r="B6105" s="4">
        <v>2910</v>
      </c>
      <c r="C6105" t="s">
        <v>548</v>
      </c>
      <c r="D6105" t="s">
        <v>548</v>
      </c>
      <c r="E6105" s="6">
        <v>65184088</v>
      </c>
      <c r="F6105" s="8">
        <v>2.2676364000000001E-3</v>
      </c>
      <c r="G6105">
        <f>F6105* VLOOKUP(A6105,'GASB 67 Employer Contributions'!$A$1:$B$10,2,FALSE)</f>
        <v>4901496.0786000006</v>
      </c>
    </row>
    <row r="6106" spans="1:7" x14ac:dyDescent="0.2">
      <c r="A6106">
        <v>2021</v>
      </c>
      <c r="B6106" s="4">
        <v>2918</v>
      </c>
      <c r="C6106" t="s">
        <v>549</v>
      </c>
      <c r="D6106" t="s">
        <v>549</v>
      </c>
      <c r="E6106" s="6">
        <v>114666624</v>
      </c>
      <c r="F6106" s="8">
        <v>3.9890441999999998E-3</v>
      </c>
      <c r="G6106">
        <f>F6106* VLOOKUP(A6106,'GASB 67 Employer Contributions'!$A$1:$B$10,2,FALSE)</f>
        <v>8622319.0383000001</v>
      </c>
    </row>
    <row r="6107" spans="1:7" x14ac:dyDescent="0.2">
      <c r="A6107">
        <v>2021</v>
      </c>
      <c r="B6107" s="4">
        <v>2919</v>
      </c>
      <c r="C6107" t="s">
        <v>550</v>
      </c>
      <c r="D6107" t="s">
        <v>550</v>
      </c>
      <c r="E6107" s="6">
        <v>98888173</v>
      </c>
      <c r="F6107" s="8">
        <v>3.4401404000000001E-3</v>
      </c>
      <c r="G6107">
        <f>F6107* VLOOKUP(A6107,'GASB 67 Employer Contributions'!$A$1:$B$10,2,FALSE)</f>
        <v>7435863.4746000003</v>
      </c>
    </row>
    <row r="6108" spans="1:7" x14ac:dyDescent="0.2">
      <c r="A6108">
        <v>2021</v>
      </c>
      <c r="B6108" s="4">
        <v>2922</v>
      </c>
      <c r="C6108" t="s">
        <v>551</v>
      </c>
      <c r="D6108" t="s">
        <v>551</v>
      </c>
      <c r="E6108" s="6">
        <v>46421905</v>
      </c>
      <c r="F6108" s="8">
        <v>1.6149339999999999E-3</v>
      </c>
      <c r="G6108">
        <f>F6108* VLOOKUP(A6108,'GASB 67 Employer Contributions'!$A$1:$B$10,2,FALSE)</f>
        <v>3490679.841</v>
      </c>
    </row>
    <row r="6109" spans="1:7" x14ac:dyDescent="0.2">
      <c r="A6109">
        <v>2021</v>
      </c>
      <c r="B6109" s="4">
        <v>2995</v>
      </c>
      <c r="C6109" t="s">
        <v>552</v>
      </c>
      <c r="D6109" t="s">
        <v>552</v>
      </c>
      <c r="E6109" s="6">
        <v>6763113</v>
      </c>
      <c r="F6109" s="8">
        <v>2.3527650000000001E-4</v>
      </c>
      <c r="G6109">
        <f>F6109* VLOOKUP(A6109,'GASB 67 Employer Contributions'!$A$1:$B$10,2,FALSE)</f>
        <v>508550.15475000005</v>
      </c>
    </row>
    <row r="6110" spans="1:7" x14ac:dyDescent="0.2">
      <c r="A6110">
        <v>2021</v>
      </c>
      <c r="B6110" s="4">
        <v>2996</v>
      </c>
      <c r="C6110" t="s">
        <v>553</v>
      </c>
      <c r="D6110" t="s">
        <v>553</v>
      </c>
      <c r="E6110" s="6">
        <v>11270539</v>
      </c>
      <c r="F6110" s="8">
        <v>3.920816E-4</v>
      </c>
      <c r="G6110">
        <f>F6110* VLOOKUP(A6110,'GASB 67 Employer Contributions'!$A$1:$B$10,2,FALSE)</f>
        <v>847484.37840000005</v>
      </c>
    </row>
    <row r="6111" spans="1:7" x14ac:dyDescent="0.2">
      <c r="A6111">
        <v>2021</v>
      </c>
      <c r="B6111" s="4">
        <v>2997</v>
      </c>
      <c r="C6111" t="s">
        <v>554</v>
      </c>
      <c r="D6111" t="s">
        <v>554</v>
      </c>
      <c r="E6111" s="6">
        <v>5336588</v>
      </c>
      <c r="F6111" s="8">
        <v>1.856502E-4</v>
      </c>
      <c r="G6111">
        <f>F6111* VLOOKUP(A6111,'GASB 67 Employer Contributions'!$A$1:$B$10,2,FALSE)</f>
        <v>401282.90730000002</v>
      </c>
    </row>
    <row r="6112" spans="1:7" x14ac:dyDescent="0.2">
      <c r="A6112">
        <v>2021</v>
      </c>
      <c r="B6112" s="4">
        <v>2998</v>
      </c>
      <c r="C6112" t="s">
        <v>555</v>
      </c>
      <c r="D6112" t="s">
        <v>555</v>
      </c>
      <c r="E6112" s="6">
        <v>25400953</v>
      </c>
      <c r="F6112" s="8">
        <v>8.8365310000000001E-4</v>
      </c>
      <c r="G6112">
        <f>F6112* VLOOKUP(A6112,'GASB 67 Employer Contributions'!$A$1:$B$10,2,FALSE)</f>
        <v>1910016.1756500001</v>
      </c>
    </row>
    <row r="6113" spans="1:7" x14ac:dyDescent="0.2">
      <c r="A6113">
        <v>2021</v>
      </c>
      <c r="B6113" s="4">
        <v>2999</v>
      </c>
      <c r="C6113" t="s">
        <v>556</v>
      </c>
      <c r="D6113" t="s">
        <v>556</v>
      </c>
      <c r="E6113" s="6">
        <v>59982070</v>
      </c>
      <c r="F6113" s="8">
        <v>2.0866676000000002E-3</v>
      </c>
      <c r="G6113">
        <f>F6113* VLOOKUP(A6113,'GASB 67 Employer Contributions'!$A$1:$B$10,2,FALSE)</f>
        <v>4510332.0174000002</v>
      </c>
    </row>
    <row r="6114" spans="1:7" x14ac:dyDescent="0.2">
      <c r="A6114">
        <v>2021</v>
      </c>
      <c r="B6114" s="4">
        <v>3003</v>
      </c>
      <c r="C6114" t="s">
        <v>557</v>
      </c>
      <c r="D6114" t="s">
        <v>557</v>
      </c>
      <c r="E6114" s="6">
        <v>28110164</v>
      </c>
      <c r="F6114" s="8">
        <v>9.7790170000000001E-4</v>
      </c>
      <c r="G6114">
        <f>F6114* VLOOKUP(A6114,'GASB 67 Employer Contributions'!$A$1:$B$10,2,FALSE)</f>
        <v>2113734.5245500002</v>
      </c>
    </row>
    <row r="6115" spans="1:7" x14ac:dyDescent="0.2">
      <c r="A6115">
        <v>2021</v>
      </c>
      <c r="B6115" s="4">
        <v>3008</v>
      </c>
      <c r="C6115" t="s">
        <v>558</v>
      </c>
      <c r="D6115" t="s">
        <v>558</v>
      </c>
      <c r="E6115" s="6">
        <v>1902373</v>
      </c>
      <c r="F6115" s="8">
        <v>6.61801E-5</v>
      </c>
      <c r="G6115">
        <f>F6115* VLOOKUP(A6115,'GASB 67 Employer Contributions'!$A$1:$B$10,2,FALSE)</f>
        <v>143048.28615</v>
      </c>
    </row>
    <row r="6116" spans="1:7" x14ac:dyDescent="0.2">
      <c r="A6116">
        <v>2021</v>
      </c>
      <c r="B6116" s="4">
        <v>3016</v>
      </c>
      <c r="C6116" t="s">
        <v>559</v>
      </c>
      <c r="D6116" t="s">
        <v>559</v>
      </c>
      <c r="E6116" s="6">
        <v>1367254</v>
      </c>
      <c r="F6116" s="8">
        <v>4.7564300000000001E-5</v>
      </c>
      <c r="G6116">
        <f>F6116* VLOOKUP(A6116,'GASB 67 Employer Contributions'!$A$1:$B$10,2,FALSE)</f>
        <v>102810.23445</v>
      </c>
    </row>
    <row r="6117" spans="1:7" x14ac:dyDescent="0.2">
      <c r="A6117">
        <v>2021</v>
      </c>
      <c r="B6117" s="4">
        <v>3027</v>
      </c>
      <c r="C6117" t="s">
        <v>560</v>
      </c>
      <c r="D6117" t="s">
        <v>560</v>
      </c>
      <c r="E6117" s="6">
        <v>4837326</v>
      </c>
      <c r="F6117" s="8">
        <v>1.682818E-4</v>
      </c>
      <c r="G6117">
        <f>F6117* VLOOKUP(A6117,'GASB 67 Employer Contributions'!$A$1:$B$10,2,FALSE)</f>
        <v>363741.11070000002</v>
      </c>
    </row>
    <row r="6118" spans="1:7" x14ac:dyDescent="0.2">
      <c r="A6118">
        <v>2021</v>
      </c>
      <c r="B6118" s="4">
        <v>3037</v>
      </c>
      <c r="C6118" t="s">
        <v>561</v>
      </c>
      <c r="D6118" t="s">
        <v>561</v>
      </c>
      <c r="E6118" s="6">
        <v>4740322</v>
      </c>
      <c r="F6118" s="8">
        <v>1.6490720000000001E-4</v>
      </c>
      <c r="G6118">
        <f>F6118* VLOOKUP(A6118,'GASB 67 Employer Contributions'!$A$1:$B$10,2,FALSE)</f>
        <v>356446.91280000005</v>
      </c>
    </row>
    <row r="6119" spans="1:7" x14ac:dyDescent="0.2">
      <c r="A6119">
        <v>2021</v>
      </c>
      <c r="B6119" s="4">
        <v>3039</v>
      </c>
      <c r="C6119" t="s">
        <v>562</v>
      </c>
      <c r="D6119" t="s">
        <v>562</v>
      </c>
      <c r="E6119" s="6">
        <v>92903325</v>
      </c>
      <c r="F6119" s="8">
        <v>3.2319383999999999E-3</v>
      </c>
      <c r="G6119">
        <f>F6119* VLOOKUP(A6119,'GASB 67 Employer Contributions'!$A$1:$B$10,2,FALSE)</f>
        <v>6985834.8515999997</v>
      </c>
    </row>
    <row r="6120" spans="1:7" x14ac:dyDescent="0.2">
      <c r="A6120">
        <v>2021</v>
      </c>
      <c r="B6120" s="4">
        <v>3043</v>
      </c>
      <c r="C6120" t="s">
        <v>563</v>
      </c>
      <c r="D6120" t="s">
        <v>563</v>
      </c>
      <c r="E6120" s="6">
        <v>22098672</v>
      </c>
      <c r="F6120" s="8">
        <v>7.6877279999999998E-4</v>
      </c>
      <c r="G6120">
        <f>F6120* VLOOKUP(A6120,'GASB 67 Employer Contributions'!$A$1:$B$10,2,FALSE)</f>
        <v>1661702.4072</v>
      </c>
    </row>
    <row r="6121" spans="1:7" x14ac:dyDescent="0.2">
      <c r="A6121">
        <v>2021</v>
      </c>
      <c r="B6121" s="4">
        <v>3049</v>
      </c>
      <c r="C6121" t="s">
        <v>564</v>
      </c>
      <c r="D6121" t="s">
        <v>564</v>
      </c>
      <c r="E6121" s="6" t="s">
        <v>29</v>
      </c>
      <c r="F6121" s="8">
        <v>0</v>
      </c>
      <c r="G6121">
        <f>F6121* VLOOKUP(A6121,'GASB 67 Employer Contributions'!$A$1:$B$10,2,FALSE)</f>
        <v>0</v>
      </c>
    </row>
    <row r="6122" spans="1:7" x14ac:dyDescent="0.2">
      <c r="A6122">
        <v>2021</v>
      </c>
      <c r="B6122" s="4">
        <v>3075</v>
      </c>
      <c r="C6122" t="s">
        <v>565</v>
      </c>
      <c r="D6122" t="s">
        <v>565</v>
      </c>
      <c r="E6122" s="6">
        <v>159729182</v>
      </c>
      <c r="F6122" s="8">
        <v>5.5566888999999996E-3</v>
      </c>
      <c r="G6122">
        <f>F6122* VLOOKUP(A6122,'GASB 67 Employer Contributions'!$A$1:$B$10,2,FALSE)</f>
        <v>12010783.057349999</v>
      </c>
    </row>
    <row r="6123" spans="1:7" x14ac:dyDescent="0.2">
      <c r="A6123">
        <v>2021</v>
      </c>
      <c r="B6123" s="4">
        <v>3083</v>
      </c>
      <c r="C6123" t="s">
        <v>566</v>
      </c>
      <c r="D6123" t="s">
        <v>566</v>
      </c>
      <c r="E6123" s="6" t="s">
        <v>29</v>
      </c>
      <c r="F6123" s="8">
        <v>0</v>
      </c>
      <c r="G6123">
        <f>F6123* VLOOKUP(A6123,'GASB 67 Employer Contributions'!$A$1:$B$10,2,FALSE)</f>
        <v>0</v>
      </c>
    </row>
    <row r="6124" spans="1:7" x14ac:dyDescent="0.2">
      <c r="A6124">
        <v>2021</v>
      </c>
      <c r="B6124" s="4">
        <v>3094</v>
      </c>
      <c r="C6124" t="s">
        <v>567</v>
      </c>
      <c r="D6124" t="s">
        <v>567</v>
      </c>
      <c r="E6124" s="6" t="s">
        <v>29</v>
      </c>
      <c r="F6124" s="8">
        <v>0</v>
      </c>
      <c r="G6124">
        <f>F6124* VLOOKUP(A6124,'GASB 67 Employer Contributions'!$A$1:$B$10,2,FALSE)</f>
        <v>0</v>
      </c>
    </row>
    <row r="6125" spans="1:7" x14ac:dyDescent="0.2">
      <c r="A6125">
        <v>2021</v>
      </c>
      <c r="B6125" s="4">
        <v>3102</v>
      </c>
      <c r="C6125" t="s">
        <v>568</v>
      </c>
      <c r="D6125" t="s">
        <v>568</v>
      </c>
      <c r="E6125" s="6" t="s">
        <v>29</v>
      </c>
      <c r="F6125" s="8">
        <v>0</v>
      </c>
      <c r="G6125">
        <f>F6125* VLOOKUP(A6125,'GASB 67 Employer Contributions'!$A$1:$B$10,2,FALSE)</f>
        <v>0</v>
      </c>
    </row>
    <row r="6126" spans="1:7" x14ac:dyDescent="0.2">
      <c r="A6126">
        <v>2021</v>
      </c>
      <c r="B6126" s="4">
        <v>3109</v>
      </c>
      <c r="C6126" t="s">
        <v>569</v>
      </c>
      <c r="D6126" t="s">
        <v>569</v>
      </c>
      <c r="E6126" s="6" t="s">
        <v>29</v>
      </c>
      <c r="F6126" s="8">
        <v>0</v>
      </c>
      <c r="G6126">
        <f>F6126* VLOOKUP(A6126,'GASB 67 Employer Contributions'!$A$1:$B$10,2,FALSE)</f>
        <v>0</v>
      </c>
    </row>
    <row r="6127" spans="1:7" x14ac:dyDescent="0.2">
      <c r="A6127">
        <v>2021</v>
      </c>
      <c r="B6127" s="4">
        <v>3111</v>
      </c>
      <c r="C6127" t="s">
        <v>570</v>
      </c>
      <c r="D6127" t="s">
        <v>570</v>
      </c>
      <c r="E6127" s="6" t="s">
        <v>29</v>
      </c>
      <c r="F6127" s="8">
        <v>0</v>
      </c>
      <c r="G6127">
        <f>F6127* VLOOKUP(A6127,'GASB 67 Employer Contributions'!$A$1:$B$10,2,FALSE)</f>
        <v>0</v>
      </c>
    </row>
    <row r="6128" spans="1:7" x14ac:dyDescent="0.2">
      <c r="A6128">
        <v>2021</v>
      </c>
      <c r="B6128" s="4">
        <v>3116</v>
      </c>
      <c r="C6128" t="s">
        <v>571</v>
      </c>
      <c r="D6128" t="s">
        <v>571</v>
      </c>
      <c r="E6128" s="6">
        <v>9874881</v>
      </c>
      <c r="F6128" s="8">
        <v>3.4352919999999998E-4</v>
      </c>
      <c r="G6128">
        <f>F6128* VLOOKUP(A6128,'GASB 67 Employer Contributions'!$A$1:$B$10,2,FALSE)</f>
        <v>742538.36579999991</v>
      </c>
    </row>
    <row r="6129" spans="1:7" x14ac:dyDescent="0.2">
      <c r="A6129">
        <v>2021</v>
      </c>
      <c r="B6129" s="4">
        <v>3122</v>
      </c>
      <c r="C6129" t="s">
        <v>572</v>
      </c>
      <c r="D6129" t="s">
        <v>572</v>
      </c>
      <c r="E6129" s="6">
        <v>108978760</v>
      </c>
      <c r="F6129" s="8">
        <v>3.7911736999999999E-3</v>
      </c>
      <c r="G6129">
        <f>F6129* VLOOKUP(A6129,'GASB 67 Employer Contributions'!$A$1:$B$10,2,FALSE)</f>
        <v>8194621.9525499996</v>
      </c>
    </row>
    <row r="6130" spans="1:7" x14ac:dyDescent="0.2">
      <c r="A6130">
        <v>2021</v>
      </c>
      <c r="B6130" s="4">
        <v>3138</v>
      </c>
      <c r="C6130" t="s">
        <v>573</v>
      </c>
      <c r="D6130" t="s">
        <v>573</v>
      </c>
      <c r="E6130" s="6" t="s">
        <v>29</v>
      </c>
      <c r="F6130" s="8">
        <v>0</v>
      </c>
      <c r="G6130">
        <f>F6130* VLOOKUP(A6130,'GASB 67 Employer Contributions'!$A$1:$B$10,2,FALSE)</f>
        <v>0</v>
      </c>
    </row>
    <row r="6131" spans="1:7" x14ac:dyDescent="0.2">
      <c r="A6131">
        <v>2021</v>
      </c>
      <c r="B6131" s="4">
        <v>3160</v>
      </c>
      <c r="C6131" t="s">
        <v>574</v>
      </c>
      <c r="D6131" t="s">
        <v>574</v>
      </c>
      <c r="E6131" s="6">
        <v>12025051</v>
      </c>
      <c r="F6131" s="8">
        <v>4.1832970000000002E-4</v>
      </c>
      <c r="G6131">
        <f>F6131* VLOOKUP(A6131,'GASB 67 Employer Contributions'!$A$1:$B$10,2,FALSE)</f>
        <v>904219.64655000006</v>
      </c>
    </row>
    <row r="6132" spans="1:7" x14ac:dyDescent="0.2">
      <c r="A6132">
        <v>2021</v>
      </c>
      <c r="B6132" s="4">
        <v>3174</v>
      </c>
      <c r="C6132" t="s">
        <v>575</v>
      </c>
      <c r="D6132" t="s">
        <v>575</v>
      </c>
      <c r="E6132" s="6" t="s">
        <v>29</v>
      </c>
      <c r="F6132" s="8">
        <v>0</v>
      </c>
      <c r="G6132">
        <f>F6132* VLOOKUP(A6132,'GASB 67 Employer Contributions'!$A$1:$B$10,2,FALSE)</f>
        <v>0</v>
      </c>
    </row>
    <row r="6133" spans="1:7" x14ac:dyDescent="0.2">
      <c r="A6133">
        <v>2021</v>
      </c>
      <c r="B6133" s="4">
        <v>3175</v>
      </c>
      <c r="C6133" t="s">
        <v>576</v>
      </c>
      <c r="D6133" t="s">
        <v>576</v>
      </c>
      <c r="E6133" s="6" t="s">
        <v>29</v>
      </c>
      <c r="F6133" s="8">
        <v>0</v>
      </c>
      <c r="G6133">
        <f>F6133* VLOOKUP(A6133,'GASB 67 Employer Contributions'!$A$1:$B$10,2,FALSE)</f>
        <v>0</v>
      </c>
    </row>
    <row r="6134" spans="1:7" x14ac:dyDescent="0.2">
      <c r="A6134">
        <v>2021</v>
      </c>
      <c r="B6134" s="4">
        <v>3176</v>
      </c>
      <c r="C6134" t="s">
        <v>577</v>
      </c>
      <c r="D6134" t="s">
        <v>577</v>
      </c>
      <c r="E6134" s="6" t="s">
        <v>29</v>
      </c>
      <c r="F6134" s="8">
        <v>0</v>
      </c>
      <c r="G6134">
        <f>F6134* VLOOKUP(A6134,'GASB 67 Employer Contributions'!$A$1:$B$10,2,FALSE)</f>
        <v>0</v>
      </c>
    </row>
    <row r="6135" spans="1:7" x14ac:dyDescent="0.2">
      <c r="A6135">
        <v>2021</v>
      </c>
      <c r="B6135" s="4">
        <v>3179</v>
      </c>
      <c r="C6135" t="s">
        <v>578</v>
      </c>
      <c r="D6135" t="s">
        <v>578</v>
      </c>
      <c r="E6135" s="6">
        <v>13248772</v>
      </c>
      <c r="F6135" s="8">
        <v>4.6090079999999998E-4</v>
      </c>
      <c r="G6135">
        <f>F6135* VLOOKUP(A6135,'GASB 67 Employer Contributions'!$A$1:$B$10,2,FALSE)</f>
        <v>996237.07919999992</v>
      </c>
    </row>
    <row r="6136" spans="1:7" x14ac:dyDescent="0.2">
      <c r="A6136">
        <v>2021</v>
      </c>
      <c r="B6136" s="4">
        <v>3186</v>
      </c>
      <c r="C6136" t="s">
        <v>579</v>
      </c>
      <c r="D6136" t="s">
        <v>579</v>
      </c>
      <c r="E6136" s="6">
        <v>6647083</v>
      </c>
      <c r="F6136" s="8">
        <v>2.3123999999999999E-4</v>
      </c>
      <c r="G6136">
        <f>F6136* VLOOKUP(A6136,'GASB 67 Employer Contributions'!$A$1:$B$10,2,FALSE)</f>
        <v>499825.25999999995</v>
      </c>
    </row>
    <row r="6137" spans="1:7" x14ac:dyDescent="0.2">
      <c r="A6137">
        <v>2021</v>
      </c>
      <c r="B6137" s="4">
        <v>3187</v>
      </c>
      <c r="C6137" t="s">
        <v>580</v>
      </c>
      <c r="D6137" t="s">
        <v>580</v>
      </c>
      <c r="E6137" s="6">
        <v>23193527</v>
      </c>
      <c r="F6137" s="8">
        <v>8.0686080000000001E-4</v>
      </c>
      <c r="G6137">
        <f>F6137* VLOOKUP(A6137,'GASB 67 Employer Contributions'!$A$1:$B$10,2,FALSE)</f>
        <v>1744029.6192000001</v>
      </c>
    </row>
    <row r="6138" spans="1:7" x14ac:dyDescent="0.2">
      <c r="A6138">
        <v>2021</v>
      </c>
      <c r="B6138" s="4">
        <v>3195</v>
      </c>
      <c r="C6138" t="s">
        <v>581</v>
      </c>
      <c r="D6138" t="s">
        <v>581</v>
      </c>
      <c r="E6138" s="6">
        <v>14664928</v>
      </c>
      <c r="F6138" s="8">
        <v>5.1016630000000004E-4</v>
      </c>
      <c r="G6138">
        <f>F6138* VLOOKUP(A6138,'GASB 67 Employer Contributions'!$A$1:$B$10,2,FALSE)</f>
        <v>1102724.4574500001</v>
      </c>
    </row>
    <row r="6139" spans="1:7" x14ac:dyDescent="0.2">
      <c r="A6139">
        <v>2021</v>
      </c>
      <c r="B6139" s="4">
        <v>3230</v>
      </c>
      <c r="C6139" t="s">
        <v>582</v>
      </c>
      <c r="D6139" t="s">
        <v>582</v>
      </c>
      <c r="E6139" s="6">
        <v>10024433</v>
      </c>
      <c r="F6139" s="8">
        <v>3.487319E-4</v>
      </c>
      <c r="G6139">
        <f>F6139* VLOOKUP(A6139,'GASB 67 Employer Contributions'!$A$1:$B$10,2,FALSE)</f>
        <v>753784.00185</v>
      </c>
    </row>
    <row r="6140" spans="1:7" x14ac:dyDescent="0.2">
      <c r="A6140">
        <v>2021</v>
      </c>
      <c r="B6140" s="4">
        <v>3241</v>
      </c>
      <c r="C6140" t="s">
        <v>583</v>
      </c>
      <c r="D6140" t="s">
        <v>583</v>
      </c>
      <c r="E6140" s="6">
        <v>19970699</v>
      </c>
      <c r="F6140" s="8">
        <v>6.9474439999999999E-4</v>
      </c>
      <c r="G6140">
        <f>F6140* VLOOKUP(A6140,'GASB 67 Employer Contributions'!$A$1:$B$10,2,FALSE)</f>
        <v>1501690.0205999999</v>
      </c>
    </row>
    <row r="6141" spans="1:7" x14ac:dyDescent="0.2">
      <c r="A6141">
        <v>2021</v>
      </c>
      <c r="B6141" s="4">
        <v>3242</v>
      </c>
      <c r="C6141" t="s">
        <v>584</v>
      </c>
      <c r="D6141" t="s">
        <v>584</v>
      </c>
      <c r="E6141" s="6">
        <v>39895019</v>
      </c>
      <c r="F6141" s="8">
        <v>1.3878753999999999E-3</v>
      </c>
      <c r="G6141">
        <f>F6141* VLOOKUP(A6141,'GASB 67 Employer Contributions'!$A$1:$B$10,2,FALSE)</f>
        <v>2999892.6771</v>
      </c>
    </row>
    <row r="6142" spans="1:7" x14ac:dyDescent="0.2">
      <c r="A6142">
        <v>2021</v>
      </c>
      <c r="B6142" s="4">
        <v>3245</v>
      </c>
      <c r="C6142" t="s">
        <v>585</v>
      </c>
      <c r="D6142" t="s">
        <v>585</v>
      </c>
      <c r="E6142" s="6">
        <v>31457774</v>
      </c>
      <c r="F6142" s="8">
        <v>1.094359E-3</v>
      </c>
      <c r="G6142">
        <f>F6142* VLOOKUP(A6142,'GASB 67 Employer Contributions'!$A$1:$B$10,2,FALSE)</f>
        <v>2365456.9785000002</v>
      </c>
    </row>
    <row r="6143" spans="1:7" x14ac:dyDescent="0.2">
      <c r="A6143">
        <v>2021</v>
      </c>
      <c r="B6143" s="4">
        <v>3252</v>
      </c>
      <c r="C6143" t="s">
        <v>586</v>
      </c>
      <c r="D6143" t="s">
        <v>586</v>
      </c>
      <c r="E6143" s="6">
        <v>3105955</v>
      </c>
      <c r="F6143" s="8">
        <v>1.0805050000000001E-4</v>
      </c>
      <c r="G6143">
        <f>F6143* VLOOKUP(A6143,'GASB 67 Employer Contributions'!$A$1:$B$10,2,FALSE)</f>
        <v>233551.15575000001</v>
      </c>
    </row>
    <row r="6144" spans="1:7" x14ac:dyDescent="0.2">
      <c r="A6144">
        <v>2021</v>
      </c>
      <c r="B6144" s="4">
        <v>3257</v>
      </c>
      <c r="C6144" t="s">
        <v>587</v>
      </c>
      <c r="D6144" t="s">
        <v>587</v>
      </c>
      <c r="E6144" s="6">
        <v>10137781</v>
      </c>
      <c r="F6144" s="8">
        <v>3.5267499999999999E-4</v>
      </c>
      <c r="G6144">
        <f>F6144* VLOOKUP(A6144,'GASB 67 Employer Contributions'!$A$1:$B$10,2,FALSE)</f>
        <v>762307.01249999995</v>
      </c>
    </row>
    <row r="6145" spans="1:7" x14ac:dyDescent="0.2">
      <c r="A6145">
        <v>2021</v>
      </c>
      <c r="B6145" s="4">
        <v>3264</v>
      </c>
      <c r="C6145" t="s">
        <v>588</v>
      </c>
      <c r="D6145" t="s">
        <v>588</v>
      </c>
      <c r="E6145" s="6">
        <v>12387562</v>
      </c>
      <c r="F6145" s="8">
        <v>4.3094079999999999E-4</v>
      </c>
      <c r="G6145">
        <f>F6145* VLOOKUP(A6145,'GASB 67 Employer Contributions'!$A$1:$B$10,2,FALSE)</f>
        <v>931478.5392</v>
      </c>
    </row>
    <row r="6146" spans="1:7" x14ac:dyDescent="0.2">
      <c r="A6146">
        <v>2021</v>
      </c>
      <c r="B6146" s="4">
        <v>3274</v>
      </c>
      <c r="C6146" t="s">
        <v>589</v>
      </c>
      <c r="D6146" t="s">
        <v>589</v>
      </c>
      <c r="E6146" s="6">
        <v>27222480</v>
      </c>
      <c r="F6146" s="8">
        <v>9.4702079999999997E-4</v>
      </c>
      <c r="G6146">
        <f>F6146* VLOOKUP(A6146,'GASB 67 Employer Contributions'!$A$1:$B$10,2,FALSE)</f>
        <v>2046985.4591999999</v>
      </c>
    </row>
    <row r="6147" spans="1:7" x14ac:dyDescent="0.2">
      <c r="A6147">
        <v>2021</v>
      </c>
      <c r="B6147" s="4">
        <v>3275</v>
      </c>
      <c r="C6147" t="s">
        <v>962</v>
      </c>
      <c r="D6147" t="s">
        <v>962</v>
      </c>
      <c r="E6147" s="6">
        <v>5104194</v>
      </c>
      <c r="F6147" s="8">
        <v>1.7756569999999999E-4</v>
      </c>
      <c r="G6147">
        <f>F6147* VLOOKUP(A6147,'GASB 67 Employer Contributions'!$A$1:$B$10,2,FALSE)</f>
        <v>383808.26055000001</v>
      </c>
    </row>
    <row r="6148" spans="1:7" x14ac:dyDescent="0.2">
      <c r="A6148">
        <v>2021</v>
      </c>
      <c r="B6148" s="4">
        <v>3277</v>
      </c>
      <c r="C6148" t="s">
        <v>591</v>
      </c>
      <c r="D6148" t="s">
        <v>591</v>
      </c>
      <c r="E6148" s="6" t="s">
        <v>29</v>
      </c>
      <c r="F6148" s="8">
        <v>0</v>
      </c>
      <c r="G6148">
        <f>F6148* VLOOKUP(A6148,'GASB 67 Employer Contributions'!$A$1:$B$10,2,FALSE)</f>
        <v>0</v>
      </c>
    </row>
    <row r="6149" spans="1:7" x14ac:dyDescent="0.2">
      <c r="A6149">
        <v>2021</v>
      </c>
      <c r="B6149" s="4">
        <v>3281</v>
      </c>
      <c r="C6149" t="s">
        <v>592</v>
      </c>
      <c r="D6149" t="s">
        <v>592</v>
      </c>
      <c r="E6149" s="6" t="s">
        <v>29</v>
      </c>
      <c r="F6149" s="8">
        <v>0</v>
      </c>
      <c r="G6149">
        <f>F6149* VLOOKUP(A6149,'GASB 67 Employer Contributions'!$A$1:$B$10,2,FALSE)</f>
        <v>0</v>
      </c>
    </row>
    <row r="6150" spans="1:7" x14ac:dyDescent="0.2">
      <c r="A6150">
        <v>2021</v>
      </c>
      <c r="B6150" s="4">
        <v>3282</v>
      </c>
      <c r="C6150" t="s">
        <v>593</v>
      </c>
      <c r="D6150" t="s">
        <v>593</v>
      </c>
      <c r="E6150" s="6" t="s">
        <v>29</v>
      </c>
      <c r="F6150" s="8">
        <v>0</v>
      </c>
      <c r="G6150">
        <f>F6150* VLOOKUP(A6150,'GASB 67 Employer Contributions'!$A$1:$B$10,2,FALSE)</f>
        <v>0</v>
      </c>
    </row>
    <row r="6151" spans="1:7" x14ac:dyDescent="0.2">
      <c r="A6151">
        <v>2021</v>
      </c>
      <c r="B6151" s="4">
        <v>3283</v>
      </c>
      <c r="C6151" t="s">
        <v>594</v>
      </c>
      <c r="D6151" t="s">
        <v>594</v>
      </c>
      <c r="E6151" s="6">
        <v>16205533</v>
      </c>
      <c r="F6151" s="8">
        <v>5.6376110000000001E-4</v>
      </c>
      <c r="G6151">
        <f>F6151* VLOOKUP(A6151,'GASB 67 Employer Contributions'!$A$1:$B$10,2,FALSE)</f>
        <v>1218569.6176499999</v>
      </c>
    </row>
    <row r="6152" spans="1:7" x14ac:dyDescent="0.2">
      <c r="A6152">
        <v>2021</v>
      </c>
      <c r="B6152" s="4">
        <v>3288</v>
      </c>
      <c r="C6152" t="s">
        <v>595</v>
      </c>
      <c r="D6152" t="s">
        <v>595</v>
      </c>
      <c r="E6152" s="6">
        <v>7106384</v>
      </c>
      <c r="F6152" s="8">
        <v>2.4721820000000002E-4</v>
      </c>
      <c r="G6152">
        <f>F6152* VLOOKUP(A6152,'GASB 67 Employer Contributions'!$A$1:$B$10,2,FALSE)</f>
        <v>534362.13930000004</v>
      </c>
    </row>
    <row r="6153" spans="1:7" x14ac:dyDescent="0.2">
      <c r="A6153">
        <v>2021</v>
      </c>
      <c r="B6153" s="4">
        <v>3291</v>
      </c>
      <c r="C6153" t="s">
        <v>596</v>
      </c>
      <c r="D6153" t="s">
        <v>596</v>
      </c>
      <c r="E6153" s="6">
        <v>255053175</v>
      </c>
      <c r="F6153" s="8">
        <v>8.8728379999999992E-3</v>
      </c>
      <c r="G6153">
        <f>F6153* VLOOKUP(A6153,'GASB 67 Employer Contributions'!$A$1:$B$10,2,FALSE)</f>
        <v>19178639.336999997</v>
      </c>
    </row>
    <row r="6154" spans="1:7" x14ac:dyDescent="0.2">
      <c r="A6154">
        <v>2021</v>
      </c>
      <c r="B6154" s="4">
        <v>3296</v>
      </c>
      <c r="C6154" t="s">
        <v>597</v>
      </c>
      <c r="D6154" t="s">
        <v>597</v>
      </c>
      <c r="E6154" s="6">
        <v>10525802</v>
      </c>
      <c r="F6154" s="8">
        <v>3.6617360000000001E-4</v>
      </c>
      <c r="G6154">
        <f>F6154* VLOOKUP(A6154,'GASB 67 Employer Contributions'!$A$1:$B$10,2,FALSE)</f>
        <v>791484.23640000005</v>
      </c>
    </row>
    <row r="6155" spans="1:7" x14ac:dyDescent="0.2">
      <c r="A6155">
        <v>2021</v>
      </c>
      <c r="B6155" s="4">
        <v>3307</v>
      </c>
      <c r="C6155" t="s">
        <v>598</v>
      </c>
      <c r="D6155" t="s">
        <v>598</v>
      </c>
      <c r="E6155" s="6">
        <v>8301123</v>
      </c>
      <c r="F6155" s="8">
        <v>2.88781E-4</v>
      </c>
      <c r="G6155">
        <f>F6155* VLOOKUP(A6155,'GASB 67 Employer Contributions'!$A$1:$B$10,2,FALSE)</f>
        <v>624200.13150000002</v>
      </c>
    </row>
    <row r="6156" spans="1:7" x14ac:dyDescent="0.2">
      <c r="A6156">
        <v>2021</v>
      </c>
      <c r="B6156" s="4">
        <v>3310</v>
      </c>
      <c r="C6156" t="s">
        <v>599</v>
      </c>
      <c r="D6156" t="s">
        <v>599</v>
      </c>
      <c r="E6156" s="6">
        <v>54608490</v>
      </c>
      <c r="F6156" s="8">
        <v>1.8997305E-3</v>
      </c>
      <c r="G6156">
        <f>F6156* VLOOKUP(A6156,'GASB 67 Employer Contributions'!$A$1:$B$10,2,FALSE)</f>
        <v>4106267.4757500002</v>
      </c>
    </row>
    <row r="6157" spans="1:7" x14ac:dyDescent="0.2">
      <c r="A6157">
        <v>2021</v>
      </c>
      <c r="B6157" s="4">
        <v>3316</v>
      </c>
      <c r="C6157" t="s">
        <v>600</v>
      </c>
      <c r="D6157" t="s">
        <v>600</v>
      </c>
      <c r="E6157" s="6">
        <v>10640707</v>
      </c>
      <c r="F6157" s="8">
        <v>3.701709E-4</v>
      </c>
      <c r="G6157">
        <f>F6157* VLOOKUP(A6157,'GASB 67 Employer Contributions'!$A$1:$B$10,2,FALSE)</f>
        <v>800124.40035000001</v>
      </c>
    </row>
    <row r="6158" spans="1:7" x14ac:dyDescent="0.2">
      <c r="A6158">
        <v>2021</v>
      </c>
      <c r="B6158" s="4">
        <v>3318</v>
      </c>
      <c r="C6158" t="s">
        <v>601</v>
      </c>
      <c r="D6158" t="s">
        <v>601</v>
      </c>
      <c r="E6158" s="6">
        <v>3918203</v>
      </c>
      <c r="F6158" s="8">
        <v>1.3630719999999999E-4</v>
      </c>
      <c r="G6158">
        <f>F6158* VLOOKUP(A6158,'GASB 67 Employer Contributions'!$A$1:$B$10,2,FALSE)</f>
        <v>294628.01279999997</v>
      </c>
    </row>
    <row r="6159" spans="1:7" x14ac:dyDescent="0.2">
      <c r="A6159">
        <v>2021</v>
      </c>
      <c r="B6159" s="4">
        <v>3319</v>
      </c>
      <c r="C6159" t="s">
        <v>602</v>
      </c>
      <c r="D6159" t="s">
        <v>602</v>
      </c>
      <c r="E6159" s="6">
        <v>4304554</v>
      </c>
      <c r="F6159" s="8">
        <v>1.497476E-4</v>
      </c>
      <c r="G6159">
        <f>F6159* VLOOKUP(A6159,'GASB 67 Employer Contributions'!$A$1:$B$10,2,FALSE)</f>
        <v>323679.4374</v>
      </c>
    </row>
    <row r="6160" spans="1:7" x14ac:dyDescent="0.2">
      <c r="A6160">
        <v>2021</v>
      </c>
      <c r="B6160" s="4">
        <v>3320</v>
      </c>
      <c r="C6160" t="s">
        <v>603</v>
      </c>
      <c r="D6160" t="s">
        <v>603</v>
      </c>
      <c r="E6160" s="6">
        <v>3383169</v>
      </c>
      <c r="F6160" s="8">
        <v>1.176943E-4</v>
      </c>
      <c r="G6160">
        <f>F6160* VLOOKUP(A6160,'GASB 67 Employer Contributions'!$A$1:$B$10,2,FALSE)</f>
        <v>254396.22944999998</v>
      </c>
    </row>
    <row r="6161" spans="1:7" x14ac:dyDescent="0.2">
      <c r="A6161">
        <v>2021</v>
      </c>
      <c r="B6161" s="4">
        <v>3321</v>
      </c>
      <c r="C6161" t="s">
        <v>604</v>
      </c>
      <c r="D6161" t="s">
        <v>604</v>
      </c>
      <c r="E6161" s="6">
        <v>6595416</v>
      </c>
      <c r="F6161" s="8">
        <v>2.2944259999999999E-4</v>
      </c>
      <c r="G6161">
        <f>F6161* VLOOKUP(A6161,'GASB 67 Employer Contributions'!$A$1:$B$10,2,FALSE)</f>
        <v>495940.17989999999</v>
      </c>
    </row>
    <row r="6162" spans="1:7" x14ac:dyDescent="0.2">
      <c r="A6162">
        <v>2021</v>
      </c>
      <c r="B6162" s="4">
        <v>3324</v>
      </c>
      <c r="C6162" t="s">
        <v>605</v>
      </c>
      <c r="D6162" t="s">
        <v>605</v>
      </c>
      <c r="E6162" s="6">
        <v>4941004</v>
      </c>
      <c r="F6162" s="8">
        <v>1.7188859999999999E-4</v>
      </c>
      <c r="G6162">
        <f>F6162* VLOOKUP(A6162,'GASB 67 Employer Contributions'!$A$1:$B$10,2,FALSE)</f>
        <v>371537.20889999997</v>
      </c>
    </row>
    <row r="6163" spans="1:7" x14ac:dyDescent="0.2">
      <c r="A6163">
        <v>2021</v>
      </c>
      <c r="B6163" s="4">
        <v>3325</v>
      </c>
      <c r="C6163" t="s">
        <v>606</v>
      </c>
      <c r="D6163" t="s">
        <v>606</v>
      </c>
      <c r="E6163" s="6">
        <v>4896767</v>
      </c>
      <c r="F6163" s="8">
        <v>1.703497E-4</v>
      </c>
      <c r="G6163">
        <f>F6163* VLOOKUP(A6163,'GASB 67 Employer Contributions'!$A$1:$B$10,2,FALSE)</f>
        <v>368210.87654999999</v>
      </c>
    </row>
    <row r="6164" spans="1:7" x14ac:dyDescent="0.2">
      <c r="A6164">
        <v>2021</v>
      </c>
      <c r="B6164" s="4">
        <v>3331</v>
      </c>
      <c r="C6164" t="s">
        <v>607</v>
      </c>
      <c r="D6164" t="s">
        <v>607</v>
      </c>
      <c r="E6164" s="6" t="s">
        <v>29</v>
      </c>
      <c r="F6164" s="8">
        <v>0</v>
      </c>
      <c r="G6164">
        <f>F6164* VLOOKUP(A6164,'GASB 67 Employer Contributions'!$A$1:$B$10,2,FALSE)</f>
        <v>0</v>
      </c>
    </row>
    <row r="6165" spans="1:7" x14ac:dyDescent="0.2">
      <c r="A6165">
        <v>2021</v>
      </c>
      <c r="B6165" s="4">
        <v>3335</v>
      </c>
      <c r="C6165" t="s">
        <v>608</v>
      </c>
      <c r="D6165" t="s">
        <v>608</v>
      </c>
      <c r="E6165" s="6">
        <v>6506928</v>
      </c>
      <c r="F6165" s="8">
        <v>2.2636419999999999E-4</v>
      </c>
      <c r="G6165">
        <f>F6165* VLOOKUP(A6165,'GASB 67 Employer Contributions'!$A$1:$B$10,2,FALSE)</f>
        <v>489286.21829999995</v>
      </c>
    </row>
    <row r="6166" spans="1:7" x14ac:dyDescent="0.2">
      <c r="A6166">
        <v>2021</v>
      </c>
      <c r="B6166" s="4">
        <v>3338</v>
      </c>
      <c r="C6166" t="s">
        <v>609</v>
      </c>
      <c r="D6166" t="s">
        <v>609</v>
      </c>
      <c r="E6166" s="6">
        <v>5994892</v>
      </c>
      <c r="F6166" s="8">
        <v>2.0855139999999999E-4</v>
      </c>
      <c r="G6166">
        <f>F6166* VLOOKUP(A6166,'GASB 67 Employer Contributions'!$A$1:$B$10,2,FALSE)</f>
        <v>450783.85109999997</v>
      </c>
    </row>
    <row r="6167" spans="1:7" x14ac:dyDescent="0.2">
      <c r="A6167">
        <v>2021</v>
      </c>
      <c r="B6167" s="4">
        <v>3349</v>
      </c>
      <c r="C6167" t="s">
        <v>610</v>
      </c>
      <c r="D6167" t="s">
        <v>610</v>
      </c>
      <c r="E6167" s="6">
        <v>3455127</v>
      </c>
      <c r="F6167" s="8">
        <v>1.201976E-4</v>
      </c>
      <c r="G6167">
        <f>F6167* VLOOKUP(A6167,'GASB 67 Employer Contributions'!$A$1:$B$10,2,FALSE)</f>
        <v>259807.11240000001</v>
      </c>
    </row>
    <row r="6168" spans="1:7" x14ac:dyDescent="0.2">
      <c r="A6168">
        <v>2021</v>
      </c>
      <c r="B6168" s="4">
        <v>3353</v>
      </c>
      <c r="C6168" t="s">
        <v>611</v>
      </c>
      <c r="D6168" t="s">
        <v>611</v>
      </c>
      <c r="E6168" s="6">
        <v>13039087</v>
      </c>
      <c r="F6168" s="8">
        <v>4.5360620000000002E-4</v>
      </c>
      <c r="G6168">
        <f>F6168* VLOOKUP(A6168,'GASB 67 Employer Contributions'!$A$1:$B$10,2,FALSE)</f>
        <v>980469.80130000005</v>
      </c>
    </row>
    <row r="6169" spans="1:7" x14ac:dyDescent="0.2">
      <c r="A6169">
        <v>2021</v>
      </c>
      <c r="B6169" s="4">
        <v>3361</v>
      </c>
      <c r="C6169" t="s">
        <v>612</v>
      </c>
      <c r="D6169" t="s">
        <v>612</v>
      </c>
      <c r="E6169" s="6">
        <v>3188857</v>
      </c>
      <c r="F6169" s="8">
        <v>1.1093459999999999E-4</v>
      </c>
      <c r="G6169">
        <f>F6169* VLOOKUP(A6169,'GASB 67 Employer Contributions'!$A$1:$B$10,2,FALSE)</f>
        <v>239785.13789999997</v>
      </c>
    </row>
    <row r="6170" spans="1:7" x14ac:dyDescent="0.2">
      <c r="A6170">
        <v>2021</v>
      </c>
      <c r="B6170" s="4">
        <v>3364</v>
      </c>
      <c r="C6170" t="s">
        <v>613</v>
      </c>
      <c r="D6170" t="s">
        <v>613</v>
      </c>
      <c r="E6170" s="6">
        <v>2441833</v>
      </c>
      <c r="F6170" s="8">
        <v>8.4946900000000005E-5</v>
      </c>
      <c r="G6170">
        <f>F6170* VLOOKUP(A6170,'GASB 67 Employer Contributions'!$A$1:$B$10,2,FALSE)</f>
        <v>183612.72435</v>
      </c>
    </row>
    <row r="6171" spans="1:7" x14ac:dyDescent="0.2">
      <c r="A6171">
        <v>2021</v>
      </c>
      <c r="B6171" s="4">
        <v>3370</v>
      </c>
      <c r="C6171" t="s">
        <v>614</v>
      </c>
      <c r="D6171" t="s">
        <v>614</v>
      </c>
      <c r="E6171" s="6">
        <v>2302991</v>
      </c>
      <c r="F6171" s="8">
        <v>8.0116899999999999E-5</v>
      </c>
      <c r="G6171">
        <f>F6171* VLOOKUP(A6171,'GASB 67 Employer Contributions'!$A$1:$B$10,2,FALSE)</f>
        <v>173172.67934999999</v>
      </c>
    </row>
    <row r="6172" spans="1:7" x14ac:dyDescent="0.2">
      <c r="A6172">
        <v>2021</v>
      </c>
      <c r="B6172" s="4">
        <v>3372</v>
      </c>
      <c r="C6172" t="s">
        <v>615</v>
      </c>
      <c r="D6172" t="s">
        <v>615</v>
      </c>
      <c r="E6172" s="6">
        <v>147783</v>
      </c>
      <c r="F6172" s="8">
        <v>5.1410999999999998E-6</v>
      </c>
      <c r="G6172">
        <f>F6172* VLOOKUP(A6172,'GASB 67 Employer Contributions'!$A$1:$B$10,2,FALSE)</f>
        <v>11112.487649999999</v>
      </c>
    </row>
    <row r="6173" spans="1:7" x14ac:dyDescent="0.2">
      <c r="A6173">
        <v>2021</v>
      </c>
      <c r="B6173" s="4">
        <v>3375</v>
      </c>
      <c r="C6173" t="s">
        <v>616</v>
      </c>
      <c r="D6173" t="s">
        <v>616</v>
      </c>
      <c r="E6173" s="6">
        <v>1632397</v>
      </c>
      <c r="F6173" s="8">
        <v>5.6788099999999999E-5</v>
      </c>
      <c r="G6173">
        <f>F6173* VLOOKUP(A6173,'GASB 67 Employer Contributions'!$A$1:$B$10,2,FALSE)</f>
        <v>122747.47815</v>
      </c>
    </row>
    <row r="6174" spans="1:7" x14ac:dyDescent="0.2">
      <c r="A6174">
        <v>2021</v>
      </c>
      <c r="B6174" s="4">
        <v>3376</v>
      </c>
      <c r="C6174" t="s">
        <v>617</v>
      </c>
      <c r="D6174" t="s">
        <v>617</v>
      </c>
      <c r="E6174" s="6">
        <v>1384440</v>
      </c>
      <c r="F6174" s="8">
        <v>4.8162199999999998E-5</v>
      </c>
      <c r="G6174">
        <f>F6174* VLOOKUP(A6174,'GASB 67 Employer Contributions'!$A$1:$B$10,2,FALSE)</f>
        <v>104102.5953</v>
      </c>
    </row>
    <row r="6175" spans="1:7" x14ac:dyDescent="0.2">
      <c r="A6175">
        <v>2021</v>
      </c>
      <c r="B6175" s="4">
        <v>3392</v>
      </c>
      <c r="C6175" t="s">
        <v>618</v>
      </c>
      <c r="D6175" t="s">
        <v>618</v>
      </c>
      <c r="E6175" s="6" t="s">
        <v>29</v>
      </c>
      <c r="F6175" s="8">
        <v>0</v>
      </c>
      <c r="G6175">
        <f>F6175* VLOOKUP(A6175,'GASB 67 Employer Contributions'!$A$1:$B$10,2,FALSE)</f>
        <v>0</v>
      </c>
    </row>
    <row r="6176" spans="1:7" x14ac:dyDescent="0.2">
      <c r="A6176">
        <v>2021</v>
      </c>
      <c r="B6176" s="4">
        <v>3394</v>
      </c>
      <c r="C6176" t="s">
        <v>619</v>
      </c>
      <c r="D6176" t="s">
        <v>619</v>
      </c>
      <c r="E6176" s="6">
        <v>2123977</v>
      </c>
      <c r="F6176" s="8">
        <v>7.3889300000000004E-5</v>
      </c>
      <c r="G6176">
        <f>F6176* VLOOKUP(A6176,'GASB 67 Employer Contributions'!$A$1:$B$10,2,FALSE)</f>
        <v>159711.72195000001</v>
      </c>
    </row>
    <row r="6177" spans="1:7" x14ac:dyDescent="0.2">
      <c r="A6177">
        <v>2021</v>
      </c>
      <c r="B6177" s="4">
        <v>3395</v>
      </c>
      <c r="C6177" t="s">
        <v>620</v>
      </c>
      <c r="D6177" t="s">
        <v>620</v>
      </c>
      <c r="E6177" s="6">
        <v>142329</v>
      </c>
      <c r="F6177" s="8">
        <v>4.9513999999999997E-6</v>
      </c>
      <c r="G6177">
        <f>F6177* VLOOKUP(A6177,'GASB 67 Employer Contributions'!$A$1:$B$10,2,FALSE)</f>
        <v>10702.4511</v>
      </c>
    </row>
    <row r="6178" spans="1:7" x14ac:dyDescent="0.2">
      <c r="A6178">
        <v>2021</v>
      </c>
      <c r="B6178" s="4">
        <v>3396</v>
      </c>
      <c r="C6178" t="s">
        <v>621</v>
      </c>
      <c r="D6178" t="s">
        <v>621</v>
      </c>
      <c r="E6178" s="6">
        <v>49202</v>
      </c>
      <c r="F6178" s="8">
        <v>1.7116000000000001E-6</v>
      </c>
      <c r="G6178">
        <f>F6178* VLOOKUP(A6178,'GASB 67 Employer Contributions'!$A$1:$B$10,2,FALSE)</f>
        <v>3699.6233999999999</v>
      </c>
    </row>
    <row r="6179" spans="1:7" x14ac:dyDescent="0.2">
      <c r="A6179">
        <v>2021</v>
      </c>
      <c r="B6179" s="4">
        <v>3397</v>
      </c>
      <c r="C6179" t="s">
        <v>622</v>
      </c>
      <c r="D6179" t="s">
        <v>622</v>
      </c>
      <c r="E6179" s="6">
        <v>240008</v>
      </c>
      <c r="F6179" s="8">
        <v>8.3494000000000001E-6</v>
      </c>
      <c r="G6179">
        <f>F6179* VLOOKUP(A6179,'GASB 67 Employer Contributions'!$A$1:$B$10,2,FALSE)</f>
        <v>18047.2281</v>
      </c>
    </row>
    <row r="6180" spans="1:7" x14ac:dyDescent="0.2">
      <c r="A6180">
        <v>2021</v>
      </c>
      <c r="B6180" s="4">
        <v>3398</v>
      </c>
      <c r="C6180" t="s">
        <v>623</v>
      </c>
      <c r="D6180" t="s">
        <v>623</v>
      </c>
      <c r="E6180" s="6">
        <v>243260</v>
      </c>
      <c r="F6180" s="8">
        <v>8.4625999999999992E-6</v>
      </c>
      <c r="G6180">
        <f>F6180* VLOOKUP(A6180,'GASB 67 Employer Contributions'!$A$1:$B$10,2,FALSE)</f>
        <v>18291.909899999999</v>
      </c>
    </row>
    <row r="6181" spans="1:7" x14ac:dyDescent="0.2">
      <c r="A6181">
        <v>2021</v>
      </c>
      <c r="B6181" s="4">
        <v>3399</v>
      </c>
      <c r="C6181" t="s">
        <v>624</v>
      </c>
      <c r="D6181" t="s">
        <v>624</v>
      </c>
      <c r="E6181" s="6">
        <v>253368</v>
      </c>
      <c r="F6181" s="8">
        <v>8.8141999999999994E-6</v>
      </c>
      <c r="G6181">
        <f>F6181* VLOOKUP(A6181,'GASB 67 Employer Contributions'!$A$1:$B$10,2,FALSE)</f>
        <v>19051.8933</v>
      </c>
    </row>
    <row r="6182" spans="1:7" x14ac:dyDescent="0.2">
      <c r="A6182">
        <v>2021</v>
      </c>
      <c r="B6182" s="4">
        <v>3405</v>
      </c>
      <c r="C6182" t="s">
        <v>625</v>
      </c>
      <c r="D6182" t="s">
        <v>625</v>
      </c>
      <c r="E6182" s="6">
        <v>501903</v>
      </c>
      <c r="F6182" s="8">
        <v>1.74603E-5</v>
      </c>
      <c r="G6182">
        <f>F6182* VLOOKUP(A6182,'GASB 67 Employer Contributions'!$A$1:$B$10,2,FALSE)</f>
        <v>37740.438450000001</v>
      </c>
    </row>
    <row r="6183" spans="1:7" x14ac:dyDescent="0.2">
      <c r="A6183">
        <v>2021</v>
      </c>
      <c r="B6183" s="4">
        <v>3407</v>
      </c>
      <c r="C6183" t="s">
        <v>626</v>
      </c>
      <c r="D6183" t="s">
        <v>626</v>
      </c>
      <c r="E6183" s="6">
        <v>1981582</v>
      </c>
      <c r="F6183" s="8">
        <v>6.8935600000000005E-5</v>
      </c>
      <c r="G6183">
        <f>F6183* VLOOKUP(A6183,'GASB 67 Employer Contributions'!$A$1:$B$10,2,FALSE)</f>
        <v>149004.29940000002</v>
      </c>
    </row>
    <row r="6184" spans="1:7" x14ac:dyDescent="0.2">
      <c r="A6184">
        <v>2021</v>
      </c>
      <c r="B6184" s="4">
        <v>3408</v>
      </c>
      <c r="C6184" t="s">
        <v>627</v>
      </c>
      <c r="D6184" t="s">
        <v>627</v>
      </c>
      <c r="E6184" s="6" t="s">
        <v>29</v>
      </c>
      <c r="F6184" s="8">
        <v>0</v>
      </c>
      <c r="G6184">
        <f>F6184* VLOOKUP(A6184,'GASB 67 Employer Contributions'!$A$1:$B$10,2,FALSE)</f>
        <v>0</v>
      </c>
    </row>
    <row r="6185" spans="1:7" x14ac:dyDescent="0.2">
      <c r="A6185">
        <v>2021</v>
      </c>
      <c r="B6185" s="4">
        <v>3409</v>
      </c>
      <c r="C6185" t="s">
        <v>628</v>
      </c>
      <c r="D6185" t="s">
        <v>628</v>
      </c>
      <c r="E6185" s="6">
        <v>64166797</v>
      </c>
      <c r="F6185" s="8">
        <v>2.2322466E-3</v>
      </c>
      <c r="G6185">
        <f>F6185* VLOOKUP(A6185,'GASB 67 Employer Contributions'!$A$1:$B$10,2,FALSE)</f>
        <v>4825001.0258999998</v>
      </c>
    </row>
    <row r="6186" spans="1:7" x14ac:dyDescent="0.2">
      <c r="A6186">
        <v>2021</v>
      </c>
      <c r="B6186" s="4">
        <v>3414</v>
      </c>
      <c r="C6186" t="s">
        <v>963</v>
      </c>
      <c r="D6186" t="s">
        <v>963</v>
      </c>
      <c r="E6186" s="6">
        <v>28379836</v>
      </c>
      <c r="F6186" s="8">
        <v>9.8728310000000007E-4</v>
      </c>
      <c r="G6186">
        <f>F6186* VLOOKUP(A6186,'GASB 67 Employer Contributions'!$A$1:$B$10,2,FALSE)</f>
        <v>2134012.4206500002</v>
      </c>
    </row>
    <row r="6187" spans="1:7" x14ac:dyDescent="0.2">
      <c r="A6187">
        <v>2021</v>
      </c>
      <c r="B6187" s="4">
        <v>3415</v>
      </c>
      <c r="C6187" t="s">
        <v>630</v>
      </c>
      <c r="D6187" t="s">
        <v>630</v>
      </c>
      <c r="E6187" s="6">
        <v>52531832</v>
      </c>
      <c r="F6187" s="8">
        <v>1.8274872999999999E-3</v>
      </c>
      <c r="G6187">
        <f>F6187* VLOOKUP(A6187,'GASB 67 Employer Contributions'!$A$1:$B$10,2,FALSE)</f>
        <v>3950113.7989499997</v>
      </c>
    </row>
    <row r="6188" spans="1:7" x14ac:dyDescent="0.2">
      <c r="A6188">
        <v>2021</v>
      </c>
      <c r="B6188" s="4">
        <v>3416</v>
      </c>
      <c r="C6188" t="s">
        <v>631</v>
      </c>
      <c r="D6188" t="s">
        <v>631</v>
      </c>
      <c r="E6188" s="6">
        <v>84914395</v>
      </c>
      <c r="F6188" s="8">
        <v>2.9540180000000001E-3</v>
      </c>
      <c r="G6188">
        <f>F6188* VLOOKUP(A6188,'GASB 67 Employer Contributions'!$A$1:$B$10,2,FALSE)</f>
        <v>6385109.9070000006</v>
      </c>
    </row>
    <row r="6189" spans="1:7" x14ac:dyDescent="0.2">
      <c r="A6189">
        <v>2021</v>
      </c>
      <c r="B6189" s="4">
        <v>3417</v>
      </c>
      <c r="C6189" t="s">
        <v>632</v>
      </c>
      <c r="D6189" t="s">
        <v>632</v>
      </c>
      <c r="E6189" s="6">
        <v>64192569</v>
      </c>
      <c r="F6189" s="8">
        <v>2.2331432E-3</v>
      </c>
      <c r="G6189">
        <f>F6189* VLOOKUP(A6189,'GASB 67 Employer Contributions'!$A$1:$B$10,2,FALSE)</f>
        <v>4826939.0268000001</v>
      </c>
    </row>
    <row r="6190" spans="1:7" x14ac:dyDescent="0.2">
      <c r="A6190">
        <v>2021</v>
      </c>
      <c r="B6190" s="4">
        <v>3424</v>
      </c>
      <c r="C6190" t="s">
        <v>633</v>
      </c>
      <c r="D6190" t="s">
        <v>633</v>
      </c>
      <c r="E6190" s="6">
        <v>14742182</v>
      </c>
      <c r="F6190" s="8">
        <v>5.1285380000000002E-4</v>
      </c>
      <c r="G6190">
        <f>F6190* VLOOKUP(A6190,'GASB 67 Employer Contributions'!$A$1:$B$10,2,FALSE)</f>
        <v>1108533.4887000001</v>
      </c>
    </row>
    <row r="6191" spans="1:7" x14ac:dyDescent="0.2">
      <c r="A6191">
        <v>2021</v>
      </c>
      <c r="B6191" s="4">
        <v>3432</v>
      </c>
      <c r="C6191" t="s">
        <v>634</v>
      </c>
      <c r="D6191" t="s">
        <v>634</v>
      </c>
      <c r="E6191" s="6">
        <v>4498488</v>
      </c>
      <c r="F6191" s="8">
        <v>1.5649420000000001E-4</v>
      </c>
      <c r="G6191">
        <f>F6191* VLOOKUP(A6191,'GASB 67 Employer Contributions'!$A$1:$B$10,2,FALSE)</f>
        <v>338262.2133</v>
      </c>
    </row>
    <row r="6192" spans="1:7" x14ac:dyDescent="0.2">
      <c r="A6192">
        <v>2021</v>
      </c>
      <c r="B6192" s="4">
        <v>3439</v>
      </c>
      <c r="C6192" t="s">
        <v>635</v>
      </c>
      <c r="D6192" t="s">
        <v>635</v>
      </c>
      <c r="E6192" s="6">
        <v>5028388</v>
      </c>
      <c r="F6192" s="8">
        <v>1.7492850000000001E-4</v>
      </c>
      <c r="G6192">
        <f>F6192* VLOOKUP(A6192,'GASB 67 Employer Contributions'!$A$1:$B$10,2,FALSE)</f>
        <v>378107.95275</v>
      </c>
    </row>
    <row r="6193" spans="1:7" x14ac:dyDescent="0.2">
      <c r="A6193">
        <v>2021</v>
      </c>
      <c r="B6193" s="4">
        <v>3440</v>
      </c>
      <c r="C6193" t="s">
        <v>636</v>
      </c>
      <c r="D6193" t="s">
        <v>636</v>
      </c>
      <c r="E6193" s="6">
        <v>405472</v>
      </c>
      <c r="F6193" s="8">
        <v>1.4105599999999999E-5</v>
      </c>
      <c r="G6193">
        <f>F6193* VLOOKUP(A6193,'GASB 67 Employer Contributions'!$A$1:$B$10,2,FALSE)</f>
        <v>30489.254399999998</v>
      </c>
    </row>
    <row r="6194" spans="1:7" x14ac:dyDescent="0.2">
      <c r="A6194">
        <v>2021</v>
      </c>
      <c r="B6194" s="4">
        <v>3445</v>
      </c>
      <c r="C6194" t="s">
        <v>637</v>
      </c>
      <c r="D6194" t="s">
        <v>637</v>
      </c>
      <c r="E6194" s="6">
        <v>12383042</v>
      </c>
      <c r="F6194" s="8">
        <v>4.307836E-4</v>
      </c>
      <c r="G6194">
        <f>F6194* VLOOKUP(A6194,'GASB 67 Employer Contributions'!$A$1:$B$10,2,FALSE)</f>
        <v>931138.75139999995</v>
      </c>
    </row>
    <row r="6195" spans="1:7" x14ac:dyDescent="0.2">
      <c r="A6195">
        <v>2021</v>
      </c>
      <c r="B6195" s="4">
        <v>3446</v>
      </c>
      <c r="C6195" t="s">
        <v>638</v>
      </c>
      <c r="D6195" t="s">
        <v>638</v>
      </c>
      <c r="E6195" s="6">
        <v>148407</v>
      </c>
      <c r="F6195" s="8">
        <v>5.1627999999999999E-6</v>
      </c>
      <c r="G6195">
        <f>F6195* VLOOKUP(A6195,'GASB 67 Employer Contributions'!$A$1:$B$10,2,FALSE)</f>
        <v>11159.3922</v>
      </c>
    </row>
    <row r="6196" spans="1:7" x14ac:dyDescent="0.2">
      <c r="A6196">
        <v>2021</v>
      </c>
      <c r="B6196" s="4">
        <v>3447</v>
      </c>
      <c r="C6196" t="s">
        <v>639</v>
      </c>
      <c r="D6196" t="s">
        <v>639</v>
      </c>
      <c r="E6196" s="6">
        <v>46942676</v>
      </c>
      <c r="F6196" s="8">
        <v>1.6330507000000001E-3</v>
      </c>
      <c r="G6196">
        <f>F6196* VLOOKUP(A6196,'GASB 67 Employer Contributions'!$A$1:$B$10,2,FALSE)</f>
        <v>3529839.0880499999</v>
      </c>
    </row>
    <row r="6197" spans="1:7" x14ac:dyDescent="0.2">
      <c r="A6197">
        <v>2021</v>
      </c>
      <c r="B6197" s="4">
        <v>3451</v>
      </c>
      <c r="C6197" t="s">
        <v>640</v>
      </c>
      <c r="D6197" t="s">
        <v>640</v>
      </c>
      <c r="E6197" s="6">
        <v>444715</v>
      </c>
      <c r="F6197" s="8">
        <v>1.5470800000000001E-5</v>
      </c>
      <c r="G6197">
        <f>F6197* VLOOKUP(A6197,'GASB 67 Employer Contributions'!$A$1:$B$10,2,FALSE)</f>
        <v>33440.1342</v>
      </c>
    </row>
    <row r="6198" spans="1:7" x14ac:dyDescent="0.2">
      <c r="A6198">
        <v>2021</v>
      </c>
      <c r="B6198" s="4">
        <v>3453</v>
      </c>
      <c r="C6198" t="s">
        <v>964</v>
      </c>
      <c r="D6198" t="s">
        <v>964</v>
      </c>
      <c r="E6198" s="6" t="s">
        <v>29</v>
      </c>
      <c r="F6198" s="8">
        <v>0</v>
      </c>
      <c r="G6198">
        <f>F6198* VLOOKUP(A6198,'GASB 67 Employer Contributions'!$A$1:$B$10,2,FALSE)</f>
        <v>0</v>
      </c>
    </row>
    <row r="6199" spans="1:7" x14ac:dyDescent="0.2">
      <c r="A6199">
        <v>2021</v>
      </c>
      <c r="B6199" s="4">
        <v>3454</v>
      </c>
      <c r="C6199" t="s">
        <v>642</v>
      </c>
      <c r="D6199" t="s">
        <v>642</v>
      </c>
      <c r="E6199" s="6">
        <v>118514310</v>
      </c>
      <c r="F6199" s="8">
        <v>4.1228981999999999E-3</v>
      </c>
      <c r="G6199">
        <f>F6199* VLOOKUP(A6199,'GASB 67 Employer Contributions'!$A$1:$B$10,2,FALSE)</f>
        <v>8911644.4593000002</v>
      </c>
    </row>
    <row r="6200" spans="1:7" x14ac:dyDescent="0.2">
      <c r="A6200">
        <v>2021</v>
      </c>
      <c r="B6200" s="4">
        <v>3455</v>
      </c>
      <c r="C6200" t="s">
        <v>643</v>
      </c>
      <c r="D6200" t="s">
        <v>643</v>
      </c>
      <c r="E6200" s="6" t="s">
        <v>29</v>
      </c>
      <c r="F6200" s="8">
        <v>0</v>
      </c>
      <c r="G6200">
        <f>F6200* VLOOKUP(A6200,'GASB 67 Employer Contributions'!$A$1:$B$10,2,FALSE)</f>
        <v>0</v>
      </c>
    </row>
    <row r="6201" spans="1:7" x14ac:dyDescent="0.2">
      <c r="A6201">
        <v>2021</v>
      </c>
      <c r="B6201" s="4">
        <v>3456</v>
      </c>
      <c r="C6201" t="s">
        <v>644</v>
      </c>
      <c r="D6201" t="s">
        <v>644</v>
      </c>
      <c r="E6201" s="6">
        <v>120707751</v>
      </c>
      <c r="F6201" s="8">
        <v>4.1992039999999998E-3</v>
      </c>
      <c r="G6201">
        <f>F6201* VLOOKUP(A6201,'GASB 67 Employer Contributions'!$A$1:$B$10,2,FALSE)</f>
        <v>9076579.4460000005</v>
      </c>
    </row>
    <row r="6202" spans="1:7" x14ac:dyDescent="0.2">
      <c r="A6202">
        <v>2021</v>
      </c>
      <c r="B6202" s="4">
        <v>3457</v>
      </c>
      <c r="C6202" t="s">
        <v>645</v>
      </c>
      <c r="D6202" t="s">
        <v>645</v>
      </c>
      <c r="E6202" s="6">
        <v>56183155</v>
      </c>
      <c r="F6202" s="8">
        <v>1.9545102000000001E-3</v>
      </c>
      <c r="G6202">
        <f>F6202* VLOOKUP(A6202,'GASB 67 Employer Contributions'!$A$1:$B$10,2,FALSE)</f>
        <v>4224673.7972999997</v>
      </c>
    </row>
    <row r="6203" spans="1:7" x14ac:dyDescent="0.2">
      <c r="A6203">
        <v>2021</v>
      </c>
      <c r="B6203" s="4">
        <v>3460</v>
      </c>
      <c r="C6203" t="s">
        <v>646</v>
      </c>
      <c r="D6203" t="s">
        <v>646</v>
      </c>
      <c r="E6203" s="6" t="s">
        <v>29</v>
      </c>
      <c r="F6203" s="8">
        <v>0</v>
      </c>
      <c r="G6203">
        <f>F6203* VLOOKUP(A6203,'GASB 67 Employer Contributions'!$A$1:$B$10,2,FALSE)</f>
        <v>0</v>
      </c>
    </row>
    <row r="6204" spans="1:7" x14ac:dyDescent="0.2">
      <c r="A6204">
        <v>2021</v>
      </c>
      <c r="B6204" s="4">
        <v>3461</v>
      </c>
      <c r="C6204" t="s">
        <v>647</v>
      </c>
      <c r="D6204" t="s">
        <v>647</v>
      </c>
      <c r="E6204" s="6">
        <v>14799022</v>
      </c>
      <c r="F6204" s="8">
        <v>5.1483119999999995E-4</v>
      </c>
      <c r="G6204">
        <f>F6204* VLOOKUP(A6204,'GASB 67 Employer Contributions'!$A$1:$B$10,2,FALSE)</f>
        <v>1112807.6387999998</v>
      </c>
    </row>
    <row r="6205" spans="1:7" x14ac:dyDescent="0.2">
      <c r="A6205">
        <v>2021</v>
      </c>
      <c r="B6205" s="4">
        <v>3462</v>
      </c>
      <c r="C6205" t="s">
        <v>648</v>
      </c>
      <c r="D6205" t="s">
        <v>648</v>
      </c>
      <c r="E6205" s="6">
        <v>3192727</v>
      </c>
      <c r="F6205" s="8">
        <v>1.110692E-4</v>
      </c>
      <c r="G6205">
        <f>F6205* VLOOKUP(A6205,'GASB 67 Employer Contributions'!$A$1:$B$10,2,FALSE)</f>
        <v>240076.07580000002</v>
      </c>
    </row>
    <row r="6206" spans="1:7" x14ac:dyDescent="0.2">
      <c r="A6206">
        <v>2021</v>
      </c>
      <c r="B6206" s="4">
        <v>3463</v>
      </c>
      <c r="C6206" t="s">
        <v>649</v>
      </c>
      <c r="D6206" t="s">
        <v>649</v>
      </c>
      <c r="E6206" s="6">
        <v>4270550</v>
      </c>
      <c r="F6206" s="8">
        <v>1.485647E-4</v>
      </c>
      <c r="G6206">
        <f>F6206* VLOOKUP(A6206,'GASB 67 Employer Contributions'!$A$1:$B$10,2,FALSE)</f>
        <v>321122.59905000002</v>
      </c>
    </row>
    <row r="6207" spans="1:7" x14ac:dyDescent="0.2">
      <c r="A6207">
        <v>2021</v>
      </c>
      <c r="B6207" s="4">
        <v>3464</v>
      </c>
      <c r="C6207" t="s">
        <v>650</v>
      </c>
      <c r="D6207" t="s">
        <v>650</v>
      </c>
      <c r="E6207" s="6">
        <v>324946</v>
      </c>
      <c r="F6207" s="8">
        <v>1.1304299999999999E-5</v>
      </c>
      <c r="G6207">
        <f>F6207* VLOOKUP(A6207,'GASB 67 Employer Contributions'!$A$1:$B$10,2,FALSE)</f>
        <v>24434.244449999998</v>
      </c>
    </row>
    <row r="6208" spans="1:7" x14ac:dyDescent="0.2">
      <c r="A6208">
        <v>2021</v>
      </c>
      <c r="B6208" s="4">
        <v>3465</v>
      </c>
      <c r="C6208" t="s">
        <v>651</v>
      </c>
      <c r="D6208" t="s">
        <v>651</v>
      </c>
      <c r="E6208" s="6">
        <v>210041</v>
      </c>
      <c r="F6208" s="8">
        <v>7.3069000000000003E-6</v>
      </c>
      <c r="G6208">
        <f>F6208* VLOOKUP(A6208,'GASB 67 Employer Contributions'!$A$1:$B$10,2,FALSE)</f>
        <v>15793.86435</v>
      </c>
    </row>
    <row r="6209" spans="1:7" x14ac:dyDescent="0.2">
      <c r="A6209">
        <v>2021</v>
      </c>
      <c r="B6209" s="4">
        <v>3470</v>
      </c>
      <c r="C6209" t="s">
        <v>652</v>
      </c>
      <c r="D6209" t="s">
        <v>652</v>
      </c>
      <c r="E6209" s="6">
        <v>15117403</v>
      </c>
      <c r="F6209" s="8">
        <v>5.2590709999999997E-4</v>
      </c>
      <c r="G6209">
        <f>F6209* VLOOKUP(A6209,'GASB 67 Employer Contributions'!$A$1:$B$10,2,FALSE)</f>
        <v>1136748.1966499998</v>
      </c>
    </row>
    <row r="6210" spans="1:7" x14ac:dyDescent="0.2">
      <c r="A6210">
        <v>2021</v>
      </c>
      <c r="B6210" s="4">
        <v>3473</v>
      </c>
      <c r="C6210" t="s">
        <v>653</v>
      </c>
      <c r="D6210" t="s">
        <v>653</v>
      </c>
      <c r="E6210" s="6">
        <v>284063139</v>
      </c>
      <c r="F6210" s="8">
        <v>9.8820421000000002E-3</v>
      </c>
      <c r="G6210">
        <f>F6210* VLOOKUP(A6210,'GASB 67 Employer Contributions'!$A$1:$B$10,2,FALSE)</f>
        <v>21360033.999150001</v>
      </c>
    </row>
    <row r="6211" spans="1:7" x14ac:dyDescent="0.2">
      <c r="A6211">
        <v>2021</v>
      </c>
      <c r="B6211" s="4">
        <v>3487</v>
      </c>
      <c r="C6211" t="s">
        <v>654</v>
      </c>
      <c r="D6211" t="s">
        <v>654</v>
      </c>
      <c r="E6211" s="6">
        <v>154893949</v>
      </c>
      <c r="F6211" s="8">
        <v>5.3884798999999997E-3</v>
      </c>
      <c r="G6211">
        <f>F6211* VLOOKUP(A6211,'GASB 67 Employer Contributions'!$A$1:$B$10,2,FALSE)</f>
        <v>11647199.303849999</v>
      </c>
    </row>
    <row r="6212" spans="1:7" x14ac:dyDescent="0.2">
      <c r="A6212">
        <v>2021</v>
      </c>
      <c r="B6212" s="4">
        <v>3494</v>
      </c>
      <c r="C6212" t="s">
        <v>655</v>
      </c>
      <c r="D6212" t="s">
        <v>655</v>
      </c>
      <c r="E6212" s="6">
        <v>16271758</v>
      </c>
      <c r="F6212" s="8">
        <v>5.6606500000000004E-4</v>
      </c>
      <c r="G6212">
        <f>F6212* VLOOKUP(A6212,'GASB 67 Employer Contributions'!$A$1:$B$10,2,FALSE)</f>
        <v>1223549.4975000001</v>
      </c>
    </row>
    <row r="6213" spans="1:7" x14ac:dyDescent="0.2">
      <c r="A6213">
        <v>2021</v>
      </c>
      <c r="B6213" s="4">
        <v>3498</v>
      </c>
      <c r="C6213" t="s">
        <v>656</v>
      </c>
      <c r="D6213" t="s">
        <v>656</v>
      </c>
      <c r="E6213" s="6">
        <v>4731160</v>
      </c>
      <c r="F6213" s="8">
        <v>1.645885E-4</v>
      </c>
      <c r="G6213">
        <f>F6213* VLOOKUP(A6213,'GASB 67 Employer Contributions'!$A$1:$B$10,2,FALSE)</f>
        <v>355758.04275000002</v>
      </c>
    </row>
    <row r="6214" spans="1:7" x14ac:dyDescent="0.2">
      <c r="A6214">
        <v>2021</v>
      </c>
      <c r="B6214" s="4">
        <v>3502</v>
      </c>
      <c r="C6214" t="s">
        <v>657</v>
      </c>
      <c r="D6214" t="s">
        <v>657</v>
      </c>
      <c r="E6214" s="6">
        <v>20873186</v>
      </c>
      <c r="F6214" s="8">
        <v>7.261403E-4</v>
      </c>
      <c r="G6214">
        <f>F6214* VLOOKUP(A6214,'GASB 67 Employer Contributions'!$A$1:$B$10,2,FALSE)</f>
        <v>1569552.2584500001</v>
      </c>
    </row>
    <row r="6215" spans="1:7" x14ac:dyDescent="0.2">
      <c r="A6215">
        <v>2021</v>
      </c>
      <c r="B6215" s="4">
        <v>3506</v>
      </c>
      <c r="C6215" t="s">
        <v>658</v>
      </c>
      <c r="D6215" t="s">
        <v>658</v>
      </c>
      <c r="E6215" s="6">
        <v>28325709</v>
      </c>
      <c r="F6215" s="8">
        <v>9.8540010000000003E-4</v>
      </c>
      <c r="G6215">
        <f>F6215* VLOOKUP(A6215,'GASB 67 Employer Contributions'!$A$1:$B$10,2,FALSE)</f>
        <v>2129942.3161499999</v>
      </c>
    </row>
    <row r="6216" spans="1:7" x14ac:dyDescent="0.2">
      <c r="A6216">
        <v>2021</v>
      </c>
      <c r="B6216" s="4">
        <v>3510</v>
      </c>
      <c r="C6216" t="s">
        <v>659</v>
      </c>
      <c r="D6216" t="s">
        <v>659</v>
      </c>
      <c r="E6216" s="6">
        <v>96158449</v>
      </c>
      <c r="F6216" s="8">
        <v>3.3451783E-3</v>
      </c>
      <c r="G6216">
        <f>F6216* VLOOKUP(A6216,'GASB 67 Employer Contributions'!$A$1:$B$10,2,FALSE)</f>
        <v>7230602.8954499997</v>
      </c>
    </row>
    <row r="6217" spans="1:7" x14ac:dyDescent="0.2">
      <c r="A6217">
        <v>2021</v>
      </c>
      <c r="B6217" s="4">
        <v>3517</v>
      </c>
      <c r="C6217" t="s">
        <v>660</v>
      </c>
      <c r="D6217" t="s">
        <v>660</v>
      </c>
      <c r="E6217" s="6">
        <v>6172987</v>
      </c>
      <c r="F6217" s="8">
        <v>2.14747E-4</v>
      </c>
      <c r="G6217">
        <f>F6217* VLOOKUP(A6217,'GASB 67 Employer Contributions'!$A$1:$B$10,2,FALSE)</f>
        <v>464175.64049999998</v>
      </c>
    </row>
    <row r="6218" spans="1:7" x14ac:dyDescent="0.2">
      <c r="A6218">
        <v>2021</v>
      </c>
      <c r="B6218" s="4">
        <v>3519</v>
      </c>
      <c r="C6218" t="s">
        <v>661</v>
      </c>
      <c r="D6218" t="s">
        <v>661</v>
      </c>
      <c r="E6218" s="6">
        <v>5923585</v>
      </c>
      <c r="F6218" s="8">
        <v>2.0607080000000001E-4</v>
      </c>
      <c r="G6218">
        <f>F6218* VLOOKUP(A6218,'GASB 67 Employer Contributions'!$A$1:$B$10,2,FALSE)</f>
        <v>445422.03420000005</v>
      </c>
    </row>
    <row r="6219" spans="1:7" x14ac:dyDescent="0.2">
      <c r="A6219">
        <v>2021</v>
      </c>
      <c r="B6219" s="4">
        <v>3520</v>
      </c>
      <c r="C6219" t="s">
        <v>662</v>
      </c>
      <c r="D6219" t="s">
        <v>662</v>
      </c>
      <c r="E6219" s="6">
        <v>13950545</v>
      </c>
      <c r="F6219" s="8">
        <v>4.853142E-4</v>
      </c>
      <c r="G6219">
        <f>F6219* VLOOKUP(A6219,'GASB 67 Employer Contributions'!$A$1:$B$10,2,FALSE)</f>
        <v>1049006.6432999999</v>
      </c>
    </row>
    <row r="6220" spans="1:7" x14ac:dyDescent="0.2">
      <c r="A6220">
        <v>2021</v>
      </c>
      <c r="B6220" s="4">
        <v>3522</v>
      </c>
      <c r="C6220" t="s">
        <v>663</v>
      </c>
      <c r="D6220" t="s">
        <v>663</v>
      </c>
      <c r="E6220" s="6">
        <v>8684677</v>
      </c>
      <c r="F6220" s="8">
        <v>3.0212419999999998E-4</v>
      </c>
      <c r="G6220">
        <f>F6220* VLOOKUP(A6220,'GASB 67 Employer Contributions'!$A$1:$B$10,2,FALSE)</f>
        <v>653041.45829999994</v>
      </c>
    </row>
    <row r="6221" spans="1:7" x14ac:dyDescent="0.2">
      <c r="A6221">
        <v>2021</v>
      </c>
      <c r="B6221" s="4">
        <v>3524</v>
      </c>
      <c r="C6221" t="s">
        <v>664</v>
      </c>
      <c r="D6221" t="s">
        <v>664</v>
      </c>
      <c r="E6221" s="6">
        <v>9573582</v>
      </c>
      <c r="F6221" s="8">
        <v>3.3304759999999999E-4</v>
      </c>
      <c r="G6221">
        <f>F6221* VLOOKUP(A6221,'GASB 67 Employer Contributions'!$A$1:$B$10,2,FALSE)</f>
        <v>719882.38740000001</v>
      </c>
    </row>
    <row r="6222" spans="1:7" x14ac:dyDescent="0.2">
      <c r="A6222">
        <v>2021</v>
      </c>
      <c r="B6222" s="4">
        <v>3527</v>
      </c>
      <c r="C6222" t="s">
        <v>665</v>
      </c>
      <c r="D6222" t="s">
        <v>665</v>
      </c>
      <c r="E6222" s="6">
        <v>7750820</v>
      </c>
      <c r="F6222" s="8">
        <v>2.6963699999999998E-4</v>
      </c>
      <c r="G6222">
        <f>F6222* VLOOKUP(A6222,'GASB 67 Employer Contributions'!$A$1:$B$10,2,FALSE)</f>
        <v>582820.37549999997</v>
      </c>
    </row>
    <row r="6223" spans="1:7" x14ac:dyDescent="0.2">
      <c r="A6223">
        <v>2021</v>
      </c>
      <c r="B6223" s="4">
        <v>3533</v>
      </c>
      <c r="C6223" t="s">
        <v>666</v>
      </c>
      <c r="D6223" t="s">
        <v>666</v>
      </c>
      <c r="E6223" s="6">
        <v>5463707</v>
      </c>
      <c r="F6223" s="8">
        <v>1.9007249999999999E-4</v>
      </c>
      <c r="G6223">
        <f>F6223* VLOOKUP(A6223,'GASB 67 Employer Contributions'!$A$1:$B$10,2,FALSE)</f>
        <v>410841.70874999999</v>
      </c>
    </row>
    <row r="6224" spans="1:7" x14ac:dyDescent="0.2">
      <c r="A6224">
        <v>2021</v>
      </c>
      <c r="B6224" s="4">
        <v>3537</v>
      </c>
      <c r="C6224" t="s">
        <v>667</v>
      </c>
      <c r="D6224" t="s">
        <v>667</v>
      </c>
      <c r="E6224" s="6">
        <v>17534948</v>
      </c>
      <c r="F6224" s="8">
        <v>6.1000910000000004E-4</v>
      </c>
      <c r="G6224">
        <f>F6224* VLOOKUP(A6224,'GASB 67 Employer Contributions'!$A$1:$B$10,2,FALSE)</f>
        <v>1318534.6696500001</v>
      </c>
    </row>
    <row r="6225" spans="1:7" x14ac:dyDescent="0.2">
      <c r="A6225">
        <v>2021</v>
      </c>
      <c r="B6225" s="4">
        <v>3579</v>
      </c>
      <c r="C6225" t="s">
        <v>668</v>
      </c>
      <c r="D6225" t="s">
        <v>668</v>
      </c>
      <c r="E6225" s="6">
        <v>9707521</v>
      </c>
      <c r="F6225" s="8">
        <v>3.377071E-4</v>
      </c>
      <c r="G6225">
        <f>F6225* VLOOKUP(A6225,'GASB 67 Employer Contributions'!$A$1:$B$10,2,FALSE)</f>
        <v>729953.89665000001</v>
      </c>
    </row>
    <row r="6226" spans="1:7" x14ac:dyDescent="0.2">
      <c r="A6226">
        <v>2021</v>
      </c>
      <c r="B6226" s="4">
        <v>3582</v>
      </c>
      <c r="C6226" t="s">
        <v>669</v>
      </c>
      <c r="D6226" t="s">
        <v>669</v>
      </c>
      <c r="E6226" s="6" t="s">
        <v>29</v>
      </c>
      <c r="F6226" s="8">
        <v>0</v>
      </c>
      <c r="G6226">
        <f>F6226* VLOOKUP(A6226,'GASB 67 Employer Contributions'!$A$1:$B$10,2,FALSE)</f>
        <v>0</v>
      </c>
    </row>
    <row r="6227" spans="1:7" x14ac:dyDescent="0.2">
      <c r="A6227">
        <v>2021</v>
      </c>
      <c r="B6227" s="4">
        <v>3603</v>
      </c>
      <c r="C6227" t="s">
        <v>1010</v>
      </c>
      <c r="D6227" t="s">
        <v>1010</v>
      </c>
      <c r="E6227" s="6" t="s">
        <v>29</v>
      </c>
      <c r="F6227" s="8">
        <v>0</v>
      </c>
      <c r="G6227">
        <f>F6227* VLOOKUP(A6227,'GASB 67 Employer Contributions'!$A$1:$B$10,2,FALSE)</f>
        <v>0</v>
      </c>
    </row>
    <row r="6228" spans="1:7" x14ac:dyDescent="0.2">
      <c r="A6228">
        <v>2021</v>
      </c>
      <c r="B6228" s="4">
        <v>3610</v>
      </c>
      <c r="C6228" t="s">
        <v>670</v>
      </c>
      <c r="D6228" t="s">
        <v>670</v>
      </c>
      <c r="E6228" s="6" t="s">
        <v>29</v>
      </c>
      <c r="F6228" s="8">
        <v>0</v>
      </c>
      <c r="G6228">
        <f>F6228* VLOOKUP(A6228,'GASB 67 Employer Contributions'!$A$1:$B$10,2,FALSE)</f>
        <v>0</v>
      </c>
    </row>
    <row r="6229" spans="1:7" x14ac:dyDescent="0.2">
      <c r="A6229">
        <v>2021</v>
      </c>
      <c r="B6229" s="4">
        <v>3613</v>
      </c>
      <c r="C6229" t="s">
        <v>671</v>
      </c>
      <c r="D6229" t="s">
        <v>671</v>
      </c>
      <c r="E6229" s="6" t="s">
        <v>29</v>
      </c>
      <c r="F6229" s="8">
        <v>0</v>
      </c>
      <c r="G6229">
        <f>F6229* VLOOKUP(A6229,'GASB 67 Employer Contributions'!$A$1:$B$10,2,FALSE)</f>
        <v>0</v>
      </c>
    </row>
    <row r="6230" spans="1:7" x14ac:dyDescent="0.2">
      <c r="A6230">
        <v>2021</v>
      </c>
      <c r="B6230" s="4">
        <v>3615</v>
      </c>
      <c r="C6230" t="s">
        <v>672</v>
      </c>
      <c r="D6230" t="s">
        <v>672</v>
      </c>
      <c r="E6230" s="6">
        <v>12228111</v>
      </c>
      <c r="F6230" s="8">
        <v>4.2539379999999999E-4</v>
      </c>
      <c r="G6230">
        <f>F6230* VLOOKUP(A6230,'GASB 67 Employer Contributions'!$A$1:$B$10,2,FALSE)</f>
        <v>919488.69869999995</v>
      </c>
    </row>
    <row r="6231" spans="1:7" x14ac:dyDescent="0.2">
      <c r="A6231">
        <v>2021</v>
      </c>
      <c r="B6231" s="4">
        <v>3618</v>
      </c>
      <c r="C6231" t="s">
        <v>673</v>
      </c>
      <c r="D6231" t="s">
        <v>673</v>
      </c>
      <c r="E6231" s="6">
        <v>21374395</v>
      </c>
      <c r="F6231" s="8">
        <v>7.4357649999999998E-4</v>
      </c>
      <c r="G6231">
        <f>F6231* VLOOKUP(A6231,'GASB 67 Employer Contributions'!$A$1:$B$10,2,FALSE)</f>
        <v>1607240.6047499999</v>
      </c>
    </row>
    <row r="6232" spans="1:7" x14ac:dyDescent="0.2">
      <c r="A6232">
        <v>2021</v>
      </c>
      <c r="B6232" s="4">
        <v>3626</v>
      </c>
      <c r="C6232" t="s">
        <v>965</v>
      </c>
      <c r="D6232" t="s">
        <v>965</v>
      </c>
      <c r="E6232" s="6" t="s">
        <v>29</v>
      </c>
      <c r="F6232" s="8">
        <v>0</v>
      </c>
      <c r="G6232">
        <f>F6232* VLOOKUP(A6232,'GASB 67 Employer Contributions'!$A$1:$B$10,2,FALSE)</f>
        <v>0</v>
      </c>
    </row>
    <row r="6233" spans="1:7" x14ac:dyDescent="0.2">
      <c r="A6233">
        <v>2021</v>
      </c>
      <c r="B6233" s="4">
        <v>3647</v>
      </c>
      <c r="C6233" t="s">
        <v>675</v>
      </c>
      <c r="D6233" t="s">
        <v>675</v>
      </c>
      <c r="E6233" s="6">
        <v>9563926</v>
      </c>
      <c r="F6233" s="8">
        <v>3.3271169999999999E-4</v>
      </c>
      <c r="G6233">
        <f>F6233* VLOOKUP(A6233,'GASB 67 Employer Contributions'!$A$1:$B$10,2,FALSE)</f>
        <v>719156.33954999992</v>
      </c>
    </row>
    <row r="6234" spans="1:7" x14ac:dyDescent="0.2">
      <c r="A6234">
        <v>2021</v>
      </c>
      <c r="B6234" s="4">
        <v>3665</v>
      </c>
      <c r="C6234" t="s">
        <v>676</v>
      </c>
      <c r="D6234" t="s">
        <v>676</v>
      </c>
      <c r="E6234" s="6">
        <v>8699777</v>
      </c>
      <c r="F6234" s="8">
        <v>3.026495E-4</v>
      </c>
      <c r="G6234">
        <f>F6234* VLOOKUP(A6234,'GASB 67 Employer Contributions'!$A$1:$B$10,2,FALSE)</f>
        <v>654176.89425000001</v>
      </c>
    </row>
    <row r="6235" spans="1:7" x14ac:dyDescent="0.2">
      <c r="A6235">
        <v>2021</v>
      </c>
      <c r="B6235" s="4">
        <v>3676</v>
      </c>
      <c r="C6235" t="s">
        <v>677</v>
      </c>
      <c r="D6235" t="s">
        <v>677</v>
      </c>
      <c r="E6235" s="6" t="s">
        <v>29</v>
      </c>
      <c r="F6235" s="8">
        <v>0</v>
      </c>
      <c r="G6235">
        <f>F6235* VLOOKUP(A6235,'GASB 67 Employer Contributions'!$A$1:$B$10,2,FALSE)</f>
        <v>0</v>
      </c>
    </row>
    <row r="6236" spans="1:7" x14ac:dyDescent="0.2">
      <c r="A6236">
        <v>2021</v>
      </c>
      <c r="B6236" s="4">
        <v>3684</v>
      </c>
      <c r="C6236" t="s">
        <v>678</v>
      </c>
      <c r="D6236" t="s">
        <v>678</v>
      </c>
      <c r="E6236" s="6">
        <v>37210627</v>
      </c>
      <c r="F6236" s="8">
        <v>1.2944903E-3</v>
      </c>
      <c r="G6236">
        <f>F6236* VLOOKUP(A6236,'GASB 67 Employer Contributions'!$A$1:$B$10,2,FALSE)</f>
        <v>2798040.78345</v>
      </c>
    </row>
    <row r="6237" spans="1:7" x14ac:dyDescent="0.2">
      <c r="A6237">
        <v>2021</v>
      </c>
      <c r="B6237" s="4">
        <v>3687</v>
      </c>
      <c r="C6237" t="s">
        <v>679</v>
      </c>
      <c r="D6237" t="s">
        <v>679</v>
      </c>
      <c r="E6237" s="6">
        <v>172776</v>
      </c>
      <c r="F6237" s="8">
        <v>6.0105999999999997E-6</v>
      </c>
      <c r="G6237">
        <f>F6237* VLOOKUP(A6237,'GASB 67 Employer Contributions'!$A$1:$B$10,2,FALSE)</f>
        <v>12991.911899999999</v>
      </c>
    </row>
    <row r="6238" spans="1:7" x14ac:dyDescent="0.2">
      <c r="A6238">
        <v>2021</v>
      </c>
      <c r="B6238" s="4">
        <v>3689</v>
      </c>
      <c r="C6238" t="s">
        <v>680</v>
      </c>
      <c r="D6238" t="s">
        <v>680</v>
      </c>
      <c r="E6238" s="6" t="s">
        <v>29</v>
      </c>
      <c r="F6238" s="8">
        <v>0</v>
      </c>
      <c r="G6238">
        <f>F6238* VLOOKUP(A6238,'GASB 67 Employer Contributions'!$A$1:$B$10,2,FALSE)</f>
        <v>0</v>
      </c>
    </row>
    <row r="6239" spans="1:7" x14ac:dyDescent="0.2">
      <c r="A6239">
        <v>2021</v>
      </c>
      <c r="B6239" s="4">
        <v>3694</v>
      </c>
      <c r="C6239" t="s">
        <v>681</v>
      </c>
      <c r="D6239" t="s">
        <v>681</v>
      </c>
      <c r="E6239" s="6">
        <v>22629771</v>
      </c>
      <c r="F6239" s="8">
        <v>7.8724869999999996E-4</v>
      </c>
      <c r="G6239">
        <f>F6239* VLOOKUP(A6239,'GASB 67 Employer Contributions'!$A$1:$B$10,2,FALSE)</f>
        <v>1701638.0650499999</v>
      </c>
    </row>
    <row r="6240" spans="1:7" x14ac:dyDescent="0.2">
      <c r="A6240">
        <v>2021</v>
      </c>
      <c r="B6240" s="4">
        <v>3696</v>
      </c>
      <c r="C6240" t="s">
        <v>682</v>
      </c>
      <c r="D6240" t="s">
        <v>682</v>
      </c>
      <c r="E6240" s="6">
        <v>2045199</v>
      </c>
      <c r="F6240" s="8">
        <v>7.1148800000000006E-5</v>
      </c>
      <c r="G6240">
        <f>F6240* VLOOKUP(A6240,'GASB 67 Employer Contributions'!$A$1:$B$10,2,FALSE)</f>
        <v>153788.1312</v>
      </c>
    </row>
    <row r="6241" spans="1:7" x14ac:dyDescent="0.2">
      <c r="A6241">
        <v>2021</v>
      </c>
      <c r="B6241" s="4">
        <v>3707</v>
      </c>
      <c r="C6241" t="s">
        <v>683</v>
      </c>
      <c r="D6241" t="s">
        <v>683</v>
      </c>
      <c r="E6241" s="6">
        <v>4916188</v>
      </c>
      <c r="F6241" s="8">
        <v>1.7102529999999999E-4</v>
      </c>
      <c r="G6241">
        <f>F6241* VLOOKUP(A6241,'GASB 67 Employer Contributions'!$A$1:$B$10,2,FALSE)</f>
        <v>369671.18594999996</v>
      </c>
    </row>
    <row r="6242" spans="1:7" x14ac:dyDescent="0.2">
      <c r="A6242">
        <v>2021</v>
      </c>
      <c r="B6242" s="4">
        <v>3709</v>
      </c>
      <c r="C6242" t="s">
        <v>684</v>
      </c>
      <c r="D6242" t="s">
        <v>684</v>
      </c>
      <c r="E6242" s="6">
        <v>2889566</v>
      </c>
      <c r="F6242" s="8">
        <v>1.005228E-4</v>
      </c>
      <c r="G6242">
        <f>F6242* VLOOKUP(A6242,'GASB 67 Employer Contributions'!$A$1:$B$10,2,FALSE)</f>
        <v>217280.03219999999</v>
      </c>
    </row>
    <row r="6243" spans="1:7" x14ac:dyDescent="0.2">
      <c r="A6243">
        <v>2021</v>
      </c>
      <c r="B6243" s="4">
        <v>3712</v>
      </c>
      <c r="C6243" t="s">
        <v>685</v>
      </c>
      <c r="D6243" t="s">
        <v>685</v>
      </c>
      <c r="E6243" s="6">
        <v>353272</v>
      </c>
      <c r="F6243" s="8">
        <v>1.22897E-5</v>
      </c>
      <c r="G6243">
        <f>F6243* VLOOKUP(A6243,'GASB 67 Employer Contributions'!$A$1:$B$10,2,FALSE)</f>
        <v>26564.186550000002</v>
      </c>
    </row>
    <row r="6244" spans="1:7" x14ac:dyDescent="0.2">
      <c r="A6244">
        <v>2021</v>
      </c>
      <c r="B6244" s="4">
        <v>3715</v>
      </c>
      <c r="C6244" t="s">
        <v>686</v>
      </c>
      <c r="D6244" t="s">
        <v>686</v>
      </c>
      <c r="E6244" s="6" t="s">
        <v>29</v>
      </c>
      <c r="F6244" s="8">
        <v>0</v>
      </c>
      <c r="G6244">
        <f>F6244* VLOOKUP(A6244,'GASB 67 Employer Contributions'!$A$1:$B$10,2,FALSE)</f>
        <v>0</v>
      </c>
    </row>
    <row r="6245" spans="1:7" x14ac:dyDescent="0.2">
      <c r="A6245">
        <v>2021</v>
      </c>
      <c r="B6245" s="4">
        <v>3720</v>
      </c>
      <c r="C6245" t="s">
        <v>687</v>
      </c>
      <c r="D6245" t="s">
        <v>687</v>
      </c>
      <c r="E6245" s="6" t="s">
        <v>29</v>
      </c>
      <c r="F6245" s="8">
        <v>0</v>
      </c>
      <c r="G6245">
        <f>F6245* VLOOKUP(A6245,'GASB 67 Employer Contributions'!$A$1:$B$10,2,FALSE)</f>
        <v>0</v>
      </c>
    </row>
    <row r="6246" spans="1:7" x14ac:dyDescent="0.2">
      <c r="A6246">
        <v>2021</v>
      </c>
      <c r="B6246" s="4">
        <v>3727</v>
      </c>
      <c r="C6246" t="s">
        <v>688</v>
      </c>
      <c r="D6246" t="s">
        <v>688</v>
      </c>
      <c r="E6246" s="6" t="s">
        <v>29</v>
      </c>
      <c r="F6246" s="8">
        <v>0</v>
      </c>
      <c r="G6246">
        <f>F6246* VLOOKUP(A6246,'GASB 67 Employer Contributions'!$A$1:$B$10,2,FALSE)</f>
        <v>0</v>
      </c>
    </row>
    <row r="6247" spans="1:7" x14ac:dyDescent="0.2">
      <c r="A6247">
        <v>2021</v>
      </c>
      <c r="B6247" s="4">
        <v>3729</v>
      </c>
      <c r="C6247" t="s">
        <v>966</v>
      </c>
      <c r="D6247" t="s">
        <v>966</v>
      </c>
      <c r="E6247" s="6">
        <v>8907072</v>
      </c>
      <c r="F6247" s="8">
        <v>3.098609E-4</v>
      </c>
      <c r="G6247">
        <f>F6247* VLOOKUP(A6247,'GASB 67 Employer Contributions'!$A$1:$B$10,2,FALSE)</f>
        <v>669764.33534999995</v>
      </c>
    </row>
    <row r="6248" spans="1:7" x14ac:dyDescent="0.2">
      <c r="A6248">
        <v>2021</v>
      </c>
      <c r="B6248" s="4">
        <v>3730</v>
      </c>
      <c r="C6248" t="s">
        <v>690</v>
      </c>
      <c r="D6248" t="s">
        <v>690</v>
      </c>
      <c r="E6248" s="6">
        <v>23084162</v>
      </c>
      <c r="F6248" s="8">
        <v>8.0305619999999998E-4</v>
      </c>
      <c r="G6248">
        <f>F6248* VLOOKUP(A6248,'GASB 67 Employer Contributions'!$A$1:$B$10,2,FALSE)</f>
        <v>1735805.9763</v>
      </c>
    </row>
    <row r="6249" spans="1:7" x14ac:dyDescent="0.2">
      <c r="A6249">
        <v>2021</v>
      </c>
      <c r="B6249" s="4">
        <v>3732</v>
      </c>
      <c r="C6249" t="s">
        <v>691</v>
      </c>
      <c r="D6249" t="s">
        <v>691</v>
      </c>
      <c r="E6249" s="6" t="s">
        <v>29</v>
      </c>
      <c r="F6249" s="8">
        <v>0</v>
      </c>
      <c r="G6249">
        <f>F6249* VLOOKUP(A6249,'GASB 67 Employer Contributions'!$A$1:$B$10,2,FALSE)</f>
        <v>0</v>
      </c>
    </row>
    <row r="6250" spans="1:7" x14ac:dyDescent="0.2">
      <c r="A6250">
        <v>2021</v>
      </c>
      <c r="B6250" s="4">
        <v>3735</v>
      </c>
      <c r="C6250" t="s">
        <v>692</v>
      </c>
      <c r="D6250" t="s">
        <v>692</v>
      </c>
      <c r="E6250" s="6">
        <v>617981005</v>
      </c>
      <c r="F6250" s="8">
        <v>2.1498439800000001E-2</v>
      </c>
      <c r="G6250">
        <f>F6250* VLOOKUP(A6250,'GASB 67 Employer Contributions'!$A$1:$B$10,2,FALSE)</f>
        <v>46468877.627700001</v>
      </c>
    </row>
    <row r="6251" spans="1:7" x14ac:dyDescent="0.2">
      <c r="A6251">
        <v>2021</v>
      </c>
      <c r="B6251" s="4">
        <v>3750</v>
      </c>
      <c r="C6251" t="s">
        <v>693</v>
      </c>
      <c r="D6251" t="s">
        <v>693</v>
      </c>
      <c r="E6251" s="6">
        <v>4963222</v>
      </c>
      <c r="F6251" s="8">
        <v>1.7266149999999999E-4</v>
      </c>
      <c r="G6251">
        <f>F6251* VLOOKUP(A6251,'GASB 67 Employer Contributions'!$A$1:$B$10,2,FALSE)</f>
        <v>373207.83224999998</v>
      </c>
    </row>
    <row r="6252" spans="1:7" x14ac:dyDescent="0.2">
      <c r="A6252">
        <v>2021</v>
      </c>
      <c r="B6252" s="4">
        <v>3759</v>
      </c>
      <c r="C6252" t="s">
        <v>694</v>
      </c>
      <c r="D6252" t="s">
        <v>694</v>
      </c>
      <c r="E6252" s="6" t="s">
        <v>29</v>
      </c>
      <c r="F6252" s="8">
        <v>0</v>
      </c>
      <c r="G6252">
        <f>F6252* VLOOKUP(A6252,'GASB 67 Employer Contributions'!$A$1:$B$10,2,FALSE)</f>
        <v>0</v>
      </c>
    </row>
    <row r="6253" spans="1:7" x14ac:dyDescent="0.2">
      <c r="A6253">
        <v>2021</v>
      </c>
      <c r="B6253" s="4">
        <v>3760</v>
      </c>
      <c r="C6253" t="s">
        <v>695</v>
      </c>
      <c r="D6253" t="s">
        <v>695</v>
      </c>
      <c r="E6253" s="6" t="s">
        <v>29</v>
      </c>
      <c r="F6253" s="8">
        <v>0</v>
      </c>
      <c r="G6253">
        <f>F6253* VLOOKUP(A6253,'GASB 67 Employer Contributions'!$A$1:$B$10,2,FALSE)</f>
        <v>0</v>
      </c>
    </row>
    <row r="6254" spans="1:7" x14ac:dyDescent="0.2">
      <c r="A6254">
        <v>2021</v>
      </c>
      <c r="B6254" s="4">
        <v>3761</v>
      </c>
      <c r="C6254" t="s">
        <v>696</v>
      </c>
      <c r="D6254" t="s">
        <v>696</v>
      </c>
      <c r="E6254" s="6" t="s">
        <v>29</v>
      </c>
      <c r="F6254" s="8">
        <v>0</v>
      </c>
      <c r="G6254">
        <f>F6254* VLOOKUP(A6254,'GASB 67 Employer Contributions'!$A$1:$B$10,2,FALSE)</f>
        <v>0</v>
      </c>
    </row>
    <row r="6255" spans="1:7" x14ac:dyDescent="0.2">
      <c r="A6255">
        <v>2021</v>
      </c>
      <c r="B6255" s="4">
        <v>3763</v>
      </c>
      <c r="C6255" t="s">
        <v>1011</v>
      </c>
      <c r="D6255" t="s">
        <v>1011</v>
      </c>
      <c r="E6255" s="6" t="s">
        <v>29</v>
      </c>
      <c r="F6255" s="8">
        <v>0</v>
      </c>
      <c r="G6255">
        <f>F6255* VLOOKUP(A6255,'GASB 67 Employer Contributions'!$A$1:$B$10,2,FALSE)</f>
        <v>0</v>
      </c>
    </row>
    <row r="6256" spans="1:7" x14ac:dyDescent="0.2">
      <c r="A6256">
        <v>2021</v>
      </c>
      <c r="B6256" s="4">
        <v>3769</v>
      </c>
      <c r="C6256" t="s">
        <v>697</v>
      </c>
      <c r="D6256" t="s">
        <v>697</v>
      </c>
      <c r="E6256" s="6" t="s">
        <v>29</v>
      </c>
      <c r="F6256" s="8">
        <v>0</v>
      </c>
      <c r="G6256">
        <f>F6256* VLOOKUP(A6256,'GASB 67 Employer Contributions'!$A$1:$B$10,2,FALSE)</f>
        <v>0</v>
      </c>
    </row>
    <row r="6257" spans="1:7" x14ac:dyDescent="0.2">
      <c r="A6257">
        <v>2021</v>
      </c>
      <c r="B6257" s="4">
        <v>3771</v>
      </c>
      <c r="C6257" t="s">
        <v>698</v>
      </c>
      <c r="D6257" t="s">
        <v>698</v>
      </c>
      <c r="E6257" s="6" t="s">
        <v>29</v>
      </c>
      <c r="F6257" s="8">
        <v>0</v>
      </c>
      <c r="G6257">
        <f>F6257* VLOOKUP(A6257,'GASB 67 Employer Contributions'!$A$1:$B$10,2,FALSE)</f>
        <v>0</v>
      </c>
    </row>
    <row r="6258" spans="1:7" x14ac:dyDescent="0.2">
      <c r="A6258">
        <v>2021</v>
      </c>
      <c r="B6258" s="4">
        <v>3772</v>
      </c>
      <c r="C6258" t="s">
        <v>699</v>
      </c>
      <c r="D6258" t="s">
        <v>699</v>
      </c>
      <c r="E6258" s="6" t="s">
        <v>29</v>
      </c>
      <c r="F6258" s="8">
        <v>0</v>
      </c>
      <c r="G6258">
        <f>F6258* VLOOKUP(A6258,'GASB 67 Employer Contributions'!$A$1:$B$10,2,FALSE)</f>
        <v>0</v>
      </c>
    </row>
    <row r="6259" spans="1:7" x14ac:dyDescent="0.2">
      <c r="A6259">
        <v>2021</v>
      </c>
      <c r="B6259" s="4">
        <v>3780</v>
      </c>
      <c r="C6259" t="s">
        <v>700</v>
      </c>
      <c r="D6259" t="s">
        <v>700</v>
      </c>
      <c r="E6259" s="6">
        <v>14330288</v>
      </c>
      <c r="F6259" s="8">
        <v>4.9852480000000003E-4</v>
      </c>
      <c r="G6259">
        <f>F6259* VLOOKUP(A6259,'GASB 67 Employer Contributions'!$A$1:$B$10,2,FALSE)</f>
        <v>1077561.3552000001</v>
      </c>
    </row>
    <row r="6260" spans="1:7" x14ac:dyDescent="0.2">
      <c r="A6260">
        <v>2021</v>
      </c>
      <c r="B6260" s="4">
        <v>3781</v>
      </c>
      <c r="C6260" t="s">
        <v>701</v>
      </c>
      <c r="D6260" t="s">
        <v>701</v>
      </c>
      <c r="E6260" s="6" t="s">
        <v>29</v>
      </c>
      <c r="F6260" s="8">
        <v>0</v>
      </c>
      <c r="G6260">
        <f>F6260* VLOOKUP(A6260,'GASB 67 Employer Contributions'!$A$1:$B$10,2,FALSE)</f>
        <v>0</v>
      </c>
    </row>
    <row r="6261" spans="1:7" x14ac:dyDescent="0.2">
      <c r="A6261">
        <v>2021</v>
      </c>
      <c r="B6261" s="4">
        <v>3786</v>
      </c>
      <c r="C6261" t="s">
        <v>702</v>
      </c>
      <c r="D6261" t="s">
        <v>702</v>
      </c>
      <c r="E6261" s="6">
        <v>111133005</v>
      </c>
      <c r="F6261" s="8">
        <v>3.8661159000000001E-3</v>
      </c>
      <c r="G6261">
        <f>F6261* VLOOKUP(A6261,'GASB 67 Employer Contributions'!$A$1:$B$10,2,FALSE)</f>
        <v>8356609.5178500004</v>
      </c>
    </row>
    <row r="6262" spans="1:7" x14ac:dyDescent="0.2">
      <c r="A6262">
        <v>2021</v>
      </c>
      <c r="B6262" s="4">
        <v>3794</v>
      </c>
      <c r="C6262" t="s">
        <v>703</v>
      </c>
      <c r="D6262" t="s">
        <v>703</v>
      </c>
      <c r="E6262" s="6" t="s">
        <v>29</v>
      </c>
      <c r="F6262" s="8">
        <v>0</v>
      </c>
      <c r="G6262">
        <f>F6262* VLOOKUP(A6262,'GASB 67 Employer Contributions'!$A$1:$B$10,2,FALSE)</f>
        <v>0</v>
      </c>
    </row>
    <row r="6263" spans="1:7" x14ac:dyDescent="0.2">
      <c r="A6263">
        <v>2021</v>
      </c>
      <c r="B6263" s="4">
        <v>3804</v>
      </c>
      <c r="C6263" t="s">
        <v>704</v>
      </c>
      <c r="D6263" t="s">
        <v>704</v>
      </c>
      <c r="E6263" s="6" t="s">
        <v>29</v>
      </c>
      <c r="F6263" s="8">
        <v>0</v>
      </c>
      <c r="G6263">
        <f>F6263* VLOOKUP(A6263,'GASB 67 Employer Contributions'!$A$1:$B$10,2,FALSE)</f>
        <v>0</v>
      </c>
    </row>
    <row r="6264" spans="1:7" x14ac:dyDescent="0.2">
      <c r="A6264">
        <v>2021</v>
      </c>
      <c r="B6264" s="4">
        <v>3806</v>
      </c>
      <c r="C6264" t="s">
        <v>705</v>
      </c>
      <c r="D6264" t="s">
        <v>705</v>
      </c>
      <c r="E6264" s="6" t="s">
        <v>29</v>
      </c>
      <c r="F6264" s="8">
        <v>0</v>
      </c>
      <c r="G6264">
        <f>F6264* VLOOKUP(A6264,'GASB 67 Employer Contributions'!$A$1:$B$10,2,FALSE)</f>
        <v>0</v>
      </c>
    </row>
    <row r="6265" spans="1:7" x14ac:dyDescent="0.2">
      <c r="A6265">
        <v>2021</v>
      </c>
      <c r="B6265" s="4">
        <v>3809</v>
      </c>
      <c r="C6265" t="s">
        <v>706</v>
      </c>
      <c r="D6265" t="s">
        <v>706</v>
      </c>
      <c r="E6265" s="6">
        <v>34773822</v>
      </c>
      <c r="F6265" s="8">
        <v>1.2097182999999999E-3</v>
      </c>
      <c r="G6265">
        <f>F6265* VLOOKUP(A6265,'GASB 67 Employer Contributions'!$A$1:$B$10,2,FALSE)</f>
        <v>2614806.1054499997</v>
      </c>
    </row>
    <row r="6266" spans="1:7" x14ac:dyDescent="0.2">
      <c r="A6266">
        <v>2021</v>
      </c>
      <c r="B6266" s="4">
        <v>3818</v>
      </c>
      <c r="C6266" t="s">
        <v>707</v>
      </c>
      <c r="D6266" t="s">
        <v>707</v>
      </c>
      <c r="E6266" s="6">
        <v>643364824</v>
      </c>
      <c r="F6266" s="8">
        <v>2.2381496899999999E-2</v>
      </c>
      <c r="G6266">
        <f>F6266* VLOOKUP(A6266,'GASB 67 Employer Contributions'!$A$1:$B$10,2,FALSE)</f>
        <v>48377605.549350001</v>
      </c>
    </row>
    <row r="6267" spans="1:7" x14ac:dyDescent="0.2">
      <c r="A6267">
        <v>2021</v>
      </c>
      <c r="B6267" s="4">
        <v>3820</v>
      </c>
      <c r="C6267" t="s">
        <v>708</v>
      </c>
      <c r="D6267" t="s">
        <v>708</v>
      </c>
      <c r="E6267" s="6">
        <v>36041847</v>
      </c>
      <c r="F6267" s="8">
        <v>1.2538306E-3</v>
      </c>
      <c r="G6267">
        <f>F6267* VLOOKUP(A6267,'GASB 67 Employer Contributions'!$A$1:$B$10,2,FALSE)</f>
        <v>2710154.8418999999</v>
      </c>
    </row>
    <row r="6268" spans="1:7" x14ac:dyDescent="0.2">
      <c r="A6268">
        <v>2021</v>
      </c>
      <c r="B6268" s="4">
        <v>3821</v>
      </c>
      <c r="C6268" t="s">
        <v>709</v>
      </c>
      <c r="D6268" t="s">
        <v>709</v>
      </c>
      <c r="E6268" s="6" t="s">
        <v>29</v>
      </c>
      <c r="F6268" s="8">
        <v>0</v>
      </c>
      <c r="G6268">
        <f>F6268* VLOOKUP(A6268,'GASB 67 Employer Contributions'!$A$1:$B$10,2,FALSE)</f>
        <v>0</v>
      </c>
    </row>
    <row r="6269" spans="1:7" x14ac:dyDescent="0.2">
      <c r="A6269">
        <v>2021</v>
      </c>
      <c r="B6269" s="4">
        <v>3823</v>
      </c>
      <c r="C6269" t="s">
        <v>710</v>
      </c>
      <c r="D6269" t="s">
        <v>710</v>
      </c>
      <c r="E6269" s="6" t="s">
        <v>29</v>
      </c>
      <c r="F6269" s="8">
        <v>0</v>
      </c>
      <c r="G6269">
        <f>F6269* VLOOKUP(A6269,'GASB 67 Employer Contributions'!$A$1:$B$10,2,FALSE)</f>
        <v>0</v>
      </c>
    </row>
    <row r="6270" spans="1:7" x14ac:dyDescent="0.2">
      <c r="A6270">
        <v>2021</v>
      </c>
      <c r="B6270" s="4">
        <v>3824</v>
      </c>
      <c r="C6270" t="s">
        <v>711</v>
      </c>
      <c r="D6270" t="s">
        <v>711</v>
      </c>
      <c r="E6270" s="6">
        <v>124142387</v>
      </c>
      <c r="F6270" s="8">
        <v>4.3186887999999996E-3</v>
      </c>
      <c r="G6270">
        <f>F6270* VLOOKUP(A6270,'GASB 67 Employer Contributions'!$A$1:$B$10,2,FALSE)</f>
        <v>9334845.8411999997</v>
      </c>
    </row>
    <row r="6271" spans="1:7" x14ac:dyDescent="0.2">
      <c r="A6271">
        <v>2021</v>
      </c>
      <c r="B6271" s="4">
        <v>3842</v>
      </c>
      <c r="C6271" t="s">
        <v>712</v>
      </c>
      <c r="D6271" t="s">
        <v>712</v>
      </c>
      <c r="E6271" s="6">
        <v>20949532</v>
      </c>
      <c r="F6271" s="8">
        <v>7.2879629999999997E-4</v>
      </c>
      <c r="G6271">
        <f>F6271* VLOOKUP(A6271,'GASB 67 Employer Contributions'!$A$1:$B$10,2,FALSE)</f>
        <v>1575293.20245</v>
      </c>
    </row>
    <row r="6272" spans="1:7" x14ac:dyDescent="0.2">
      <c r="A6272">
        <v>2021</v>
      </c>
      <c r="B6272" s="4">
        <v>3843</v>
      </c>
      <c r="C6272" t="s">
        <v>969</v>
      </c>
      <c r="D6272" t="s">
        <v>969</v>
      </c>
      <c r="E6272" s="6">
        <v>230121556</v>
      </c>
      <c r="F6272" s="8">
        <v>8.0055121000000007E-3</v>
      </c>
      <c r="G6272">
        <f>F6272* VLOOKUP(A6272,'GASB 67 Employer Contributions'!$A$1:$B$10,2,FALSE)</f>
        <v>17303914.404150002</v>
      </c>
    </row>
    <row r="6273" spans="1:7" x14ac:dyDescent="0.2">
      <c r="A6273">
        <v>2021</v>
      </c>
      <c r="B6273" s="4">
        <v>3847</v>
      </c>
      <c r="C6273" t="s">
        <v>714</v>
      </c>
      <c r="D6273" t="s">
        <v>714</v>
      </c>
      <c r="E6273" s="6">
        <v>10506348</v>
      </c>
      <c r="F6273" s="8">
        <v>3.6549679999999999E-4</v>
      </c>
      <c r="G6273">
        <f>F6273* VLOOKUP(A6273,'GASB 67 Employer Contributions'!$A$1:$B$10,2,FALSE)</f>
        <v>790021.33319999999</v>
      </c>
    </row>
    <row r="6274" spans="1:7" x14ac:dyDescent="0.2">
      <c r="A6274">
        <v>2021</v>
      </c>
      <c r="B6274" s="4">
        <v>3848</v>
      </c>
      <c r="C6274" t="s">
        <v>970</v>
      </c>
      <c r="D6274" t="s">
        <v>970</v>
      </c>
      <c r="E6274" s="6" t="s">
        <v>29</v>
      </c>
      <c r="F6274" s="8">
        <v>0</v>
      </c>
      <c r="G6274">
        <f>F6274* VLOOKUP(A6274,'GASB 67 Employer Contributions'!$A$1:$B$10,2,FALSE)</f>
        <v>0</v>
      </c>
    </row>
    <row r="6275" spans="1:7" x14ac:dyDescent="0.2">
      <c r="A6275">
        <v>2021</v>
      </c>
      <c r="B6275" s="4">
        <v>3850</v>
      </c>
      <c r="C6275" t="s">
        <v>971</v>
      </c>
      <c r="D6275" t="s">
        <v>971</v>
      </c>
      <c r="E6275" s="6">
        <v>54742319</v>
      </c>
      <c r="F6275" s="8">
        <v>1.9043860999999999E-3</v>
      </c>
      <c r="G6275">
        <f>F6275* VLOOKUP(A6275,'GASB 67 Employer Contributions'!$A$1:$B$10,2,FALSE)</f>
        <v>4116330.5551499999</v>
      </c>
    </row>
    <row r="6276" spans="1:7" x14ac:dyDescent="0.2">
      <c r="A6276">
        <v>2021</v>
      </c>
      <c r="B6276" s="4">
        <v>3859</v>
      </c>
      <c r="C6276" t="s">
        <v>717</v>
      </c>
      <c r="D6276" t="s">
        <v>717</v>
      </c>
      <c r="E6276" s="6">
        <v>43953367</v>
      </c>
      <c r="F6276" s="8">
        <v>1.529058E-3</v>
      </c>
      <c r="G6276">
        <f>F6276* VLOOKUP(A6276,'GASB 67 Employer Contributions'!$A$1:$B$10,2,FALSE)</f>
        <v>3305058.8670000001</v>
      </c>
    </row>
    <row r="6277" spans="1:7" x14ac:dyDescent="0.2">
      <c r="A6277">
        <v>2021</v>
      </c>
      <c r="B6277" s="4">
        <v>3865</v>
      </c>
      <c r="C6277" t="s">
        <v>718</v>
      </c>
      <c r="D6277" t="s">
        <v>718</v>
      </c>
      <c r="E6277" s="6">
        <v>5935359</v>
      </c>
      <c r="F6277" s="8">
        <v>2.0648039999999999E-4</v>
      </c>
      <c r="G6277">
        <f>F6277* VLOOKUP(A6277,'GASB 67 Employer Contributions'!$A$1:$B$10,2,FALSE)</f>
        <v>446307.38459999999</v>
      </c>
    </row>
    <row r="6278" spans="1:7" x14ac:dyDescent="0.2">
      <c r="A6278">
        <v>2021</v>
      </c>
      <c r="B6278" s="4">
        <v>3887</v>
      </c>
      <c r="C6278" t="s">
        <v>719</v>
      </c>
      <c r="D6278" t="s">
        <v>719</v>
      </c>
      <c r="E6278" s="6">
        <v>2857240</v>
      </c>
      <c r="F6278" s="8">
        <v>9.93982E-5</v>
      </c>
      <c r="G6278">
        <f>F6278* VLOOKUP(A6278,'GASB 67 Employer Contributions'!$A$1:$B$10,2,FALSE)</f>
        <v>214849.20929999999</v>
      </c>
    </row>
    <row r="6279" spans="1:7" x14ac:dyDescent="0.2">
      <c r="A6279">
        <v>2021</v>
      </c>
      <c r="B6279" s="4">
        <v>3894</v>
      </c>
      <c r="C6279" t="s">
        <v>720</v>
      </c>
      <c r="D6279" t="s">
        <v>720</v>
      </c>
      <c r="E6279" s="6" t="s">
        <v>29</v>
      </c>
      <c r="F6279" s="8">
        <v>0</v>
      </c>
      <c r="G6279">
        <f>F6279* VLOOKUP(A6279,'GASB 67 Employer Contributions'!$A$1:$B$10,2,FALSE)</f>
        <v>0</v>
      </c>
    </row>
    <row r="6280" spans="1:7" x14ac:dyDescent="0.2">
      <c r="A6280">
        <v>2021</v>
      </c>
      <c r="B6280" s="4">
        <v>3902</v>
      </c>
      <c r="C6280" t="s">
        <v>721</v>
      </c>
      <c r="D6280" t="s">
        <v>721</v>
      </c>
      <c r="E6280" s="6">
        <v>20878242</v>
      </c>
      <c r="F6280" s="8">
        <v>7.2631620000000003E-4</v>
      </c>
      <c r="G6280">
        <f>F6280* VLOOKUP(A6280,'GASB 67 Employer Contributions'!$A$1:$B$10,2,FALSE)</f>
        <v>1569932.4663</v>
      </c>
    </row>
    <row r="6281" spans="1:7" x14ac:dyDescent="0.2">
      <c r="A6281">
        <v>2021</v>
      </c>
      <c r="B6281" s="4">
        <v>3920</v>
      </c>
      <c r="C6281" t="s">
        <v>722</v>
      </c>
      <c r="D6281" t="s">
        <v>722</v>
      </c>
      <c r="E6281" s="6">
        <v>20718387</v>
      </c>
      <c r="F6281" s="8">
        <v>7.2075519999999997E-4</v>
      </c>
      <c r="G6281">
        <f>F6281* VLOOKUP(A6281,'GASB 67 Employer Contributions'!$A$1:$B$10,2,FALSE)</f>
        <v>1557912.3647999999</v>
      </c>
    </row>
    <row r="6282" spans="1:7" x14ac:dyDescent="0.2">
      <c r="A6282">
        <v>2021</v>
      </c>
      <c r="B6282" s="4">
        <v>3927</v>
      </c>
      <c r="C6282" t="s">
        <v>723</v>
      </c>
      <c r="D6282" t="s">
        <v>723</v>
      </c>
      <c r="E6282" s="6">
        <v>4792439</v>
      </c>
      <c r="F6282" s="8">
        <v>1.667203E-4</v>
      </c>
      <c r="G6282">
        <f>F6282* VLOOKUP(A6282,'GASB 67 Employer Contributions'!$A$1:$B$10,2,FALSE)</f>
        <v>360365.92845000001</v>
      </c>
    </row>
    <row r="6283" spans="1:7" x14ac:dyDescent="0.2">
      <c r="A6283">
        <v>2021</v>
      </c>
      <c r="B6283" s="4">
        <v>3928</v>
      </c>
      <c r="C6283" t="s">
        <v>724</v>
      </c>
      <c r="D6283" t="s">
        <v>724</v>
      </c>
      <c r="E6283" s="6">
        <v>20205911</v>
      </c>
      <c r="F6283" s="8">
        <v>7.02927E-4</v>
      </c>
      <c r="G6283">
        <f>F6283* VLOOKUP(A6283,'GASB 67 Employer Contributions'!$A$1:$B$10,2,FALSE)</f>
        <v>1519376.7105</v>
      </c>
    </row>
    <row r="6284" spans="1:7" x14ac:dyDescent="0.2">
      <c r="A6284">
        <v>2021</v>
      </c>
      <c r="B6284" s="4">
        <v>3929</v>
      </c>
      <c r="C6284" t="s">
        <v>725</v>
      </c>
      <c r="D6284" t="s">
        <v>725</v>
      </c>
      <c r="E6284" s="6" t="s">
        <v>29</v>
      </c>
      <c r="F6284" s="8">
        <v>0</v>
      </c>
      <c r="G6284">
        <f>F6284* VLOOKUP(A6284,'GASB 67 Employer Contributions'!$A$1:$B$10,2,FALSE)</f>
        <v>0</v>
      </c>
    </row>
    <row r="6285" spans="1:7" x14ac:dyDescent="0.2">
      <c r="A6285">
        <v>2021</v>
      </c>
      <c r="B6285" s="4">
        <v>3931</v>
      </c>
      <c r="C6285" t="s">
        <v>726</v>
      </c>
      <c r="D6285" t="s">
        <v>726</v>
      </c>
      <c r="E6285" s="6">
        <v>24747163</v>
      </c>
      <c r="F6285" s="8">
        <v>8.6090899999999998E-4</v>
      </c>
      <c r="G6285">
        <f>F6285* VLOOKUP(A6285,'GASB 67 Employer Contributions'!$A$1:$B$10,2,FALSE)</f>
        <v>1860854.8034999999</v>
      </c>
    </row>
    <row r="6286" spans="1:7" x14ac:dyDescent="0.2">
      <c r="A6286">
        <v>2021</v>
      </c>
      <c r="B6286" s="4">
        <v>3935</v>
      </c>
      <c r="C6286" t="s">
        <v>972</v>
      </c>
      <c r="D6286" t="s">
        <v>972</v>
      </c>
      <c r="E6286" s="6">
        <v>10702294</v>
      </c>
      <c r="F6286" s="8">
        <v>3.7231340000000001E-4</v>
      </c>
      <c r="G6286">
        <f>F6286* VLOOKUP(A6286,'GASB 67 Employer Contributions'!$A$1:$B$10,2,FALSE)</f>
        <v>804755.41410000005</v>
      </c>
    </row>
    <row r="6287" spans="1:7" x14ac:dyDescent="0.2">
      <c r="A6287">
        <v>2021</v>
      </c>
      <c r="B6287" s="4">
        <v>3936</v>
      </c>
      <c r="C6287" t="s">
        <v>728</v>
      </c>
      <c r="D6287" t="s">
        <v>728</v>
      </c>
      <c r="E6287" s="6" t="s">
        <v>29</v>
      </c>
      <c r="F6287" s="8">
        <v>0</v>
      </c>
      <c r="G6287">
        <f>F6287* VLOOKUP(A6287,'GASB 67 Employer Contributions'!$A$1:$B$10,2,FALSE)</f>
        <v>0</v>
      </c>
    </row>
    <row r="6288" spans="1:7" x14ac:dyDescent="0.2">
      <c r="A6288">
        <v>2021</v>
      </c>
      <c r="B6288" s="4">
        <v>3942</v>
      </c>
      <c r="C6288" t="s">
        <v>729</v>
      </c>
      <c r="D6288" t="s">
        <v>729</v>
      </c>
      <c r="E6288" s="6">
        <v>5939380</v>
      </c>
      <c r="F6288" s="8">
        <v>2.0662029999999999E-4</v>
      </c>
      <c r="G6288">
        <f>F6288* VLOOKUP(A6288,'GASB 67 Employer Contributions'!$A$1:$B$10,2,FALSE)</f>
        <v>446609.77844999998</v>
      </c>
    </row>
    <row r="6289" spans="1:7" x14ac:dyDescent="0.2">
      <c r="A6289">
        <v>2021</v>
      </c>
      <c r="B6289" s="4">
        <v>3944</v>
      </c>
      <c r="C6289" t="s">
        <v>730</v>
      </c>
      <c r="D6289" t="s">
        <v>730</v>
      </c>
      <c r="E6289" s="6">
        <v>1358089</v>
      </c>
      <c r="F6289" s="8">
        <v>4.72455E-5</v>
      </c>
      <c r="G6289">
        <f>F6289* VLOOKUP(A6289,'GASB 67 Employer Contributions'!$A$1:$B$10,2,FALSE)</f>
        <v>102121.14825</v>
      </c>
    </row>
    <row r="6290" spans="1:7" x14ac:dyDescent="0.2">
      <c r="A6290">
        <v>2021</v>
      </c>
      <c r="B6290" s="4">
        <v>3957</v>
      </c>
      <c r="C6290" t="s">
        <v>731</v>
      </c>
      <c r="D6290" t="s">
        <v>731</v>
      </c>
      <c r="E6290" s="6">
        <v>3164878</v>
      </c>
      <c r="F6290" s="8">
        <v>1.1010039999999999E-4</v>
      </c>
      <c r="G6290">
        <f>F6290* VLOOKUP(A6290,'GASB 67 Employer Contributions'!$A$1:$B$10,2,FALSE)</f>
        <v>237982.01459999999</v>
      </c>
    </row>
    <row r="6291" spans="1:7" x14ac:dyDescent="0.2">
      <c r="A6291">
        <v>2021</v>
      </c>
      <c r="B6291" s="4">
        <v>3958</v>
      </c>
      <c r="C6291" t="s">
        <v>732</v>
      </c>
      <c r="D6291" t="s">
        <v>732</v>
      </c>
      <c r="E6291" s="6">
        <v>3733186</v>
      </c>
      <c r="F6291" s="8">
        <v>1.298708E-4</v>
      </c>
      <c r="G6291">
        <f>F6291* VLOOKUP(A6291,'GASB 67 Employer Contributions'!$A$1:$B$10,2,FALSE)</f>
        <v>280715.73420000001</v>
      </c>
    </row>
    <row r="6292" spans="1:7" x14ac:dyDescent="0.2">
      <c r="A6292">
        <v>2021</v>
      </c>
      <c r="B6292" s="4">
        <v>3959</v>
      </c>
      <c r="C6292" t="s">
        <v>733</v>
      </c>
      <c r="D6292" t="s">
        <v>733</v>
      </c>
      <c r="E6292" s="6" t="s">
        <v>29</v>
      </c>
      <c r="F6292" s="8">
        <v>0</v>
      </c>
      <c r="G6292">
        <f>F6292* VLOOKUP(A6292,'GASB 67 Employer Contributions'!$A$1:$B$10,2,FALSE)</f>
        <v>0</v>
      </c>
    </row>
    <row r="6293" spans="1:7" x14ac:dyDescent="0.2">
      <c r="A6293">
        <v>2021</v>
      </c>
      <c r="B6293" s="4">
        <v>3965</v>
      </c>
      <c r="C6293" t="s">
        <v>734</v>
      </c>
      <c r="D6293" t="s">
        <v>734</v>
      </c>
      <c r="E6293" s="6">
        <v>28416799</v>
      </c>
      <c r="F6293" s="8">
        <v>9.8856899999999991E-4</v>
      </c>
      <c r="G6293">
        <f>F6293* VLOOKUP(A6293,'GASB 67 Employer Contributions'!$A$1:$B$10,2,FALSE)</f>
        <v>2136791.8934999998</v>
      </c>
    </row>
    <row r="6294" spans="1:7" x14ac:dyDescent="0.2">
      <c r="A6294">
        <v>2021</v>
      </c>
      <c r="B6294" s="4">
        <v>3966</v>
      </c>
      <c r="C6294" t="s">
        <v>735</v>
      </c>
      <c r="D6294" t="s">
        <v>735</v>
      </c>
      <c r="E6294" s="6">
        <v>3780486</v>
      </c>
      <c r="F6294" s="8">
        <v>1.315163E-4</v>
      </c>
      <c r="G6294">
        <f>F6294* VLOOKUP(A6294,'GASB 67 Employer Contributions'!$A$1:$B$10,2,FALSE)</f>
        <v>284272.48245000001</v>
      </c>
    </row>
    <row r="6295" spans="1:7" x14ac:dyDescent="0.2">
      <c r="A6295">
        <v>2021</v>
      </c>
      <c r="B6295" s="4">
        <v>3967</v>
      </c>
      <c r="C6295" t="s">
        <v>736</v>
      </c>
      <c r="D6295" t="s">
        <v>736</v>
      </c>
      <c r="E6295" s="6">
        <v>5707099</v>
      </c>
      <c r="F6295" s="8">
        <v>1.9853960000000001E-4</v>
      </c>
      <c r="G6295">
        <f>F6295* VLOOKUP(A6295,'GASB 67 Employer Contributions'!$A$1:$B$10,2,FALSE)</f>
        <v>429143.34539999999</v>
      </c>
    </row>
    <row r="6296" spans="1:7" x14ac:dyDescent="0.2">
      <c r="A6296">
        <v>2021</v>
      </c>
      <c r="B6296" s="4">
        <v>3969</v>
      </c>
      <c r="C6296" t="s">
        <v>737</v>
      </c>
      <c r="D6296" t="s">
        <v>737</v>
      </c>
      <c r="E6296" s="6">
        <v>6246019</v>
      </c>
      <c r="F6296" s="8">
        <v>2.172877E-4</v>
      </c>
      <c r="G6296">
        <f>F6296* VLOOKUP(A6296,'GASB 67 Employer Contributions'!$A$1:$B$10,2,FALSE)</f>
        <v>469667.36355000001</v>
      </c>
    </row>
    <row r="6297" spans="1:7" x14ac:dyDescent="0.2">
      <c r="A6297">
        <v>2021</v>
      </c>
      <c r="B6297" s="4">
        <v>3970</v>
      </c>
      <c r="C6297" t="s">
        <v>738</v>
      </c>
      <c r="D6297" t="s">
        <v>738</v>
      </c>
      <c r="E6297" s="6">
        <v>5254620</v>
      </c>
      <c r="F6297" s="8">
        <v>1.8279869999999999E-4</v>
      </c>
      <c r="G6297">
        <f>F6297* VLOOKUP(A6297,'GASB 67 Employer Contributions'!$A$1:$B$10,2,FALSE)</f>
        <v>395119.39004999999</v>
      </c>
    </row>
    <row r="6298" spans="1:7" x14ac:dyDescent="0.2">
      <c r="A6298">
        <v>2021</v>
      </c>
      <c r="B6298" s="4">
        <v>3973</v>
      </c>
      <c r="C6298" t="s">
        <v>739</v>
      </c>
      <c r="D6298" t="s">
        <v>739</v>
      </c>
      <c r="E6298" s="6">
        <v>6546497</v>
      </c>
      <c r="F6298" s="8">
        <v>2.2774080000000001E-4</v>
      </c>
      <c r="G6298">
        <f>F6298* VLOOKUP(A6298,'GASB 67 Employer Contributions'!$A$1:$B$10,2,FALSE)</f>
        <v>492261.73920000001</v>
      </c>
    </row>
    <row r="6299" spans="1:7" x14ac:dyDescent="0.2">
      <c r="A6299">
        <v>2021</v>
      </c>
      <c r="B6299" s="4">
        <v>3986</v>
      </c>
      <c r="C6299" t="s">
        <v>740</v>
      </c>
      <c r="D6299" t="s">
        <v>740</v>
      </c>
      <c r="E6299" s="6">
        <v>6065656</v>
      </c>
      <c r="F6299" s="8">
        <v>2.1101320000000001E-4</v>
      </c>
      <c r="G6299">
        <f>F6299* VLOOKUP(A6299,'GASB 67 Employer Contributions'!$A$1:$B$10,2,FALSE)</f>
        <v>456105.0318</v>
      </c>
    </row>
    <row r="6300" spans="1:7" x14ac:dyDescent="0.2">
      <c r="A6300">
        <v>2021</v>
      </c>
      <c r="B6300" s="4">
        <v>3990</v>
      </c>
      <c r="C6300" t="s">
        <v>741</v>
      </c>
      <c r="D6300" t="s">
        <v>741</v>
      </c>
      <c r="E6300" s="6">
        <v>4195269</v>
      </c>
      <c r="F6300" s="8">
        <v>1.459458E-4</v>
      </c>
      <c r="G6300">
        <f>F6300* VLOOKUP(A6300,'GASB 67 Employer Contributions'!$A$1:$B$10,2,FALSE)</f>
        <v>315461.84669999999</v>
      </c>
    </row>
    <row r="6301" spans="1:7" x14ac:dyDescent="0.2">
      <c r="A6301">
        <v>2021</v>
      </c>
      <c r="B6301" s="4">
        <v>3993</v>
      </c>
      <c r="C6301" t="s">
        <v>742</v>
      </c>
      <c r="D6301" t="s">
        <v>742</v>
      </c>
      <c r="E6301" s="6">
        <v>7263827</v>
      </c>
      <c r="F6301" s="8">
        <v>2.5269540000000002E-4</v>
      </c>
      <c r="G6301">
        <f>F6301* VLOOKUP(A6301,'GASB 67 Employer Contributions'!$A$1:$B$10,2,FALSE)</f>
        <v>546201.10710000002</v>
      </c>
    </row>
    <row r="6302" spans="1:7" x14ac:dyDescent="0.2">
      <c r="A6302">
        <v>2021</v>
      </c>
      <c r="B6302" s="4">
        <v>4003</v>
      </c>
      <c r="C6302" t="s">
        <v>743</v>
      </c>
      <c r="D6302" t="s">
        <v>743</v>
      </c>
      <c r="E6302" s="6">
        <v>182882</v>
      </c>
      <c r="F6302" s="8">
        <v>6.3620999999999996E-6</v>
      </c>
      <c r="G6302">
        <f>F6302* VLOOKUP(A6302,'GASB 67 Employer Contributions'!$A$1:$B$10,2,FALSE)</f>
        <v>13751.67915</v>
      </c>
    </row>
    <row r="6303" spans="1:7" x14ac:dyDescent="0.2">
      <c r="A6303">
        <v>2021</v>
      </c>
      <c r="B6303" s="4">
        <v>4008</v>
      </c>
      <c r="C6303" t="s">
        <v>744</v>
      </c>
      <c r="D6303" t="s">
        <v>744</v>
      </c>
      <c r="E6303" s="6" t="s">
        <v>29</v>
      </c>
      <c r="F6303" s="8">
        <v>0</v>
      </c>
      <c r="G6303">
        <f>F6303* VLOOKUP(A6303,'GASB 67 Employer Contributions'!$A$1:$B$10,2,FALSE)</f>
        <v>0</v>
      </c>
    </row>
    <row r="6304" spans="1:7" x14ac:dyDescent="0.2">
      <c r="A6304">
        <v>2021</v>
      </c>
      <c r="B6304" s="4">
        <v>4012</v>
      </c>
      <c r="C6304" t="s">
        <v>745</v>
      </c>
      <c r="D6304" t="s">
        <v>745</v>
      </c>
      <c r="E6304" s="6">
        <v>7635403</v>
      </c>
      <c r="F6304" s="8">
        <v>2.6562180000000001E-4</v>
      </c>
      <c r="G6304">
        <f>F6304* VLOOKUP(A6304,'GASB 67 Employer Contributions'!$A$1:$B$10,2,FALSE)</f>
        <v>574141.52069999999</v>
      </c>
    </row>
    <row r="6305" spans="1:7" x14ac:dyDescent="0.2">
      <c r="A6305">
        <v>2021</v>
      </c>
      <c r="B6305" s="4">
        <v>4022</v>
      </c>
      <c r="C6305" t="s">
        <v>746</v>
      </c>
      <c r="D6305" t="s">
        <v>746</v>
      </c>
      <c r="E6305" s="6" t="s">
        <v>29</v>
      </c>
      <c r="F6305" s="8">
        <v>0</v>
      </c>
      <c r="G6305">
        <f>F6305* VLOOKUP(A6305,'GASB 67 Employer Contributions'!$A$1:$B$10,2,FALSE)</f>
        <v>0</v>
      </c>
    </row>
    <row r="6306" spans="1:7" x14ac:dyDescent="0.2">
      <c r="A6306">
        <v>2021</v>
      </c>
      <c r="B6306" s="4">
        <v>4025</v>
      </c>
      <c r="C6306" t="s">
        <v>747</v>
      </c>
      <c r="D6306" t="s">
        <v>747</v>
      </c>
      <c r="E6306" s="6" t="s">
        <v>29</v>
      </c>
      <c r="F6306" s="8">
        <v>0</v>
      </c>
      <c r="G6306">
        <f>F6306* VLOOKUP(A6306,'GASB 67 Employer Contributions'!$A$1:$B$10,2,FALSE)</f>
        <v>0</v>
      </c>
    </row>
    <row r="6307" spans="1:7" x14ac:dyDescent="0.2">
      <c r="A6307">
        <v>2021</v>
      </c>
      <c r="B6307" s="4">
        <v>4030</v>
      </c>
      <c r="C6307" t="s">
        <v>748</v>
      </c>
      <c r="D6307" t="s">
        <v>748</v>
      </c>
      <c r="E6307" s="6" t="s">
        <v>29</v>
      </c>
      <c r="F6307" s="8">
        <v>0</v>
      </c>
      <c r="G6307">
        <f>F6307* VLOOKUP(A6307,'GASB 67 Employer Contributions'!$A$1:$B$10,2,FALSE)</f>
        <v>0</v>
      </c>
    </row>
    <row r="6308" spans="1:7" x14ac:dyDescent="0.2">
      <c r="A6308">
        <v>2021</v>
      </c>
      <c r="B6308" s="4">
        <v>4034</v>
      </c>
      <c r="C6308" t="s">
        <v>749</v>
      </c>
      <c r="D6308" t="s">
        <v>749</v>
      </c>
      <c r="E6308" s="6">
        <v>5296787</v>
      </c>
      <c r="F6308" s="8">
        <v>1.8426560000000001E-4</v>
      </c>
      <c r="G6308">
        <f>F6308* VLOOKUP(A6308,'GASB 67 Employer Contributions'!$A$1:$B$10,2,FALSE)</f>
        <v>398290.0944</v>
      </c>
    </row>
    <row r="6309" spans="1:7" x14ac:dyDescent="0.2">
      <c r="A6309">
        <v>2021</v>
      </c>
      <c r="B6309" s="4">
        <v>4035</v>
      </c>
      <c r="C6309" t="s">
        <v>750</v>
      </c>
      <c r="D6309" t="s">
        <v>750</v>
      </c>
      <c r="E6309" s="6">
        <v>15417735</v>
      </c>
      <c r="F6309" s="8">
        <v>5.363551E-4</v>
      </c>
      <c r="G6309">
        <f>F6309* VLOOKUP(A6309,'GASB 67 Employer Contributions'!$A$1:$B$10,2,FALSE)</f>
        <v>1159331.54865</v>
      </c>
    </row>
    <row r="6310" spans="1:7" x14ac:dyDescent="0.2">
      <c r="A6310">
        <v>2021</v>
      </c>
      <c r="B6310" s="4">
        <v>4047</v>
      </c>
      <c r="C6310" t="s">
        <v>751</v>
      </c>
      <c r="D6310" t="s">
        <v>751</v>
      </c>
      <c r="E6310" s="6" t="s">
        <v>29</v>
      </c>
      <c r="F6310" s="8">
        <v>0</v>
      </c>
      <c r="G6310">
        <f>F6310* VLOOKUP(A6310,'GASB 67 Employer Contributions'!$A$1:$B$10,2,FALSE)</f>
        <v>0</v>
      </c>
    </row>
    <row r="6311" spans="1:7" x14ac:dyDescent="0.2">
      <c r="A6311">
        <v>2021</v>
      </c>
      <c r="B6311" s="4">
        <v>4055</v>
      </c>
      <c r="C6311" t="s">
        <v>752</v>
      </c>
      <c r="D6311" t="s">
        <v>752</v>
      </c>
      <c r="E6311" s="6" t="s">
        <v>29</v>
      </c>
      <c r="F6311" s="8">
        <v>0</v>
      </c>
      <c r="G6311">
        <f>F6311* VLOOKUP(A6311,'GASB 67 Employer Contributions'!$A$1:$B$10,2,FALSE)</f>
        <v>0</v>
      </c>
    </row>
    <row r="6312" spans="1:7" x14ac:dyDescent="0.2">
      <c r="A6312">
        <v>2021</v>
      </c>
      <c r="B6312" s="4">
        <v>4062</v>
      </c>
      <c r="C6312" t="s">
        <v>753</v>
      </c>
      <c r="D6312" t="s">
        <v>753</v>
      </c>
      <c r="E6312" s="6">
        <v>683987005</v>
      </c>
      <c r="F6312" s="8">
        <v>2.3794669000000001E-2</v>
      </c>
      <c r="G6312">
        <f>F6312* VLOOKUP(A6312,'GASB 67 Employer Contributions'!$A$1:$B$10,2,FALSE)</f>
        <v>51432177.043499999</v>
      </c>
    </row>
    <row r="6313" spans="1:7" x14ac:dyDescent="0.2">
      <c r="A6313">
        <v>2021</v>
      </c>
      <c r="B6313" s="4">
        <v>4080</v>
      </c>
      <c r="C6313" t="s">
        <v>754</v>
      </c>
      <c r="D6313" t="s">
        <v>754</v>
      </c>
      <c r="E6313" s="6" t="s">
        <v>29</v>
      </c>
      <c r="F6313" s="8">
        <v>0</v>
      </c>
      <c r="G6313">
        <f>F6313* VLOOKUP(A6313,'GASB 67 Employer Contributions'!$A$1:$B$10,2,FALSE)</f>
        <v>0</v>
      </c>
    </row>
    <row r="6314" spans="1:7" x14ac:dyDescent="0.2">
      <c r="A6314">
        <v>2021</v>
      </c>
      <c r="B6314" s="4">
        <v>4105</v>
      </c>
      <c r="C6314" t="s">
        <v>755</v>
      </c>
      <c r="D6314" t="s">
        <v>755</v>
      </c>
      <c r="E6314" s="6" t="s">
        <v>29</v>
      </c>
      <c r="F6314" s="8">
        <v>0</v>
      </c>
      <c r="G6314">
        <f>F6314* VLOOKUP(A6314,'GASB 67 Employer Contributions'!$A$1:$B$10,2,FALSE)</f>
        <v>0</v>
      </c>
    </row>
    <row r="6315" spans="1:7" x14ac:dyDescent="0.2">
      <c r="A6315">
        <v>2021</v>
      </c>
      <c r="B6315" s="4">
        <v>4109</v>
      </c>
      <c r="C6315" t="s">
        <v>756</v>
      </c>
      <c r="D6315" t="s">
        <v>756</v>
      </c>
      <c r="E6315" s="6">
        <v>1138461</v>
      </c>
      <c r="F6315" s="8">
        <v>3.9604999999999998E-5</v>
      </c>
      <c r="G6315">
        <f>F6315* VLOOKUP(A6315,'GASB 67 Employer Contributions'!$A$1:$B$10,2,FALSE)</f>
        <v>85606.20749999999</v>
      </c>
    </row>
    <row r="6316" spans="1:7" x14ac:dyDescent="0.2">
      <c r="A6316">
        <v>2021</v>
      </c>
      <c r="B6316" s="4">
        <v>4114</v>
      </c>
      <c r="C6316" t="s">
        <v>757</v>
      </c>
      <c r="D6316" t="s">
        <v>757</v>
      </c>
      <c r="E6316" s="6">
        <v>2626315</v>
      </c>
      <c r="F6316" s="8">
        <v>9.1364699999999996E-5</v>
      </c>
      <c r="G6316">
        <f>F6316* VLOOKUP(A6316,'GASB 67 Employer Contributions'!$A$1:$B$10,2,FALSE)</f>
        <v>197484.79905</v>
      </c>
    </row>
    <row r="6317" spans="1:7" x14ac:dyDescent="0.2">
      <c r="A6317">
        <v>2021</v>
      </c>
      <c r="B6317" s="4">
        <v>4128</v>
      </c>
      <c r="C6317" t="s">
        <v>758</v>
      </c>
      <c r="D6317" t="s">
        <v>758</v>
      </c>
      <c r="E6317" s="6" t="s">
        <v>29</v>
      </c>
      <c r="F6317" s="8">
        <v>0</v>
      </c>
      <c r="G6317">
        <f>F6317* VLOOKUP(A6317,'GASB 67 Employer Contributions'!$A$1:$B$10,2,FALSE)</f>
        <v>0</v>
      </c>
    </row>
    <row r="6318" spans="1:7" x14ac:dyDescent="0.2">
      <c r="A6318">
        <v>2021</v>
      </c>
      <c r="B6318" s="4">
        <v>4135</v>
      </c>
      <c r="C6318" t="s">
        <v>759</v>
      </c>
      <c r="D6318" t="s">
        <v>759</v>
      </c>
      <c r="E6318" s="6">
        <v>51510696</v>
      </c>
      <c r="F6318" s="8">
        <v>1.7919638E-3</v>
      </c>
      <c r="G6318">
        <f>F6318* VLOOKUP(A6318,'GASB 67 Employer Contributions'!$A$1:$B$10,2,FALSE)</f>
        <v>3873329.7536999998</v>
      </c>
    </row>
    <row r="6319" spans="1:7" x14ac:dyDescent="0.2">
      <c r="A6319">
        <v>2021</v>
      </c>
      <c r="B6319" s="4">
        <v>4142</v>
      </c>
      <c r="C6319" t="s">
        <v>760</v>
      </c>
      <c r="D6319" t="s">
        <v>760</v>
      </c>
      <c r="E6319" s="6">
        <v>97259437</v>
      </c>
      <c r="F6319" s="8">
        <v>3.3834796000000002E-3</v>
      </c>
      <c r="G6319">
        <f>F6319* VLOOKUP(A6319,'GASB 67 Employer Contributions'!$A$1:$B$10,2,FALSE)</f>
        <v>7313391.1554000005</v>
      </c>
    </row>
    <row r="6320" spans="1:7" x14ac:dyDescent="0.2">
      <c r="A6320">
        <v>2021</v>
      </c>
      <c r="B6320" s="4">
        <v>4144</v>
      </c>
      <c r="C6320" t="s">
        <v>761</v>
      </c>
      <c r="D6320" t="s">
        <v>761</v>
      </c>
      <c r="E6320" s="6">
        <v>11132999</v>
      </c>
      <c r="F6320" s="8">
        <v>3.8729690000000001E-4</v>
      </c>
      <c r="G6320">
        <f>F6320* VLOOKUP(A6320,'GASB 67 Employer Contributions'!$A$1:$B$10,2,FALSE)</f>
        <v>837142.24935000006</v>
      </c>
    </row>
    <row r="6321" spans="1:7" x14ac:dyDescent="0.2">
      <c r="A6321">
        <v>2021</v>
      </c>
      <c r="B6321" s="4">
        <v>4166</v>
      </c>
      <c r="C6321" t="s">
        <v>762</v>
      </c>
      <c r="D6321" t="s">
        <v>762</v>
      </c>
      <c r="E6321" s="6">
        <v>4063807</v>
      </c>
      <c r="F6321" s="8">
        <v>1.413725E-4</v>
      </c>
      <c r="G6321">
        <f>F6321* VLOOKUP(A6321,'GASB 67 Employer Contributions'!$A$1:$B$10,2,FALSE)</f>
        <v>305576.65875</v>
      </c>
    </row>
    <row r="6322" spans="1:7" x14ac:dyDescent="0.2">
      <c r="A6322">
        <v>2021</v>
      </c>
      <c r="B6322" s="4">
        <v>4185</v>
      </c>
      <c r="C6322" t="s">
        <v>995</v>
      </c>
      <c r="D6322" t="s">
        <v>995</v>
      </c>
      <c r="E6322" s="6" t="s">
        <v>29</v>
      </c>
      <c r="F6322" s="8">
        <v>0</v>
      </c>
      <c r="G6322">
        <f>F6322* VLOOKUP(A6322,'GASB 67 Employer Contributions'!$A$1:$B$10,2,FALSE)</f>
        <v>0</v>
      </c>
    </row>
    <row r="6323" spans="1:7" x14ac:dyDescent="0.2">
      <c r="A6323">
        <v>2021</v>
      </c>
      <c r="B6323" s="4">
        <v>4189</v>
      </c>
      <c r="C6323" t="s">
        <v>764</v>
      </c>
      <c r="D6323" t="s">
        <v>764</v>
      </c>
      <c r="E6323" s="6" t="s">
        <v>29</v>
      </c>
      <c r="F6323" s="8">
        <v>0</v>
      </c>
      <c r="G6323">
        <f>F6323* VLOOKUP(A6323,'GASB 67 Employer Contributions'!$A$1:$B$10,2,FALSE)</f>
        <v>0</v>
      </c>
    </row>
    <row r="6324" spans="1:7" x14ac:dyDescent="0.2">
      <c r="A6324">
        <v>2021</v>
      </c>
      <c r="B6324" s="4">
        <v>4203</v>
      </c>
      <c r="C6324" t="s">
        <v>765</v>
      </c>
      <c r="D6324" t="s">
        <v>765</v>
      </c>
      <c r="E6324" s="6" t="s">
        <v>29</v>
      </c>
      <c r="F6324" s="8">
        <v>0</v>
      </c>
      <c r="G6324">
        <f>F6324* VLOOKUP(A6324,'GASB 67 Employer Contributions'!$A$1:$B$10,2,FALSE)</f>
        <v>0</v>
      </c>
    </row>
    <row r="6325" spans="1:7" x14ac:dyDescent="0.2">
      <c r="A6325">
        <v>2021</v>
      </c>
      <c r="B6325" s="4">
        <v>4218</v>
      </c>
      <c r="C6325" t="s">
        <v>766</v>
      </c>
      <c r="D6325" t="s">
        <v>766</v>
      </c>
      <c r="E6325" s="6" t="s">
        <v>29</v>
      </c>
      <c r="F6325" s="8">
        <v>0</v>
      </c>
      <c r="G6325">
        <f>F6325* VLOOKUP(A6325,'GASB 67 Employer Contributions'!$A$1:$B$10,2,FALSE)</f>
        <v>0</v>
      </c>
    </row>
    <row r="6326" spans="1:7" x14ac:dyDescent="0.2">
      <c r="A6326">
        <v>2021</v>
      </c>
      <c r="B6326" s="4">
        <v>4219</v>
      </c>
      <c r="C6326" t="s">
        <v>767</v>
      </c>
      <c r="D6326" t="s">
        <v>767</v>
      </c>
      <c r="E6326" s="6">
        <v>998031</v>
      </c>
      <c r="F6326" s="8">
        <v>3.4719699999999999E-5</v>
      </c>
      <c r="G6326">
        <f>F6326* VLOOKUP(A6326,'GASB 67 Employer Contributions'!$A$1:$B$10,2,FALSE)</f>
        <v>75046.631549999991</v>
      </c>
    </row>
    <row r="6327" spans="1:7" x14ac:dyDescent="0.2">
      <c r="A6327">
        <v>2021</v>
      </c>
      <c r="B6327" s="4">
        <v>4220</v>
      </c>
      <c r="C6327" t="s">
        <v>768</v>
      </c>
      <c r="D6327" t="s">
        <v>768</v>
      </c>
      <c r="E6327" s="6">
        <v>3233110</v>
      </c>
      <c r="F6327" s="8">
        <v>1.1247399999999999E-4</v>
      </c>
      <c r="G6327">
        <f>F6327* VLOOKUP(A6327,'GASB 67 Employer Contributions'!$A$1:$B$10,2,FALSE)</f>
        <v>243112.55099999998</v>
      </c>
    </row>
    <row r="6328" spans="1:7" x14ac:dyDescent="0.2">
      <c r="A6328">
        <v>2021</v>
      </c>
      <c r="B6328" s="4">
        <v>4221</v>
      </c>
      <c r="C6328" t="s">
        <v>769</v>
      </c>
      <c r="D6328" t="s">
        <v>769</v>
      </c>
      <c r="E6328" s="6" t="s">
        <v>29</v>
      </c>
      <c r="F6328" s="8">
        <v>0</v>
      </c>
      <c r="G6328">
        <f>F6328* VLOOKUP(A6328,'GASB 67 Employer Contributions'!$A$1:$B$10,2,FALSE)</f>
        <v>0</v>
      </c>
    </row>
    <row r="6329" spans="1:7" x14ac:dyDescent="0.2">
      <c r="A6329">
        <v>2021</v>
      </c>
      <c r="B6329" s="4">
        <v>4223</v>
      </c>
      <c r="C6329" t="s">
        <v>770</v>
      </c>
      <c r="D6329" t="s">
        <v>770</v>
      </c>
      <c r="E6329" s="6">
        <v>27108532</v>
      </c>
      <c r="F6329" s="8">
        <v>9.4305669999999997E-4</v>
      </c>
      <c r="G6329">
        <f>F6329* VLOOKUP(A6329,'GASB 67 Employer Contributions'!$A$1:$B$10,2,FALSE)</f>
        <v>2038417.0570499999</v>
      </c>
    </row>
    <row r="6330" spans="1:7" x14ac:dyDescent="0.2">
      <c r="A6330">
        <v>2021</v>
      </c>
      <c r="B6330" s="4">
        <v>4224</v>
      </c>
      <c r="C6330" t="s">
        <v>771</v>
      </c>
      <c r="D6330" t="s">
        <v>771</v>
      </c>
      <c r="E6330" s="6">
        <v>3953048</v>
      </c>
      <c r="F6330" s="8">
        <v>1.3751940000000001E-4</v>
      </c>
      <c r="G6330">
        <f>F6330* VLOOKUP(A6330,'GASB 67 Employer Contributions'!$A$1:$B$10,2,FALSE)</f>
        <v>297248.18310000002</v>
      </c>
    </row>
    <row r="6331" spans="1:7" x14ac:dyDescent="0.2">
      <c r="A6331">
        <v>2021</v>
      </c>
      <c r="B6331" s="4">
        <v>4225</v>
      </c>
      <c r="C6331" t="s">
        <v>772</v>
      </c>
      <c r="D6331" t="s">
        <v>772</v>
      </c>
      <c r="E6331" s="6" t="s">
        <v>29</v>
      </c>
      <c r="F6331" s="8">
        <v>0</v>
      </c>
      <c r="G6331">
        <f>F6331* VLOOKUP(A6331,'GASB 67 Employer Contributions'!$A$1:$B$10,2,FALSE)</f>
        <v>0</v>
      </c>
    </row>
    <row r="6332" spans="1:7" x14ac:dyDescent="0.2">
      <c r="A6332">
        <v>2021</v>
      </c>
      <c r="B6332" s="4">
        <v>4226</v>
      </c>
      <c r="C6332" t="s">
        <v>773</v>
      </c>
      <c r="D6332" t="s">
        <v>773</v>
      </c>
      <c r="E6332" s="6">
        <v>1845886</v>
      </c>
      <c r="F6332" s="8">
        <v>6.4214999999999994E-5</v>
      </c>
      <c r="G6332">
        <f>F6332* VLOOKUP(A6332,'GASB 67 Employer Contributions'!$A$1:$B$10,2,FALSE)</f>
        <v>138800.72249999997</v>
      </c>
    </row>
    <row r="6333" spans="1:7" x14ac:dyDescent="0.2">
      <c r="A6333">
        <v>2021</v>
      </c>
      <c r="B6333" s="4">
        <v>4227</v>
      </c>
      <c r="C6333" t="s">
        <v>996</v>
      </c>
      <c r="D6333" t="s">
        <v>996</v>
      </c>
      <c r="E6333" s="6" t="s">
        <v>29</v>
      </c>
      <c r="F6333" s="8">
        <v>0</v>
      </c>
      <c r="G6333">
        <f>F6333* VLOOKUP(A6333,'GASB 67 Employer Contributions'!$A$1:$B$10,2,FALSE)</f>
        <v>0</v>
      </c>
    </row>
    <row r="6334" spans="1:7" x14ac:dyDescent="0.2">
      <c r="A6334">
        <v>2021</v>
      </c>
      <c r="B6334" s="4">
        <v>4230</v>
      </c>
      <c r="C6334" t="s">
        <v>775</v>
      </c>
      <c r="D6334" t="s">
        <v>775</v>
      </c>
      <c r="E6334" s="6" t="s">
        <v>29</v>
      </c>
      <c r="F6334" s="8">
        <v>0</v>
      </c>
      <c r="G6334">
        <f>F6334* VLOOKUP(A6334,'GASB 67 Employer Contributions'!$A$1:$B$10,2,FALSE)</f>
        <v>0</v>
      </c>
    </row>
    <row r="6335" spans="1:7" x14ac:dyDescent="0.2">
      <c r="A6335">
        <v>2021</v>
      </c>
      <c r="B6335" s="4">
        <v>4232</v>
      </c>
      <c r="C6335" t="s">
        <v>776</v>
      </c>
      <c r="D6335" t="s">
        <v>776</v>
      </c>
      <c r="E6335" s="6">
        <v>17007007</v>
      </c>
      <c r="F6335" s="8">
        <v>5.9164299999999999E-4</v>
      </c>
      <c r="G6335">
        <f>F6335* VLOOKUP(A6335,'GASB 67 Employer Contributions'!$A$1:$B$10,2,FALSE)</f>
        <v>1278836.3444999999</v>
      </c>
    </row>
    <row r="6336" spans="1:7" x14ac:dyDescent="0.2">
      <c r="A6336">
        <v>2021</v>
      </c>
      <c r="B6336" s="4">
        <v>4237</v>
      </c>
      <c r="C6336" t="s">
        <v>777</v>
      </c>
      <c r="D6336" t="s">
        <v>777</v>
      </c>
      <c r="E6336" s="6">
        <v>34010676</v>
      </c>
      <c r="F6336" s="8">
        <v>1.1831698E-3</v>
      </c>
      <c r="G6336">
        <f>F6336* VLOOKUP(A6336,'GASB 67 Employer Contributions'!$A$1:$B$10,2,FALSE)</f>
        <v>2557421.5227000001</v>
      </c>
    </row>
    <row r="6337" spans="1:7" x14ac:dyDescent="0.2">
      <c r="A6337">
        <v>2021</v>
      </c>
      <c r="B6337" s="4">
        <v>4238</v>
      </c>
      <c r="C6337" t="s">
        <v>778</v>
      </c>
      <c r="D6337" t="s">
        <v>778</v>
      </c>
      <c r="E6337" s="6">
        <v>59690711</v>
      </c>
      <c r="F6337" s="8">
        <v>2.0765317000000002E-3</v>
      </c>
      <c r="G6337">
        <f>F6337* VLOOKUP(A6337,'GASB 67 Employer Contributions'!$A$1:$B$10,2,FALSE)</f>
        <v>4488423.2695500003</v>
      </c>
    </row>
    <row r="6338" spans="1:7" x14ac:dyDescent="0.2">
      <c r="A6338">
        <v>2021</v>
      </c>
      <c r="B6338" s="4">
        <v>4251</v>
      </c>
      <c r="C6338" t="s">
        <v>779</v>
      </c>
      <c r="D6338" t="s">
        <v>779</v>
      </c>
      <c r="E6338" s="6" t="s">
        <v>29</v>
      </c>
      <c r="F6338" s="8">
        <v>0</v>
      </c>
      <c r="G6338">
        <f>F6338* VLOOKUP(A6338,'GASB 67 Employer Contributions'!$A$1:$B$10,2,FALSE)</f>
        <v>0</v>
      </c>
    </row>
    <row r="6339" spans="1:7" x14ac:dyDescent="0.2">
      <c r="A6339">
        <v>2021</v>
      </c>
      <c r="B6339" s="4">
        <v>4252</v>
      </c>
      <c r="C6339" t="s">
        <v>780</v>
      </c>
      <c r="D6339" t="s">
        <v>780</v>
      </c>
      <c r="E6339" s="6">
        <v>34877073</v>
      </c>
      <c r="F6339" s="8">
        <v>1.2133102000000001E-3</v>
      </c>
      <c r="G6339">
        <f>F6339* VLOOKUP(A6339,'GASB 67 Employer Contributions'!$A$1:$B$10,2,FALSE)</f>
        <v>2622569.9972999999</v>
      </c>
    </row>
    <row r="6340" spans="1:7" x14ac:dyDescent="0.2">
      <c r="A6340">
        <v>2021</v>
      </c>
      <c r="B6340" s="4">
        <v>4254</v>
      </c>
      <c r="C6340" t="s">
        <v>781</v>
      </c>
      <c r="D6340" t="s">
        <v>781</v>
      </c>
      <c r="E6340" s="6">
        <v>35062012</v>
      </c>
      <c r="F6340" s="8">
        <v>1.2197439E-3</v>
      </c>
      <c r="G6340">
        <f>F6340* VLOOKUP(A6340,'GASB 67 Employer Contributions'!$A$1:$B$10,2,FALSE)</f>
        <v>2636476.4398500002</v>
      </c>
    </row>
    <row r="6341" spans="1:7" x14ac:dyDescent="0.2">
      <c r="A6341">
        <v>2021</v>
      </c>
      <c r="B6341" s="4">
        <v>4258</v>
      </c>
      <c r="C6341" t="s">
        <v>782</v>
      </c>
      <c r="D6341" t="s">
        <v>782</v>
      </c>
      <c r="E6341" s="6">
        <v>71714708</v>
      </c>
      <c r="F6341" s="8">
        <v>2.4948247999999999E-3</v>
      </c>
      <c r="G6341">
        <f>F6341* VLOOKUP(A6341,'GASB 67 Employer Contributions'!$A$1:$B$10,2,FALSE)</f>
        <v>5392563.8052000003</v>
      </c>
    </row>
    <row r="6342" spans="1:7" x14ac:dyDescent="0.2">
      <c r="A6342">
        <v>2021</v>
      </c>
      <c r="B6342" s="4">
        <v>4259</v>
      </c>
      <c r="C6342" t="s">
        <v>783</v>
      </c>
      <c r="D6342" t="s">
        <v>783</v>
      </c>
      <c r="E6342" s="6">
        <v>42208999</v>
      </c>
      <c r="F6342" s="8">
        <v>1.4683745999999999E-3</v>
      </c>
      <c r="G6342">
        <f>F6342* VLOOKUP(A6342,'GASB 67 Employer Contributions'!$A$1:$B$10,2,FALSE)</f>
        <v>3173891.6979</v>
      </c>
    </row>
    <row r="6343" spans="1:7" x14ac:dyDescent="0.2">
      <c r="A6343">
        <v>2021</v>
      </c>
      <c r="B6343" s="4">
        <v>4260</v>
      </c>
      <c r="C6343" t="s">
        <v>784</v>
      </c>
      <c r="D6343" t="s">
        <v>784</v>
      </c>
      <c r="E6343" s="6">
        <v>141483340</v>
      </c>
      <c r="F6343" s="8">
        <v>4.9219490999999997E-3</v>
      </c>
      <c r="G6343">
        <f>F6343* VLOOKUP(A6343,'GASB 67 Employer Contributions'!$A$1:$B$10,2,FALSE)</f>
        <v>10638792.97965</v>
      </c>
    </row>
    <row r="6344" spans="1:7" x14ac:dyDescent="0.2">
      <c r="A6344">
        <v>2021</v>
      </c>
      <c r="B6344" s="4">
        <v>4268</v>
      </c>
      <c r="C6344" t="s">
        <v>785</v>
      </c>
      <c r="D6344" t="s">
        <v>785</v>
      </c>
      <c r="E6344" s="6">
        <v>109659274</v>
      </c>
      <c r="F6344" s="8">
        <v>3.8148474999999999E-3</v>
      </c>
      <c r="G6344">
        <f>F6344* VLOOKUP(A6344,'GASB 67 Employer Contributions'!$A$1:$B$10,2,FALSE)</f>
        <v>8245792.8712499999</v>
      </c>
    </row>
    <row r="6345" spans="1:7" x14ac:dyDescent="0.2">
      <c r="A6345">
        <v>2021</v>
      </c>
      <c r="B6345" s="4">
        <v>4270</v>
      </c>
      <c r="C6345" t="s">
        <v>786</v>
      </c>
      <c r="D6345" t="s">
        <v>786</v>
      </c>
      <c r="E6345" s="6">
        <v>51544057</v>
      </c>
      <c r="F6345" s="8">
        <v>1.7931244E-3</v>
      </c>
      <c r="G6345">
        <f>F6345* VLOOKUP(A6345,'GASB 67 Employer Contributions'!$A$1:$B$10,2,FALSE)</f>
        <v>3875838.3906</v>
      </c>
    </row>
    <row r="6346" spans="1:7" x14ac:dyDescent="0.2">
      <c r="A6346">
        <v>2021</v>
      </c>
      <c r="B6346" s="4">
        <v>4271</v>
      </c>
      <c r="C6346" t="s">
        <v>787</v>
      </c>
      <c r="D6346" t="s">
        <v>787</v>
      </c>
      <c r="E6346" s="6">
        <v>7243384</v>
      </c>
      <c r="F6346" s="8">
        <v>2.5198419999999998E-4</v>
      </c>
      <c r="G6346">
        <f>F6346* VLOOKUP(A6346,'GASB 67 Employer Contributions'!$A$1:$B$10,2,FALSE)</f>
        <v>544663.84829999995</v>
      </c>
    </row>
    <row r="6347" spans="1:7" x14ac:dyDescent="0.2">
      <c r="A6347">
        <v>2021</v>
      </c>
      <c r="B6347" s="4">
        <v>4272</v>
      </c>
      <c r="C6347" t="s">
        <v>788</v>
      </c>
      <c r="D6347" t="s">
        <v>788</v>
      </c>
      <c r="E6347" s="6">
        <v>41921995</v>
      </c>
      <c r="F6347" s="8">
        <v>1.4583903E-3</v>
      </c>
      <c r="G6347">
        <f>F6347* VLOOKUP(A6347,'GASB 67 Employer Contributions'!$A$1:$B$10,2,FALSE)</f>
        <v>3152310.6334500001</v>
      </c>
    </row>
    <row r="6348" spans="1:7" x14ac:dyDescent="0.2">
      <c r="A6348">
        <v>2021</v>
      </c>
      <c r="B6348" s="4">
        <v>4273</v>
      </c>
      <c r="C6348" t="s">
        <v>789</v>
      </c>
      <c r="D6348" t="s">
        <v>789</v>
      </c>
      <c r="E6348" s="6">
        <v>249870</v>
      </c>
      <c r="F6348" s="8">
        <v>8.6925000000000002E-6</v>
      </c>
      <c r="G6348">
        <f>F6348* VLOOKUP(A6348,'GASB 67 Employer Contributions'!$A$1:$B$10,2,FALSE)</f>
        <v>18788.838749999999</v>
      </c>
    </row>
    <row r="6349" spans="1:7" x14ac:dyDescent="0.2">
      <c r="A6349">
        <v>2021</v>
      </c>
      <c r="B6349" s="4">
        <v>4275</v>
      </c>
      <c r="C6349" t="s">
        <v>790</v>
      </c>
      <c r="D6349" t="s">
        <v>790</v>
      </c>
      <c r="E6349" s="6" t="s">
        <v>29</v>
      </c>
      <c r="F6349" s="8">
        <v>0</v>
      </c>
      <c r="G6349">
        <f>F6349* VLOOKUP(A6349,'GASB 67 Employer Contributions'!$A$1:$B$10,2,FALSE)</f>
        <v>0</v>
      </c>
    </row>
    <row r="6350" spans="1:7" x14ac:dyDescent="0.2">
      <c r="A6350">
        <v>2021</v>
      </c>
      <c r="B6350" s="4">
        <v>4276</v>
      </c>
      <c r="C6350" t="s">
        <v>791</v>
      </c>
      <c r="D6350" t="s">
        <v>791</v>
      </c>
      <c r="E6350" s="6">
        <v>24690425</v>
      </c>
      <c r="F6350" s="8">
        <v>8.5893519999999998E-4</v>
      </c>
      <c r="G6350">
        <f>F6350* VLOOKUP(A6350,'GASB 67 Employer Contributions'!$A$1:$B$10,2,FALSE)</f>
        <v>1856588.4347999999</v>
      </c>
    </row>
    <row r="6351" spans="1:7" x14ac:dyDescent="0.2">
      <c r="A6351">
        <v>2021</v>
      </c>
      <c r="B6351" s="4">
        <v>4277</v>
      </c>
      <c r="C6351" t="s">
        <v>792</v>
      </c>
      <c r="D6351" t="s">
        <v>792</v>
      </c>
      <c r="E6351" s="6">
        <v>2340962</v>
      </c>
      <c r="F6351" s="8">
        <v>8.1437800000000001E-5</v>
      </c>
      <c r="G6351">
        <f>F6351* VLOOKUP(A6351,'GASB 67 Employer Contributions'!$A$1:$B$10,2,FALSE)</f>
        <v>176027.80470000001</v>
      </c>
    </row>
    <row r="6352" spans="1:7" x14ac:dyDescent="0.2">
      <c r="A6352">
        <v>2021</v>
      </c>
      <c r="B6352" s="4">
        <v>4279</v>
      </c>
      <c r="C6352" t="s">
        <v>793</v>
      </c>
      <c r="D6352" t="s">
        <v>793</v>
      </c>
      <c r="E6352" s="6">
        <v>28059332</v>
      </c>
      <c r="F6352" s="8">
        <v>9.7613330000000001E-4</v>
      </c>
      <c r="G6352">
        <f>F6352* VLOOKUP(A6352,'GASB 67 Employer Contributions'!$A$1:$B$10,2,FALSE)</f>
        <v>2109912.1279500001</v>
      </c>
    </row>
    <row r="6353" spans="1:7" x14ac:dyDescent="0.2">
      <c r="A6353">
        <v>2021</v>
      </c>
      <c r="B6353" s="4">
        <v>4280</v>
      </c>
      <c r="C6353" t="s">
        <v>794</v>
      </c>
      <c r="D6353" t="s">
        <v>794</v>
      </c>
      <c r="E6353" s="6">
        <v>101598825</v>
      </c>
      <c r="F6353" s="8">
        <v>3.5344390999999999E-3</v>
      </c>
      <c r="G6353">
        <f>F6353* VLOOKUP(A6353,'GASB 67 Employer Contributions'!$A$1:$B$10,2,FALSE)</f>
        <v>7639690.1146499999</v>
      </c>
    </row>
    <row r="6354" spans="1:7" x14ac:dyDescent="0.2">
      <c r="A6354">
        <v>2021</v>
      </c>
      <c r="B6354" s="4">
        <v>4286</v>
      </c>
      <c r="C6354" t="s">
        <v>795</v>
      </c>
      <c r="D6354" t="s">
        <v>795</v>
      </c>
      <c r="E6354" s="6">
        <v>34897940</v>
      </c>
      <c r="F6354" s="8">
        <v>1.2140361E-3</v>
      </c>
      <c r="G6354">
        <f>F6354* VLOOKUP(A6354,'GASB 67 Employer Contributions'!$A$1:$B$10,2,FALSE)</f>
        <v>2624139.03015</v>
      </c>
    </row>
    <row r="6355" spans="1:7" x14ac:dyDescent="0.2">
      <c r="A6355">
        <v>2021</v>
      </c>
      <c r="B6355" s="4">
        <v>4288</v>
      </c>
      <c r="C6355" t="s">
        <v>796</v>
      </c>
      <c r="D6355" t="s">
        <v>796</v>
      </c>
      <c r="E6355" s="6">
        <v>180924344</v>
      </c>
      <c r="F6355" s="8">
        <v>6.2940302E-3</v>
      </c>
      <c r="G6355">
        <f>F6355* VLOOKUP(A6355,'GASB 67 Employer Contributions'!$A$1:$B$10,2,FALSE)</f>
        <v>13604546.2773</v>
      </c>
    </row>
    <row r="6356" spans="1:7" x14ac:dyDescent="0.2">
      <c r="A6356">
        <v>2021</v>
      </c>
      <c r="B6356" s="4">
        <v>4291</v>
      </c>
      <c r="C6356" t="s">
        <v>797</v>
      </c>
      <c r="D6356" t="s">
        <v>797</v>
      </c>
      <c r="E6356" s="6">
        <v>9563246</v>
      </c>
      <c r="F6356" s="8">
        <v>3.3268799999999998E-4</v>
      </c>
      <c r="G6356">
        <f>F6356* VLOOKUP(A6356,'GASB 67 Employer Contributions'!$A$1:$B$10,2,FALSE)</f>
        <v>719105.11199999996</v>
      </c>
    </row>
    <row r="6357" spans="1:7" x14ac:dyDescent="0.2">
      <c r="A6357">
        <v>2021</v>
      </c>
      <c r="B6357" s="4">
        <v>4293</v>
      </c>
      <c r="C6357" t="s">
        <v>798</v>
      </c>
      <c r="D6357" t="s">
        <v>798</v>
      </c>
      <c r="E6357" s="6">
        <v>1730575</v>
      </c>
      <c r="F6357" s="8">
        <v>6.0203600000000001E-5</v>
      </c>
      <c r="G6357">
        <f>F6357* VLOOKUP(A6357,'GASB 67 Employer Contributions'!$A$1:$B$10,2,FALSE)</f>
        <v>130130.0814</v>
      </c>
    </row>
    <row r="6358" spans="1:7" x14ac:dyDescent="0.2">
      <c r="A6358">
        <v>2021</v>
      </c>
      <c r="B6358" s="4">
        <v>4294</v>
      </c>
      <c r="C6358" t="s">
        <v>799</v>
      </c>
      <c r="D6358" t="s">
        <v>799</v>
      </c>
      <c r="E6358" s="6">
        <v>2844787</v>
      </c>
      <c r="F6358" s="8">
        <v>9.8964999999999999E-5</v>
      </c>
      <c r="G6358">
        <f>F6358* VLOOKUP(A6358,'GASB 67 Employer Contributions'!$A$1:$B$10,2,FALSE)</f>
        <v>213912.8475</v>
      </c>
    </row>
    <row r="6359" spans="1:7" x14ac:dyDescent="0.2">
      <c r="A6359">
        <v>2021</v>
      </c>
      <c r="B6359" s="4">
        <v>4295</v>
      </c>
      <c r="C6359" t="s">
        <v>800</v>
      </c>
      <c r="D6359" t="s">
        <v>800</v>
      </c>
      <c r="E6359" s="6">
        <v>7019994</v>
      </c>
      <c r="F6359" s="8">
        <v>2.4421289999999998E-4</v>
      </c>
      <c r="G6359">
        <f>F6359* VLOOKUP(A6359,'GASB 67 Employer Contributions'!$A$1:$B$10,2,FALSE)</f>
        <v>527866.18334999995</v>
      </c>
    </row>
    <row r="6360" spans="1:7" x14ac:dyDescent="0.2">
      <c r="A6360">
        <v>2021</v>
      </c>
      <c r="B6360" s="4">
        <v>4297</v>
      </c>
      <c r="C6360" t="s">
        <v>801</v>
      </c>
      <c r="D6360" t="s">
        <v>801</v>
      </c>
      <c r="E6360" s="6" t="s">
        <v>29</v>
      </c>
      <c r="F6360" s="8">
        <v>0</v>
      </c>
      <c r="G6360">
        <f>F6360* VLOOKUP(A6360,'GASB 67 Employer Contributions'!$A$1:$B$10,2,FALSE)</f>
        <v>0</v>
      </c>
    </row>
    <row r="6361" spans="1:7" x14ac:dyDescent="0.2">
      <c r="A6361">
        <v>2021</v>
      </c>
      <c r="B6361" s="4">
        <v>4306</v>
      </c>
      <c r="C6361" t="s">
        <v>803</v>
      </c>
      <c r="D6361" t="s">
        <v>803</v>
      </c>
      <c r="E6361" s="6">
        <v>6357744</v>
      </c>
      <c r="F6361" s="8">
        <v>2.2117440000000001E-4</v>
      </c>
      <c r="G6361">
        <f>F6361* VLOOKUP(A6361,'GASB 67 Employer Contributions'!$A$1:$B$10,2,FALSE)</f>
        <v>478068.4656</v>
      </c>
    </row>
    <row r="6362" spans="1:7" x14ac:dyDescent="0.2">
      <c r="A6362">
        <v>2021</v>
      </c>
      <c r="B6362" s="4">
        <v>4307</v>
      </c>
      <c r="C6362" t="s">
        <v>804</v>
      </c>
      <c r="D6362" t="s">
        <v>804</v>
      </c>
      <c r="E6362" s="6" t="s">
        <v>29</v>
      </c>
      <c r="F6362" s="8">
        <v>0</v>
      </c>
      <c r="G6362">
        <f>F6362* VLOOKUP(A6362,'GASB 67 Employer Contributions'!$A$1:$B$10,2,FALSE)</f>
        <v>0</v>
      </c>
    </row>
    <row r="6363" spans="1:7" x14ac:dyDescent="0.2">
      <c r="A6363">
        <v>2021</v>
      </c>
      <c r="B6363" s="4">
        <v>4309</v>
      </c>
      <c r="C6363" t="s">
        <v>805</v>
      </c>
      <c r="D6363" t="s">
        <v>805</v>
      </c>
      <c r="E6363" s="6">
        <v>35681785</v>
      </c>
      <c r="F6363" s="8">
        <v>1.2413047E-3</v>
      </c>
      <c r="G6363">
        <f>F6363* VLOOKUP(A6363,'GASB 67 Employer Contributions'!$A$1:$B$10,2,FALSE)</f>
        <v>2683080.1090500001</v>
      </c>
    </row>
    <row r="6364" spans="1:7" x14ac:dyDescent="0.2">
      <c r="A6364">
        <v>2021</v>
      </c>
      <c r="B6364" s="4">
        <v>4311</v>
      </c>
      <c r="C6364" t="s">
        <v>806</v>
      </c>
      <c r="D6364" t="s">
        <v>806</v>
      </c>
      <c r="E6364" s="6">
        <v>103114797</v>
      </c>
      <c r="F6364" s="8">
        <v>3.587177E-3</v>
      </c>
      <c r="G6364">
        <f>F6364* VLOOKUP(A6364,'GASB 67 Employer Contributions'!$A$1:$B$10,2,FALSE)</f>
        <v>7753683.0855</v>
      </c>
    </row>
    <row r="6365" spans="1:7" x14ac:dyDescent="0.2">
      <c r="A6365">
        <v>2021</v>
      </c>
      <c r="B6365" s="4">
        <v>4312</v>
      </c>
      <c r="C6365" t="s">
        <v>807</v>
      </c>
      <c r="D6365" t="s">
        <v>807</v>
      </c>
      <c r="E6365" s="6">
        <v>8799732</v>
      </c>
      <c r="F6365" s="8">
        <v>3.0612670000000001E-4</v>
      </c>
      <c r="G6365">
        <f>F6365* VLOOKUP(A6365,'GASB 67 Employer Contributions'!$A$1:$B$10,2,FALSE)</f>
        <v>661692.86205</v>
      </c>
    </row>
    <row r="6366" spans="1:7" x14ac:dyDescent="0.2">
      <c r="A6366">
        <v>2021</v>
      </c>
      <c r="B6366" s="4">
        <v>4313</v>
      </c>
      <c r="C6366" t="s">
        <v>808</v>
      </c>
      <c r="D6366" t="s">
        <v>808</v>
      </c>
      <c r="E6366" s="6">
        <v>99824080</v>
      </c>
      <c r="F6366" s="8">
        <v>3.4726989000000001E-3</v>
      </c>
      <c r="G6366">
        <f>F6366* VLOOKUP(A6366,'GASB 67 Employer Contributions'!$A$1:$B$10,2,FALSE)</f>
        <v>7506238.6723500006</v>
      </c>
    </row>
    <row r="6367" spans="1:7" x14ac:dyDescent="0.2">
      <c r="A6367">
        <v>2021</v>
      </c>
      <c r="B6367" s="4">
        <v>4314</v>
      </c>
      <c r="C6367" t="s">
        <v>809</v>
      </c>
      <c r="D6367" t="s">
        <v>809</v>
      </c>
      <c r="E6367" s="6">
        <v>14628936</v>
      </c>
      <c r="F6367" s="8">
        <v>5.0891420000000003E-4</v>
      </c>
      <c r="G6367">
        <f>F6367* VLOOKUP(A6367,'GASB 67 Employer Contributions'!$A$1:$B$10,2,FALSE)</f>
        <v>1100018.0433</v>
      </c>
    </row>
    <row r="6368" spans="1:7" x14ac:dyDescent="0.2">
      <c r="A6368">
        <v>2021</v>
      </c>
      <c r="B6368" s="4">
        <v>4315</v>
      </c>
      <c r="C6368" t="s">
        <v>810</v>
      </c>
      <c r="D6368" t="s">
        <v>810</v>
      </c>
      <c r="E6368" s="6">
        <v>6366331</v>
      </c>
      <c r="F6368" s="8">
        <v>2.2147310000000001E-4</v>
      </c>
      <c r="G6368">
        <f>F6368* VLOOKUP(A6368,'GASB 67 Employer Contributions'!$A$1:$B$10,2,FALSE)</f>
        <v>478714.10564999998</v>
      </c>
    </row>
    <row r="6369" spans="1:7" x14ac:dyDescent="0.2">
      <c r="A6369">
        <v>2021</v>
      </c>
      <c r="B6369" s="4">
        <v>4316</v>
      </c>
      <c r="C6369" t="s">
        <v>811</v>
      </c>
      <c r="D6369" t="s">
        <v>811</v>
      </c>
      <c r="E6369" s="6">
        <v>217406684</v>
      </c>
      <c r="F6369" s="8">
        <v>7.5631847000000004E-3</v>
      </c>
      <c r="G6369">
        <f>F6369* VLOOKUP(A6369,'GASB 67 Employer Contributions'!$A$1:$B$10,2,FALSE)</f>
        <v>16347823.729050001</v>
      </c>
    </row>
    <row r="6370" spans="1:7" x14ac:dyDescent="0.2">
      <c r="A6370">
        <v>2021</v>
      </c>
      <c r="B6370" s="4">
        <v>4317</v>
      </c>
      <c r="C6370" t="s">
        <v>812</v>
      </c>
      <c r="D6370" t="s">
        <v>812</v>
      </c>
      <c r="E6370" s="6">
        <v>82096895</v>
      </c>
      <c r="F6370" s="8">
        <v>2.8560022999999999E-3</v>
      </c>
      <c r="G6370">
        <f>F6370* VLOOKUP(A6370,'GASB 67 Employer Contributions'!$A$1:$B$10,2,FALSE)</f>
        <v>6173248.9714500001</v>
      </c>
    </row>
    <row r="6371" spans="1:7" x14ac:dyDescent="0.2">
      <c r="A6371">
        <v>2021</v>
      </c>
      <c r="B6371" s="4">
        <v>4320</v>
      </c>
      <c r="C6371" t="s">
        <v>813</v>
      </c>
      <c r="D6371" t="s">
        <v>813</v>
      </c>
      <c r="E6371" s="6">
        <v>11459865</v>
      </c>
      <c r="F6371" s="8">
        <v>3.9866789999999999E-4</v>
      </c>
      <c r="G6371">
        <f>F6371* VLOOKUP(A6371,'GASB 67 Employer Contributions'!$A$1:$B$10,2,FALSE)</f>
        <v>861720.66584999999</v>
      </c>
    </row>
    <row r="6372" spans="1:7" x14ac:dyDescent="0.2">
      <c r="A6372">
        <v>2021</v>
      </c>
      <c r="B6372" s="4">
        <v>4321</v>
      </c>
      <c r="C6372" t="s">
        <v>814</v>
      </c>
      <c r="D6372" t="s">
        <v>814</v>
      </c>
      <c r="E6372" s="6">
        <v>225951239</v>
      </c>
      <c r="F6372" s="8">
        <v>7.8604343E-3</v>
      </c>
      <c r="G6372">
        <f>F6372* VLOOKUP(A6372,'GASB 67 Employer Contributions'!$A$1:$B$10,2,FALSE)</f>
        <v>16990328.73945</v>
      </c>
    </row>
    <row r="6373" spans="1:7" x14ac:dyDescent="0.2">
      <c r="A6373">
        <v>2021</v>
      </c>
      <c r="B6373" s="4">
        <v>4323</v>
      </c>
      <c r="C6373" t="s">
        <v>815</v>
      </c>
      <c r="D6373" t="s">
        <v>815</v>
      </c>
      <c r="E6373" s="6">
        <v>25208733</v>
      </c>
      <c r="F6373" s="8">
        <v>8.7696620000000003E-4</v>
      </c>
      <c r="G6373">
        <f>F6373* VLOOKUP(A6373,'GASB 67 Employer Contributions'!$A$1:$B$10,2,FALSE)</f>
        <v>1895562.4413000001</v>
      </c>
    </row>
    <row r="6374" spans="1:7" x14ac:dyDescent="0.2">
      <c r="A6374">
        <v>2021</v>
      </c>
      <c r="B6374" s="4">
        <v>4324</v>
      </c>
      <c r="C6374" t="s">
        <v>816</v>
      </c>
      <c r="D6374" t="s">
        <v>816</v>
      </c>
      <c r="E6374" s="6">
        <v>124632877</v>
      </c>
      <c r="F6374" s="8">
        <v>4.335752E-3</v>
      </c>
      <c r="G6374">
        <f>F6374* VLOOKUP(A6374,'GASB 67 Employer Contributions'!$A$1:$B$10,2,FALSE)</f>
        <v>9371727.9480000008</v>
      </c>
    </row>
    <row r="6375" spans="1:7" x14ac:dyDescent="0.2">
      <c r="A6375">
        <v>2021</v>
      </c>
      <c r="B6375" s="4">
        <v>4326</v>
      </c>
      <c r="C6375" t="s">
        <v>817</v>
      </c>
      <c r="D6375" t="s">
        <v>817</v>
      </c>
      <c r="E6375" s="6" t="s">
        <v>29</v>
      </c>
      <c r="F6375" s="8">
        <v>0</v>
      </c>
      <c r="G6375">
        <f>F6375* VLOOKUP(A6375,'GASB 67 Employer Contributions'!$A$1:$B$10,2,FALSE)</f>
        <v>0</v>
      </c>
    </row>
    <row r="6376" spans="1:7" x14ac:dyDescent="0.2">
      <c r="A6376">
        <v>2021</v>
      </c>
      <c r="B6376" s="4">
        <v>4327</v>
      </c>
      <c r="C6376" t="s">
        <v>818</v>
      </c>
      <c r="D6376" t="s">
        <v>818</v>
      </c>
      <c r="E6376" s="6">
        <v>1948780</v>
      </c>
      <c r="F6376" s="8">
        <v>6.7794500000000003E-5</v>
      </c>
      <c r="G6376">
        <f>F6376* VLOOKUP(A6376,'GASB 67 Employer Contributions'!$A$1:$B$10,2,FALSE)</f>
        <v>146537.81174999999</v>
      </c>
    </row>
    <row r="6377" spans="1:7" x14ac:dyDescent="0.2">
      <c r="A6377">
        <v>2021</v>
      </c>
      <c r="B6377" s="4">
        <v>4329</v>
      </c>
      <c r="C6377" t="s">
        <v>819</v>
      </c>
      <c r="D6377" t="s">
        <v>819</v>
      </c>
      <c r="E6377" s="6">
        <v>9118530</v>
      </c>
      <c r="F6377" s="8">
        <v>3.1721709999999999E-4</v>
      </c>
      <c r="G6377">
        <f>F6377* VLOOKUP(A6377,'GASB 67 Employer Contributions'!$A$1:$B$10,2,FALSE)</f>
        <v>685664.76165</v>
      </c>
    </row>
    <row r="6378" spans="1:7" x14ac:dyDescent="0.2">
      <c r="A6378">
        <v>2021</v>
      </c>
      <c r="B6378" s="4">
        <v>4330</v>
      </c>
      <c r="C6378" t="s">
        <v>820</v>
      </c>
      <c r="D6378" t="s">
        <v>820</v>
      </c>
      <c r="E6378" s="6">
        <v>17550657</v>
      </c>
      <c r="F6378" s="8">
        <v>6.1055560000000003E-4</v>
      </c>
      <c r="G6378">
        <f>F6378* VLOOKUP(A6378,'GASB 67 Employer Contributions'!$A$1:$B$10,2,FALSE)</f>
        <v>1319715.9294</v>
      </c>
    </row>
    <row r="6379" spans="1:7" x14ac:dyDescent="0.2">
      <c r="A6379">
        <v>2021</v>
      </c>
      <c r="B6379" s="4">
        <v>4331</v>
      </c>
      <c r="C6379" t="s">
        <v>821</v>
      </c>
      <c r="D6379" t="s">
        <v>821</v>
      </c>
      <c r="E6379" s="6">
        <v>14459194</v>
      </c>
      <c r="F6379" s="8">
        <v>5.0300919999999997E-4</v>
      </c>
      <c r="G6379">
        <f>F6379* VLOOKUP(A6379,'GASB 67 Employer Contributions'!$A$1:$B$10,2,FALSE)</f>
        <v>1087254.3857999998</v>
      </c>
    </row>
    <row r="6380" spans="1:7" x14ac:dyDescent="0.2">
      <c r="A6380">
        <v>2021</v>
      </c>
      <c r="B6380" s="4">
        <v>4332</v>
      </c>
      <c r="C6380" t="s">
        <v>822</v>
      </c>
      <c r="D6380" t="s">
        <v>822</v>
      </c>
      <c r="E6380" s="6">
        <v>131448663</v>
      </c>
      <c r="F6380" s="8">
        <v>4.5728608999999996E-3</v>
      </c>
      <c r="G6380">
        <f>F6380* VLOOKUP(A6380,'GASB 67 Employer Contributions'!$A$1:$B$10,2,FALSE)</f>
        <v>9884238.8353499994</v>
      </c>
    </row>
    <row r="6381" spans="1:7" x14ac:dyDescent="0.2">
      <c r="A6381">
        <v>2021</v>
      </c>
      <c r="B6381" s="4">
        <v>4333</v>
      </c>
      <c r="C6381" t="s">
        <v>823</v>
      </c>
      <c r="D6381" t="s">
        <v>823</v>
      </c>
      <c r="E6381" s="6">
        <v>51026799</v>
      </c>
      <c r="F6381" s="8">
        <v>1.7751298999999999E-3</v>
      </c>
      <c r="G6381">
        <f>F6381* VLOOKUP(A6381,'GASB 67 Employer Contributions'!$A$1:$B$10,2,FALSE)</f>
        <v>3836943.2788499999</v>
      </c>
    </row>
    <row r="6382" spans="1:7" x14ac:dyDescent="0.2">
      <c r="A6382">
        <v>2021</v>
      </c>
      <c r="B6382" s="4">
        <v>4334</v>
      </c>
      <c r="C6382" t="s">
        <v>824</v>
      </c>
      <c r="D6382" t="s">
        <v>824</v>
      </c>
      <c r="E6382" s="6">
        <v>27006557</v>
      </c>
      <c r="F6382" s="8">
        <v>9.3950920000000001E-4</v>
      </c>
      <c r="G6382">
        <f>F6382* VLOOKUP(A6382,'GASB 67 Employer Contributions'!$A$1:$B$10,2,FALSE)</f>
        <v>2030749.1358</v>
      </c>
    </row>
    <row r="6383" spans="1:7" x14ac:dyDescent="0.2">
      <c r="A6383">
        <v>2021</v>
      </c>
      <c r="B6383" s="4">
        <v>4335</v>
      </c>
      <c r="C6383" t="s">
        <v>825</v>
      </c>
      <c r="D6383" t="s">
        <v>825</v>
      </c>
      <c r="E6383" s="6">
        <v>17049570</v>
      </c>
      <c r="F6383" s="8">
        <v>5.931237E-4</v>
      </c>
      <c r="G6383">
        <f>F6383* VLOOKUP(A6383,'GASB 67 Employer Contributions'!$A$1:$B$10,2,FALSE)</f>
        <v>1282036.8775500001</v>
      </c>
    </row>
    <row r="6384" spans="1:7" x14ac:dyDescent="0.2">
      <c r="A6384">
        <v>2021</v>
      </c>
      <c r="B6384" s="4">
        <v>4336</v>
      </c>
      <c r="C6384" t="s">
        <v>826</v>
      </c>
      <c r="D6384" t="s">
        <v>826</v>
      </c>
      <c r="E6384" s="6">
        <v>8712437</v>
      </c>
      <c r="F6384" s="8">
        <v>3.0308990000000002E-4</v>
      </c>
      <c r="G6384">
        <f>F6384* VLOOKUP(A6384,'GASB 67 Employer Contributions'!$A$1:$B$10,2,FALSE)</f>
        <v>655128.81885000004</v>
      </c>
    </row>
    <row r="6385" spans="1:7" x14ac:dyDescent="0.2">
      <c r="A6385">
        <v>2021</v>
      </c>
      <c r="B6385" s="4">
        <v>4337</v>
      </c>
      <c r="C6385" t="s">
        <v>827</v>
      </c>
      <c r="D6385" t="s">
        <v>827</v>
      </c>
      <c r="E6385" s="6">
        <v>3248337</v>
      </c>
      <c r="F6385" s="8">
        <v>1.130038E-4</v>
      </c>
      <c r="G6385">
        <f>F6385* VLOOKUP(A6385,'GASB 67 Employer Contributions'!$A$1:$B$10,2,FALSE)</f>
        <v>244257.71370000002</v>
      </c>
    </row>
    <row r="6386" spans="1:7" x14ac:dyDescent="0.2">
      <c r="A6386">
        <v>2021</v>
      </c>
      <c r="B6386" s="4">
        <v>4338</v>
      </c>
      <c r="C6386" t="s">
        <v>828</v>
      </c>
      <c r="D6386" t="s">
        <v>828</v>
      </c>
      <c r="E6386" s="6">
        <v>64040720</v>
      </c>
      <c r="F6386" s="8">
        <v>2.2278607000000001E-3</v>
      </c>
      <c r="G6386">
        <f>F6386* VLOOKUP(A6386,'GASB 67 Employer Contributions'!$A$1:$B$10,2,FALSE)</f>
        <v>4815520.9030500008</v>
      </c>
    </row>
    <row r="6387" spans="1:7" x14ac:dyDescent="0.2">
      <c r="A6387">
        <v>2021</v>
      </c>
      <c r="B6387" s="4">
        <v>4339</v>
      </c>
      <c r="C6387" t="s">
        <v>829</v>
      </c>
      <c r="D6387" t="s">
        <v>829</v>
      </c>
      <c r="E6387" s="6">
        <v>75602860</v>
      </c>
      <c r="F6387" s="8">
        <v>2.6300866E-3</v>
      </c>
      <c r="G6387">
        <f>F6387* VLOOKUP(A6387,'GASB 67 Employer Contributions'!$A$1:$B$10,2,FALSE)</f>
        <v>5684932.1858999999</v>
      </c>
    </row>
    <row r="6388" spans="1:7" x14ac:dyDescent="0.2">
      <c r="A6388">
        <v>2021</v>
      </c>
      <c r="B6388" s="4">
        <v>4340</v>
      </c>
      <c r="C6388" t="s">
        <v>830</v>
      </c>
      <c r="D6388" t="s">
        <v>830</v>
      </c>
      <c r="E6388" s="6">
        <v>5330076</v>
      </c>
      <c r="F6388" s="8">
        <v>1.8542370000000001E-4</v>
      </c>
      <c r="G6388">
        <f>F6388* VLOOKUP(A6388,'GASB 67 Employer Contributions'!$A$1:$B$10,2,FALSE)</f>
        <v>400793.32755000005</v>
      </c>
    </row>
    <row r="6389" spans="1:7" x14ac:dyDescent="0.2">
      <c r="A6389">
        <v>2021</v>
      </c>
      <c r="B6389" s="4">
        <v>4341</v>
      </c>
      <c r="C6389" t="s">
        <v>831</v>
      </c>
      <c r="D6389" t="s">
        <v>831</v>
      </c>
      <c r="E6389" s="6">
        <v>312141557</v>
      </c>
      <c r="F6389" s="8">
        <v>1.08588394E-2</v>
      </c>
      <c r="G6389">
        <f>F6389* VLOOKUP(A6389,'GASB 67 Employer Contributions'!$A$1:$B$10,2,FALSE)</f>
        <v>23471381.3631</v>
      </c>
    </row>
    <row r="6390" spans="1:7" x14ac:dyDescent="0.2">
      <c r="A6390">
        <v>2021</v>
      </c>
      <c r="B6390" s="4">
        <v>4342</v>
      </c>
      <c r="C6390" t="s">
        <v>832</v>
      </c>
      <c r="D6390" t="s">
        <v>832</v>
      </c>
      <c r="E6390" s="6">
        <v>23018201</v>
      </c>
      <c r="F6390" s="8">
        <v>8.0076150000000005E-4</v>
      </c>
      <c r="G6390">
        <f>F6390* VLOOKUP(A6390,'GASB 67 Employer Contributions'!$A$1:$B$10,2,FALSE)</f>
        <v>1730845.9822500001</v>
      </c>
    </row>
    <row r="6391" spans="1:7" x14ac:dyDescent="0.2">
      <c r="A6391">
        <v>2021</v>
      </c>
      <c r="B6391" s="4">
        <v>4343</v>
      </c>
      <c r="C6391" t="s">
        <v>926</v>
      </c>
      <c r="D6391" t="s">
        <v>926</v>
      </c>
      <c r="E6391" s="6">
        <v>12794261</v>
      </c>
      <c r="F6391" s="8">
        <v>4.4508919999999998E-4</v>
      </c>
      <c r="G6391">
        <f>F6391* VLOOKUP(A6391,'GASB 67 Employer Contributions'!$A$1:$B$10,2,FALSE)</f>
        <v>962060.30579999997</v>
      </c>
    </row>
    <row r="6392" spans="1:7" x14ac:dyDescent="0.2">
      <c r="A6392">
        <v>2021</v>
      </c>
      <c r="B6392" s="4">
        <v>4344</v>
      </c>
      <c r="C6392" t="s">
        <v>834</v>
      </c>
      <c r="D6392" t="s">
        <v>834</v>
      </c>
      <c r="E6392" s="6">
        <v>5733464</v>
      </c>
      <c r="F6392" s="8">
        <v>1.9945680000000001E-4</v>
      </c>
      <c r="G6392">
        <f>F6392* VLOOKUP(A6392,'GASB 67 Employer Contributions'!$A$1:$B$10,2,FALSE)</f>
        <v>431125.87320000003</v>
      </c>
    </row>
    <row r="6393" spans="1:7" x14ac:dyDescent="0.2">
      <c r="A6393">
        <v>2021</v>
      </c>
      <c r="B6393" s="4">
        <v>4345</v>
      </c>
      <c r="C6393" t="s">
        <v>835</v>
      </c>
      <c r="D6393" t="s">
        <v>835</v>
      </c>
      <c r="E6393" s="6">
        <v>67583374</v>
      </c>
      <c r="F6393" s="8">
        <v>2.3511031999999999E-3</v>
      </c>
      <c r="G6393">
        <f>F6393* VLOOKUP(A6393,'GASB 67 Employer Contributions'!$A$1:$B$10,2,FALSE)</f>
        <v>5081909.5668000001</v>
      </c>
    </row>
    <row r="6394" spans="1:7" x14ac:dyDescent="0.2">
      <c r="A6394">
        <v>2021</v>
      </c>
      <c r="B6394" s="4">
        <v>4346</v>
      </c>
      <c r="C6394" t="s">
        <v>836</v>
      </c>
      <c r="D6394" t="s">
        <v>836</v>
      </c>
      <c r="E6394" s="6">
        <v>9826469</v>
      </c>
      <c r="F6394" s="8">
        <v>3.418451E-4</v>
      </c>
      <c r="G6394">
        <f>F6394* VLOOKUP(A6394,'GASB 67 Employer Contributions'!$A$1:$B$10,2,FALSE)</f>
        <v>738898.18365000002</v>
      </c>
    </row>
    <row r="6395" spans="1:7" x14ac:dyDescent="0.2">
      <c r="A6395">
        <v>2021</v>
      </c>
      <c r="B6395" s="4">
        <v>4347</v>
      </c>
      <c r="C6395" t="s">
        <v>837</v>
      </c>
      <c r="D6395" t="s">
        <v>837</v>
      </c>
      <c r="E6395" s="6">
        <v>14991254</v>
      </c>
      <c r="F6395" s="8">
        <v>5.2151859999999999E-4</v>
      </c>
      <c r="G6395">
        <f>F6395* VLOOKUP(A6395,'GASB 67 Employer Contributions'!$A$1:$B$10,2,FALSE)</f>
        <v>1127262.4539000001</v>
      </c>
    </row>
    <row r="6396" spans="1:7" x14ac:dyDescent="0.2">
      <c r="A6396">
        <v>2021</v>
      </c>
      <c r="B6396" s="4">
        <v>4348</v>
      </c>
      <c r="C6396" t="s">
        <v>838</v>
      </c>
      <c r="D6396" t="s">
        <v>838</v>
      </c>
      <c r="E6396" s="6">
        <v>348341</v>
      </c>
      <c r="F6396" s="8">
        <v>1.21182E-5</v>
      </c>
      <c r="G6396">
        <f>F6396* VLOOKUP(A6396,'GASB 67 Employer Contributions'!$A$1:$B$10,2,FALSE)</f>
        <v>26193.489300000001</v>
      </c>
    </row>
    <row r="6397" spans="1:7" x14ac:dyDescent="0.2">
      <c r="A6397">
        <v>2021</v>
      </c>
      <c r="B6397" s="4">
        <v>4350</v>
      </c>
      <c r="C6397" t="s">
        <v>839</v>
      </c>
      <c r="D6397" t="s">
        <v>839</v>
      </c>
      <c r="E6397" s="6">
        <v>2867221</v>
      </c>
      <c r="F6397" s="8">
        <v>9.9745400000000002E-5</v>
      </c>
      <c r="G6397">
        <f>F6397* VLOOKUP(A6397,'GASB 67 Employer Contributions'!$A$1:$B$10,2,FALSE)</f>
        <v>215599.68210000001</v>
      </c>
    </row>
    <row r="6398" spans="1:7" x14ac:dyDescent="0.2">
      <c r="A6398">
        <v>2021</v>
      </c>
      <c r="B6398" s="4">
        <v>4351</v>
      </c>
      <c r="C6398" t="s">
        <v>840</v>
      </c>
      <c r="D6398" t="s">
        <v>840</v>
      </c>
      <c r="E6398" s="6">
        <v>765687</v>
      </c>
      <c r="F6398" s="8">
        <v>2.6636899999999999E-5</v>
      </c>
      <c r="G6398">
        <f>F6398* VLOOKUP(A6398,'GASB 67 Employer Contributions'!$A$1:$B$10,2,FALSE)</f>
        <v>57575.659349999994</v>
      </c>
    </row>
    <row r="6399" spans="1:7" x14ac:dyDescent="0.2">
      <c r="A6399">
        <v>2021</v>
      </c>
      <c r="B6399" s="4">
        <v>4352</v>
      </c>
      <c r="C6399" t="s">
        <v>841</v>
      </c>
      <c r="D6399" t="s">
        <v>841</v>
      </c>
      <c r="E6399" s="6">
        <v>1393211</v>
      </c>
      <c r="F6399" s="8">
        <v>4.8467300000000003E-5</v>
      </c>
      <c r="G6399">
        <f>F6399* VLOOKUP(A6399,'GASB 67 Employer Contributions'!$A$1:$B$10,2,FALSE)</f>
        <v>104762.06895</v>
      </c>
    </row>
    <row r="6400" spans="1:7" x14ac:dyDescent="0.2">
      <c r="A6400">
        <v>2021</v>
      </c>
      <c r="B6400" s="4">
        <v>4354</v>
      </c>
      <c r="C6400" t="s">
        <v>842</v>
      </c>
      <c r="D6400" t="s">
        <v>842</v>
      </c>
      <c r="E6400" s="6">
        <v>685824</v>
      </c>
      <c r="F6400" s="8">
        <v>2.3858599999999999E-5</v>
      </c>
      <c r="G6400">
        <f>F6400* VLOOKUP(A6400,'GASB 67 Employer Contributions'!$A$1:$B$10,2,FALSE)</f>
        <v>51570.363899999997</v>
      </c>
    </row>
    <row r="6401" spans="1:7" x14ac:dyDescent="0.2">
      <c r="A6401">
        <v>2021</v>
      </c>
      <c r="B6401" s="4">
        <v>4355</v>
      </c>
      <c r="C6401" t="s">
        <v>843</v>
      </c>
      <c r="D6401" t="s">
        <v>843</v>
      </c>
      <c r="E6401" s="6">
        <v>2231015</v>
      </c>
      <c r="F6401" s="8">
        <v>7.7613000000000004E-5</v>
      </c>
      <c r="G6401">
        <f>F6401* VLOOKUP(A6401,'GASB 67 Employer Contributions'!$A$1:$B$10,2,FALSE)</f>
        <v>167760.49950000001</v>
      </c>
    </row>
    <row r="6402" spans="1:7" x14ac:dyDescent="0.2">
      <c r="A6402">
        <v>2021</v>
      </c>
      <c r="B6402" s="4">
        <v>4358</v>
      </c>
      <c r="C6402" t="s">
        <v>844</v>
      </c>
      <c r="D6402" t="s">
        <v>844</v>
      </c>
      <c r="E6402" s="6" t="s">
        <v>29</v>
      </c>
      <c r="F6402" s="8">
        <v>0</v>
      </c>
      <c r="G6402">
        <f>F6402* VLOOKUP(A6402,'GASB 67 Employer Contributions'!$A$1:$B$10,2,FALSE)</f>
        <v>0</v>
      </c>
    </row>
    <row r="6403" spans="1:7" x14ac:dyDescent="0.2">
      <c r="A6403">
        <v>2021</v>
      </c>
      <c r="B6403" s="4">
        <v>4360</v>
      </c>
      <c r="C6403" t="s">
        <v>845</v>
      </c>
      <c r="D6403" t="s">
        <v>845</v>
      </c>
      <c r="E6403" s="6">
        <v>3032766</v>
      </c>
      <c r="F6403" s="8">
        <v>1.055044E-4</v>
      </c>
      <c r="G6403">
        <f>F6403* VLOOKUP(A6403,'GASB 67 Employer Contributions'!$A$1:$B$10,2,FALSE)</f>
        <v>228047.76060000001</v>
      </c>
    </row>
    <row r="6404" spans="1:7" x14ac:dyDescent="0.2">
      <c r="A6404">
        <v>2021</v>
      </c>
      <c r="B6404" s="4">
        <v>4361</v>
      </c>
      <c r="C6404" t="s">
        <v>846</v>
      </c>
      <c r="D6404" t="s">
        <v>846</v>
      </c>
      <c r="E6404" s="6" t="s">
        <v>29</v>
      </c>
      <c r="F6404" s="8">
        <v>0</v>
      </c>
      <c r="G6404">
        <f>F6404* VLOOKUP(A6404,'GASB 67 Employer Contributions'!$A$1:$B$10,2,FALSE)</f>
        <v>0</v>
      </c>
    </row>
    <row r="6405" spans="1:7" x14ac:dyDescent="0.2">
      <c r="A6405">
        <v>2021</v>
      </c>
      <c r="B6405" s="4">
        <v>4362</v>
      </c>
      <c r="C6405" t="s">
        <v>847</v>
      </c>
      <c r="D6405" t="s">
        <v>847</v>
      </c>
      <c r="E6405" s="6">
        <v>240375</v>
      </c>
      <c r="F6405" s="8">
        <v>8.3621999999999993E-6</v>
      </c>
      <c r="G6405">
        <f>F6405* VLOOKUP(A6405,'GASB 67 Employer Contributions'!$A$1:$B$10,2,FALSE)</f>
        <v>18074.8953</v>
      </c>
    </row>
    <row r="6406" spans="1:7" x14ac:dyDescent="0.2">
      <c r="A6406">
        <v>2021</v>
      </c>
      <c r="B6406" s="4">
        <v>4363</v>
      </c>
      <c r="C6406" t="s">
        <v>848</v>
      </c>
      <c r="D6406" t="s">
        <v>848</v>
      </c>
      <c r="E6406" s="6">
        <v>6129191</v>
      </c>
      <c r="F6406" s="8">
        <v>2.132235E-4</v>
      </c>
      <c r="G6406">
        <f>F6406* VLOOKUP(A6406,'GASB 67 Employer Contributions'!$A$1:$B$10,2,FALSE)</f>
        <v>460882.59525000001</v>
      </c>
    </row>
    <row r="6407" spans="1:7" x14ac:dyDescent="0.2">
      <c r="A6407">
        <v>2021</v>
      </c>
      <c r="B6407" s="4">
        <v>4365</v>
      </c>
      <c r="C6407" t="s">
        <v>849</v>
      </c>
      <c r="D6407" t="s">
        <v>849</v>
      </c>
      <c r="E6407" s="6">
        <v>2279337</v>
      </c>
      <c r="F6407" s="8">
        <v>7.9294000000000003E-5</v>
      </c>
      <c r="G6407">
        <f>F6407* VLOOKUP(A6407,'GASB 67 Employer Contributions'!$A$1:$B$10,2,FALSE)</f>
        <v>171393.981</v>
      </c>
    </row>
    <row r="6408" spans="1:7" x14ac:dyDescent="0.2">
      <c r="A6408">
        <v>2021</v>
      </c>
      <c r="B6408" s="4">
        <v>4366</v>
      </c>
      <c r="C6408" t="s">
        <v>850</v>
      </c>
      <c r="D6408" t="s">
        <v>850</v>
      </c>
      <c r="E6408" s="6">
        <v>3757843</v>
      </c>
      <c r="F6408" s="8">
        <v>1.307286E-4</v>
      </c>
      <c r="G6408">
        <f>F6408* VLOOKUP(A6408,'GASB 67 Employer Contributions'!$A$1:$B$10,2,FALSE)</f>
        <v>282569.8689</v>
      </c>
    </row>
    <row r="6409" spans="1:7" x14ac:dyDescent="0.2">
      <c r="A6409">
        <v>2021</v>
      </c>
      <c r="B6409" s="4">
        <v>4367</v>
      </c>
      <c r="C6409" t="s">
        <v>851</v>
      </c>
      <c r="D6409" t="s">
        <v>851</v>
      </c>
      <c r="E6409" s="6">
        <v>11793194</v>
      </c>
      <c r="F6409" s="8">
        <v>4.1026389999999999E-4</v>
      </c>
      <c r="G6409">
        <f>F6409* VLOOKUP(A6409,'GASB 67 Employer Contributions'!$A$1:$B$10,2,FALSE)</f>
        <v>886785.41984999995</v>
      </c>
    </row>
    <row r="6410" spans="1:7" x14ac:dyDescent="0.2">
      <c r="A6410">
        <v>2021</v>
      </c>
      <c r="B6410" s="4">
        <v>4369</v>
      </c>
      <c r="C6410" t="s">
        <v>852</v>
      </c>
      <c r="D6410" t="s">
        <v>852</v>
      </c>
      <c r="E6410" s="6">
        <v>9323</v>
      </c>
      <c r="F6410" s="8">
        <v>3.2430000000000001E-7</v>
      </c>
      <c r="G6410">
        <f>F6410* VLOOKUP(A6410,'GASB 67 Employer Contributions'!$A$1:$B$10,2,FALSE)</f>
        <v>700.97445000000005</v>
      </c>
    </row>
    <row r="6411" spans="1:7" x14ac:dyDescent="0.2">
      <c r="A6411">
        <v>2021</v>
      </c>
      <c r="B6411" s="4">
        <v>4370</v>
      </c>
      <c r="C6411" t="s">
        <v>853</v>
      </c>
      <c r="D6411" t="s">
        <v>853</v>
      </c>
      <c r="E6411" s="6">
        <v>1623274</v>
      </c>
      <c r="F6411" s="8">
        <v>5.6470800000000001E-5</v>
      </c>
      <c r="G6411">
        <f>F6411* VLOOKUP(A6411,'GASB 67 Employer Contributions'!$A$1:$B$10,2,FALSE)</f>
        <v>122061.6342</v>
      </c>
    </row>
    <row r="6412" spans="1:7" x14ac:dyDescent="0.2">
      <c r="A6412">
        <v>2021</v>
      </c>
      <c r="B6412" s="4">
        <v>4371</v>
      </c>
      <c r="C6412" t="s">
        <v>854</v>
      </c>
      <c r="D6412" t="s">
        <v>854</v>
      </c>
      <c r="E6412" s="6">
        <v>2621438</v>
      </c>
      <c r="F6412" s="8">
        <v>9.1195100000000004E-5</v>
      </c>
      <c r="G6412">
        <f>F6412* VLOOKUP(A6412,'GASB 67 Employer Contributions'!$A$1:$B$10,2,FALSE)</f>
        <v>197118.20865000002</v>
      </c>
    </row>
    <row r="6413" spans="1:7" x14ac:dyDescent="0.2">
      <c r="A6413">
        <v>2021</v>
      </c>
      <c r="B6413" s="4">
        <v>4373</v>
      </c>
      <c r="C6413" t="s">
        <v>855</v>
      </c>
      <c r="D6413" t="s">
        <v>855</v>
      </c>
      <c r="E6413" s="6">
        <v>810964</v>
      </c>
      <c r="F6413" s="8">
        <v>2.8212E-5</v>
      </c>
      <c r="G6413">
        <f>F6413* VLOOKUP(A6413,'GASB 67 Employer Contributions'!$A$1:$B$10,2,FALSE)</f>
        <v>60980.237999999998</v>
      </c>
    </row>
    <row r="6414" spans="1:7" x14ac:dyDescent="0.2">
      <c r="A6414">
        <v>2021</v>
      </c>
      <c r="B6414" s="4">
        <v>4374</v>
      </c>
      <c r="C6414" t="s">
        <v>856</v>
      </c>
      <c r="D6414" t="s">
        <v>856</v>
      </c>
      <c r="E6414" s="6">
        <v>4724934</v>
      </c>
      <c r="F6414" s="8">
        <v>1.643719E-4</v>
      </c>
      <c r="G6414">
        <f>F6414* VLOOKUP(A6414,'GASB 67 Employer Contributions'!$A$1:$B$10,2,FALSE)</f>
        <v>355289.86184999999</v>
      </c>
    </row>
    <row r="6415" spans="1:7" x14ac:dyDescent="0.2">
      <c r="A6415">
        <v>2021</v>
      </c>
      <c r="B6415" s="4">
        <v>4375</v>
      </c>
      <c r="C6415" t="s">
        <v>857</v>
      </c>
      <c r="D6415" t="s">
        <v>857</v>
      </c>
      <c r="E6415" s="6">
        <v>3924760</v>
      </c>
      <c r="F6415" s="8">
        <v>1.3653529999999999E-4</v>
      </c>
      <c r="G6415">
        <f>F6415* VLOOKUP(A6415,'GASB 67 Employer Contributions'!$A$1:$B$10,2,FALSE)</f>
        <v>295121.05094999995</v>
      </c>
    </row>
    <row r="6416" spans="1:7" x14ac:dyDescent="0.2">
      <c r="A6416">
        <v>2021</v>
      </c>
      <c r="B6416" s="4">
        <v>4376</v>
      </c>
      <c r="C6416" t="s">
        <v>858</v>
      </c>
      <c r="D6416" t="s">
        <v>858</v>
      </c>
      <c r="E6416" s="6">
        <v>4251586</v>
      </c>
      <c r="F6416" s="8">
        <v>1.4790499999999999E-4</v>
      </c>
      <c r="G6416">
        <f>F6416* VLOOKUP(A6416,'GASB 67 Employer Contributions'!$A$1:$B$10,2,FALSE)</f>
        <v>319696.65749999997</v>
      </c>
    </row>
    <row r="6417" spans="1:7" x14ac:dyDescent="0.2">
      <c r="A6417">
        <v>2021</v>
      </c>
      <c r="B6417" s="4">
        <v>4378</v>
      </c>
      <c r="C6417" t="s">
        <v>859</v>
      </c>
      <c r="D6417" t="s">
        <v>859</v>
      </c>
      <c r="E6417" s="6">
        <v>2919007</v>
      </c>
      <c r="F6417" s="8">
        <v>1.01547E-4</v>
      </c>
      <c r="G6417">
        <f>F6417* VLOOKUP(A6417,'GASB 67 Employer Contributions'!$A$1:$B$10,2,FALSE)</f>
        <v>219493.84049999999</v>
      </c>
    </row>
    <row r="6418" spans="1:7" x14ac:dyDescent="0.2">
      <c r="A6418">
        <v>2021</v>
      </c>
      <c r="B6418" s="4">
        <v>4379</v>
      </c>
      <c r="C6418" t="s">
        <v>860</v>
      </c>
      <c r="D6418" t="s">
        <v>860</v>
      </c>
      <c r="E6418" s="6">
        <v>2402465</v>
      </c>
      <c r="F6418" s="8">
        <v>8.3577400000000004E-5</v>
      </c>
      <c r="G6418">
        <f>F6418* VLOOKUP(A6418,'GASB 67 Employer Contributions'!$A$1:$B$10,2,FALSE)</f>
        <v>180652.55010000002</v>
      </c>
    </row>
    <row r="6419" spans="1:7" x14ac:dyDescent="0.2">
      <c r="A6419">
        <v>2021</v>
      </c>
      <c r="B6419" s="4">
        <v>4380</v>
      </c>
      <c r="C6419" t="s">
        <v>861</v>
      </c>
      <c r="D6419" t="s">
        <v>861</v>
      </c>
      <c r="E6419" s="6">
        <v>1429024</v>
      </c>
      <c r="F6419" s="8">
        <v>4.9713199999999997E-5</v>
      </c>
      <c r="G6419">
        <f>F6419* VLOOKUP(A6419,'GASB 67 Employer Contributions'!$A$1:$B$10,2,FALSE)</f>
        <v>107455.0818</v>
      </c>
    </row>
    <row r="6420" spans="1:7" x14ac:dyDescent="0.2">
      <c r="A6420">
        <v>2021</v>
      </c>
      <c r="B6420" s="4">
        <v>4381</v>
      </c>
      <c r="C6420" t="s">
        <v>862</v>
      </c>
      <c r="D6420" t="s">
        <v>862</v>
      </c>
      <c r="E6420" s="6">
        <v>33415744</v>
      </c>
      <c r="F6420" s="8">
        <v>1.1624732000000001E-3</v>
      </c>
      <c r="G6420">
        <f>F6420* VLOOKUP(A6420,'GASB 67 Employer Contributions'!$A$1:$B$10,2,FALSE)</f>
        <v>2512685.8218</v>
      </c>
    </row>
    <row r="6421" spans="1:7" x14ac:dyDescent="0.2">
      <c r="A6421">
        <v>2021</v>
      </c>
      <c r="B6421" s="4">
        <v>4382</v>
      </c>
      <c r="C6421" t="s">
        <v>863</v>
      </c>
      <c r="D6421" t="s">
        <v>863</v>
      </c>
      <c r="E6421" s="6" t="s">
        <v>29</v>
      </c>
      <c r="F6421" s="8">
        <v>0</v>
      </c>
      <c r="G6421">
        <f>F6421* VLOOKUP(A6421,'GASB 67 Employer Contributions'!$A$1:$B$10,2,FALSE)</f>
        <v>0</v>
      </c>
    </row>
    <row r="6422" spans="1:7" x14ac:dyDescent="0.2">
      <c r="A6422">
        <v>2021</v>
      </c>
      <c r="B6422" s="4">
        <v>4383</v>
      </c>
      <c r="C6422" t="s">
        <v>864</v>
      </c>
      <c r="D6422" t="s">
        <v>864</v>
      </c>
      <c r="E6422" s="6">
        <v>2606686</v>
      </c>
      <c r="F6422" s="8">
        <v>9.0681900000000003E-5</v>
      </c>
      <c r="G6422">
        <f>F6422* VLOOKUP(A6422,'GASB 67 Employer Contributions'!$A$1:$B$10,2,FALSE)</f>
        <v>196008.92685000002</v>
      </c>
    </row>
    <row r="6423" spans="1:7" x14ac:dyDescent="0.2">
      <c r="A6423">
        <v>2021</v>
      </c>
      <c r="B6423" s="4">
        <v>4386</v>
      </c>
      <c r="C6423" t="s">
        <v>865</v>
      </c>
      <c r="D6423" t="s">
        <v>865</v>
      </c>
      <c r="E6423" s="6">
        <v>1650044</v>
      </c>
      <c r="F6423" s="8">
        <v>5.7401999999999997E-5</v>
      </c>
      <c r="G6423">
        <f>F6423* VLOOKUP(A6423,'GASB 67 Employer Contributions'!$A$1:$B$10,2,FALSE)</f>
        <v>124074.423</v>
      </c>
    </row>
    <row r="6424" spans="1:7" x14ac:dyDescent="0.2">
      <c r="A6424">
        <v>2021</v>
      </c>
      <c r="B6424" s="4">
        <v>4388</v>
      </c>
      <c r="C6424" t="s">
        <v>866</v>
      </c>
      <c r="D6424" t="s">
        <v>866</v>
      </c>
      <c r="E6424" s="6">
        <v>1475613</v>
      </c>
      <c r="F6424" s="8">
        <v>5.13339E-5</v>
      </c>
      <c r="G6424">
        <f>F6424* VLOOKUP(A6424,'GASB 67 Employer Contributions'!$A$1:$B$10,2,FALSE)</f>
        <v>110958.22485</v>
      </c>
    </row>
    <row r="6425" spans="1:7" x14ac:dyDescent="0.2">
      <c r="A6425">
        <v>2021</v>
      </c>
      <c r="B6425" s="4">
        <v>4390</v>
      </c>
      <c r="C6425" t="s">
        <v>867</v>
      </c>
      <c r="D6425" t="s">
        <v>867</v>
      </c>
      <c r="E6425" s="6">
        <v>32479511</v>
      </c>
      <c r="F6425" s="8">
        <v>1.1299033999999999E-3</v>
      </c>
      <c r="G6425">
        <f>F6425* VLOOKUP(A6425,'GASB 67 Employer Contributions'!$A$1:$B$10,2,FALSE)</f>
        <v>2442286.1990999999</v>
      </c>
    </row>
    <row r="6426" spans="1:7" x14ac:dyDescent="0.2">
      <c r="A6426">
        <v>2021</v>
      </c>
      <c r="B6426" s="4">
        <v>4392</v>
      </c>
      <c r="C6426" t="s">
        <v>868</v>
      </c>
      <c r="D6426" t="s">
        <v>868</v>
      </c>
      <c r="E6426" s="6">
        <v>2442963</v>
      </c>
      <c r="F6426" s="8">
        <v>8.4986299999999996E-5</v>
      </c>
      <c r="G6426">
        <f>F6426* VLOOKUP(A6426,'GASB 67 Employer Contributions'!$A$1:$B$10,2,FALSE)</f>
        <v>183697.88744999998</v>
      </c>
    </row>
    <row r="6427" spans="1:7" x14ac:dyDescent="0.2">
      <c r="A6427">
        <v>2021</v>
      </c>
      <c r="B6427" s="4">
        <v>4393</v>
      </c>
      <c r="C6427" t="s">
        <v>869</v>
      </c>
      <c r="D6427" t="s">
        <v>869</v>
      </c>
      <c r="E6427" s="6">
        <v>2517493</v>
      </c>
      <c r="F6427" s="8">
        <v>8.7578999999999996E-5</v>
      </c>
      <c r="G6427">
        <f>F6427* VLOOKUP(A6427,'GASB 67 Employer Contributions'!$A$1:$B$10,2,FALSE)</f>
        <v>189302.0085</v>
      </c>
    </row>
    <row r="6428" spans="1:7" x14ac:dyDescent="0.2">
      <c r="A6428">
        <v>2021</v>
      </c>
      <c r="B6428" s="4">
        <v>4395</v>
      </c>
      <c r="C6428" t="s">
        <v>870</v>
      </c>
      <c r="D6428" t="s">
        <v>870</v>
      </c>
      <c r="E6428" s="6">
        <v>470375</v>
      </c>
      <c r="F6428" s="8">
        <v>1.63635E-5</v>
      </c>
      <c r="G6428">
        <f>F6428* VLOOKUP(A6428,'GASB 67 Employer Contributions'!$A$1:$B$10,2,FALSE)</f>
        <v>35369.705249999999</v>
      </c>
    </row>
    <row r="6429" spans="1:7" x14ac:dyDescent="0.2">
      <c r="A6429">
        <v>2021</v>
      </c>
      <c r="B6429" s="4">
        <v>4396</v>
      </c>
      <c r="C6429" t="s">
        <v>871</v>
      </c>
      <c r="D6429" t="s">
        <v>871</v>
      </c>
      <c r="E6429" s="6">
        <v>1476846</v>
      </c>
      <c r="F6429" s="8">
        <v>5.1376799999999999E-5</v>
      </c>
      <c r="G6429">
        <f>F6429* VLOOKUP(A6429,'GASB 67 Employer Contributions'!$A$1:$B$10,2,FALSE)</f>
        <v>111050.9532</v>
      </c>
    </row>
    <row r="6430" spans="1:7" x14ac:dyDescent="0.2">
      <c r="A6430">
        <v>2021</v>
      </c>
      <c r="B6430" s="4">
        <v>4397</v>
      </c>
      <c r="C6430" t="s">
        <v>872</v>
      </c>
      <c r="D6430" t="s">
        <v>872</v>
      </c>
      <c r="E6430" s="6">
        <v>2872230</v>
      </c>
      <c r="F6430" s="8">
        <v>9.9919699999999998E-5</v>
      </c>
      <c r="G6430">
        <f>F6430* VLOOKUP(A6430,'GASB 67 Employer Contributions'!$A$1:$B$10,2,FALSE)</f>
        <v>215976.43155000001</v>
      </c>
    </row>
    <row r="6431" spans="1:7" x14ac:dyDescent="0.2">
      <c r="A6431">
        <v>2021</v>
      </c>
      <c r="B6431" s="4">
        <v>4398</v>
      </c>
      <c r="C6431" t="s">
        <v>873</v>
      </c>
      <c r="D6431" t="s">
        <v>873</v>
      </c>
      <c r="E6431" s="6" t="s">
        <v>29</v>
      </c>
      <c r="F6431" s="8">
        <v>0</v>
      </c>
      <c r="G6431">
        <f>F6431* VLOOKUP(A6431,'GASB 67 Employer Contributions'!$A$1:$B$10,2,FALSE)</f>
        <v>0</v>
      </c>
    </row>
    <row r="6432" spans="1:7" x14ac:dyDescent="0.2">
      <c r="A6432">
        <v>2021</v>
      </c>
      <c r="B6432" s="4">
        <v>4400</v>
      </c>
      <c r="C6432" t="s">
        <v>874</v>
      </c>
      <c r="D6432" t="s">
        <v>874</v>
      </c>
      <c r="E6432" s="6">
        <v>1750734</v>
      </c>
      <c r="F6432" s="8">
        <v>6.09049E-5</v>
      </c>
      <c r="G6432">
        <f>F6432* VLOOKUP(A6432,'GASB 67 Employer Contributions'!$A$1:$B$10,2,FALSE)</f>
        <v>131645.94135000001</v>
      </c>
    </row>
    <row r="6433" spans="1:7" x14ac:dyDescent="0.2">
      <c r="A6433">
        <v>2021</v>
      </c>
      <c r="B6433" s="4">
        <v>4401</v>
      </c>
      <c r="C6433" t="s">
        <v>875</v>
      </c>
      <c r="D6433" t="s">
        <v>875</v>
      </c>
      <c r="E6433" s="6">
        <v>643406</v>
      </c>
      <c r="F6433" s="8">
        <v>2.2382899999999999E-5</v>
      </c>
      <c r="G6433">
        <f>F6433* VLOOKUP(A6433,'GASB 67 Employer Contributions'!$A$1:$B$10,2,FALSE)</f>
        <v>48380.638349999994</v>
      </c>
    </row>
    <row r="6434" spans="1:7" x14ac:dyDescent="0.2">
      <c r="A6434">
        <v>2021</v>
      </c>
      <c r="B6434" s="4">
        <v>4402</v>
      </c>
      <c r="C6434" t="s">
        <v>876</v>
      </c>
      <c r="D6434" t="s">
        <v>876</v>
      </c>
      <c r="E6434" s="6">
        <v>142493</v>
      </c>
      <c r="F6434" s="8">
        <v>4.9571000000000004E-6</v>
      </c>
      <c r="G6434">
        <f>F6434* VLOOKUP(A6434,'GASB 67 Employer Contributions'!$A$1:$B$10,2,FALSE)</f>
        <v>10714.771650000001</v>
      </c>
    </row>
    <row r="6435" spans="1:7" x14ac:dyDescent="0.2">
      <c r="A6435">
        <v>2021</v>
      </c>
      <c r="B6435" s="4">
        <v>4403</v>
      </c>
      <c r="C6435" t="s">
        <v>877</v>
      </c>
      <c r="D6435" t="s">
        <v>877</v>
      </c>
      <c r="E6435" s="6">
        <v>3791605</v>
      </c>
      <c r="F6435" s="8">
        <v>1.3190310000000001E-4</v>
      </c>
      <c r="G6435">
        <f>F6435* VLOOKUP(A6435,'GASB 67 Employer Contributions'!$A$1:$B$10,2,FALSE)</f>
        <v>285108.55064999999</v>
      </c>
    </row>
    <row r="6436" spans="1:7" x14ac:dyDescent="0.2">
      <c r="A6436">
        <v>2021</v>
      </c>
      <c r="B6436" s="4">
        <v>4404</v>
      </c>
      <c r="C6436" t="s">
        <v>878</v>
      </c>
      <c r="D6436" t="s">
        <v>878</v>
      </c>
      <c r="E6436" s="6">
        <v>5091111</v>
      </c>
      <c r="F6436" s="8">
        <v>1.771105E-4</v>
      </c>
      <c r="G6436">
        <f>F6436* VLOOKUP(A6436,'GASB 67 Employer Contributions'!$A$1:$B$10,2,FALSE)</f>
        <v>382824.34574999998</v>
      </c>
    </row>
    <row r="6437" spans="1:7" x14ac:dyDescent="0.2">
      <c r="A6437">
        <v>2021</v>
      </c>
      <c r="B6437" s="4">
        <v>4405</v>
      </c>
      <c r="C6437" t="s">
        <v>879</v>
      </c>
      <c r="D6437" t="s">
        <v>879</v>
      </c>
      <c r="E6437" s="6">
        <v>2263961</v>
      </c>
      <c r="F6437" s="8">
        <v>7.8759100000000003E-5</v>
      </c>
      <c r="G6437">
        <f>F6437* VLOOKUP(A6437,'GASB 67 Employer Contributions'!$A$1:$B$10,2,FALSE)</f>
        <v>170237.79465</v>
      </c>
    </row>
    <row r="6438" spans="1:7" x14ac:dyDescent="0.2">
      <c r="A6438">
        <v>2021</v>
      </c>
      <c r="B6438" s="4">
        <v>4407</v>
      </c>
      <c r="C6438" t="s">
        <v>880</v>
      </c>
      <c r="D6438" t="s">
        <v>880</v>
      </c>
      <c r="E6438" s="6">
        <v>2452360</v>
      </c>
      <c r="F6438" s="8">
        <v>8.5313200000000002E-5</v>
      </c>
      <c r="G6438">
        <f>F6438* VLOOKUP(A6438,'GASB 67 Employer Contributions'!$A$1:$B$10,2,FALSE)</f>
        <v>184404.48180000001</v>
      </c>
    </row>
    <row r="6439" spans="1:7" x14ac:dyDescent="0.2">
      <c r="A6439">
        <v>2021</v>
      </c>
      <c r="B6439" s="4">
        <v>4408</v>
      </c>
      <c r="C6439" t="s">
        <v>881</v>
      </c>
      <c r="D6439" t="s">
        <v>881</v>
      </c>
      <c r="E6439" s="6">
        <v>1621483</v>
      </c>
      <c r="F6439" s="8">
        <v>5.64085E-5</v>
      </c>
      <c r="G6439">
        <f>F6439* VLOOKUP(A6439,'GASB 67 Employer Contributions'!$A$1:$B$10,2,FALSE)</f>
        <v>121926.97275</v>
      </c>
    </row>
    <row r="6440" spans="1:7" x14ac:dyDescent="0.2">
      <c r="A6440">
        <v>2021</v>
      </c>
      <c r="B6440" s="4">
        <v>4409</v>
      </c>
      <c r="C6440" t="s">
        <v>882</v>
      </c>
      <c r="D6440" t="s">
        <v>882</v>
      </c>
      <c r="E6440" s="6">
        <v>2509134</v>
      </c>
      <c r="F6440" s="8">
        <v>8.7288199999999995E-5</v>
      </c>
      <c r="G6440">
        <f>F6440* VLOOKUP(A6440,'GASB 67 Employer Contributions'!$A$1:$B$10,2,FALSE)</f>
        <v>188673.4443</v>
      </c>
    </row>
    <row r="6441" spans="1:7" x14ac:dyDescent="0.2">
      <c r="A6441">
        <v>2021</v>
      </c>
      <c r="B6441" s="4">
        <v>4410</v>
      </c>
      <c r="C6441" t="s">
        <v>883</v>
      </c>
      <c r="D6441" t="s">
        <v>883</v>
      </c>
      <c r="E6441" s="6" t="s">
        <v>29</v>
      </c>
      <c r="F6441" s="8">
        <v>0</v>
      </c>
      <c r="G6441">
        <f>F6441* VLOOKUP(A6441,'GASB 67 Employer Contributions'!$A$1:$B$10,2,FALSE)</f>
        <v>0</v>
      </c>
    </row>
    <row r="6442" spans="1:7" x14ac:dyDescent="0.2">
      <c r="A6442">
        <v>2021</v>
      </c>
      <c r="B6442" s="4">
        <v>4411</v>
      </c>
      <c r="C6442" t="s">
        <v>884</v>
      </c>
      <c r="D6442" t="s">
        <v>884</v>
      </c>
      <c r="E6442" s="6">
        <v>2147221</v>
      </c>
      <c r="F6442" s="8">
        <v>7.4697900000000002E-5</v>
      </c>
      <c r="G6442">
        <f>F6442* VLOOKUP(A6442,'GASB 67 Employer Contributions'!$A$1:$B$10,2,FALSE)</f>
        <v>161459.51084999999</v>
      </c>
    </row>
    <row r="6443" spans="1:7" x14ac:dyDescent="0.2">
      <c r="A6443">
        <v>2021</v>
      </c>
      <c r="B6443" s="4">
        <v>4412</v>
      </c>
      <c r="C6443" t="s">
        <v>885</v>
      </c>
      <c r="D6443" t="s">
        <v>885</v>
      </c>
      <c r="E6443" s="6">
        <v>7790771</v>
      </c>
      <c r="F6443" s="8">
        <v>2.7102680000000001E-4</v>
      </c>
      <c r="G6443">
        <f>F6443* VLOOKUP(A6443,'GASB 67 Employer Contributions'!$A$1:$B$10,2,FALSE)</f>
        <v>585824.42819999997</v>
      </c>
    </row>
    <row r="6444" spans="1:7" x14ac:dyDescent="0.2">
      <c r="A6444">
        <v>2021</v>
      </c>
      <c r="B6444" s="4">
        <v>4413</v>
      </c>
      <c r="C6444" t="s">
        <v>1012</v>
      </c>
      <c r="D6444" t="s">
        <v>1012</v>
      </c>
      <c r="E6444" s="6" t="s">
        <v>29</v>
      </c>
      <c r="F6444" s="8">
        <v>0</v>
      </c>
      <c r="G6444">
        <f>F6444* VLOOKUP(A6444,'GASB 67 Employer Contributions'!$A$1:$B$10,2,FALSE)</f>
        <v>0</v>
      </c>
    </row>
    <row r="6445" spans="1:7" x14ac:dyDescent="0.2">
      <c r="A6445">
        <v>2021</v>
      </c>
      <c r="B6445" s="4">
        <v>4414</v>
      </c>
      <c r="C6445" t="s">
        <v>1013</v>
      </c>
      <c r="D6445" t="s">
        <v>1013</v>
      </c>
      <c r="E6445" s="6" t="s">
        <v>29</v>
      </c>
      <c r="F6445" s="8">
        <v>0</v>
      </c>
      <c r="G6445">
        <f>F6445* VLOOKUP(A6445,'GASB 67 Employer Contributions'!$A$1:$B$10,2,FALSE)</f>
        <v>0</v>
      </c>
    </row>
    <row r="6446" spans="1:7" x14ac:dyDescent="0.2">
      <c r="A6446">
        <v>2021</v>
      </c>
      <c r="B6446" s="4">
        <v>4418</v>
      </c>
      <c r="C6446" t="s">
        <v>997</v>
      </c>
      <c r="D6446" t="s">
        <v>997</v>
      </c>
      <c r="E6446" s="6">
        <v>5550474</v>
      </c>
      <c r="F6446" s="8">
        <v>1.9309089999999999E-4</v>
      </c>
      <c r="G6446">
        <f>F6446* VLOOKUP(A6446,'GASB 67 Employer Contributions'!$A$1:$B$10,2,FALSE)</f>
        <v>417365.98034999997</v>
      </c>
    </row>
    <row r="6447" spans="1:7" x14ac:dyDescent="0.2">
      <c r="A6447">
        <v>2021</v>
      </c>
      <c r="B6447" s="4">
        <v>4419</v>
      </c>
      <c r="C6447" t="s">
        <v>887</v>
      </c>
      <c r="D6447" t="s">
        <v>887</v>
      </c>
      <c r="E6447" s="6">
        <v>3915203</v>
      </c>
      <c r="F6447" s="8">
        <v>1.3620280000000001E-4</v>
      </c>
      <c r="G6447">
        <f>F6447* VLOOKUP(A6447,'GASB 67 Employer Contributions'!$A$1:$B$10,2,FALSE)</f>
        <v>294402.35220000002</v>
      </c>
    </row>
    <row r="6448" spans="1:7" x14ac:dyDescent="0.2">
      <c r="A6448">
        <v>2021</v>
      </c>
      <c r="B6448" s="4">
        <v>4420</v>
      </c>
      <c r="C6448" t="s">
        <v>888</v>
      </c>
      <c r="D6448" t="s">
        <v>888</v>
      </c>
      <c r="E6448" s="6">
        <v>14337459</v>
      </c>
      <c r="F6448" s="8">
        <v>4.9877419999999997E-4</v>
      </c>
      <c r="G6448">
        <f>F6448* VLOOKUP(A6448,'GASB 67 Employer Contributions'!$A$1:$B$10,2,FALSE)</f>
        <v>1078100.4332999999</v>
      </c>
    </row>
    <row r="6449" spans="1:7" x14ac:dyDescent="0.2">
      <c r="A6449">
        <v>2021</v>
      </c>
      <c r="B6449" s="4">
        <v>4421</v>
      </c>
      <c r="C6449" t="s">
        <v>889</v>
      </c>
      <c r="D6449" t="s">
        <v>889</v>
      </c>
      <c r="E6449" s="6" t="s">
        <v>29</v>
      </c>
      <c r="F6449" s="8">
        <v>0</v>
      </c>
      <c r="G6449">
        <f>F6449* VLOOKUP(A6449,'GASB 67 Employer Contributions'!$A$1:$B$10,2,FALSE)</f>
        <v>0</v>
      </c>
    </row>
    <row r="6450" spans="1:7" x14ac:dyDescent="0.2">
      <c r="A6450">
        <v>2021</v>
      </c>
      <c r="B6450" s="4">
        <v>4422</v>
      </c>
      <c r="C6450" t="s">
        <v>890</v>
      </c>
      <c r="D6450" t="s">
        <v>890</v>
      </c>
      <c r="E6450" s="6">
        <v>8934053</v>
      </c>
      <c r="F6450" s="8">
        <v>3.1079950000000001E-4</v>
      </c>
      <c r="G6450">
        <f>F6450* VLOOKUP(A6450,'GASB 67 Employer Contributions'!$A$1:$B$10,2,FALSE)</f>
        <v>671793.11924999999</v>
      </c>
    </row>
    <row r="6451" spans="1:7" x14ac:dyDescent="0.2">
      <c r="A6451">
        <v>2021</v>
      </c>
      <c r="B6451" s="4">
        <v>4423</v>
      </c>
      <c r="C6451" t="s">
        <v>891</v>
      </c>
      <c r="D6451" t="s">
        <v>891</v>
      </c>
      <c r="E6451" s="6">
        <v>2938171</v>
      </c>
      <c r="F6451" s="8">
        <v>1.0221360000000001E-4</v>
      </c>
      <c r="G6451">
        <f>F6451* VLOOKUP(A6451,'GASB 67 Employer Contributions'!$A$1:$B$10,2,FALSE)</f>
        <v>220934.69640000002</v>
      </c>
    </row>
    <row r="6452" spans="1:7" x14ac:dyDescent="0.2">
      <c r="A6452">
        <v>2021</v>
      </c>
      <c r="B6452" s="4">
        <v>4424</v>
      </c>
      <c r="C6452" t="s">
        <v>892</v>
      </c>
      <c r="D6452" t="s">
        <v>892</v>
      </c>
      <c r="E6452" s="6">
        <v>3143577</v>
      </c>
      <c r="F6452" s="8">
        <v>1.093593E-4</v>
      </c>
      <c r="G6452">
        <f>F6452* VLOOKUP(A6452,'GASB 67 Employer Contributions'!$A$1:$B$10,2,FALSE)</f>
        <v>236380.12695000001</v>
      </c>
    </row>
    <row r="6453" spans="1:7" x14ac:dyDescent="0.2">
      <c r="A6453">
        <v>2021</v>
      </c>
      <c r="B6453" s="4">
        <v>4429</v>
      </c>
      <c r="C6453" t="s">
        <v>893</v>
      </c>
      <c r="D6453" t="s">
        <v>893</v>
      </c>
      <c r="E6453" s="6">
        <v>35823</v>
      </c>
      <c r="F6453" s="8">
        <v>1.2462E-6</v>
      </c>
      <c r="G6453">
        <f>F6453* VLOOKUP(A6453,'GASB 67 Employer Contributions'!$A$1:$B$10,2,FALSE)</f>
        <v>2693.6613000000002</v>
      </c>
    </row>
    <row r="6454" spans="1:7" x14ac:dyDescent="0.2">
      <c r="A6454">
        <v>2021</v>
      </c>
      <c r="B6454" s="4">
        <v>4430</v>
      </c>
      <c r="C6454" t="s">
        <v>894</v>
      </c>
      <c r="D6454" t="s">
        <v>894</v>
      </c>
      <c r="E6454" s="6">
        <v>269300</v>
      </c>
      <c r="F6454" s="8">
        <v>9.3685000000000002E-6</v>
      </c>
      <c r="G6454">
        <f>F6454* VLOOKUP(A6454,'GASB 67 Employer Contributions'!$A$1:$B$10,2,FALSE)</f>
        <v>20250.012750000002</v>
      </c>
    </row>
    <row r="6455" spans="1:7" x14ac:dyDescent="0.2">
      <c r="A6455">
        <v>2021</v>
      </c>
      <c r="B6455" s="4">
        <v>4431</v>
      </c>
      <c r="C6455" t="s">
        <v>895</v>
      </c>
      <c r="D6455" t="s">
        <v>895</v>
      </c>
      <c r="E6455" s="6" t="s">
        <v>29</v>
      </c>
      <c r="F6455" s="8">
        <v>0</v>
      </c>
      <c r="G6455">
        <f>F6455* VLOOKUP(A6455,'GASB 67 Employer Contributions'!$A$1:$B$10,2,FALSE)</f>
        <v>0</v>
      </c>
    </row>
    <row r="6456" spans="1:7" x14ac:dyDescent="0.2">
      <c r="A6456">
        <v>2021</v>
      </c>
      <c r="B6456" s="4">
        <v>4432</v>
      </c>
      <c r="C6456" t="s">
        <v>896</v>
      </c>
      <c r="D6456" t="s">
        <v>896</v>
      </c>
      <c r="E6456" s="6" t="s">
        <v>29</v>
      </c>
      <c r="F6456" s="8">
        <v>0</v>
      </c>
      <c r="G6456">
        <f>F6456* VLOOKUP(A6456,'GASB 67 Employer Contributions'!$A$1:$B$10,2,FALSE)</f>
        <v>0</v>
      </c>
    </row>
    <row r="6457" spans="1:7" x14ac:dyDescent="0.2">
      <c r="A6457">
        <v>2021</v>
      </c>
      <c r="B6457" s="4">
        <v>4433</v>
      </c>
      <c r="C6457" t="s">
        <v>897</v>
      </c>
      <c r="D6457" t="s">
        <v>897</v>
      </c>
      <c r="E6457" s="6">
        <v>3117187</v>
      </c>
      <c r="F6457" s="8">
        <v>1.0844129999999999E-4</v>
      </c>
      <c r="G6457">
        <f>F6457* VLOOKUP(A6457,'GASB 67 Employer Contributions'!$A$1:$B$10,2,FALSE)</f>
        <v>234395.86994999999</v>
      </c>
    </row>
    <row r="6458" spans="1:7" x14ac:dyDescent="0.2">
      <c r="A6458">
        <v>2021</v>
      </c>
      <c r="B6458" s="4">
        <v>4434</v>
      </c>
      <c r="C6458" t="s">
        <v>898</v>
      </c>
      <c r="D6458" t="s">
        <v>898</v>
      </c>
      <c r="E6458" s="6">
        <v>9784576</v>
      </c>
      <c r="F6458" s="8">
        <v>3.4038770000000001E-4</v>
      </c>
      <c r="G6458">
        <f>F6458* VLOOKUP(A6458,'GASB 67 Employer Contributions'!$A$1:$B$10,2,FALSE)</f>
        <v>735748.01355000003</v>
      </c>
    </row>
    <row r="6459" spans="1:7" x14ac:dyDescent="0.2">
      <c r="A6459">
        <v>2021</v>
      </c>
      <c r="B6459" s="4">
        <v>4435</v>
      </c>
      <c r="C6459" t="s">
        <v>899</v>
      </c>
      <c r="D6459" t="s">
        <v>899</v>
      </c>
      <c r="E6459" s="6">
        <v>2168479</v>
      </c>
      <c r="F6459" s="8">
        <v>7.5437499999999997E-5</v>
      </c>
      <c r="G6459">
        <f>F6459* VLOOKUP(A6459,'GASB 67 Employer Contributions'!$A$1:$B$10,2,FALSE)</f>
        <v>163058.15625</v>
      </c>
    </row>
    <row r="6460" spans="1:7" x14ac:dyDescent="0.2">
      <c r="A6460">
        <v>2021</v>
      </c>
      <c r="B6460" s="4">
        <v>4436</v>
      </c>
      <c r="C6460" t="s">
        <v>978</v>
      </c>
      <c r="D6460" t="s">
        <v>978</v>
      </c>
      <c r="E6460" s="6" t="s">
        <v>29</v>
      </c>
      <c r="F6460" s="8">
        <v>0</v>
      </c>
      <c r="G6460">
        <f>F6460* VLOOKUP(A6460,'GASB 67 Employer Contributions'!$A$1:$B$10,2,FALSE)</f>
        <v>0</v>
      </c>
    </row>
    <row r="6461" spans="1:7" x14ac:dyDescent="0.2">
      <c r="A6461">
        <v>2021</v>
      </c>
      <c r="B6461" s="4">
        <v>4437</v>
      </c>
      <c r="C6461" t="s">
        <v>901</v>
      </c>
      <c r="D6461" t="s">
        <v>901</v>
      </c>
      <c r="E6461" s="6">
        <v>2230763</v>
      </c>
      <c r="F6461" s="8">
        <v>7.7604199999999998E-5</v>
      </c>
      <c r="G6461">
        <f>F6461* VLOOKUP(A6461,'GASB 67 Employer Contributions'!$A$1:$B$10,2,FALSE)</f>
        <v>167741.47829999999</v>
      </c>
    </row>
    <row r="6462" spans="1:7" x14ac:dyDescent="0.2">
      <c r="A6462">
        <v>2021</v>
      </c>
      <c r="B6462" s="4">
        <v>4439</v>
      </c>
      <c r="C6462" t="s">
        <v>902</v>
      </c>
      <c r="D6462" t="s">
        <v>902</v>
      </c>
      <c r="E6462" s="6" t="s">
        <v>29</v>
      </c>
      <c r="F6462" s="8">
        <v>0</v>
      </c>
      <c r="G6462">
        <f>F6462* VLOOKUP(A6462,'GASB 67 Employer Contributions'!$A$1:$B$10,2,FALSE)</f>
        <v>0</v>
      </c>
    </row>
    <row r="6463" spans="1:7" x14ac:dyDescent="0.2">
      <c r="A6463">
        <v>2021</v>
      </c>
      <c r="B6463" s="4">
        <v>4440</v>
      </c>
      <c r="C6463" t="s">
        <v>903</v>
      </c>
      <c r="D6463" t="s">
        <v>903</v>
      </c>
      <c r="E6463" s="6">
        <v>1497001</v>
      </c>
      <c r="F6463" s="8">
        <v>5.2077999999999998E-5</v>
      </c>
      <c r="G6463">
        <f>F6463* VLOOKUP(A6463,'GASB 67 Employer Contributions'!$A$1:$B$10,2,FALSE)</f>
        <v>112566.59699999999</v>
      </c>
    </row>
    <row r="6464" spans="1:7" x14ac:dyDescent="0.2">
      <c r="A6464">
        <v>2021</v>
      </c>
      <c r="B6464" s="4">
        <v>4441</v>
      </c>
      <c r="C6464" t="s">
        <v>904</v>
      </c>
      <c r="D6464" t="s">
        <v>904</v>
      </c>
      <c r="E6464" s="6">
        <v>23712892</v>
      </c>
      <c r="F6464" s="8">
        <v>8.2492860000000004E-4</v>
      </c>
      <c r="G6464">
        <f>F6464* VLOOKUP(A6464,'GASB 67 Employer Contributions'!$A$1:$B$10,2,FALSE)</f>
        <v>1783083.1689000002</v>
      </c>
    </row>
    <row r="6465" spans="1:7" x14ac:dyDescent="0.2">
      <c r="A6465">
        <v>2021</v>
      </c>
      <c r="B6465" s="4">
        <v>4443</v>
      </c>
      <c r="C6465" t="s">
        <v>905</v>
      </c>
      <c r="D6465" t="s">
        <v>905</v>
      </c>
      <c r="E6465" s="6">
        <v>2932616</v>
      </c>
      <c r="F6465" s="8">
        <v>1.020204E-4</v>
      </c>
      <c r="G6465">
        <f>F6465* VLOOKUP(A6465,'GASB 67 Employer Contributions'!$A$1:$B$10,2,FALSE)</f>
        <v>220517.09460000001</v>
      </c>
    </row>
    <row r="6466" spans="1:7" x14ac:dyDescent="0.2">
      <c r="A6466">
        <v>2021</v>
      </c>
      <c r="B6466" s="4">
        <v>4444</v>
      </c>
      <c r="C6466" t="s">
        <v>906</v>
      </c>
      <c r="D6466" t="s">
        <v>906</v>
      </c>
      <c r="E6466" s="6">
        <v>1252295</v>
      </c>
      <c r="F6466" s="8">
        <v>4.3565100000000001E-5</v>
      </c>
      <c r="G6466">
        <f>F6466* VLOOKUP(A6466,'GASB 67 Employer Contributions'!$A$1:$B$10,2,FALSE)</f>
        <v>94165.963650000005</v>
      </c>
    </row>
    <row r="6467" spans="1:7" x14ac:dyDescent="0.2">
      <c r="A6467">
        <v>2021</v>
      </c>
      <c r="B6467" s="4">
        <v>4446</v>
      </c>
      <c r="C6467" t="s">
        <v>907</v>
      </c>
      <c r="D6467" t="s">
        <v>907</v>
      </c>
      <c r="E6467" s="6">
        <v>3021647</v>
      </c>
      <c r="F6467" s="8">
        <v>1.051176E-4</v>
      </c>
      <c r="G6467">
        <f>F6467* VLOOKUP(A6467,'GASB 67 Employer Contributions'!$A$1:$B$10,2,FALSE)</f>
        <v>227211.6924</v>
      </c>
    </row>
    <row r="6468" spans="1:7" x14ac:dyDescent="0.2">
      <c r="A6468">
        <v>2021</v>
      </c>
      <c r="B6468" s="4">
        <v>4447</v>
      </c>
      <c r="C6468" t="s">
        <v>908</v>
      </c>
      <c r="D6468" t="s">
        <v>908</v>
      </c>
      <c r="E6468" s="6">
        <v>4002488</v>
      </c>
      <c r="F6468" s="8">
        <v>1.3923930000000001E-4</v>
      </c>
      <c r="G6468">
        <f>F6468* VLOOKUP(A6468,'GASB 67 Employer Contributions'!$A$1:$B$10,2,FALSE)</f>
        <v>300965.74695</v>
      </c>
    </row>
    <row r="6469" spans="1:7" x14ac:dyDescent="0.2">
      <c r="A6469">
        <v>2021</v>
      </c>
      <c r="B6469" s="4">
        <v>4448</v>
      </c>
      <c r="C6469" t="s">
        <v>909</v>
      </c>
      <c r="D6469" t="s">
        <v>909</v>
      </c>
      <c r="E6469" s="6">
        <v>6198115</v>
      </c>
      <c r="F6469" s="8">
        <v>2.156212E-4</v>
      </c>
      <c r="G6469">
        <f>F6469* VLOOKUP(A6469,'GASB 67 Employer Contributions'!$A$1:$B$10,2,FALSE)</f>
        <v>466065.22379999998</v>
      </c>
    </row>
    <row r="6470" spans="1:7" x14ac:dyDescent="0.2">
      <c r="A6470">
        <v>2021</v>
      </c>
      <c r="B6470" s="4">
        <v>4449</v>
      </c>
      <c r="C6470" t="s">
        <v>910</v>
      </c>
      <c r="D6470" t="s">
        <v>910</v>
      </c>
      <c r="E6470" s="6" t="s">
        <v>29</v>
      </c>
      <c r="F6470" s="8">
        <v>0</v>
      </c>
      <c r="G6470">
        <f>F6470* VLOOKUP(A6470,'GASB 67 Employer Contributions'!$A$1:$B$10,2,FALSE)</f>
        <v>0</v>
      </c>
    </row>
    <row r="6471" spans="1:7" x14ac:dyDescent="0.2">
      <c r="A6471">
        <v>2021</v>
      </c>
      <c r="B6471" s="4">
        <v>4450</v>
      </c>
      <c r="C6471" t="s">
        <v>911</v>
      </c>
      <c r="D6471" t="s">
        <v>911</v>
      </c>
      <c r="E6471" s="6">
        <v>3548271</v>
      </c>
      <c r="F6471" s="8">
        <v>1.2343790000000001E-4</v>
      </c>
      <c r="G6471">
        <f>F6471* VLOOKUP(A6471,'GASB 67 Employer Contributions'!$A$1:$B$10,2,FALSE)</f>
        <v>266811.02085000003</v>
      </c>
    </row>
    <row r="6472" spans="1:7" x14ac:dyDescent="0.2">
      <c r="A6472">
        <v>2021</v>
      </c>
      <c r="B6472" s="4">
        <v>4451</v>
      </c>
      <c r="C6472" t="s">
        <v>912</v>
      </c>
      <c r="D6472" t="s">
        <v>912</v>
      </c>
      <c r="E6472" s="6">
        <v>1582337</v>
      </c>
      <c r="F6472" s="8">
        <v>5.5046600000000002E-5</v>
      </c>
      <c r="G6472">
        <f>F6472* VLOOKUP(A6472,'GASB 67 Employer Contributions'!$A$1:$B$10,2,FALSE)</f>
        <v>118983.2259</v>
      </c>
    </row>
    <row r="6473" spans="1:7" x14ac:dyDescent="0.2">
      <c r="A6473">
        <v>2021</v>
      </c>
      <c r="B6473" s="4">
        <v>4452</v>
      </c>
      <c r="C6473" t="s">
        <v>913</v>
      </c>
      <c r="D6473" t="s">
        <v>913</v>
      </c>
      <c r="E6473" s="6">
        <v>610521</v>
      </c>
      <c r="F6473" s="8">
        <v>2.1238900000000001E-5</v>
      </c>
      <c r="G6473">
        <f>F6473* VLOOKUP(A6473,'GASB 67 Employer Contributions'!$A$1:$B$10,2,FALSE)</f>
        <v>45907.88235</v>
      </c>
    </row>
    <row r="6474" spans="1:7" x14ac:dyDescent="0.2">
      <c r="A6474">
        <v>2021</v>
      </c>
      <c r="B6474" s="4">
        <v>4453</v>
      </c>
      <c r="C6474" t="s">
        <v>914</v>
      </c>
      <c r="D6474" t="s">
        <v>914</v>
      </c>
      <c r="E6474" s="6">
        <v>1251046</v>
      </c>
      <c r="F6474" s="8">
        <v>4.35216E-5</v>
      </c>
      <c r="G6474">
        <f>F6474* VLOOKUP(A6474,'GASB 67 Employer Contributions'!$A$1:$B$10,2,FALSE)</f>
        <v>94071.938399999999</v>
      </c>
    </row>
    <row r="6475" spans="1:7" x14ac:dyDescent="0.2">
      <c r="A6475">
        <v>2021</v>
      </c>
      <c r="B6475" s="4">
        <v>4454</v>
      </c>
      <c r="C6475" t="s">
        <v>915</v>
      </c>
      <c r="D6475" t="s">
        <v>915</v>
      </c>
      <c r="E6475" s="6">
        <v>3932133</v>
      </c>
      <c r="F6475" s="8">
        <v>1.3679179999999999E-4</v>
      </c>
      <c r="G6475">
        <f>F6475* VLOOKUP(A6475,'GASB 67 Employer Contributions'!$A$1:$B$10,2,FALSE)</f>
        <v>295675.47569999995</v>
      </c>
    </row>
    <row r="6476" spans="1:7" x14ac:dyDescent="0.2">
      <c r="A6476">
        <v>2021</v>
      </c>
      <c r="B6476" s="4">
        <v>4455</v>
      </c>
      <c r="C6476" t="s">
        <v>916</v>
      </c>
      <c r="D6476" t="s">
        <v>916</v>
      </c>
      <c r="E6476" s="6">
        <v>4326164</v>
      </c>
      <c r="F6476" s="8">
        <v>1.5049940000000001E-4</v>
      </c>
      <c r="G6476">
        <f>F6476* VLOOKUP(A6476,'GASB 67 Employer Contributions'!$A$1:$B$10,2,FALSE)</f>
        <v>325304.45310000004</v>
      </c>
    </row>
    <row r="6477" spans="1:7" x14ac:dyDescent="0.2">
      <c r="A6477">
        <v>2021</v>
      </c>
      <c r="B6477" s="4">
        <v>4456</v>
      </c>
      <c r="C6477" t="s">
        <v>917</v>
      </c>
      <c r="D6477" t="s">
        <v>917</v>
      </c>
      <c r="E6477" s="6">
        <v>4466086</v>
      </c>
      <c r="F6477" s="8">
        <v>1.5536700000000001E-4</v>
      </c>
      <c r="G6477">
        <f>F6477* VLOOKUP(A6477,'GASB 67 Employer Contributions'!$A$1:$B$10,2,FALSE)</f>
        <v>335825.77049999998</v>
      </c>
    </row>
    <row r="6478" spans="1:7" x14ac:dyDescent="0.2">
      <c r="A6478">
        <v>2021</v>
      </c>
      <c r="B6478" s="4">
        <v>4457</v>
      </c>
      <c r="C6478" t="s">
        <v>918</v>
      </c>
      <c r="D6478" t="s">
        <v>918</v>
      </c>
      <c r="E6478" s="6">
        <v>270333</v>
      </c>
      <c r="F6478" s="8">
        <v>9.4043999999999993E-6</v>
      </c>
      <c r="G6478">
        <f>F6478* VLOOKUP(A6478,'GASB 67 Employer Contributions'!$A$1:$B$10,2,FALSE)</f>
        <v>20327.6106</v>
      </c>
    </row>
    <row r="6479" spans="1:7" x14ac:dyDescent="0.2">
      <c r="A6479">
        <v>2021</v>
      </c>
      <c r="B6479" s="4">
        <v>4458</v>
      </c>
      <c r="C6479" t="s">
        <v>919</v>
      </c>
      <c r="D6479" t="s">
        <v>919</v>
      </c>
      <c r="E6479" s="6">
        <v>270333</v>
      </c>
      <c r="F6479" s="8">
        <v>9.4043999999999993E-6</v>
      </c>
      <c r="G6479">
        <f>F6479* VLOOKUP(A6479,'GASB 67 Employer Contributions'!$A$1:$B$10,2,FALSE)</f>
        <v>20327.6106</v>
      </c>
    </row>
    <row r="6480" spans="1:7" x14ac:dyDescent="0.2">
      <c r="A6480">
        <v>2021</v>
      </c>
      <c r="B6480" s="4">
        <v>4459</v>
      </c>
      <c r="C6480" t="s">
        <v>920</v>
      </c>
      <c r="D6480" t="s">
        <v>920</v>
      </c>
      <c r="E6480" s="6">
        <v>2972356</v>
      </c>
      <c r="F6480" s="8">
        <v>1.0340290000000001E-4</v>
      </c>
      <c r="G6480">
        <f>F6480* VLOOKUP(A6480,'GASB 67 Employer Contributions'!$A$1:$B$10,2,FALSE)</f>
        <v>223505.36835</v>
      </c>
    </row>
    <row r="6481" spans="1:7" x14ac:dyDescent="0.2">
      <c r="A6481">
        <v>2021</v>
      </c>
      <c r="B6481" s="4">
        <v>4460</v>
      </c>
      <c r="C6481" t="s">
        <v>921</v>
      </c>
      <c r="D6481" t="s">
        <v>921</v>
      </c>
      <c r="E6481" s="6">
        <v>3288411</v>
      </c>
      <c r="F6481" s="8">
        <v>1.143979E-4</v>
      </c>
      <c r="G6481">
        <f>F6481* VLOOKUP(A6481,'GASB 67 Employer Contributions'!$A$1:$B$10,2,FALSE)</f>
        <v>247271.06085000001</v>
      </c>
    </row>
    <row r="6482" spans="1:7" x14ac:dyDescent="0.2">
      <c r="A6482">
        <v>2021</v>
      </c>
      <c r="B6482" s="4">
        <v>4461</v>
      </c>
      <c r="C6482" t="s">
        <v>922</v>
      </c>
      <c r="D6482" t="s">
        <v>922</v>
      </c>
      <c r="E6482" s="6" t="s">
        <v>29</v>
      </c>
      <c r="F6482" s="8">
        <v>0</v>
      </c>
      <c r="G6482">
        <f>F6482* VLOOKUP(A6482,'GASB 67 Employer Contributions'!$A$1:$B$10,2,FALSE)</f>
        <v>0</v>
      </c>
    </row>
    <row r="6483" spans="1:7" x14ac:dyDescent="0.2">
      <c r="A6483">
        <v>2021</v>
      </c>
      <c r="B6483" s="4">
        <v>4462</v>
      </c>
      <c r="C6483" t="s">
        <v>928</v>
      </c>
      <c r="D6483" t="s">
        <v>928</v>
      </c>
      <c r="E6483" s="6">
        <v>2220741</v>
      </c>
      <c r="F6483" s="8">
        <v>7.7255600000000006E-5</v>
      </c>
      <c r="G6483">
        <f>F6483* VLOOKUP(A6483,'GASB 67 Employer Contributions'!$A$1:$B$10,2,FALSE)</f>
        <v>166987.97940000001</v>
      </c>
    </row>
    <row r="6484" spans="1:7" x14ac:dyDescent="0.2">
      <c r="A6484">
        <v>2021</v>
      </c>
      <c r="B6484" s="4">
        <v>4463</v>
      </c>
      <c r="C6484" t="s">
        <v>929</v>
      </c>
      <c r="D6484" t="s">
        <v>929</v>
      </c>
      <c r="E6484" s="6">
        <v>1241787</v>
      </c>
      <c r="F6484" s="8">
        <v>4.3199499999999999E-5</v>
      </c>
      <c r="G6484">
        <f>F6484* VLOOKUP(A6484,'GASB 67 Employer Contributions'!$A$1:$B$10,2,FALSE)</f>
        <v>93375.719249999995</v>
      </c>
    </row>
    <row r="6485" spans="1:7" x14ac:dyDescent="0.2">
      <c r="A6485">
        <v>2021</v>
      </c>
      <c r="B6485" s="4">
        <v>4464</v>
      </c>
      <c r="C6485" t="s">
        <v>980</v>
      </c>
      <c r="D6485" t="s">
        <v>980</v>
      </c>
      <c r="E6485" s="6">
        <v>956808</v>
      </c>
      <c r="F6485" s="8">
        <v>3.3285599999999999E-5</v>
      </c>
      <c r="G6485">
        <f>F6485* VLOOKUP(A6485,'GASB 67 Employer Contributions'!$A$1:$B$10,2,FALSE)</f>
        <v>71946.824399999998</v>
      </c>
    </row>
    <row r="6486" spans="1:7" x14ac:dyDescent="0.2">
      <c r="A6486">
        <v>2021</v>
      </c>
      <c r="B6486" s="4">
        <v>4465</v>
      </c>
      <c r="C6486" t="s">
        <v>981</v>
      </c>
      <c r="D6486" t="s">
        <v>981</v>
      </c>
      <c r="E6486" s="6">
        <v>489509</v>
      </c>
      <c r="F6486" s="8">
        <v>1.7029099999999999E-5</v>
      </c>
      <c r="G6486">
        <f>F6486* VLOOKUP(A6486,'GASB 67 Employer Contributions'!$A$1:$B$10,2,FALSE)</f>
        <v>36808.399649999999</v>
      </c>
    </row>
    <row r="6487" spans="1:7" x14ac:dyDescent="0.2">
      <c r="A6487">
        <v>2021</v>
      </c>
      <c r="B6487" s="4">
        <v>4467</v>
      </c>
      <c r="C6487" t="s">
        <v>982</v>
      </c>
      <c r="D6487" t="s">
        <v>982</v>
      </c>
      <c r="E6487" s="6">
        <v>622416</v>
      </c>
      <c r="F6487" s="8">
        <v>2.16527E-5</v>
      </c>
      <c r="G6487">
        <f>F6487* VLOOKUP(A6487,'GASB 67 Employer Contributions'!$A$1:$B$10,2,FALSE)</f>
        <v>46802.311050000004</v>
      </c>
    </row>
    <row r="6488" spans="1:7" x14ac:dyDescent="0.2">
      <c r="A6488">
        <v>2021</v>
      </c>
      <c r="B6488" s="4">
        <v>4468</v>
      </c>
      <c r="C6488" t="s">
        <v>983</v>
      </c>
      <c r="D6488" t="s">
        <v>983</v>
      </c>
      <c r="E6488" s="6">
        <v>5266922</v>
      </c>
      <c r="F6488" s="8">
        <v>1.8322670000000001E-4</v>
      </c>
      <c r="G6488">
        <f>F6488* VLOOKUP(A6488,'GASB 67 Employer Contributions'!$A$1:$B$10,2,FALSE)</f>
        <v>396044.51205000002</v>
      </c>
    </row>
    <row r="6489" spans="1:7" x14ac:dyDescent="0.2">
      <c r="A6489">
        <v>2021</v>
      </c>
      <c r="B6489" s="4">
        <v>4469</v>
      </c>
      <c r="C6489" t="s">
        <v>984</v>
      </c>
      <c r="D6489" t="s">
        <v>984</v>
      </c>
      <c r="E6489" s="6">
        <v>1762473</v>
      </c>
      <c r="F6489" s="8">
        <v>6.1313200000000001E-5</v>
      </c>
      <c r="G6489">
        <f>F6489* VLOOKUP(A6489,'GASB 67 Employer Contributions'!$A$1:$B$10,2,FALSE)</f>
        <v>132528.48180000001</v>
      </c>
    </row>
    <row r="6490" spans="1:7" x14ac:dyDescent="0.2">
      <c r="A6490">
        <v>2021</v>
      </c>
      <c r="B6490" s="4">
        <v>4470</v>
      </c>
      <c r="C6490" t="s">
        <v>998</v>
      </c>
      <c r="D6490" t="s">
        <v>998</v>
      </c>
      <c r="E6490" s="6">
        <v>2828686</v>
      </c>
      <c r="F6490" s="8">
        <v>9.8404899999999997E-5</v>
      </c>
      <c r="G6490">
        <f>F6490* VLOOKUP(A6490,'GASB 67 Employer Contributions'!$A$1:$B$10,2,FALSE)</f>
        <v>212702.19134999998</v>
      </c>
    </row>
    <row r="6491" spans="1:7" x14ac:dyDescent="0.2">
      <c r="A6491">
        <v>2021</v>
      </c>
      <c r="B6491" s="4">
        <v>4471</v>
      </c>
      <c r="C6491" t="s">
        <v>999</v>
      </c>
      <c r="D6491" t="s">
        <v>999</v>
      </c>
      <c r="E6491" s="6">
        <v>829725</v>
      </c>
      <c r="F6491" s="8">
        <v>2.8864600000000001E-5</v>
      </c>
      <c r="G6491">
        <f>F6491* VLOOKUP(A6491,'GASB 67 Employer Contributions'!$A$1:$B$10,2,FALSE)</f>
        <v>62390.832900000001</v>
      </c>
    </row>
    <row r="6492" spans="1:7" x14ac:dyDescent="0.2">
      <c r="A6492">
        <v>2021</v>
      </c>
      <c r="B6492" s="4">
        <v>4472</v>
      </c>
      <c r="C6492" t="s">
        <v>1014</v>
      </c>
      <c r="D6492" t="s">
        <v>1014</v>
      </c>
      <c r="E6492" s="6" t="s">
        <v>29</v>
      </c>
      <c r="F6492" s="8">
        <v>0</v>
      </c>
      <c r="G6492">
        <f>F6492* VLOOKUP(A6492,'GASB 67 Employer Contributions'!$A$1:$B$10,2,FALSE)</f>
        <v>0</v>
      </c>
    </row>
    <row r="6493" spans="1:7" x14ac:dyDescent="0.2">
      <c r="A6493">
        <v>2021</v>
      </c>
      <c r="B6493" s="4">
        <v>4473</v>
      </c>
      <c r="C6493" t="s">
        <v>1015</v>
      </c>
      <c r="D6493" t="s">
        <v>1015</v>
      </c>
      <c r="E6493" s="6">
        <v>976540</v>
      </c>
      <c r="F6493" s="8">
        <v>3.39721E-5</v>
      </c>
      <c r="G6493">
        <f>F6493* VLOOKUP(A6493,'GASB 67 Employer Contributions'!$A$1:$B$10,2,FALSE)</f>
        <v>73430.694149999996</v>
      </c>
    </row>
    <row r="6494" spans="1:7" x14ac:dyDescent="0.2">
      <c r="A6494">
        <v>2021</v>
      </c>
      <c r="B6494" s="4">
        <v>4474</v>
      </c>
      <c r="C6494" t="s">
        <v>1020</v>
      </c>
      <c r="D6494" t="s">
        <v>1020</v>
      </c>
      <c r="E6494" s="6" t="s">
        <v>29</v>
      </c>
      <c r="F6494" s="8">
        <v>0</v>
      </c>
      <c r="G6494">
        <f>F6494* VLOOKUP(A6494,'GASB 67 Employer Contributions'!$A$1:$B$10,2,FALSE)</f>
        <v>0</v>
      </c>
    </row>
    <row r="6495" spans="1:7" x14ac:dyDescent="0.2">
      <c r="A6495">
        <v>2021</v>
      </c>
      <c r="B6495" s="4">
        <v>4479</v>
      </c>
      <c r="C6495" t="s">
        <v>1016</v>
      </c>
      <c r="D6495" t="s">
        <v>1016</v>
      </c>
      <c r="E6495" s="6">
        <v>780728</v>
      </c>
      <c r="F6495" s="8">
        <v>2.7160100000000001E-5</v>
      </c>
      <c r="G6495">
        <f>F6495* VLOOKUP(A6495,'GASB 67 Employer Contributions'!$A$1:$B$10,2,FALSE)</f>
        <v>58706.556150000004</v>
      </c>
    </row>
    <row r="6496" spans="1:7" x14ac:dyDescent="0.2">
      <c r="A6496">
        <v>2022</v>
      </c>
      <c r="B6496" s="4">
        <v>1000</v>
      </c>
      <c r="C6496" t="s">
        <v>4</v>
      </c>
      <c r="D6496" t="s">
        <v>4</v>
      </c>
      <c r="E6496" s="6">
        <v>9806668763</v>
      </c>
      <c r="F6496" s="8">
        <v>0.29461820230000002</v>
      </c>
      <c r="G6496">
        <f>F6496* VLOOKUP(A6496,'GASB 67 Employer Contributions'!$A$1:$B$10,2,FALSE)</f>
        <v>1187370278.9094601</v>
      </c>
    </row>
    <row r="6497" spans="1:7" x14ac:dyDescent="0.2">
      <c r="A6497">
        <v>2022</v>
      </c>
      <c r="B6497" s="4">
        <v>1039</v>
      </c>
      <c r="C6497" t="s">
        <v>1000</v>
      </c>
      <c r="D6497" t="s">
        <v>1000</v>
      </c>
      <c r="E6497" s="6">
        <v>157983551</v>
      </c>
      <c r="F6497" s="8">
        <v>4.7462427000000001E-3</v>
      </c>
      <c r="G6497">
        <f>F6497* VLOOKUP(A6497,'GASB 67 Employer Contributions'!$A$1:$B$10,2,FALSE)</f>
        <v>19128307.329539999</v>
      </c>
    </row>
    <row r="6498" spans="1:7" x14ac:dyDescent="0.2">
      <c r="A6498">
        <v>2022</v>
      </c>
      <c r="B6498" s="4">
        <v>1252</v>
      </c>
      <c r="C6498" t="s">
        <v>1017</v>
      </c>
      <c r="D6498" t="s">
        <v>1017</v>
      </c>
      <c r="E6498" s="6">
        <v>802241494</v>
      </c>
      <c r="F6498" s="8">
        <v>2.4101450999999999E-2</v>
      </c>
      <c r="G6498">
        <f>F6498* VLOOKUP(A6498,'GASB 67 Employer Contributions'!$A$1:$B$10,2,FALSE)</f>
        <v>97133667.820199996</v>
      </c>
    </row>
    <row r="6499" spans="1:7" x14ac:dyDescent="0.2">
      <c r="A6499">
        <v>2022</v>
      </c>
      <c r="B6499" s="4">
        <v>2000</v>
      </c>
      <c r="C6499" t="s">
        <v>5</v>
      </c>
      <c r="D6499" t="s">
        <v>5</v>
      </c>
      <c r="E6499" s="6">
        <v>16272211</v>
      </c>
      <c r="F6499" s="8">
        <v>4.8886009999999996E-4</v>
      </c>
      <c r="G6499">
        <f>F6499* VLOOKUP(A6499,'GASB 67 Employer Contributions'!$A$1:$B$10,2,FALSE)</f>
        <v>1970203.9750199998</v>
      </c>
    </row>
    <row r="6500" spans="1:7" x14ac:dyDescent="0.2">
      <c r="A6500">
        <v>2022</v>
      </c>
      <c r="B6500" s="4">
        <v>2001</v>
      </c>
      <c r="C6500" t="s">
        <v>6</v>
      </c>
      <c r="D6500" t="s">
        <v>6</v>
      </c>
      <c r="E6500" s="6">
        <v>590621997</v>
      </c>
      <c r="F6500" s="8">
        <v>1.7743842999999999E-2</v>
      </c>
      <c r="G6500">
        <f>F6500* VLOOKUP(A6500,'GASB 67 Employer Contributions'!$A$1:$B$10,2,FALSE)</f>
        <v>71511236.058599994</v>
      </c>
    </row>
    <row r="6501" spans="1:7" x14ac:dyDescent="0.2">
      <c r="A6501">
        <v>2022</v>
      </c>
      <c r="B6501" s="4">
        <v>2002</v>
      </c>
      <c r="C6501" t="s">
        <v>7</v>
      </c>
      <c r="D6501" t="s">
        <v>7</v>
      </c>
      <c r="E6501" s="6">
        <v>33414304</v>
      </c>
      <c r="F6501" s="8">
        <v>1.0038537999999999E-3</v>
      </c>
      <c r="G6501">
        <f>F6501* VLOOKUP(A6501,'GASB 67 Employer Contributions'!$A$1:$B$10,2,FALSE)</f>
        <v>4045731.5847599995</v>
      </c>
    </row>
    <row r="6502" spans="1:7" x14ac:dyDescent="0.2">
      <c r="A6502">
        <v>2022</v>
      </c>
      <c r="B6502" s="4">
        <v>2003</v>
      </c>
      <c r="C6502" t="s">
        <v>8</v>
      </c>
      <c r="D6502" t="s">
        <v>8</v>
      </c>
      <c r="E6502" s="6">
        <v>170659375</v>
      </c>
      <c r="F6502" s="8">
        <v>5.1270578999999998E-3</v>
      </c>
      <c r="G6502">
        <f>F6502* VLOOKUP(A6502,'GASB 67 Employer Contributions'!$A$1:$B$10,2,FALSE)</f>
        <v>20663068.748579998</v>
      </c>
    </row>
    <row r="6503" spans="1:7" x14ac:dyDescent="0.2">
      <c r="A6503">
        <v>2022</v>
      </c>
      <c r="B6503" s="4">
        <v>2004</v>
      </c>
      <c r="C6503" t="s">
        <v>9</v>
      </c>
      <c r="D6503" t="s">
        <v>9</v>
      </c>
      <c r="E6503" s="6">
        <v>14194080</v>
      </c>
      <c r="F6503" s="8">
        <v>4.2642759999999999E-4</v>
      </c>
      <c r="G6503">
        <f>F6503* VLOOKUP(A6503,'GASB 67 Employer Contributions'!$A$1:$B$10,2,FALSE)</f>
        <v>1718588.51352</v>
      </c>
    </row>
    <row r="6504" spans="1:7" x14ac:dyDescent="0.2">
      <c r="A6504">
        <v>2022</v>
      </c>
      <c r="B6504" s="4">
        <v>2005</v>
      </c>
      <c r="C6504" t="s">
        <v>10</v>
      </c>
      <c r="D6504" t="s">
        <v>10</v>
      </c>
      <c r="E6504" s="6">
        <v>154724469</v>
      </c>
      <c r="F6504" s="8">
        <v>4.6483313E-3</v>
      </c>
      <c r="G6504">
        <f>F6504* VLOOKUP(A6504,'GASB 67 Employer Contributions'!$A$1:$B$10,2,FALSE)</f>
        <v>18733704.805259999</v>
      </c>
    </row>
    <row r="6505" spans="1:7" x14ac:dyDescent="0.2">
      <c r="A6505">
        <v>2022</v>
      </c>
      <c r="B6505" s="4">
        <v>2006</v>
      </c>
      <c r="C6505" t="s">
        <v>11</v>
      </c>
      <c r="D6505" t="s">
        <v>11</v>
      </c>
      <c r="E6505" s="6">
        <v>16823136</v>
      </c>
      <c r="F6505" s="8">
        <v>5.0541140000000002E-4</v>
      </c>
      <c r="G6505">
        <f>F6505* VLOOKUP(A6505,'GASB 67 Employer Contributions'!$A$1:$B$10,2,FALSE)</f>
        <v>2036909.02428</v>
      </c>
    </row>
    <row r="6506" spans="1:7" x14ac:dyDescent="0.2">
      <c r="A6506">
        <v>2022</v>
      </c>
      <c r="B6506" s="4">
        <v>2007</v>
      </c>
      <c r="C6506" t="s">
        <v>12</v>
      </c>
      <c r="D6506" t="s">
        <v>12</v>
      </c>
      <c r="E6506" s="6">
        <v>13092173</v>
      </c>
      <c r="F6506" s="8">
        <v>3.9332339999999998E-4</v>
      </c>
      <c r="G6506">
        <f>F6506* VLOOKUP(A6506,'GASB 67 Employer Contributions'!$A$1:$B$10,2,FALSE)</f>
        <v>1585171.9666799998</v>
      </c>
    </row>
    <row r="6507" spans="1:7" x14ac:dyDescent="0.2">
      <c r="A6507">
        <v>2022</v>
      </c>
      <c r="B6507" s="4">
        <v>2008</v>
      </c>
      <c r="C6507" t="s">
        <v>13</v>
      </c>
      <c r="D6507" t="s">
        <v>13</v>
      </c>
      <c r="E6507" s="6">
        <v>111169209</v>
      </c>
      <c r="F6507" s="8">
        <v>3.3398162999999999E-3</v>
      </c>
      <c r="G6507">
        <f>F6507* VLOOKUP(A6507,'GASB 67 Employer Contributions'!$A$1:$B$10,2,FALSE)</f>
        <v>13460127.65226</v>
      </c>
    </row>
    <row r="6508" spans="1:7" x14ac:dyDescent="0.2">
      <c r="A6508">
        <v>2022</v>
      </c>
      <c r="B6508" s="4">
        <v>2009</v>
      </c>
      <c r="C6508" t="s">
        <v>14</v>
      </c>
      <c r="D6508" t="s">
        <v>14</v>
      </c>
      <c r="E6508" s="6">
        <v>297587334</v>
      </c>
      <c r="F6508" s="8">
        <v>8.9403086000000003E-3</v>
      </c>
      <c r="G6508">
        <f>F6508* VLOOKUP(A6508,'GASB 67 Employer Contributions'!$A$1:$B$10,2,FALSE)</f>
        <v>36031231.719719999</v>
      </c>
    </row>
    <row r="6509" spans="1:7" x14ac:dyDescent="0.2">
      <c r="A6509">
        <v>2022</v>
      </c>
      <c r="B6509" s="4">
        <v>2011</v>
      </c>
      <c r="C6509" t="s">
        <v>15</v>
      </c>
      <c r="D6509" t="s">
        <v>15</v>
      </c>
      <c r="E6509" s="6">
        <v>554768893</v>
      </c>
      <c r="F6509" s="8">
        <v>1.6666721200000002E-2</v>
      </c>
      <c r="G6509">
        <f>F6509* VLOOKUP(A6509,'GASB 67 Employer Contributions'!$A$1:$B$10,2,FALSE)</f>
        <v>67170219.780239999</v>
      </c>
    </row>
    <row r="6510" spans="1:7" x14ac:dyDescent="0.2">
      <c r="A6510">
        <v>2022</v>
      </c>
      <c r="B6510" s="4">
        <v>2012</v>
      </c>
      <c r="C6510" t="s">
        <v>16</v>
      </c>
      <c r="D6510" t="s">
        <v>16</v>
      </c>
      <c r="E6510" s="6">
        <v>9077463</v>
      </c>
      <c r="F6510" s="8">
        <v>2.7271089999999999E-4</v>
      </c>
      <c r="G6510">
        <f>F6510* VLOOKUP(A6510,'GASB 67 Employer Contributions'!$A$1:$B$10,2,FALSE)</f>
        <v>1099079.46918</v>
      </c>
    </row>
    <row r="6511" spans="1:7" x14ac:dyDescent="0.2">
      <c r="A6511">
        <v>2022</v>
      </c>
      <c r="B6511" s="4">
        <v>2013</v>
      </c>
      <c r="C6511" t="s">
        <v>17</v>
      </c>
      <c r="D6511" t="s">
        <v>17</v>
      </c>
      <c r="E6511" s="6">
        <v>54390244</v>
      </c>
      <c r="F6511" s="8">
        <v>1.6340263999999999E-3</v>
      </c>
      <c r="G6511">
        <f>F6511* VLOOKUP(A6511,'GASB 67 Employer Contributions'!$A$1:$B$10,2,FALSE)</f>
        <v>6585453.19728</v>
      </c>
    </row>
    <row r="6512" spans="1:7" x14ac:dyDescent="0.2">
      <c r="A6512">
        <v>2022</v>
      </c>
      <c r="B6512" s="4">
        <v>2014</v>
      </c>
      <c r="C6512" t="s">
        <v>18</v>
      </c>
      <c r="D6512" t="s">
        <v>18</v>
      </c>
      <c r="E6512" s="6">
        <v>162110381</v>
      </c>
      <c r="F6512" s="8">
        <v>4.8702234999999997E-3</v>
      </c>
      <c r="G6512">
        <f>F6512* VLOOKUP(A6512,'GASB 67 Employer Contributions'!$A$1:$B$10,2,FALSE)</f>
        <v>19627974.749699999</v>
      </c>
    </row>
    <row r="6513" spans="1:7" x14ac:dyDescent="0.2">
      <c r="A6513">
        <v>2022</v>
      </c>
      <c r="B6513" s="4">
        <v>2015</v>
      </c>
      <c r="C6513" t="s">
        <v>19</v>
      </c>
      <c r="D6513" t="s">
        <v>19</v>
      </c>
      <c r="E6513" s="6">
        <v>80171299</v>
      </c>
      <c r="F6513" s="8">
        <v>2.4085573000000001E-3</v>
      </c>
      <c r="G6513">
        <f>F6513* VLOOKUP(A6513,'GASB 67 Employer Contributions'!$A$1:$B$10,2,FALSE)</f>
        <v>9706967.6304599997</v>
      </c>
    </row>
    <row r="6514" spans="1:7" x14ac:dyDescent="0.2">
      <c r="A6514">
        <v>2022</v>
      </c>
      <c r="B6514" s="4">
        <v>2016</v>
      </c>
      <c r="C6514" t="s">
        <v>20</v>
      </c>
      <c r="D6514" t="s">
        <v>20</v>
      </c>
      <c r="E6514" s="6">
        <v>7550506</v>
      </c>
      <c r="F6514" s="8">
        <v>2.268371E-4</v>
      </c>
      <c r="G6514">
        <f>F6514* VLOOKUP(A6514,'GASB 67 Employer Contributions'!$A$1:$B$10,2,FALSE)</f>
        <v>914198.88042000006</v>
      </c>
    </row>
    <row r="6515" spans="1:7" x14ac:dyDescent="0.2">
      <c r="A6515">
        <v>2022</v>
      </c>
      <c r="B6515" s="4">
        <v>2017</v>
      </c>
      <c r="C6515" t="s">
        <v>21</v>
      </c>
      <c r="D6515" t="s">
        <v>21</v>
      </c>
      <c r="E6515" s="6">
        <v>40357876</v>
      </c>
      <c r="F6515" s="8">
        <v>1.2124570999999999E-3</v>
      </c>
      <c r="G6515">
        <f>F6515* VLOOKUP(A6515,'GASB 67 Employer Contributions'!$A$1:$B$10,2,FALSE)</f>
        <v>4886444.6044199998</v>
      </c>
    </row>
    <row r="6516" spans="1:7" x14ac:dyDescent="0.2">
      <c r="A6516">
        <v>2022</v>
      </c>
      <c r="B6516" s="4">
        <v>2018</v>
      </c>
      <c r="C6516" t="s">
        <v>22</v>
      </c>
      <c r="D6516" t="s">
        <v>22</v>
      </c>
      <c r="E6516" s="6">
        <v>64157758</v>
      </c>
      <c r="F6516" s="8">
        <v>1.9274683E-3</v>
      </c>
      <c r="G6516">
        <f>F6516* VLOOKUP(A6516,'GASB 67 Employer Contributions'!$A$1:$B$10,2,FALSE)</f>
        <v>7768082.74266</v>
      </c>
    </row>
    <row r="6517" spans="1:7" x14ac:dyDescent="0.2">
      <c r="A6517">
        <v>2022</v>
      </c>
      <c r="B6517" s="4">
        <v>2020</v>
      </c>
      <c r="C6517" t="s">
        <v>23</v>
      </c>
      <c r="D6517" t="s">
        <v>23</v>
      </c>
      <c r="E6517" s="6">
        <v>13426581</v>
      </c>
      <c r="F6517" s="8">
        <v>4.0336989999999997E-4</v>
      </c>
      <c r="G6517">
        <f>F6517* VLOOKUP(A6517,'GASB 67 Employer Contributions'!$A$1:$B$10,2,FALSE)</f>
        <v>1625661.3709799999</v>
      </c>
    </row>
    <row r="6518" spans="1:7" x14ac:dyDescent="0.2">
      <c r="A6518">
        <v>2022</v>
      </c>
      <c r="B6518" s="4">
        <v>2021</v>
      </c>
      <c r="C6518" t="s">
        <v>24</v>
      </c>
      <c r="D6518" t="s">
        <v>24</v>
      </c>
      <c r="E6518" s="6">
        <v>18102196</v>
      </c>
      <c r="F6518" s="8">
        <v>5.4383770000000005E-4</v>
      </c>
      <c r="G6518">
        <f>F6518* VLOOKUP(A6518,'GASB 67 Employer Contributions'!$A$1:$B$10,2,FALSE)</f>
        <v>2191774.6985400002</v>
      </c>
    </row>
    <row r="6519" spans="1:7" x14ac:dyDescent="0.2">
      <c r="A6519">
        <v>2022</v>
      </c>
      <c r="B6519" s="4">
        <v>2022</v>
      </c>
      <c r="C6519" t="s">
        <v>25</v>
      </c>
      <c r="D6519" t="s">
        <v>25</v>
      </c>
      <c r="E6519" s="6">
        <v>3976796</v>
      </c>
      <c r="F6519" s="8">
        <v>1.194734E-4</v>
      </c>
      <c r="G6519">
        <f>F6519* VLOOKUP(A6519,'GASB 67 Employer Contributions'!$A$1:$B$10,2,FALSE)</f>
        <v>481501.69667999999</v>
      </c>
    </row>
    <row r="6520" spans="1:7" x14ac:dyDescent="0.2">
      <c r="A6520">
        <v>2022</v>
      </c>
      <c r="B6520" s="4">
        <v>2023</v>
      </c>
      <c r="C6520" t="s">
        <v>26</v>
      </c>
      <c r="D6520" t="s">
        <v>26</v>
      </c>
      <c r="E6520" s="6" t="s">
        <v>29</v>
      </c>
      <c r="F6520" s="8">
        <v>0</v>
      </c>
      <c r="G6520">
        <f>F6520* VLOOKUP(A6520,'GASB 67 Employer Contributions'!$A$1:$B$10,2,FALSE)</f>
        <v>0</v>
      </c>
    </row>
    <row r="6521" spans="1:7" x14ac:dyDescent="0.2">
      <c r="A6521">
        <v>2022</v>
      </c>
      <c r="B6521" s="4">
        <v>2027</v>
      </c>
      <c r="C6521" t="s">
        <v>27</v>
      </c>
      <c r="D6521" t="s">
        <v>27</v>
      </c>
      <c r="E6521" s="6">
        <v>243115709</v>
      </c>
      <c r="F6521" s="8">
        <v>7.3038373000000002E-3</v>
      </c>
      <c r="G6521">
        <f>F6521* VLOOKUP(A6521,'GASB 67 Employer Contributions'!$A$1:$B$10,2,FALSE)</f>
        <v>29435925.086460002</v>
      </c>
    </row>
    <row r="6522" spans="1:7" x14ac:dyDescent="0.2">
      <c r="A6522">
        <v>2022</v>
      </c>
      <c r="B6522" s="4">
        <v>2028</v>
      </c>
      <c r="C6522" t="s">
        <v>28</v>
      </c>
      <c r="D6522" t="s">
        <v>28</v>
      </c>
      <c r="E6522" s="6" t="s">
        <v>29</v>
      </c>
      <c r="F6522" s="8">
        <v>0</v>
      </c>
      <c r="G6522">
        <f>F6522* VLOOKUP(A6522,'GASB 67 Employer Contributions'!$A$1:$B$10,2,FALSE)</f>
        <v>0</v>
      </c>
    </row>
    <row r="6523" spans="1:7" x14ac:dyDescent="0.2">
      <c r="A6523">
        <v>2022</v>
      </c>
      <c r="B6523" s="4">
        <v>2035</v>
      </c>
      <c r="C6523" t="s">
        <v>30</v>
      </c>
      <c r="D6523" t="s">
        <v>30</v>
      </c>
      <c r="E6523" s="6">
        <v>19899248</v>
      </c>
      <c r="F6523" s="8">
        <v>5.9782590000000005E-4</v>
      </c>
      <c r="G6523">
        <f>F6523* VLOOKUP(A6523,'GASB 67 Employer Contributions'!$A$1:$B$10,2,FALSE)</f>
        <v>2409357.9421800002</v>
      </c>
    </row>
    <row r="6524" spans="1:7" x14ac:dyDescent="0.2">
      <c r="A6524">
        <v>2022</v>
      </c>
      <c r="B6524" s="4">
        <v>2036</v>
      </c>
      <c r="C6524" t="s">
        <v>31</v>
      </c>
      <c r="D6524" t="s">
        <v>31</v>
      </c>
      <c r="E6524" s="6">
        <v>50403266</v>
      </c>
      <c r="F6524" s="8">
        <v>1.5142471000000001E-3</v>
      </c>
      <c r="G6524">
        <f>F6524* VLOOKUP(A6524,'GASB 67 Employer Contributions'!$A$1:$B$10,2,FALSE)</f>
        <v>6102718.6624199999</v>
      </c>
    </row>
    <row r="6525" spans="1:7" x14ac:dyDescent="0.2">
      <c r="A6525">
        <v>2022</v>
      </c>
      <c r="B6525" s="4">
        <v>2037</v>
      </c>
      <c r="C6525" t="s">
        <v>32</v>
      </c>
      <c r="D6525" t="s">
        <v>32</v>
      </c>
      <c r="E6525" s="6">
        <v>71550797</v>
      </c>
      <c r="F6525" s="8">
        <v>2.1495746999999998E-3</v>
      </c>
      <c r="G6525">
        <f>F6525* VLOOKUP(A6525,'GASB 67 Employer Contributions'!$A$1:$B$10,2,FALSE)</f>
        <v>8663215.9559399989</v>
      </c>
    </row>
    <row r="6526" spans="1:7" x14ac:dyDescent="0.2">
      <c r="A6526">
        <v>2022</v>
      </c>
      <c r="B6526" s="4">
        <v>2038</v>
      </c>
      <c r="C6526" t="s">
        <v>33</v>
      </c>
      <c r="D6526" t="s">
        <v>33</v>
      </c>
      <c r="E6526" s="6">
        <v>1176600200</v>
      </c>
      <c r="F6526" s="8">
        <v>3.5348174199999999E-2</v>
      </c>
      <c r="G6526">
        <f>F6526* VLOOKUP(A6526,'GASB 67 Employer Contributions'!$A$1:$B$10,2,FALSE)</f>
        <v>142460211.66084</v>
      </c>
    </row>
    <row r="6527" spans="1:7" x14ac:dyDescent="0.2">
      <c r="A6527">
        <v>2022</v>
      </c>
      <c r="B6527" s="4">
        <v>2039</v>
      </c>
      <c r="C6527" t="s">
        <v>34</v>
      </c>
      <c r="D6527" t="s">
        <v>34</v>
      </c>
      <c r="E6527" s="6">
        <v>22806691</v>
      </c>
      <c r="F6527" s="8">
        <v>6.8517320000000004E-4</v>
      </c>
      <c r="G6527">
        <f>F6527* VLOOKUP(A6527,'GASB 67 Employer Contributions'!$A$1:$B$10,2,FALSE)</f>
        <v>2761385.03064</v>
      </c>
    </row>
    <row r="6528" spans="1:7" x14ac:dyDescent="0.2">
      <c r="A6528">
        <v>2022</v>
      </c>
      <c r="B6528" s="4">
        <v>2040</v>
      </c>
      <c r="C6528" t="s">
        <v>35</v>
      </c>
      <c r="D6528" t="s">
        <v>35</v>
      </c>
      <c r="E6528" s="6">
        <v>100292758</v>
      </c>
      <c r="F6528" s="8">
        <v>3.0130589999999998E-3</v>
      </c>
      <c r="G6528">
        <f>F6528* VLOOKUP(A6528,'GASB 67 Employer Contributions'!$A$1:$B$10,2,FALSE)</f>
        <v>12143230.3818</v>
      </c>
    </row>
    <row r="6529" spans="1:7" x14ac:dyDescent="0.2">
      <c r="A6529">
        <v>2022</v>
      </c>
      <c r="B6529" s="4">
        <v>2042</v>
      </c>
      <c r="C6529" t="s">
        <v>36</v>
      </c>
      <c r="D6529" t="s">
        <v>36</v>
      </c>
      <c r="E6529" s="6">
        <v>81200976</v>
      </c>
      <c r="F6529" s="8">
        <v>2.4394915E-3</v>
      </c>
      <c r="G6529">
        <f>F6529* VLOOKUP(A6529,'GASB 67 Employer Contributions'!$A$1:$B$10,2,FALSE)</f>
        <v>9831638.6433000006</v>
      </c>
    </row>
    <row r="6530" spans="1:7" x14ac:dyDescent="0.2">
      <c r="A6530">
        <v>2022</v>
      </c>
      <c r="B6530" s="4">
        <v>2043</v>
      </c>
      <c r="C6530" t="s">
        <v>37</v>
      </c>
      <c r="D6530" t="s">
        <v>37</v>
      </c>
      <c r="E6530" s="6">
        <v>17108313</v>
      </c>
      <c r="F6530" s="8">
        <v>5.1397889999999999E-4</v>
      </c>
      <c r="G6530">
        <f>F6530* VLOOKUP(A6530,'GASB 67 Employer Contributions'!$A$1:$B$10,2,FALSE)</f>
        <v>2071437.76278</v>
      </c>
    </row>
    <row r="6531" spans="1:7" x14ac:dyDescent="0.2">
      <c r="A6531">
        <v>2022</v>
      </c>
      <c r="B6531" s="4">
        <v>2044</v>
      </c>
      <c r="C6531" t="s">
        <v>38</v>
      </c>
      <c r="D6531" t="s">
        <v>38</v>
      </c>
      <c r="E6531" s="6">
        <v>9564091</v>
      </c>
      <c r="F6531" s="8">
        <v>2.8733049999999998E-4</v>
      </c>
      <c r="G6531">
        <f>F6531* VLOOKUP(A6531,'GASB 67 Employer Contributions'!$A$1:$B$10,2,FALSE)</f>
        <v>1157999.3810999999</v>
      </c>
    </row>
    <row r="6532" spans="1:7" x14ac:dyDescent="0.2">
      <c r="A6532">
        <v>2022</v>
      </c>
      <c r="B6532" s="4">
        <v>2050</v>
      </c>
      <c r="C6532" t="s">
        <v>39</v>
      </c>
      <c r="D6532" t="s">
        <v>39</v>
      </c>
      <c r="E6532" s="6">
        <v>1042372</v>
      </c>
      <c r="F6532" s="8">
        <v>3.1315600000000002E-5</v>
      </c>
      <c r="G6532">
        <f>F6532* VLOOKUP(A6532,'GASB 67 Employer Contributions'!$A$1:$B$10,2,FALSE)</f>
        <v>126208.13112000001</v>
      </c>
    </row>
    <row r="6533" spans="1:7" x14ac:dyDescent="0.2">
      <c r="A6533">
        <v>2022</v>
      </c>
      <c r="B6533" s="4">
        <v>2052</v>
      </c>
      <c r="C6533" t="s">
        <v>40</v>
      </c>
      <c r="D6533" t="s">
        <v>40</v>
      </c>
      <c r="E6533" s="6">
        <v>28715</v>
      </c>
      <c r="F6533" s="8">
        <v>8.6270000000000002E-7</v>
      </c>
      <c r="G6533">
        <f>F6533* VLOOKUP(A6533,'GASB 67 Employer Contributions'!$A$1:$B$10,2,FALSE)</f>
        <v>3476.8535400000001</v>
      </c>
    </row>
    <row r="6534" spans="1:7" x14ac:dyDescent="0.2">
      <c r="A6534">
        <v>2022</v>
      </c>
      <c r="B6534" s="4">
        <v>2099</v>
      </c>
      <c r="C6534" t="s">
        <v>41</v>
      </c>
      <c r="D6534" t="s">
        <v>41</v>
      </c>
      <c r="E6534" s="6">
        <v>122616650</v>
      </c>
      <c r="F6534" s="8">
        <v>3.6837277000000002E-3</v>
      </c>
      <c r="G6534">
        <f>F6534* VLOOKUP(A6534,'GASB 67 Employer Contributions'!$A$1:$B$10,2,FALSE)</f>
        <v>14846159.376540001</v>
      </c>
    </row>
    <row r="6535" spans="1:7" x14ac:dyDescent="0.2">
      <c r="A6535">
        <v>2022</v>
      </c>
      <c r="B6535" s="4">
        <v>2100</v>
      </c>
      <c r="C6535" t="s">
        <v>42</v>
      </c>
      <c r="D6535" t="s">
        <v>42</v>
      </c>
      <c r="E6535" s="6">
        <v>45358041</v>
      </c>
      <c r="F6535" s="8">
        <v>1.3626751999999999E-3</v>
      </c>
      <c r="G6535">
        <f>F6535* VLOOKUP(A6535,'GASB 67 Employer Contributions'!$A$1:$B$10,2,FALSE)</f>
        <v>5491853.5910399994</v>
      </c>
    </row>
    <row r="6536" spans="1:7" x14ac:dyDescent="0.2">
      <c r="A6536">
        <v>2022</v>
      </c>
      <c r="B6536" s="4">
        <v>2101</v>
      </c>
      <c r="C6536" t="s">
        <v>43</v>
      </c>
      <c r="D6536" t="s">
        <v>43</v>
      </c>
      <c r="E6536" s="6">
        <v>341723700</v>
      </c>
      <c r="F6536" s="8">
        <v>1.02662815E-2</v>
      </c>
      <c r="G6536">
        <f>F6536* VLOOKUP(A6536,'GASB 67 Employer Contributions'!$A$1:$B$10,2,FALSE)</f>
        <v>41375167.701300003</v>
      </c>
    </row>
    <row r="6537" spans="1:7" x14ac:dyDescent="0.2">
      <c r="A6537">
        <v>2022</v>
      </c>
      <c r="B6537" s="4">
        <v>2102</v>
      </c>
      <c r="C6537" t="s">
        <v>44</v>
      </c>
      <c r="D6537" t="s">
        <v>44</v>
      </c>
      <c r="E6537" s="6">
        <v>134701425</v>
      </c>
      <c r="F6537" s="8">
        <v>4.0467862000000002E-3</v>
      </c>
      <c r="G6537">
        <f>F6537* VLOOKUP(A6537,'GASB 67 Employer Contributions'!$A$1:$B$10,2,FALSE)</f>
        <v>16309357.743240001</v>
      </c>
    </row>
    <row r="6538" spans="1:7" x14ac:dyDescent="0.2">
      <c r="A6538">
        <v>2022</v>
      </c>
      <c r="B6538" s="4">
        <v>2103</v>
      </c>
      <c r="C6538" t="s">
        <v>45</v>
      </c>
      <c r="D6538" t="s">
        <v>45</v>
      </c>
      <c r="E6538" s="6">
        <v>108992935</v>
      </c>
      <c r="F6538" s="8">
        <v>3.2744353000000001E-3</v>
      </c>
      <c r="G6538">
        <f>F6538* VLOOKUP(A6538,'GASB 67 Employer Contributions'!$A$1:$B$10,2,FALSE)</f>
        <v>13196629.146060001</v>
      </c>
    </row>
    <row r="6539" spans="1:7" x14ac:dyDescent="0.2">
      <c r="A6539">
        <v>2022</v>
      </c>
      <c r="B6539" s="4">
        <v>2104</v>
      </c>
      <c r="C6539" t="s">
        <v>46</v>
      </c>
      <c r="D6539" t="s">
        <v>46</v>
      </c>
      <c r="E6539" s="6">
        <v>63712552</v>
      </c>
      <c r="F6539" s="8">
        <v>1.9140932E-3</v>
      </c>
      <c r="G6539">
        <f>F6539* VLOOKUP(A6539,'GASB 67 Employer Contributions'!$A$1:$B$10,2,FALSE)</f>
        <v>7714178.4146400001</v>
      </c>
    </row>
    <row r="6540" spans="1:7" x14ac:dyDescent="0.2">
      <c r="A6540">
        <v>2022</v>
      </c>
      <c r="B6540" s="4">
        <v>2105</v>
      </c>
      <c r="C6540" t="s">
        <v>47</v>
      </c>
      <c r="D6540" t="s">
        <v>47</v>
      </c>
      <c r="E6540" s="6">
        <v>25868848</v>
      </c>
      <c r="F6540" s="8">
        <v>7.7716839999999998E-4</v>
      </c>
      <c r="G6540">
        <f>F6540* VLOOKUP(A6540,'GASB 67 Employer Contributions'!$A$1:$B$10,2,FALSE)</f>
        <v>3132144.08568</v>
      </c>
    </row>
    <row r="6541" spans="1:7" x14ac:dyDescent="0.2">
      <c r="A6541">
        <v>2022</v>
      </c>
      <c r="B6541" s="4">
        <v>2106</v>
      </c>
      <c r="C6541" t="s">
        <v>48</v>
      </c>
      <c r="D6541" t="s">
        <v>48</v>
      </c>
      <c r="E6541" s="6">
        <v>185108091</v>
      </c>
      <c r="F6541" s="8">
        <v>5.5611354000000002E-3</v>
      </c>
      <c r="G6541">
        <f>F6541* VLOOKUP(A6541,'GASB 67 Employer Contributions'!$A$1:$B$10,2,FALSE)</f>
        <v>22412487.889079999</v>
      </c>
    </row>
    <row r="6542" spans="1:7" x14ac:dyDescent="0.2">
      <c r="A6542">
        <v>2022</v>
      </c>
      <c r="B6542" s="4">
        <v>2107</v>
      </c>
      <c r="C6542" t="s">
        <v>49</v>
      </c>
      <c r="D6542" t="s">
        <v>49</v>
      </c>
      <c r="E6542" s="6">
        <v>148210861</v>
      </c>
      <c r="F6542" s="8">
        <v>4.4526453000000004E-3</v>
      </c>
      <c r="G6542">
        <f>F6542* VLOOKUP(A6542,'GASB 67 Employer Contributions'!$A$1:$B$10,2,FALSE)</f>
        <v>17945051.088060003</v>
      </c>
    </row>
    <row r="6543" spans="1:7" x14ac:dyDescent="0.2">
      <c r="A6543">
        <v>2022</v>
      </c>
      <c r="B6543" s="4">
        <v>2109</v>
      </c>
      <c r="C6543" t="s">
        <v>50</v>
      </c>
      <c r="D6543" t="s">
        <v>50</v>
      </c>
      <c r="E6543" s="6">
        <v>21691137</v>
      </c>
      <c r="F6543" s="8">
        <v>6.5165899999999996E-4</v>
      </c>
      <c r="G6543">
        <f>F6543* VLOOKUP(A6543,'GASB 67 Employer Contributions'!$A$1:$B$10,2,FALSE)</f>
        <v>2626316.1017999998</v>
      </c>
    </row>
    <row r="6544" spans="1:7" x14ac:dyDescent="0.2">
      <c r="A6544">
        <v>2022</v>
      </c>
      <c r="B6544" s="4">
        <v>2110</v>
      </c>
      <c r="C6544" t="s">
        <v>51</v>
      </c>
      <c r="D6544" t="s">
        <v>51</v>
      </c>
      <c r="E6544" s="6">
        <v>6309194</v>
      </c>
      <c r="F6544" s="8">
        <v>1.8954479999999999E-4</v>
      </c>
      <c r="G6544">
        <f>F6544* VLOOKUP(A6544,'GASB 67 Employer Contributions'!$A$1:$B$10,2,FALSE)</f>
        <v>763903.45295999991</v>
      </c>
    </row>
    <row r="6545" spans="1:7" x14ac:dyDescent="0.2">
      <c r="A6545">
        <v>2022</v>
      </c>
      <c r="B6545" s="4">
        <v>2111</v>
      </c>
      <c r="C6545" t="s">
        <v>52</v>
      </c>
      <c r="D6545" t="s">
        <v>52</v>
      </c>
      <c r="E6545" s="6">
        <v>489135610</v>
      </c>
      <c r="F6545" s="8">
        <v>1.4694924200000001E-2</v>
      </c>
      <c r="G6545">
        <f>F6545* VLOOKUP(A6545,'GASB 67 Employer Contributions'!$A$1:$B$10,2,FALSE)</f>
        <v>59223483.510840006</v>
      </c>
    </row>
    <row r="6546" spans="1:7" x14ac:dyDescent="0.2">
      <c r="A6546">
        <v>2022</v>
      </c>
      <c r="B6546" s="4">
        <v>2112</v>
      </c>
      <c r="C6546" t="s">
        <v>933</v>
      </c>
      <c r="D6546" t="s">
        <v>933</v>
      </c>
      <c r="E6546" s="6">
        <v>3222015</v>
      </c>
      <c r="F6546" s="8">
        <v>9.6797800000000004E-5</v>
      </c>
      <c r="G6546">
        <f>F6546* VLOOKUP(A6546,'GASB 67 Employer Contributions'!$A$1:$B$10,2,FALSE)</f>
        <v>390114.49356000003</v>
      </c>
    </row>
    <row r="6547" spans="1:7" x14ac:dyDescent="0.2">
      <c r="A6547">
        <v>2022</v>
      </c>
      <c r="B6547" s="4">
        <v>2113</v>
      </c>
      <c r="C6547" t="s">
        <v>54</v>
      </c>
      <c r="D6547" t="s">
        <v>54</v>
      </c>
      <c r="E6547" s="6">
        <v>58127753</v>
      </c>
      <c r="F6547" s="8">
        <v>1.7463111E-3</v>
      </c>
      <c r="G6547">
        <f>F6547* VLOOKUP(A6547,'GASB 67 Employer Contributions'!$A$1:$B$10,2,FALSE)</f>
        <v>7037982.9952199999</v>
      </c>
    </row>
    <row r="6548" spans="1:7" x14ac:dyDescent="0.2">
      <c r="A6548">
        <v>2022</v>
      </c>
      <c r="B6548" s="4">
        <v>2114</v>
      </c>
      <c r="C6548" t="s">
        <v>55</v>
      </c>
      <c r="D6548" t="s">
        <v>55</v>
      </c>
      <c r="E6548" s="6">
        <v>224347009</v>
      </c>
      <c r="F6548" s="8">
        <v>6.739976E-3</v>
      </c>
      <c r="G6548">
        <f>F6548* VLOOKUP(A6548,'GASB 67 Employer Contributions'!$A$1:$B$10,2,FALSE)</f>
        <v>27163451.275199998</v>
      </c>
    </row>
    <row r="6549" spans="1:7" x14ac:dyDescent="0.2">
      <c r="A6549">
        <v>2022</v>
      </c>
      <c r="B6549" s="4">
        <v>2115</v>
      </c>
      <c r="C6549" t="s">
        <v>56</v>
      </c>
      <c r="D6549" t="s">
        <v>56</v>
      </c>
      <c r="E6549" s="6">
        <v>217017031</v>
      </c>
      <c r="F6549" s="8">
        <v>6.5197642E-3</v>
      </c>
      <c r="G6549">
        <f>F6549* VLOOKUP(A6549,'GASB 67 Employer Contributions'!$A$1:$B$10,2,FALSE)</f>
        <v>26275953.67884</v>
      </c>
    </row>
    <row r="6550" spans="1:7" x14ac:dyDescent="0.2">
      <c r="A6550">
        <v>2022</v>
      </c>
      <c r="B6550" s="4">
        <v>2117</v>
      </c>
      <c r="C6550" t="s">
        <v>57</v>
      </c>
      <c r="D6550" t="s">
        <v>57</v>
      </c>
      <c r="E6550" s="6">
        <v>54301009</v>
      </c>
      <c r="F6550" s="8">
        <v>1.6313456E-3</v>
      </c>
      <c r="G6550">
        <f>F6550* VLOOKUP(A6550,'GASB 67 Employer Contributions'!$A$1:$B$10,2,FALSE)</f>
        <v>6574649.0371199995</v>
      </c>
    </row>
    <row r="6551" spans="1:7" x14ac:dyDescent="0.2">
      <c r="A6551">
        <v>2022</v>
      </c>
      <c r="B6551" s="4">
        <v>2118</v>
      </c>
      <c r="C6551" t="s">
        <v>58</v>
      </c>
      <c r="D6551" t="s">
        <v>58</v>
      </c>
      <c r="E6551" s="6">
        <v>20269955</v>
      </c>
      <c r="F6551" s="8">
        <v>6.0896289999999998E-4</v>
      </c>
      <c r="G6551">
        <f>F6551* VLOOKUP(A6551,'GASB 67 Employer Contributions'!$A$1:$B$10,2,FALSE)</f>
        <v>2454242.2795799999</v>
      </c>
    </row>
    <row r="6552" spans="1:7" x14ac:dyDescent="0.2">
      <c r="A6552">
        <v>2022</v>
      </c>
      <c r="B6552" s="4">
        <v>2119</v>
      </c>
      <c r="C6552" t="s">
        <v>59</v>
      </c>
      <c r="D6552" t="s">
        <v>59</v>
      </c>
      <c r="E6552" s="6">
        <v>50145456</v>
      </c>
      <c r="F6552" s="8">
        <v>1.5065018E-3</v>
      </c>
      <c r="G6552">
        <f>F6552* VLOOKUP(A6552,'GASB 67 Employer Contributions'!$A$1:$B$10,2,FALSE)</f>
        <v>6071503.5543600004</v>
      </c>
    </row>
    <row r="6553" spans="1:7" x14ac:dyDescent="0.2">
      <c r="A6553">
        <v>2022</v>
      </c>
      <c r="B6553" s="4">
        <v>2120</v>
      </c>
      <c r="C6553" t="s">
        <v>60</v>
      </c>
      <c r="D6553" t="s">
        <v>60</v>
      </c>
      <c r="E6553" s="6">
        <v>101614907</v>
      </c>
      <c r="F6553" s="8">
        <v>3.0527799000000001E-3</v>
      </c>
      <c r="G6553">
        <f>F6553* VLOOKUP(A6553,'GASB 67 Employer Contributions'!$A$1:$B$10,2,FALSE)</f>
        <v>12303313.55298</v>
      </c>
    </row>
    <row r="6554" spans="1:7" x14ac:dyDescent="0.2">
      <c r="A6554">
        <v>2022</v>
      </c>
      <c r="B6554" s="4">
        <v>2121</v>
      </c>
      <c r="C6554" t="s">
        <v>61</v>
      </c>
      <c r="D6554" t="s">
        <v>61</v>
      </c>
      <c r="E6554" s="6">
        <v>1563710303</v>
      </c>
      <c r="F6554" s="8">
        <v>4.6977983000000001E-2</v>
      </c>
      <c r="G6554">
        <f>F6554* VLOOKUP(A6554,'GASB 67 Employer Contributions'!$A$1:$B$10,2,FALSE)</f>
        <v>189330667.08660001</v>
      </c>
    </row>
    <row r="6555" spans="1:7" x14ac:dyDescent="0.2">
      <c r="A6555">
        <v>2022</v>
      </c>
      <c r="B6555" s="4">
        <v>2122</v>
      </c>
      <c r="C6555" t="s">
        <v>62</v>
      </c>
      <c r="D6555" t="s">
        <v>62</v>
      </c>
      <c r="E6555" s="6">
        <v>49461277</v>
      </c>
      <c r="F6555" s="8">
        <v>1.4859472999999999E-3</v>
      </c>
      <c r="G6555">
        <f>F6555* VLOOKUP(A6555,'GASB 67 Employer Contributions'!$A$1:$B$10,2,FALSE)</f>
        <v>5988664.80846</v>
      </c>
    </row>
    <row r="6556" spans="1:7" x14ac:dyDescent="0.2">
      <c r="A6556">
        <v>2022</v>
      </c>
      <c r="B6556" s="4">
        <v>2123</v>
      </c>
      <c r="C6556" t="s">
        <v>63</v>
      </c>
      <c r="D6556" t="s">
        <v>63</v>
      </c>
      <c r="E6556" s="6">
        <v>20634766</v>
      </c>
      <c r="F6556" s="8">
        <v>6.1992280000000002E-4</v>
      </c>
      <c r="G6556">
        <f>F6556* VLOOKUP(A6556,'GASB 67 Employer Contributions'!$A$1:$B$10,2,FALSE)</f>
        <v>2498412.8685599999</v>
      </c>
    </row>
    <row r="6557" spans="1:7" x14ac:dyDescent="0.2">
      <c r="A6557">
        <v>2022</v>
      </c>
      <c r="B6557" s="4">
        <v>2125</v>
      </c>
      <c r="C6557" t="s">
        <v>64</v>
      </c>
      <c r="D6557" t="s">
        <v>64</v>
      </c>
      <c r="E6557" s="6">
        <v>2993515</v>
      </c>
      <c r="F6557" s="8">
        <v>8.9933100000000001E-5</v>
      </c>
      <c r="G6557">
        <f>F6557* VLOOKUP(A6557,'GASB 67 Employer Contributions'!$A$1:$B$10,2,FALSE)</f>
        <v>362448.37962000002</v>
      </c>
    </row>
    <row r="6558" spans="1:7" x14ac:dyDescent="0.2">
      <c r="A6558">
        <v>2022</v>
      </c>
      <c r="B6558" s="4">
        <v>2126</v>
      </c>
      <c r="C6558" t="s">
        <v>65</v>
      </c>
      <c r="D6558" t="s">
        <v>65</v>
      </c>
      <c r="E6558" s="6">
        <v>29213175</v>
      </c>
      <c r="F6558" s="8">
        <v>8.7764080000000001E-4</v>
      </c>
      <c r="G6558">
        <f>F6558* VLOOKUP(A6558,'GASB 67 Employer Contributions'!$A$1:$B$10,2,FALSE)</f>
        <v>3537067.9521599999</v>
      </c>
    </row>
    <row r="6559" spans="1:7" x14ac:dyDescent="0.2">
      <c r="A6559">
        <v>2022</v>
      </c>
      <c r="B6559" s="4">
        <v>2127</v>
      </c>
      <c r="C6559" t="s">
        <v>66</v>
      </c>
      <c r="D6559" t="s">
        <v>66</v>
      </c>
      <c r="E6559" s="6">
        <v>23898848</v>
      </c>
      <c r="F6559" s="8">
        <v>7.1798439999999999E-4</v>
      </c>
      <c r="G6559">
        <f>F6559* VLOOKUP(A6559,'GASB 67 Employer Contributions'!$A$1:$B$10,2,FALSE)</f>
        <v>2893620.7288799998</v>
      </c>
    </row>
    <row r="6560" spans="1:7" x14ac:dyDescent="0.2">
      <c r="A6560">
        <v>2022</v>
      </c>
      <c r="B6560" s="4">
        <v>2128</v>
      </c>
      <c r="C6560" t="s">
        <v>67</v>
      </c>
      <c r="D6560" t="s">
        <v>67</v>
      </c>
      <c r="E6560" s="6">
        <v>7276409</v>
      </c>
      <c r="F6560" s="8">
        <v>2.1860250000000001E-4</v>
      </c>
      <c r="G6560">
        <f>F6560* VLOOKUP(A6560,'GASB 67 Employer Contributions'!$A$1:$B$10,2,FALSE)</f>
        <v>881011.79550000001</v>
      </c>
    </row>
    <row r="6561" spans="1:7" x14ac:dyDescent="0.2">
      <c r="A6561">
        <v>2022</v>
      </c>
      <c r="B6561" s="4">
        <v>2129</v>
      </c>
      <c r="C6561" t="s">
        <v>68</v>
      </c>
      <c r="D6561" t="s">
        <v>68</v>
      </c>
      <c r="E6561" s="6">
        <v>3394486</v>
      </c>
      <c r="F6561" s="8">
        <v>1.019793E-4</v>
      </c>
      <c r="G6561">
        <f>F6561* VLOOKUP(A6561,'GASB 67 Employer Contributions'!$A$1:$B$10,2,FALSE)</f>
        <v>410996.97486000002</v>
      </c>
    </row>
    <row r="6562" spans="1:7" x14ac:dyDescent="0.2">
      <c r="A6562">
        <v>2022</v>
      </c>
      <c r="B6562" s="4">
        <v>2131</v>
      </c>
      <c r="C6562" t="s">
        <v>69</v>
      </c>
      <c r="D6562" t="s">
        <v>69</v>
      </c>
      <c r="E6562" s="6">
        <v>1855763</v>
      </c>
      <c r="F6562" s="8">
        <v>5.5751999999999997E-5</v>
      </c>
      <c r="G6562">
        <f>F6562* VLOOKUP(A6562,'GASB 67 Employer Contributions'!$A$1:$B$10,2,FALSE)</f>
        <v>224691.71039999998</v>
      </c>
    </row>
    <row r="6563" spans="1:7" x14ac:dyDescent="0.2">
      <c r="A6563">
        <v>2022</v>
      </c>
      <c r="B6563" s="4">
        <v>2132</v>
      </c>
      <c r="C6563" t="s">
        <v>70</v>
      </c>
      <c r="D6563" t="s">
        <v>70</v>
      </c>
      <c r="E6563" s="6">
        <v>125315246</v>
      </c>
      <c r="F6563" s="8">
        <v>3.7648006000000002E-3</v>
      </c>
      <c r="G6563">
        <f>F6563* VLOOKUP(A6563,'GASB 67 Employer Contributions'!$A$1:$B$10,2,FALSE)</f>
        <v>15172899.378120001</v>
      </c>
    </row>
    <row r="6564" spans="1:7" x14ac:dyDescent="0.2">
      <c r="A6564">
        <v>2022</v>
      </c>
      <c r="B6564" s="4">
        <v>2135</v>
      </c>
      <c r="C6564" t="s">
        <v>935</v>
      </c>
      <c r="D6564" t="s">
        <v>935</v>
      </c>
      <c r="E6564" s="6">
        <v>17457029</v>
      </c>
      <c r="F6564" s="8">
        <v>5.2445520000000002E-4</v>
      </c>
      <c r="G6564">
        <f>F6564* VLOOKUP(A6564,'GASB 67 Employer Contributions'!$A$1:$B$10,2,FALSE)</f>
        <v>2113659.3470399999</v>
      </c>
    </row>
    <row r="6565" spans="1:7" x14ac:dyDescent="0.2">
      <c r="A6565">
        <v>2022</v>
      </c>
      <c r="B6565" s="4">
        <v>2138</v>
      </c>
      <c r="C6565" t="s">
        <v>71</v>
      </c>
      <c r="D6565" t="s">
        <v>71</v>
      </c>
      <c r="E6565" s="6">
        <v>17840716</v>
      </c>
      <c r="F6565" s="8">
        <v>5.3598220000000002E-4</v>
      </c>
      <c r="G6565">
        <f>F6565* VLOOKUP(A6565,'GASB 67 Employer Contributions'!$A$1:$B$10,2,FALSE)</f>
        <v>2160115.4624399999</v>
      </c>
    </row>
    <row r="6566" spans="1:7" x14ac:dyDescent="0.2">
      <c r="A6566">
        <v>2022</v>
      </c>
      <c r="B6566" s="4">
        <v>2139</v>
      </c>
      <c r="C6566" t="s">
        <v>72</v>
      </c>
      <c r="D6566" t="s">
        <v>72</v>
      </c>
      <c r="E6566" s="6">
        <v>4487714</v>
      </c>
      <c r="F6566" s="8">
        <v>1.3482279999999999E-4</v>
      </c>
      <c r="G6566">
        <f>F6566* VLOOKUP(A6566,'GASB 67 Employer Contributions'!$A$1:$B$10,2,FALSE)</f>
        <v>543362.84855999995</v>
      </c>
    </row>
    <row r="6567" spans="1:7" x14ac:dyDescent="0.2">
      <c r="A6567">
        <v>2022</v>
      </c>
      <c r="B6567" s="4">
        <v>2140</v>
      </c>
      <c r="C6567" t="s">
        <v>73</v>
      </c>
      <c r="D6567" t="s">
        <v>73</v>
      </c>
      <c r="E6567" s="6">
        <v>21690350</v>
      </c>
      <c r="F6567" s="8">
        <v>6.5163530000000001E-4</v>
      </c>
      <c r="G6567">
        <f>F6567* VLOOKUP(A6567,'GASB 67 Employer Contributions'!$A$1:$B$10,2,FALSE)</f>
        <v>2626220.5860600001</v>
      </c>
    </row>
    <row r="6568" spans="1:7" x14ac:dyDescent="0.2">
      <c r="A6568">
        <v>2022</v>
      </c>
      <c r="B6568" s="4">
        <v>2142</v>
      </c>
      <c r="C6568" t="s">
        <v>74</v>
      </c>
      <c r="D6568" t="s">
        <v>74</v>
      </c>
      <c r="E6568" s="6">
        <v>31135495</v>
      </c>
      <c r="F6568" s="8">
        <v>9.3539239999999998E-4</v>
      </c>
      <c r="G6568">
        <f>F6568* VLOOKUP(A6568,'GASB 67 Employer Contributions'!$A$1:$B$10,2,FALSE)</f>
        <v>3769818.4504800001</v>
      </c>
    </row>
    <row r="6569" spans="1:7" x14ac:dyDescent="0.2">
      <c r="A6569">
        <v>2022</v>
      </c>
      <c r="B6569" s="4">
        <v>2143</v>
      </c>
      <c r="C6569" t="s">
        <v>75</v>
      </c>
      <c r="D6569" t="s">
        <v>75</v>
      </c>
      <c r="E6569" s="6">
        <v>605985</v>
      </c>
      <c r="F6569" s="8">
        <v>1.82054E-5</v>
      </c>
      <c r="G6569">
        <f>F6569* VLOOKUP(A6569,'GASB 67 Employer Contributions'!$A$1:$B$10,2,FALSE)</f>
        <v>73371.403080000004</v>
      </c>
    </row>
    <row r="6570" spans="1:7" x14ac:dyDescent="0.2">
      <c r="A6570">
        <v>2022</v>
      </c>
      <c r="B6570" s="4">
        <v>2145</v>
      </c>
      <c r="C6570" t="s">
        <v>76</v>
      </c>
      <c r="D6570" t="s">
        <v>76</v>
      </c>
      <c r="E6570" s="6">
        <v>1292622</v>
      </c>
      <c r="F6570" s="8">
        <v>3.8833800000000001E-5</v>
      </c>
      <c r="G6570">
        <f>F6570* VLOOKUP(A6570,'GASB 67 Employer Contributions'!$A$1:$B$10,2,FALSE)</f>
        <v>156507.98076000001</v>
      </c>
    </row>
    <row r="6571" spans="1:7" x14ac:dyDescent="0.2">
      <c r="A6571">
        <v>2022</v>
      </c>
      <c r="B6571" s="4">
        <v>2146</v>
      </c>
      <c r="C6571" t="s">
        <v>77</v>
      </c>
      <c r="D6571" t="s">
        <v>77</v>
      </c>
      <c r="E6571" s="6">
        <v>13510738</v>
      </c>
      <c r="F6571" s="8">
        <v>4.0589819999999998E-4</v>
      </c>
      <c r="G6571">
        <f>F6571* VLOOKUP(A6571,'GASB 67 Employer Contributions'!$A$1:$B$10,2,FALSE)</f>
        <v>1635850.92564</v>
      </c>
    </row>
    <row r="6572" spans="1:7" x14ac:dyDescent="0.2">
      <c r="A6572">
        <v>2022</v>
      </c>
      <c r="B6572" s="4">
        <v>2147</v>
      </c>
      <c r="C6572" t="s">
        <v>78</v>
      </c>
      <c r="D6572" t="s">
        <v>78</v>
      </c>
      <c r="E6572" s="6">
        <v>232023</v>
      </c>
      <c r="F6572" s="8">
        <v>6.9705999999999998E-6</v>
      </c>
      <c r="G6572">
        <f>F6572* VLOOKUP(A6572,'GASB 67 Employer Contributions'!$A$1:$B$10,2,FALSE)</f>
        <v>28092.912120000001</v>
      </c>
    </row>
    <row r="6573" spans="1:7" x14ac:dyDescent="0.2">
      <c r="A6573">
        <v>2022</v>
      </c>
      <c r="B6573" s="4">
        <v>2148</v>
      </c>
      <c r="C6573" t="s">
        <v>79</v>
      </c>
      <c r="D6573" t="s">
        <v>79</v>
      </c>
      <c r="E6573" s="6">
        <v>30724265</v>
      </c>
      <c r="F6573" s="8">
        <v>9.2303800000000005E-4</v>
      </c>
      <c r="G6573">
        <f>F6573* VLOOKUP(A6573,'GASB 67 Employer Contributions'!$A$1:$B$10,2,FALSE)</f>
        <v>3720027.7476000004</v>
      </c>
    </row>
    <row r="6574" spans="1:7" x14ac:dyDescent="0.2">
      <c r="A6574">
        <v>2022</v>
      </c>
      <c r="B6574" s="4">
        <v>2149</v>
      </c>
      <c r="C6574" t="s">
        <v>80</v>
      </c>
      <c r="D6574" t="s">
        <v>80</v>
      </c>
      <c r="E6574" s="6">
        <v>821292</v>
      </c>
      <c r="F6574" s="8">
        <v>2.4673800000000001E-5</v>
      </c>
      <c r="G6574">
        <f>F6574* VLOOKUP(A6574,'GASB 67 Employer Contributions'!$A$1:$B$10,2,FALSE)</f>
        <v>99440.348760000008</v>
      </c>
    </row>
    <row r="6575" spans="1:7" x14ac:dyDescent="0.2">
      <c r="A6575">
        <v>2022</v>
      </c>
      <c r="B6575" s="4">
        <v>2150</v>
      </c>
      <c r="C6575" t="s">
        <v>81</v>
      </c>
      <c r="D6575" t="s">
        <v>81</v>
      </c>
      <c r="E6575" s="6">
        <v>8294795</v>
      </c>
      <c r="F6575" s="8">
        <v>2.491975E-4</v>
      </c>
      <c r="G6575">
        <f>F6575* VLOOKUP(A6575,'GASB 67 Employer Contributions'!$A$1:$B$10,2,FALSE)</f>
        <v>1004315.7645</v>
      </c>
    </row>
    <row r="6576" spans="1:7" x14ac:dyDescent="0.2">
      <c r="A6576">
        <v>2022</v>
      </c>
      <c r="B6576" s="4">
        <v>2152</v>
      </c>
      <c r="C6576" t="s">
        <v>82</v>
      </c>
      <c r="D6576" t="s">
        <v>82</v>
      </c>
      <c r="E6576" s="6">
        <v>35594941</v>
      </c>
      <c r="F6576" s="8">
        <v>1.0693658999999999E-3</v>
      </c>
      <c r="G6576">
        <f>F6576* VLOOKUP(A6576,'GASB 67 Employer Contributions'!$A$1:$B$10,2,FALSE)</f>
        <v>4309758.4501799997</v>
      </c>
    </row>
    <row r="6577" spans="1:7" x14ac:dyDescent="0.2">
      <c r="A6577">
        <v>2022</v>
      </c>
      <c r="B6577" s="4">
        <v>2154</v>
      </c>
      <c r="C6577" t="s">
        <v>83</v>
      </c>
      <c r="D6577" t="s">
        <v>83</v>
      </c>
      <c r="E6577" s="6">
        <v>33217387</v>
      </c>
      <c r="F6577" s="8">
        <v>9.9793790000000005E-4</v>
      </c>
      <c r="G6577">
        <f>F6577* VLOOKUP(A6577,'GASB 67 Employer Contributions'!$A$1:$B$10,2,FALSE)</f>
        <v>4021889.3245800002</v>
      </c>
    </row>
    <row r="6578" spans="1:7" x14ac:dyDescent="0.2">
      <c r="A6578">
        <v>2022</v>
      </c>
      <c r="B6578" s="4">
        <v>2155</v>
      </c>
      <c r="C6578" t="s">
        <v>84</v>
      </c>
      <c r="D6578" t="s">
        <v>84</v>
      </c>
      <c r="E6578" s="6">
        <v>109673826</v>
      </c>
      <c r="F6578" s="8">
        <v>3.2948910999999999E-3</v>
      </c>
      <c r="G6578">
        <f>F6578* VLOOKUP(A6578,'GASB 67 Employer Contributions'!$A$1:$B$10,2,FALSE)</f>
        <v>13279070.11122</v>
      </c>
    </row>
    <row r="6579" spans="1:7" x14ac:dyDescent="0.2">
      <c r="A6579">
        <v>2022</v>
      </c>
      <c r="B6579" s="4">
        <v>2157</v>
      </c>
      <c r="C6579" t="s">
        <v>85</v>
      </c>
      <c r="D6579" t="s">
        <v>85</v>
      </c>
      <c r="E6579" s="6">
        <v>12021410</v>
      </c>
      <c r="F6579" s="8">
        <v>3.6115490000000001E-4</v>
      </c>
      <c r="G6579">
        <f>F6579* VLOOKUP(A6579,'GASB 67 Employer Contributions'!$A$1:$B$10,2,FALSE)</f>
        <v>1455526.47798</v>
      </c>
    </row>
    <row r="6580" spans="1:7" x14ac:dyDescent="0.2">
      <c r="A6580">
        <v>2022</v>
      </c>
      <c r="B6580" s="4">
        <v>2158</v>
      </c>
      <c r="C6580" t="s">
        <v>86</v>
      </c>
      <c r="D6580" t="s">
        <v>86</v>
      </c>
      <c r="E6580" s="6">
        <v>15697867</v>
      </c>
      <c r="F6580" s="8">
        <v>4.7160529999999999E-4</v>
      </c>
      <c r="G6580">
        <f>F6580* VLOOKUP(A6580,'GASB 67 Employer Contributions'!$A$1:$B$10,2,FALSE)</f>
        <v>1900663.6800599999</v>
      </c>
    </row>
    <row r="6581" spans="1:7" x14ac:dyDescent="0.2">
      <c r="A6581">
        <v>2022</v>
      </c>
      <c r="B6581" s="4">
        <v>2159</v>
      </c>
      <c r="C6581" t="s">
        <v>87</v>
      </c>
      <c r="D6581" t="s">
        <v>87</v>
      </c>
      <c r="E6581" s="6">
        <v>13335520</v>
      </c>
      <c r="F6581" s="8">
        <v>4.0063419999999999E-4</v>
      </c>
      <c r="G6581">
        <f>F6581* VLOOKUP(A6581,'GASB 67 Employer Contributions'!$A$1:$B$10,2,FALSE)</f>
        <v>1614635.9528399999</v>
      </c>
    </row>
    <row r="6582" spans="1:7" x14ac:dyDescent="0.2">
      <c r="A6582">
        <v>2022</v>
      </c>
      <c r="B6582" s="4">
        <v>2160</v>
      </c>
      <c r="C6582" t="s">
        <v>88</v>
      </c>
      <c r="D6582" t="s">
        <v>88</v>
      </c>
      <c r="E6582" s="6">
        <v>23873288</v>
      </c>
      <c r="F6582" s="8">
        <v>7.172166E-4</v>
      </c>
      <c r="G6582">
        <f>F6582* VLOOKUP(A6582,'GASB 67 Employer Contributions'!$A$1:$B$10,2,FALSE)</f>
        <v>2890526.3413200001</v>
      </c>
    </row>
    <row r="6583" spans="1:7" x14ac:dyDescent="0.2">
      <c r="A6583">
        <v>2022</v>
      </c>
      <c r="B6583" s="4">
        <v>2161</v>
      </c>
      <c r="C6583" t="s">
        <v>89</v>
      </c>
      <c r="D6583" t="s">
        <v>89</v>
      </c>
      <c r="E6583" s="6">
        <v>1071090</v>
      </c>
      <c r="F6583" s="8">
        <v>3.2178399999999997E-5</v>
      </c>
      <c r="G6583">
        <f>F6583* VLOOKUP(A6583,'GASB 67 Employer Contributions'!$A$1:$B$10,2,FALSE)</f>
        <v>129685.38767999999</v>
      </c>
    </row>
    <row r="6584" spans="1:7" x14ac:dyDescent="0.2">
      <c r="A6584">
        <v>2022</v>
      </c>
      <c r="B6584" s="4">
        <v>2162</v>
      </c>
      <c r="C6584" t="s">
        <v>90</v>
      </c>
      <c r="D6584" t="s">
        <v>90</v>
      </c>
      <c r="E6584" s="6">
        <v>2989778</v>
      </c>
      <c r="F6584" s="8">
        <v>8.9820800000000006E-5</v>
      </c>
      <c r="G6584">
        <f>F6584* VLOOKUP(A6584,'GASB 67 Employer Contributions'!$A$1:$B$10,2,FALSE)</f>
        <v>361995.78816</v>
      </c>
    </row>
    <row r="6585" spans="1:7" x14ac:dyDescent="0.2">
      <c r="A6585">
        <v>2022</v>
      </c>
      <c r="B6585" s="4">
        <v>2163</v>
      </c>
      <c r="C6585" t="s">
        <v>91</v>
      </c>
      <c r="D6585" t="s">
        <v>91</v>
      </c>
      <c r="E6585" s="6">
        <v>38044375</v>
      </c>
      <c r="F6585" s="8">
        <v>1.1429534000000001E-3</v>
      </c>
      <c r="G6585">
        <f>F6585* VLOOKUP(A6585,'GASB 67 Employer Contributions'!$A$1:$B$10,2,FALSE)</f>
        <v>4606330.79268</v>
      </c>
    </row>
    <row r="6586" spans="1:7" x14ac:dyDescent="0.2">
      <c r="A6586">
        <v>2022</v>
      </c>
      <c r="B6586" s="4">
        <v>2165</v>
      </c>
      <c r="C6586" t="s">
        <v>92</v>
      </c>
      <c r="D6586" t="s">
        <v>92</v>
      </c>
      <c r="E6586" s="6">
        <v>9791970</v>
      </c>
      <c r="F6586" s="8">
        <v>2.9417659999999998E-4</v>
      </c>
      <c r="G6586">
        <f>F6586* VLOOKUP(A6586,'GASB 67 Employer Contributions'!$A$1:$B$10,2,FALSE)</f>
        <v>1185590.5333199999</v>
      </c>
    </row>
    <row r="6587" spans="1:7" x14ac:dyDescent="0.2">
      <c r="A6587">
        <v>2022</v>
      </c>
      <c r="B6587" s="4">
        <v>2166</v>
      </c>
      <c r="C6587" t="s">
        <v>93</v>
      </c>
      <c r="D6587" t="s">
        <v>93</v>
      </c>
      <c r="E6587" s="6">
        <v>2353659</v>
      </c>
      <c r="F6587" s="8">
        <v>7.0710099999999999E-5</v>
      </c>
      <c r="G6587">
        <f>F6587* VLOOKUP(A6587,'GASB 67 Employer Contributions'!$A$1:$B$10,2,FALSE)</f>
        <v>284975.84502000001</v>
      </c>
    </row>
    <row r="6588" spans="1:7" x14ac:dyDescent="0.2">
      <c r="A6588">
        <v>2022</v>
      </c>
      <c r="B6588" s="4">
        <v>2167</v>
      </c>
      <c r="C6588" t="s">
        <v>94</v>
      </c>
      <c r="D6588" t="s">
        <v>94</v>
      </c>
      <c r="E6588" s="6">
        <v>657985</v>
      </c>
      <c r="F6588" s="8">
        <v>1.97676E-5</v>
      </c>
      <c r="G6588">
        <f>F6588* VLOOKUP(A6588,'GASB 67 Employer Contributions'!$A$1:$B$10,2,FALSE)</f>
        <v>79667.381519999995</v>
      </c>
    </row>
    <row r="6589" spans="1:7" x14ac:dyDescent="0.2">
      <c r="A6589">
        <v>2022</v>
      </c>
      <c r="B6589" s="4">
        <v>2168</v>
      </c>
      <c r="C6589" t="s">
        <v>95</v>
      </c>
      <c r="D6589" t="s">
        <v>95</v>
      </c>
      <c r="E6589" s="6">
        <v>4904601</v>
      </c>
      <c r="F6589" s="8">
        <v>1.473472E-4</v>
      </c>
      <c r="G6589">
        <f>F6589* VLOOKUP(A6589,'GASB 67 Employer Contributions'!$A$1:$B$10,2,FALSE)</f>
        <v>593838.68544000003</v>
      </c>
    </row>
    <row r="6590" spans="1:7" x14ac:dyDescent="0.2">
      <c r="A6590">
        <v>2022</v>
      </c>
      <c r="B6590" s="4">
        <v>2170</v>
      </c>
      <c r="C6590" t="s">
        <v>96</v>
      </c>
      <c r="D6590" t="s">
        <v>96</v>
      </c>
      <c r="E6590" s="6">
        <v>7023898</v>
      </c>
      <c r="F6590" s="8">
        <v>2.1101639999999999E-4</v>
      </c>
      <c r="G6590">
        <f>F6590* VLOOKUP(A6590,'GASB 67 Employer Contributions'!$A$1:$B$10,2,FALSE)</f>
        <v>850438.29527999996</v>
      </c>
    </row>
    <row r="6591" spans="1:7" x14ac:dyDescent="0.2">
      <c r="A6591">
        <v>2022</v>
      </c>
      <c r="B6591" s="4">
        <v>2172</v>
      </c>
      <c r="C6591" t="s">
        <v>97</v>
      </c>
      <c r="D6591" t="s">
        <v>97</v>
      </c>
      <c r="E6591" s="6">
        <v>17258956</v>
      </c>
      <c r="F6591" s="8">
        <v>5.1850460000000002E-4</v>
      </c>
      <c r="G6591">
        <f>F6591* VLOOKUP(A6591,'GASB 67 Employer Contributions'!$A$1:$B$10,2,FALSE)</f>
        <v>2089677.2389200001</v>
      </c>
    </row>
    <row r="6592" spans="1:7" x14ac:dyDescent="0.2">
      <c r="A6592">
        <v>2022</v>
      </c>
      <c r="B6592" s="4">
        <v>2174</v>
      </c>
      <c r="C6592" t="s">
        <v>98</v>
      </c>
      <c r="D6592" t="s">
        <v>98</v>
      </c>
      <c r="E6592" s="6">
        <v>2695407</v>
      </c>
      <c r="F6592" s="8">
        <v>8.0977100000000001E-5</v>
      </c>
      <c r="G6592">
        <f>F6592* VLOOKUP(A6592,'GASB 67 Employer Contributions'!$A$1:$B$10,2,FALSE)</f>
        <v>326353.90841999999</v>
      </c>
    </row>
    <row r="6593" spans="1:7" x14ac:dyDescent="0.2">
      <c r="A6593">
        <v>2022</v>
      </c>
      <c r="B6593" s="4">
        <v>2175</v>
      </c>
      <c r="C6593" t="s">
        <v>99</v>
      </c>
      <c r="D6593" t="s">
        <v>99</v>
      </c>
      <c r="E6593" s="6">
        <v>7886196</v>
      </c>
      <c r="F6593" s="8">
        <v>2.3692210000000001E-4</v>
      </c>
      <c r="G6593">
        <f>F6593* VLOOKUP(A6593,'GASB 67 Employer Contributions'!$A$1:$B$10,2,FALSE)</f>
        <v>954843.4474200001</v>
      </c>
    </row>
    <row r="6594" spans="1:7" x14ac:dyDescent="0.2">
      <c r="A6594">
        <v>2022</v>
      </c>
      <c r="B6594" s="4">
        <v>2176</v>
      </c>
      <c r="C6594" t="s">
        <v>100</v>
      </c>
      <c r="D6594" t="s">
        <v>100</v>
      </c>
      <c r="E6594" s="6">
        <v>8996181</v>
      </c>
      <c r="F6594" s="8">
        <v>2.7026900000000001E-4</v>
      </c>
      <c r="G6594">
        <f>F6594* VLOOKUP(A6594,'GASB 67 Employer Contributions'!$A$1:$B$10,2,FALSE)</f>
        <v>1089238.1237999999</v>
      </c>
    </row>
    <row r="6595" spans="1:7" x14ac:dyDescent="0.2">
      <c r="A6595">
        <v>2022</v>
      </c>
      <c r="B6595" s="4">
        <v>2177</v>
      </c>
      <c r="C6595" t="s">
        <v>101</v>
      </c>
      <c r="D6595" t="s">
        <v>101</v>
      </c>
      <c r="E6595" s="6">
        <v>678460</v>
      </c>
      <c r="F6595" s="8">
        <v>2.0382700000000001E-5</v>
      </c>
      <c r="G6595">
        <f>F6595* VLOOKUP(A6595,'GASB 67 Employer Contributions'!$A$1:$B$10,2,FALSE)</f>
        <v>82146.357539999997</v>
      </c>
    </row>
    <row r="6596" spans="1:7" x14ac:dyDescent="0.2">
      <c r="A6596">
        <v>2022</v>
      </c>
      <c r="B6596" s="4">
        <v>2178</v>
      </c>
      <c r="C6596" t="s">
        <v>102</v>
      </c>
      <c r="D6596" t="s">
        <v>102</v>
      </c>
      <c r="E6596" s="6">
        <v>6046906</v>
      </c>
      <c r="F6596" s="8">
        <v>1.8166499999999999E-4</v>
      </c>
      <c r="G6596">
        <f>F6596* VLOOKUP(A6596,'GASB 67 Employer Contributions'!$A$1:$B$10,2,FALSE)</f>
        <v>732146.28299999994</v>
      </c>
    </row>
    <row r="6597" spans="1:7" x14ac:dyDescent="0.2">
      <c r="A6597">
        <v>2022</v>
      </c>
      <c r="B6597" s="4">
        <v>2179</v>
      </c>
      <c r="C6597" t="s">
        <v>103</v>
      </c>
      <c r="D6597" t="s">
        <v>103</v>
      </c>
      <c r="E6597" s="6">
        <v>4404729</v>
      </c>
      <c r="F6597" s="8">
        <v>1.3232970000000001E-4</v>
      </c>
      <c r="G6597">
        <f>F6597* VLOOKUP(A6597,'GASB 67 Employer Contributions'!$A$1:$B$10,2,FALSE)</f>
        <v>533315.15694000002</v>
      </c>
    </row>
    <row r="6598" spans="1:7" x14ac:dyDescent="0.2">
      <c r="A6598">
        <v>2022</v>
      </c>
      <c r="B6598" s="4">
        <v>2180</v>
      </c>
      <c r="C6598" t="s">
        <v>104</v>
      </c>
      <c r="D6598" t="s">
        <v>104</v>
      </c>
      <c r="E6598" s="6">
        <v>3049775</v>
      </c>
      <c r="F6598" s="8">
        <v>9.1623299999999994E-5</v>
      </c>
      <c r="G6598">
        <f>F6598* VLOOKUP(A6598,'GASB 67 Employer Contributions'!$A$1:$B$10,2,FALSE)</f>
        <v>369260.22365999996</v>
      </c>
    </row>
    <row r="6599" spans="1:7" x14ac:dyDescent="0.2">
      <c r="A6599">
        <v>2022</v>
      </c>
      <c r="B6599" s="4">
        <v>2181</v>
      </c>
      <c r="C6599" t="s">
        <v>105</v>
      </c>
      <c r="D6599" t="s">
        <v>105</v>
      </c>
      <c r="E6599" s="6">
        <v>19281379</v>
      </c>
      <c r="F6599" s="8">
        <v>5.7926349999999995E-4</v>
      </c>
      <c r="G6599">
        <f>F6599* VLOOKUP(A6599,'GASB 67 Employer Contributions'!$A$1:$B$10,2,FALSE)</f>
        <v>2334547.7577</v>
      </c>
    </row>
    <row r="6600" spans="1:7" x14ac:dyDescent="0.2">
      <c r="A6600">
        <v>2022</v>
      </c>
      <c r="B6600" s="4">
        <v>2182</v>
      </c>
      <c r="C6600" t="s">
        <v>106</v>
      </c>
      <c r="D6600" t="s">
        <v>106</v>
      </c>
      <c r="E6600" s="6">
        <v>2636654</v>
      </c>
      <c r="F6600" s="8">
        <v>7.9212E-5</v>
      </c>
      <c r="G6600">
        <f>F6600* VLOOKUP(A6600,'GASB 67 Employer Contributions'!$A$1:$B$10,2,FALSE)</f>
        <v>319240.20240000001</v>
      </c>
    </row>
    <row r="6601" spans="1:7" x14ac:dyDescent="0.2">
      <c r="A6601">
        <v>2022</v>
      </c>
      <c r="B6601" s="4">
        <v>2183</v>
      </c>
      <c r="C6601" t="s">
        <v>107</v>
      </c>
      <c r="D6601" t="s">
        <v>107</v>
      </c>
      <c r="E6601" s="6">
        <v>4592310</v>
      </c>
      <c r="F6601" s="8">
        <v>1.3796509999999999E-4</v>
      </c>
      <c r="G6601">
        <f>F6601* VLOOKUP(A6601,'GASB 67 Employer Contributions'!$A$1:$B$10,2,FALSE)</f>
        <v>556026.94601999992</v>
      </c>
    </row>
    <row r="6602" spans="1:7" x14ac:dyDescent="0.2">
      <c r="A6602">
        <v>2022</v>
      </c>
      <c r="B6602" s="4">
        <v>2184</v>
      </c>
      <c r="C6602" t="s">
        <v>108</v>
      </c>
      <c r="D6602" t="s">
        <v>108</v>
      </c>
      <c r="E6602" s="6">
        <v>1834231</v>
      </c>
      <c r="F6602" s="8">
        <v>5.5105100000000002E-5</v>
      </c>
      <c r="G6602">
        <f>F6602* VLOOKUP(A6602,'GASB 67 Employer Contributions'!$A$1:$B$10,2,FALSE)</f>
        <v>222084.57402</v>
      </c>
    </row>
    <row r="6603" spans="1:7" x14ac:dyDescent="0.2">
      <c r="A6603">
        <v>2022</v>
      </c>
      <c r="B6603" s="4">
        <v>2185</v>
      </c>
      <c r="C6603" t="s">
        <v>109</v>
      </c>
      <c r="D6603" t="s">
        <v>109</v>
      </c>
      <c r="E6603" s="6">
        <v>2030751</v>
      </c>
      <c r="F6603" s="8">
        <v>6.1009099999999998E-5</v>
      </c>
      <c r="G6603">
        <f>F6603* VLOOKUP(A6603,'GASB 67 Employer Contributions'!$A$1:$B$10,2,FALSE)</f>
        <v>245878.87482</v>
      </c>
    </row>
    <row r="6604" spans="1:7" x14ac:dyDescent="0.2">
      <c r="A6604">
        <v>2022</v>
      </c>
      <c r="B6604" s="4">
        <v>2186</v>
      </c>
      <c r="C6604" t="s">
        <v>110</v>
      </c>
      <c r="D6604" t="s">
        <v>110</v>
      </c>
      <c r="E6604" s="6">
        <v>132353</v>
      </c>
      <c r="F6604" s="8">
        <v>3.9762000000000001E-6</v>
      </c>
      <c r="G6604">
        <f>F6604* VLOOKUP(A6604,'GASB 67 Employer Contributions'!$A$1:$B$10,2,FALSE)</f>
        <v>16024.881240000001</v>
      </c>
    </row>
    <row r="6605" spans="1:7" x14ac:dyDescent="0.2">
      <c r="A6605">
        <v>2022</v>
      </c>
      <c r="B6605" s="4">
        <v>2187</v>
      </c>
      <c r="C6605" t="s">
        <v>111</v>
      </c>
      <c r="D6605" t="s">
        <v>111</v>
      </c>
      <c r="E6605" s="6">
        <v>4175911</v>
      </c>
      <c r="F6605" s="8">
        <v>1.2545540000000001E-4</v>
      </c>
      <c r="G6605">
        <f>F6605* VLOOKUP(A6605,'GASB 67 Employer Contributions'!$A$1:$B$10,2,FALSE)</f>
        <v>505610.35308000003</v>
      </c>
    </row>
    <row r="6606" spans="1:7" x14ac:dyDescent="0.2">
      <c r="A6606">
        <v>2022</v>
      </c>
      <c r="B6606" s="4">
        <v>2188</v>
      </c>
      <c r="C6606" t="s">
        <v>112</v>
      </c>
      <c r="D6606" t="s">
        <v>112</v>
      </c>
      <c r="E6606" s="6">
        <v>4750688</v>
      </c>
      <c r="F6606" s="8">
        <v>1.427232E-4</v>
      </c>
      <c r="G6606">
        <f>F6606* VLOOKUP(A6606,'GASB 67 Employer Contributions'!$A$1:$B$10,2,FALSE)</f>
        <v>575203.04064000002</v>
      </c>
    </row>
    <row r="6607" spans="1:7" x14ac:dyDescent="0.2">
      <c r="A6607">
        <v>2022</v>
      </c>
      <c r="B6607" s="4">
        <v>2189</v>
      </c>
      <c r="C6607" t="s">
        <v>113</v>
      </c>
      <c r="D6607" t="s">
        <v>113</v>
      </c>
      <c r="E6607" s="6" t="s">
        <v>29</v>
      </c>
      <c r="F6607" s="8">
        <v>0</v>
      </c>
      <c r="G6607">
        <f>F6607* VLOOKUP(A6607,'GASB 67 Employer Contributions'!$A$1:$B$10,2,FALSE)</f>
        <v>0</v>
      </c>
    </row>
    <row r="6608" spans="1:7" x14ac:dyDescent="0.2">
      <c r="A6608">
        <v>2022</v>
      </c>
      <c r="B6608" s="4">
        <v>2191</v>
      </c>
      <c r="C6608" t="s">
        <v>114</v>
      </c>
      <c r="D6608" t="s">
        <v>114</v>
      </c>
      <c r="E6608" s="6">
        <v>397996</v>
      </c>
      <c r="F6608" s="8">
        <v>1.19568E-5</v>
      </c>
      <c r="G6608">
        <f>F6608* VLOOKUP(A6608,'GASB 67 Employer Contributions'!$A$1:$B$10,2,FALSE)</f>
        <v>48188.295360000004</v>
      </c>
    </row>
    <row r="6609" spans="1:7" x14ac:dyDescent="0.2">
      <c r="A6609">
        <v>2022</v>
      </c>
      <c r="B6609" s="4">
        <v>2192</v>
      </c>
      <c r="C6609" t="s">
        <v>115</v>
      </c>
      <c r="D6609" t="s">
        <v>115</v>
      </c>
      <c r="E6609" s="6">
        <v>2763023</v>
      </c>
      <c r="F6609" s="8">
        <v>8.3008499999999996E-5</v>
      </c>
      <c r="G6609">
        <f>F6609* VLOOKUP(A6609,'GASB 67 Employer Contributions'!$A$1:$B$10,2,FALSE)</f>
        <v>334540.8567</v>
      </c>
    </row>
    <row r="6610" spans="1:7" x14ac:dyDescent="0.2">
      <c r="A6610">
        <v>2022</v>
      </c>
      <c r="B6610" s="4">
        <v>2193</v>
      </c>
      <c r="C6610" t="s">
        <v>116</v>
      </c>
      <c r="D6610" t="s">
        <v>116</v>
      </c>
      <c r="E6610" s="6">
        <v>728454</v>
      </c>
      <c r="F6610" s="8">
        <v>2.1884700000000001E-5</v>
      </c>
      <c r="G6610">
        <f>F6610* VLOOKUP(A6610,'GASB 67 Employer Contributions'!$A$1:$B$10,2,FALSE)</f>
        <v>88199.717940000002</v>
      </c>
    </row>
    <row r="6611" spans="1:7" x14ac:dyDescent="0.2">
      <c r="A6611">
        <v>2022</v>
      </c>
      <c r="B6611" s="4">
        <v>2194</v>
      </c>
      <c r="C6611" t="s">
        <v>117</v>
      </c>
      <c r="D6611" t="s">
        <v>117</v>
      </c>
      <c r="E6611" s="6">
        <v>1765777</v>
      </c>
      <c r="F6611" s="8">
        <v>5.3048599999999999E-5</v>
      </c>
      <c r="G6611">
        <f>F6611* VLOOKUP(A6611,'GASB 67 Employer Contributions'!$A$1:$B$10,2,FALSE)</f>
        <v>213796.46771999999</v>
      </c>
    </row>
    <row r="6612" spans="1:7" x14ac:dyDescent="0.2">
      <c r="A6612">
        <v>2022</v>
      </c>
      <c r="B6612" s="4">
        <v>2195</v>
      </c>
      <c r="C6612" t="s">
        <v>118</v>
      </c>
      <c r="D6612" t="s">
        <v>118</v>
      </c>
      <c r="E6612" s="6" t="s">
        <v>29</v>
      </c>
      <c r="F6612" s="8">
        <v>0</v>
      </c>
      <c r="G6612">
        <f>F6612* VLOOKUP(A6612,'GASB 67 Employer Contributions'!$A$1:$B$10,2,FALSE)</f>
        <v>0</v>
      </c>
    </row>
    <row r="6613" spans="1:7" x14ac:dyDescent="0.2">
      <c r="A6613">
        <v>2022</v>
      </c>
      <c r="B6613" s="4">
        <v>2196</v>
      </c>
      <c r="C6613" t="s">
        <v>119</v>
      </c>
      <c r="D6613" t="s">
        <v>119</v>
      </c>
      <c r="E6613" s="6">
        <v>3033640</v>
      </c>
      <c r="F6613" s="8">
        <v>9.1138500000000002E-5</v>
      </c>
      <c r="G6613">
        <f>F6613* VLOOKUP(A6613,'GASB 67 Employer Contributions'!$A$1:$B$10,2,FALSE)</f>
        <v>367306.38270000002</v>
      </c>
    </row>
    <row r="6614" spans="1:7" x14ac:dyDescent="0.2">
      <c r="A6614">
        <v>2022</v>
      </c>
      <c r="B6614" s="4">
        <v>2197</v>
      </c>
      <c r="C6614" t="s">
        <v>120</v>
      </c>
      <c r="D6614" t="s">
        <v>120</v>
      </c>
      <c r="E6614" s="6">
        <v>3853855</v>
      </c>
      <c r="F6614" s="8">
        <v>1.1578000000000001E-4</v>
      </c>
      <c r="G6614">
        <f>F6614* VLOOKUP(A6614,'GASB 67 Employer Contributions'!$A$1:$B$10,2,FALSE)</f>
        <v>466616.55600000004</v>
      </c>
    </row>
    <row r="6615" spans="1:7" x14ac:dyDescent="0.2">
      <c r="A6615">
        <v>2022</v>
      </c>
      <c r="B6615" s="4">
        <v>2198</v>
      </c>
      <c r="C6615" t="s">
        <v>121</v>
      </c>
      <c r="D6615" t="s">
        <v>121</v>
      </c>
      <c r="E6615" s="6">
        <v>1934668</v>
      </c>
      <c r="F6615" s="8">
        <v>5.8122499999999998E-5</v>
      </c>
      <c r="G6615">
        <f>F6615* VLOOKUP(A6615,'GASB 67 Employer Contributions'!$A$1:$B$10,2,FALSE)</f>
        <v>234245.29949999999</v>
      </c>
    </row>
    <row r="6616" spans="1:7" x14ac:dyDescent="0.2">
      <c r="A6616">
        <v>2022</v>
      </c>
      <c r="B6616" s="4">
        <v>2199</v>
      </c>
      <c r="C6616" t="s">
        <v>122</v>
      </c>
      <c r="D6616" t="s">
        <v>122</v>
      </c>
      <c r="E6616" s="6">
        <v>9627992</v>
      </c>
      <c r="F6616" s="8">
        <v>2.892503E-4</v>
      </c>
      <c r="G6616">
        <f>F6616* VLOOKUP(A6616,'GASB 67 Employer Contributions'!$A$1:$B$10,2,FALSE)</f>
        <v>1165736.5590600001</v>
      </c>
    </row>
    <row r="6617" spans="1:7" x14ac:dyDescent="0.2">
      <c r="A6617">
        <v>2022</v>
      </c>
      <c r="B6617" s="4">
        <v>2200</v>
      </c>
      <c r="C6617" t="s">
        <v>123</v>
      </c>
      <c r="D6617" t="s">
        <v>123</v>
      </c>
      <c r="E6617" s="6">
        <v>451223</v>
      </c>
      <c r="F6617" s="8">
        <v>1.35559E-5</v>
      </c>
      <c r="G6617">
        <f>F6617* VLOOKUP(A6617,'GASB 67 Employer Contributions'!$A$1:$B$10,2,FALSE)</f>
        <v>54632.98818</v>
      </c>
    </row>
    <row r="6618" spans="1:7" x14ac:dyDescent="0.2">
      <c r="A6618">
        <v>2022</v>
      </c>
      <c r="B6618" s="4">
        <v>2201</v>
      </c>
      <c r="C6618" t="s">
        <v>124</v>
      </c>
      <c r="D6618" t="s">
        <v>124</v>
      </c>
      <c r="E6618" s="6">
        <v>2476447</v>
      </c>
      <c r="F6618" s="8">
        <v>7.4399000000000004E-5</v>
      </c>
      <c r="G6618">
        <f>F6618* VLOOKUP(A6618,'GASB 67 Employer Contributions'!$A$1:$B$10,2,FALSE)</f>
        <v>299842.84980000003</v>
      </c>
    </row>
    <row r="6619" spans="1:7" x14ac:dyDescent="0.2">
      <c r="A6619">
        <v>2022</v>
      </c>
      <c r="B6619" s="4">
        <v>2202</v>
      </c>
      <c r="C6619" t="s">
        <v>125</v>
      </c>
      <c r="D6619" t="s">
        <v>125</v>
      </c>
      <c r="E6619" s="6">
        <v>20983511</v>
      </c>
      <c r="F6619" s="8">
        <v>6.3040000000000004E-4</v>
      </c>
      <c r="G6619">
        <f>F6619* VLOOKUP(A6619,'GASB 67 Employer Contributions'!$A$1:$B$10,2,FALSE)</f>
        <v>2540638.08</v>
      </c>
    </row>
    <row r="6620" spans="1:7" x14ac:dyDescent="0.2">
      <c r="A6620">
        <v>2022</v>
      </c>
      <c r="B6620" s="4">
        <v>2203</v>
      </c>
      <c r="C6620" t="s">
        <v>126</v>
      </c>
      <c r="D6620" t="s">
        <v>126</v>
      </c>
      <c r="E6620" s="6">
        <v>3145369</v>
      </c>
      <c r="F6620" s="8">
        <v>9.4495199999999996E-5</v>
      </c>
      <c r="G6620">
        <f>F6620* VLOOKUP(A6620,'GASB 67 Employer Contributions'!$A$1:$B$10,2,FALSE)</f>
        <v>380834.55504000001</v>
      </c>
    </row>
    <row r="6621" spans="1:7" x14ac:dyDescent="0.2">
      <c r="A6621">
        <v>2022</v>
      </c>
      <c r="B6621" s="4">
        <v>2204</v>
      </c>
      <c r="C6621" t="s">
        <v>127</v>
      </c>
      <c r="D6621" t="s">
        <v>127</v>
      </c>
      <c r="E6621" s="6">
        <v>1913659</v>
      </c>
      <c r="F6621" s="8">
        <v>5.7491400000000003E-5</v>
      </c>
      <c r="G6621">
        <f>F6621* VLOOKUP(A6621,'GASB 67 Employer Contributions'!$A$1:$B$10,2,FALSE)</f>
        <v>231701.84028</v>
      </c>
    </row>
    <row r="6622" spans="1:7" x14ac:dyDescent="0.2">
      <c r="A6622">
        <v>2022</v>
      </c>
      <c r="B6622" s="4">
        <v>2205</v>
      </c>
      <c r="C6622" t="s">
        <v>128</v>
      </c>
      <c r="D6622" t="s">
        <v>128</v>
      </c>
      <c r="E6622" s="6">
        <v>1064116</v>
      </c>
      <c r="F6622" s="8">
        <v>3.1968899999999998E-5</v>
      </c>
      <c r="G6622">
        <f>F6622* VLOOKUP(A6622,'GASB 67 Employer Contributions'!$A$1:$B$10,2,FALSE)</f>
        <v>128841.06077999999</v>
      </c>
    </row>
    <row r="6623" spans="1:7" x14ac:dyDescent="0.2">
      <c r="A6623">
        <v>2022</v>
      </c>
      <c r="B6623" s="4">
        <v>2206</v>
      </c>
      <c r="C6623" t="s">
        <v>129</v>
      </c>
      <c r="D6623" t="s">
        <v>129</v>
      </c>
      <c r="E6623" s="6">
        <v>391363</v>
      </c>
      <c r="F6623" s="8">
        <v>1.1757600000000001E-5</v>
      </c>
      <c r="G6623">
        <f>F6623* VLOOKUP(A6623,'GASB 67 Employer Contributions'!$A$1:$B$10,2,FALSE)</f>
        <v>47385.479520000001</v>
      </c>
    </row>
    <row r="6624" spans="1:7" x14ac:dyDescent="0.2">
      <c r="A6624">
        <v>2022</v>
      </c>
      <c r="B6624" s="4">
        <v>2207</v>
      </c>
      <c r="C6624" t="s">
        <v>130</v>
      </c>
      <c r="D6624" t="s">
        <v>130</v>
      </c>
      <c r="E6624" s="6">
        <v>1079067</v>
      </c>
      <c r="F6624" s="8">
        <v>3.2418E-5</v>
      </c>
      <c r="G6624">
        <f>F6624* VLOOKUP(A6624,'GASB 67 Employer Contributions'!$A$1:$B$10,2,FALSE)</f>
        <v>130651.0236</v>
      </c>
    </row>
    <row r="6625" spans="1:7" x14ac:dyDescent="0.2">
      <c r="A6625">
        <v>2022</v>
      </c>
      <c r="B6625" s="4">
        <v>2208</v>
      </c>
      <c r="C6625" t="s">
        <v>131</v>
      </c>
      <c r="D6625" t="s">
        <v>131</v>
      </c>
      <c r="E6625" s="6">
        <v>4966497</v>
      </c>
      <c r="F6625" s="8">
        <v>1.492067E-4</v>
      </c>
      <c r="G6625">
        <f>F6625* VLOOKUP(A6625,'GASB 67 Employer Contributions'!$A$1:$B$10,2,FALSE)</f>
        <v>601332.84233999997</v>
      </c>
    </row>
    <row r="6626" spans="1:7" x14ac:dyDescent="0.2">
      <c r="A6626">
        <v>2022</v>
      </c>
      <c r="B6626" s="4">
        <v>2209</v>
      </c>
      <c r="C6626" t="s">
        <v>132</v>
      </c>
      <c r="D6626" t="s">
        <v>132</v>
      </c>
      <c r="E6626" s="6">
        <v>232823</v>
      </c>
      <c r="F6626" s="8">
        <v>6.9945999999999999E-6</v>
      </c>
      <c r="G6626">
        <f>F6626* VLOOKUP(A6626,'GASB 67 Employer Contributions'!$A$1:$B$10,2,FALSE)</f>
        <v>28189.636920000001</v>
      </c>
    </row>
    <row r="6627" spans="1:7" x14ac:dyDescent="0.2">
      <c r="A6627">
        <v>2022</v>
      </c>
      <c r="B6627" s="4">
        <v>2210</v>
      </c>
      <c r="C6627" t="s">
        <v>133</v>
      </c>
      <c r="D6627" t="s">
        <v>133</v>
      </c>
      <c r="E6627" s="6">
        <v>85518</v>
      </c>
      <c r="F6627" s="8">
        <v>2.5691999999999999E-6</v>
      </c>
      <c r="G6627">
        <f>F6627* VLOOKUP(A6627,'GASB 67 Employer Contributions'!$A$1:$B$10,2,FALSE)</f>
        <v>10354.38984</v>
      </c>
    </row>
    <row r="6628" spans="1:7" x14ac:dyDescent="0.2">
      <c r="A6628">
        <v>2022</v>
      </c>
      <c r="B6628" s="4">
        <v>2211</v>
      </c>
      <c r="C6628" t="s">
        <v>134</v>
      </c>
      <c r="D6628" t="s">
        <v>134</v>
      </c>
      <c r="E6628" s="6" t="s">
        <v>29</v>
      </c>
      <c r="F6628" s="8">
        <v>0</v>
      </c>
      <c r="G6628">
        <f>F6628* VLOOKUP(A6628,'GASB 67 Employer Contributions'!$A$1:$B$10,2,FALSE)</f>
        <v>0</v>
      </c>
    </row>
    <row r="6629" spans="1:7" x14ac:dyDescent="0.2">
      <c r="A6629">
        <v>2022</v>
      </c>
      <c r="B6629" s="4">
        <v>2212</v>
      </c>
      <c r="C6629" t="s">
        <v>135</v>
      </c>
      <c r="D6629" t="s">
        <v>135</v>
      </c>
      <c r="E6629" s="6">
        <v>2193382</v>
      </c>
      <c r="F6629" s="8">
        <v>6.5895000000000005E-5</v>
      </c>
      <c r="G6629">
        <f>F6629* VLOOKUP(A6629,'GASB 67 Employer Contributions'!$A$1:$B$10,2,FALSE)</f>
        <v>265570.02900000004</v>
      </c>
    </row>
    <row r="6630" spans="1:7" x14ac:dyDescent="0.2">
      <c r="A6630">
        <v>2022</v>
      </c>
      <c r="B6630" s="4">
        <v>2213</v>
      </c>
      <c r="C6630" t="s">
        <v>136</v>
      </c>
      <c r="D6630" t="s">
        <v>136</v>
      </c>
      <c r="E6630" s="6">
        <v>618104</v>
      </c>
      <c r="F6630" s="8">
        <v>1.8569499999999999E-5</v>
      </c>
      <c r="G6630">
        <f>F6630* VLOOKUP(A6630,'GASB 67 Employer Contributions'!$A$1:$B$10,2,FALSE)</f>
        <v>74838.798899999994</v>
      </c>
    </row>
    <row r="6631" spans="1:7" x14ac:dyDescent="0.2">
      <c r="A6631">
        <v>2022</v>
      </c>
      <c r="B6631" s="4">
        <v>2214</v>
      </c>
      <c r="C6631" t="s">
        <v>137</v>
      </c>
      <c r="D6631" t="s">
        <v>137</v>
      </c>
      <c r="E6631" s="6">
        <v>1544258</v>
      </c>
      <c r="F6631" s="8">
        <v>4.6393600000000003E-5</v>
      </c>
      <c r="G6631">
        <f>F6631* VLOOKUP(A6631,'GASB 67 Employer Contributions'!$A$1:$B$10,2,FALSE)</f>
        <v>186975.48672000002</v>
      </c>
    </row>
    <row r="6632" spans="1:7" x14ac:dyDescent="0.2">
      <c r="A6632">
        <v>2022</v>
      </c>
      <c r="B6632" s="4">
        <v>2215</v>
      </c>
      <c r="C6632" t="s">
        <v>138</v>
      </c>
      <c r="D6632" t="s">
        <v>138</v>
      </c>
      <c r="E6632" s="6" t="s">
        <v>29</v>
      </c>
      <c r="F6632" s="8">
        <v>0</v>
      </c>
      <c r="G6632">
        <f>F6632* VLOOKUP(A6632,'GASB 67 Employer Contributions'!$A$1:$B$10,2,FALSE)</f>
        <v>0</v>
      </c>
    </row>
    <row r="6633" spans="1:7" x14ac:dyDescent="0.2">
      <c r="A6633">
        <v>2022</v>
      </c>
      <c r="B6633" s="4">
        <v>2216</v>
      </c>
      <c r="C6633" t="s">
        <v>139</v>
      </c>
      <c r="D6633" t="s">
        <v>139</v>
      </c>
      <c r="E6633" s="6">
        <v>9961944</v>
      </c>
      <c r="F6633" s="8">
        <v>2.9928309999999999E-4</v>
      </c>
      <c r="G6633">
        <f>F6633* VLOOKUP(A6633,'GASB 67 Employer Contributions'!$A$1:$B$10,2,FALSE)</f>
        <v>1206170.7496199999</v>
      </c>
    </row>
    <row r="6634" spans="1:7" x14ac:dyDescent="0.2">
      <c r="A6634">
        <v>2022</v>
      </c>
      <c r="B6634" s="4">
        <v>2217</v>
      </c>
      <c r="C6634" t="s">
        <v>140</v>
      </c>
      <c r="D6634" t="s">
        <v>140</v>
      </c>
      <c r="E6634" s="6">
        <v>10083901</v>
      </c>
      <c r="F6634" s="8">
        <v>3.0294700000000003E-4</v>
      </c>
      <c r="G6634">
        <f>F6634* VLOOKUP(A6634,'GASB 67 Employer Contributions'!$A$1:$B$10,2,FALSE)</f>
        <v>1220936.9994000001</v>
      </c>
    </row>
    <row r="6635" spans="1:7" x14ac:dyDescent="0.2">
      <c r="A6635">
        <v>2022</v>
      </c>
      <c r="B6635" s="4">
        <v>2218</v>
      </c>
      <c r="C6635" t="s">
        <v>141</v>
      </c>
      <c r="D6635" t="s">
        <v>141</v>
      </c>
      <c r="E6635" s="6">
        <v>1136117</v>
      </c>
      <c r="F6635" s="8">
        <v>3.4131999999999998E-5</v>
      </c>
      <c r="G6635">
        <f>F6635* VLOOKUP(A6635,'GASB 67 Employer Contributions'!$A$1:$B$10,2,FALSE)</f>
        <v>137558.78639999998</v>
      </c>
    </row>
    <row r="6636" spans="1:7" x14ac:dyDescent="0.2">
      <c r="A6636">
        <v>2022</v>
      </c>
      <c r="B6636" s="4">
        <v>2219</v>
      </c>
      <c r="C6636" t="s">
        <v>142</v>
      </c>
      <c r="D6636" t="s">
        <v>142</v>
      </c>
      <c r="E6636" s="6">
        <v>2670164</v>
      </c>
      <c r="F6636" s="8">
        <v>8.0218799999999998E-5</v>
      </c>
      <c r="G6636">
        <f>F6636* VLOOKUP(A6636,'GASB 67 Employer Contributions'!$A$1:$B$10,2,FALSE)</f>
        <v>323297.80776</v>
      </c>
    </row>
    <row r="6637" spans="1:7" x14ac:dyDescent="0.2">
      <c r="A6637">
        <v>2022</v>
      </c>
      <c r="B6637" s="4">
        <v>2220</v>
      </c>
      <c r="C6637" t="s">
        <v>143</v>
      </c>
      <c r="D6637" t="s">
        <v>143</v>
      </c>
      <c r="E6637" s="6">
        <v>1660539</v>
      </c>
      <c r="F6637" s="8">
        <v>4.9886999999999999E-5</v>
      </c>
      <c r="G6637">
        <f>F6637* VLOOKUP(A6637,'GASB 67 Employer Contributions'!$A$1:$B$10,2,FALSE)</f>
        <v>201054.58739999999</v>
      </c>
    </row>
    <row r="6638" spans="1:7" x14ac:dyDescent="0.2">
      <c r="A6638">
        <v>2022</v>
      </c>
      <c r="B6638" s="4">
        <v>2221</v>
      </c>
      <c r="C6638" t="s">
        <v>144</v>
      </c>
      <c r="D6638" t="s">
        <v>144</v>
      </c>
      <c r="E6638" s="6">
        <v>3139025</v>
      </c>
      <c r="F6638" s="8">
        <v>9.4304599999999998E-5</v>
      </c>
      <c r="G6638">
        <f>F6638* VLOOKUP(A6638,'GASB 67 Employer Contributions'!$A$1:$B$10,2,FALSE)</f>
        <v>380066.39892000001</v>
      </c>
    </row>
    <row r="6639" spans="1:7" x14ac:dyDescent="0.2">
      <c r="A6639">
        <v>2022</v>
      </c>
      <c r="B6639" s="4">
        <v>2222</v>
      </c>
      <c r="C6639" t="s">
        <v>145</v>
      </c>
      <c r="D6639" t="s">
        <v>145</v>
      </c>
      <c r="E6639" s="6">
        <v>4462585</v>
      </c>
      <c r="F6639" s="8">
        <v>1.340678E-4</v>
      </c>
      <c r="G6639">
        <f>F6639* VLOOKUP(A6639,'GASB 67 Employer Contributions'!$A$1:$B$10,2,FALSE)</f>
        <v>540320.04755999998</v>
      </c>
    </row>
    <row r="6640" spans="1:7" x14ac:dyDescent="0.2">
      <c r="A6640">
        <v>2022</v>
      </c>
      <c r="B6640" s="4">
        <v>2223</v>
      </c>
      <c r="C6640" t="s">
        <v>146</v>
      </c>
      <c r="D6640" t="s">
        <v>146</v>
      </c>
      <c r="E6640" s="6">
        <v>8727642</v>
      </c>
      <c r="F6640" s="8">
        <v>2.6220140000000002E-4</v>
      </c>
      <c r="G6640">
        <f>F6640* VLOOKUP(A6640,'GASB 67 Employer Contributions'!$A$1:$B$10,2,FALSE)</f>
        <v>1056724.08228</v>
      </c>
    </row>
    <row r="6641" spans="1:7" x14ac:dyDescent="0.2">
      <c r="A6641">
        <v>2022</v>
      </c>
      <c r="B6641" s="4">
        <v>2224</v>
      </c>
      <c r="C6641" t="s">
        <v>147</v>
      </c>
      <c r="D6641" t="s">
        <v>147</v>
      </c>
      <c r="E6641" s="6">
        <v>867854</v>
      </c>
      <c r="F6641" s="8">
        <v>2.6072599999999998E-5</v>
      </c>
      <c r="G6641">
        <f>F6641* VLOOKUP(A6641,'GASB 67 Employer Contributions'!$A$1:$B$10,2,FALSE)</f>
        <v>105077.79251999999</v>
      </c>
    </row>
    <row r="6642" spans="1:7" x14ac:dyDescent="0.2">
      <c r="A6642">
        <v>2022</v>
      </c>
      <c r="B6642" s="4">
        <v>2225</v>
      </c>
      <c r="C6642" t="s">
        <v>148</v>
      </c>
      <c r="D6642" t="s">
        <v>148</v>
      </c>
      <c r="E6642" s="6">
        <v>717596</v>
      </c>
      <c r="F6642" s="8">
        <v>2.15585E-5</v>
      </c>
      <c r="G6642">
        <f>F6642* VLOOKUP(A6642,'GASB 67 Employer Contributions'!$A$1:$B$10,2,FALSE)</f>
        <v>86885.066699999996</v>
      </c>
    </row>
    <row r="6643" spans="1:7" x14ac:dyDescent="0.2">
      <c r="A6643">
        <v>2022</v>
      </c>
      <c r="B6643" s="4">
        <v>2226</v>
      </c>
      <c r="C6643" t="s">
        <v>149</v>
      </c>
      <c r="D6643" t="s">
        <v>149</v>
      </c>
      <c r="E6643" s="6">
        <v>1473969</v>
      </c>
      <c r="F6643" s="8">
        <v>4.42819E-5</v>
      </c>
      <c r="G6643">
        <f>F6643* VLOOKUP(A6643,'GASB 67 Employer Contributions'!$A$1:$B$10,2,FALSE)</f>
        <v>178464.91338000001</v>
      </c>
    </row>
    <row r="6644" spans="1:7" x14ac:dyDescent="0.2">
      <c r="A6644">
        <v>2022</v>
      </c>
      <c r="B6644" s="4">
        <v>2227</v>
      </c>
      <c r="C6644" t="s">
        <v>937</v>
      </c>
      <c r="D6644" t="s">
        <v>937</v>
      </c>
      <c r="E6644" s="6" t="s">
        <v>29</v>
      </c>
      <c r="F6644" s="8">
        <v>0</v>
      </c>
      <c r="G6644">
        <f>F6644* VLOOKUP(A6644,'GASB 67 Employer Contributions'!$A$1:$B$10,2,FALSE)</f>
        <v>0</v>
      </c>
    </row>
    <row r="6645" spans="1:7" x14ac:dyDescent="0.2">
      <c r="A6645">
        <v>2022</v>
      </c>
      <c r="B6645" s="4">
        <v>2228</v>
      </c>
      <c r="C6645" t="s">
        <v>151</v>
      </c>
      <c r="D6645" t="s">
        <v>151</v>
      </c>
      <c r="E6645" s="6">
        <v>1912090</v>
      </c>
      <c r="F6645" s="8">
        <v>5.7444200000000001E-5</v>
      </c>
      <c r="G6645">
        <f>F6645* VLOOKUP(A6645,'GASB 67 Employer Contributions'!$A$1:$B$10,2,FALSE)</f>
        <v>231511.61483999999</v>
      </c>
    </row>
    <row r="6646" spans="1:7" x14ac:dyDescent="0.2">
      <c r="A6646">
        <v>2022</v>
      </c>
      <c r="B6646" s="4">
        <v>2229</v>
      </c>
      <c r="C6646" t="s">
        <v>152</v>
      </c>
      <c r="D6646" t="s">
        <v>152</v>
      </c>
      <c r="E6646" s="6">
        <v>2088015</v>
      </c>
      <c r="F6646" s="8">
        <v>6.2729499999999996E-5</v>
      </c>
      <c r="G6646">
        <f>F6646* VLOOKUP(A6646,'GASB 67 Employer Contributions'!$A$1:$B$10,2,FALSE)</f>
        <v>252812.43089999998</v>
      </c>
    </row>
    <row r="6647" spans="1:7" x14ac:dyDescent="0.2">
      <c r="A6647">
        <v>2022</v>
      </c>
      <c r="B6647" s="4">
        <v>2231</v>
      </c>
      <c r="C6647" t="s">
        <v>153</v>
      </c>
      <c r="D6647" t="s">
        <v>153</v>
      </c>
      <c r="E6647" s="6">
        <v>1221262</v>
      </c>
      <c r="F6647" s="8">
        <v>3.6689900000000003E-5</v>
      </c>
      <c r="G6647">
        <f>F6647* VLOOKUP(A6647,'GASB 67 Employer Contributions'!$A$1:$B$10,2,FALSE)</f>
        <v>147867.63498</v>
      </c>
    </row>
    <row r="6648" spans="1:7" x14ac:dyDescent="0.2">
      <c r="A6648">
        <v>2022</v>
      </c>
      <c r="B6648" s="4">
        <v>2232</v>
      </c>
      <c r="C6648" t="s">
        <v>154</v>
      </c>
      <c r="D6648" t="s">
        <v>154</v>
      </c>
      <c r="E6648" s="6">
        <v>686084</v>
      </c>
      <c r="F6648" s="8">
        <v>2.0611800000000001E-5</v>
      </c>
      <c r="G6648">
        <f>F6648* VLOOKUP(A6648,'GASB 67 Employer Contributions'!$A$1:$B$10,2,FALSE)</f>
        <v>83069.676360000012</v>
      </c>
    </row>
    <row r="6649" spans="1:7" x14ac:dyDescent="0.2">
      <c r="A6649">
        <v>2022</v>
      </c>
      <c r="B6649" s="4">
        <v>2233</v>
      </c>
      <c r="C6649" t="s">
        <v>155</v>
      </c>
      <c r="D6649" t="s">
        <v>155</v>
      </c>
      <c r="E6649" s="6">
        <v>1825243</v>
      </c>
      <c r="F6649" s="8">
        <v>5.48351E-5</v>
      </c>
      <c r="G6649">
        <f>F6649* VLOOKUP(A6649,'GASB 67 Employer Contributions'!$A$1:$B$10,2,FALSE)</f>
        <v>220996.42001999999</v>
      </c>
    </row>
    <row r="6650" spans="1:7" x14ac:dyDescent="0.2">
      <c r="A6650">
        <v>2022</v>
      </c>
      <c r="B6650" s="4">
        <v>2234</v>
      </c>
      <c r="C6650" t="s">
        <v>156</v>
      </c>
      <c r="D6650" t="s">
        <v>156</v>
      </c>
      <c r="E6650" s="6">
        <v>3923549</v>
      </c>
      <c r="F6650" s="8">
        <v>1.178738E-4</v>
      </c>
      <c r="G6650">
        <f>F6650* VLOOKUP(A6650,'GASB 67 Employer Contributions'!$A$1:$B$10,2,FALSE)</f>
        <v>475054.98876000004</v>
      </c>
    </row>
    <row r="6651" spans="1:7" x14ac:dyDescent="0.2">
      <c r="A6651">
        <v>2022</v>
      </c>
      <c r="B6651" s="4">
        <v>2235</v>
      </c>
      <c r="C6651" t="s">
        <v>157</v>
      </c>
      <c r="D6651" t="s">
        <v>157</v>
      </c>
      <c r="E6651" s="6">
        <v>830571</v>
      </c>
      <c r="F6651" s="8">
        <v>2.4952499999999999E-5</v>
      </c>
      <c r="G6651">
        <f>F6651* VLOOKUP(A6651,'GASB 67 Employer Contributions'!$A$1:$B$10,2,FALSE)</f>
        <v>100563.5655</v>
      </c>
    </row>
    <row r="6652" spans="1:7" x14ac:dyDescent="0.2">
      <c r="A6652">
        <v>2022</v>
      </c>
      <c r="B6652" s="4">
        <v>2236</v>
      </c>
      <c r="C6652" t="s">
        <v>158</v>
      </c>
      <c r="D6652" t="s">
        <v>158</v>
      </c>
      <c r="E6652" s="6">
        <v>3642404</v>
      </c>
      <c r="F6652" s="8">
        <v>1.094274E-4</v>
      </c>
      <c r="G6652">
        <f>F6652* VLOOKUP(A6652,'GASB 67 Employer Contributions'!$A$1:$B$10,2,FALSE)</f>
        <v>441014.30747999996</v>
      </c>
    </row>
    <row r="6653" spans="1:7" x14ac:dyDescent="0.2">
      <c r="A6653">
        <v>2022</v>
      </c>
      <c r="B6653" s="4">
        <v>2237</v>
      </c>
      <c r="C6653" t="s">
        <v>159</v>
      </c>
      <c r="D6653" t="s">
        <v>159</v>
      </c>
      <c r="E6653" s="6">
        <v>11138478</v>
      </c>
      <c r="F6653" s="8">
        <v>3.3462930000000002E-4</v>
      </c>
      <c r="G6653">
        <f>F6653* VLOOKUP(A6653,'GASB 67 Employer Contributions'!$A$1:$B$10,2,FALSE)</f>
        <v>1348623.00486</v>
      </c>
    </row>
    <row r="6654" spans="1:7" x14ac:dyDescent="0.2">
      <c r="A6654">
        <v>2022</v>
      </c>
      <c r="B6654" s="4">
        <v>2238</v>
      </c>
      <c r="C6654" t="s">
        <v>160</v>
      </c>
      <c r="D6654" t="s">
        <v>160</v>
      </c>
      <c r="E6654" s="6">
        <v>10010228</v>
      </c>
      <c r="F6654" s="8">
        <v>3.0073369999999999E-4</v>
      </c>
      <c r="G6654">
        <f>F6654* VLOOKUP(A6654,'GASB 67 Employer Contributions'!$A$1:$B$10,2,FALSE)</f>
        <v>1212016.95774</v>
      </c>
    </row>
    <row r="6655" spans="1:7" x14ac:dyDescent="0.2">
      <c r="A6655">
        <v>2022</v>
      </c>
      <c r="B6655" s="4">
        <v>2240</v>
      </c>
      <c r="C6655" t="s">
        <v>161</v>
      </c>
      <c r="D6655" t="s">
        <v>161</v>
      </c>
      <c r="E6655" s="6">
        <v>32658150</v>
      </c>
      <c r="F6655" s="8">
        <v>9.8113699999999998E-4</v>
      </c>
      <c r="G6655">
        <f>F6655* VLOOKUP(A6655,'GASB 67 Employer Contributions'!$A$1:$B$10,2,FALSE)</f>
        <v>3954178.3374000001</v>
      </c>
    </row>
    <row r="6656" spans="1:7" x14ac:dyDescent="0.2">
      <c r="A6656">
        <v>2022</v>
      </c>
      <c r="B6656" s="4">
        <v>2241</v>
      </c>
      <c r="C6656" t="s">
        <v>162</v>
      </c>
      <c r="D6656" t="s">
        <v>162</v>
      </c>
      <c r="E6656" s="6">
        <v>1521195</v>
      </c>
      <c r="F6656" s="8">
        <v>4.5700700000000001E-5</v>
      </c>
      <c r="G6656">
        <f>F6656* VLOOKUP(A6656,'GASB 67 Employer Contributions'!$A$1:$B$10,2,FALSE)</f>
        <v>184182.96114</v>
      </c>
    </row>
    <row r="6657" spans="1:7" x14ac:dyDescent="0.2">
      <c r="A6657">
        <v>2022</v>
      </c>
      <c r="B6657" s="4">
        <v>2242</v>
      </c>
      <c r="C6657" t="s">
        <v>163</v>
      </c>
      <c r="D6657" t="s">
        <v>163</v>
      </c>
      <c r="E6657" s="6" t="s">
        <v>29</v>
      </c>
      <c r="F6657" s="8">
        <v>0</v>
      </c>
      <c r="G6657">
        <f>F6657* VLOOKUP(A6657,'GASB 67 Employer Contributions'!$A$1:$B$10,2,FALSE)</f>
        <v>0</v>
      </c>
    </row>
    <row r="6658" spans="1:7" x14ac:dyDescent="0.2">
      <c r="A6658">
        <v>2022</v>
      </c>
      <c r="B6658" s="4">
        <v>2243</v>
      </c>
      <c r="C6658" t="s">
        <v>938</v>
      </c>
      <c r="D6658" t="s">
        <v>938</v>
      </c>
      <c r="E6658" s="6">
        <v>845855</v>
      </c>
      <c r="F6658" s="8">
        <v>2.5411699999999999E-5</v>
      </c>
      <c r="G6658">
        <f>F6658* VLOOKUP(A6658,'GASB 67 Employer Contributions'!$A$1:$B$10,2,FALSE)</f>
        <v>102414.23333999999</v>
      </c>
    </row>
    <row r="6659" spans="1:7" x14ac:dyDescent="0.2">
      <c r="A6659">
        <v>2022</v>
      </c>
      <c r="B6659" s="4">
        <v>2244</v>
      </c>
      <c r="C6659" t="s">
        <v>165</v>
      </c>
      <c r="D6659" t="s">
        <v>165</v>
      </c>
      <c r="E6659" s="6">
        <v>520233</v>
      </c>
      <c r="F6659" s="8">
        <v>1.5629199999999999E-5</v>
      </c>
      <c r="G6659">
        <f>F6659* VLOOKUP(A6659,'GASB 67 Employer Contributions'!$A$1:$B$10,2,FALSE)</f>
        <v>62988.80184</v>
      </c>
    </row>
    <row r="6660" spans="1:7" x14ac:dyDescent="0.2">
      <c r="A6660">
        <v>2022</v>
      </c>
      <c r="B6660" s="4">
        <v>2245</v>
      </c>
      <c r="C6660" t="s">
        <v>166</v>
      </c>
      <c r="D6660" t="s">
        <v>166</v>
      </c>
      <c r="E6660" s="6">
        <v>1689541</v>
      </c>
      <c r="F6660" s="8">
        <v>5.0758299999999998E-5</v>
      </c>
      <c r="G6660">
        <f>F6660* VLOOKUP(A6660,'GASB 67 Employer Contributions'!$A$1:$B$10,2,FALSE)</f>
        <v>204566.10066</v>
      </c>
    </row>
    <row r="6661" spans="1:7" x14ac:dyDescent="0.2">
      <c r="A6661">
        <v>2022</v>
      </c>
      <c r="B6661" s="4">
        <v>2246</v>
      </c>
      <c r="C6661" t="s">
        <v>167</v>
      </c>
      <c r="D6661" t="s">
        <v>167</v>
      </c>
      <c r="E6661" s="6">
        <v>190933</v>
      </c>
      <c r="F6661" s="8">
        <v>5.7361E-6</v>
      </c>
      <c r="G6661">
        <f>F6661* VLOOKUP(A6661,'GASB 67 Employer Contributions'!$A$1:$B$10,2,FALSE)</f>
        <v>23117.630219999999</v>
      </c>
    </row>
    <row r="6662" spans="1:7" x14ac:dyDescent="0.2">
      <c r="A6662">
        <v>2022</v>
      </c>
      <c r="B6662" s="4">
        <v>2247</v>
      </c>
      <c r="C6662" t="s">
        <v>168</v>
      </c>
      <c r="D6662" t="s">
        <v>168</v>
      </c>
      <c r="E6662" s="6">
        <v>164217</v>
      </c>
      <c r="F6662" s="8">
        <v>4.9335000000000003E-6</v>
      </c>
      <c r="G6662">
        <f>F6662* VLOOKUP(A6662,'GASB 67 Employer Contributions'!$A$1:$B$10,2,FALSE)</f>
        <v>19882.991700000002</v>
      </c>
    </row>
    <row r="6663" spans="1:7" x14ac:dyDescent="0.2">
      <c r="A6663">
        <v>2022</v>
      </c>
      <c r="B6663" s="4">
        <v>2248</v>
      </c>
      <c r="C6663" t="s">
        <v>169</v>
      </c>
      <c r="D6663" t="s">
        <v>169</v>
      </c>
      <c r="E6663" s="6">
        <v>266145</v>
      </c>
      <c r="F6663" s="8">
        <v>7.9957000000000004E-6</v>
      </c>
      <c r="G6663">
        <f>F6663* VLOOKUP(A6663,'GASB 67 Employer Contributions'!$A$1:$B$10,2,FALSE)</f>
        <v>32224.270140000001</v>
      </c>
    </row>
    <row r="6664" spans="1:7" x14ac:dyDescent="0.2">
      <c r="A6664">
        <v>2022</v>
      </c>
      <c r="B6664" s="4">
        <v>2249</v>
      </c>
      <c r="C6664" t="s">
        <v>170</v>
      </c>
      <c r="D6664" t="s">
        <v>170</v>
      </c>
      <c r="E6664" s="6">
        <v>2959427</v>
      </c>
      <c r="F6664" s="8">
        <v>8.8908999999999999E-5</v>
      </c>
      <c r="G6664">
        <f>F6664* VLOOKUP(A6664,'GASB 67 Employer Contributions'!$A$1:$B$10,2,FALSE)</f>
        <v>358321.05180000002</v>
      </c>
    </row>
    <row r="6665" spans="1:7" x14ac:dyDescent="0.2">
      <c r="A6665">
        <v>2022</v>
      </c>
      <c r="B6665" s="4">
        <v>2250</v>
      </c>
      <c r="C6665" t="s">
        <v>171</v>
      </c>
      <c r="D6665" t="s">
        <v>171</v>
      </c>
      <c r="E6665" s="6">
        <v>1859139</v>
      </c>
      <c r="F6665" s="8">
        <v>5.5853400000000003E-5</v>
      </c>
      <c r="G6665">
        <f>F6665* VLOOKUP(A6665,'GASB 67 Employer Contributions'!$A$1:$B$10,2,FALSE)</f>
        <v>225100.37268</v>
      </c>
    </row>
    <row r="6666" spans="1:7" x14ac:dyDescent="0.2">
      <c r="A6666">
        <v>2022</v>
      </c>
      <c r="B6666" s="4">
        <v>2251</v>
      </c>
      <c r="C6666" t="s">
        <v>172</v>
      </c>
      <c r="D6666" t="s">
        <v>172</v>
      </c>
      <c r="E6666" s="6">
        <v>2579126</v>
      </c>
      <c r="F6666" s="8">
        <v>7.7483699999999998E-5</v>
      </c>
      <c r="G6666">
        <f>F6666* VLOOKUP(A6666,'GASB 67 Employer Contributions'!$A$1:$B$10,2,FALSE)</f>
        <v>312274.80774000002</v>
      </c>
    </row>
    <row r="6667" spans="1:7" x14ac:dyDescent="0.2">
      <c r="A6667">
        <v>2022</v>
      </c>
      <c r="B6667" s="4">
        <v>2252</v>
      </c>
      <c r="C6667" t="s">
        <v>173</v>
      </c>
      <c r="D6667" t="s">
        <v>173</v>
      </c>
      <c r="E6667" s="6">
        <v>1688055</v>
      </c>
      <c r="F6667" s="8">
        <v>5.0713600000000002E-5</v>
      </c>
      <c r="G6667">
        <f>F6667* VLOOKUP(A6667,'GASB 67 Employer Contributions'!$A$1:$B$10,2,FALSE)</f>
        <v>204385.95071999999</v>
      </c>
    </row>
    <row r="6668" spans="1:7" x14ac:dyDescent="0.2">
      <c r="A6668">
        <v>2022</v>
      </c>
      <c r="B6668" s="4">
        <v>2253</v>
      </c>
      <c r="C6668" t="s">
        <v>174</v>
      </c>
      <c r="D6668" t="s">
        <v>174</v>
      </c>
      <c r="E6668" s="6">
        <v>385503</v>
      </c>
      <c r="F6668" s="8">
        <v>1.1581500000000001E-5</v>
      </c>
      <c r="G6668">
        <f>F6668* VLOOKUP(A6668,'GASB 67 Employer Contributions'!$A$1:$B$10,2,FALSE)</f>
        <v>46675.761300000006</v>
      </c>
    </row>
    <row r="6669" spans="1:7" x14ac:dyDescent="0.2">
      <c r="A6669">
        <v>2022</v>
      </c>
      <c r="B6669" s="4">
        <v>2254</v>
      </c>
      <c r="C6669" t="s">
        <v>175</v>
      </c>
      <c r="D6669" t="s">
        <v>175</v>
      </c>
      <c r="E6669" s="6">
        <v>453299</v>
      </c>
      <c r="F6669" s="8">
        <v>1.36183E-5</v>
      </c>
      <c r="G6669">
        <f>F6669* VLOOKUP(A6669,'GASB 67 Employer Contributions'!$A$1:$B$10,2,FALSE)</f>
        <v>54884.472659999999</v>
      </c>
    </row>
    <row r="6670" spans="1:7" x14ac:dyDescent="0.2">
      <c r="A6670">
        <v>2022</v>
      </c>
      <c r="B6670" s="4">
        <v>2255</v>
      </c>
      <c r="C6670" t="s">
        <v>176</v>
      </c>
      <c r="D6670" t="s">
        <v>176</v>
      </c>
      <c r="E6670" s="6">
        <v>541526</v>
      </c>
      <c r="F6670" s="8">
        <v>1.6268899999999999E-5</v>
      </c>
      <c r="G6670">
        <f>F6670* VLOOKUP(A6670,'GASB 67 Employer Contributions'!$A$1:$B$10,2,FALSE)</f>
        <v>65566.92078</v>
      </c>
    </row>
    <row r="6671" spans="1:7" x14ac:dyDescent="0.2">
      <c r="A6671">
        <v>2022</v>
      </c>
      <c r="B6671" s="4">
        <v>2256</v>
      </c>
      <c r="C6671" t="s">
        <v>177</v>
      </c>
      <c r="D6671" t="s">
        <v>177</v>
      </c>
      <c r="E6671" s="6" t="s">
        <v>29</v>
      </c>
      <c r="F6671" s="8">
        <v>0</v>
      </c>
      <c r="G6671">
        <f>F6671* VLOOKUP(A6671,'GASB 67 Employer Contributions'!$A$1:$B$10,2,FALSE)</f>
        <v>0</v>
      </c>
    </row>
    <row r="6672" spans="1:7" x14ac:dyDescent="0.2">
      <c r="A6672">
        <v>2022</v>
      </c>
      <c r="B6672" s="4">
        <v>2257</v>
      </c>
      <c r="C6672" t="s">
        <v>178</v>
      </c>
      <c r="D6672" t="s">
        <v>178</v>
      </c>
      <c r="E6672" s="6">
        <v>862251</v>
      </c>
      <c r="F6672" s="8">
        <v>2.5904299999999999E-5</v>
      </c>
      <c r="G6672">
        <f>F6672* VLOOKUP(A6672,'GASB 67 Employer Contributions'!$A$1:$B$10,2,FALSE)</f>
        <v>104399.50985999999</v>
      </c>
    </row>
    <row r="6673" spans="1:7" x14ac:dyDescent="0.2">
      <c r="A6673">
        <v>2022</v>
      </c>
      <c r="B6673" s="4">
        <v>2258</v>
      </c>
      <c r="C6673" t="s">
        <v>179</v>
      </c>
      <c r="D6673" t="s">
        <v>179</v>
      </c>
      <c r="E6673" s="6">
        <v>962235</v>
      </c>
      <c r="F6673" s="8">
        <v>2.8908099999999999E-5</v>
      </c>
      <c r="G6673">
        <f>F6673* VLOOKUP(A6673,'GASB 67 Employer Contributions'!$A$1:$B$10,2,FALSE)</f>
        <v>116505.42461999999</v>
      </c>
    </row>
    <row r="6674" spans="1:7" x14ac:dyDescent="0.2">
      <c r="A6674">
        <v>2022</v>
      </c>
      <c r="B6674" s="4">
        <v>2259</v>
      </c>
      <c r="C6674" t="s">
        <v>939</v>
      </c>
      <c r="D6674" t="s">
        <v>939</v>
      </c>
      <c r="E6674" s="6" t="s">
        <v>29</v>
      </c>
      <c r="F6674" s="8">
        <v>0</v>
      </c>
      <c r="G6674">
        <f>F6674* VLOOKUP(A6674,'GASB 67 Employer Contributions'!$A$1:$B$10,2,FALSE)</f>
        <v>0</v>
      </c>
    </row>
    <row r="6675" spans="1:7" x14ac:dyDescent="0.2">
      <c r="A6675">
        <v>2022</v>
      </c>
      <c r="B6675" s="4">
        <v>2260</v>
      </c>
      <c r="C6675" t="s">
        <v>181</v>
      </c>
      <c r="D6675" t="s">
        <v>181</v>
      </c>
      <c r="E6675" s="6">
        <v>1023060</v>
      </c>
      <c r="F6675" s="8">
        <v>3.0735399999999997E-5</v>
      </c>
      <c r="G6675">
        <f>F6675* VLOOKUP(A6675,'GASB 67 Employer Contributions'!$A$1:$B$10,2,FALSE)</f>
        <v>123869.80907999999</v>
      </c>
    </row>
    <row r="6676" spans="1:7" x14ac:dyDescent="0.2">
      <c r="A6676">
        <v>2022</v>
      </c>
      <c r="B6676" s="4">
        <v>2261</v>
      </c>
      <c r="C6676" t="s">
        <v>182</v>
      </c>
      <c r="D6676" t="s">
        <v>182</v>
      </c>
      <c r="E6676" s="6">
        <v>1619869</v>
      </c>
      <c r="F6676" s="8">
        <v>4.8665100000000003E-5</v>
      </c>
      <c r="G6676">
        <f>F6676* VLOOKUP(A6676,'GASB 67 Employer Contributions'!$A$1:$B$10,2,FALSE)</f>
        <v>196130.08602000002</v>
      </c>
    </row>
    <row r="6677" spans="1:7" x14ac:dyDescent="0.2">
      <c r="A6677">
        <v>2022</v>
      </c>
      <c r="B6677" s="4">
        <v>2262</v>
      </c>
      <c r="C6677" t="s">
        <v>183</v>
      </c>
      <c r="D6677" t="s">
        <v>183</v>
      </c>
      <c r="E6677" s="6">
        <v>510330</v>
      </c>
      <c r="F6677" s="8">
        <v>1.5331700000000001E-5</v>
      </c>
      <c r="G6677">
        <f>F6677* VLOOKUP(A6677,'GASB 67 Employer Contributions'!$A$1:$B$10,2,FALSE)</f>
        <v>61789.817340000001</v>
      </c>
    </row>
    <row r="6678" spans="1:7" x14ac:dyDescent="0.2">
      <c r="A6678">
        <v>2022</v>
      </c>
      <c r="B6678" s="4">
        <v>2263</v>
      </c>
      <c r="C6678" t="s">
        <v>184</v>
      </c>
      <c r="D6678" t="s">
        <v>184</v>
      </c>
      <c r="E6678" s="6">
        <v>8349186</v>
      </c>
      <c r="F6678" s="8">
        <v>2.5083160000000001E-4</v>
      </c>
      <c r="G6678">
        <f>F6678* VLOOKUP(A6678,'GASB 67 Employer Contributions'!$A$1:$B$10,2,FALSE)</f>
        <v>1010901.5143200001</v>
      </c>
    </row>
    <row r="6679" spans="1:7" x14ac:dyDescent="0.2">
      <c r="A6679">
        <v>2022</v>
      </c>
      <c r="B6679" s="4">
        <v>2264</v>
      </c>
      <c r="C6679" t="s">
        <v>185</v>
      </c>
      <c r="D6679" t="s">
        <v>185</v>
      </c>
      <c r="E6679" s="6">
        <v>2018075</v>
      </c>
      <c r="F6679" s="8">
        <v>6.0628299999999997E-5</v>
      </c>
      <c r="G6679">
        <f>F6679* VLOOKUP(A6679,'GASB 67 Employer Contributions'!$A$1:$B$10,2,FALSE)</f>
        <v>244344.17465999999</v>
      </c>
    </row>
    <row r="6680" spans="1:7" x14ac:dyDescent="0.2">
      <c r="A6680">
        <v>2022</v>
      </c>
      <c r="B6680" s="4">
        <v>2265</v>
      </c>
      <c r="C6680" t="s">
        <v>186</v>
      </c>
      <c r="D6680" t="s">
        <v>186</v>
      </c>
      <c r="E6680" s="6">
        <v>126580</v>
      </c>
      <c r="F6680" s="8">
        <v>3.8027999999999998E-6</v>
      </c>
      <c r="G6680">
        <f>F6680* VLOOKUP(A6680,'GASB 67 Employer Contributions'!$A$1:$B$10,2,FALSE)</f>
        <v>15326.044559999998</v>
      </c>
    </row>
    <row r="6681" spans="1:7" x14ac:dyDescent="0.2">
      <c r="A6681">
        <v>2022</v>
      </c>
      <c r="B6681" s="4">
        <v>2266</v>
      </c>
      <c r="C6681" t="s">
        <v>187</v>
      </c>
      <c r="D6681" t="s">
        <v>187</v>
      </c>
      <c r="E6681" s="6">
        <v>1769334</v>
      </c>
      <c r="F6681" s="8">
        <v>5.3155500000000003E-5</v>
      </c>
      <c r="G6681">
        <f>F6681* VLOOKUP(A6681,'GASB 67 Employer Contributions'!$A$1:$B$10,2,FALSE)</f>
        <v>214227.29610000001</v>
      </c>
    </row>
    <row r="6682" spans="1:7" x14ac:dyDescent="0.2">
      <c r="A6682">
        <v>2022</v>
      </c>
      <c r="B6682" s="4">
        <v>2267</v>
      </c>
      <c r="C6682" t="s">
        <v>188</v>
      </c>
      <c r="D6682" t="s">
        <v>188</v>
      </c>
      <c r="E6682" s="6">
        <v>12483128</v>
      </c>
      <c r="F6682" s="8">
        <v>3.7502610000000002E-4</v>
      </c>
      <c r="G6682">
        <f>F6682* VLOOKUP(A6682,'GASB 67 Employer Contributions'!$A$1:$B$10,2,FALSE)</f>
        <v>1511430.1882200001</v>
      </c>
    </row>
    <row r="6683" spans="1:7" x14ac:dyDescent="0.2">
      <c r="A6683">
        <v>2022</v>
      </c>
      <c r="B6683" s="4">
        <v>2268</v>
      </c>
      <c r="C6683" t="s">
        <v>189</v>
      </c>
      <c r="D6683" t="s">
        <v>189</v>
      </c>
      <c r="E6683" s="6">
        <v>2122726</v>
      </c>
      <c r="F6683" s="8">
        <v>6.3772300000000006E-5</v>
      </c>
      <c r="G6683">
        <f>F6683* VLOOKUP(A6683,'GASB 67 Employer Contributions'!$A$1:$B$10,2,FALSE)</f>
        <v>257015.12346000003</v>
      </c>
    </row>
    <row r="6684" spans="1:7" x14ac:dyDescent="0.2">
      <c r="A6684">
        <v>2022</v>
      </c>
      <c r="B6684" s="4">
        <v>2269</v>
      </c>
      <c r="C6684" t="s">
        <v>190</v>
      </c>
      <c r="D6684" t="s">
        <v>190</v>
      </c>
      <c r="E6684" s="6">
        <v>339775</v>
      </c>
      <c r="F6684" s="8">
        <v>1.0207700000000001E-5</v>
      </c>
      <c r="G6684">
        <f>F6684* VLOOKUP(A6684,'GASB 67 Employer Contributions'!$A$1:$B$10,2,FALSE)</f>
        <v>41139.072540000001</v>
      </c>
    </row>
    <row r="6685" spans="1:7" x14ac:dyDescent="0.2">
      <c r="A6685">
        <v>2022</v>
      </c>
      <c r="B6685" s="4">
        <v>2270</v>
      </c>
      <c r="C6685" t="s">
        <v>191</v>
      </c>
      <c r="D6685" t="s">
        <v>191</v>
      </c>
      <c r="E6685" s="6">
        <v>222764</v>
      </c>
      <c r="F6685" s="8">
        <v>6.6923999999999997E-6</v>
      </c>
      <c r="G6685">
        <f>F6685* VLOOKUP(A6685,'GASB 67 Employer Contributions'!$A$1:$B$10,2,FALSE)</f>
        <v>26971.710479999998</v>
      </c>
    </row>
    <row r="6686" spans="1:7" x14ac:dyDescent="0.2">
      <c r="A6686">
        <v>2022</v>
      </c>
      <c r="B6686" s="4">
        <v>2271</v>
      </c>
      <c r="C6686" t="s">
        <v>192</v>
      </c>
      <c r="D6686" t="s">
        <v>192</v>
      </c>
      <c r="E6686" s="6">
        <v>1673381</v>
      </c>
      <c r="F6686" s="8">
        <v>5.0272799999999997E-5</v>
      </c>
      <c r="G6686">
        <f>F6686* VLOOKUP(A6686,'GASB 67 Employer Contributions'!$A$1:$B$10,2,FALSE)</f>
        <v>202609.43855999998</v>
      </c>
    </row>
    <row r="6687" spans="1:7" x14ac:dyDescent="0.2">
      <c r="A6687">
        <v>2022</v>
      </c>
      <c r="B6687" s="4">
        <v>2272</v>
      </c>
      <c r="C6687" t="s">
        <v>193</v>
      </c>
      <c r="D6687" t="s">
        <v>193</v>
      </c>
      <c r="E6687" s="6">
        <v>696437</v>
      </c>
      <c r="F6687" s="8">
        <v>2.0922799999999999E-5</v>
      </c>
      <c r="G6687">
        <f>F6687* VLOOKUP(A6687,'GASB 67 Employer Contributions'!$A$1:$B$10,2,FALSE)</f>
        <v>84323.06856</v>
      </c>
    </row>
    <row r="6688" spans="1:7" x14ac:dyDescent="0.2">
      <c r="A6688">
        <v>2022</v>
      </c>
      <c r="B6688" s="4">
        <v>2273</v>
      </c>
      <c r="C6688" t="s">
        <v>194</v>
      </c>
      <c r="D6688" t="s">
        <v>194</v>
      </c>
      <c r="E6688" s="6">
        <v>8423234</v>
      </c>
      <c r="F6688" s="8">
        <v>2.530562E-4</v>
      </c>
      <c r="G6688">
        <f>F6688* VLOOKUP(A6688,'GASB 67 Employer Contributions'!$A$1:$B$10,2,FALSE)</f>
        <v>1019867.09724</v>
      </c>
    </row>
    <row r="6689" spans="1:7" x14ac:dyDescent="0.2">
      <c r="A6689">
        <v>2022</v>
      </c>
      <c r="B6689" s="4">
        <v>2274</v>
      </c>
      <c r="C6689" t="s">
        <v>195</v>
      </c>
      <c r="D6689" t="s">
        <v>195</v>
      </c>
      <c r="E6689" s="6">
        <v>322937</v>
      </c>
      <c r="F6689" s="8">
        <v>9.7018999999999994E-6</v>
      </c>
      <c r="G6689">
        <f>F6689* VLOOKUP(A6689,'GASB 67 Employer Contributions'!$A$1:$B$10,2,FALSE)</f>
        <v>39100.597379999999</v>
      </c>
    </row>
    <row r="6690" spans="1:7" x14ac:dyDescent="0.2">
      <c r="A6690">
        <v>2022</v>
      </c>
      <c r="B6690" s="4">
        <v>2275</v>
      </c>
      <c r="C6690" t="s">
        <v>196</v>
      </c>
      <c r="D6690" t="s">
        <v>196</v>
      </c>
      <c r="E6690" s="6">
        <v>5931767</v>
      </c>
      <c r="F6690" s="8">
        <v>1.782059E-4</v>
      </c>
      <c r="G6690">
        <f>F6690* VLOOKUP(A6690,'GASB 67 Employer Contributions'!$A$1:$B$10,2,FALSE)</f>
        <v>718205.41818000004</v>
      </c>
    </row>
    <row r="6691" spans="1:7" x14ac:dyDescent="0.2">
      <c r="A6691">
        <v>2022</v>
      </c>
      <c r="B6691" s="4">
        <v>2276</v>
      </c>
      <c r="C6691" t="s">
        <v>197</v>
      </c>
      <c r="D6691" t="s">
        <v>197</v>
      </c>
      <c r="E6691" s="6">
        <v>8794325</v>
      </c>
      <c r="F6691" s="8">
        <v>2.642047E-4</v>
      </c>
      <c r="G6691">
        <f>F6691* VLOOKUP(A6691,'GASB 67 Employer Contributions'!$A$1:$B$10,2,FALSE)</f>
        <v>1064797.7819399999</v>
      </c>
    </row>
    <row r="6692" spans="1:7" x14ac:dyDescent="0.2">
      <c r="A6692">
        <v>2022</v>
      </c>
      <c r="B6692" s="4">
        <v>2277</v>
      </c>
      <c r="C6692" t="s">
        <v>940</v>
      </c>
      <c r="D6692" t="s">
        <v>940</v>
      </c>
      <c r="E6692" s="6" t="s">
        <v>29</v>
      </c>
      <c r="F6692" s="8">
        <v>0</v>
      </c>
      <c r="G6692">
        <f>F6692* VLOOKUP(A6692,'GASB 67 Employer Contributions'!$A$1:$B$10,2,FALSE)</f>
        <v>0</v>
      </c>
    </row>
    <row r="6693" spans="1:7" x14ac:dyDescent="0.2">
      <c r="A6693">
        <v>2022</v>
      </c>
      <c r="B6693" s="4">
        <v>2278</v>
      </c>
      <c r="C6693" t="s">
        <v>199</v>
      </c>
      <c r="D6693" t="s">
        <v>199</v>
      </c>
      <c r="E6693" s="6">
        <v>99835500</v>
      </c>
      <c r="F6693" s="8">
        <v>2.9993217999999999E-3</v>
      </c>
      <c r="G6693">
        <f>F6693* VLOOKUP(A6693,'GASB 67 Employer Contributions'!$A$1:$B$10,2,FALSE)</f>
        <v>12087866.718359999</v>
      </c>
    </row>
    <row r="6694" spans="1:7" x14ac:dyDescent="0.2">
      <c r="A6694">
        <v>2022</v>
      </c>
      <c r="B6694" s="4">
        <v>2279</v>
      </c>
      <c r="C6694" t="s">
        <v>200</v>
      </c>
      <c r="D6694" t="s">
        <v>200</v>
      </c>
      <c r="E6694" s="6">
        <v>26673528</v>
      </c>
      <c r="F6694" s="8">
        <v>8.013432E-4</v>
      </c>
      <c r="G6694">
        <f>F6694* VLOOKUP(A6694,'GASB 67 Employer Contributions'!$A$1:$B$10,2,FALSE)</f>
        <v>3229573.3646399998</v>
      </c>
    </row>
    <row r="6695" spans="1:7" x14ac:dyDescent="0.2">
      <c r="A6695">
        <v>2022</v>
      </c>
      <c r="B6695" s="4">
        <v>2280</v>
      </c>
      <c r="C6695" t="s">
        <v>201</v>
      </c>
      <c r="D6695" t="s">
        <v>201</v>
      </c>
      <c r="E6695" s="6">
        <v>4714639</v>
      </c>
      <c r="F6695" s="8">
        <v>1.4164019999999999E-4</v>
      </c>
      <c r="G6695">
        <f>F6695* VLOOKUP(A6695,'GASB 67 Employer Contributions'!$A$1:$B$10,2,FALSE)</f>
        <v>570838.33403999999</v>
      </c>
    </row>
    <row r="6696" spans="1:7" x14ac:dyDescent="0.2">
      <c r="A6696">
        <v>2022</v>
      </c>
      <c r="B6696" s="4">
        <v>2281</v>
      </c>
      <c r="C6696" t="s">
        <v>202</v>
      </c>
      <c r="D6696" t="s">
        <v>202</v>
      </c>
      <c r="E6696" s="6">
        <v>2844173</v>
      </c>
      <c r="F6696" s="8">
        <v>8.5446500000000003E-5</v>
      </c>
      <c r="G6696">
        <f>F6696* VLOOKUP(A6696,'GASB 67 Employer Contributions'!$A$1:$B$10,2,FALSE)</f>
        <v>344366.48430000001</v>
      </c>
    </row>
    <row r="6697" spans="1:7" x14ac:dyDescent="0.2">
      <c r="A6697">
        <v>2022</v>
      </c>
      <c r="B6697" s="4">
        <v>2282</v>
      </c>
      <c r="C6697" t="s">
        <v>203</v>
      </c>
      <c r="D6697" t="s">
        <v>203</v>
      </c>
      <c r="E6697" s="6">
        <v>3548565</v>
      </c>
      <c r="F6697" s="8">
        <v>1.066083E-4</v>
      </c>
      <c r="G6697">
        <f>F6697* VLOOKUP(A6697,'GASB 67 Employer Contributions'!$A$1:$B$10,2,FALSE)</f>
        <v>429652.77065999998</v>
      </c>
    </row>
    <row r="6698" spans="1:7" x14ac:dyDescent="0.2">
      <c r="A6698">
        <v>2022</v>
      </c>
      <c r="B6698" s="4">
        <v>2283</v>
      </c>
      <c r="C6698" t="s">
        <v>204</v>
      </c>
      <c r="D6698" t="s">
        <v>204</v>
      </c>
      <c r="E6698" s="6">
        <v>1474769</v>
      </c>
      <c r="F6698" s="8">
        <v>4.4305999999999999E-5</v>
      </c>
      <c r="G6698">
        <f>F6698* VLOOKUP(A6698,'GASB 67 Employer Contributions'!$A$1:$B$10,2,FALSE)</f>
        <v>178562.04120000001</v>
      </c>
    </row>
    <row r="6699" spans="1:7" x14ac:dyDescent="0.2">
      <c r="A6699">
        <v>2022</v>
      </c>
      <c r="B6699" s="4">
        <v>2284</v>
      </c>
      <c r="C6699" t="s">
        <v>205</v>
      </c>
      <c r="D6699" t="s">
        <v>205</v>
      </c>
      <c r="E6699" s="6">
        <v>609668</v>
      </c>
      <c r="F6699" s="8">
        <v>1.8315999999999999E-5</v>
      </c>
      <c r="G6699">
        <f>F6699* VLOOKUP(A6699,'GASB 67 Employer Contributions'!$A$1:$B$10,2,FALSE)</f>
        <v>73817.143199999991</v>
      </c>
    </row>
    <row r="6700" spans="1:7" x14ac:dyDescent="0.2">
      <c r="A6700">
        <v>2022</v>
      </c>
      <c r="B6700" s="4">
        <v>2285</v>
      </c>
      <c r="C6700" t="s">
        <v>206</v>
      </c>
      <c r="D6700" t="s">
        <v>206</v>
      </c>
      <c r="E6700" s="6">
        <v>2950705</v>
      </c>
      <c r="F6700" s="8">
        <v>8.8646999999999993E-5</v>
      </c>
      <c r="G6700">
        <f>F6700* VLOOKUP(A6700,'GASB 67 Employer Contributions'!$A$1:$B$10,2,FALSE)</f>
        <v>357265.13939999999</v>
      </c>
    </row>
    <row r="6701" spans="1:7" x14ac:dyDescent="0.2">
      <c r="A6701">
        <v>2022</v>
      </c>
      <c r="B6701" s="4">
        <v>2286</v>
      </c>
      <c r="C6701" t="s">
        <v>207</v>
      </c>
      <c r="D6701" t="s">
        <v>207</v>
      </c>
      <c r="E6701" s="6">
        <v>1314155</v>
      </c>
      <c r="F6701" s="8">
        <v>3.9480700000000003E-5</v>
      </c>
      <c r="G6701">
        <f>F6701* VLOOKUP(A6701,'GASB 67 Employer Contributions'!$A$1:$B$10,2,FALSE)</f>
        <v>159115.11714000002</v>
      </c>
    </row>
    <row r="6702" spans="1:7" x14ac:dyDescent="0.2">
      <c r="A6702">
        <v>2022</v>
      </c>
      <c r="B6702" s="4">
        <v>2287</v>
      </c>
      <c r="C6702" t="s">
        <v>208</v>
      </c>
      <c r="D6702" t="s">
        <v>208</v>
      </c>
      <c r="E6702" s="6">
        <v>1918991</v>
      </c>
      <c r="F6702" s="8">
        <v>5.7651600000000002E-5</v>
      </c>
      <c r="G6702">
        <f>F6702* VLOOKUP(A6702,'GASB 67 Employer Contributions'!$A$1:$B$10,2,FALSE)</f>
        <v>232347.47831999999</v>
      </c>
    </row>
    <row r="6703" spans="1:7" x14ac:dyDescent="0.2">
      <c r="A6703">
        <v>2022</v>
      </c>
      <c r="B6703" s="4">
        <v>2288</v>
      </c>
      <c r="C6703" t="s">
        <v>209</v>
      </c>
      <c r="D6703" t="s">
        <v>209</v>
      </c>
      <c r="E6703" s="6">
        <v>41075415</v>
      </c>
      <c r="F6703" s="8">
        <v>1.2340138E-3</v>
      </c>
      <c r="G6703">
        <f>F6703* VLOOKUP(A6703,'GASB 67 Employer Contributions'!$A$1:$B$10,2,FALSE)</f>
        <v>4973322.4167600004</v>
      </c>
    </row>
    <row r="6704" spans="1:7" x14ac:dyDescent="0.2">
      <c r="A6704">
        <v>2022</v>
      </c>
      <c r="B6704" s="4">
        <v>2289</v>
      </c>
      <c r="C6704" t="s">
        <v>941</v>
      </c>
      <c r="D6704" t="s">
        <v>941</v>
      </c>
      <c r="E6704" s="6" t="s">
        <v>29</v>
      </c>
      <c r="F6704" s="8">
        <v>0</v>
      </c>
      <c r="G6704">
        <f>F6704* VLOOKUP(A6704,'GASB 67 Employer Contributions'!$A$1:$B$10,2,FALSE)</f>
        <v>0</v>
      </c>
    </row>
    <row r="6705" spans="1:7" x14ac:dyDescent="0.2">
      <c r="A6705">
        <v>2022</v>
      </c>
      <c r="B6705" s="4">
        <v>2290</v>
      </c>
      <c r="C6705" t="s">
        <v>211</v>
      </c>
      <c r="D6705" t="s">
        <v>211</v>
      </c>
      <c r="E6705" s="6">
        <v>5677643</v>
      </c>
      <c r="F6705" s="8">
        <v>1.705714E-4</v>
      </c>
      <c r="G6705">
        <f>F6705* VLOOKUP(A6705,'GASB 67 Employer Contributions'!$A$1:$B$10,2,FALSE)</f>
        <v>687436.85628000007</v>
      </c>
    </row>
    <row r="6706" spans="1:7" x14ac:dyDescent="0.2">
      <c r="A6706">
        <v>2022</v>
      </c>
      <c r="B6706" s="4">
        <v>2291</v>
      </c>
      <c r="C6706" t="s">
        <v>212</v>
      </c>
      <c r="D6706" t="s">
        <v>212</v>
      </c>
      <c r="E6706" s="6">
        <v>11129347</v>
      </c>
      <c r="F6706" s="8">
        <v>3.3435490000000001E-4</v>
      </c>
      <c r="G6706">
        <f>F6706* VLOOKUP(A6706,'GASB 67 Employer Contributions'!$A$1:$B$10,2,FALSE)</f>
        <v>1347517.1179800001</v>
      </c>
    </row>
    <row r="6707" spans="1:7" x14ac:dyDescent="0.2">
      <c r="A6707">
        <v>2022</v>
      </c>
      <c r="B6707" s="4">
        <v>2292</v>
      </c>
      <c r="C6707" t="s">
        <v>213</v>
      </c>
      <c r="D6707" t="s">
        <v>213</v>
      </c>
      <c r="E6707" s="6">
        <v>13709136</v>
      </c>
      <c r="F6707" s="8">
        <v>4.1185860000000001E-4</v>
      </c>
      <c r="G6707">
        <f>F6707* VLOOKUP(A6707,'GASB 67 Employer Contributions'!$A$1:$B$10,2,FALSE)</f>
        <v>1659872.52972</v>
      </c>
    </row>
    <row r="6708" spans="1:7" x14ac:dyDescent="0.2">
      <c r="A6708">
        <v>2022</v>
      </c>
      <c r="B6708" s="4">
        <v>2293</v>
      </c>
      <c r="C6708" t="s">
        <v>214</v>
      </c>
      <c r="D6708" t="s">
        <v>214</v>
      </c>
      <c r="E6708" s="6">
        <v>754822</v>
      </c>
      <c r="F6708" s="8">
        <v>2.2676799999999999E-5</v>
      </c>
      <c r="G6708">
        <f>F6708* VLOOKUP(A6708,'GASB 67 Employer Contributions'!$A$1:$B$10,2,FALSE)</f>
        <v>91392.039359999995</v>
      </c>
    </row>
    <row r="6709" spans="1:7" x14ac:dyDescent="0.2">
      <c r="A6709">
        <v>2022</v>
      </c>
      <c r="B6709" s="4">
        <v>2294</v>
      </c>
      <c r="C6709" t="s">
        <v>215</v>
      </c>
      <c r="D6709" t="s">
        <v>215</v>
      </c>
      <c r="E6709" s="6">
        <v>2065029</v>
      </c>
      <c r="F6709" s="8">
        <v>6.20389E-5</v>
      </c>
      <c r="G6709">
        <f>F6709* VLOOKUP(A6709,'GASB 67 Employer Contributions'!$A$1:$B$10,2,FALSE)</f>
        <v>250029.17478</v>
      </c>
    </row>
    <row r="6710" spans="1:7" x14ac:dyDescent="0.2">
      <c r="A6710">
        <v>2022</v>
      </c>
      <c r="B6710" s="4">
        <v>2295</v>
      </c>
      <c r="C6710" t="s">
        <v>216</v>
      </c>
      <c r="D6710" t="s">
        <v>216</v>
      </c>
      <c r="E6710" s="6">
        <v>22786238</v>
      </c>
      <c r="F6710" s="8">
        <v>6.8455869999999995E-4</v>
      </c>
      <c r="G6710">
        <f>F6710* VLOOKUP(A6710,'GASB 67 Employer Contributions'!$A$1:$B$10,2,FALSE)</f>
        <v>2758908.4727399996</v>
      </c>
    </row>
    <row r="6711" spans="1:7" x14ac:dyDescent="0.2">
      <c r="A6711">
        <v>2022</v>
      </c>
      <c r="B6711" s="4">
        <v>2296</v>
      </c>
      <c r="C6711" t="s">
        <v>217</v>
      </c>
      <c r="D6711" t="s">
        <v>217</v>
      </c>
      <c r="E6711" s="6">
        <v>14615265</v>
      </c>
      <c r="F6711" s="8">
        <v>4.390811E-4</v>
      </c>
      <c r="G6711">
        <f>F6711* VLOOKUP(A6711,'GASB 67 Employer Contributions'!$A$1:$B$10,2,FALSE)</f>
        <v>1769584.64922</v>
      </c>
    </row>
    <row r="6712" spans="1:7" x14ac:dyDescent="0.2">
      <c r="A6712">
        <v>2022</v>
      </c>
      <c r="B6712" s="4">
        <v>2297</v>
      </c>
      <c r="C6712" t="s">
        <v>218</v>
      </c>
      <c r="D6712" t="s">
        <v>218</v>
      </c>
      <c r="E6712" s="6">
        <v>3730619</v>
      </c>
      <c r="F6712" s="8">
        <v>1.1207760000000001E-4</v>
      </c>
      <c r="G6712">
        <f>F6712* VLOOKUP(A6712,'GASB 67 Employer Contributions'!$A$1:$B$10,2,FALSE)</f>
        <v>451695.14352000004</v>
      </c>
    </row>
    <row r="6713" spans="1:7" x14ac:dyDescent="0.2">
      <c r="A6713">
        <v>2022</v>
      </c>
      <c r="B6713" s="4">
        <v>2298</v>
      </c>
      <c r="C6713" t="s">
        <v>219</v>
      </c>
      <c r="D6713" t="s">
        <v>219</v>
      </c>
      <c r="E6713" s="6">
        <v>22750806</v>
      </c>
      <c r="F6713" s="8">
        <v>6.8349420000000005E-4</v>
      </c>
      <c r="G6713">
        <f>F6713* VLOOKUP(A6713,'GASB 67 Employer Contributions'!$A$1:$B$10,2,FALSE)</f>
        <v>2754618.3248400004</v>
      </c>
    </row>
    <row r="6714" spans="1:7" x14ac:dyDescent="0.2">
      <c r="A6714">
        <v>2022</v>
      </c>
      <c r="B6714" s="4">
        <v>2299</v>
      </c>
      <c r="C6714" t="s">
        <v>220</v>
      </c>
      <c r="D6714" t="s">
        <v>220</v>
      </c>
      <c r="E6714" s="6">
        <v>139611</v>
      </c>
      <c r="F6714" s="8">
        <v>4.1942999999999998E-6</v>
      </c>
      <c r="G6714">
        <f>F6714* VLOOKUP(A6714,'GASB 67 Employer Contributions'!$A$1:$B$10,2,FALSE)</f>
        <v>16903.867859999998</v>
      </c>
    </row>
    <row r="6715" spans="1:7" x14ac:dyDescent="0.2">
      <c r="A6715">
        <v>2022</v>
      </c>
      <c r="B6715" s="4">
        <v>2300</v>
      </c>
      <c r="C6715" t="s">
        <v>221</v>
      </c>
      <c r="D6715" t="s">
        <v>221</v>
      </c>
      <c r="E6715" s="6">
        <v>1426574</v>
      </c>
      <c r="F6715" s="8">
        <v>4.2858000000000002E-5</v>
      </c>
      <c r="G6715">
        <f>F6715* VLOOKUP(A6715,'GASB 67 Employer Contributions'!$A$1:$B$10,2,FALSE)</f>
        <v>172726.31160000002</v>
      </c>
    </row>
    <row r="6716" spans="1:7" x14ac:dyDescent="0.2">
      <c r="A6716">
        <v>2022</v>
      </c>
      <c r="B6716" s="4">
        <v>2301</v>
      </c>
      <c r="C6716" t="s">
        <v>222</v>
      </c>
      <c r="D6716" t="s">
        <v>222</v>
      </c>
      <c r="E6716" s="6">
        <v>278247</v>
      </c>
      <c r="F6716" s="8">
        <v>8.3592999999999997E-6</v>
      </c>
      <c r="G6716">
        <f>F6716* VLOOKUP(A6716,'GASB 67 Employer Contributions'!$A$1:$B$10,2,FALSE)</f>
        <v>33689.650860000002</v>
      </c>
    </row>
    <row r="6717" spans="1:7" x14ac:dyDescent="0.2">
      <c r="A6717">
        <v>2022</v>
      </c>
      <c r="B6717" s="4">
        <v>2302</v>
      </c>
      <c r="C6717" t="s">
        <v>223</v>
      </c>
      <c r="D6717" t="s">
        <v>223</v>
      </c>
      <c r="E6717" s="6">
        <v>489425</v>
      </c>
      <c r="F6717" s="8">
        <v>1.4703599999999999E-5</v>
      </c>
      <c r="G6717">
        <f>F6717* VLOOKUP(A6717,'GASB 67 Employer Contributions'!$A$1:$B$10,2,FALSE)</f>
        <v>59258.44872</v>
      </c>
    </row>
    <row r="6718" spans="1:7" x14ac:dyDescent="0.2">
      <c r="A6718">
        <v>2022</v>
      </c>
      <c r="B6718" s="4">
        <v>2303</v>
      </c>
      <c r="C6718" t="s">
        <v>224</v>
      </c>
      <c r="D6718" t="s">
        <v>224</v>
      </c>
      <c r="E6718" s="6">
        <v>28791996</v>
      </c>
      <c r="F6718" s="8">
        <v>8.6498749999999996E-4</v>
      </c>
      <c r="G6718">
        <f>F6718* VLOOKUP(A6718,'GASB 67 Employer Contributions'!$A$1:$B$10,2,FALSE)</f>
        <v>3486072.6225000001</v>
      </c>
    </row>
    <row r="6719" spans="1:7" x14ac:dyDescent="0.2">
      <c r="A6719">
        <v>2022</v>
      </c>
      <c r="B6719" s="4">
        <v>2304</v>
      </c>
      <c r="C6719" t="s">
        <v>225</v>
      </c>
      <c r="D6719" t="s">
        <v>225</v>
      </c>
      <c r="E6719" s="6">
        <v>13478596</v>
      </c>
      <c r="F6719" s="8">
        <v>4.0493259999999998E-4</v>
      </c>
      <c r="G6719">
        <f>F6719* VLOOKUP(A6719,'GASB 67 Employer Contributions'!$A$1:$B$10,2,FALSE)</f>
        <v>1631959.3645199998</v>
      </c>
    </row>
    <row r="6720" spans="1:7" x14ac:dyDescent="0.2">
      <c r="A6720">
        <v>2022</v>
      </c>
      <c r="B6720" s="4">
        <v>2305</v>
      </c>
      <c r="C6720" t="s">
        <v>226</v>
      </c>
      <c r="D6720" t="s">
        <v>226</v>
      </c>
      <c r="E6720" s="6">
        <v>193710</v>
      </c>
      <c r="F6720" s="8">
        <v>5.8196000000000002E-6</v>
      </c>
      <c r="G6720">
        <f>F6720* VLOOKUP(A6720,'GASB 67 Employer Contributions'!$A$1:$B$10,2,FALSE)</f>
        <v>23454.15192</v>
      </c>
    </row>
    <row r="6721" spans="1:7" x14ac:dyDescent="0.2">
      <c r="A6721">
        <v>2022</v>
      </c>
      <c r="B6721" s="4">
        <v>2306</v>
      </c>
      <c r="C6721" t="s">
        <v>227</v>
      </c>
      <c r="D6721" t="s">
        <v>227</v>
      </c>
      <c r="E6721" s="6" t="s">
        <v>29</v>
      </c>
      <c r="F6721" s="8">
        <v>0</v>
      </c>
      <c r="G6721">
        <f>F6721* VLOOKUP(A6721,'GASB 67 Employer Contributions'!$A$1:$B$10,2,FALSE)</f>
        <v>0</v>
      </c>
    </row>
    <row r="6722" spans="1:7" x14ac:dyDescent="0.2">
      <c r="A6722">
        <v>2022</v>
      </c>
      <c r="B6722" s="4">
        <v>2307</v>
      </c>
      <c r="C6722" t="s">
        <v>228</v>
      </c>
      <c r="D6722" t="s">
        <v>228</v>
      </c>
      <c r="E6722" s="6">
        <v>727359</v>
      </c>
      <c r="F6722" s="8">
        <v>2.18518E-5</v>
      </c>
      <c r="G6722">
        <f>F6722* VLOOKUP(A6722,'GASB 67 Employer Contributions'!$A$1:$B$10,2,FALSE)</f>
        <v>88067.124360000002</v>
      </c>
    </row>
    <row r="6723" spans="1:7" x14ac:dyDescent="0.2">
      <c r="A6723">
        <v>2022</v>
      </c>
      <c r="B6723" s="4">
        <v>2308</v>
      </c>
      <c r="C6723" t="s">
        <v>229</v>
      </c>
      <c r="D6723" t="s">
        <v>229</v>
      </c>
      <c r="E6723" s="6">
        <v>245904</v>
      </c>
      <c r="F6723" s="8">
        <v>7.3876000000000002E-6</v>
      </c>
      <c r="G6723">
        <f>F6723* VLOOKUP(A6723,'GASB 67 Employer Contributions'!$A$1:$B$10,2,FALSE)</f>
        <v>29773.505520000002</v>
      </c>
    </row>
    <row r="6724" spans="1:7" x14ac:dyDescent="0.2">
      <c r="A6724">
        <v>2022</v>
      </c>
      <c r="B6724" s="4">
        <v>2309</v>
      </c>
      <c r="C6724" t="s">
        <v>230</v>
      </c>
      <c r="D6724" t="s">
        <v>230</v>
      </c>
      <c r="E6724" s="6">
        <v>1810532</v>
      </c>
      <c r="F6724" s="8">
        <v>5.43932E-5</v>
      </c>
      <c r="G6724">
        <f>F6724* VLOOKUP(A6724,'GASB 67 Employer Contributions'!$A$1:$B$10,2,FALSE)</f>
        <v>219215.47464</v>
      </c>
    </row>
    <row r="6725" spans="1:7" x14ac:dyDescent="0.2">
      <c r="A6725">
        <v>2022</v>
      </c>
      <c r="B6725" s="4">
        <v>2501</v>
      </c>
      <c r="C6725" t="s">
        <v>231</v>
      </c>
      <c r="D6725" t="s">
        <v>231</v>
      </c>
      <c r="E6725" s="6">
        <v>344089</v>
      </c>
      <c r="F6725" s="8">
        <v>1.03373E-5</v>
      </c>
      <c r="G6725">
        <f>F6725* VLOOKUP(A6725,'GASB 67 Employer Contributions'!$A$1:$B$10,2,FALSE)</f>
        <v>41661.386460000002</v>
      </c>
    </row>
    <row r="6726" spans="1:7" x14ac:dyDescent="0.2">
      <c r="A6726">
        <v>2022</v>
      </c>
      <c r="B6726" s="4">
        <v>2507</v>
      </c>
      <c r="C6726" t="s">
        <v>233</v>
      </c>
      <c r="D6726" t="s">
        <v>233</v>
      </c>
      <c r="E6726" s="6">
        <v>2907695</v>
      </c>
      <c r="F6726" s="8">
        <v>8.7354800000000006E-5</v>
      </c>
      <c r="G6726">
        <f>F6726* VLOOKUP(A6726,'GASB 67 Employer Contributions'!$A$1:$B$10,2,FALSE)</f>
        <v>352057.31496000005</v>
      </c>
    </row>
    <row r="6727" spans="1:7" x14ac:dyDescent="0.2">
      <c r="A6727">
        <v>2022</v>
      </c>
      <c r="B6727" s="4">
        <v>2508</v>
      </c>
      <c r="C6727" t="s">
        <v>234</v>
      </c>
      <c r="D6727" t="s">
        <v>234</v>
      </c>
      <c r="E6727" s="6">
        <v>9978226</v>
      </c>
      <c r="F6727" s="8">
        <v>2.9977219999999998E-4</v>
      </c>
      <c r="G6727">
        <f>F6727* VLOOKUP(A6727,'GASB 67 Employer Contributions'!$A$1:$B$10,2,FALSE)</f>
        <v>1208141.92044</v>
      </c>
    </row>
    <row r="6728" spans="1:7" x14ac:dyDescent="0.2">
      <c r="A6728">
        <v>2022</v>
      </c>
      <c r="B6728" s="4">
        <v>2510</v>
      </c>
      <c r="C6728" t="s">
        <v>235</v>
      </c>
      <c r="D6728" t="s">
        <v>235</v>
      </c>
      <c r="E6728" s="6">
        <v>418942</v>
      </c>
      <c r="F6728" s="8">
        <v>1.25861E-5</v>
      </c>
      <c r="G6728">
        <f>F6728* VLOOKUP(A6728,'GASB 67 Employer Contributions'!$A$1:$B$10,2,FALSE)</f>
        <v>50724.500220000002</v>
      </c>
    </row>
    <row r="6729" spans="1:7" x14ac:dyDescent="0.2">
      <c r="A6729">
        <v>2022</v>
      </c>
      <c r="B6729" s="4">
        <v>2511</v>
      </c>
      <c r="C6729" t="s">
        <v>236</v>
      </c>
      <c r="D6729" t="s">
        <v>236</v>
      </c>
      <c r="E6729" s="6">
        <v>2041653</v>
      </c>
      <c r="F6729" s="8">
        <v>6.1336599999999998E-5</v>
      </c>
      <c r="G6729">
        <f>F6729* VLOOKUP(A6729,'GASB 67 Employer Contributions'!$A$1:$B$10,2,FALSE)</f>
        <v>247198.76532000001</v>
      </c>
    </row>
    <row r="6730" spans="1:7" x14ac:dyDescent="0.2">
      <c r="A6730">
        <v>2022</v>
      </c>
      <c r="B6730" s="4">
        <v>2512</v>
      </c>
      <c r="C6730" t="s">
        <v>237</v>
      </c>
      <c r="D6730" t="s">
        <v>237</v>
      </c>
      <c r="E6730" s="6">
        <v>169275175</v>
      </c>
      <c r="F6730" s="8">
        <v>5.0854728999999996E-3</v>
      </c>
      <c r="G6730">
        <f>F6730* VLOOKUP(A6730,'GASB 67 Employer Contributions'!$A$1:$B$10,2,FALSE)</f>
        <v>20495472.881579999</v>
      </c>
    </row>
    <row r="6731" spans="1:7" x14ac:dyDescent="0.2">
      <c r="A6731">
        <v>2022</v>
      </c>
      <c r="B6731" s="4">
        <v>2513</v>
      </c>
      <c r="C6731" t="s">
        <v>238</v>
      </c>
      <c r="D6731" t="s">
        <v>238</v>
      </c>
      <c r="E6731" s="6">
        <v>4852195</v>
      </c>
      <c r="F6731" s="8">
        <v>1.4577270000000001E-4</v>
      </c>
      <c r="G6731">
        <f>F6731* VLOOKUP(A6731,'GASB 67 Employer Contributions'!$A$1:$B$10,2,FALSE)</f>
        <v>587493.13554000005</v>
      </c>
    </row>
    <row r="6732" spans="1:7" x14ac:dyDescent="0.2">
      <c r="A6732">
        <v>2022</v>
      </c>
      <c r="B6732" s="4">
        <v>2515</v>
      </c>
      <c r="C6732" t="s">
        <v>239</v>
      </c>
      <c r="D6732" t="s">
        <v>239</v>
      </c>
      <c r="E6732" s="6">
        <v>37586214</v>
      </c>
      <c r="F6732" s="8">
        <v>1.1291890000000001E-3</v>
      </c>
      <c r="G6732">
        <f>F6732* VLOOKUP(A6732,'GASB 67 Employer Contributions'!$A$1:$B$10,2,FALSE)</f>
        <v>4550857.5077999998</v>
      </c>
    </row>
    <row r="6733" spans="1:7" x14ac:dyDescent="0.2">
      <c r="A6733">
        <v>2022</v>
      </c>
      <c r="B6733" s="4">
        <v>2518</v>
      </c>
      <c r="C6733" t="s">
        <v>240</v>
      </c>
      <c r="D6733" t="s">
        <v>240</v>
      </c>
      <c r="E6733" s="6">
        <v>7383921</v>
      </c>
      <c r="F6733" s="8">
        <v>2.2183249999999999E-4</v>
      </c>
      <c r="G6733">
        <f>F6733* VLOOKUP(A6733,'GASB 67 Employer Contributions'!$A$1:$B$10,2,FALSE)</f>
        <v>894029.34149999998</v>
      </c>
    </row>
    <row r="6734" spans="1:7" x14ac:dyDescent="0.2">
      <c r="A6734">
        <v>2022</v>
      </c>
      <c r="B6734" s="4">
        <v>2519</v>
      </c>
      <c r="C6734" t="s">
        <v>942</v>
      </c>
      <c r="D6734" t="s">
        <v>942</v>
      </c>
      <c r="E6734" s="6">
        <v>61412139</v>
      </c>
      <c r="F6734" s="8">
        <v>1.8449827E-3</v>
      </c>
      <c r="G6734">
        <f>F6734* VLOOKUP(A6734,'GASB 67 Employer Contributions'!$A$1:$B$10,2,FALSE)</f>
        <v>7435649.2775400002</v>
      </c>
    </row>
    <row r="6735" spans="1:7" x14ac:dyDescent="0.2">
      <c r="A6735">
        <v>2022</v>
      </c>
      <c r="B6735" s="4">
        <v>2521</v>
      </c>
      <c r="C6735" t="s">
        <v>242</v>
      </c>
      <c r="D6735" t="s">
        <v>242</v>
      </c>
      <c r="E6735" s="6">
        <v>6846180</v>
      </c>
      <c r="F6735" s="8">
        <v>2.056773E-4</v>
      </c>
      <c r="G6735">
        <f>F6735* VLOOKUP(A6735,'GASB 67 Employer Contributions'!$A$1:$B$10,2,FALSE)</f>
        <v>828920.65445999999</v>
      </c>
    </row>
    <row r="6736" spans="1:7" x14ac:dyDescent="0.2">
      <c r="A6736">
        <v>2022</v>
      </c>
      <c r="B6736" s="4">
        <v>2522</v>
      </c>
      <c r="C6736" t="s">
        <v>243</v>
      </c>
      <c r="D6736" t="s">
        <v>243</v>
      </c>
      <c r="E6736" s="6">
        <v>45548001</v>
      </c>
      <c r="F6736" s="8">
        <v>1.3683821000000001E-3</v>
      </c>
      <c r="G6736">
        <f>F6736* VLOOKUP(A6736,'GASB 67 Employer Contributions'!$A$1:$B$10,2,FALSE)</f>
        <v>5514853.5394200003</v>
      </c>
    </row>
    <row r="6737" spans="1:7" x14ac:dyDescent="0.2">
      <c r="A6737">
        <v>2022</v>
      </c>
      <c r="B6737" s="4">
        <v>2526</v>
      </c>
      <c r="C6737" t="s">
        <v>1001</v>
      </c>
      <c r="D6737" t="s">
        <v>1001</v>
      </c>
      <c r="E6737" s="6">
        <v>10545791</v>
      </c>
      <c r="F6737" s="8">
        <v>3.1682340000000001E-4</v>
      </c>
      <c r="G6737">
        <f>F6737* VLOOKUP(A6737,'GASB 67 Employer Contributions'!$A$1:$B$10,2,FALSE)</f>
        <v>1276861.66668</v>
      </c>
    </row>
    <row r="6738" spans="1:7" x14ac:dyDescent="0.2">
      <c r="A6738">
        <v>2022</v>
      </c>
      <c r="B6738" s="4">
        <v>2527</v>
      </c>
      <c r="C6738" t="s">
        <v>246</v>
      </c>
      <c r="D6738" t="s">
        <v>246</v>
      </c>
      <c r="E6738" s="6">
        <v>5137585</v>
      </c>
      <c r="F6738" s="8">
        <v>1.5434659999999999E-4</v>
      </c>
      <c r="G6738">
        <f>F6738* VLOOKUP(A6738,'GASB 67 Employer Contributions'!$A$1:$B$10,2,FALSE)</f>
        <v>622047.66732000001</v>
      </c>
    </row>
    <row r="6739" spans="1:7" x14ac:dyDescent="0.2">
      <c r="A6739">
        <v>2022</v>
      </c>
      <c r="B6739" s="4">
        <v>2528</v>
      </c>
      <c r="C6739" t="s">
        <v>247</v>
      </c>
      <c r="D6739" t="s">
        <v>247</v>
      </c>
      <c r="E6739" s="6">
        <v>18430791</v>
      </c>
      <c r="F6739" s="8">
        <v>5.5370959999999998E-4</v>
      </c>
      <c r="G6739">
        <f>F6739* VLOOKUP(A6739,'GASB 67 Employer Contributions'!$A$1:$B$10,2,FALSE)</f>
        <v>2231560.42992</v>
      </c>
    </row>
    <row r="6740" spans="1:7" x14ac:dyDescent="0.2">
      <c r="A6740">
        <v>2022</v>
      </c>
      <c r="B6740" s="4">
        <v>2529</v>
      </c>
      <c r="C6740" t="s">
        <v>248</v>
      </c>
      <c r="D6740" t="s">
        <v>248</v>
      </c>
      <c r="E6740" s="6">
        <v>690401</v>
      </c>
      <c r="F6740" s="8">
        <v>2.0741500000000001E-5</v>
      </c>
      <c r="G6740">
        <f>F6740* VLOOKUP(A6740,'GASB 67 Employer Contributions'!$A$1:$B$10,2,FALSE)</f>
        <v>83592.393300000011</v>
      </c>
    </row>
    <row r="6741" spans="1:7" x14ac:dyDescent="0.2">
      <c r="A6741">
        <v>2022</v>
      </c>
      <c r="B6741" s="4">
        <v>2530</v>
      </c>
      <c r="C6741" t="s">
        <v>249</v>
      </c>
      <c r="D6741" t="s">
        <v>249</v>
      </c>
      <c r="E6741" s="6">
        <v>958033</v>
      </c>
      <c r="F6741" s="8">
        <v>2.8781799999999999E-5</v>
      </c>
      <c r="G6741">
        <f>F6741* VLOOKUP(A6741,'GASB 67 Employer Contributions'!$A$1:$B$10,2,FALSE)</f>
        <v>115996.41035999999</v>
      </c>
    </row>
    <row r="6742" spans="1:7" x14ac:dyDescent="0.2">
      <c r="A6742">
        <v>2022</v>
      </c>
      <c r="B6742" s="4">
        <v>2531</v>
      </c>
      <c r="C6742" t="s">
        <v>250</v>
      </c>
      <c r="D6742" t="s">
        <v>250</v>
      </c>
      <c r="E6742" s="6">
        <v>12470493</v>
      </c>
      <c r="F6742" s="8">
        <v>3.7464650000000003E-4</v>
      </c>
      <c r="G6742">
        <f>F6742* VLOOKUP(A6742,'GASB 67 Employer Contributions'!$A$1:$B$10,2,FALSE)</f>
        <v>1509900.3243000002</v>
      </c>
    </row>
    <row r="6743" spans="1:7" x14ac:dyDescent="0.2">
      <c r="A6743">
        <v>2022</v>
      </c>
      <c r="B6743" s="4">
        <v>2533</v>
      </c>
      <c r="C6743" t="s">
        <v>251</v>
      </c>
      <c r="D6743" t="s">
        <v>251</v>
      </c>
      <c r="E6743" s="6">
        <v>4909902</v>
      </c>
      <c r="F6743" s="8">
        <v>1.4750639999999999E-4</v>
      </c>
      <c r="G6743">
        <f>F6743* VLOOKUP(A6743,'GASB 67 Employer Contributions'!$A$1:$B$10,2,FALSE)</f>
        <v>594480.29327999998</v>
      </c>
    </row>
    <row r="6744" spans="1:7" x14ac:dyDescent="0.2">
      <c r="A6744">
        <v>2022</v>
      </c>
      <c r="B6744" s="4">
        <v>2535</v>
      </c>
      <c r="C6744" t="s">
        <v>923</v>
      </c>
      <c r="D6744" t="s">
        <v>923</v>
      </c>
      <c r="E6744" s="6" t="s">
        <v>29</v>
      </c>
      <c r="F6744" s="8">
        <v>0</v>
      </c>
      <c r="G6744">
        <f>F6744* VLOOKUP(A6744,'GASB 67 Employer Contributions'!$A$1:$B$10,2,FALSE)</f>
        <v>0</v>
      </c>
    </row>
    <row r="6745" spans="1:7" x14ac:dyDescent="0.2">
      <c r="A6745">
        <v>2022</v>
      </c>
      <c r="B6745" s="4">
        <v>2536</v>
      </c>
      <c r="C6745" t="s">
        <v>253</v>
      </c>
      <c r="D6745" t="s">
        <v>253</v>
      </c>
      <c r="E6745" s="6" t="s">
        <v>29</v>
      </c>
      <c r="F6745" s="8">
        <v>0</v>
      </c>
      <c r="G6745">
        <f>F6745* VLOOKUP(A6745,'GASB 67 Employer Contributions'!$A$1:$B$10,2,FALSE)</f>
        <v>0</v>
      </c>
    </row>
    <row r="6746" spans="1:7" x14ac:dyDescent="0.2">
      <c r="A6746">
        <v>2022</v>
      </c>
      <c r="B6746" s="4">
        <v>2538</v>
      </c>
      <c r="C6746" t="s">
        <v>254</v>
      </c>
      <c r="D6746" t="s">
        <v>254</v>
      </c>
      <c r="E6746" s="6">
        <v>1024098</v>
      </c>
      <c r="F6746" s="8">
        <v>3.0766599999999998E-5</v>
      </c>
      <c r="G6746">
        <f>F6746* VLOOKUP(A6746,'GASB 67 Employer Contributions'!$A$1:$B$10,2,FALSE)</f>
        <v>123995.55131999998</v>
      </c>
    </row>
    <row r="6747" spans="1:7" x14ac:dyDescent="0.2">
      <c r="A6747">
        <v>2022</v>
      </c>
      <c r="B6747" s="4">
        <v>2540</v>
      </c>
      <c r="C6747" t="s">
        <v>255</v>
      </c>
      <c r="D6747" t="s">
        <v>255</v>
      </c>
      <c r="E6747" s="6">
        <v>992255</v>
      </c>
      <c r="F6747" s="8">
        <v>2.9810000000000001E-5</v>
      </c>
      <c r="G6747">
        <f>F6747* VLOOKUP(A6747,'GASB 67 Employer Contributions'!$A$1:$B$10,2,FALSE)</f>
        <v>120140.262</v>
      </c>
    </row>
    <row r="6748" spans="1:7" x14ac:dyDescent="0.2">
      <c r="A6748">
        <v>2022</v>
      </c>
      <c r="B6748" s="4">
        <v>2541</v>
      </c>
      <c r="C6748" t="s">
        <v>256</v>
      </c>
      <c r="D6748" t="s">
        <v>256</v>
      </c>
      <c r="E6748" s="6">
        <v>641772</v>
      </c>
      <c r="F6748" s="8">
        <v>1.9280499999999999E-5</v>
      </c>
      <c r="G6748">
        <f>F6748* VLOOKUP(A6748,'GASB 67 Employer Contributions'!$A$1:$B$10,2,FALSE)</f>
        <v>77704.271099999998</v>
      </c>
    </row>
    <row r="6749" spans="1:7" x14ac:dyDescent="0.2">
      <c r="A6749">
        <v>2022</v>
      </c>
      <c r="B6749" s="4">
        <v>2542</v>
      </c>
      <c r="C6749" t="s">
        <v>257</v>
      </c>
      <c r="D6749" t="s">
        <v>257</v>
      </c>
      <c r="E6749" s="6">
        <v>1878624</v>
      </c>
      <c r="F6749" s="8">
        <v>5.6438799999999999E-5</v>
      </c>
      <c r="G6749">
        <f>F6749* VLOOKUP(A6749,'GASB 67 Employer Contributions'!$A$1:$B$10,2,FALSE)</f>
        <v>227459.65176000001</v>
      </c>
    </row>
    <row r="6750" spans="1:7" x14ac:dyDescent="0.2">
      <c r="A6750">
        <v>2022</v>
      </c>
      <c r="B6750" s="4">
        <v>2545</v>
      </c>
      <c r="C6750" t="s">
        <v>259</v>
      </c>
      <c r="D6750" t="s">
        <v>259</v>
      </c>
      <c r="E6750" s="6">
        <v>30777329</v>
      </c>
      <c r="F6750" s="8">
        <v>9.2463219999999995E-4</v>
      </c>
      <c r="G6750">
        <f>F6750* VLOOKUP(A6750,'GASB 67 Employer Contributions'!$A$1:$B$10,2,FALSE)</f>
        <v>3726452.6924399999</v>
      </c>
    </row>
    <row r="6751" spans="1:7" x14ac:dyDescent="0.2">
      <c r="A6751">
        <v>2022</v>
      </c>
      <c r="B6751" s="4">
        <v>2547</v>
      </c>
      <c r="C6751" t="s">
        <v>260</v>
      </c>
      <c r="D6751" t="s">
        <v>260</v>
      </c>
      <c r="E6751" s="6" t="s">
        <v>29</v>
      </c>
      <c r="F6751" s="8">
        <v>0</v>
      </c>
      <c r="G6751">
        <f>F6751* VLOOKUP(A6751,'GASB 67 Employer Contributions'!$A$1:$B$10,2,FALSE)</f>
        <v>0</v>
      </c>
    </row>
    <row r="6752" spans="1:7" x14ac:dyDescent="0.2">
      <c r="A6752">
        <v>2022</v>
      </c>
      <c r="B6752" s="4">
        <v>2549</v>
      </c>
      <c r="C6752" t="s">
        <v>261</v>
      </c>
      <c r="D6752" t="s">
        <v>261</v>
      </c>
      <c r="E6752" s="6">
        <v>3604321</v>
      </c>
      <c r="F6752" s="8">
        <v>1.082833E-4</v>
      </c>
      <c r="G6752">
        <f>F6752* VLOOKUP(A6752,'GASB 67 Employer Contributions'!$A$1:$B$10,2,FALSE)</f>
        <v>436403.35566</v>
      </c>
    </row>
    <row r="6753" spans="1:7" x14ac:dyDescent="0.2">
      <c r="A6753">
        <v>2022</v>
      </c>
      <c r="B6753" s="4">
        <v>2550</v>
      </c>
      <c r="C6753" t="s">
        <v>262</v>
      </c>
      <c r="D6753" t="s">
        <v>262</v>
      </c>
      <c r="E6753" s="6">
        <v>534301</v>
      </c>
      <c r="F6753" s="8">
        <v>1.6051800000000001E-5</v>
      </c>
      <c r="G6753">
        <f>F6753* VLOOKUP(A6753,'GASB 67 Employer Contributions'!$A$1:$B$10,2,FALSE)</f>
        <v>64691.964360000005</v>
      </c>
    </row>
    <row r="6754" spans="1:7" x14ac:dyDescent="0.2">
      <c r="A6754">
        <v>2022</v>
      </c>
      <c r="B6754" s="4">
        <v>2551</v>
      </c>
      <c r="C6754" t="s">
        <v>263</v>
      </c>
      <c r="D6754" t="s">
        <v>263</v>
      </c>
      <c r="E6754" s="6">
        <v>6245390</v>
      </c>
      <c r="F6754" s="8">
        <v>1.8762800000000001E-4</v>
      </c>
      <c r="G6754">
        <f>F6754* VLOOKUP(A6754,'GASB 67 Employer Contributions'!$A$1:$B$10,2,FALSE)</f>
        <v>756178.36560000002</v>
      </c>
    </row>
    <row r="6755" spans="1:7" x14ac:dyDescent="0.2">
      <c r="A6755">
        <v>2022</v>
      </c>
      <c r="B6755" s="4">
        <v>2552</v>
      </c>
      <c r="C6755" t="s">
        <v>264</v>
      </c>
      <c r="D6755" t="s">
        <v>264</v>
      </c>
      <c r="E6755" s="6">
        <v>3386958</v>
      </c>
      <c r="F6755" s="8">
        <v>1.017532E-4</v>
      </c>
      <c r="G6755">
        <f>F6755* VLOOKUP(A6755,'GASB 67 Employer Contributions'!$A$1:$B$10,2,FALSE)</f>
        <v>410085.74664000003</v>
      </c>
    </row>
    <row r="6756" spans="1:7" x14ac:dyDescent="0.2">
      <c r="A6756">
        <v>2022</v>
      </c>
      <c r="B6756" s="4">
        <v>2553</v>
      </c>
      <c r="C6756" t="s">
        <v>265</v>
      </c>
      <c r="D6756" t="s">
        <v>265</v>
      </c>
      <c r="E6756" s="6">
        <v>1093400</v>
      </c>
      <c r="F6756" s="8">
        <v>3.2848600000000003E-5</v>
      </c>
      <c r="G6756">
        <f>F6756* VLOOKUP(A6756,'GASB 67 Employer Contributions'!$A$1:$B$10,2,FALSE)</f>
        <v>132386.42772000001</v>
      </c>
    </row>
    <row r="6757" spans="1:7" x14ac:dyDescent="0.2">
      <c r="A6757">
        <v>2022</v>
      </c>
      <c r="B6757" s="4">
        <v>2555</v>
      </c>
      <c r="C6757" t="s">
        <v>266</v>
      </c>
      <c r="D6757" t="s">
        <v>266</v>
      </c>
      <c r="E6757" s="6">
        <v>712961</v>
      </c>
      <c r="F6757" s="8">
        <v>2.14192E-5</v>
      </c>
      <c r="G6757">
        <f>F6757* VLOOKUP(A6757,'GASB 67 Employer Contributions'!$A$1:$B$10,2,FALSE)</f>
        <v>86323.659839999993</v>
      </c>
    </row>
    <row r="6758" spans="1:7" x14ac:dyDescent="0.2">
      <c r="A6758">
        <v>2022</v>
      </c>
      <c r="B6758" s="4">
        <v>2556</v>
      </c>
      <c r="C6758" t="s">
        <v>267</v>
      </c>
      <c r="D6758" t="s">
        <v>267</v>
      </c>
      <c r="E6758" s="6">
        <v>16271071</v>
      </c>
      <c r="F6758" s="8">
        <v>4.8882590000000001E-4</v>
      </c>
      <c r="G6758">
        <f>F6758* VLOOKUP(A6758,'GASB 67 Employer Contributions'!$A$1:$B$10,2,FALSE)</f>
        <v>1970066.14218</v>
      </c>
    </row>
    <row r="6759" spans="1:7" x14ac:dyDescent="0.2">
      <c r="A6759">
        <v>2022</v>
      </c>
      <c r="B6759" s="4">
        <v>2557</v>
      </c>
      <c r="C6759" t="s">
        <v>268</v>
      </c>
      <c r="D6759" t="s">
        <v>268</v>
      </c>
      <c r="E6759" s="6" t="s">
        <v>29</v>
      </c>
      <c r="F6759" s="8">
        <v>0</v>
      </c>
      <c r="G6759">
        <f>F6759* VLOOKUP(A6759,'GASB 67 Employer Contributions'!$A$1:$B$10,2,FALSE)</f>
        <v>0</v>
      </c>
    </row>
    <row r="6760" spans="1:7" x14ac:dyDescent="0.2">
      <c r="A6760">
        <v>2022</v>
      </c>
      <c r="B6760" s="4">
        <v>2559</v>
      </c>
      <c r="C6760" t="s">
        <v>270</v>
      </c>
      <c r="D6760" t="s">
        <v>270</v>
      </c>
      <c r="E6760" s="6">
        <v>15035971</v>
      </c>
      <c r="F6760" s="8">
        <v>4.5172019999999998E-4</v>
      </c>
      <c r="G6760">
        <f>F6760* VLOOKUP(A6760,'GASB 67 Employer Contributions'!$A$1:$B$10,2,FALSE)</f>
        <v>1820522.7500399998</v>
      </c>
    </row>
    <row r="6761" spans="1:7" x14ac:dyDescent="0.2">
      <c r="A6761">
        <v>2022</v>
      </c>
      <c r="B6761" s="4">
        <v>2561</v>
      </c>
      <c r="C6761" t="s">
        <v>271</v>
      </c>
      <c r="D6761" t="s">
        <v>271</v>
      </c>
      <c r="E6761" s="6">
        <v>1519445</v>
      </c>
      <c r="F6761" s="8">
        <v>4.5648100000000001E-5</v>
      </c>
      <c r="G6761">
        <f>F6761* VLOOKUP(A6761,'GASB 67 Employer Contributions'!$A$1:$B$10,2,FALSE)</f>
        <v>183970.97262000002</v>
      </c>
    </row>
    <row r="6762" spans="1:7" x14ac:dyDescent="0.2">
      <c r="A6762">
        <v>2022</v>
      </c>
      <c r="B6762" s="4">
        <v>2562</v>
      </c>
      <c r="C6762" t="s">
        <v>943</v>
      </c>
      <c r="D6762" t="s">
        <v>943</v>
      </c>
      <c r="E6762" s="6">
        <v>174687</v>
      </c>
      <c r="F6762" s="8">
        <v>5.2480999999999998E-6</v>
      </c>
      <c r="G6762">
        <f>F6762* VLOOKUP(A6762,'GASB 67 Employer Contributions'!$A$1:$B$10,2,FALSE)</f>
        <v>21150.892619999999</v>
      </c>
    </row>
    <row r="6763" spans="1:7" x14ac:dyDescent="0.2">
      <c r="A6763">
        <v>2022</v>
      </c>
      <c r="B6763" s="4">
        <v>2563</v>
      </c>
      <c r="C6763" t="s">
        <v>273</v>
      </c>
      <c r="D6763" t="s">
        <v>273</v>
      </c>
      <c r="E6763" s="6">
        <v>6437854</v>
      </c>
      <c r="F6763" s="8">
        <v>1.9341009999999999E-4</v>
      </c>
      <c r="G6763">
        <f>F6763* VLOOKUP(A6763,'GASB 67 Employer Contributions'!$A$1:$B$10,2,FALSE)</f>
        <v>779481.38501999993</v>
      </c>
    </row>
    <row r="6764" spans="1:7" x14ac:dyDescent="0.2">
      <c r="A6764">
        <v>2022</v>
      </c>
      <c r="B6764" s="4">
        <v>2564</v>
      </c>
      <c r="C6764" t="s">
        <v>274</v>
      </c>
      <c r="D6764" t="s">
        <v>274</v>
      </c>
      <c r="E6764" s="6">
        <v>2750948</v>
      </c>
      <c r="F6764" s="8">
        <v>8.2645700000000001E-5</v>
      </c>
      <c r="G6764">
        <f>F6764* VLOOKUP(A6764,'GASB 67 Employer Contributions'!$A$1:$B$10,2,FALSE)</f>
        <v>333078.70014000003</v>
      </c>
    </row>
    <row r="6765" spans="1:7" x14ac:dyDescent="0.2">
      <c r="A6765">
        <v>2022</v>
      </c>
      <c r="B6765" s="4">
        <v>2567</v>
      </c>
      <c r="C6765" t="s">
        <v>275</v>
      </c>
      <c r="D6765" t="s">
        <v>275</v>
      </c>
      <c r="E6765" s="6">
        <v>817511</v>
      </c>
      <c r="F6765" s="8">
        <v>2.4560199999999999E-5</v>
      </c>
      <c r="G6765">
        <f>F6765* VLOOKUP(A6765,'GASB 67 Employer Contributions'!$A$1:$B$10,2,FALSE)</f>
        <v>98982.518039999995</v>
      </c>
    </row>
    <row r="6766" spans="1:7" x14ac:dyDescent="0.2">
      <c r="A6766">
        <v>2022</v>
      </c>
      <c r="B6766" s="4">
        <v>2568</v>
      </c>
      <c r="C6766" t="s">
        <v>276</v>
      </c>
      <c r="D6766" t="s">
        <v>276</v>
      </c>
      <c r="E6766" s="6">
        <v>5410630</v>
      </c>
      <c r="F6766" s="8">
        <v>1.6254959999999999E-4</v>
      </c>
      <c r="G6766">
        <f>F6766* VLOOKUP(A6766,'GASB 67 Employer Contributions'!$A$1:$B$10,2,FALSE)</f>
        <v>655107.39792000002</v>
      </c>
    </row>
    <row r="6767" spans="1:7" x14ac:dyDescent="0.2">
      <c r="A6767">
        <v>2022</v>
      </c>
      <c r="B6767" s="4">
        <v>2569</v>
      </c>
      <c r="C6767" t="s">
        <v>277</v>
      </c>
      <c r="D6767" t="s">
        <v>277</v>
      </c>
      <c r="E6767" s="6">
        <v>6955938</v>
      </c>
      <c r="F6767" s="8">
        <v>2.089747E-4</v>
      </c>
      <c r="G6767">
        <f>F6767* VLOOKUP(A6767,'GASB 67 Employer Contributions'!$A$1:$B$10,2,FALSE)</f>
        <v>842209.83594000002</v>
      </c>
    </row>
    <row r="6768" spans="1:7" x14ac:dyDescent="0.2">
      <c r="A6768">
        <v>2022</v>
      </c>
      <c r="B6768" s="4">
        <v>2570</v>
      </c>
      <c r="C6768" t="s">
        <v>278</v>
      </c>
      <c r="D6768" t="s">
        <v>278</v>
      </c>
      <c r="E6768" s="6">
        <v>1366993</v>
      </c>
      <c r="F6768" s="8">
        <v>4.1068100000000001E-5</v>
      </c>
      <c r="G6768">
        <f>F6768* VLOOKUP(A6768,'GASB 67 Employer Contributions'!$A$1:$B$10,2,FALSE)</f>
        <v>165512.65661999999</v>
      </c>
    </row>
    <row r="6769" spans="1:7" x14ac:dyDescent="0.2">
      <c r="A6769">
        <v>2022</v>
      </c>
      <c r="B6769" s="4">
        <v>2571</v>
      </c>
      <c r="C6769" t="s">
        <v>279</v>
      </c>
      <c r="D6769" t="s">
        <v>279</v>
      </c>
      <c r="E6769" s="6">
        <v>2101170</v>
      </c>
      <c r="F6769" s="8">
        <v>6.3124699999999996E-5</v>
      </c>
      <c r="G6769">
        <f>F6769* VLOOKUP(A6769,'GASB 67 Employer Contributions'!$A$1:$B$10,2,FALSE)</f>
        <v>254405.16593999998</v>
      </c>
    </row>
    <row r="6770" spans="1:7" x14ac:dyDescent="0.2">
      <c r="A6770">
        <v>2022</v>
      </c>
      <c r="B6770" s="4">
        <v>2572</v>
      </c>
      <c r="C6770" t="s">
        <v>280</v>
      </c>
      <c r="D6770" t="s">
        <v>280</v>
      </c>
      <c r="E6770" s="6" t="s">
        <v>29</v>
      </c>
      <c r="F6770" s="8">
        <v>0</v>
      </c>
      <c r="G6770">
        <f>F6770* VLOOKUP(A6770,'GASB 67 Employer Contributions'!$A$1:$B$10,2,FALSE)</f>
        <v>0</v>
      </c>
    </row>
    <row r="6771" spans="1:7" x14ac:dyDescent="0.2">
      <c r="A6771">
        <v>2022</v>
      </c>
      <c r="B6771" s="4">
        <v>2575</v>
      </c>
      <c r="C6771" t="s">
        <v>282</v>
      </c>
      <c r="D6771" t="s">
        <v>282</v>
      </c>
      <c r="E6771" s="6">
        <v>1249463</v>
      </c>
      <c r="F6771" s="8">
        <v>3.7537199999999997E-5</v>
      </c>
      <c r="G6771">
        <f>F6771* VLOOKUP(A6771,'GASB 67 Employer Contributions'!$A$1:$B$10,2,FALSE)</f>
        <v>151282.42343999998</v>
      </c>
    </row>
    <row r="6772" spans="1:7" x14ac:dyDescent="0.2">
      <c r="A6772">
        <v>2022</v>
      </c>
      <c r="B6772" s="4">
        <v>2576</v>
      </c>
      <c r="C6772" t="s">
        <v>283</v>
      </c>
      <c r="D6772" t="s">
        <v>283</v>
      </c>
      <c r="E6772" s="6">
        <v>4994984</v>
      </c>
      <c r="F6772" s="8">
        <v>1.500625E-4</v>
      </c>
      <c r="G6772">
        <f>F6772* VLOOKUP(A6772,'GASB 67 Employer Contributions'!$A$1:$B$10,2,FALSE)</f>
        <v>604781.88749999995</v>
      </c>
    </row>
    <row r="6773" spans="1:7" x14ac:dyDescent="0.2">
      <c r="A6773">
        <v>2022</v>
      </c>
      <c r="B6773" s="4">
        <v>2579</v>
      </c>
      <c r="C6773" t="s">
        <v>285</v>
      </c>
      <c r="D6773" t="s">
        <v>285</v>
      </c>
      <c r="E6773" s="6">
        <v>9494529</v>
      </c>
      <c r="F6773" s="8">
        <v>2.8524069999999999E-4</v>
      </c>
      <c r="G6773">
        <f>F6773* VLOOKUP(A6773,'GASB 67 Employer Contributions'!$A$1:$B$10,2,FALSE)</f>
        <v>1149577.06914</v>
      </c>
    </row>
    <row r="6774" spans="1:7" x14ac:dyDescent="0.2">
      <c r="A6774">
        <v>2022</v>
      </c>
      <c r="B6774" s="4">
        <v>2580</v>
      </c>
      <c r="C6774" t="s">
        <v>286</v>
      </c>
      <c r="D6774" t="s">
        <v>286</v>
      </c>
      <c r="E6774" s="6">
        <v>18014764</v>
      </c>
      <c r="F6774" s="8">
        <v>5.4121099999999999E-4</v>
      </c>
      <c r="G6774">
        <f>F6774* VLOOKUP(A6774,'GASB 67 Employer Contributions'!$A$1:$B$10,2,FALSE)</f>
        <v>2181188.5721999998</v>
      </c>
    </row>
    <row r="6775" spans="1:7" x14ac:dyDescent="0.2">
      <c r="A6775">
        <v>2022</v>
      </c>
      <c r="B6775" s="4">
        <v>2581</v>
      </c>
      <c r="C6775" t="s">
        <v>287</v>
      </c>
      <c r="D6775" t="s">
        <v>287</v>
      </c>
      <c r="E6775" s="6">
        <v>532025</v>
      </c>
      <c r="F6775" s="8">
        <v>1.59834E-5</v>
      </c>
      <c r="G6775">
        <f>F6775* VLOOKUP(A6775,'GASB 67 Employer Contributions'!$A$1:$B$10,2,FALSE)</f>
        <v>64416.29868</v>
      </c>
    </row>
    <row r="6776" spans="1:7" x14ac:dyDescent="0.2">
      <c r="A6776">
        <v>2022</v>
      </c>
      <c r="B6776" s="4">
        <v>2582</v>
      </c>
      <c r="C6776" t="s">
        <v>288</v>
      </c>
      <c r="D6776" t="s">
        <v>288</v>
      </c>
      <c r="E6776" s="6">
        <v>2652607</v>
      </c>
      <c r="F6776" s="8">
        <v>7.9691300000000001E-5</v>
      </c>
      <c r="G6776">
        <f>F6776* VLOOKUP(A6776,'GASB 67 Employer Contributions'!$A$1:$B$10,2,FALSE)</f>
        <v>321171.87725999998</v>
      </c>
    </row>
    <row r="6777" spans="1:7" x14ac:dyDescent="0.2">
      <c r="A6777">
        <v>2022</v>
      </c>
      <c r="B6777" s="4">
        <v>2585</v>
      </c>
      <c r="C6777" t="s">
        <v>289</v>
      </c>
      <c r="D6777" t="s">
        <v>289</v>
      </c>
      <c r="E6777" s="6">
        <v>1159441</v>
      </c>
      <c r="F6777" s="8">
        <v>3.4832700000000003E-5</v>
      </c>
      <c r="G6777">
        <f>F6777* VLOOKUP(A6777,'GASB 67 Employer Contributions'!$A$1:$B$10,2,FALSE)</f>
        <v>140382.74754000001</v>
      </c>
    </row>
    <row r="6778" spans="1:7" x14ac:dyDescent="0.2">
      <c r="A6778">
        <v>2022</v>
      </c>
      <c r="B6778" s="4">
        <v>2587</v>
      </c>
      <c r="C6778" t="s">
        <v>290</v>
      </c>
      <c r="D6778" t="s">
        <v>290</v>
      </c>
      <c r="E6778" s="6">
        <v>1296011</v>
      </c>
      <c r="F6778" s="8">
        <v>3.89356E-5</v>
      </c>
      <c r="G6778">
        <f>F6778* VLOOKUP(A6778,'GASB 67 Employer Contributions'!$A$1:$B$10,2,FALSE)</f>
        <v>156918.25511999999</v>
      </c>
    </row>
    <row r="6779" spans="1:7" x14ac:dyDescent="0.2">
      <c r="A6779">
        <v>2022</v>
      </c>
      <c r="B6779" s="4">
        <v>2588</v>
      </c>
      <c r="C6779" t="s">
        <v>291</v>
      </c>
      <c r="D6779" t="s">
        <v>291</v>
      </c>
      <c r="E6779" s="6">
        <v>4815878</v>
      </c>
      <c r="F6779" s="8">
        <v>1.4468169999999999E-4</v>
      </c>
      <c r="G6779">
        <f>F6779* VLOOKUP(A6779,'GASB 67 Employer Contributions'!$A$1:$B$10,2,FALSE)</f>
        <v>583096.18733999995</v>
      </c>
    </row>
    <row r="6780" spans="1:7" x14ac:dyDescent="0.2">
      <c r="A6780">
        <v>2022</v>
      </c>
      <c r="B6780" s="4">
        <v>2589</v>
      </c>
      <c r="C6780" t="s">
        <v>292</v>
      </c>
      <c r="D6780" t="s">
        <v>292</v>
      </c>
      <c r="E6780" s="6">
        <v>1584446</v>
      </c>
      <c r="F6780" s="8">
        <v>4.76009E-5</v>
      </c>
      <c r="G6780">
        <f>F6780* VLOOKUP(A6780,'GASB 67 Employer Contributions'!$A$1:$B$10,2,FALSE)</f>
        <v>191841.14718</v>
      </c>
    </row>
    <row r="6781" spans="1:7" x14ac:dyDescent="0.2">
      <c r="A6781">
        <v>2022</v>
      </c>
      <c r="B6781" s="4">
        <v>2590</v>
      </c>
      <c r="C6781" t="s">
        <v>293</v>
      </c>
      <c r="D6781" t="s">
        <v>293</v>
      </c>
      <c r="E6781" s="6">
        <v>17522121</v>
      </c>
      <c r="F6781" s="8">
        <v>5.2641069999999996E-4</v>
      </c>
      <c r="G6781">
        <f>F6781* VLOOKUP(A6781,'GASB 67 Employer Contributions'!$A$1:$B$10,2,FALSE)</f>
        <v>2121540.4031400001</v>
      </c>
    </row>
    <row r="6782" spans="1:7" x14ac:dyDescent="0.2">
      <c r="A6782">
        <v>2022</v>
      </c>
      <c r="B6782" s="4">
        <v>2592</v>
      </c>
      <c r="C6782" t="s">
        <v>294</v>
      </c>
      <c r="D6782" t="s">
        <v>294</v>
      </c>
      <c r="E6782" s="6">
        <v>1475613</v>
      </c>
      <c r="F6782" s="8">
        <v>4.43313E-5</v>
      </c>
      <c r="G6782">
        <f>F6782* VLOOKUP(A6782,'GASB 67 Employer Contributions'!$A$1:$B$10,2,FALSE)</f>
        <v>178664.00526000001</v>
      </c>
    </row>
    <row r="6783" spans="1:7" x14ac:dyDescent="0.2">
      <c r="A6783">
        <v>2022</v>
      </c>
      <c r="B6783" s="4">
        <v>2594</v>
      </c>
      <c r="C6783" t="s">
        <v>295</v>
      </c>
      <c r="D6783" t="s">
        <v>295</v>
      </c>
      <c r="E6783" s="6">
        <v>177716999</v>
      </c>
      <c r="F6783" s="8">
        <v>5.3390874999999999E-3</v>
      </c>
      <c r="G6783">
        <f>F6783* VLOOKUP(A6783,'GASB 67 Employer Contributions'!$A$1:$B$10,2,FALSE)</f>
        <v>21517590.442499999</v>
      </c>
    </row>
    <row r="6784" spans="1:7" x14ac:dyDescent="0.2">
      <c r="A6784">
        <v>2022</v>
      </c>
      <c r="B6784" s="4">
        <v>2595</v>
      </c>
      <c r="C6784" t="s">
        <v>296</v>
      </c>
      <c r="D6784" t="s">
        <v>296</v>
      </c>
      <c r="E6784" s="6">
        <v>8836251</v>
      </c>
      <c r="F6784" s="8">
        <v>2.6546430000000003E-4</v>
      </c>
      <c r="G6784">
        <f>F6784* VLOOKUP(A6784,'GASB 67 Employer Contributions'!$A$1:$B$10,2,FALSE)</f>
        <v>1069874.2218600002</v>
      </c>
    </row>
    <row r="6785" spans="1:7" x14ac:dyDescent="0.2">
      <c r="A6785">
        <v>2022</v>
      </c>
      <c r="B6785" s="4">
        <v>2596</v>
      </c>
      <c r="C6785" t="s">
        <v>297</v>
      </c>
      <c r="D6785" t="s">
        <v>297</v>
      </c>
      <c r="E6785" s="6">
        <v>18391304</v>
      </c>
      <c r="F6785" s="8">
        <v>5.5252329999999996E-4</v>
      </c>
      <c r="G6785">
        <f>F6785* VLOOKUP(A6785,'GASB 67 Employer Contributions'!$A$1:$B$10,2,FALSE)</f>
        <v>2226779.4036599998</v>
      </c>
    </row>
    <row r="6786" spans="1:7" x14ac:dyDescent="0.2">
      <c r="A6786">
        <v>2022</v>
      </c>
      <c r="B6786" s="4">
        <v>2597</v>
      </c>
      <c r="C6786" t="s">
        <v>298</v>
      </c>
      <c r="D6786" t="s">
        <v>298</v>
      </c>
      <c r="E6786" s="6">
        <v>59871</v>
      </c>
      <c r="F6786" s="8">
        <v>1.7987E-6</v>
      </c>
      <c r="G6786">
        <f>F6786* VLOOKUP(A6786,'GASB 67 Employer Contributions'!$A$1:$B$10,2,FALSE)</f>
        <v>7249.1207400000003</v>
      </c>
    </row>
    <row r="6787" spans="1:7" x14ac:dyDescent="0.2">
      <c r="A6787">
        <v>2022</v>
      </c>
      <c r="B6787" s="4">
        <v>2598</v>
      </c>
      <c r="C6787" t="s">
        <v>299</v>
      </c>
      <c r="D6787" t="s">
        <v>299</v>
      </c>
      <c r="E6787" s="6">
        <v>1219602</v>
      </c>
      <c r="F6787" s="8">
        <v>3.6640100000000002E-5</v>
      </c>
      <c r="G6787">
        <f>F6787* VLOOKUP(A6787,'GASB 67 Employer Contributions'!$A$1:$B$10,2,FALSE)</f>
        <v>147666.93102000002</v>
      </c>
    </row>
    <row r="6788" spans="1:7" x14ac:dyDescent="0.2">
      <c r="A6788">
        <v>2022</v>
      </c>
      <c r="B6788" s="4">
        <v>2599</v>
      </c>
      <c r="C6788" t="s">
        <v>300</v>
      </c>
      <c r="D6788" t="s">
        <v>300</v>
      </c>
      <c r="E6788" s="6">
        <v>2841852</v>
      </c>
      <c r="F6788" s="8">
        <v>8.5376699999999999E-5</v>
      </c>
      <c r="G6788">
        <f>F6788* VLOOKUP(A6788,'GASB 67 Employer Contributions'!$A$1:$B$10,2,FALSE)</f>
        <v>344085.17634000001</v>
      </c>
    </row>
    <row r="6789" spans="1:7" x14ac:dyDescent="0.2">
      <c r="A6789">
        <v>2022</v>
      </c>
      <c r="B6789" s="4">
        <v>2600</v>
      </c>
      <c r="C6789" t="s">
        <v>301</v>
      </c>
      <c r="D6789" t="s">
        <v>301</v>
      </c>
      <c r="E6789" s="6">
        <v>1534464</v>
      </c>
      <c r="F6789" s="8">
        <v>4.6099300000000001E-5</v>
      </c>
      <c r="G6789">
        <f>F6789* VLOOKUP(A6789,'GASB 67 Employer Contributions'!$A$1:$B$10,2,FALSE)</f>
        <v>185789.39886000002</v>
      </c>
    </row>
    <row r="6790" spans="1:7" x14ac:dyDescent="0.2">
      <c r="A6790">
        <v>2022</v>
      </c>
      <c r="B6790" s="4">
        <v>2601</v>
      </c>
      <c r="C6790" t="s">
        <v>302</v>
      </c>
      <c r="D6790" t="s">
        <v>302</v>
      </c>
      <c r="E6790" s="6" t="s">
        <v>29</v>
      </c>
      <c r="F6790" s="8">
        <v>0</v>
      </c>
      <c r="G6790">
        <f>F6790* VLOOKUP(A6790,'GASB 67 Employer Contributions'!$A$1:$B$10,2,FALSE)</f>
        <v>0</v>
      </c>
    </row>
    <row r="6791" spans="1:7" x14ac:dyDescent="0.2">
      <c r="A6791">
        <v>2022</v>
      </c>
      <c r="B6791" s="4">
        <v>2602</v>
      </c>
      <c r="C6791" t="s">
        <v>303</v>
      </c>
      <c r="D6791" t="s">
        <v>303</v>
      </c>
      <c r="E6791" s="6">
        <v>1212372</v>
      </c>
      <c r="F6791" s="8">
        <v>3.64229E-5</v>
      </c>
      <c r="G6791">
        <f>F6791* VLOOKUP(A6791,'GASB 67 Employer Contributions'!$A$1:$B$10,2,FALSE)</f>
        <v>146791.57157999999</v>
      </c>
    </row>
    <row r="6792" spans="1:7" x14ac:dyDescent="0.2">
      <c r="A6792">
        <v>2022</v>
      </c>
      <c r="B6792" s="4">
        <v>2603</v>
      </c>
      <c r="C6792" t="s">
        <v>304</v>
      </c>
      <c r="D6792" t="s">
        <v>304</v>
      </c>
      <c r="E6792" s="6">
        <v>191408</v>
      </c>
      <c r="F6792" s="8">
        <v>5.7504E-6</v>
      </c>
      <c r="G6792">
        <f>F6792* VLOOKUP(A6792,'GASB 67 Employer Contributions'!$A$1:$B$10,2,FALSE)</f>
        <v>23175.26208</v>
      </c>
    </row>
    <row r="6793" spans="1:7" x14ac:dyDescent="0.2">
      <c r="A6793">
        <v>2022</v>
      </c>
      <c r="B6793" s="4">
        <v>2604</v>
      </c>
      <c r="C6793" t="s">
        <v>305</v>
      </c>
      <c r="D6793" t="s">
        <v>305</v>
      </c>
      <c r="E6793" s="6">
        <v>1374953</v>
      </c>
      <c r="F6793" s="8">
        <v>4.1307200000000003E-5</v>
      </c>
      <c r="G6793">
        <f>F6793* VLOOKUP(A6793,'GASB 67 Employer Contributions'!$A$1:$B$10,2,FALSE)</f>
        <v>166476.27744000001</v>
      </c>
    </row>
    <row r="6794" spans="1:7" x14ac:dyDescent="0.2">
      <c r="A6794">
        <v>2022</v>
      </c>
      <c r="B6794" s="4">
        <v>2605</v>
      </c>
      <c r="C6794" t="s">
        <v>306</v>
      </c>
      <c r="D6794" t="s">
        <v>306</v>
      </c>
      <c r="E6794" s="6">
        <v>265515</v>
      </c>
      <c r="F6794" s="8">
        <v>7.9767999999999996E-6</v>
      </c>
      <c r="G6794">
        <f>F6794* VLOOKUP(A6794,'GASB 67 Employer Contributions'!$A$1:$B$10,2,FALSE)</f>
        <v>32148.09936</v>
      </c>
    </row>
    <row r="6795" spans="1:7" x14ac:dyDescent="0.2">
      <c r="A6795">
        <v>2022</v>
      </c>
      <c r="B6795" s="4">
        <v>2606</v>
      </c>
      <c r="C6795" t="s">
        <v>307</v>
      </c>
      <c r="D6795" t="s">
        <v>307</v>
      </c>
      <c r="E6795" s="6">
        <v>2324393</v>
      </c>
      <c r="F6795" s="8">
        <v>6.9830899999999996E-5</v>
      </c>
      <c r="G6795">
        <f>F6795* VLOOKUP(A6795,'GASB 67 Employer Contributions'!$A$1:$B$10,2,FALSE)</f>
        <v>281432.49317999999</v>
      </c>
    </row>
    <row r="6796" spans="1:7" x14ac:dyDescent="0.2">
      <c r="A6796">
        <v>2022</v>
      </c>
      <c r="B6796" s="4">
        <v>2607</v>
      </c>
      <c r="C6796" t="s">
        <v>308</v>
      </c>
      <c r="D6796" t="s">
        <v>308</v>
      </c>
      <c r="E6796" s="6">
        <v>4850633</v>
      </c>
      <c r="F6796" s="8">
        <v>1.4572580000000001E-4</v>
      </c>
      <c r="G6796">
        <f>F6796* VLOOKUP(A6796,'GASB 67 Employer Contributions'!$A$1:$B$10,2,FALSE)</f>
        <v>587304.11916</v>
      </c>
    </row>
    <row r="6797" spans="1:7" x14ac:dyDescent="0.2">
      <c r="A6797">
        <v>2022</v>
      </c>
      <c r="B6797" s="4">
        <v>2608</v>
      </c>
      <c r="C6797" t="s">
        <v>309</v>
      </c>
      <c r="D6797" t="s">
        <v>309</v>
      </c>
      <c r="E6797" s="6">
        <v>625678</v>
      </c>
      <c r="F6797" s="8">
        <v>1.8797E-5</v>
      </c>
      <c r="G6797">
        <f>F6797* VLOOKUP(A6797,'GASB 67 Employer Contributions'!$A$1:$B$10,2,FALSE)</f>
        <v>75755.669399999999</v>
      </c>
    </row>
    <row r="6798" spans="1:7" x14ac:dyDescent="0.2">
      <c r="A6798">
        <v>2022</v>
      </c>
      <c r="B6798" s="4">
        <v>2610</v>
      </c>
      <c r="C6798" t="s">
        <v>310</v>
      </c>
      <c r="D6798" t="s">
        <v>310</v>
      </c>
      <c r="E6798" s="6">
        <v>2040295</v>
      </c>
      <c r="F6798" s="8">
        <v>6.1295800000000004E-5</v>
      </c>
      <c r="G6798">
        <f>F6798* VLOOKUP(A6798,'GASB 67 Employer Contributions'!$A$1:$B$10,2,FALSE)</f>
        <v>247034.33316000001</v>
      </c>
    </row>
    <row r="6799" spans="1:7" x14ac:dyDescent="0.2">
      <c r="A6799">
        <v>2022</v>
      </c>
      <c r="B6799" s="4">
        <v>2612</v>
      </c>
      <c r="C6799" t="s">
        <v>311</v>
      </c>
      <c r="D6799" t="s">
        <v>311</v>
      </c>
      <c r="E6799" s="6">
        <v>16213690</v>
      </c>
      <c r="F6799" s="8">
        <v>4.87102E-4</v>
      </c>
      <c r="G6799">
        <f>F6799* VLOOKUP(A6799,'GASB 67 Employer Contributions'!$A$1:$B$10,2,FALSE)</f>
        <v>1963118.4804</v>
      </c>
    </row>
    <row r="6800" spans="1:7" x14ac:dyDescent="0.2">
      <c r="A6800">
        <v>2022</v>
      </c>
      <c r="B6800" s="4">
        <v>2613</v>
      </c>
      <c r="C6800" t="s">
        <v>312</v>
      </c>
      <c r="D6800" t="s">
        <v>312</v>
      </c>
      <c r="E6800" s="6">
        <v>369404</v>
      </c>
      <c r="F6800" s="8">
        <v>1.1097899999999999E-5</v>
      </c>
      <c r="G6800">
        <f>F6800* VLOOKUP(A6800,'GASB 67 Employer Contributions'!$A$1:$B$10,2,FALSE)</f>
        <v>44726.756579999994</v>
      </c>
    </row>
    <row r="6801" spans="1:7" x14ac:dyDescent="0.2">
      <c r="A6801">
        <v>2022</v>
      </c>
      <c r="B6801" s="4">
        <v>2614</v>
      </c>
      <c r="C6801" t="s">
        <v>313</v>
      </c>
      <c r="D6801" t="s">
        <v>313</v>
      </c>
      <c r="E6801" s="6" t="s">
        <v>29</v>
      </c>
      <c r="F6801" s="8">
        <v>0</v>
      </c>
      <c r="G6801">
        <f>F6801* VLOOKUP(A6801,'GASB 67 Employer Contributions'!$A$1:$B$10,2,FALSE)</f>
        <v>0</v>
      </c>
    </row>
    <row r="6802" spans="1:7" x14ac:dyDescent="0.2">
      <c r="A6802">
        <v>2022</v>
      </c>
      <c r="B6802" s="4">
        <v>2615</v>
      </c>
      <c r="C6802" t="s">
        <v>314</v>
      </c>
      <c r="D6802" t="s">
        <v>314</v>
      </c>
      <c r="E6802" s="6">
        <v>131555</v>
      </c>
      <c r="F6802" s="8">
        <v>3.9523000000000003E-6</v>
      </c>
      <c r="G6802">
        <f>F6802* VLOOKUP(A6802,'GASB 67 Employer Contributions'!$A$1:$B$10,2,FALSE)</f>
        <v>15928.55946</v>
      </c>
    </row>
    <row r="6803" spans="1:7" x14ac:dyDescent="0.2">
      <c r="A6803">
        <v>2022</v>
      </c>
      <c r="B6803" s="4">
        <v>2616</v>
      </c>
      <c r="C6803" t="s">
        <v>315</v>
      </c>
      <c r="D6803" t="s">
        <v>315</v>
      </c>
      <c r="E6803" s="6" t="s">
        <v>29</v>
      </c>
      <c r="F6803" s="8">
        <v>0</v>
      </c>
      <c r="G6803">
        <f>F6803* VLOOKUP(A6803,'GASB 67 Employer Contributions'!$A$1:$B$10,2,FALSE)</f>
        <v>0</v>
      </c>
    </row>
    <row r="6804" spans="1:7" x14ac:dyDescent="0.2">
      <c r="A6804">
        <v>2022</v>
      </c>
      <c r="B6804" s="4">
        <v>2617</v>
      </c>
      <c r="C6804" t="s">
        <v>316</v>
      </c>
      <c r="D6804" t="s">
        <v>316</v>
      </c>
      <c r="E6804" s="6">
        <v>90096939</v>
      </c>
      <c r="F6804" s="8">
        <v>2.7067496999999999E-3</v>
      </c>
      <c r="G6804">
        <f>F6804* VLOOKUP(A6804,'GASB 67 Employer Contributions'!$A$1:$B$10,2,FALSE)</f>
        <v>10908742.640939999</v>
      </c>
    </row>
    <row r="6805" spans="1:7" x14ac:dyDescent="0.2">
      <c r="A6805">
        <v>2022</v>
      </c>
      <c r="B6805" s="4">
        <v>2618</v>
      </c>
      <c r="C6805" t="s">
        <v>317</v>
      </c>
      <c r="D6805" t="s">
        <v>317</v>
      </c>
      <c r="E6805" s="6" t="s">
        <v>29</v>
      </c>
      <c r="F6805" s="8">
        <v>0</v>
      </c>
      <c r="G6805">
        <f>F6805* VLOOKUP(A6805,'GASB 67 Employer Contributions'!$A$1:$B$10,2,FALSE)</f>
        <v>0</v>
      </c>
    </row>
    <row r="6806" spans="1:7" x14ac:dyDescent="0.2">
      <c r="A6806">
        <v>2022</v>
      </c>
      <c r="B6806" s="4">
        <v>2619</v>
      </c>
      <c r="C6806" t="s">
        <v>318</v>
      </c>
      <c r="D6806" t="s">
        <v>318</v>
      </c>
      <c r="E6806" s="6" t="s">
        <v>29</v>
      </c>
      <c r="F6806" s="8">
        <v>0</v>
      </c>
      <c r="G6806">
        <f>F6806* VLOOKUP(A6806,'GASB 67 Employer Contributions'!$A$1:$B$10,2,FALSE)</f>
        <v>0</v>
      </c>
    </row>
    <row r="6807" spans="1:7" x14ac:dyDescent="0.2">
      <c r="A6807">
        <v>2022</v>
      </c>
      <c r="B6807" s="4">
        <v>2620</v>
      </c>
      <c r="C6807" t="s">
        <v>319</v>
      </c>
      <c r="D6807" t="s">
        <v>319</v>
      </c>
      <c r="E6807" s="6">
        <v>2559767</v>
      </c>
      <c r="F6807" s="8">
        <v>7.6902200000000004E-5</v>
      </c>
      <c r="G6807">
        <f>F6807* VLOOKUP(A6807,'GASB 67 Employer Contributions'!$A$1:$B$10,2,FALSE)</f>
        <v>309931.24644000002</v>
      </c>
    </row>
    <row r="6808" spans="1:7" x14ac:dyDescent="0.2">
      <c r="A6808">
        <v>2022</v>
      </c>
      <c r="B6808" s="4">
        <v>2623</v>
      </c>
      <c r="C6808" t="s">
        <v>320</v>
      </c>
      <c r="D6808" t="s">
        <v>320</v>
      </c>
      <c r="E6808" s="6">
        <v>449571</v>
      </c>
      <c r="F6808" s="8">
        <v>1.35063E-5</v>
      </c>
      <c r="G6808">
        <f>F6808* VLOOKUP(A6808,'GASB 67 Employer Contributions'!$A$1:$B$10,2,FALSE)</f>
        <v>54433.090259999997</v>
      </c>
    </row>
    <row r="6809" spans="1:7" x14ac:dyDescent="0.2">
      <c r="A6809">
        <v>2022</v>
      </c>
      <c r="B6809" s="4">
        <v>2624</v>
      </c>
      <c r="C6809" t="s">
        <v>321</v>
      </c>
      <c r="D6809" t="s">
        <v>321</v>
      </c>
      <c r="E6809" s="6">
        <v>349206</v>
      </c>
      <c r="F6809" s="8">
        <v>1.04911E-5</v>
      </c>
      <c r="G6809">
        <f>F6809* VLOOKUP(A6809,'GASB 67 Employer Contributions'!$A$1:$B$10,2,FALSE)</f>
        <v>42281.231220000001</v>
      </c>
    </row>
    <row r="6810" spans="1:7" x14ac:dyDescent="0.2">
      <c r="A6810">
        <v>2022</v>
      </c>
      <c r="B6810" s="4">
        <v>2625</v>
      </c>
      <c r="C6810" t="s">
        <v>322</v>
      </c>
      <c r="D6810" t="s">
        <v>322</v>
      </c>
      <c r="E6810" s="6">
        <v>4245383</v>
      </c>
      <c r="F6810" s="8">
        <v>1.275425E-4</v>
      </c>
      <c r="G6810">
        <f>F6810* VLOOKUP(A6810,'GASB 67 Employer Contributions'!$A$1:$B$10,2,FALSE)</f>
        <v>514021.78350000002</v>
      </c>
    </row>
    <row r="6811" spans="1:7" x14ac:dyDescent="0.2">
      <c r="A6811">
        <v>2022</v>
      </c>
      <c r="B6811" s="4">
        <v>2626</v>
      </c>
      <c r="C6811" t="s">
        <v>323</v>
      </c>
      <c r="D6811" t="s">
        <v>323</v>
      </c>
      <c r="E6811" s="6">
        <v>26691338</v>
      </c>
      <c r="F6811" s="8">
        <v>8.0187819999999997E-4</v>
      </c>
      <c r="G6811">
        <f>F6811* VLOOKUP(A6811,'GASB 67 Employer Contributions'!$A$1:$B$10,2,FALSE)</f>
        <v>3231729.5216399999</v>
      </c>
    </row>
    <row r="6812" spans="1:7" x14ac:dyDescent="0.2">
      <c r="A6812">
        <v>2022</v>
      </c>
      <c r="B6812" s="4">
        <v>2628</v>
      </c>
      <c r="C6812" t="s">
        <v>985</v>
      </c>
      <c r="D6812" t="s">
        <v>985</v>
      </c>
      <c r="E6812" s="6">
        <v>1925946</v>
      </c>
      <c r="F6812" s="8">
        <v>5.7860499999999999E-5</v>
      </c>
      <c r="G6812">
        <f>F6812* VLOOKUP(A6812,'GASB 67 Employer Contributions'!$A$1:$B$10,2,FALSE)</f>
        <v>233189.38709999999</v>
      </c>
    </row>
    <row r="6813" spans="1:7" x14ac:dyDescent="0.2">
      <c r="A6813">
        <v>2022</v>
      </c>
      <c r="B6813" s="4">
        <v>2629</v>
      </c>
      <c r="C6813" t="s">
        <v>325</v>
      </c>
      <c r="D6813" t="s">
        <v>325</v>
      </c>
      <c r="E6813" s="6" t="s">
        <v>29</v>
      </c>
      <c r="F6813" s="8">
        <v>0</v>
      </c>
      <c r="G6813">
        <f>F6813* VLOOKUP(A6813,'GASB 67 Employer Contributions'!$A$1:$B$10,2,FALSE)</f>
        <v>0</v>
      </c>
    </row>
    <row r="6814" spans="1:7" x14ac:dyDescent="0.2">
      <c r="A6814">
        <v>2022</v>
      </c>
      <c r="B6814" s="4">
        <v>2630</v>
      </c>
      <c r="C6814" t="s">
        <v>326</v>
      </c>
      <c r="D6814" t="s">
        <v>326</v>
      </c>
      <c r="E6814" s="6">
        <v>4123303</v>
      </c>
      <c r="F6814" s="8">
        <v>1.2387490000000001E-4</v>
      </c>
      <c r="G6814">
        <f>F6814* VLOOKUP(A6814,'GASB 67 Employer Contributions'!$A$1:$B$10,2,FALSE)</f>
        <v>499240.62198000005</v>
      </c>
    </row>
    <row r="6815" spans="1:7" x14ac:dyDescent="0.2">
      <c r="A6815">
        <v>2022</v>
      </c>
      <c r="B6815" s="4">
        <v>2631</v>
      </c>
      <c r="C6815" t="s">
        <v>327</v>
      </c>
      <c r="D6815" t="s">
        <v>327</v>
      </c>
      <c r="E6815" s="6">
        <v>390173</v>
      </c>
      <c r="F6815" s="8">
        <v>1.17218E-5</v>
      </c>
      <c r="G6815">
        <f>F6815* VLOOKUP(A6815,'GASB 67 Employer Contributions'!$A$1:$B$10,2,FALSE)</f>
        <v>47241.198360000002</v>
      </c>
    </row>
    <row r="6816" spans="1:7" x14ac:dyDescent="0.2">
      <c r="A6816">
        <v>2022</v>
      </c>
      <c r="B6816" s="4">
        <v>2632</v>
      </c>
      <c r="C6816" t="s">
        <v>328</v>
      </c>
      <c r="D6816" t="s">
        <v>328</v>
      </c>
      <c r="E6816" s="6">
        <v>264366</v>
      </c>
      <c r="F6816" s="8">
        <v>7.9423000000000002E-6</v>
      </c>
      <c r="G6816">
        <f>F6816* VLOOKUP(A6816,'GASB 67 Employer Contributions'!$A$1:$B$10,2,FALSE)</f>
        <v>32009.05746</v>
      </c>
    </row>
    <row r="6817" spans="1:7" x14ac:dyDescent="0.2">
      <c r="A6817">
        <v>2022</v>
      </c>
      <c r="B6817" s="4">
        <v>2633</v>
      </c>
      <c r="C6817" t="s">
        <v>329</v>
      </c>
      <c r="D6817" t="s">
        <v>329</v>
      </c>
      <c r="E6817" s="6">
        <v>1688483</v>
      </c>
      <c r="F6817" s="8">
        <v>5.0726500000000003E-5</v>
      </c>
      <c r="G6817">
        <f>F6817* VLOOKUP(A6817,'GASB 67 Employer Contributions'!$A$1:$B$10,2,FALSE)</f>
        <v>204437.94030000002</v>
      </c>
    </row>
    <row r="6818" spans="1:7" x14ac:dyDescent="0.2">
      <c r="A6818">
        <v>2022</v>
      </c>
      <c r="B6818" s="4">
        <v>2637</v>
      </c>
      <c r="C6818" t="s">
        <v>330</v>
      </c>
      <c r="D6818" t="s">
        <v>330</v>
      </c>
      <c r="E6818" s="6">
        <v>3618116</v>
      </c>
      <c r="F6818" s="8">
        <v>1.0869779999999999E-4</v>
      </c>
      <c r="G6818">
        <f>F6818* VLOOKUP(A6818,'GASB 67 Employer Contributions'!$A$1:$B$10,2,FALSE)</f>
        <v>438073.87355999998</v>
      </c>
    </row>
    <row r="6819" spans="1:7" x14ac:dyDescent="0.2">
      <c r="A6819">
        <v>2022</v>
      </c>
      <c r="B6819" s="4">
        <v>2638</v>
      </c>
      <c r="C6819" t="s">
        <v>331</v>
      </c>
      <c r="D6819" t="s">
        <v>331</v>
      </c>
      <c r="E6819" s="6">
        <v>1959630</v>
      </c>
      <c r="F6819" s="8">
        <v>5.8872500000000003E-5</v>
      </c>
      <c r="G6819">
        <f>F6819* VLOOKUP(A6819,'GASB 67 Employer Contributions'!$A$1:$B$10,2,FALSE)</f>
        <v>237267.94950000002</v>
      </c>
    </row>
    <row r="6820" spans="1:7" x14ac:dyDescent="0.2">
      <c r="A6820">
        <v>2022</v>
      </c>
      <c r="B6820" s="4">
        <v>2641</v>
      </c>
      <c r="C6820" t="s">
        <v>332</v>
      </c>
      <c r="D6820" t="s">
        <v>332</v>
      </c>
      <c r="E6820" s="6">
        <v>1191441</v>
      </c>
      <c r="F6820" s="8">
        <v>3.5794000000000003E-5</v>
      </c>
      <c r="G6820">
        <f>F6820* VLOOKUP(A6820,'GASB 67 Employer Contributions'!$A$1:$B$10,2,FALSE)</f>
        <v>144256.97880000001</v>
      </c>
    </row>
    <row r="6821" spans="1:7" x14ac:dyDescent="0.2">
      <c r="A6821">
        <v>2022</v>
      </c>
      <c r="B6821" s="4">
        <v>2642</v>
      </c>
      <c r="C6821" t="s">
        <v>333</v>
      </c>
      <c r="D6821" t="s">
        <v>333</v>
      </c>
      <c r="E6821" s="6">
        <v>613959</v>
      </c>
      <c r="F6821" s="8">
        <v>1.84449E-5</v>
      </c>
      <c r="G6821">
        <f>F6821* VLOOKUP(A6821,'GASB 67 Employer Contributions'!$A$1:$B$10,2,FALSE)</f>
        <v>74336.635980000006</v>
      </c>
    </row>
    <row r="6822" spans="1:7" x14ac:dyDescent="0.2">
      <c r="A6822">
        <v>2022</v>
      </c>
      <c r="B6822" s="4">
        <v>2643</v>
      </c>
      <c r="C6822" t="s">
        <v>334</v>
      </c>
      <c r="D6822" t="s">
        <v>334</v>
      </c>
      <c r="E6822" s="6">
        <v>227230</v>
      </c>
      <c r="F6822" s="8">
        <v>6.8266E-6</v>
      </c>
      <c r="G6822">
        <f>F6822* VLOOKUP(A6822,'GASB 67 Employer Contributions'!$A$1:$B$10,2,FALSE)</f>
        <v>27512.563320000001</v>
      </c>
    </row>
    <row r="6823" spans="1:7" x14ac:dyDescent="0.2">
      <c r="A6823">
        <v>2022</v>
      </c>
      <c r="B6823" s="4">
        <v>2644</v>
      </c>
      <c r="C6823" t="s">
        <v>335</v>
      </c>
      <c r="D6823" t="s">
        <v>335</v>
      </c>
      <c r="E6823" s="6">
        <v>261580</v>
      </c>
      <c r="F6823" s="8">
        <v>7.8585999999999996E-6</v>
      </c>
      <c r="G6823">
        <f>F6823* VLOOKUP(A6823,'GASB 67 Employer Contributions'!$A$1:$B$10,2,FALSE)</f>
        <v>31671.729719999999</v>
      </c>
    </row>
    <row r="6824" spans="1:7" x14ac:dyDescent="0.2">
      <c r="A6824">
        <v>2022</v>
      </c>
      <c r="B6824" s="4">
        <v>2645</v>
      </c>
      <c r="C6824" t="s">
        <v>336</v>
      </c>
      <c r="D6824" t="s">
        <v>336</v>
      </c>
      <c r="E6824" s="6">
        <v>809149</v>
      </c>
      <c r="F6824" s="8">
        <v>2.4309000000000001E-5</v>
      </c>
      <c r="G6824">
        <f>F6824* VLOOKUP(A6824,'GASB 67 Employer Contributions'!$A$1:$B$10,2,FALSE)</f>
        <v>97970.131800000003</v>
      </c>
    </row>
    <row r="6825" spans="1:7" x14ac:dyDescent="0.2">
      <c r="A6825">
        <v>2022</v>
      </c>
      <c r="B6825" s="4">
        <v>2646</v>
      </c>
      <c r="C6825" t="s">
        <v>337</v>
      </c>
      <c r="D6825" t="s">
        <v>337</v>
      </c>
      <c r="E6825" s="6">
        <v>1558266</v>
      </c>
      <c r="F6825" s="8">
        <v>4.6814399999999997E-5</v>
      </c>
      <c r="G6825">
        <f>F6825* VLOOKUP(A6825,'GASB 67 Employer Contributions'!$A$1:$B$10,2,FALSE)</f>
        <v>188671.39487999998</v>
      </c>
    </row>
    <row r="6826" spans="1:7" x14ac:dyDescent="0.2">
      <c r="A6826">
        <v>2022</v>
      </c>
      <c r="B6826" s="4">
        <v>2647</v>
      </c>
      <c r="C6826" t="s">
        <v>338</v>
      </c>
      <c r="D6826" t="s">
        <v>338</v>
      </c>
      <c r="E6826" s="6">
        <v>1703241</v>
      </c>
      <c r="F6826" s="8">
        <v>5.1169899999999999E-5</v>
      </c>
      <c r="G6826">
        <f>F6826* VLOOKUP(A6826,'GASB 67 Employer Contributions'!$A$1:$B$10,2,FALSE)</f>
        <v>206224.93098</v>
      </c>
    </row>
    <row r="6827" spans="1:7" x14ac:dyDescent="0.2">
      <c r="A6827">
        <v>2022</v>
      </c>
      <c r="B6827" s="4">
        <v>2648</v>
      </c>
      <c r="C6827" t="s">
        <v>339</v>
      </c>
      <c r="D6827" t="s">
        <v>339</v>
      </c>
      <c r="E6827" s="6">
        <v>2964615</v>
      </c>
      <c r="F6827" s="8">
        <v>8.9064899999999995E-5</v>
      </c>
      <c r="G6827">
        <f>F6827* VLOOKUP(A6827,'GASB 67 Employer Contributions'!$A$1:$B$10,2,FALSE)</f>
        <v>358949.35998000001</v>
      </c>
    </row>
    <row r="6828" spans="1:7" x14ac:dyDescent="0.2">
      <c r="A6828">
        <v>2022</v>
      </c>
      <c r="B6828" s="4">
        <v>2649</v>
      </c>
      <c r="C6828" t="s">
        <v>340</v>
      </c>
      <c r="D6828" t="s">
        <v>340</v>
      </c>
      <c r="E6828" s="6">
        <v>272440</v>
      </c>
      <c r="F6828" s="8">
        <v>8.1848E-6</v>
      </c>
      <c r="G6828">
        <f>F6828* VLOOKUP(A6828,'GASB 67 Employer Contributions'!$A$1:$B$10,2,FALSE)</f>
        <v>32986.380960000002</v>
      </c>
    </row>
    <row r="6829" spans="1:7" x14ac:dyDescent="0.2">
      <c r="A6829">
        <v>2022</v>
      </c>
      <c r="B6829" s="4">
        <v>2651</v>
      </c>
      <c r="C6829" t="s">
        <v>342</v>
      </c>
      <c r="D6829" t="s">
        <v>342</v>
      </c>
      <c r="E6829" s="6">
        <v>36109</v>
      </c>
      <c r="F6829" s="8">
        <v>1.0848E-6</v>
      </c>
      <c r="G6829">
        <f>F6829* VLOOKUP(A6829,'GASB 67 Employer Contributions'!$A$1:$B$10,2,FALSE)</f>
        <v>4371.9609600000003</v>
      </c>
    </row>
    <row r="6830" spans="1:7" x14ac:dyDescent="0.2">
      <c r="A6830">
        <v>2022</v>
      </c>
      <c r="B6830" s="4">
        <v>2652</v>
      </c>
      <c r="C6830" t="s">
        <v>343</v>
      </c>
      <c r="D6830" t="s">
        <v>343</v>
      </c>
      <c r="E6830" s="6" t="s">
        <v>29</v>
      </c>
      <c r="F6830" s="8">
        <v>0</v>
      </c>
      <c r="G6830">
        <f>F6830* VLOOKUP(A6830,'GASB 67 Employer Contributions'!$A$1:$B$10,2,FALSE)</f>
        <v>0</v>
      </c>
    </row>
    <row r="6831" spans="1:7" x14ac:dyDescent="0.2">
      <c r="A6831">
        <v>2022</v>
      </c>
      <c r="B6831" s="4">
        <v>2653</v>
      </c>
      <c r="C6831" t="s">
        <v>344</v>
      </c>
      <c r="D6831" t="s">
        <v>344</v>
      </c>
      <c r="E6831" s="6">
        <v>934120</v>
      </c>
      <c r="F6831" s="8">
        <v>2.80634E-5</v>
      </c>
      <c r="G6831">
        <f>F6831* VLOOKUP(A6831,'GASB 67 Employer Contributions'!$A$1:$B$10,2,FALSE)</f>
        <v>113101.11468</v>
      </c>
    </row>
    <row r="6832" spans="1:7" x14ac:dyDescent="0.2">
      <c r="A6832">
        <v>2022</v>
      </c>
      <c r="B6832" s="4">
        <v>2654</v>
      </c>
      <c r="C6832" t="s">
        <v>345</v>
      </c>
      <c r="D6832" t="s">
        <v>345</v>
      </c>
      <c r="E6832" s="6" t="s">
        <v>29</v>
      </c>
      <c r="F6832" s="8">
        <v>0</v>
      </c>
      <c r="G6832">
        <f>F6832* VLOOKUP(A6832,'GASB 67 Employer Contributions'!$A$1:$B$10,2,FALSE)</f>
        <v>0</v>
      </c>
    </row>
    <row r="6833" spans="1:7" x14ac:dyDescent="0.2">
      <c r="A6833">
        <v>2022</v>
      </c>
      <c r="B6833" s="4">
        <v>2655</v>
      </c>
      <c r="C6833" t="s">
        <v>346</v>
      </c>
      <c r="D6833" t="s">
        <v>346</v>
      </c>
      <c r="E6833" s="6">
        <v>201288</v>
      </c>
      <c r="F6833" s="8">
        <v>6.0472000000000003E-6</v>
      </c>
      <c r="G6833">
        <f>F6833* VLOOKUP(A6833,'GASB 67 Employer Contributions'!$A$1:$B$10,2,FALSE)</f>
        <v>24371.425440000003</v>
      </c>
    </row>
    <row r="6834" spans="1:7" x14ac:dyDescent="0.2">
      <c r="A6834">
        <v>2022</v>
      </c>
      <c r="B6834" s="4">
        <v>2657</v>
      </c>
      <c r="C6834" t="s">
        <v>347</v>
      </c>
      <c r="D6834" t="s">
        <v>347</v>
      </c>
      <c r="E6834" s="6">
        <v>47735449</v>
      </c>
      <c r="F6834" s="8">
        <v>1.4340988E-3</v>
      </c>
      <c r="G6834">
        <f>F6834* VLOOKUP(A6834,'GASB 67 Employer Contributions'!$A$1:$B$10,2,FALSE)</f>
        <v>5779704.9837600002</v>
      </c>
    </row>
    <row r="6835" spans="1:7" x14ac:dyDescent="0.2">
      <c r="A6835">
        <v>2022</v>
      </c>
      <c r="B6835" s="4">
        <v>2658</v>
      </c>
      <c r="C6835" t="s">
        <v>348</v>
      </c>
      <c r="D6835" t="s">
        <v>348</v>
      </c>
      <c r="E6835" s="6">
        <v>801939</v>
      </c>
      <c r="F6835" s="8">
        <v>2.40924E-5</v>
      </c>
      <c r="G6835">
        <f>F6835* VLOOKUP(A6835,'GASB 67 Employer Contributions'!$A$1:$B$10,2,FALSE)</f>
        <v>97097.190480000005</v>
      </c>
    </row>
    <row r="6836" spans="1:7" x14ac:dyDescent="0.2">
      <c r="A6836">
        <v>2022</v>
      </c>
      <c r="B6836" s="4">
        <v>2659</v>
      </c>
      <c r="C6836" t="s">
        <v>349</v>
      </c>
      <c r="D6836" t="s">
        <v>349</v>
      </c>
      <c r="E6836" s="6">
        <v>1801514</v>
      </c>
      <c r="F6836" s="8">
        <v>5.4122200000000002E-5</v>
      </c>
      <c r="G6836">
        <f>F6836* VLOOKUP(A6836,'GASB 67 Employer Contributions'!$A$1:$B$10,2,FALSE)</f>
        <v>218123.29044000001</v>
      </c>
    </row>
    <row r="6837" spans="1:7" x14ac:dyDescent="0.2">
      <c r="A6837">
        <v>2022</v>
      </c>
      <c r="B6837" s="4">
        <v>2660</v>
      </c>
      <c r="C6837" t="s">
        <v>350</v>
      </c>
      <c r="D6837" t="s">
        <v>350</v>
      </c>
      <c r="E6837" s="6">
        <v>223597852</v>
      </c>
      <c r="F6837" s="8">
        <v>6.7174694000000004E-3</v>
      </c>
      <c r="G6837">
        <f>F6837* VLOOKUP(A6837,'GASB 67 Employer Contributions'!$A$1:$B$10,2,FALSE)</f>
        <v>27072745.17588</v>
      </c>
    </row>
    <row r="6838" spans="1:7" x14ac:dyDescent="0.2">
      <c r="A6838">
        <v>2022</v>
      </c>
      <c r="B6838" s="4">
        <v>2661</v>
      </c>
      <c r="C6838" t="s">
        <v>351</v>
      </c>
      <c r="D6838" t="s">
        <v>351</v>
      </c>
      <c r="E6838" s="6" t="s">
        <v>29</v>
      </c>
      <c r="F6838" s="8">
        <v>0</v>
      </c>
      <c r="G6838">
        <f>F6838* VLOOKUP(A6838,'GASB 67 Employer Contributions'!$A$1:$B$10,2,FALSE)</f>
        <v>0</v>
      </c>
    </row>
    <row r="6839" spans="1:7" x14ac:dyDescent="0.2">
      <c r="A6839">
        <v>2022</v>
      </c>
      <c r="B6839" s="4">
        <v>2662</v>
      </c>
      <c r="C6839" t="s">
        <v>352</v>
      </c>
      <c r="D6839" t="s">
        <v>352</v>
      </c>
      <c r="E6839" s="6">
        <v>159054</v>
      </c>
      <c r="F6839" s="8">
        <v>4.7783999999999999E-6</v>
      </c>
      <c r="G6839">
        <f>F6839* VLOOKUP(A6839,'GASB 67 Employer Contributions'!$A$1:$B$10,2,FALSE)</f>
        <v>19257.90768</v>
      </c>
    </row>
    <row r="6840" spans="1:7" x14ac:dyDescent="0.2">
      <c r="A6840">
        <v>2022</v>
      </c>
      <c r="B6840" s="4">
        <v>2663</v>
      </c>
      <c r="C6840" t="s">
        <v>353</v>
      </c>
      <c r="D6840" t="s">
        <v>353</v>
      </c>
      <c r="E6840" s="6">
        <v>2593582</v>
      </c>
      <c r="F6840" s="8">
        <v>7.7917999999999995E-5</v>
      </c>
      <c r="G6840">
        <f>F6840* VLOOKUP(A6840,'GASB 67 Employer Contributions'!$A$1:$B$10,2,FALSE)</f>
        <v>314025.12359999999</v>
      </c>
    </row>
    <row r="6841" spans="1:7" x14ac:dyDescent="0.2">
      <c r="A6841">
        <v>2022</v>
      </c>
      <c r="B6841" s="4">
        <v>2664</v>
      </c>
      <c r="C6841" t="s">
        <v>354</v>
      </c>
      <c r="D6841" t="s">
        <v>354</v>
      </c>
      <c r="E6841" s="6">
        <v>3108679</v>
      </c>
      <c r="F6841" s="8">
        <v>9.3392899999999998E-5</v>
      </c>
      <c r="G6841">
        <f>F6841* VLOOKUP(A6841,'GASB 67 Employer Contributions'!$A$1:$B$10,2,FALSE)</f>
        <v>376392.06557999999</v>
      </c>
    </row>
    <row r="6842" spans="1:7" x14ac:dyDescent="0.2">
      <c r="A6842">
        <v>2022</v>
      </c>
      <c r="B6842" s="4">
        <v>2665</v>
      </c>
      <c r="C6842" t="s">
        <v>355</v>
      </c>
      <c r="D6842" t="s">
        <v>355</v>
      </c>
      <c r="E6842" s="6">
        <v>444239</v>
      </c>
      <c r="F6842" s="8">
        <v>1.3346099999999999E-5</v>
      </c>
      <c r="G6842">
        <f>F6842* VLOOKUP(A6842,'GASB 67 Employer Contributions'!$A$1:$B$10,2,FALSE)</f>
        <v>53787.452219999999</v>
      </c>
    </row>
    <row r="6843" spans="1:7" x14ac:dyDescent="0.2">
      <c r="A6843">
        <v>2022</v>
      </c>
      <c r="B6843" s="4">
        <v>2666</v>
      </c>
      <c r="C6843" t="s">
        <v>356</v>
      </c>
      <c r="D6843" t="s">
        <v>356</v>
      </c>
      <c r="E6843" s="6" t="s">
        <v>29</v>
      </c>
      <c r="F6843" s="8">
        <v>0</v>
      </c>
      <c r="G6843">
        <f>F6843* VLOOKUP(A6843,'GASB 67 Employer Contributions'!$A$1:$B$10,2,FALSE)</f>
        <v>0</v>
      </c>
    </row>
    <row r="6844" spans="1:7" x14ac:dyDescent="0.2">
      <c r="A6844">
        <v>2022</v>
      </c>
      <c r="B6844" s="4">
        <v>2667</v>
      </c>
      <c r="C6844" t="s">
        <v>357</v>
      </c>
      <c r="D6844" t="s">
        <v>357</v>
      </c>
      <c r="E6844" s="6" t="s">
        <v>29</v>
      </c>
      <c r="F6844" s="8">
        <v>0</v>
      </c>
      <c r="G6844">
        <f>F6844* VLOOKUP(A6844,'GASB 67 Employer Contributions'!$A$1:$B$10,2,FALSE)</f>
        <v>0</v>
      </c>
    </row>
    <row r="6845" spans="1:7" x14ac:dyDescent="0.2">
      <c r="A6845">
        <v>2022</v>
      </c>
      <c r="B6845" s="4">
        <v>2668</v>
      </c>
      <c r="C6845" t="s">
        <v>358</v>
      </c>
      <c r="D6845" t="s">
        <v>358</v>
      </c>
      <c r="E6845" s="6" t="s">
        <v>29</v>
      </c>
      <c r="F6845" s="8">
        <v>0</v>
      </c>
      <c r="G6845">
        <f>F6845* VLOOKUP(A6845,'GASB 67 Employer Contributions'!$A$1:$B$10,2,FALSE)</f>
        <v>0</v>
      </c>
    </row>
    <row r="6846" spans="1:7" x14ac:dyDescent="0.2">
      <c r="A6846">
        <v>2022</v>
      </c>
      <c r="B6846" s="4">
        <v>2669</v>
      </c>
      <c r="C6846" t="s">
        <v>359</v>
      </c>
      <c r="D6846" t="s">
        <v>359</v>
      </c>
      <c r="E6846" s="6">
        <v>3304075</v>
      </c>
      <c r="F6846" s="8">
        <v>9.9263099999999995E-5</v>
      </c>
      <c r="G6846">
        <f>F6846* VLOOKUP(A6846,'GASB 67 Employer Contributions'!$A$1:$B$10,2,FALSE)</f>
        <v>400050.14561999997</v>
      </c>
    </row>
    <row r="6847" spans="1:7" x14ac:dyDescent="0.2">
      <c r="A6847">
        <v>2022</v>
      </c>
      <c r="B6847" s="4">
        <v>2670</v>
      </c>
      <c r="C6847" t="s">
        <v>360</v>
      </c>
      <c r="D6847" t="s">
        <v>360</v>
      </c>
      <c r="E6847" s="6">
        <v>729008</v>
      </c>
      <c r="F6847" s="8">
        <v>2.19013E-5</v>
      </c>
      <c r="G6847">
        <f>F6847* VLOOKUP(A6847,'GASB 67 Employer Contributions'!$A$1:$B$10,2,FALSE)</f>
        <v>88266.619259999992</v>
      </c>
    </row>
    <row r="6848" spans="1:7" x14ac:dyDescent="0.2">
      <c r="A6848">
        <v>2022</v>
      </c>
      <c r="B6848" s="4">
        <v>2671</v>
      </c>
      <c r="C6848" t="s">
        <v>361</v>
      </c>
      <c r="D6848" t="s">
        <v>361</v>
      </c>
      <c r="E6848" s="6">
        <v>4967342</v>
      </c>
      <c r="F6848" s="8">
        <v>1.4923209999999999E-4</v>
      </c>
      <c r="G6848">
        <f>F6848* VLOOKUP(A6848,'GASB 67 Employer Contributions'!$A$1:$B$10,2,FALSE)</f>
        <v>601435.20941999997</v>
      </c>
    </row>
    <row r="6849" spans="1:7" x14ac:dyDescent="0.2">
      <c r="A6849">
        <v>2022</v>
      </c>
      <c r="B6849" s="4">
        <v>2672</v>
      </c>
      <c r="C6849" t="s">
        <v>1003</v>
      </c>
      <c r="D6849" t="s">
        <v>1003</v>
      </c>
      <c r="E6849" s="6">
        <v>5491786</v>
      </c>
      <c r="F6849" s="8">
        <v>1.6498770000000001E-4</v>
      </c>
      <c r="G6849">
        <f>F6849* VLOOKUP(A6849,'GASB 67 Employer Contributions'!$A$1:$B$10,2,FALSE)</f>
        <v>664933.42853999999</v>
      </c>
    </row>
    <row r="6850" spans="1:7" x14ac:dyDescent="0.2">
      <c r="A6850">
        <v>2022</v>
      </c>
      <c r="B6850" s="4">
        <v>2673</v>
      </c>
      <c r="C6850" t="s">
        <v>363</v>
      </c>
      <c r="D6850" t="s">
        <v>363</v>
      </c>
      <c r="E6850" s="6">
        <v>187249</v>
      </c>
      <c r="F6850" s="8">
        <v>5.6254999999999998E-6</v>
      </c>
      <c r="G6850">
        <f>F6850* VLOOKUP(A6850,'GASB 67 Employer Contributions'!$A$1:$B$10,2,FALSE)</f>
        <v>22671.890100000001</v>
      </c>
    </row>
    <row r="6851" spans="1:7" x14ac:dyDescent="0.2">
      <c r="A6851">
        <v>2022</v>
      </c>
      <c r="B6851" s="4">
        <v>2674</v>
      </c>
      <c r="C6851" t="s">
        <v>364</v>
      </c>
      <c r="D6851" t="s">
        <v>364</v>
      </c>
      <c r="E6851" s="6">
        <v>2790079</v>
      </c>
      <c r="F6851" s="8">
        <v>8.3821300000000003E-5</v>
      </c>
      <c r="G6851">
        <f>F6851* VLOOKUP(A6851,'GASB 67 Employer Contributions'!$A$1:$B$10,2,FALSE)</f>
        <v>337816.60326</v>
      </c>
    </row>
    <row r="6852" spans="1:7" x14ac:dyDescent="0.2">
      <c r="A6852">
        <v>2022</v>
      </c>
      <c r="B6852" s="4">
        <v>2676</v>
      </c>
      <c r="C6852" t="s">
        <v>366</v>
      </c>
      <c r="D6852" t="s">
        <v>366</v>
      </c>
      <c r="E6852" s="6">
        <v>7491948</v>
      </c>
      <c r="F6852" s="8">
        <v>2.250779E-4</v>
      </c>
      <c r="G6852">
        <f>F6852* VLOOKUP(A6852,'GASB 67 Employer Contributions'!$A$1:$B$10,2,FALSE)</f>
        <v>907108.95257999992</v>
      </c>
    </row>
    <row r="6853" spans="1:7" x14ac:dyDescent="0.2">
      <c r="A6853">
        <v>2022</v>
      </c>
      <c r="B6853" s="4">
        <v>2677</v>
      </c>
      <c r="C6853" t="s">
        <v>367</v>
      </c>
      <c r="D6853" t="s">
        <v>367</v>
      </c>
      <c r="E6853" s="6" t="s">
        <v>29</v>
      </c>
      <c r="F6853" s="8">
        <v>0</v>
      </c>
      <c r="G6853">
        <f>F6853* VLOOKUP(A6853,'GASB 67 Employer Contributions'!$A$1:$B$10,2,FALSE)</f>
        <v>0</v>
      </c>
    </row>
    <row r="6854" spans="1:7" x14ac:dyDescent="0.2">
      <c r="A6854">
        <v>2022</v>
      </c>
      <c r="B6854" s="4">
        <v>2678</v>
      </c>
      <c r="C6854" t="s">
        <v>368</v>
      </c>
      <c r="D6854" t="s">
        <v>368</v>
      </c>
      <c r="E6854" s="6">
        <v>2420018</v>
      </c>
      <c r="F6854" s="8">
        <v>7.2703700000000007E-5</v>
      </c>
      <c r="G6854">
        <f>F6854* VLOOKUP(A6854,'GASB 67 Employer Contributions'!$A$1:$B$10,2,FALSE)</f>
        <v>293010.45174000005</v>
      </c>
    </row>
    <row r="6855" spans="1:7" x14ac:dyDescent="0.2">
      <c r="A6855">
        <v>2022</v>
      </c>
      <c r="B6855" s="4">
        <v>2679</v>
      </c>
      <c r="C6855" t="s">
        <v>369</v>
      </c>
      <c r="D6855" t="s">
        <v>369</v>
      </c>
      <c r="E6855" s="6">
        <v>15344742</v>
      </c>
      <c r="F6855" s="8">
        <v>4.6099649999999998E-4</v>
      </c>
      <c r="G6855">
        <f>F6855* VLOOKUP(A6855,'GASB 67 Employer Contributions'!$A$1:$B$10,2,FALSE)</f>
        <v>1857908.0943</v>
      </c>
    </row>
    <row r="6856" spans="1:7" x14ac:dyDescent="0.2">
      <c r="A6856">
        <v>2022</v>
      </c>
      <c r="B6856" s="4">
        <v>2681</v>
      </c>
      <c r="C6856" t="s">
        <v>370</v>
      </c>
      <c r="D6856" t="s">
        <v>370</v>
      </c>
      <c r="E6856" s="6">
        <v>597920</v>
      </c>
      <c r="F6856" s="8">
        <v>1.7963100000000001E-5</v>
      </c>
      <c r="G6856">
        <f>F6856* VLOOKUP(A6856,'GASB 67 Employer Contributions'!$A$1:$B$10,2,FALSE)</f>
        <v>72394.885620000001</v>
      </c>
    </row>
    <row r="6857" spans="1:7" x14ac:dyDescent="0.2">
      <c r="A6857">
        <v>2022</v>
      </c>
      <c r="B6857" s="4">
        <v>2684</v>
      </c>
      <c r="C6857" t="s">
        <v>371</v>
      </c>
      <c r="D6857" t="s">
        <v>371</v>
      </c>
      <c r="E6857" s="6">
        <v>556343</v>
      </c>
      <c r="F6857" s="8">
        <v>1.6714E-5</v>
      </c>
      <c r="G6857">
        <f>F6857* VLOOKUP(A6857,'GASB 67 Employer Contributions'!$A$1:$B$10,2,FALSE)</f>
        <v>67360.762799999997</v>
      </c>
    </row>
    <row r="6858" spans="1:7" x14ac:dyDescent="0.2">
      <c r="A6858">
        <v>2022</v>
      </c>
      <c r="B6858" s="4">
        <v>2685</v>
      </c>
      <c r="C6858" t="s">
        <v>372</v>
      </c>
      <c r="D6858" t="s">
        <v>372</v>
      </c>
      <c r="E6858" s="6">
        <v>1244976</v>
      </c>
      <c r="F6858" s="8">
        <v>3.74024E-5</v>
      </c>
      <c r="G6858">
        <f>F6858* VLOOKUP(A6858,'GASB 67 Employer Contributions'!$A$1:$B$10,2,FALSE)</f>
        <v>150739.15247999999</v>
      </c>
    </row>
    <row r="6859" spans="1:7" x14ac:dyDescent="0.2">
      <c r="A6859">
        <v>2022</v>
      </c>
      <c r="B6859" s="4">
        <v>2686</v>
      </c>
      <c r="C6859" t="s">
        <v>373</v>
      </c>
      <c r="D6859" t="s">
        <v>373</v>
      </c>
      <c r="E6859" s="6" t="s">
        <v>29</v>
      </c>
      <c r="F6859" s="8">
        <v>0</v>
      </c>
      <c r="G6859">
        <f>F6859* VLOOKUP(A6859,'GASB 67 Employer Contributions'!$A$1:$B$10,2,FALSE)</f>
        <v>0</v>
      </c>
    </row>
    <row r="6860" spans="1:7" x14ac:dyDescent="0.2">
      <c r="A6860">
        <v>2022</v>
      </c>
      <c r="B6860" s="4">
        <v>2687</v>
      </c>
      <c r="C6860" t="s">
        <v>374</v>
      </c>
      <c r="D6860" t="s">
        <v>374</v>
      </c>
      <c r="E6860" s="6">
        <v>718579</v>
      </c>
      <c r="F6860" s="8">
        <v>2.1588000000000001E-5</v>
      </c>
      <c r="G6860">
        <f>F6860* VLOOKUP(A6860,'GASB 67 Employer Contributions'!$A$1:$B$10,2,FALSE)</f>
        <v>87003.957600000009</v>
      </c>
    </row>
    <row r="6861" spans="1:7" x14ac:dyDescent="0.2">
      <c r="A6861">
        <v>2022</v>
      </c>
      <c r="B6861" s="4">
        <v>2688</v>
      </c>
      <c r="C6861" t="s">
        <v>375</v>
      </c>
      <c r="D6861" t="s">
        <v>375</v>
      </c>
      <c r="E6861" s="6">
        <v>5060327</v>
      </c>
      <c r="F6861" s="8">
        <v>1.5202560000000001E-4</v>
      </c>
      <c r="G6861">
        <f>F6861* VLOOKUP(A6861,'GASB 67 Employer Contributions'!$A$1:$B$10,2,FALSE)</f>
        <v>612693.57312000007</v>
      </c>
    </row>
    <row r="6862" spans="1:7" x14ac:dyDescent="0.2">
      <c r="A6862">
        <v>2022</v>
      </c>
      <c r="B6862" s="4">
        <v>2689</v>
      </c>
      <c r="C6862" t="s">
        <v>376</v>
      </c>
      <c r="D6862" t="s">
        <v>376</v>
      </c>
      <c r="E6862" s="6">
        <v>1071770</v>
      </c>
      <c r="F6862" s="8">
        <v>3.2198800000000001E-5</v>
      </c>
      <c r="G6862">
        <f>F6862* VLOOKUP(A6862,'GASB 67 Employer Contributions'!$A$1:$B$10,2,FALSE)</f>
        <v>129767.60376</v>
      </c>
    </row>
    <row r="6863" spans="1:7" x14ac:dyDescent="0.2">
      <c r="A6863">
        <v>2022</v>
      </c>
      <c r="B6863" s="4">
        <v>2692</v>
      </c>
      <c r="C6863" t="s">
        <v>377</v>
      </c>
      <c r="D6863" t="s">
        <v>377</v>
      </c>
      <c r="E6863" s="6">
        <v>1188556</v>
      </c>
      <c r="F6863" s="8">
        <v>3.5707400000000003E-5</v>
      </c>
      <c r="G6863">
        <f>F6863* VLOOKUP(A6863,'GASB 67 Employer Contributions'!$A$1:$B$10,2,FALSE)</f>
        <v>143907.96348000001</v>
      </c>
    </row>
    <row r="6864" spans="1:7" x14ac:dyDescent="0.2">
      <c r="A6864">
        <v>2022</v>
      </c>
      <c r="B6864" s="4">
        <v>2693</v>
      </c>
      <c r="C6864" t="s">
        <v>952</v>
      </c>
      <c r="D6864" t="s">
        <v>952</v>
      </c>
      <c r="E6864" s="6">
        <v>13969257</v>
      </c>
      <c r="F6864" s="8">
        <v>4.1967330000000001E-4</v>
      </c>
      <c r="G6864">
        <f>F6864* VLOOKUP(A6864,'GASB 67 Employer Contributions'!$A$1:$B$10,2,FALSE)</f>
        <v>1691367.33366</v>
      </c>
    </row>
    <row r="6865" spans="1:7" x14ac:dyDescent="0.2">
      <c r="A6865">
        <v>2022</v>
      </c>
      <c r="B6865" s="4">
        <v>2694</v>
      </c>
      <c r="C6865" t="s">
        <v>378</v>
      </c>
      <c r="D6865" t="s">
        <v>378</v>
      </c>
      <c r="E6865" s="6">
        <v>2106514</v>
      </c>
      <c r="F6865" s="8">
        <v>6.3285200000000002E-5</v>
      </c>
      <c r="G6865">
        <f>F6865* VLOOKUP(A6865,'GASB 67 Employer Contributions'!$A$1:$B$10,2,FALSE)</f>
        <v>255052.01304000002</v>
      </c>
    </row>
    <row r="6866" spans="1:7" x14ac:dyDescent="0.2">
      <c r="A6866">
        <v>2022</v>
      </c>
      <c r="B6866" s="4">
        <v>2695</v>
      </c>
      <c r="C6866" t="s">
        <v>379</v>
      </c>
      <c r="D6866" t="s">
        <v>379</v>
      </c>
      <c r="E6866" s="6">
        <v>24013794</v>
      </c>
      <c r="F6866" s="8">
        <v>7.2143770000000003E-4</v>
      </c>
      <c r="G6866">
        <f>F6866* VLOOKUP(A6866,'GASB 67 Employer Contributions'!$A$1:$B$10,2,FALSE)</f>
        <v>2907538.2185400003</v>
      </c>
    </row>
    <row r="6867" spans="1:7" x14ac:dyDescent="0.2">
      <c r="A6867">
        <v>2022</v>
      </c>
      <c r="B6867" s="4">
        <v>2696</v>
      </c>
      <c r="C6867" t="s">
        <v>380</v>
      </c>
      <c r="D6867" t="s">
        <v>380</v>
      </c>
      <c r="E6867" s="6">
        <v>1931634</v>
      </c>
      <c r="F6867" s="8">
        <v>5.8031400000000001E-5</v>
      </c>
      <c r="G6867">
        <f>F6867* VLOOKUP(A6867,'GASB 67 Employer Contributions'!$A$1:$B$10,2,FALSE)</f>
        <v>233878.14827999999</v>
      </c>
    </row>
    <row r="6868" spans="1:7" x14ac:dyDescent="0.2">
      <c r="A6868">
        <v>2022</v>
      </c>
      <c r="B6868" s="4">
        <v>2697</v>
      </c>
      <c r="C6868" t="s">
        <v>381</v>
      </c>
      <c r="D6868" t="s">
        <v>381</v>
      </c>
      <c r="E6868" s="6" t="s">
        <v>29</v>
      </c>
      <c r="F6868" s="8">
        <v>0</v>
      </c>
      <c r="G6868">
        <f>F6868* VLOOKUP(A6868,'GASB 67 Employer Contributions'!$A$1:$B$10,2,FALSE)</f>
        <v>0</v>
      </c>
    </row>
    <row r="6869" spans="1:7" x14ac:dyDescent="0.2">
      <c r="A6869">
        <v>2022</v>
      </c>
      <c r="B6869" s="4">
        <v>2698</v>
      </c>
      <c r="C6869" t="s">
        <v>382</v>
      </c>
      <c r="D6869" t="s">
        <v>382</v>
      </c>
      <c r="E6869" s="6">
        <v>742923</v>
      </c>
      <c r="F6869" s="8">
        <v>2.2319399999999998E-5</v>
      </c>
      <c r="G6869">
        <f>F6869* VLOOKUP(A6869,'GASB 67 Employer Contributions'!$A$1:$B$10,2,FALSE)</f>
        <v>89951.645879999996</v>
      </c>
    </row>
    <row r="6870" spans="1:7" x14ac:dyDescent="0.2">
      <c r="A6870">
        <v>2022</v>
      </c>
      <c r="B6870" s="4">
        <v>2699</v>
      </c>
      <c r="C6870" t="s">
        <v>383</v>
      </c>
      <c r="D6870" t="s">
        <v>383</v>
      </c>
      <c r="E6870" s="6">
        <v>1393716</v>
      </c>
      <c r="F6870" s="8">
        <v>4.1870899999999999E-5</v>
      </c>
      <c r="G6870">
        <f>F6870* VLOOKUP(A6870,'GASB 67 Employer Contributions'!$A$1:$B$10,2,FALSE)</f>
        <v>168748.10118</v>
      </c>
    </row>
    <row r="6871" spans="1:7" x14ac:dyDescent="0.2">
      <c r="A6871">
        <v>2022</v>
      </c>
      <c r="B6871" s="4">
        <v>2700</v>
      </c>
      <c r="C6871" t="s">
        <v>384</v>
      </c>
      <c r="D6871" t="s">
        <v>384</v>
      </c>
      <c r="E6871" s="6">
        <v>691351</v>
      </c>
      <c r="F6871" s="8">
        <v>2.0769999999999999E-5</v>
      </c>
      <c r="G6871">
        <f>F6871* VLOOKUP(A6871,'GASB 67 Employer Contributions'!$A$1:$B$10,2,FALSE)</f>
        <v>83707.254000000001</v>
      </c>
    </row>
    <row r="6872" spans="1:7" x14ac:dyDescent="0.2">
      <c r="A6872">
        <v>2022</v>
      </c>
      <c r="B6872" s="4">
        <v>2701</v>
      </c>
      <c r="C6872" t="s">
        <v>385</v>
      </c>
      <c r="D6872" t="s">
        <v>385</v>
      </c>
      <c r="E6872" s="6">
        <v>2497775</v>
      </c>
      <c r="F6872" s="8">
        <v>7.5039799999999999E-5</v>
      </c>
      <c r="G6872">
        <f>F6872* VLOOKUP(A6872,'GASB 67 Employer Contributions'!$A$1:$B$10,2,FALSE)</f>
        <v>302425.40195999999</v>
      </c>
    </row>
    <row r="6873" spans="1:7" x14ac:dyDescent="0.2">
      <c r="A6873">
        <v>2022</v>
      </c>
      <c r="B6873" s="4">
        <v>2702</v>
      </c>
      <c r="C6873" t="s">
        <v>386</v>
      </c>
      <c r="D6873" t="s">
        <v>386</v>
      </c>
      <c r="E6873" s="6">
        <v>1208743</v>
      </c>
      <c r="F6873" s="8">
        <v>3.6313799999999998E-5</v>
      </c>
      <c r="G6873">
        <f>F6873* VLOOKUP(A6873,'GASB 67 Employer Contributions'!$A$1:$B$10,2,FALSE)</f>
        <v>146351.87675999998</v>
      </c>
    </row>
    <row r="6874" spans="1:7" x14ac:dyDescent="0.2">
      <c r="A6874">
        <v>2022</v>
      </c>
      <c r="B6874" s="4">
        <v>2703</v>
      </c>
      <c r="C6874" t="s">
        <v>387</v>
      </c>
      <c r="D6874" t="s">
        <v>387</v>
      </c>
      <c r="E6874" s="6" t="s">
        <v>29</v>
      </c>
      <c r="F6874" s="8">
        <v>0</v>
      </c>
      <c r="G6874">
        <f>F6874* VLOOKUP(A6874,'GASB 67 Employer Contributions'!$A$1:$B$10,2,FALSE)</f>
        <v>0</v>
      </c>
    </row>
    <row r="6875" spans="1:7" x14ac:dyDescent="0.2">
      <c r="A6875">
        <v>2022</v>
      </c>
      <c r="B6875" s="4">
        <v>2704</v>
      </c>
      <c r="C6875" t="s">
        <v>388</v>
      </c>
      <c r="D6875" t="s">
        <v>388</v>
      </c>
      <c r="E6875" s="6" t="s">
        <v>29</v>
      </c>
      <c r="F6875" s="8">
        <v>0</v>
      </c>
      <c r="G6875">
        <f>F6875* VLOOKUP(A6875,'GASB 67 Employer Contributions'!$A$1:$B$10,2,FALSE)</f>
        <v>0</v>
      </c>
    </row>
    <row r="6876" spans="1:7" x14ac:dyDescent="0.2">
      <c r="A6876">
        <v>2022</v>
      </c>
      <c r="B6876" s="4">
        <v>2705</v>
      </c>
      <c r="C6876" t="s">
        <v>389</v>
      </c>
      <c r="D6876" t="s">
        <v>389</v>
      </c>
      <c r="E6876" s="6">
        <v>16333601</v>
      </c>
      <c r="F6876" s="8">
        <v>4.9070449999999996E-4</v>
      </c>
      <c r="G6876">
        <f>F6876* VLOOKUP(A6876,'GASB 67 Employer Contributions'!$A$1:$B$10,2,FALSE)</f>
        <v>1977637.2758999998</v>
      </c>
    </row>
    <row r="6877" spans="1:7" x14ac:dyDescent="0.2">
      <c r="A6877">
        <v>2022</v>
      </c>
      <c r="B6877" s="4">
        <v>2707</v>
      </c>
      <c r="C6877" t="s">
        <v>391</v>
      </c>
      <c r="D6877" t="s">
        <v>391</v>
      </c>
      <c r="E6877" s="6">
        <v>214116</v>
      </c>
      <c r="F6877" s="8">
        <v>6.4326E-6</v>
      </c>
      <c r="G6877">
        <f>F6877* VLOOKUP(A6877,'GASB 67 Employer Contributions'!$A$1:$B$10,2,FALSE)</f>
        <v>25924.664519999998</v>
      </c>
    </row>
    <row r="6878" spans="1:7" x14ac:dyDescent="0.2">
      <c r="A6878">
        <v>2022</v>
      </c>
      <c r="B6878" s="4">
        <v>2708</v>
      </c>
      <c r="C6878" t="s">
        <v>392</v>
      </c>
      <c r="D6878" t="s">
        <v>392</v>
      </c>
      <c r="E6878" s="6">
        <v>4286</v>
      </c>
      <c r="F6878" s="8">
        <v>1.2879999999999999E-7</v>
      </c>
      <c r="G6878">
        <f>F6878* VLOOKUP(A6878,'GASB 67 Employer Contributions'!$A$1:$B$10,2,FALSE)</f>
        <v>519.08975999999996</v>
      </c>
    </row>
    <row r="6879" spans="1:7" x14ac:dyDescent="0.2">
      <c r="A6879">
        <v>2022</v>
      </c>
      <c r="B6879" s="4">
        <v>2709</v>
      </c>
      <c r="C6879" t="s">
        <v>393</v>
      </c>
      <c r="D6879" t="s">
        <v>393</v>
      </c>
      <c r="E6879" s="6">
        <v>349855</v>
      </c>
      <c r="F6879" s="8">
        <v>1.0510600000000001E-5</v>
      </c>
      <c r="G6879">
        <f>F6879* VLOOKUP(A6879,'GASB 67 Employer Contributions'!$A$1:$B$10,2,FALSE)</f>
        <v>42359.820120000004</v>
      </c>
    </row>
    <row r="6880" spans="1:7" x14ac:dyDescent="0.2">
      <c r="A6880">
        <v>2022</v>
      </c>
      <c r="B6880" s="4">
        <v>2710</v>
      </c>
      <c r="C6880" t="s">
        <v>394</v>
      </c>
      <c r="D6880" t="s">
        <v>394</v>
      </c>
      <c r="E6880" s="6">
        <v>2887033</v>
      </c>
      <c r="F6880" s="8">
        <v>8.6734099999999993E-5</v>
      </c>
      <c r="G6880">
        <f>F6880* VLOOKUP(A6880,'GASB 67 Employer Contributions'!$A$1:$B$10,2,FALSE)</f>
        <v>349555.76981999999</v>
      </c>
    </row>
    <row r="6881" spans="1:7" x14ac:dyDescent="0.2">
      <c r="A6881">
        <v>2022</v>
      </c>
      <c r="B6881" s="4">
        <v>2712</v>
      </c>
      <c r="C6881" t="s">
        <v>395</v>
      </c>
      <c r="D6881" t="s">
        <v>395</v>
      </c>
      <c r="E6881" s="6">
        <v>2770018</v>
      </c>
      <c r="F6881" s="8">
        <v>8.3218600000000003E-5</v>
      </c>
      <c r="G6881">
        <f>F6881* VLOOKUP(A6881,'GASB 67 Employer Contributions'!$A$1:$B$10,2,FALSE)</f>
        <v>335387.60172000004</v>
      </c>
    </row>
    <row r="6882" spans="1:7" x14ac:dyDescent="0.2">
      <c r="A6882">
        <v>2022</v>
      </c>
      <c r="B6882" s="4">
        <v>2713</v>
      </c>
      <c r="C6882" t="s">
        <v>396</v>
      </c>
      <c r="D6882" t="s">
        <v>396</v>
      </c>
      <c r="E6882" s="6">
        <v>2819673</v>
      </c>
      <c r="F6882" s="8">
        <v>8.4710399999999995E-5</v>
      </c>
      <c r="G6882">
        <f>F6882* VLOOKUP(A6882,'GASB 67 Employer Contributions'!$A$1:$B$10,2,FALSE)</f>
        <v>341399.85407999996</v>
      </c>
    </row>
    <row r="6883" spans="1:7" x14ac:dyDescent="0.2">
      <c r="A6883">
        <v>2022</v>
      </c>
      <c r="B6883" s="4">
        <v>2714</v>
      </c>
      <c r="C6883" t="s">
        <v>397</v>
      </c>
      <c r="D6883" t="s">
        <v>397</v>
      </c>
      <c r="E6883" s="6">
        <v>277803</v>
      </c>
      <c r="F6883" s="8">
        <v>8.3458999999999992E-6</v>
      </c>
      <c r="G6883">
        <f>F6883* VLOOKUP(A6883,'GASB 67 Employer Contributions'!$A$1:$B$10,2,FALSE)</f>
        <v>33635.646179999996</v>
      </c>
    </row>
    <row r="6884" spans="1:7" x14ac:dyDescent="0.2">
      <c r="A6884">
        <v>2022</v>
      </c>
      <c r="B6884" s="4">
        <v>2715</v>
      </c>
      <c r="C6884" t="s">
        <v>398</v>
      </c>
      <c r="D6884" t="s">
        <v>398</v>
      </c>
      <c r="E6884" s="6">
        <v>24185236</v>
      </c>
      <c r="F6884" s="8">
        <v>7.2658830000000001E-4</v>
      </c>
      <c r="G6884">
        <f>F6884* VLOOKUP(A6884,'GASB 67 Employer Contributions'!$A$1:$B$10,2,FALSE)</f>
        <v>2928296.1666600001</v>
      </c>
    </row>
    <row r="6885" spans="1:7" x14ac:dyDescent="0.2">
      <c r="A6885">
        <v>2022</v>
      </c>
      <c r="B6885" s="4">
        <v>2716</v>
      </c>
      <c r="C6885" t="s">
        <v>399</v>
      </c>
      <c r="D6885" t="s">
        <v>399</v>
      </c>
      <c r="E6885" s="6">
        <v>792793</v>
      </c>
      <c r="F6885" s="8">
        <v>2.38176E-5</v>
      </c>
      <c r="G6885">
        <f>F6885* VLOOKUP(A6885,'GASB 67 Employer Contributions'!$A$1:$B$10,2,FALSE)</f>
        <v>95989.691520000008</v>
      </c>
    </row>
    <row r="6886" spans="1:7" x14ac:dyDescent="0.2">
      <c r="A6886">
        <v>2022</v>
      </c>
      <c r="B6886" s="4">
        <v>2717</v>
      </c>
      <c r="C6886" t="s">
        <v>400</v>
      </c>
      <c r="D6886" t="s">
        <v>400</v>
      </c>
      <c r="E6886" s="6">
        <v>1041381</v>
      </c>
      <c r="F6886" s="8">
        <v>3.1285799999999998E-5</v>
      </c>
      <c r="G6886">
        <f>F6886* VLOOKUP(A6886,'GASB 67 Employer Contributions'!$A$1:$B$10,2,FALSE)</f>
        <v>126088.03115999998</v>
      </c>
    </row>
    <row r="6887" spans="1:7" x14ac:dyDescent="0.2">
      <c r="A6887">
        <v>2022</v>
      </c>
      <c r="B6887" s="4">
        <v>2718</v>
      </c>
      <c r="C6887" t="s">
        <v>401</v>
      </c>
      <c r="D6887" t="s">
        <v>401</v>
      </c>
      <c r="E6887" s="6">
        <v>626075</v>
      </c>
      <c r="F6887" s="8">
        <v>1.8808899999999999E-5</v>
      </c>
      <c r="G6887">
        <f>F6887* VLOOKUP(A6887,'GASB 67 Employer Contributions'!$A$1:$B$10,2,FALSE)</f>
        <v>75803.628779999999</v>
      </c>
    </row>
    <row r="6888" spans="1:7" x14ac:dyDescent="0.2">
      <c r="A6888">
        <v>2022</v>
      </c>
      <c r="B6888" s="4">
        <v>2719</v>
      </c>
      <c r="C6888" t="s">
        <v>402</v>
      </c>
      <c r="D6888" t="s">
        <v>402</v>
      </c>
      <c r="E6888" s="6" t="s">
        <v>29</v>
      </c>
      <c r="F6888" s="8">
        <v>0</v>
      </c>
      <c r="G6888">
        <f>F6888* VLOOKUP(A6888,'GASB 67 Employer Contributions'!$A$1:$B$10,2,FALSE)</f>
        <v>0</v>
      </c>
    </row>
    <row r="6889" spans="1:7" x14ac:dyDescent="0.2">
      <c r="A6889">
        <v>2022</v>
      </c>
      <c r="B6889" s="4">
        <v>2720</v>
      </c>
      <c r="C6889" t="s">
        <v>403</v>
      </c>
      <c r="D6889" t="s">
        <v>403</v>
      </c>
      <c r="E6889" s="6" t="s">
        <v>29</v>
      </c>
      <c r="F6889" s="8">
        <v>0</v>
      </c>
      <c r="G6889">
        <f>F6889* VLOOKUP(A6889,'GASB 67 Employer Contributions'!$A$1:$B$10,2,FALSE)</f>
        <v>0</v>
      </c>
    </row>
    <row r="6890" spans="1:7" x14ac:dyDescent="0.2">
      <c r="A6890">
        <v>2022</v>
      </c>
      <c r="B6890" s="4">
        <v>2721</v>
      </c>
      <c r="C6890" t="s">
        <v>404</v>
      </c>
      <c r="D6890" t="s">
        <v>404</v>
      </c>
      <c r="E6890" s="6">
        <v>2594900</v>
      </c>
      <c r="F6890" s="8">
        <v>7.79576E-5</v>
      </c>
      <c r="G6890">
        <f>F6890* VLOOKUP(A6890,'GASB 67 Employer Contributions'!$A$1:$B$10,2,FALSE)</f>
        <v>314184.71951999998</v>
      </c>
    </row>
    <row r="6891" spans="1:7" x14ac:dyDescent="0.2">
      <c r="A6891">
        <v>2022</v>
      </c>
      <c r="B6891" s="4">
        <v>2722</v>
      </c>
      <c r="C6891" t="s">
        <v>405</v>
      </c>
      <c r="D6891" t="s">
        <v>405</v>
      </c>
      <c r="E6891" s="6">
        <v>1487579</v>
      </c>
      <c r="F6891" s="8">
        <v>4.4690800000000002E-5</v>
      </c>
      <c r="G6891">
        <f>F6891* VLOOKUP(A6891,'GASB 67 Employer Contributions'!$A$1:$B$10,2,FALSE)</f>
        <v>180112.86216000002</v>
      </c>
    </row>
    <row r="6892" spans="1:7" x14ac:dyDescent="0.2">
      <c r="A6892">
        <v>2022</v>
      </c>
      <c r="B6892" s="4">
        <v>2723</v>
      </c>
      <c r="C6892" t="s">
        <v>406</v>
      </c>
      <c r="D6892" t="s">
        <v>406</v>
      </c>
      <c r="E6892" s="6" t="s">
        <v>29</v>
      </c>
      <c r="F6892" s="8">
        <v>0</v>
      </c>
      <c r="G6892">
        <f>F6892* VLOOKUP(A6892,'GASB 67 Employer Contributions'!$A$1:$B$10,2,FALSE)</f>
        <v>0</v>
      </c>
    </row>
    <row r="6893" spans="1:7" x14ac:dyDescent="0.2">
      <c r="A6893">
        <v>2022</v>
      </c>
      <c r="B6893" s="4">
        <v>2724</v>
      </c>
      <c r="C6893" t="s">
        <v>407</v>
      </c>
      <c r="D6893" t="s">
        <v>407</v>
      </c>
      <c r="E6893" s="6">
        <v>1509922</v>
      </c>
      <c r="F6893" s="8">
        <v>4.5361999999999997E-5</v>
      </c>
      <c r="G6893">
        <f>F6893* VLOOKUP(A6893,'GASB 67 Employer Contributions'!$A$1:$B$10,2,FALSE)</f>
        <v>182817.93239999999</v>
      </c>
    </row>
    <row r="6894" spans="1:7" x14ac:dyDescent="0.2">
      <c r="A6894">
        <v>2022</v>
      </c>
      <c r="B6894" s="4">
        <v>2725</v>
      </c>
      <c r="C6894" t="s">
        <v>408</v>
      </c>
      <c r="D6894" t="s">
        <v>408</v>
      </c>
      <c r="E6894" s="6">
        <v>1952106</v>
      </c>
      <c r="F6894" s="8">
        <v>5.8646400000000001E-5</v>
      </c>
      <c r="G6894">
        <f>F6894* VLOOKUP(A6894,'GASB 67 Employer Contributions'!$A$1:$B$10,2,FALSE)</f>
        <v>236356.72128</v>
      </c>
    </row>
    <row r="6895" spans="1:7" x14ac:dyDescent="0.2">
      <c r="A6895">
        <v>2022</v>
      </c>
      <c r="B6895" s="4">
        <v>2726</v>
      </c>
      <c r="C6895" t="s">
        <v>409</v>
      </c>
      <c r="D6895" t="s">
        <v>409</v>
      </c>
      <c r="E6895" s="6">
        <v>3011048</v>
      </c>
      <c r="F6895" s="8">
        <v>9.0459799999999997E-5</v>
      </c>
      <c r="G6895">
        <f>F6895* VLOOKUP(A6895,'GASB 67 Employer Contributions'!$A$1:$B$10,2,FALSE)</f>
        <v>364571.08596</v>
      </c>
    </row>
    <row r="6896" spans="1:7" x14ac:dyDescent="0.2">
      <c r="A6896">
        <v>2022</v>
      </c>
      <c r="B6896" s="4">
        <v>2728</v>
      </c>
      <c r="C6896" t="s">
        <v>410</v>
      </c>
      <c r="D6896" t="s">
        <v>410</v>
      </c>
      <c r="E6896" s="6">
        <v>1575688</v>
      </c>
      <c r="F6896" s="8">
        <v>4.7337799999999999E-5</v>
      </c>
      <c r="G6896">
        <f>F6896* VLOOKUP(A6896,'GASB 67 Employer Contributions'!$A$1:$B$10,2,FALSE)</f>
        <v>190780.80155999999</v>
      </c>
    </row>
    <row r="6897" spans="1:7" x14ac:dyDescent="0.2">
      <c r="A6897">
        <v>2022</v>
      </c>
      <c r="B6897" s="4">
        <v>2729</v>
      </c>
      <c r="C6897" t="s">
        <v>411</v>
      </c>
      <c r="D6897" t="s">
        <v>411</v>
      </c>
      <c r="E6897" s="6">
        <v>41220804</v>
      </c>
      <c r="F6897" s="8">
        <v>1.2383817E-3</v>
      </c>
      <c r="G6897">
        <f>F6897* VLOOKUP(A6897,'GASB 67 Employer Contributions'!$A$1:$B$10,2,FALSE)</f>
        <v>4990925.9273399999</v>
      </c>
    </row>
    <row r="6898" spans="1:7" x14ac:dyDescent="0.2">
      <c r="A6898">
        <v>2022</v>
      </c>
      <c r="B6898" s="4">
        <v>2731</v>
      </c>
      <c r="C6898" t="s">
        <v>412</v>
      </c>
      <c r="D6898" t="s">
        <v>412</v>
      </c>
      <c r="E6898" s="6">
        <v>7025820</v>
      </c>
      <c r="F6898" s="8">
        <v>2.1107419999999999E-4</v>
      </c>
      <c r="G6898">
        <f>F6898* VLOOKUP(A6898,'GASB 67 Employer Contributions'!$A$1:$B$10,2,FALSE)</f>
        <v>850671.24083999998</v>
      </c>
    </row>
    <row r="6899" spans="1:7" x14ac:dyDescent="0.2">
      <c r="A6899">
        <v>2022</v>
      </c>
      <c r="B6899" s="4">
        <v>2732</v>
      </c>
      <c r="C6899" t="s">
        <v>413</v>
      </c>
      <c r="D6899" t="s">
        <v>413</v>
      </c>
      <c r="E6899" s="6">
        <v>456450</v>
      </c>
      <c r="F6899" s="8">
        <v>1.3713000000000001E-5</v>
      </c>
      <c r="G6899">
        <f>F6899* VLOOKUP(A6899,'GASB 67 Employer Contributions'!$A$1:$B$10,2,FALSE)</f>
        <v>55266.132600000004</v>
      </c>
    </row>
    <row r="6900" spans="1:7" x14ac:dyDescent="0.2">
      <c r="A6900">
        <v>2022</v>
      </c>
      <c r="B6900" s="4">
        <v>2733</v>
      </c>
      <c r="C6900" t="s">
        <v>414</v>
      </c>
      <c r="D6900" t="s">
        <v>414</v>
      </c>
      <c r="E6900" s="6">
        <v>553281</v>
      </c>
      <c r="F6900" s="8">
        <v>1.6622000000000001E-5</v>
      </c>
      <c r="G6900">
        <f>F6900* VLOOKUP(A6900,'GASB 67 Employer Contributions'!$A$1:$B$10,2,FALSE)</f>
        <v>66989.984400000001</v>
      </c>
    </row>
    <row r="6901" spans="1:7" x14ac:dyDescent="0.2">
      <c r="A6901">
        <v>2022</v>
      </c>
      <c r="B6901" s="4">
        <v>2734</v>
      </c>
      <c r="C6901" t="s">
        <v>415</v>
      </c>
      <c r="D6901" t="s">
        <v>415</v>
      </c>
      <c r="E6901" s="6">
        <v>1540824</v>
      </c>
      <c r="F6901" s="8">
        <v>4.62904E-5</v>
      </c>
      <c r="G6901">
        <f>F6901* VLOOKUP(A6901,'GASB 67 Employer Contributions'!$A$1:$B$10,2,FALSE)</f>
        <v>186559.57008</v>
      </c>
    </row>
    <row r="6902" spans="1:7" x14ac:dyDescent="0.2">
      <c r="A6902">
        <v>2022</v>
      </c>
      <c r="B6902" s="4">
        <v>2736</v>
      </c>
      <c r="C6902" t="s">
        <v>416</v>
      </c>
      <c r="D6902" t="s">
        <v>416</v>
      </c>
      <c r="E6902" s="6" t="s">
        <v>29</v>
      </c>
      <c r="F6902" s="8">
        <v>0</v>
      </c>
      <c r="G6902">
        <f>F6902* VLOOKUP(A6902,'GASB 67 Employer Contributions'!$A$1:$B$10,2,FALSE)</f>
        <v>0</v>
      </c>
    </row>
    <row r="6903" spans="1:7" x14ac:dyDescent="0.2">
      <c r="A6903">
        <v>2022</v>
      </c>
      <c r="B6903" s="4">
        <v>2737</v>
      </c>
      <c r="C6903" t="s">
        <v>417</v>
      </c>
      <c r="D6903" t="s">
        <v>417</v>
      </c>
      <c r="E6903" s="6">
        <v>161885</v>
      </c>
      <c r="F6903" s="8">
        <v>4.8635000000000001E-6</v>
      </c>
      <c r="G6903">
        <f>F6903* VLOOKUP(A6903,'GASB 67 Employer Contributions'!$A$1:$B$10,2,FALSE)</f>
        <v>19600.877700000001</v>
      </c>
    </row>
    <row r="6904" spans="1:7" x14ac:dyDescent="0.2">
      <c r="A6904">
        <v>2022</v>
      </c>
      <c r="B6904" s="4">
        <v>2739</v>
      </c>
      <c r="C6904" t="s">
        <v>418</v>
      </c>
      <c r="D6904" t="s">
        <v>418</v>
      </c>
      <c r="E6904" s="6">
        <v>8371343</v>
      </c>
      <c r="F6904" s="8">
        <v>2.5149720000000001E-4</v>
      </c>
      <c r="G6904">
        <f>F6904* VLOOKUP(A6904,'GASB 67 Employer Contributions'!$A$1:$B$10,2,FALSE)</f>
        <v>1013584.01544</v>
      </c>
    </row>
    <row r="6905" spans="1:7" x14ac:dyDescent="0.2">
      <c r="A6905">
        <v>2022</v>
      </c>
      <c r="B6905" s="4">
        <v>2740</v>
      </c>
      <c r="C6905" t="s">
        <v>419</v>
      </c>
      <c r="D6905" t="s">
        <v>419</v>
      </c>
      <c r="E6905" s="6" t="s">
        <v>29</v>
      </c>
      <c r="F6905" s="8">
        <v>0</v>
      </c>
      <c r="G6905">
        <f>F6905* VLOOKUP(A6905,'GASB 67 Employer Contributions'!$A$1:$B$10,2,FALSE)</f>
        <v>0</v>
      </c>
    </row>
    <row r="6906" spans="1:7" x14ac:dyDescent="0.2">
      <c r="A6906">
        <v>2022</v>
      </c>
      <c r="B6906" s="4">
        <v>2741</v>
      </c>
      <c r="C6906" t="s">
        <v>420</v>
      </c>
      <c r="D6906" t="s">
        <v>420</v>
      </c>
      <c r="E6906" s="6">
        <v>1465127</v>
      </c>
      <c r="F6906" s="8">
        <v>4.4016300000000001E-5</v>
      </c>
      <c r="G6906">
        <f>F6906* VLOOKUP(A6906,'GASB 67 Employer Contributions'!$A$1:$B$10,2,FALSE)</f>
        <v>177394.49226</v>
      </c>
    </row>
    <row r="6907" spans="1:7" x14ac:dyDescent="0.2">
      <c r="A6907">
        <v>2022</v>
      </c>
      <c r="B6907" s="4">
        <v>2742</v>
      </c>
      <c r="C6907" t="s">
        <v>421</v>
      </c>
      <c r="D6907" t="s">
        <v>421</v>
      </c>
      <c r="E6907" s="6" t="s">
        <v>29</v>
      </c>
      <c r="F6907" s="8">
        <v>0</v>
      </c>
      <c r="G6907">
        <f>F6907* VLOOKUP(A6907,'GASB 67 Employer Contributions'!$A$1:$B$10,2,FALSE)</f>
        <v>0</v>
      </c>
    </row>
    <row r="6908" spans="1:7" x14ac:dyDescent="0.2">
      <c r="A6908">
        <v>2022</v>
      </c>
      <c r="B6908" s="4">
        <v>2743</v>
      </c>
      <c r="C6908" t="s">
        <v>422</v>
      </c>
      <c r="D6908" t="s">
        <v>422</v>
      </c>
      <c r="E6908" s="6" t="s">
        <v>29</v>
      </c>
      <c r="F6908" s="8">
        <v>0</v>
      </c>
      <c r="G6908">
        <f>F6908* VLOOKUP(A6908,'GASB 67 Employer Contributions'!$A$1:$B$10,2,FALSE)</f>
        <v>0</v>
      </c>
    </row>
    <row r="6909" spans="1:7" x14ac:dyDescent="0.2">
      <c r="A6909">
        <v>2022</v>
      </c>
      <c r="B6909" s="4">
        <v>2745</v>
      </c>
      <c r="C6909" t="s">
        <v>423</v>
      </c>
      <c r="D6909" t="s">
        <v>423</v>
      </c>
      <c r="E6909" s="6">
        <v>138556412</v>
      </c>
      <c r="F6909" s="8">
        <v>4.1626001999999999E-3</v>
      </c>
      <c r="G6909">
        <f>F6909* VLOOKUP(A6909,'GASB 67 Employer Contributions'!$A$1:$B$10,2,FALSE)</f>
        <v>16776111.32604</v>
      </c>
    </row>
    <row r="6910" spans="1:7" x14ac:dyDescent="0.2">
      <c r="A6910">
        <v>2022</v>
      </c>
      <c r="B6910" s="4">
        <v>2746</v>
      </c>
      <c r="C6910" t="s">
        <v>424</v>
      </c>
      <c r="D6910" t="s">
        <v>424</v>
      </c>
      <c r="E6910" s="6" t="s">
        <v>29</v>
      </c>
      <c r="F6910" s="8">
        <v>0</v>
      </c>
      <c r="G6910">
        <f>F6910* VLOOKUP(A6910,'GASB 67 Employer Contributions'!$A$1:$B$10,2,FALSE)</f>
        <v>0</v>
      </c>
    </row>
    <row r="6911" spans="1:7" x14ac:dyDescent="0.2">
      <c r="A6911">
        <v>2022</v>
      </c>
      <c r="B6911" s="4">
        <v>2747</v>
      </c>
      <c r="C6911" t="s">
        <v>425</v>
      </c>
      <c r="D6911" t="s">
        <v>425</v>
      </c>
      <c r="E6911" s="6">
        <v>9349156</v>
      </c>
      <c r="F6911" s="8">
        <v>2.808733E-4</v>
      </c>
      <c r="G6911">
        <f>F6911* VLOOKUP(A6911,'GASB 67 Employer Contributions'!$A$1:$B$10,2,FALSE)</f>
        <v>1131975.57366</v>
      </c>
    </row>
    <row r="6912" spans="1:7" x14ac:dyDescent="0.2">
      <c r="A6912">
        <v>2022</v>
      </c>
      <c r="B6912" s="4">
        <v>2749</v>
      </c>
      <c r="C6912" t="s">
        <v>426</v>
      </c>
      <c r="D6912" t="s">
        <v>426</v>
      </c>
      <c r="E6912" s="6">
        <v>827346</v>
      </c>
      <c r="F6912" s="8">
        <v>2.48557E-5</v>
      </c>
      <c r="G6912">
        <f>F6912* VLOOKUP(A6912,'GASB 67 Employer Contributions'!$A$1:$B$10,2,FALSE)</f>
        <v>100173.44214</v>
      </c>
    </row>
    <row r="6913" spans="1:7" x14ac:dyDescent="0.2">
      <c r="A6913">
        <v>2022</v>
      </c>
      <c r="B6913" s="4">
        <v>2750</v>
      </c>
      <c r="C6913" t="s">
        <v>427</v>
      </c>
      <c r="D6913" t="s">
        <v>427</v>
      </c>
      <c r="E6913" s="6" t="s">
        <v>29</v>
      </c>
      <c r="F6913" s="8">
        <v>0</v>
      </c>
      <c r="G6913">
        <f>F6913* VLOOKUP(A6913,'GASB 67 Employer Contributions'!$A$1:$B$10,2,FALSE)</f>
        <v>0</v>
      </c>
    </row>
    <row r="6914" spans="1:7" x14ac:dyDescent="0.2">
      <c r="A6914">
        <v>2022</v>
      </c>
      <c r="B6914" s="4">
        <v>2752</v>
      </c>
      <c r="C6914" t="s">
        <v>428</v>
      </c>
      <c r="D6914" t="s">
        <v>428</v>
      </c>
      <c r="E6914" s="6">
        <v>942993</v>
      </c>
      <c r="F6914" s="8">
        <v>2.8330000000000002E-5</v>
      </c>
      <c r="G6914">
        <f>F6914* VLOOKUP(A6914,'GASB 67 Employer Contributions'!$A$1:$B$10,2,FALSE)</f>
        <v>114175.56600000001</v>
      </c>
    </row>
    <row r="6915" spans="1:7" x14ac:dyDescent="0.2">
      <c r="A6915">
        <v>2022</v>
      </c>
      <c r="B6915" s="4">
        <v>2753</v>
      </c>
      <c r="C6915" t="s">
        <v>429</v>
      </c>
      <c r="D6915" t="s">
        <v>429</v>
      </c>
      <c r="E6915" s="6">
        <v>4142018</v>
      </c>
      <c r="F6915" s="8">
        <v>1.2443710000000001E-4</v>
      </c>
      <c r="G6915">
        <f>F6915* VLOOKUP(A6915,'GASB 67 Employer Contributions'!$A$1:$B$10,2,FALSE)</f>
        <v>501506.40042000002</v>
      </c>
    </row>
    <row r="6916" spans="1:7" x14ac:dyDescent="0.2">
      <c r="A6916">
        <v>2022</v>
      </c>
      <c r="B6916" s="4">
        <v>2754</v>
      </c>
      <c r="C6916" t="s">
        <v>430</v>
      </c>
      <c r="D6916" t="s">
        <v>430</v>
      </c>
      <c r="E6916" s="6">
        <v>5135465</v>
      </c>
      <c r="F6916" s="8">
        <v>1.5428290000000001E-4</v>
      </c>
      <c r="G6916">
        <f>F6916* VLOOKUP(A6916,'GASB 67 Employer Contributions'!$A$1:$B$10,2,FALSE)</f>
        <v>621790.94358000008</v>
      </c>
    </row>
    <row r="6917" spans="1:7" x14ac:dyDescent="0.2">
      <c r="A6917">
        <v>2022</v>
      </c>
      <c r="B6917" s="4">
        <v>2756</v>
      </c>
      <c r="C6917" t="s">
        <v>431</v>
      </c>
      <c r="D6917" t="s">
        <v>431</v>
      </c>
      <c r="E6917" s="6" t="s">
        <v>29</v>
      </c>
      <c r="F6917" s="8">
        <v>0</v>
      </c>
      <c r="G6917">
        <f>F6917* VLOOKUP(A6917,'GASB 67 Employer Contributions'!$A$1:$B$10,2,FALSE)</f>
        <v>0</v>
      </c>
    </row>
    <row r="6918" spans="1:7" x14ac:dyDescent="0.2">
      <c r="A6918">
        <v>2022</v>
      </c>
      <c r="B6918" s="4">
        <v>2757</v>
      </c>
      <c r="C6918" t="s">
        <v>432</v>
      </c>
      <c r="D6918" t="s">
        <v>432</v>
      </c>
      <c r="E6918" s="6">
        <v>2639666</v>
      </c>
      <c r="F6918" s="8">
        <v>7.9302500000000002E-5</v>
      </c>
      <c r="G6918">
        <f>F6918* VLOOKUP(A6918,'GASB 67 Employer Contributions'!$A$1:$B$10,2,FALSE)</f>
        <v>319604.93550000002</v>
      </c>
    </row>
    <row r="6919" spans="1:7" x14ac:dyDescent="0.2">
      <c r="A6919">
        <v>2022</v>
      </c>
      <c r="B6919" s="4">
        <v>2758</v>
      </c>
      <c r="C6919" t="s">
        <v>433</v>
      </c>
      <c r="D6919" t="s">
        <v>433</v>
      </c>
      <c r="E6919" s="6">
        <v>1378497</v>
      </c>
      <c r="F6919" s="8">
        <v>4.14137E-5</v>
      </c>
      <c r="G6919">
        <f>F6919* VLOOKUP(A6919,'GASB 67 Employer Contributions'!$A$1:$B$10,2,FALSE)</f>
        <v>166905.49374000001</v>
      </c>
    </row>
    <row r="6920" spans="1:7" x14ac:dyDescent="0.2">
      <c r="A6920">
        <v>2022</v>
      </c>
      <c r="B6920" s="4">
        <v>2760</v>
      </c>
      <c r="C6920" t="s">
        <v>434</v>
      </c>
      <c r="D6920" t="s">
        <v>434</v>
      </c>
      <c r="E6920" s="6">
        <v>942037</v>
      </c>
      <c r="F6920" s="8">
        <v>2.83013E-5</v>
      </c>
      <c r="G6920">
        <f>F6920* VLOOKUP(A6920,'GASB 67 Employer Contributions'!$A$1:$B$10,2,FALSE)</f>
        <v>114059.89925999999</v>
      </c>
    </row>
    <row r="6921" spans="1:7" x14ac:dyDescent="0.2">
      <c r="A6921">
        <v>2022</v>
      </c>
      <c r="B6921" s="4">
        <v>2761</v>
      </c>
      <c r="C6921" t="s">
        <v>435</v>
      </c>
      <c r="D6921" t="s">
        <v>435</v>
      </c>
      <c r="E6921" s="6">
        <v>10465958</v>
      </c>
      <c r="F6921" s="8">
        <v>3.1442500000000001E-4</v>
      </c>
      <c r="G6921">
        <f>F6921* VLOOKUP(A6921,'GASB 67 Employer Contributions'!$A$1:$B$10,2,FALSE)</f>
        <v>1267195.635</v>
      </c>
    </row>
    <row r="6922" spans="1:7" x14ac:dyDescent="0.2">
      <c r="A6922">
        <v>2022</v>
      </c>
      <c r="B6922" s="4">
        <v>2763</v>
      </c>
      <c r="C6922" t="s">
        <v>436</v>
      </c>
      <c r="D6922" t="s">
        <v>436</v>
      </c>
      <c r="E6922" s="6">
        <v>1501723</v>
      </c>
      <c r="F6922" s="8">
        <v>4.5115699999999999E-5</v>
      </c>
      <c r="G6922">
        <f>F6922* VLOOKUP(A6922,'GASB 67 Employer Contributions'!$A$1:$B$10,2,FALSE)</f>
        <v>181825.29413999998</v>
      </c>
    </row>
    <row r="6923" spans="1:7" x14ac:dyDescent="0.2">
      <c r="A6923">
        <v>2022</v>
      </c>
      <c r="B6923" s="4">
        <v>2765</v>
      </c>
      <c r="C6923" t="s">
        <v>437</v>
      </c>
      <c r="D6923" t="s">
        <v>437</v>
      </c>
      <c r="E6923" s="6">
        <v>816266</v>
      </c>
      <c r="F6923" s="8">
        <v>2.4522799999999998E-5</v>
      </c>
      <c r="G6923">
        <f>F6923* VLOOKUP(A6923,'GASB 67 Employer Contributions'!$A$1:$B$10,2,FALSE)</f>
        <v>98831.788559999986</v>
      </c>
    </row>
    <row r="6924" spans="1:7" x14ac:dyDescent="0.2">
      <c r="A6924">
        <v>2022</v>
      </c>
      <c r="B6924" s="4">
        <v>2766</v>
      </c>
      <c r="C6924" t="s">
        <v>438</v>
      </c>
      <c r="D6924" t="s">
        <v>438</v>
      </c>
      <c r="E6924" s="6">
        <v>771531</v>
      </c>
      <c r="F6924" s="8">
        <v>2.3178799999999999E-5</v>
      </c>
      <c r="G6924">
        <f>F6924* VLOOKUP(A6924,'GASB 67 Employer Contributions'!$A$1:$B$10,2,FALSE)</f>
        <v>93415.199760000003</v>
      </c>
    </row>
    <row r="6925" spans="1:7" x14ac:dyDescent="0.2">
      <c r="A6925">
        <v>2022</v>
      </c>
      <c r="B6925" s="4">
        <v>2767</v>
      </c>
      <c r="C6925" t="s">
        <v>439</v>
      </c>
      <c r="D6925" t="s">
        <v>439</v>
      </c>
      <c r="E6925" s="6" t="s">
        <v>29</v>
      </c>
      <c r="F6925" s="8">
        <v>0</v>
      </c>
      <c r="G6925">
        <f>F6925* VLOOKUP(A6925,'GASB 67 Employer Contributions'!$A$1:$B$10,2,FALSE)</f>
        <v>0</v>
      </c>
    </row>
    <row r="6926" spans="1:7" x14ac:dyDescent="0.2">
      <c r="A6926">
        <v>2022</v>
      </c>
      <c r="B6926" s="4">
        <v>2768</v>
      </c>
      <c r="C6926" t="s">
        <v>440</v>
      </c>
      <c r="D6926" t="s">
        <v>440</v>
      </c>
      <c r="E6926" s="6">
        <v>400463</v>
      </c>
      <c r="F6926" s="8">
        <v>1.2031000000000001E-5</v>
      </c>
      <c r="G6926">
        <f>F6926* VLOOKUP(A6926,'GASB 67 Employer Contributions'!$A$1:$B$10,2,FALSE)</f>
        <v>48487.336200000005</v>
      </c>
    </row>
    <row r="6927" spans="1:7" x14ac:dyDescent="0.2">
      <c r="A6927">
        <v>2022</v>
      </c>
      <c r="B6927" s="4">
        <v>2771</v>
      </c>
      <c r="C6927" t="s">
        <v>1005</v>
      </c>
      <c r="D6927" t="s">
        <v>1005</v>
      </c>
      <c r="E6927" s="6">
        <v>883123</v>
      </c>
      <c r="F6927" s="8">
        <v>2.6531300000000001E-5</v>
      </c>
      <c r="G6927">
        <f>F6927* VLOOKUP(A6927,'GASB 67 Employer Contributions'!$A$1:$B$10,2,FALSE)</f>
        <v>106926.44526000001</v>
      </c>
    </row>
    <row r="6928" spans="1:7" x14ac:dyDescent="0.2">
      <c r="A6928">
        <v>2022</v>
      </c>
      <c r="B6928" s="4">
        <v>2772</v>
      </c>
      <c r="C6928" t="s">
        <v>442</v>
      </c>
      <c r="D6928" t="s">
        <v>442</v>
      </c>
      <c r="E6928" s="6">
        <v>282690</v>
      </c>
      <c r="F6928" s="8">
        <v>8.4927999999999994E-6</v>
      </c>
      <c r="G6928">
        <f>F6928* VLOOKUP(A6928,'GASB 67 Employer Contributions'!$A$1:$B$10,2,FALSE)</f>
        <v>34227.682560000001</v>
      </c>
    </row>
    <row r="6929" spans="1:7" x14ac:dyDescent="0.2">
      <c r="A6929">
        <v>2022</v>
      </c>
      <c r="B6929" s="4">
        <v>2773</v>
      </c>
      <c r="C6929" t="s">
        <v>443</v>
      </c>
      <c r="D6929" t="s">
        <v>443</v>
      </c>
      <c r="E6929" s="6">
        <v>10946657</v>
      </c>
      <c r="F6929" s="8">
        <v>3.2886649999999999E-4</v>
      </c>
      <c r="G6929">
        <f>F6929* VLOOKUP(A6929,'GASB 67 Employer Contributions'!$A$1:$B$10,2,FALSE)</f>
        <v>1325397.7682999999</v>
      </c>
    </row>
    <row r="6930" spans="1:7" x14ac:dyDescent="0.2">
      <c r="A6930">
        <v>2022</v>
      </c>
      <c r="B6930" s="4">
        <v>2774</v>
      </c>
      <c r="C6930" t="s">
        <v>444</v>
      </c>
      <c r="D6930" t="s">
        <v>444</v>
      </c>
      <c r="E6930" s="6">
        <v>721067</v>
      </c>
      <c r="F6930" s="8">
        <v>2.1662799999999999E-5</v>
      </c>
      <c r="G6930">
        <f>F6930* VLOOKUP(A6930,'GASB 67 Employer Contributions'!$A$1:$B$10,2,FALSE)</f>
        <v>87305.416559999998</v>
      </c>
    </row>
    <row r="6931" spans="1:7" x14ac:dyDescent="0.2">
      <c r="A6931">
        <v>2022</v>
      </c>
      <c r="B6931" s="4">
        <v>2776</v>
      </c>
      <c r="C6931" t="s">
        <v>445</v>
      </c>
      <c r="D6931" t="s">
        <v>445</v>
      </c>
      <c r="E6931" s="6">
        <v>128558</v>
      </c>
      <c r="F6931" s="8">
        <v>3.8622000000000001E-6</v>
      </c>
      <c r="G6931">
        <f>F6931* VLOOKUP(A6931,'GASB 67 Employer Contributions'!$A$1:$B$10,2,FALSE)</f>
        <v>15565.43844</v>
      </c>
    </row>
    <row r="6932" spans="1:7" x14ac:dyDescent="0.2">
      <c r="A6932">
        <v>2022</v>
      </c>
      <c r="B6932" s="4">
        <v>2777</v>
      </c>
      <c r="C6932" t="s">
        <v>446</v>
      </c>
      <c r="D6932" t="s">
        <v>446</v>
      </c>
      <c r="E6932" s="6">
        <v>19991610</v>
      </c>
      <c r="F6932" s="8">
        <v>6.0060069999999998E-4</v>
      </c>
      <c r="G6932">
        <f>F6932* VLOOKUP(A6932,'GASB 67 Employer Contributions'!$A$1:$B$10,2,FALSE)</f>
        <v>2420540.9411399998</v>
      </c>
    </row>
    <row r="6933" spans="1:7" x14ac:dyDescent="0.2">
      <c r="A6933">
        <v>2022</v>
      </c>
      <c r="B6933" s="4">
        <v>2778</v>
      </c>
      <c r="C6933" t="s">
        <v>447</v>
      </c>
      <c r="D6933" t="s">
        <v>447</v>
      </c>
      <c r="E6933" s="6">
        <v>214029</v>
      </c>
      <c r="F6933" s="8">
        <v>6.4300000000000003E-6</v>
      </c>
      <c r="G6933">
        <f>F6933* VLOOKUP(A6933,'GASB 67 Employer Contributions'!$A$1:$B$10,2,FALSE)</f>
        <v>25914.186000000002</v>
      </c>
    </row>
    <row r="6934" spans="1:7" x14ac:dyDescent="0.2">
      <c r="A6934">
        <v>2022</v>
      </c>
      <c r="B6934" s="4">
        <v>2779</v>
      </c>
      <c r="C6934" t="s">
        <v>448</v>
      </c>
      <c r="D6934" t="s">
        <v>448</v>
      </c>
      <c r="E6934" s="6">
        <v>401846</v>
      </c>
      <c r="F6934" s="8">
        <v>1.20725E-5</v>
      </c>
      <c r="G6934">
        <f>F6934* VLOOKUP(A6934,'GASB 67 Employer Contributions'!$A$1:$B$10,2,FALSE)</f>
        <v>48654.589500000002</v>
      </c>
    </row>
    <row r="6935" spans="1:7" x14ac:dyDescent="0.2">
      <c r="A6935">
        <v>2022</v>
      </c>
      <c r="B6935" s="4">
        <v>2780</v>
      </c>
      <c r="C6935" t="s">
        <v>449</v>
      </c>
      <c r="D6935" t="s">
        <v>449</v>
      </c>
      <c r="E6935" s="6">
        <v>126739</v>
      </c>
      <c r="F6935" s="8">
        <v>3.8076000000000002E-6</v>
      </c>
      <c r="G6935">
        <f>F6935* VLOOKUP(A6935,'GASB 67 Employer Contributions'!$A$1:$B$10,2,FALSE)</f>
        <v>15345.389520000001</v>
      </c>
    </row>
    <row r="6936" spans="1:7" x14ac:dyDescent="0.2">
      <c r="A6936">
        <v>2022</v>
      </c>
      <c r="B6936" s="4">
        <v>2781</v>
      </c>
      <c r="C6936" t="s">
        <v>450</v>
      </c>
      <c r="D6936" t="s">
        <v>450</v>
      </c>
      <c r="E6936" s="6">
        <v>2236315</v>
      </c>
      <c r="F6936" s="8">
        <v>6.7184800000000001E-5</v>
      </c>
      <c r="G6936">
        <f>F6936* VLOOKUP(A6936,'GASB 67 Employer Contributions'!$A$1:$B$10,2,FALSE)</f>
        <v>270768.18096000003</v>
      </c>
    </row>
    <row r="6937" spans="1:7" x14ac:dyDescent="0.2">
      <c r="A6937">
        <v>2022</v>
      </c>
      <c r="B6937" s="4">
        <v>2782</v>
      </c>
      <c r="C6937" t="s">
        <v>451</v>
      </c>
      <c r="D6937" t="s">
        <v>451</v>
      </c>
      <c r="E6937" s="6">
        <v>440552</v>
      </c>
      <c r="F6937" s="8">
        <v>1.32353E-5</v>
      </c>
      <c r="G6937">
        <f>F6937* VLOOKUP(A6937,'GASB 67 Employer Contributions'!$A$1:$B$10,2,FALSE)</f>
        <v>53340.906060000001</v>
      </c>
    </row>
    <row r="6938" spans="1:7" x14ac:dyDescent="0.2">
      <c r="A6938">
        <v>2022</v>
      </c>
      <c r="B6938" s="4">
        <v>2783</v>
      </c>
      <c r="C6938" t="s">
        <v>452</v>
      </c>
      <c r="D6938" t="s">
        <v>452</v>
      </c>
      <c r="E6938" s="6">
        <v>992454</v>
      </c>
      <c r="F6938" s="8">
        <v>2.98159E-5</v>
      </c>
      <c r="G6938">
        <f>F6938* VLOOKUP(A6938,'GASB 67 Employer Contributions'!$A$1:$B$10,2,FALSE)</f>
        <v>120164.04018</v>
      </c>
    </row>
    <row r="6939" spans="1:7" x14ac:dyDescent="0.2">
      <c r="A6939">
        <v>2022</v>
      </c>
      <c r="B6939" s="4">
        <v>2784</v>
      </c>
      <c r="C6939" t="s">
        <v>453</v>
      </c>
      <c r="D6939" t="s">
        <v>453</v>
      </c>
      <c r="E6939" s="6">
        <v>586640</v>
      </c>
      <c r="F6939" s="8">
        <v>1.76242E-5</v>
      </c>
      <c r="G6939">
        <f>F6939* VLOOKUP(A6939,'GASB 67 Employer Contributions'!$A$1:$B$10,2,FALSE)</f>
        <v>71029.050839999996</v>
      </c>
    </row>
    <row r="6940" spans="1:7" x14ac:dyDescent="0.2">
      <c r="A6940">
        <v>2022</v>
      </c>
      <c r="B6940" s="4">
        <v>2785</v>
      </c>
      <c r="C6940" t="s">
        <v>454</v>
      </c>
      <c r="D6940" t="s">
        <v>454</v>
      </c>
      <c r="E6940" s="6">
        <v>448396</v>
      </c>
      <c r="F6940" s="8">
        <v>1.3471E-5</v>
      </c>
      <c r="G6940">
        <f>F6940* VLOOKUP(A6940,'GASB 67 Employer Contributions'!$A$1:$B$10,2,FALSE)</f>
        <v>54290.824200000003</v>
      </c>
    </row>
    <row r="6941" spans="1:7" x14ac:dyDescent="0.2">
      <c r="A6941">
        <v>2022</v>
      </c>
      <c r="B6941" s="4">
        <v>2786</v>
      </c>
      <c r="C6941" t="s">
        <v>455</v>
      </c>
      <c r="D6941" t="s">
        <v>455</v>
      </c>
      <c r="E6941" s="6">
        <v>653507</v>
      </c>
      <c r="F6941" s="8">
        <v>1.96331E-5</v>
      </c>
      <c r="G6941">
        <f>F6941* VLOOKUP(A6941,'GASB 67 Employer Contributions'!$A$1:$B$10,2,FALSE)</f>
        <v>79125.319619999995</v>
      </c>
    </row>
    <row r="6942" spans="1:7" x14ac:dyDescent="0.2">
      <c r="A6942">
        <v>2022</v>
      </c>
      <c r="B6942" s="4">
        <v>2788</v>
      </c>
      <c r="C6942" t="s">
        <v>456</v>
      </c>
      <c r="D6942" t="s">
        <v>456</v>
      </c>
      <c r="E6942" s="6">
        <v>3418534</v>
      </c>
      <c r="F6942" s="8">
        <v>1.0270180000000001E-4</v>
      </c>
      <c r="G6942">
        <f>F6942* VLOOKUP(A6942,'GASB 67 Employer Contributions'!$A$1:$B$10,2,FALSE)</f>
        <v>413908.79436</v>
      </c>
    </row>
    <row r="6943" spans="1:7" x14ac:dyDescent="0.2">
      <c r="A6943">
        <v>2022</v>
      </c>
      <c r="B6943" s="4">
        <v>2789</v>
      </c>
      <c r="C6943" t="s">
        <v>457</v>
      </c>
      <c r="D6943" t="s">
        <v>457</v>
      </c>
      <c r="E6943" s="6">
        <v>1407215</v>
      </c>
      <c r="F6943" s="8">
        <v>4.2276500000000001E-5</v>
      </c>
      <c r="G6943">
        <f>F6943* VLOOKUP(A6943,'GASB 67 Employer Contributions'!$A$1:$B$10,2,FALSE)</f>
        <v>170382.75030000001</v>
      </c>
    </row>
    <row r="6944" spans="1:7" x14ac:dyDescent="0.2">
      <c r="A6944">
        <v>2022</v>
      </c>
      <c r="B6944" s="4">
        <v>2790</v>
      </c>
      <c r="C6944" t="s">
        <v>458</v>
      </c>
      <c r="D6944" t="s">
        <v>458</v>
      </c>
      <c r="E6944" s="6">
        <v>1495393</v>
      </c>
      <c r="F6944" s="8">
        <v>4.4925600000000002E-5</v>
      </c>
      <c r="G6944">
        <f>F6944* VLOOKUP(A6944,'GASB 67 Employer Contributions'!$A$1:$B$10,2,FALSE)</f>
        <v>181059.15312</v>
      </c>
    </row>
    <row r="6945" spans="1:7" x14ac:dyDescent="0.2">
      <c r="A6945">
        <v>2022</v>
      </c>
      <c r="B6945" s="4">
        <v>2792</v>
      </c>
      <c r="C6945" t="s">
        <v>1006</v>
      </c>
      <c r="D6945" t="s">
        <v>1006</v>
      </c>
      <c r="E6945" s="6">
        <v>999350</v>
      </c>
      <c r="F6945" s="8">
        <v>3.0023100000000001E-5</v>
      </c>
      <c r="G6945">
        <f>F6945* VLOOKUP(A6945,'GASB 67 Employer Contributions'!$A$1:$B$10,2,FALSE)</f>
        <v>120999.09762</v>
      </c>
    </row>
    <row r="6946" spans="1:7" x14ac:dyDescent="0.2">
      <c r="A6946">
        <v>2022</v>
      </c>
      <c r="B6946" s="4">
        <v>2793</v>
      </c>
      <c r="C6946" t="s">
        <v>460</v>
      </c>
      <c r="D6946" t="s">
        <v>460</v>
      </c>
      <c r="E6946" s="6">
        <v>5530340</v>
      </c>
      <c r="F6946" s="8">
        <v>1.6614599999999999E-4</v>
      </c>
      <c r="G6946">
        <f>F6946* VLOOKUP(A6946,'GASB 67 Employer Contributions'!$A$1:$B$10,2,FALSE)</f>
        <v>669601.60919999995</v>
      </c>
    </row>
    <row r="6947" spans="1:7" x14ac:dyDescent="0.2">
      <c r="A6947">
        <v>2022</v>
      </c>
      <c r="B6947" s="4">
        <v>2794</v>
      </c>
      <c r="C6947" t="s">
        <v>461</v>
      </c>
      <c r="D6947" t="s">
        <v>461</v>
      </c>
      <c r="E6947" s="6">
        <v>2288688</v>
      </c>
      <c r="F6947" s="8">
        <v>6.8758199999999995E-5</v>
      </c>
      <c r="G6947">
        <f>F6947* VLOOKUP(A6947,'GASB 67 Employer Contributions'!$A$1:$B$10,2,FALSE)</f>
        <v>277109.29764</v>
      </c>
    </row>
    <row r="6948" spans="1:7" x14ac:dyDescent="0.2">
      <c r="A6948">
        <v>2022</v>
      </c>
      <c r="B6948" s="4">
        <v>2796</v>
      </c>
      <c r="C6948" t="s">
        <v>462</v>
      </c>
      <c r="D6948" t="s">
        <v>462</v>
      </c>
      <c r="E6948" s="6">
        <v>145747</v>
      </c>
      <c r="F6948" s="8">
        <v>4.3785999999999999E-6</v>
      </c>
      <c r="G6948">
        <f>F6948* VLOOKUP(A6948,'GASB 67 Employer Contributions'!$A$1:$B$10,2,FALSE)</f>
        <v>17646.633719999998</v>
      </c>
    </row>
    <row r="6949" spans="1:7" x14ac:dyDescent="0.2">
      <c r="A6949">
        <v>2022</v>
      </c>
      <c r="B6949" s="4">
        <v>2797</v>
      </c>
      <c r="C6949" t="s">
        <v>463</v>
      </c>
      <c r="D6949" t="s">
        <v>463</v>
      </c>
      <c r="E6949" s="6">
        <v>366841</v>
      </c>
      <c r="F6949" s="8">
        <v>1.10209E-5</v>
      </c>
      <c r="G6949">
        <f>F6949* VLOOKUP(A6949,'GASB 67 Employer Contributions'!$A$1:$B$10,2,FALSE)</f>
        <v>44416.43118</v>
      </c>
    </row>
    <row r="6950" spans="1:7" x14ac:dyDescent="0.2">
      <c r="A6950">
        <v>2022</v>
      </c>
      <c r="B6950" s="4">
        <v>2798</v>
      </c>
      <c r="C6950" t="s">
        <v>464</v>
      </c>
      <c r="D6950" t="s">
        <v>464</v>
      </c>
      <c r="E6950" s="6">
        <v>323689</v>
      </c>
      <c r="F6950" s="8">
        <v>9.7244999999999998E-6</v>
      </c>
      <c r="G6950">
        <f>F6950* VLOOKUP(A6950,'GASB 67 Employer Contributions'!$A$1:$B$10,2,FALSE)</f>
        <v>39191.679900000003</v>
      </c>
    </row>
    <row r="6951" spans="1:7" x14ac:dyDescent="0.2">
      <c r="A6951">
        <v>2022</v>
      </c>
      <c r="B6951" s="4">
        <v>2799</v>
      </c>
      <c r="C6951" t="s">
        <v>465</v>
      </c>
      <c r="D6951" t="s">
        <v>465</v>
      </c>
      <c r="E6951" s="6">
        <v>435804</v>
      </c>
      <c r="F6951" s="8">
        <v>1.3092699999999999E-5</v>
      </c>
      <c r="G6951">
        <f>F6951* VLOOKUP(A6951,'GASB 67 Employer Contributions'!$A$1:$B$10,2,FALSE)</f>
        <v>52766.199539999994</v>
      </c>
    </row>
    <row r="6952" spans="1:7" x14ac:dyDescent="0.2">
      <c r="A6952">
        <v>2022</v>
      </c>
      <c r="B6952" s="4">
        <v>2801</v>
      </c>
      <c r="C6952" t="s">
        <v>466</v>
      </c>
      <c r="D6952" t="s">
        <v>466</v>
      </c>
      <c r="E6952" s="6">
        <v>1059885</v>
      </c>
      <c r="F6952" s="8">
        <v>3.1841699999999997E-5</v>
      </c>
      <c r="G6952">
        <f>F6952* VLOOKUP(A6952,'GASB 67 Employer Contributions'!$A$1:$B$10,2,FALSE)</f>
        <v>128328.41933999999</v>
      </c>
    </row>
    <row r="6953" spans="1:7" x14ac:dyDescent="0.2">
      <c r="A6953">
        <v>2022</v>
      </c>
      <c r="B6953" s="4">
        <v>2802</v>
      </c>
      <c r="C6953" t="s">
        <v>467</v>
      </c>
      <c r="D6953" t="s">
        <v>467</v>
      </c>
      <c r="E6953" s="6">
        <v>617585</v>
      </c>
      <c r="F6953" s="8">
        <v>1.8553899999999999E-5</v>
      </c>
      <c r="G6953">
        <f>F6953* VLOOKUP(A6953,'GASB 67 Employer Contributions'!$A$1:$B$10,2,FALSE)</f>
        <v>74775.927779999998</v>
      </c>
    </row>
    <row r="6954" spans="1:7" x14ac:dyDescent="0.2">
      <c r="A6954">
        <v>2022</v>
      </c>
      <c r="B6954" s="4">
        <v>2803</v>
      </c>
      <c r="C6954" t="s">
        <v>468</v>
      </c>
      <c r="D6954" t="s">
        <v>468</v>
      </c>
      <c r="E6954" s="6" t="s">
        <v>29</v>
      </c>
      <c r="F6954" s="8">
        <v>0</v>
      </c>
      <c r="G6954">
        <f>F6954* VLOOKUP(A6954,'GASB 67 Employer Contributions'!$A$1:$B$10,2,FALSE)</f>
        <v>0</v>
      </c>
    </row>
    <row r="6955" spans="1:7" x14ac:dyDescent="0.2">
      <c r="A6955">
        <v>2022</v>
      </c>
      <c r="B6955" s="4">
        <v>2804</v>
      </c>
      <c r="C6955" t="s">
        <v>469</v>
      </c>
      <c r="D6955" t="s">
        <v>469</v>
      </c>
      <c r="E6955" s="6">
        <v>2075868</v>
      </c>
      <c r="F6955" s="8">
        <v>6.2364600000000003E-5</v>
      </c>
      <c r="G6955">
        <f>F6955* VLOOKUP(A6955,'GASB 67 Employer Contributions'!$A$1:$B$10,2,FALSE)</f>
        <v>251341.81092000002</v>
      </c>
    </row>
    <row r="6956" spans="1:7" x14ac:dyDescent="0.2">
      <c r="A6956">
        <v>2022</v>
      </c>
      <c r="B6956" s="4">
        <v>2806</v>
      </c>
      <c r="C6956" t="s">
        <v>470</v>
      </c>
      <c r="D6956" t="s">
        <v>470</v>
      </c>
      <c r="E6956" s="6">
        <v>79940</v>
      </c>
      <c r="F6956" s="8">
        <v>2.4016E-6</v>
      </c>
      <c r="G6956">
        <f>F6956* VLOOKUP(A6956,'GASB 67 Employer Contributions'!$A$1:$B$10,2,FALSE)</f>
        <v>9678.9283200000009</v>
      </c>
    </row>
    <row r="6957" spans="1:7" x14ac:dyDescent="0.2">
      <c r="A6957">
        <v>2022</v>
      </c>
      <c r="B6957" s="4">
        <v>2808</v>
      </c>
      <c r="C6957" t="s">
        <v>471</v>
      </c>
      <c r="D6957" t="s">
        <v>471</v>
      </c>
      <c r="E6957" s="6" t="s">
        <v>29</v>
      </c>
      <c r="F6957" s="8">
        <v>0</v>
      </c>
      <c r="G6957">
        <f>F6957* VLOOKUP(A6957,'GASB 67 Employer Contributions'!$A$1:$B$10,2,FALSE)</f>
        <v>0</v>
      </c>
    </row>
    <row r="6958" spans="1:7" x14ac:dyDescent="0.2">
      <c r="A6958">
        <v>2022</v>
      </c>
      <c r="B6958" s="4">
        <v>2809</v>
      </c>
      <c r="C6958" t="s">
        <v>472</v>
      </c>
      <c r="D6958" t="s">
        <v>472</v>
      </c>
      <c r="E6958" s="6">
        <v>115284</v>
      </c>
      <c r="F6958" s="8">
        <v>3.4634000000000002E-6</v>
      </c>
      <c r="G6958">
        <f>F6958* VLOOKUP(A6958,'GASB 67 Employer Contributions'!$A$1:$B$10,2,FALSE)</f>
        <v>13958.194680000001</v>
      </c>
    </row>
    <row r="6959" spans="1:7" x14ac:dyDescent="0.2">
      <c r="A6959">
        <v>2022</v>
      </c>
      <c r="B6959" s="4">
        <v>2810</v>
      </c>
      <c r="C6959" t="s">
        <v>473</v>
      </c>
      <c r="D6959" t="s">
        <v>473</v>
      </c>
      <c r="E6959" s="6">
        <v>262345</v>
      </c>
      <c r="F6959" s="8">
        <v>7.8815000000000007E-6</v>
      </c>
      <c r="G6959">
        <f>F6959* VLOOKUP(A6959,'GASB 67 Employer Contributions'!$A$1:$B$10,2,FALSE)</f>
        <v>31764.021300000004</v>
      </c>
    </row>
    <row r="6960" spans="1:7" x14ac:dyDescent="0.2">
      <c r="A6960">
        <v>2022</v>
      </c>
      <c r="B6960" s="4">
        <v>2811</v>
      </c>
      <c r="C6960" t="s">
        <v>474</v>
      </c>
      <c r="D6960" t="s">
        <v>474</v>
      </c>
      <c r="E6960" s="6">
        <v>15467768</v>
      </c>
      <c r="F6960" s="8">
        <v>4.6469259999999999E-4</v>
      </c>
      <c r="G6960">
        <f>F6960* VLOOKUP(A6960,'GASB 67 Employer Contributions'!$A$1:$B$10,2,FALSE)</f>
        <v>1872804.1165199999</v>
      </c>
    </row>
    <row r="6961" spans="1:7" x14ac:dyDescent="0.2">
      <c r="A6961">
        <v>2022</v>
      </c>
      <c r="B6961" s="4">
        <v>2812</v>
      </c>
      <c r="C6961" t="s">
        <v>475</v>
      </c>
      <c r="D6961" t="s">
        <v>475</v>
      </c>
      <c r="E6961" s="6" t="s">
        <v>29</v>
      </c>
      <c r="F6961" s="8">
        <v>0</v>
      </c>
      <c r="G6961">
        <f>F6961* VLOOKUP(A6961,'GASB 67 Employer Contributions'!$A$1:$B$10,2,FALSE)</f>
        <v>0</v>
      </c>
    </row>
    <row r="6962" spans="1:7" x14ac:dyDescent="0.2">
      <c r="A6962">
        <v>2022</v>
      </c>
      <c r="B6962" s="4">
        <v>2814</v>
      </c>
      <c r="C6962" t="s">
        <v>476</v>
      </c>
      <c r="D6962" t="s">
        <v>476</v>
      </c>
      <c r="E6962" s="6" t="s">
        <v>29</v>
      </c>
      <c r="F6962" s="8">
        <v>0</v>
      </c>
      <c r="G6962">
        <f>F6962* VLOOKUP(A6962,'GASB 67 Employer Contributions'!$A$1:$B$10,2,FALSE)</f>
        <v>0</v>
      </c>
    </row>
    <row r="6963" spans="1:7" x14ac:dyDescent="0.2">
      <c r="A6963">
        <v>2022</v>
      </c>
      <c r="B6963" s="4">
        <v>2816</v>
      </c>
      <c r="C6963" t="s">
        <v>478</v>
      </c>
      <c r="D6963" t="s">
        <v>478</v>
      </c>
      <c r="E6963" s="6">
        <v>939769</v>
      </c>
      <c r="F6963" s="8">
        <v>2.8233099999999999E-5</v>
      </c>
      <c r="G6963">
        <f>F6963* VLOOKUP(A6963,'GASB 67 Employer Contributions'!$A$1:$B$10,2,FALSE)</f>
        <v>113785.03962</v>
      </c>
    </row>
    <row r="6964" spans="1:7" x14ac:dyDescent="0.2">
      <c r="A6964">
        <v>2022</v>
      </c>
      <c r="B6964" s="4">
        <v>2817</v>
      </c>
      <c r="C6964" t="s">
        <v>479</v>
      </c>
      <c r="D6964" t="s">
        <v>479</v>
      </c>
      <c r="E6964" s="6">
        <v>545294</v>
      </c>
      <c r="F6964" s="8">
        <v>1.63821E-5</v>
      </c>
      <c r="G6964">
        <f>F6964* VLOOKUP(A6964,'GASB 67 Employer Contributions'!$A$1:$B$10,2,FALSE)</f>
        <v>66023.139420000007</v>
      </c>
    </row>
    <row r="6965" spans="1:7" x14ac:dyDescent="0.2">
      <c r="A6965">
        <v>2022</v>
      </c>
      <c r="B6965" s="4">
        <v>2818</v>
      </c>
      <c r="C6965" t="s">
        <v>480</v>
      </c>
      <c r="D6965" t="s">
        <v>480</v>
      </c>
      <c r="E6965" s="6">
        <v>521522</v>
      </c>
      <c r="F6965" s="8">
        <v>1.56679E-5</v>
      </c>
      <c r="G6965">
        <f>F6965* VLOOKUP(A6965,'GASB 67 Employer Contributions'!$A$1:$B$10,2,FALSE)</f>
        <v>63144.770579999997</v>
      </c>
    </row>
    <row r="6966" spans="1:7" x14ac:dyDescent="0.2">
      <c r="A6966">
        <v>2022</v>
      </c>
      <c r="B6966" s="4">
        <v>2819</v>
      </c>
      <c r="C6966" t="s">
        <v>481</v>
      </c>
      <c r="D6966" t="s">
        <v>481</v>
      </c>
      <c r="E6966" s="6">
        <v>1164163</v>
      </c>
      <c r="F6966" s="8">
        <v>3.4974500000000002E-5</v>
      </c>
      <c r="G6966">
        <f>F6966* VLOOKUP(A6966,'GASB 67 Employer Contributions'!$A$1:$B$10,2,FALSE)</f>
        <v>140954.22990000001</v>
      </c>
    </row>
    <row r="6967" spans="1:7" x14ac:dyDescent="0.2">
      <c r="A6967">
        <v>2022</v>
      </c>
      <c r="B6967" s="4">
        <v>2820</v>
      </c>
      <c r="C6967" t="s">
        <v>482</v>
      </c>
      <c r="D6967" t="s">
        <v>482</v>
      </c>
      <c r="E6967" s="6">
        <v>1413415</v>
      </c>
      <c r="F6967" s="8">
        <v>4.2462700000000003E-5</v>
      </c>
      <c r="G6967">
        <f>F6967* VLOOKUP(A6967,'GASB 67 Employer Contributions'!$A$1:$B$10,2,FALSE)</f>
        <v>171133.17354000002</v>
      </c>
    </row>
    <row r="6968" spans="1:7" x14ac:dyDescent="0.2">
      <c r="A6968">
        <v>2022</v>
      </c>
      <c r="B6968" s="4">
        <v>2821</v>
      </c>
      <c r="C6968" t="s">
        <v>986</v>
      </c>
      <c r="D6968" t="s">
        <v>986</v>
      </c>
      <c r="E6968" s="6">
        <v>289075</v>
      </c>
      <c r="F6968" s="8">
        <v>8.6845999999999998E-6</v>
      </c>
      <c r="G6968">
        <f>F6968* VLOOKUP(A6968,'GASB 67 Employer Contributions'!$A$1:$B$10,2,FALSE)</f>
        <v>35000.674919999998</v>
      </c>
    </row>
    <row r="6969" spans="1:7" x14ac:dyDescent="0.2">
      <c r="A6969">
        <v>2022</v>
      </c>
      <c r="B6969" s="4">
        <v>2822</v>
      </c>
      <c r="C6969" t="s">
        <v>484</v>
      </c>
      <c r="D6969" t="s">
        <v>484</v>
      </c>
      <c r="E6969" s="6" t="s">
        <v>29</v>
      </c>
      <c r="F6969" s="8">
        <v>0</v>
      </c>
      <c r="G6969">
        <f>F6969* VLOOKUP(A6969,'GASB 67 Employer Contributions'!$A$1:$B$10,2,FALSE)</f>
        <v>0</v>
      </c>
    </row>
    <row r="6970" spans="1:7" x14ac:dyDescent="0.2">
      <c r="A6970">
        <v>2022</v>
      </c>
      <c r="B6970" s="4">
        <v>2823</v>
      </c>
      <c r="C6970" t="s">
        <v>485</v>
      </c>
      <c r="D6970" t="s">
        <v>485</v>
      </c>
      <c r="E6970" s="6">
        <v>455908</v>
      </c>
      <c r="F6970" s="8">
        <v>1.3696700000000001E-5</v>
      </c>
      <c r="G6970">
        <f>F6970* VLOOKUP(A6970,'GASB 67 Employer Contributions'!$A$1:$B$10,2,FALSE)</f>
        <v>55200.440340000001</v>
      </c>
    </row>
    <row r="6971" spans="1:7" x14ac:dyDescent="0.2">
      <c r="A6971">
        <v>2022</v>
      </c>
      <c r="B6971" s="4">
        <v>2824</v>
      </c>
      <c r="C6971" t="s">
        <v>486</v>
      </c>
      <c r="D6971" t="s">
        <v>486</v>
      </c>
      <c r="E6971" s="6">
        <v>409587</v>
      </c>
      <c r="F6971" s="8">
        <v>1.23051E-5</v>
      </c>
      <c r="G6971">
        <f>F6971* VLOOKUP(A6971,'GASB 67 Employer Contributions'!$A$1:$B$10,2,FALSE)</f>
        <v>49592.014020000002</v>
      </c>
    </row>
    <row r="6972" spans="1:7" x14ac:dyDescent="0.2">
      <c r="A6972">
        <v>2022</v>
      </c>
      <c r="B6972" s="4">
        <v>2825</v>
      </c>
      <c r="C6972" t="s">
        <v>487</v>
      </c>
      <c r="D6972" t="s">
        <v>487</v>
      </c>
      <c r="E6972" s="6">
        <v>11592676</v>
      </c>
      <c r="F6972" s="8">
        <v>3.4827460000000002E-4</v>
      </c>
      <c r="G6972">
        <f>F6972* VLOOKUP(A6972,'GASB 67 Employer Contributions'!$A$1:$B$10,2,FALSE)</f>
        <v>1403616.2929200002</v>
      </c>
    </row>
    <row r="6973" spans="1:7" x14ac:dyDescent="0.2">
      <c r="A6973">
        <v>2022</v>
      </c>
      <c r="B6973" s="4">
        <v>2826</v>
      </c>
      <c r="C6973" t="s">
        <v>488</v>
      </c>
      <c r="D6973" t="s">
        <v>488</v>
      </c>
      <c r="E6973" s="6">
        <v>1361771</v>
      </c>
      <c r="F6973" s="8">
        <v>4.0911200000000002E-5</v>
      </c>
      <c r="G6973">
        <f>F6973* VLOOKUP(A6973,'GASB 67 Employer Contributions'!$A$1:$B$10,2,FALSE)</f>
        <v>164880.31824000002</v>
      </c>
    </row>
    <row r="6974" spans="1:7" x14ac:dyDescent="0.2">
      <c r="A6974">
        <v>2022</v>
      </c>
      <c r="B6974" s="4">
        <v>2828</v>
      </c>
      <c r="C6974" t="s">
        <v>489</v>
      </c>
      <c r="D6974" t="s">
        <v>489</v>
      </c>
      <c r="E6974" s="6">
        <v>10925407</v>
      </c>
      <c r="F6974" s="8">
        <v>3.282281E-4</v>
      </c>
      <c r="G6974">
        <f>F6974* VLOOKUP(A6974,'GASB 67 Employer Contributions'!$A$1:$B$10,2,FALSE)</f>
        <v>1322824.8886199999</v>
      </c>
    </row>
    <row r="6975" spans="1:7" x14ac:dyDescent="0.2">
      <c r="A6975">
        <v>2022</v>
      </c>
      <c r="B6975" s="4">
        <v>2829</v>
      </c>
      <c r="C6975" t="s">
        <v>490</v>
      </c>
      <c r="D6975" t="s">
        <v>490</v>
      </c>
      <c r="E6975" s="6">
        <v>805469</v>
      </c>
      <c r="F6975" s="8">
        <v>2.4198399999999999E-5</v>
      </c>
      <c r="G6975">
        <f>F6975* VLOOKUP(A6975,'GASB 67 Employer Contributions'!$A$1:$B$10,2,FALSE)</f>
        <v>97524.391680000001</v>
      </c>
    </row>
    <row r="6976" spans="1:7" x14ac:dyDescent="0.2">
      <c r="A6976">
        <v>2022</v>
      </c>
      <c r="B6976" s="4">
        <v>2830</v>
      </c>
      <c r="C6976" t="s">
        <v>491</v>
      </c>
      <c r="D6976" t="s">
        <v>491</v>
      </c>
      <c r="E6976" s="6">
        <v>687495</v>
      </c>
      <c r="F6976" s="8">
        <v>2.06542E-5</v>
      </c>
      <c r="G6976">
        <f>F6976* VLOOKUP(A6976,'GASB 67 Employer Contributions'!$A$1:$B$10,2,FALSE)</f>
        <v>83240.556840000005</v>
      </c>
    </row>
    <row r="6977" spans="1:7" x14ac:dyDescent="0.2">
      <c r="A6977">
        <v>2022</v>
      </c>
      <c r="B6977" s="4">
        <v>2831</v>
      </c>
      <c r="C6977" t="s">
        <v>492</v>
      </c>
      <c r="D6977" t="s">
        <v>492</v>
      </c>
      <c r="E6977" s="6" t="s">
        <v>29</v>
      </c>
      <c r="F6977" s="8">
        <v>0</v>
      </c>
      <c r="G6977">
        <f>F6977* VLOOKUP(A6977,'GASB 67 Employer Contributions'!$A$1:$B$10,2,FALSE)</f>
        <v>0</v>
      </c>
    </row>
    <row r="6978" spans="1:7" x14ac:dyDescent="0.2">
      <c r="A6978">
        <v>2022</v>
      </c>
      <c r="B6978" s="4">
        <v>2832</v>
      </c>
      <c r="C6978" t="s">
        <v>924</v>
      </c>
      <c r="D6978" t="s">
        <v>924</v>
      </c>
      <c r="E6978" s="6">
        <v>421476</v>
      </c>
      <c r="F6978" s="8">
        <v>1.2662300000000001E-5</v>
      </c>
      <c r="G6978">
        <f>F6978* VLOOKUP(A6978,'GASB 67 Employer Contributions'!$A$1:$B$10,2,FALSE)</f>
        <v>51031.601460000005</v>
      </c>
    </row>
    <row r="6979" spans="1:7" x14ac:dyDescent="0.2">
      <c r="A6979">
        <v>2022</v>
      </c>
      <c r="B6979" s="4">
        <v>2833</v>
      </c>
      <c r="C6979" t="s">
        <v>494</v>
      </c>
      <c r="D6979" t="s">
        <v>494</v>
      </c>
      <c r="E6979" s="6">
        <v>2153421</v>
      </c>
      <c r="F6979" s="8">
        <v>6.4694400000000002E-5</v>
      </c>
      <c r="G6979">
        <f>F6979* VLOOKUP(A6979,'GASB 67 Employer Contributions'!$A$1:$B$10,2,FALSE)</f>
        <v>260731.37088</v>
      </c>
    </row>
    <row r="6980" spans="1:7" x14ac:dyDescent="0.2">
      <c r="A6980">
        <v>2022</v>
      </c>
      <c r="B6980" s="4">
        <v>2834</v>
      </c>
      <c r="C6980" t="s">
        <v>495</v>
      </c>
      <c r="D6980" t="s">
        <v>495</v>
      </c>
      <c r="E6980" s="6">
        <v>810094</v>
      </c>
      <c r="F6980" s="8">
        <v>2.4337399999999998E-5</v>
      </c>
      <c r="G6980">
        <f>F6980* VLOOKUP(A6980,'GASB 67 Employer Contributions'!$A$1:$B$10,2,FALSE)</f>
        <v>98084.589479999995</v>
      </c>
    </row>
    <row r="6981" spans="1:7" x14ac:dyDescent="0.2">
      <c r="A6981">
        <v>2022</v>
      </c>
      <c r="B6981" s="4">
        <v>2835</v>
      </c>
      <c r="C6981" t="s">
        <v>496</v>
      </c>
      <c r="D6981" t="s">
        <v>496</v>
      </c>
      <c r="E6981" s="6">
        <v>1207547</v>
      </c>
      <c r="F6981" s="8">
        <v>3.62779E-5</v>
      </c>
      <c r="G6981">
        <f>F6981* VLOOKUP(A6981,'GASB 67 Employer Contributions'!$A$1:$B$10,2,FALSE)</f>
        <v>146207.19258</v>
      </c>
    </row>
    <row r="6982" spans="1:7" x14ac:dyDescent="0.2">
      <c r="A6982">
        <v>2022</v>
      </c>
      <c r="B6982" s="4">
        <v>2836</v>
      </c>
      <c r="C6982" t="s">
        <v>1007</v>
      </c>
      <c r="D6982" t="s">
        <v>1007</v>
      </c>
      <c r="E6982" s="6" t="s">
        <v>29</v>
      </c>
      <c r="F6982" s="8">
        <v>0</v>
      </c>
      <c r="G6982">
        <f>F6982* VLOOKUP(A6982,'GASB 67 Employer Contributions'!$A$1:$B$10,2,FALSE)</f>
        <v>0</v>
      </c>
    </row>
    <row r="6983" spans="1:7" x14ac:dyDescent="0.2">
      <c r="A6983">
        <v>2022</v>
      </c>
      <c r="B6983" s="4">
        <v>2837</v>
      </c>
      <c r="C6983" t="s">
        <v>497</v>
      </c>
      <c r="D6983" t="s">
        <v>497</v>
      </c>
      <c r="E6983" s="6">
        <v>4807657</v>
      </c>
      <c r="F6983" s="8">
        <v>1.444347E-4</v>
      </c>
      <c r="G6983">
        <f>F6983* VLOOKUP(A6983,'GASB 67 Employer Contributions'!$A$1:$B$10,2,FALSE)</f>
        <v>582100.72794000001</v>
      </c>
    </row>
    <row r="6984" spans="1:7" x14ac:dyDescent="0.2">
      <c r="A6984">
        <v>2022</v>
      </c>
      <c r="B6984" s="4">
        <v>2838</v>
      </c>
      <c r="C6984" t="s">
        <v>498</v>
      </c>
      <c r="D6984" t="s">
        <v>498</v>
      </c>
      <c r="E6984" s="6">
        <v>106361</v>
      </c>
      <c r="F6984" s="8">
        <v>3.1953999999999999E-6</v>
      </c>
      <c r="G6984">
        <f>F6984* VLOOKUP(A6984,'GASB 67 Employer Contributions'!$A$1:$B$10,2,FALSE)</f>
        <v>12878.10108</v>
      </c>
    </row>
    <row r="6985" spans="1:7" x14ac:dyDescent="0.2">
      <c r="A6985">
        <v>2022</v>
      </c>
      <c r="B6985" s="4">
        <v>2839</v>
      </c>
      <c r="C6985" t="s">
        <v>499</v>
      </c>
      <c r="D6985" t="s">
        <v>499</v>
      </c>
      <c r="E6985" s="6">
        <v>494301</v>
      </c>
      <c r="F6985" s="8">
        <v>1.48501E-5</v>
      </c>
      <c r="G6985">
        <f>F6985* VLOOKUP(A6985,'GASB 67 Employer Contributions'!$A$1:$B$10,2,FALSE)</f>
        <v>59848.873019999999</v>
      </c>
    </row>
    <row r="6986" spans="1:7" x14ac:dyDescent="0.2">
      <c r="A6986">
        <v>2022</v>
      </c>
      <c r="B6986" s="4">
        <v>2840</v>
      </c>
      <c r="C6986" t="s">
        <v>500</v>
      </c>
      <c r="D6986" t="s">
        <v>500</v>
      </c>
      <c r="E6986" s="6">
        <v>973840</v>
      </c>
      <c r="F6986" s="8">
        <v>2.9256700000000001E-5</v>
      </c>
      <c r="G6986">
        <f>F6986* VLOOKUP(A6986,'GASB 67 Employer Contributions'!$A$1:$B$10,2,FALSE)</f>
        <v>117910.35234</v>
      </c>
    </row>
    <row r="6987" spans="1:7" x14ac:dyDescent="0.2">
      <c r="A6987">
        <v>2022</v>
      </c>
      <c r="B6987" s="4">
        <v>2841</v>
      </c>
      <c r="C6987" t="s">
        <v>501</v>
      </c>
      <c r="D6987" t="s">
        <v>501</v>
      </c>
      <c r="E6987" s="6">
        <v>374286</v>
      </c>
      <c r="F6987" s="8">
        <v>1.1244500000000001E-5</v>
      </c>
      <c r="G6987">
        <f>F6987* VLOOKUP(A6987,'GASB 67 Employer Contributions'!$A$1:$B$10,2,FALSE)</f>
        <v>45317.583900000005</v>
      </c>
    </row>
    <row r="6988" spans="1:7" x14ac:dyDescent="0.2">
      <c r="A6988">
        <v>2022</v>
      </c>
      <c r="B6988" s="4">
        <v>2842</v>
      </c>
      <c r="C6988" t="s">
        <v>502</v>
      </c>
      <c r="D6988" t="s">
        <v>502</v>
      </c>
      <c r="E6988" s="6">
        <v>27205675</v>
      </c>
      <c r="F6988" s="8">
        <v>8.173303E-4</v>
      </c>
      <c r="G6988">
        <f>F6988* VLOOKUP(A6988,'GASB 67 Employer Contributions'!$A$1:$B$10,2,FALSE)</f>
        <v>3294004.5750600002</v>
      </c>
    </row>
    <row r="6989" spans="1:7" x14ac:dyDescent="0.2">
      <c r="A6989">
        <v>2022</v>
      </c>
      <c r="B6989" s="4">
        <v>2843</v>
      </c>
      <c r="C6989" t="s">
        <v>503</v>
      </c>
      <c r="D6989" t="s">
        <v>503</v>
      </c>
      <c r="E6989" s="6">
        <v>1672919</v>
      </c>
      <c r="F6989" s="8">
        <v>5.0258900000000001E-5</v>
      </c>
      <c r="G6989">
        <f>F6989* VLOOKUP(A6989,'GASB 67 Employer Contributions'!$A$1:$B$10,2,FALSE)</f>
        <v>202553.41878000001</v>
      </c>
    </row>
    <row r="6990" spans="1:7" x14ac:dyDescent="0.2">
      <c r="A6990">
        <v>2022</v>
      </c>
      <c r="B6990" s="4">
        <v>2844</v>
      </c>
      <c r="C6990" t="s">
        <v>504</v>
      </c>
      <c r="D6990" t="s">
        <v>504</v>
      </c>
      <c r="E6990" s="6">
        <v>10998480</v>
      </c>
      <c r="F6990" s="8">
        <v>3.3042340000000002E-4</v>
      </c>
      <c r="G6990">
        <f>F6990* VLOOKUP(A6990,'GASB 67 Employer Contributions'!$A$1:$B$10,2,FALSE)</f>
        <v>1331672.38668</v>
      </c>
    </row>
    <row r="6991" spans="1:7" x14ac:dyDescent="0.2">
      <c r="A6991">
        <v>2022</v>
      </c>
      <c r="B6991" s="4">
        <v>2845</v>
      </c>
      <c r="C6991" t="s">
        <v>505</v>
      </c>
      <c r="D6991" t="s">
        <v>505</v>
      </c>
      <c r="E6991" s="6">
        <v>2689517</v>
      </c>
      <c r="F6991" s="8">
        <v>8.0800199999999999E-5</v>
      </c>
      <c r="G6991">
        <f>F6991* VLOOKUP(A6991,'GASB 67 Employer Contributions'!$A$1:$B$10,2,FALSE)</f>
        <v>325640.96603999997</v>
      </c>
    </row>
    <row r="6992" spans="1:7" x14ac:dyDescent="0.2">
      <c r="A6992">
        <v>2022</v>
      </c>
      <c r="B6992" s="4">
        <v>2846</v>
      </c>
      <c r="C6992" t="s">
        <v>506</v>
      </c>
      <c r="D6992" t="s">
        <v>506</v>
      </c>
      <c r="E6992" s="6">
        <v>833729</v>
      </c>
      <c r="F6992" s="8">
        <v>2.50474E-5</v>
      </c>
      <c r="G6992">
        <f>F6992* VLOOKUP(A6992,'GASB 67 Employer Contributions'!$A$1:$B$10,2,FALSE)</f>
        <v>100946.03148000001</v>
      </c>
    </row>
    <row r="6993" spans="1:7" x14ac:dyDescent="0.2">
      <c r="A6993">
        <v>2022</v>
      </c>
      <c r="B6993" s="4">
        <v>2847</v>
      </c>
      <c r="C6993" t="s">
        <v>507</v>
      </c>
      <c r="D6993" t="s">
        <v>507</v>
      </c>
      <c r="E6993" s="6">
        <v>5275516</v>
      </c>
      <c r="F6993" s="8">
        <v>1.5849040000000001E-4</v>
      </c>
      <c r="G6993">
        <f>F6993* VLOOKUP(A6993,'GASB 67 Employer Contributions'!$A$1:$B$10,2,FALSE)</f>
        <v>638748.01008000004</v>
      </c>
    </row>
    <row r="6994" spans="1:7" x14ac:dyDescent="0.2">
      <c r="A6994">
        <v>2022</v>
      </c>
      <c r="B6994" s="4">
        <v>2848</v>
      </c>
      <c r="C6994" t="s">
        <v>508</v>
      </c>
      <c r="D6994" t="s">
        <v>508</v>
      </c>
      <c r="E6994" s="6">
        <v>5994</v>
      </c>
      <c r="F6994" s="8">
        <v>1.801E-7</v>
      </c>
      <c r="G6994">
        <f>F6994* VLOOKUP(A6994,'GASB 67 Employer Contributions'!$A$1:$B$10,2,FALSE)</f>
        <v>725.83902</v>
      </c>
    </row>
    <row r="6995" spans="1:7" x14ac:dyDescent="0.2">
      <c r="A6995">
        <v>2022</v>
      </c>
      <c r="B6995" s="4">
        <v>2849</v>
      </c>
      <c r="C6995" t="s">
        <v>509</v>
      </c>
      <c r="D6995" t="s">
        <v>509</v>
      </c>
      <c r="E6995" s="6">
        <v>961890</v>
      </c>
      <c r="F6995" s="8">
        <v>2.8897699999999999E-5</v>
      </c>
      <c r="G6995">
        <f>F6995* VLOOKUP(A6995,'GASB 67 Employer Contributions'!$A$1:$B$10,2,FALSE)</f>
        <v>116463.51054</v>
      </c>
    </row>
    <row r="6996" spans="1:7" x14ac:dyDescent="0.2">
      <c r="A6996">
        <v>2022</v>
      </c>
      <c r="B6996" s="4">
        <v>2850</v>
      </c>
      <c r="C6996" t="s">
        <v>510</v>
      </c>
      <c r="D6996" t="s">
        <v>510</v>
      </c>
      <c r="E6996" s="6" t="s">
        <v>29</v>
      </c>
      <c r="F6996" s="8">
        <v>0</v>
      </c>
      <c r="G6996">
        <f>F6996* VLOOKUP(A6996,'GASB 67 Employer Contributions'!$A$1:$B$10,2,FALSE)</f>
        <v>0</v>
      </c>
    </row>
    <row r="6997" spans="1:7" x14ac:dyDescent="0.2">
      <c r="A6997">
        <v>2022</v>
      </c>
      <c r="B6997" s="4">
        <v>2851</v>
      </c>
      <c r="C6997" t="s">
        <v>511</v>
      </c>
      <c r="D6997" t="s">
        <v>511</v>
      </c>
      <c r="E6997" s="6" t="s">
        <v>29</v>
      </c>
      <c r="F6997" s="8">
        <v>0</v>
      </c>
      <c r="G6997">
        <f>F6997* VLOOKUP(A6997,'GASB 67 Employer Contributions'!$A$1:$B$10,2,FALSE)</f>
        <v>0</v>
      </c>
    </row>
    <row r="6998" spans="1:7" x14ac:dyDescent="0.2">
      <c r="A6998">
        <v>2022</v>
      </c>
      <c r="B6998" s="4">
        <v>2852</v>
      </c>
      <c r="C6998" t="s">
        <v>512</v>
      </c>
      <c r="D6998" t="s">
        <v>512</v>
      </c>
      <c r="E6998" s="6">
        <v>1514269</v>
      </c>
      <c r="F6998" s="8">
        <v>4.5492599999999999E-5</v>
      </c>
      <c r="G6998">
        <f>F6998* VLOOKUP(A6998,'GASB 67 Employer Contributions'!$A$1:$B$10,2,FALSE)</f>
        <v>183344.27651999998</v>
      </c>
    </row>
    <row r="6999" spans="1:7" x14ac:dyDescent="0.2">
      <c r="A6999">
        <v>2022</v>
      </c>
      <c r="B6999" s="4">
        <v>2853</v>
      </c>
      <c r="C6999" t="s">
        <v>513</v>
      </c>
      <c r="D6999" t="s">
        <v>513</v>
      </c>
      <c r="E6999" s="6">
        <v>182723</v>
      </c>
      <c r="F6999" s="8">
        <v>5.4894999999999997E-6</v>
      </c>
      <c r="G6999">
        <f>F6999* VLOOKUP(A6999,'GASB 67 Employer Contributions'!$A$1:$B$10,2,FALSE)</f>
        <v>22123.782899999998</v>
      </c>
    </row>
    <row r="7000" spans="1:7" x14ac:dyDescent="0.2">
      <c r="A7000">
        <v>2022</v>
      </c>
      <c r="B7000" s="4">
        <v>2854</v>
      </c>
      <c r="C7000" t="s">
        <v>514</v>
      </c>
      <c r="D7000" t="s">
        <v>514</v>
      </c>
      <c r="E7000" s="6" t="s">
        <v>29</v>
      </c>
      <c r="F7000" s="8">
        <v>0</v>
      </c>
      <c r="G7000">
        <f>F7000* VLOOKUP(A7000,'GASB 67 Employer Contributions'!$A$1:$B$10,2,FALSE)</f>
        <v>0</v>
      </c>
    </row>
    <row r="7001" spans="1:7" x14ac:dyDescent="0.2">
      <c r="A7001">
        <v>2022</v>
      </c>
      <c r="B7001" s="4">
        <v>2855</v>
      </c>
      <c r="C7001" t="s">
        <v>515</v>
      </c>
      <c r="D7001" t="s">
        <v>515</v>
      </c>
      <c r="E7001" s="6">
        <v>33010942</v>
      </c>
      <c r="F7001" s="8">
        <v>9.9173579999999994E-4</v>
      </c>
      <c r="G7001">
        <f>F7001* VLOOKUP(A7001,'GASB 67 Employer Contributions'!$A$1:$B$10,2,FALSE)</f>
        <v>3996893.6211599996</v>
      </c>
    </row>
    <row r="7002" spans="1:7" x14ac:dyDescent="0.2">
      <c r="A7002">
        <v>2022</v>
      </c>
      <c r="B7002" s="4">
        <v>2856</v>
      </c>
      <c r="C7002" t="s">
        <v>956</v>
      </c>
      <c r="D7002" t="s">
        <v>956</v>
      </c>
      <c r="E7002" s="6">
        <v>62136</v>
      </c>
      <c r="F7002" s="8">
        <v>1.8667000000000001E-6</v>
      </c>
      <c r="G7002">
        <f>F7002* VLOOKUP(A7002,'GASB 67 Employer Contributions'!$A$1:$B$10,2,FALSE)</f>
        <v>7523.1743400000005</v>
      </c>
    </row>
    <row r="7003" spans="1:7" x14ac:dyDescent="0.2">
      <c r="A7003">
        <v>2022</v>
      </c>
      <c r="B7003" s="4">
        <v>2857</v>
      </c>
      <c r="C7003" t="s">
        <v>517</v>
      </c>
      <c r="D7003" t="s">
        <v>517</v>
      </c>
      <c r="E7003" s="6">
        <v>7049907</v>
      </c>
      <c r="F7003" s="8">
        <v>2.1179780000000001E-4</v>
      </c>
      <c r="G7003">
        <f>F7003* VLOOKUP(A7003,'GASB 67 Employer Contributions'!$A$1:$B$10,2,FALSE)</f>
        <v>853587.49355999997</v>
      </c>
    </row>
    <row r="7004" spans="1:7" x14ac:dyDescent="0.2">
      <c r="A7004">
        <v>2022</v>
      </c>
      <c r="B7004" s="4">
        <v>2858</v>
      </c>
      <c r="C7004" t="s">
        <v>518</v>
      </c>
      <c r="D7004" t="s">
        <v>518</v>
      </c>
      <c r="E7004" s="6">
        <v>127024</v>
      </c>
      <c r="F7004" s="8">
        <v>3.8160999999999998E-6</v>
      </c>
      <c r="G7004">
        <f>F7004* VLOOKUP(A7004,'GASB 67 Employer Contributions'!$A$1:$B$10,2,FALSE)</f>
        <v>15379.646219999999</v>
      </c>
    </row>
    <row r="7005" spans="1:7" x14ac:dyDescent="0.2">
      <c r="A7005">
        <v>2022</v>
      </c>
      <c r="B7005" s="4">
        <v>2859</v>
      </c>
      <c r="C7005" t="s">
        <v>519</v>
      </c>
      <c r="D7005" t="s">
        <v>519</v>
      </c>
      <c r="E7005" s="6">
        <v>9572717</v>
      </c>
      <c r="F7005" s="8">
        <v>2.8758970000000001E-4</v>
      </c>
      <c r="G7005">
        <f>F7005* VLOOKUP(A7005,'GASB 67 Employer Contributions'!$A$1:$B$10,2,FALSE)</f>
        <v>1159044.0089400001</v>
      </c>
    </row>
    <row r="7006" spans="1:7" x14ac:dyDescent="0.2">
      <c r="A7006">
        <v>2022</v>
      </c>
      <c r="B7006" s="4">
        <v>2860</v>
      </c>
      <c r="C7006" t="s">
        <v>520</v>
      </c>
      <c r="D7006" t="s">
        <v>520</v>
      </c>
      <c r="E7006" s="6">
        <v>2261563</v>
      </c>
      <c r="F7006" s="8">
        <v>6.7943300000000004E-5</v>
      </c>
      <c r="G7006">
        <f>F7006* VLOOKUP(A7006,'GASB 67 Employer Contributions'!$A$1:$B$10,2,FALSE)</f>
        <v>273825.08766000002</v>
      </c>
    </row>
    <row r="7007" spans="1:7" x14ac:dyDescent="0.2">
      <c r="A7007">
        <v>2022</v>
      </c>
      <c r="B7007" s="4">
        <v>2861</v>
      </c>
      <c r="C7007" t="s">
        <v>521</v>
      </c>
      <c r="D7007" t="s">
        <v>521</v>
      </c>
      <c r="E7007" s="6">
        <v>194464</v>
      </c>
      <c r="F7007" s="8">
        <v>5.8421999999999997E-6</v>
      </c>
      <c r="G7007">
        <f>F7007* VLOOKUP(A7007,'GASB 67 Employer Contributions'!$A$1:$B$10,2,FALSE)</f>
        <v>23545.23444</v>
      </c>
    </row>
    <row r="7008" spans="1:7" x14ac:dyDescent="0.2">
      <c r="A7008">
        <v>2022</v>
      </c>
      <c r="B7008" s="4">
        <v>2864</v>
      </c>
      <c r="C7008" t="s">
        <v>522</v>
      </c>
      <c r="D7008" t="s">
        <v>522</v>
      </c>
      <c r="E7008" s="6">
        <v>1278375</v>
      </c>
      <c r="F7008" s="8">
        <v>3.8405799999999997E-5</v>
      </c>
      <c r="G7008">
        <f>F7008* VLOOKUP(A7008,'GASB 67 Employer Contributions'!$A$1:$B$10,2,FALSE)</f>
        <v>154783.05515999999</v>
      </c>
    </row>
    <row r="7009" spans="1:7" x14ac:dyDescent="0.2">
      <c r="A7009">
        <v>2022</v>
      </c>
      <c r="B7009" s="4">
        <v>2865</v>
      </c>
      <c r="C7009" t="s">
        <v>523</v>
      </c>
      <c r="D7009" t="s">
        <v>523</v>
      </c>
      <c r="E7009" s="6">
        <v>181006</v>
      </c>
      <c r="F7009" s="8">
        <v>5.4379000000000001E-6</v>
      </c>
      <c r="G7009">
        <f>F7009* VLOOKUP(A7009,'GASB 67 Employer Contributions'!$A$1:$B$10,2,FALSE)</f>
        <v>21915.82458</v>
      </c>
    </row>
    <row r="7010" spans="1:7" x14ac:dyDescent="0.2">
      <c r="A7010">
        <v>2022</v>
      </c>
      <c r="B7010" s="4">
        <v>2866</v>
      </c>
      <c r="C7010" t="s">
        <v>524</v>
      </c>
      <c r="D7010" t="s">
        <v>524</v>
      </c>
      <c r="E7010" s="6">
        <v>11822</v>
      </c>
      <c r="F7010" s="8">
        <v>3.552E-7</v>
      </c>
      <c r="G7010">
        <f>F7010* VLOOKUP(A7010,'GASB 67 Employer Contributions'!$A$1:$B$10,2,FALSE)</f>
        <v>1431.5270399999999</v>
      </c>
    </row>
    <row r="7011" spans="1:7" x14ac:dyDescent="0.2">
      <c r="A7011">
        <v>2022</v>
      </c>
      <c r="B7011" s="4">
        <v>2867</v>
      </c>
      <c r="C7011" t="s">
        <v>987</v>
      </c>
      <c r="D7011" t="s">
        <v>987</v>
      </c>
      <c r="E7011" s="6">
        <v>2823194</v>
      </c>
      <c r="F7011" s="8">
        <v>8.4816199999999996E-5</v>
      </c>
      <c r="G7011">
        <f>F7011* VLOOKUP(A7011,'GASB 67 Employer Contributions'!$A$1:$B$10,2,FALSE)</f>
        <v>341826.24923999998</v>
      </c>
    </row>
    <row r="7012" spans="1:7" x14ac:dyDescent="0.2">
      <c r="A7012">
        <v>2022</v>
      </c>
      <c r="B7012" s="4">
        <v>2869</v>
      </c>
      <c r="C7012" t="s">
        <v>526</v>
      </c>
      <c r="D7012" t="s">
        <v>526</v>
      </c>
      <c r="E7012" s="6">
        <v>1850978</v>
      </c>
      <c r="F7012" s="8">
        <v>5.5608300000000001E-5</v>
      </c>
      <c r="G7012">
        <f>F7012* VLOOKUP(A7012,'GASB 67 Employer Contributions'!$A$1:$B$10,2,FALSE)</f>
        <v>224112.57066</v>
      </c>
    </row>
    <row r="7013" spans="1:7" x14ac:dyDescent="0.2">
      <c r="A7013">
        <v>2022</v>
      </c>
      <c r="B7013" s="4">
        <v>2870</v>
      </c>
      <c r="C7013" t="s">
        <v>527</v>
      </c>
      <c r="D7013" t="s">
        <v>527</v>
      </c>
      <c r="E7013" s="6">
        <v>278958</v>
      </c>
      <c r="F7013" s="8">
        <v>8.3806000000000007E-6</v>
      </c>
      <c r="G7013">
        <f>F7013* VLOOKUP(A7013,'GASB 67 Employer Contributions'!$A$1:$B$10,2,FALSE)</f>
        <v>33775.494120000003</v>
      </c>
    </row>
    <row r="7014" spans="1:7" x14ac:dyDescent="0.2">
      <c r="A7014">
        <v>2022</v>
      </c>
      <c r="B7014" s="4">
        <v>2872</v>
      </c>
      <c r="C7014" t="s">
        <v>528</v>
      </c>
      <c r="D7014" t="s">
        <v>528</v>
      </c>
      <c r="E7014" s="6">
        <v>10951</v>
      </c>
      <c r="F7014" s="8">
        <v>3.2899999999999999E-7</v>
      </c>
      <c r="G7014">
        <f>F7014* VLOOKUP(A7014,'GASB 67 Employer Contributions'!$A$1:$B$10,2,FALSE)</f>
        <v>1325.9358</v>
      </c>
    </row>
    <row r="7015" spans="1:7" x14ac:dyDescent="0.2">
      <c r="A7015">
        <v>2022</v>
      </c>
      <c r="B7015" s="4">
        <v>2873</v>
      </c>
      <c r="C7015" t="s">
        <v>529</v>
      </c>
      <c r="D7015" t="s">
        <v>529</v>
      </c>
      <c r="E7015" s="6">
        <v>150270</v>
      </c>
      <c r="F7015" s="8">
        <v>4.5144999999999997E-6</v>
      </c>
      <c r="G7015">
        <f>F7015* VLOOKUP(A7015,'GASB 67 Employer Contributions'!$A$1:$B$10,2,FALSE)</f>
        <v>18194.337899999999</v>
      </c>
    </row>
    <row r="7016" spans="1:7" x14ac:dyDescent="0.2">
      <c r="A7016">
        <v>2022</v>
      </c>
      <c r="B7016" s="4">
        <v>2874</v>
      </c>
      <c r="C7016" t="s">
        <v>530</v>
      </c>
      <c r="D7016" t="s">
        <v>530</v>
      </c>
      <c r="E7016" s="6">
        <v>283609</v>
      </c>
      <c r="F7016" s="8">
        <v>8.5204000000000006E-6</v>
      </c>
      <c r="G7016">
        <f>F7016* VLOOKUP(A7016,'GASB 67 Employer Contributions'!$A$1:$B$10,2,FALSE)</f>
        <v>34338.916080000003</v>
      </c>
    </row>
    <row r="7017" spans="1:7" x14ac:dyDescent="0.2">
      <c r="A7017">
        <v>2022</v>
      </c>
      <c r="B7017" s="4">
        <v>2876</v>
      </c>
      <c r="C7017" t="s">
        <v>531</v>
      </c>
      <c r="D7017" t="s">
        <v>531</v>
      </c>
      <c r="E7017" s="6">
        <v>177574</v>
      </c>
      <c r="F7017" s="8">
        <v>5.3348000000000002E-6</v>
      </c>
      <c r="G7017">
        <f>F7017* VLOOKUP(A7017,'GASB 67 Employer Contributions'!$A$1:$B$10,2,FALSE)</f>
        <v>21500.310959999999</v>
      </c>
    </row>
    <row r="7018" spans="1:7" x14ac:dyDescent="0.2">
      <c r="A7018">
        <v>2022</v>
      </c>
      <c r="B7018" s="4">
        <v>2877</v>
      </c>
      <c r="C7018" t="s">
        <v>988</v>
      </c>
      <c r="D7018" t="s">
        <v>988</v>
      </c>
      <c r="E7018" s="6">
        <v>4802567</v>
      </c>
      <c r="F7018" s="8">
        <v>1.4428180000000001E-4</v>
      </c>
      <c r="G7018">
        <f>F7018* VLOOKUP(A7018,'GASB 67 Employer Contributions'!$A$1:$B$10,2,FALSE)</f>
        <v>581484.51036000007</v>
      </c>
    </row>
    <row r="7019" spans="1:7" x14ac:dyDescent="0.2">
      <c r="A7019">
        <v>2022</v>
      </c>
      <c r="B7019" s="4">
        <v>2878</v>
      </c>
      <c r="C7019" t="s">
        <v>533</v>
      </c>
      <c r="D7019" t="s">
        <v>533</v>
      </c>
      <c r="E7019" s="6">
        <v>178780</v>
      </c>
      <c r="F7019" s="8">
        <v>5.3709999999999999E-6</v>
      </c>
      <c r="G7019">
        <f>F7019* VLOOKUP(A7019,'GASB 67 Employer Contributions'!$A$1:$B$10,2,FALSE)</f>
        <v>21646.2042</v>
      </c>
    </row>
    <row r="7020" spans="1:7" x14ac:dyDescent="0.2">
      <c r="A7020">
        <v>2022</v>
      </c>
      <c r="B7020" s="4">
        <v>2879</v>
      </c>
      <c r="C7020" t="s">
        <v>534</v>
      </c>
      <c r="D7020" t="s">
        <v>534</v>
      </c>
      <c r="E7020" s="6" t="s">
        <v>29</v>
      </c>
      <c r="F7020" s="8">
        <v>0</v>
      </c>
      <c r="G7020">
        <f>F7020* VLOOKUP(A7020,'GASB 67 Employer Contributions'!$A$1:$B$10,2,FALSE)</f>
        <v>0</v>
      </c>
    </row>
    <row r="7021" spans="1:7" x14ac:dyDescent="0.2">
      <c r="A7021">
        <v>2022</v>
      </c>
      <c r="B7021" s="4">
        <v>2880</v>
      </c>
      <c r="C7021" t="s">
        <v>535</v>
      </c>
      <c r="D7021" t="s">
        <v>535</v>
      </c>
      <c r="E7021" s="6">
        <v>861666560</v>
      </c>
      <c r="F7021" s="8">
        <v>2.5886736800000001E-2</v>
      </c>
      <c r="G7021">
        <f>F7021* VLOOKUP(A7021,'GASB 67 Employer Contributions'!$A$1:$B$10,2,FALSE)</f>
        <v>104328726.65136001</v>
      </c>
    </row>
    <row r="7022" spans="1:7" x14ac:dyDescent="0.2">
      <c r="A7022">
        <v>2022</v>
      </c>
      <c r="B7022" s="4">
        <v>2881</v>
      </c>
      <c r="C7022" t="s">
        <v>536</v>
      </c>
      <c r="D7022" t="s">
        <v>536</v>
      </c>
      <c r="E7022" s="6">
        <v>96731</v>
      </c>
      <c r="F7022" s="8">
        <v>2.9061E-6</v>
      </c>
      <c r="G7022">
        <f>F7022* VLOOKUP(A7022,'GASB 67 Employer Contributions'!$A$1:$B$10,2,FALSE)</f>
        <v>11712.164220000001</v>
      </c>
    </row>
    <row r="7023" spans="1:7" x14ac:dyDescent="0.2">
      <c r="A7023">
        <v>2022</v>
      </c>
      <c r="B7023" s="4">
        <v>2883</v>
      </c>
      <c r="C7023" t="s">
        <v>537</v>
      </c>
      <c r="D7023" t="s">
        <v>537</v>
      </c>
      <c r="E7023" s="6">
        <v>14628860</v>
      </c>
      <c r="F7023" s="8">
        <v>4.394895E-4</v>
      </c>
      <c r="G7023">
        <f>F7023* VLOOKUP(A7023,'GASB 67 Employer Contributions'!$A$1:$B$10,2,FALSE)</f>
        <v>1771230.5829</v>
      </c>
    </row>
    <row r="7024" spans="1:7" x14ac:dyDescent="0.2">
      <c r="A7024">
        <v>2022</v>
      </c>
      <c r="B7024" s="4">
        <v>2884</v>
      </c>
      <c r="C7024" t="s">
        <v>538</v>
      </c>
      <c r="D7024" t="s">
        <v>538</v>
      </c>
      <c r="E7024" s="6">
        <v>4879686</v>
      </c>
      <c r="F7024" s="8">
        <v>1.465986E-4</v>
      </c>
      <c r="G7024">
        <f>F7024* VLOOKUP(A7024,'GASB 67 Employer Contributions'!$A$1:$B$10,2,FALSE)</f>
        <v>590821.67772000004</v>
      </c>
    </row>
    <row r="7025" spans="1:7" x14ac:dyDescent="0.2">
      <c r="A7025">
        <v>2022</v>
      </c>
      <c r="B7025" s="4">
        <v>2885</v>
      </c>
      <c r="C7025" t="s">
        <v>539</v>
      </c>
      <c r="D7025" t="s">
        <v>539</v>
      </c>
      <c r="E7025" s="6">
        <v>86022</v>
      </c>
      <c r="F7025" s="8">
        <v>2.5843E-6</v>
      </c>
      <c r="G7025">
        <f>F7025* VLOOKUP(A7025,'GASB 67 Employer Contributions'!$A$1:$B$10,2,FALSE)</f>
        <v>10415.245859999999</v>
      </c>
    </row>
    <row r="7026" spans="1:7" x14ac:dyDescent="0.2">
      <c r="A7026">
        <v>2022</v>
      </c>
      <c r="B7026" s="4">
        <v>2886</v>
      </c>
      <c r="C7026" t="s">
        <v>925</v>
      </c>
      <c r="D7026" t="s">
        <v>925</v>
      </c>
      <c r="E7026" s="6">
        <v>105756</v>
      </c>
      <c r="F7026" s="8">
        <v>3.1771999999999998E-6</v>
      </c>
      <c r="G7026">
        <f>F7026* VLOOKUP(A7026,'GASB 67 Employer Contributions'!$A$1:$B$10,2,FALSE)</f>
        <v>12804.75144</v>
      </c>
    </row>
    <row r="7027" spans="1:7" x14ac:dyDescent="0.2">
      <c r="A7027">
        <v>2022</v>
      </c>
      <c r="B7027" s="4">
        <v>2887</v>
      </c>
      <c r="C7027" t="s">
        <v>931</v>
      </c>
      <c r="D7027" t="s">
        <v>931</v>
      </c>
      <c r="E7027" s="6">
        <v>13232423</v>
      </c>
      <c r="F7027" s="8">
        <v>3.9753690000000002E-4</v>
      </c>
      <c r="G7027">
        <f>F7027* VLOOKUP(A7027,'GASB 67 Employer Contributions'!$A$1:$B$10,2,FALSE)</f>
        <v>1602153.21438</v>
      </c>
    </row>
    <row r="7028" spans="1:7" x14ac:dyDescent="0.2">
      <c r="A7028">
        <v>2022</v>
      </c>
      <c r="B7028" s="4">
        <v>2888</v>
      </c>
      <c r="C7028" t="s">
        <v>959</v>
      </c>
      <c r="D7028" t="s">
        <v>959</v>
      </c>
      <c r="E7028" s="6">
        <v>7681012</v>
      </c>
      <c r="F7028" s="8">
        <v>2.3075790000000001E-4</v>
      </c>
      <c r="G7028">
        <f>F7028* VLOOKUP(A7028,'GASB 67 Employer Contributions'!$A$1:$B$10,2,FALSE)</f>
        <v>930000.48858</v>
      </c>
    </row>
    <row r="7029" spans="1:7" x14ac:dyDescent="0.2">
      <c r="A7029">
        <v>2022</v>
      </c>
      <c r="B7029" s="4">
        <v>2889</v>
      </c>
      <c r="C7029" t="s">
        <v>960</v>
      </c>
      <c r="D7029" t="s">
        <v>960</v>
      </c>
      <c r="E7029" s="6">
        <v>204235</v>
      </c>
      <c r="F7029" s="8">
        <v>6.1357999999999998E-6</v>
      </c>
      <c r="G7029">
        <f>F7029* VLOOKUP(A7029,'GASB 67 Employer Contributions'!$A$1:$B$10,2,FALSE)</f>
        <v>24728.50116</v>
      </c>
    </row>
    <row r="7030" spans="1:7" x14ac:dyDescent="0.2">
      <c r="A7030">
        <v>2022</v>
      </c>
      <c r="B7030" s="4">
        <v>2890</v>
      </c>
      <c r="C7030" t="s">
        <v>989</v>
      </c>
      <c r="D7030" t="s">
        <v>989</v>
      </c>
      <c r="E7030" s="6">
        <v>91499</v>
      </c>
      <c r="F7030" s="8">
        <v>2.7489000000000001E-6</v>
      </c>
      <c r="G7030">
        <f>F7030* VLOOKUP(A7030,'GASB 67 Employer Contributions'!$A$1:$B$10,2,FALSE)</f>
        <v>11078.61678</v>
      </c>
    </row>
    <row r="7031" spans="1:7" x14ac:dyDescent="0.2">
      <c r="A7031">
        <v>2022</v>
      </c>
      <c r="B7031" s="4">
        <v>2891</v>
      </c>
      <c r="C7031" t="s">
        <v>990</v>
      </c>
      <c r="D7031" t="s">
        <v>990</v>
      </c>
      <c r="E7031" s="6">
        <v>373397</v>
      </c>
      <c r="F7031" s="8">
        <v>1.12178E-5</v>
      </c>
      <c r="G7031">
        <f>F7031* VLOOKUP(A7031,'GASB 67 Employer Contributions'!$A$1:$B$10,2,FALSE)</f>
        <v>45209.977559999999</v>
      </c>
    </row>
    <row r="7032" spans="1:7" x14ac:dyDescent="0.2">
      <c r="A7032">
        <v>2022</v>
      </c>
      <c r="B7032" s="4">
        <v>2892</v>
      </c>
      <c r="C7032" t="s">
        <v>991</v>
      </c>
      <c r="D7032" t="s">
        <v>991</v>
      </c>
      <c r="E7032" s="6" t="s">
        <v>29</v>
      </c>
      <c r="F7032" s="8">
        <v>0</v>
      </c>
      <c r="G7032">
        <f>F7032* VLOOKUP(A7032,'GASB 67 Employer Contributions'!$A$1:$B$10,2,FALSE)</f>
        <v>0</v>
      </c>
    </row>
    <row r="7033" spans="1:7" x14ac:dyDescent="0.2">
      <c r="A7033">
        <v>2022</v>
      </c>
      <c r="B7033" s="4">
        <v>2893</v>
      </c>
      <c r="C7033" t="s">
        <v>992</v>
      </c>
      <c r="D7033" t="s">
        <v>992</v>
      </c>
      <c r="E7033" s="6">
        <v>1386312</v>
      </c>
      <c r="F7033" s="8">
        <v>4.1648499999999999E-5</v>
      </c>
      <c r="G7033">
        <f>F7033* VLOOKUP(A7033,'GASB 67 Employer Contributions'!$A$1:$B$10,2,FALSE)</f>
        <v>167851.78469999999</v>
      </c>
    </row>
    <row r="7034" spans="1:7" x14ac:dyDescent="0.2">
      <c r="A7034">
        <v>2022</v>
      </c>
      <c r="B7034" s="4">
        <v>2894</v>
      </c>
      <c r="C7034" t="s">
        <v>993</v>
      </c>
      <c r="D7034" t="s">
        <v>993</v>
      </c>
      <c r="E7034" s="6">
        <v>16974</v>
      </c>
      <c r="F7034" s="8">
        <v>5.0989999999999998E-7</v>
      </c>
      <c r="G7034">
        <f>F7034* VLOOKUP(A7034,'GASB 67 Employer Contributions'!$A$1:$B$10,2,FALSE)</f>
        <v>2054.9989799999998</v>
      </c>
    </row>
    <row r="7035" spans="1:7" x14ac:dyDescent="0.2">
      <c r="A7035">
        <v>2022</v>
      </c>
      <c r="B7035" s="4">
        <v>2895</v>
      </c>
      <c r="C7035" t="s">
        <v>1008</v>
      </c>
      <c r="D7035" t="s">
        <v>1008</v>
      </c>
      <c r="E7035" s="6">
        <v>1773043</v>
      </c>
      <c r="F7035" s="8">
        <v>5.3266900000000003E-5</v>
      </c>
      <c r="G7035">
        <f>F7035* VLOOKUP(A7035,'GASB 67 Employer Contributions'!$A$1:$B$10,2,FALSE)</f>
        <v>214676.26038000002</v>
      </c>
    </row>
    <row r="7036" spans="1:7" x14ac:dyDescent="0.2">
      <c r="A7036">
        <v>2022</v>
      </c>
      <c r="B7036" s="4">
        <v>2897</v>
      </c>
      <c r="C7036" t="s">
        <v>1019</v>
      </c>
      <c r="D7036" t="s">
        <v>1019</v>
      </c>
      <c r="E7036" s="6" t="s">
        <v>29</v>
      </c>
      <c r="F7036" s="8">
        <v>0</v>
      </c>
      <c r="G7036">
        <f>F7036* VLOOKUP(A7036,'GASB 67 Employer Contributions'!$A$1:$B$10,2,FALSE)</f>
        <v>0</v>
      </c>
    </row>
    <row r="7037" spans="1:7" x14ac:dyDescent="0.2">
      <c r="A7037">
        <v>2022</v>
      </c>
      <c r="B7037" s="4">
        <v>2900</v>
      </c>
      <c r="C7037" t="s">
        <v>540</v>
      </c>
      <c r="D7037" t="s">
        <v>540</v>
      </c>
      <c r="E7037" s="6">
        <v>18896398</v>
      </c>
      <c r="F7037" s="8">
        <v>5.6769760000000002E-4</v>
      </c>
      <c r="G7037">
        <f>F7037* VLOOKUP(A7037,'GASB 67 Employer Contributions'!$A$1:$B$10,2,FALSE)</f>
        <v>2287934.8675200003</v>
      </c>
    </row>
    <row r="7038" spans="1:7" x14ac:dyDescent="0.2">
      <c r="A7038">
        <v>2022</v>
      </c>
      <c r="B7038" s="4">
        <v>2901</v>
      </c>
      <c r="C7038" t="s">
        <v>541</v>
      </c>
      <c r="D7038" t="s">
        <v>541</v>
      </c>
      <c r="E7038" s="6">
        <v>28314520</v>
      </c>
      <c r="F7038" s="8">
        <v>8.5064289999999996E-4</v>
      </c>
      <c r="G7038">
        <f>F7038* VLOOKUP(A7038,'GASB 67 Employer Contributions'!$A$1:$B$10,2,FALSE)</f>
        <v>3428261.0155799999</v>
      </c>
    </row>
    <row r="7039" spans="1:7" x14ac:dyDescent="0.2">
      <c r="A7039">
        <v>2022</v>
      </c>
      <c r="B7039" s="4">
        <v>2902</v>
      </c>
      <c r="C7039" t="s">
        <v>542</v>
      </c>
      <c r="D7039" t="s">
        <v>542</v>
      </c>
      <c r="E7039" s="6">
        <v>16280763</v>
      </c>
      <c r="F7039" s="8">
        <v>4.8911709999999999E-4</v>
      </c>
      <c r="G7039">
        <f>F7039* VLOOKUP(A7039,'GASB 67 Employer Contributions'!$A$1:$B$10,2,FALSE)</f>
        <v>1971239.73642</v>
      </c>
    </row>
    <row r="7040" spans="1:7" x14ac:dyDescent="0.2">
      <c r="A7040">
        <v>2022</v>
      </c>
      <c r="B7040" s="4">
        <v>2903</v>
      </c>
      <c r="C7040" t="s">
        <v>543</v>
      </c>
      <c r="D7040" t="s">
        <v>543</v>
      </c>
      <c r="E7040" s="6">
        <v>11791633</v>
      </c>
      <c r="F7040" s="8">
        <v>3.5425179999999998E-4</v>
      </c>
      <c r="G7040">
        <f>F7040* VLOOKUP(A7040,'GASB 67 Employer Contributions'!$A$1:$B$10,2,FALSE)</f>
        <v>1427705.60436</v>
      </c>
    </row>
    <row r="7041" spans="1:7" x14ac:dyDescent="0.2">
      <c r="A7041">
        <v>2022</v>
      </c>
      <c r="B7041" s="4">
        <v>2904</v>
      </c>
      <c r="C7041" t="s">
        <v>544</v>
      </c>
      <c r="D7041" t="s">
        <v>544</v>
      </c>
      <c r="E7041" s="6">
        <v>38430692</v>
      </c>
      <c r="F7041" s="8">
        <v>1.1545594E-3</v>
      </c>
      <c r="G7041">
        <f>F7041* VLOOKUP(A7041,'GASB 67 Employer Contributions'!$A$1:$B$10,2,FALSE)</f>
        <v>4653105.2938799998</v>
      </c>
    </row>
    <row r="7042" spans="1:7" x14ac:dyDescent="0.2">
      <c r="A7042">
        <v>2022</v>
      </c>
      <c r="B7042" s="4">
        <v>2905</v>
      </c>
      <c r="C7042" t="s">
        <v>545</v>
      </c>
      <c r="D7042" t="s">
        <v>545</v>
      </c>
      <c r="E7042" s="6">
        <v>52027546</v>
      </c>
      <c r="F7042" s="8">
        <v>1.5630447E-3</v>
      </c>
      <c r="G7042">
        <f>F7042* VLOOKUP(A7042,'GASB 67 Employer Contributions'!$A$1:$B$10,2,FALSE)</f>
        <v>6299382.7499399995</v>
      </c>
    </row>
    <row r="7043" spans="1:7" x14ac:dyDescent="0.2">
      <c r="A7043">
        <v>2022</v>
      </c>
      <c r="B7043" s="4">
        <v>2906</v>
      </c>
      <c r="C7043" t="s">
        <v>546</v>
      </c>
      <c r="D7043" t="s">
        <v>546</v>
      </c>
      <c r="E7043" s="6">
        <v>27655326</v>
      </c>
      <c r="F7043" s="8">
        <v>8.3083899999999999E-4</v>
      </c>
      <c r="G7043">
        <f>F7043* VLOOKUP(A7043,'GASB 67 Employer Contributions'!$A$1:$B$10,2,FALSE)</f>
        <v>3348447.3377999999</v>
      </c>
    </row>
    <row r="7044" spans="1:7" x14ac:dyDescent="0.2">
      <c r="A7044">
        <v>2022</v>
      </c>
      <c r="B7044" s="4">
        <v>2908</v>
      </c>
      <c r="C7044" t="s">
        <v>547</v>
      </c>
      <c r="D7044" t="s">
        <v>547</v>
      </c>
      <c r="E7044" s="6">
        <v>41240745</v>
      </c>
      <c r="F7044" s="8">
        <v>1.2389808E-3</v>
      </c>
      <c r="G7044">
        <f>F7044* VLOOKUP(A7044,'GASB 67 Employer Contributions'!$A$1:$B$10,2,FALSE)</f>
        <v>4993340.4201600002</v>
      </c>
    </row>
    <row r="7045" spans="1:7" x14ac:dyDescent="0.2">
      <c r="A7045">
        <v>2022</v>
      </c>
      <c r="B7045" s="4">
        <v>2910</v>
      </c>
      <c r="C7045" t="s">
        <v>548</v>
      </c>
      <c r="D7045" t="s">
        <v>548</v>
      </c>
      <c r="E7045" s="6">
        <v>79676410</v>
      </c>
      <c r="F7045" s="8">
        <v>2.3936895999999998E-3</v>
      </c>
      <c r="G7045">
        <f>F7045* VLOOKUP(A7045,'GASB 67 Employer Contributions'!$A$1:$B$10,2,FALSE)</f>
        <v>9647047.8259199988</v>
      </c>
    </row>
    <row r="7046" spans="1:7" x14ac:dyDescent="0.2">
      <c r="A7046">
        <v>2022</v>
      </c>
      <c r="B7046" s="4">
        <v>2918</v>
      </c>
      <c r="C7046" t="s">
        <v>549</v>
      </c>
      <c r="D7046" t="s">
        <v>549</v>
      </c>
      <c r="E7046" s="6">
        <v>193943002</v>
      </c>
      <c r="F7046" s="8">
        <v>5.8265595E-3</v>
      </c>
      <c r="G7046">
        <f>F7046* VLOOKUP(A7046,'GASB 67 Employer Contributions'!$A$1:$B$10,2,FALSE)</f>
        <v>23482200.096900001</v>
      </c>
    </row>
    <row r="7047" spans="1:7" x14ac:dyDescent="0.2">
      <c r="A7047">
        <v>2022</v>
      </c>
      <c r="B7047" s="4">
        <v>2919</v>
      </c>
      <c r="C7047" t="s">
        <v>550</v>
      </c>
      <c r="D7047" t="s">
        <v>550</v>
      </c>
      <c r="E7047" s="6">
        <v>62686176</v>
      </c>
      <c r="F7047" s="8">
        <v>1.8832581000000001E-3</v>
      </c>
      <c r="G7047">
        <f>F7047* VLOOKUP(A7047,'GASB 67 Employer Contributions'!$A$1:$B$10,2,FALSE)</f>
        <v>7589906.7946200008</v>
      </c>
    </row>
    <row r="7048" spans="1:7" x14ac:dyDescent="0.2">
      <c r="A7048">
        <v>2022</v>
      </c>
      <c r="B7048" s="4">
        <v>2922</v>
      </c>
      <c r="C7048" t="s">
        <v>551</v>
      </c>
      <c r="D7048" t="s">
        <v>551</v>
      </c>
      <c r="E7048" s="6">
        <v>24895631</v>
      </c>
      <c r="F7048" s="8">
        <v>7.4793039999999998E-4</v>
      </c>
      <c r="G7048">
        <f>F7048* VLOOKUP(A7048,'GASB 67 Employer Contributions'!$A$1:$B$10,2,FALSE)</f>
        <v>3014309.0980799999</v>
      </c>
    </row>
    <row r="7049" spans="1:7" x14ac:dyDescent="0.2">
      <c r="A7049">
        <v>2022</v>
      </c>
      <c r="B7049" s="4">
        <v>2995</v>
      </c>
      <c r="C7049" t="s">
        <v>552</v>
      </c>
      <c r="D7049" t="s">
        <v>552</v>
      </c>
      <c r="E7049" s="6">
        <v>8198375</v>
      </c>
      <c r="F7049" s="8">
        <v>2.4630080000000003E-4</v>
      </c>
      <c r="G7049">
        <f>F7049* VLOOKUP(A7049,'GASB 67 Employer Contributions'!$A$1:$B$10,2,FALSE)</f>
        <v>992641.48416000011</v>
      </c>
    </row>
    <row r="7050" spans="1:7" x14ac:dyDescent="0.2">
      <c r="A7050">
        <v>2022</v>
      </c>
      <c r="B7050" s="4">
        <v>2996</v>
      </c>
      <c r="C7050" t="s">
        <v>553</v>
      </c>
      <c r="D7050" t="s">
        <v>553</v>
      </c>
      <c r="E7050" s="6">
        <v>13793495</v>
      </c>
      <c r="F7050" s="8">
        <v>4.1439299999999999E-4</v>
      </c>
      <c r="G7050">
        <f>F7050* VLOOKUP(A7050,'GASB 67 Employer Contributions'!$A$1:$B$10,2,FALSE)</f>
        <v>1670086.6686</v>
      </c>
    </row>
    <row r="7051" spans="1:7" x14ac:dyDescent="0.2">
      <c r="A7051">
        <v>2022</v>
      </c>
      <c r="B7051" s="4">
        <v>2997</v>
      </c>
      <c r="C7051" t="s">
        <v>554</v>
      </c>
      <c r="D7051" t="s">
        <v>554</v>
      </c>
      <c r="E7051" s="6">
        <v>8324943</v>
      </c>
      <c r="F7051" s="8">
        <v>2.5010329999999999E-4</v>
      </c>
      <c r="G7051">
        <f>F7051* VLOOKUP(A7051,'GASB 67 Employer Contributions'!$A$1:$B$10,2,FALSE)</f>
        <v>1007966.3196599999</v>
      </c>
    </row>
    <row r="7052" spans="1:7" x14ac:dyDescent="0.2">
      <c r="A7052">
        <v>2022</v>
      </c>
      <c r="B7052" s="4">
        <v>2998</v>
      </c>
      <c r="C7052" t="s">
        <v>555</v>
      </c>
      <c r="D7052" t="s">
        <v>555</v>
      </c>
      <c r="E7052" s="6">
        <v>27680996</v>
      </c>
      <c r="F7052" s="8">
        <v>8.3161010000000002E-4</v>
      </c>
      <c r="G7052">
        <f>F7052* VLOOKUP(A7052,'GASB 67 Employer Contributions'!$A$1:$B$10,2,FALSE)</f>
        <v>3351555.0250200001</v>
      </c>
    </row>
    <row r="7053" spans="1:7" x14ac:dyDescent="0.2">
      <c r="A7053">
        <v>2022</v>
      </c>
      <c r="B7053" s="4">
        <v>2999</v>
      </c>
      <c r="C7053" t="s">
        <v>556</v>
      </c>
      <c r="D7053" t="s">
        <v>556</v>
      </c>
      <c r="E7053" s="6">
        <v>71783828</v>
      </c>
      <c r="F7053" s="8">
        <v>2.1565756000000002E-3</v>
      </c>
      <c r="G7053">
        <f>F7053* VLOOKUP(A7053,'GASB 67 Employer Contributions'!$A$1:$B$10,2,FALSE)</f>
        <v>8691430.98312</v>
      </c>
    </row>
    <row r="7054" spans="1:7" x14ac:dyDescent="0.2">
      <c r="A7054">
        <v>2022</v>
      </c>
      <c r="B7054" s="4">
        <v>3003</v>
      </c>
      <c r="C7054" t="s">
        <v>557</v>
      </c>
      <c r="D7054" t="s">
        <v>557</v>
      </c>
      <c r="E7054" s="6">
        <v>13022890</v>
      </c>
      <c r="F7054" s="8">
        <v>3.9124199999999998E-4</v>
      </c>
      <c r="G7054">
        <f>F7054* VLOOKUP(A7054,'GASB 67 Employer Contributions'!$A$1:$B$10,2,FALSE)</f>
        <v>1576783.5083999999</v>
      </c>
    </row>
    <row r="7055" spans="1:7" x14ac:dyDescent="0.2">
      <c r="A7055">
        <v>2022</v>
      </c>
      <c r="B7055" s="4">
        <v>3008</v>
      </c>
      <c r="C7055" t="s">
        <v>558</v>
      </c>
      <c r="D7055" t="s">
        <v>558</v>
      </c>
      <c r="E7055" s="6">
        <v>2004478</v>
      </c>
      <c r="F7055" s="8">
        <v>6.0219800000000002E-5</v>
      </c>
      <c r="G7055">
        <f>F7055* VLOOKUP(A7055,'GASB 67 Employer Contributions'!$A$1:$B$10,2,FALSE)</f>
        <v>242697.83796</v>
      </c>
    </row>
    <row r="7056" spans="1:7" x14ac:dyDescent="0.2">
      <c r="A7056">
        <v>2022</v>
      </c>
      <c r="B7056" s="4">
        <v>3016</v>
      </c>
      <c r="C7056" t="s">
        <v>559</v>
      </c>
      <c r="D7056" t="s">
        <v>559</v>
      </c>
      <c r="E7056" s="6">
        <v>1504550</v>
      </c>
      <c r="F7056" s="8">
        <v>4.5200700000000002E-5</v>
      </c>
      <c r="G7056">
        <f>F7056* VLOOKUP(A7056,'GASB 67 Employer Contributions'!$A$1:$B$10,2,FALSE)</f>
        <v>182167.86114000002</v>
      </c>
    </row>
    <row r="7057" spans="1:7" x14ac:dyDescent="0.2">
      <c r="A7057">
        <v>2022</v>
      </c>
      <c r="B7057" s="4">
        <v>3027</v>
      </c>
      <c r="C7057" t="s">
        <v>560</v>
      </c>
      <c r="D7057" t="s">
        <v>560</v>
      </c>
      <c r="E7057" s="6">
        <v>6008483</v>
      </c>
      <c r="F7057" s="8">
        <v>1.8051070000000001E-4</v>
      </c>
      <c r="G7057">
        <f>F7057* VLOOKUP(A7057,'GASB 67 Employer Contributions'!$A$1:$B$10,2,FALSE)</f>
        <v>727494.22314000002</v>
      </c>
    </row>
    <row r="7058" spans="1:7" x14ac:dyDescent="0.2">
      <c r="A7058">
        <v>2022</v>
      </c>
      <c r="B7058" s="4">
        <v>3037</v>
      </c>
      <c r="C7058" t="s">
        <v>561</v>
      </c>
      <c r="D7058" t="s">
        <v>561</v>
      </c>
      <c r="E7058" s="6">
        <v>8606080</v>
      </c>
      <c r="F7058" s="8">
        <v>2.585493E-4</v>
      </c>
      <c r="G7058">
        <f>F7058* VLOOKUP(A7058,'GASB 67 Employer Contributions'!$A$1:$B$10,2,FALSE)</f>
        <v>1042005.3888599999</v>
      </c>
    </row>
    <row r="7059" spans="1:7" x14ac:dyDescent="0.2">
      <c r="A7059">
        <v>2022</v>
      </c>
      <c r="B7059" s="4">
        <v>3039</v>
      </c>
      <c r="C7059" t="s">
        <v>562</v>
      </c>
      <c r="D7059" t="s">
        <v>562</v>
      </c>
      <c r="E7059" s="6">
        <v>119224756</v>
      </c>
      <c r="F7059" s="8">
        <v>3.5818261999999998E-3</v>
      </c>
      <c r="G7059">
        <f>F7059* VLOOKUP(A7059,'GASB 67 Employer Contributions'!$A$1:$B$10,2,FALSE)</f>
        <v>14435475.951239999</v>
      </c>
    </row>
    <row r="7060" spans="1:7" x14ac:dyDescent="0.2">
      <c r="A7060">
        <v>2022</v>
      </c>
      <c r="B7060" s="4">
        <v>3043</v>
      </c>
      <c r="C7060" t="s">
        <v>563</v>
      </c>
      <c r="D7060" t="s">
        <v>563</v>
      </c>
      <c r="E7060" s="6">
        <v>26778676</v>
      </c>
      <c r="F7060" s="8">
        <v>8.0450210000000005E-4</v>
      </c>
      <c r="G7060">
        <f>F7060* VLOOKUP(A7060,'GASB 67 Employer Contributions'!$A$1:$B$10,2,FALSE)</f>
        <v>3242304.3634200003</v>
      </c>
    </row>
    <row r="7061" spans="1:7" x14ac:dyDescent="0.2">
      <c r="A7061">
        <v>2022</v>
      </c>
      <c r="B7061" s="4">
        <v>3049</v>
      </c>
      <c r="C7061" t="s">
        <v>564</v>
      </c>
      <c r="D7061" t="s">
        <v>564</v>
      </c>
      <c r="E7061" s="6" t="s">
        <v>29</v>
      </c>
      <c r="F7061" s="8">
        <v>0</v>
      </c>
      <c r="G7061">
        <f>F7061* VLOOKUP(A7061,'GASB 67 Employer Contributions'!$A$1:$B$10,2,FALSE)</f>
        <v>0</v>
      </c>
    </row>
    <row r="7062" spans="1:7" x14ac:dyDescent="0.2">
      <c r="A7062">
        <v>2022</v>
      </c>
      <c r="B7062" s="4">
        <v>3075</v>
      </c>
      <c r="C7062" t="s">
        <v>565</v>
      </c>
      <c r="D7062" t="s">
        <v>565</v>
      </c>
      <c r="E7062" s="6">
        <v>83812566</v>
      </c>
      <c r="F7062" s="8">
        <v>2.5179505999999999E-3</v>
      </c>
      <c r="G7062">
        <f>F7062* VLOOKUP(A7062,'GASB 67 Employer Contributions'!$A$1:$B$10,2,FALSE)</f>
        <v>10147844.50812</v>
      </c>
    </row>
    <row r="7063" spans="1:7" x14ac:dyDescent="0.2">
      <c r="A7063">
        <v>2022</v>
      </c>
      <c r="B7063" s="4">
        <v>3083</v>
      </c>
      <c r="C7063" t="s">
        <v>566</v>
      </c>
      <c r="D7063" t="s">
        <v>566</v>
      </c>
      <c r="E7063" s="6" t="s">
        <v>29</v>
      </c>
      <c r="F7063" s="8">
        <v>0</v>
      </c>
      <c r="G7063">
        <f>F7063* VLOOKUP(A7063,'GASB 67 Employer Contributions'!$A$1:$B$10,2,FALSE)</f>
        <v>0</v>
      </c>
    </row>
    <row r="7064" spans="1:7" x14ac:dyDescent="0.2">
      <c r="A7064">
        <v>2022</v>
      </c>
      <c r="B7064" s="4">
        <v>3094</v>
      </c>
      <c r="C7064" t="s">
        <v>567</v>
      </c>
      <c r="D7064" t="s">
        <v>567</v>
      </c>
      <c r="E7064" s="6" t="s">
        <v>29</v>
      </c>
      <c r="F7064" s="8">
        <v>0</v>
      </c>
      <c r="G7064">
        <f>F7064* VLOOKUP(A7064,'GASB 67 Employer Contributions'!$A$1:$B$10,2,FALSE)</f>
        <v>0</v>
      </c>
    </row>
    <row r="7065" spans="1:7" x14ac:dyDescent="0.2">
      <c r="A7065">
        <v>2022</v>
      </c>
      <c r="B7065" s="4">
        <v>3102</v>
      </c>
      <c r="C7065" t="s">
        <v>568</v>
      </c>
      <c r="D7065" t="s">
        <v>568</v>
      </c>
      <c r="E7065" s="6" t="s">
        <v>29</v>
      </c>
      <c r="F7065" s="8">
        <v>0</v>
      </c>
      <c r="G7065">
        <f>F7065* VLOOKUP(A7065,'GASB 67 Employer Contributions'!$A$1:$B$10,2,FALSE)</f>
        <v>0</v>
      </c>
    </row>
    <row r="7066" spans="1:7" x14ac:dyDescent="0.2">
      <c r="A7066">
        <v>2022</v>
      </c>
      <c r="B7066" s="4">
        <v>3109</v>
      </c>
      <c r="C7066" t="s">
        <v>569</v>
      </c>
      <c r="D7066" t="s">
        <v>569</v>
      </c>
      <c r="E7066" s="6" t="s">
        <v>29</v>
      </c>
      <c r="F7066" s="8">
        <v>0</v>
      </c>
      <c r="G7066">
        <f>F7066* VLOOKUP(A7066,'GASB 67 Employer Contributions'!$A$1:$B$10,2,FALSE)</f>
        <v>0</v>
      </c>
    </row>
    <row r="7067" spans="1:7" x14ac:dyDescent="0.2">
      <c r="A7067">
        <v>2022</v>
      </c>
      <c r="B7067" s="4">
        <v>3111</v>
      </c>
      <c r="C7067" t="s">
        <v>570</v>
      </c>
      <c r="D7067" t="s">
        <v>570</v>
      </c>
      <c r="E7067" s="6" t="s">
        <v>29</v>
      </c>
      <c r="F7067" s="8">
        <v>0</v>
      </c>
      <c r="G7067">
        <f>F7067* VLOOKUP(A7067,'GASB 67 Employer Contributions'!$A$1:$B$10,2,FALSE)</f>
        <v>0</v>
      </c>
    </row>
    <row r="7068" spans="1:7" x14ac:dyDescent="0.2">
      <c r="A7068">
        <v>2022</v>
      </c>
      <c r="B7068" s="4">
        <v>3116</v>
      </c>
      <c r="C7068" t="s">
        <v>571</v>
      </c>
      <c r="D7068" t="s">
        <v>571</v>
      </c>
      <c r="E7068" s="6">
        <v>11178096</v>
      </c>
      <c r="F7068" s="8">
        <v>3.3581950000000001E-4</v>
      </c>
      <c r="G7068">
        <f>F7068* VLOOKUP(A7068,'GASB 67 Employer Contributions'!$A$1:$B$10,2,FALSE)</f>
        <v>1353419.7489</v>
      </c>
    </row>
    <row r="7069" spans="1:7" x14ac:dyDescent="0.2">
      <c r="A7069">
        <v>2022</v>
      </c>
      <c r="B7069" s="4">
        <v>3122</v>
      </c>
      <c r="C7069" t="s">
        <v>572</v>
      </c>
      <c r="D7069" t="s">
        <v>572</v>
      </c>
      <c r="E7069" s="6">
        <v>69005039</v>
      </c>
      <c r="F7069" s="8">
        <v>2.0730933999999999E-3</v>
      </c>
      <c r="G7069">
        <f>F7069* VLOOKUP(A7069,'GASB 67 Employer Contributions'!$A$1:$B$10,2,FALSE)</f>
        <v>8354981.0206800001</v>
      </c>
    </row>
    <row r="7070" spans="1:7" x14ac:dyDescent="0.2">
      <c r="A7070">
        <v>2022</v>
      </c>
      <c r="B7070" s="4">
        <v>3138</v>
      </c>
      <c r="C7070" t="s">
        <v>573</v>
      </c>
      <c r="D7070" t="s">
        <v>573</v>
      </c>
      <c r="E7070" s="6" t="s">
        <v>29</v>
      </c>
      <c r="F7070" s="8">
        <v>0</v>
      </c>
      <c r="G7070">
        <f>F7070* VLOOKUP(A7070,'GASB 67 Employer Contributions'!$A$1:$B$10,2,FALSE)</f>
        <v>0</v>
      </c>
    </row>
    <row r="7071" spans="1:7" x14ac:dyDescent="0.2">
      <c r="A7071">
        <v>2022</v>
      </c>
      <c r="B7071" s="4">
        <v>3160</v>
      </c>
      <c r="C7071" t="s">
        <v>574</v>
      </c>
      <c r="D7071" t="s">
        <v>574</v>
      </c>
      <c r="E7071" s="6">
        <v>22899657</v>
      </c>
      <c r="F7071" s="8">
        <v>6.8796609999999996E-4</v>
      </c>
      <c r="G7071">
        <f>F7071* VLOOKUP(A7071,'GASB 67 Employer Contributions'!$A$1:$B$10,2,FALSE)</f>
        <v>2772640.9762199996</v>
      </c>
    </row>
    <row r="7072" spans="1:7" x14ac:dyDescent="0.2">
      <c r="A7072">
        <v>2022</v>
      </c>
      <c r="B7072" s="4">
        <v>3174</v>
      </c>
      <c r="C7072" t="s">
        <v>575</v>
      </c>
      <c r="D7072" t="s">
        <v>575</v>
      </c>
      <c r="F7072" s="8">
        <v>0</v>
      </c>
      <c r="G7072">
        <f>F7072* VLOOKUP(A7072,'GASB 67 Employer Contributions'!$A$1:$B$10,2,FALSE)</f>
        <v>0</v>
      </c>
    </row>
    <row r="7073" spans="1:7" x14ac:dyDescent="0.2">
      <c r="A7073">
        <v>2022</v>
      </c>
      <c r="B7073" s="4">
        <v>3175</v>
      </c>
      <c r="C7073" t="s">
        <v>576</v>
      </c>
      <c r="D7073" t="s">
        <v>576</v>
      </c>
      <c r="F7073" s="8">
        <v>0</v>
      </c>
      <c r="G7073">
        <f>F7073* VLOOKUP(A7073,'GASB 67 Employer Contributions'!$A$1:$B$10,2,FALSE)</f>
        <v>0</v>
      </c>
    </row>
    <row r="7074" spans="1:7" x14ac:dyDescent="0.2">
      <c r="A7074">
        <v>2022</v>
      </c>
      <c r="B7074" s="4">
        <v>3176</v>
      </c>
      <c r="C7074" t="s">
        <v>577</v>
      </c>
      <c r="D7074" t="s">
        <v>577</v>
      </c>
      <c r="F7074" s="8">
        <v>0</v>
      </c>
      <c r="G7074">
        <f>F7074* VLOOKUP(A7074,'GASB 67 Employer Contributions'!$A$1:$B$10,2,FALSE)</f>
        <v>0</v>
      </c>
    </row>
    <row r="7075" spans="1:7" x14ac:dyDescent="0.2">
      <c r="A7075">
        <v>2022</v>
      </c>
      <c r="B7075" s="4">
        <v>3179</v>
      </c>
      <c r="C7075" t="s">
        <v>578</v>
      </c>
      <c r="D7075" t="s">
        <v>578</v>
      </c>
      <c r="E7075" s="6">
        <v>22304712</v>
      </c>
      <c r="F7075" s="8">
        <v>6.7009239999999998E-4</v>
      </c>
      <c r="G7075">
        <f>F7075* VLOOKUP(A7075,'GASB 67 Employer Contributions'!$A$1:$B$10,2,FALSE)</f>
        <v>2700606.3904800001</v>
      </c>
    </row>
    <row r="7076" spans="1:7" x14ac:dyDescent="0.2">
      <c r="A7076">
        <v>2022</v>
      </c>
      <c r="B7076" s="4">
        <v>3186</v>
      </c>
      <c r="C7076" t="s">
        <v>579</v>
      </c>
      <c r="D7076" t="s">
        <v>579</v>
      </c>
      <c r="E7076" s="6">
        <v>7461550</v>
      </c>
      <c r="F7076" s="8">
        <v>2.2416459999999999E-4</v>
      </c>
      <c r="G7076">
        <f>F7076* VLOOKUP(A7076,'GASB 67 Employer Contributions'!$A$1:$B$10,2,FALSE)</f>
        <v>903428.17091999995</v>
      </c>
    </row>
    <row r="7077" spans="1:7" x14ac:dyDescent="0.2">
      <c r="A7077">
        <v>2022</v>
      </c>
      <c r="B7077" s="4">
        <v>3187</v>
      </c>
      <c r="C7077" t="s">
        <v>580</v>
      </c>
      <c r="D7077" t="s">
        <v>580</v>
      </c>
      <c r="E7077" s="6">
        <v>28468814</v>
      </c>
      <c r="F7077" s="8">
        <v>8.552783E-4</v>
      </c>
      <c r="G7077">
        <f>F7077* VLOOKUP(A7077,'GASB 67 Employer Contributions'!$A$1:$B$10,2,FALSE)</f>
        <v>3446942.6046600002</v>
      </c>
    </row>
    <row r="7078" spans="1:7" x14ac:dyDescent="0.2">
      <c r="A7078">
        <v>2022</v>
      </c>
      <c r="B7078" s="4">
        <v>3195</v>
      </c>
      <c r="C7078" t="s">
        <v>581</v>
      </c>
      <c r="D7078" t="s">
        <v>581</v>
      </c>
      <c r="E7078" s="6">
        <v>17046540</v>
      </c>
      <c r="F7078" s="8">
        <v>5.1212299999999996E-4</v>
      </c>
      <c r="G7078">
        <f>F7078* VLOOKUP(A7078,'GASB 67 Employer Contributions'!$A$1:$B$10,2,FALSE)</f>
        <v>2063958.1145999997</v>
      </c>
    </row>
    <row r="7079" spans="1:7" x14ac:dyDescent="0.2">
      <c r="A7079">
        <v>2022</v>
      </c>
      <c r="B7079" s="4">
        <v>3230</v>
      </c>
      <c r="C7079" t="s">
        <v>582</v>
      </c>
      <c r="D7079" t="s">
        <v>582</v>
      </c>
      <c r="E7079" s="6">
        <v>13104824</v>
      </c>
      <c r="F7079" s="8">
        <v>3.9370349999999998E-4</v>
      </c>
      <c r="G7079">
        <f>F7079* VLOOKUP(A7079,'GASB 67 Employer Contributions'!$A$1:$B$10,2,FALSE)</f>
        <v>1586703.8456999999</v>
      </c>
    </row>
    <row r="7080" spans="1:7" x14ac:dyDescent="0.2">
      <c r="A7080">
        <v>2022</v>
      </c>
      <c r="B7080" s="4">
        <v>3241</v>
      </c>
      <c r="C7080" t="s">
        <v>583</v>
      </c>
      <c r="D7080" t="s">
        <v>583</v>
      </c>
      <c r="E7080" s="6">
        <v>23636545</v>
      </c>
      <c r="F7080" s="8">
        <v>7.1010419999999999E-4</v>
      </c>
      <c r="G7080">
        <f>F7080* VLOOKUP(A7080,'GASB 67 Employer Contributions'!$A$1:$B$10,2,FALSE)</f>
        <v>2861861.9468399999</v>
      </c>
    </row>
    <row r="7081" spans="1:7" x14ac:dyDescent="0.2">
      <c r="A7081">
        <v>2022</v>
      </c>
      <c r="B7081" s="4">
        <v>3242</v>
      </c>
      <c r="C7081" t="s">
        <v>584</v>
      </c>
      <c r="D7081" t="s">
        <v>584</v>
      </c>
      <c r="E7081" s="6">
        <v>50089827</v>
      </c>
      <c r="F7081" s="8">
        <v>1.5048306E-3</v>
      </c>
      <c r="G7081">
        <f>F7081* VLOOKUP(A7081,'GASB 67 Employer Contributions'!$A$1:$B$10,2,FALSE)</f>
        <v>6064768.28412</v>
      </c>
    </row>
    <row r="7082" spans="1:7" x14ac:dyDescent="0.2">
      <c r="A7082">
        <v>2022</v>
      </c>
      <c r="B7082" s="4">
        <v>3245</v>
      </c>
      <c r="C7082" t="s">
        <v>585</v>
      </c>
      <c r="D7082" t="s">
        <v>585</v>
      </c>
      <c r="E7082" s="6">
        <v>37156437</v>
      </c>
      <c r="F7082" s="8">
        <v>1.1162774000000001E-3</v>
      </c>
      <c r="G7082">
        <f>F7082* VLOOKUP(A7082,'GASB 67 Employer Contributions'!$A$1:$B$10,2,FALSE)</f>
        <v>4498821.1774800001</v>
      </c>
    </row>
    <row r="7083" spans="1:7" x14ac:dyDescent="0.2">
      <c r="A7083">
        <v>2022</v>
      </c>
      <c r="B7083" s="4">
        <v>3252</v>
      </c>
      <c r="C7083" t="s">
        <v>586</v>
      </c>
      <c r="D7083" t="s">
        <v>586</v>
      </c>
      <c r="E7083" s="6">
        <v>3700694</v>
      </c>
      <c r="F7083" s="8">
        <v>1.111786E-4</v>
      </c>
      <c r="G7083">
        <f>F7083* VLOOKUP(A7083,'GASB 67 Employer Contributions'!$A$1:$B$10,2,FALSE)</f>
        <v>448071.99372000003</v>
      </c>
    </row>
    <row r="7084" spans="1:7" x14ac:dyDescent="0.2">
      <c r="A7084">
        <v>2022</v>
      </c>
      <c r="B7084" s="4">
        <v>3257</v>
      </c>
      <c r="C7084" t="s">
        <v>587</v>
      </c>
      <c r="D7084" t="s">
        <v>587</v>
      </c>
      <c r="E7084" s="6">
        <v>12029271</v>
      </c>
      <c r="F7084" s="8">
        <v>3.6139100000000002E-4</v>
      </c>
      <c r="G7084">
        <f>F7084* VLOOKUP(A7084,'GASB 67 Employer Contributions'!$A$1:$B$10,2,FALSE)</f>
        <v>1456478.0082</v>
      </c>
    </row>
    <row r="7085" spans="1:7" x14ac:dyDescent="0.2">
      <c r="A7085">
        <v>2022</v>
      </c>
      <c r="B7085" s="4">
        <v>3264</v>
      </c>
      <c r="C7085" t="s">
        <v>588</v>
      </c>
      <c r="D7085" t="s">
        <v>588</v>
      </c>
      <c r="E7085" s="6">
        <v>13301205</v>
      </c>
      <c r="F7085" s="8">
        <v>3.996033E-4</v>
      </c>
      <c r="G7085">
        <f>F7085* VLOOKUP(A7085,'GASB 67 Employer Contributions'!$A$1:$B$10,2,FALSE)</f>
        <v>1610481.2196599999</v>
      </c>
    </row>
    <row r="7086" spans="1:7" x14ac:dyDescent="0.2">
      <c r="A7086">
        <v>2022</v>
      </c>
      <c r="B7086" s="4">
        <v>3274</v>
      </c>
      <c r="C7086" t="s">
        <v>589</v>
      </c>
      <c r="D7086" t="s">
        <v>589</v>
      </c>
      <c r="E7086" s="6">
        <v>41227901</v>
      </c>
      <c r="F7086" s="8">
        <v>1.2385949000000001E-3</v>
      </c>
      <c r="G7086">
        <f>F7086* VLOOKUP(A7086,'GASB 67 Employer Contributions'!$A$1:$B$10,2,FALSE)</f>
        <v>4991785.16598</v>
      </c>
    </row>
    <row r="7087" spans="1:7" x14ac:dyDescent="0.2">
      <c r="A7087">
        <v>2022</v>
      </c>
      <c r="B7087" s="4">
        <v>3275</v>
      </c>
      <c r="C7087" t="s">
        <v>590</v>
      </c>
      <c r="D7087" t="s">
        <v>590</v>
      </c>
      <c r="E7087" s="6">
        <v>5825877</v>
      </c>
      <c r="F7087" s="8">
        <v>1.7502469999999999E-4</v>
      </c>
      <c r="G7087">
        <f>F7087* VLOOKUP(A7087,'GASB 67 Employer Contributions'!$A$1:$B$10,2,FALSE)</f>
        <v>705384.54593999998</v>
      </c>
    </row>
    <row r="7088" spans="1:7" x14ac:dyDescent="0.2">
      <c r="A7088">
        <v>2022</v>
      </c>
      <c r="B7088" s="4">
        <v>3277</v>
      </c>
      <c r="C7088" t="s">
        <v>591</v>
      </c>
      <c r="D7088" t="s">
        <v>591</v>
      </c>
      <c r="E7088" s="6" t="s">
        <v>29</v>
      </c>
      <c r="F7088" s="8">
        <v>0</v>
      </c>
      <c r="G7088">
        <f>F7088* VLOOKUP(A7088,'GASB 67 Employer Contributions'!$A$1:$B$10,2,FALSE)</f>
        <v>0</v>
      </c>
    </row>
    <row r="7089" spans="1:7" x14ac:dyDescent="0.2">
      <c r="A7089">
        <v>2022</v>
      </c>
      <c r="B7089" s="4">
        <v>3281</v>
      </c>
      <c r="C7089" t="s">
        <v>592</v>
      </c>
      <c r="D7089" t="s">
        <v>592</v>
      </c>
      <c r="E7089" s="6" t="s">
        <v>29</v>
      </c>
      <c r="F7089" s="8">
        <v>0</v>
      </c>
      <c r="G7089">
        <f>F7089* VLOOKUP(A7089,'GASB 67 Employer Contributions'!$A$1:$B$10,2,FALSE)</f>
        <v>0</v>
      </c>
    </row>
    <row r="7090" spans="1:7" x14ac:dyDescent="0.2">
      <c r="A7090">
        <v>2022</v>
      </c>
      <c r="B7090" s="4">
        <v>3282</v>
      </c>
      <c r="C7090" t="s">
        <v>593</v>
      </c>
      <c r="D7090" t="s">
        <v>593</v>
      </c>
      <c r="E7090" s="6" t="s">
        <v>29</v>
      </c>
      <c r="F7090" s="8">
        <v>0</v>
      </c>
      <c r="G7090">
        <f>F7090* VLOOKUP(A7090,'GASB 67 Employer Contributions'!$A$1:$B$10,2,FALSE)</f>
        <v>0</v>
      </c>
    </row>
    <row r="7091" spans="1:7" x14ac:dyDescent="0.2">
      <c r="A7091">
        <v>2022</v>
      </c>
      <c r="B7091" s="4">
        <v>3283</v>
      </c>
      <c r="C7091" t="s">
        <v>594</v>
      </c>
      <c r="D7091" t="s">
        <v>594</v>
      </c>
      <c r="E7091" s="6">
        <v>19968866</v>
      </c>
      <c r="F7091" s="8">
        <v>5.9991739999999997E-4</v>
      </c>
      <c r="G7091">
        <f>F7091* VLOOKUP(A7091,'GASB 67 Employer Contributions'!$A$1:$B$10,2,FALSE)</f>
        <v>2417787.1054799999</v>
      </c>
    </row>
    <row r="7092" spans="1:7" x14ac:dyDescent="0.2">
      <c r="A7092">
        <v>2022</v>
      </c>
      <c r="B7092" s="4">
        <v>3288</v>
      </c>
      <c r="C7092" t="s">
        <v>595</v>
      </c>
      <c r="D7092" t="s">
        <v>595</v>
      </c>
      <c r="E7092" s="6">
        <v>8752446</v>
      </c>
      <c r="F7092" s="8">
        <v>2.629466E-4</v>
      </c>
      <c r="G7092">
        <f>F7092* VLOOKUP(A7092,'GASB 67 Employer Contributions'!$A$1:$B$10,2,FALSE)</f>
        <v>1059727.38732</v>
      </c>
    </row>
    <row r="7093" spans="1:7" x14ac:dyDescent="0.2">
      <c r="A7093">
        <v>2022</v>
      </c>
      <c r="B7093" s="4">
        <v>3291</v>
      </c>
      <c r="C7093" t="s">
        <v>596</v>
      </c>
      <c r="D7093" t="s">
        <v>596</v>
      </c>
      <c r="E7093" s="6">
        <v>309466657</v>
      </c>
      <c r="F7093" s="8">
        <v>9.2971948000000002E-3</v>
      </c>
      <c r="G7093">
        <f>F7093* VLOOKUP(A7093,'GASB 67 Employer Contributions'!$A$1:$B$10,2,FALSE)</f>
        <v>37469554.482960001</v>
      </c>
    </row>
    <row r="7094" spans="1:7" x14ac:dyDescent="0.2">
      <c r="A7094">
        <v>2022</v>
      </c>
      <c r="B7094" s="4">
        <v>3296</v>
      </c>
      <c r="C7094" t="s">
        <v>597</v>
      </c>
      <c r="D7094" t="s">
        <v>597</v>
      </c>
      <c r="E7094" s="6">
        <v>15526912</v>
      </c>
      <c r="F7094" s="8">
        <v>4.6646939999999998E-4</v>
      </c>
      <c r="G7094">
        <f>F7094* VLOOKUP(A7094,'GASB 67 Employer Contributions'!$A$1:$B$10,2,FALSE)</f>
        <v>1879964.97588</v>
      </c>
    </row>
    <row r="7095" spans="1:7" x14ac:dyDescent="0.2">
      <c r="A7095">
        <v>2022</v>
      </c>
      <c r="B7095" s="4">
        <v>3307</v>
      </c>
      <c r="C7095" t="s">
        <v>598</v>
      </c>
      <c r="D7095" t="s">
        <v>598</v>
      </c>
      <c r="E7095" s="6">
        <v>10634440</v>
      </c>
      <c r="F7095" s="8">
        <v>3.194866E-4</v>
      </c>
      <c r="G7095">
        <f>F7095* VLOOKUP(A7095,'GASB 67 Employer Contributions'!$A$1:$B$10,2,FALSE)</f>
        <v>1287594.8953199999</v>
      </c>
    </row>
    <row r="7096" spans="1:7" x14ac:dyDescent="0.2">
      <c r="A7096">
        <v>2022</v>
      </c>
      <c r="B7096" s="4">
        <v>3310</v>
      </c>
      <c r="C7096" t="s">
        <v>599</v>
      </c>
      <c r="D7096" t="s">
        <v>599</v>
      </c>
      <c r="E7096" s="6">
        <v>37819720</v>
      </c>
      <c r="F7096" s="8">
        <v>1.1362042000000001E-3</v>
      </c>
      <c r="G7096">
        <f>F7096* VLOOKUP(A7096,'GASB 67 Employer Contributions'!$A$1:$B$10,2,FALSE)</f>
        <v>4579130.1668400001</v>
      </c>
    </row>
    <row r="7097" spans="1:7" x14ac:dyDescent="0.2">
      <c r="A7097">
        <v>2022</v>
      </c>
      <c r="B7097" s="4">
        <v>3316</v>
      </c>
      <c r="C7097" t="s">
        <v>600</v>
      </c>
      <c r="D7097" t="s">
        <v>600</v>
      </c>
      <c r="E7097" s="6">
        <v>13428101</v>
      </c>
      <c r="F7097" s="8">
        <v>4.034156E-4</v>
      </c>
      <c r="G7097">
        <f>F7097* VLOOKUP(A7097,'GASB 67 Employer Contributions'!$A$1:$B$10,2,FALSE)</f>
        <v>1625845.55112</v>
      </c>
    </row>
    <row r="7098" spans="1:7" x14ac:dyDescent="0.2">
      <c r="A7098">
        <v>2022</v>
      </c>
      <c r="B7098" s="4">
        <v>3318</v>
      </c>
      <c r="C7098" t="s">
        <v>601</v>
      </c>
      <c r="D7098" t="s">
        <v>601</v>
      </c>
      <c r="E7098" s="6">
        <v>4792821</v>
      </c>
      <c r="F7098" s="8">
        <v>1.4398899999999999E-4</v>
      </c>
      <c r="G7098">
        <f>F7098* VLOOKUP(A7098,'GASB 67 Employer Contributions'!$A$1:$B$10,2,FALSE)</f>
        <v>580304.46779999998</v>
      </c>
    </row>
    <row r="7099" spans="1:7" x14ac:dyDescent="0.2">
      <c r="A7099">
        <v>2022</v>
      </c>
      <c r="B7099" s="4">
        <v>3319</v>
      </c>
      <c r="C7099" t="s">
        <v>602</v>
      </c>
      <c r="D7099" t="s">
        <v>602</v>
      </c>
      <c r="E7099" s="6">
        <v>9131731</v>
      </c>
      <c r="F7099" s="8">
        <v>2.7434129999999999E-4</v>
      </c>
      <c r="G7099">
        <f>F7099* VLOOKUP(A7099,'GASB 67 Employer Contributions'!$A$1:$B$10,2,FALSE)</f>
        <v>1105650.3072599999</v>
      </c>
    </row>
    <row r="7100" spans="1:7" x14ac:dyDescent="0.2">
      <c r="A7100">
        <v>2022</v>
      </c>
      <c r="B7100" s="4">
        <v>3320</v>
      </c>
      <c r="C7100" t="s">
        <v>603</v>
      </c>
      <c r="D7100" t="s">
        <v>603</v>
      </c>
      <c r="E7100" s="6">
        <v>4488608</v>
      </c>
      <c r="F7100" s="8">
        <v>1.348496E-4</v>
      </c>
      <c r="G7100">
        <f>F7100* VLOOKUP(A7100,'GASB 67 Employer Contributions'!$A$1:$B$10,2,FALSE)</f>
        <v>543470.85791999998</v>
      </c>
    </row>
    <row r="7101" spans="1:7" x14ac:dyDescent="0.2">
      <c r="A7101">
        <v>2022</v>
      </c>
      <c r="B7101" s="4">
        <v>3321</v>
      </c>
      <c r="C7101" t="s">
        <v>604</v>
      </c>
      <c r="D7101" t="s">
        <v>604</v>
      </c>
      <c r="E7101" s="6">
        <v>7225192</v>
      </c>
      <c r="F7101" s="8">
        <v>2.1706380000000001E-4</v>
      </c>
      <c r="G7101">
        <f>F7101* VLOOKUP(A7101,'GASB 67 Employer Contributions'!$A$1:$B$10,2,FALSE)</f>
        <v>874810.52676000004</v>
      </c>
    </row>
    <row r="7102" spans="1:7" x14ac:dyDescent="0.2">
      <c r="A7102">
        <v>2022</v>
      </c>
      <c r="B7102" s="4">
        <v>3324</v>
      </c>
      <c r="C7102" t="s">
        <v>605</v>
      </c>
      <c r="D7102" t="s">
        <v>605</v>
      </c>
      <c r="E7102" s="6">
        <v>6791459</v>
      </c>
      <c r="F7102" s="8">
        <v>2.040333E-4</v>
      </c>
      <c r="G7102">
        <f>F7102* VLOOKUP(A7102,'GASB 67 Employer Contributions'!$A$1:$B$10,2,FALSE)</f>
        <v>822295.00566000002</v>
      </c>
    </row>
    <row r="7103" spans="1:7" x14ac:dyDescent="0.2">
      <c r="A7103">
        <v>2022</v>
      </c>
      <c r="B7103" s="4">
        <v>3325</v>
      </c>
      <c r="C7103" t="s">
        <v>606</v>
      </c>
      <c r="D7103" t="s">
        <v>606</v>
      </c>
      <c r="E7103" s="6">
        <v>5606129</v>
      </c>
      <c r="F7103" s="8">
        <v>1.684229E-4</v>
      </c>
      <c r="G7103">
        <f>F7103* VLOOKUP(A7103,'GASB 67 Employer Contributions'!$A$1:$B$10,2,FALSE)</f>
        <v>678777.97158000001</v>
      </c>
    </row>
    <row r="7104" spans="1:7" x14ac:dyDescent="0.2">
      <c r="A7104">
        <v>2022</v>
      </c>
      <c r="B7104" s="4">
        <v>3331</v>
      </c>
      <c r="C7104" t="s">
        <v>607</v>
      </c>
      <c r="D7104" t="s">
        <v>607</v>
      </c>
      <c r="E7104" s="6" t="s">
        <v>29</v>
      </c>
      <c r="F7104" s="8">
        <v>0</v>
      </c>
      <c r="G7104">
        <f>F7104* VLOOKUP(A7104,'GASB 67 Employer Contributions'!$A$1:$B$10,2,FALSE)</f>
        <v>0</v>
      </c>
    </row>
    <row r="7105" spans="1:7" x14ac:dyDescent="0.2">
      <c r="A7105">
        <v>2022</v>
      </c>
      <c r="B7105" s="4">
        <v>3335</v>
      </c>
      <c r="C7105" t="s">
        <v>608</v>
      </c>
      <c r="D7105" t="s">
        <v>608</v>
      </c>
      <c r="E7105" s="6">
        <v>7555780</v>
      </c>
      <c r="F7105" s="8">
        <v>2.2699560000000001E-4</v>
      </c>
      <c r="G7105">
        <f>F7105* VLOOKUP(A7105,'GASB 67 Employer Contributions'!$A$1:$B$10,2,FALSE)</f>
        <v>914837.66712</v>
      </c>
    </row>
    <row r="7106" spans="1:7" x14ac:dyDescent="0.2">
      <c r="A7106">
        <v>2022</v>
      </c>
      <c r="B7106" s="4">
        <v>3338</v>
      </c>
      <c r="C7106" t="s">
        <v>609</v>
      </c>
      <c r="D7106" t="s">
        <v>609</v>
      </c>
      <c r="E7106" s="6">
        <v>5958357</v>
      </c>
      <c r="F7106" s="8">
        <v>1.790048E-4</v>
      </c>
      <c r="G7106">
        <f>F7106* VLOOKUP(A7106,'GASB 67 Employer Contributions'!$A$1:$B$10,2,FALSE)</f>
        <v>721425.14495999995</v>
      </c>
    </row>
    <row r="7107" spans="1:7" x14ac:dyDescent="0.2">
      <c r="A7107">
        <v>2022</v>
      </c>
      <c r="B7107" s="4">
        <v>3349</v>
      </c>
      <c r="C7107" t="s">
        <v>610</v>
      </c>
      <c r="D7107" t="s">
        <v>610</v>
      </c>
      <c r="E7107" s="6">
        <v>9481138</v>
      </c>
      <c r="F7107" s="8">
        <v>2.8483840000000001E-4</v>
      </c>
      <c r="G7107">
        <f>F7107* VLOOKUP(A7107,'GASB 67 Employer Contributions'!$A$1:$B$10,2,FALSE)</f>
        <v>1147955.7196800001</v>
      </c>
    </row>
    <row r="7108" spans="1:7" x14ac:dyDescent="0.2">
      <c r="A7108">
        <v>2022</v>
      </c>
      <c r="B7108" s="4">
        <v>3353</v>
      </c>
      <c r="C7108" t="s">
        <v>611</v>
      </c>
      <c r="D7108" t="s">
        <v>611</v>
      </c>
      <c r="E7108" s="6">
        <v>15861056</v>
      </c>
      <c r="F7108" s="8">
        <v>4.76508E-4</v>
      </c>
      <c r="G7108">
        <f>F7108* VLOOKUP(A7108,'GASB 67 Employer Contributions'!$A$1:$B$10,2,FALSE)</f>
        <v>1920422.5415999999</v>
      </c>
    </row>
    <row r="7109" spans="1:7" x14ac:dyDescent="0.2">
      <c r="A7109">
        <v>2022</v>
      </c>
      <c r="B7109" s="4">
        <v>3361</v>
      </c>
      <c r="C7109" t="s">
        <v>612</v>
      </c>
      <c r="D7109" t="s">
        <v>612</v>
      </c>
      <c r="E7109" s="6">
        <v>3281791</v>
      </c>
      <c r="F7109" s="8">
        <v>9.8593700000000004E-5</v>
      </c>
      <c r="G7109">
        <f>F7109* VLOOKUP(A7109,'GASB 67 Employer Contributions'!$A$1:$B$10,2,FALSE)</f>
        <v>397352.32974000002</v>
      </c>
    </row>
    <row r="7110" spans="1:7" x14ac:dyDescent="0.2">
      <c r="A7110">
        <v>2022</v>
      </c>
      <c r="B7110" s="4">
        <v>3364</v>
      </c>
      <c r="C7110" t="s">
        <v>613</v>
      </c>
      <c r="D7110" t="s">
        <v>613</v>
      </c>
      <c r="E7110" s="6">
        <v>2605922</v>
      </c>
      <c r="F7110" s="8">
        <v>7.8288799999999995E-5</v>
      </c>
      <c r="G7110">
        <f>F7110* VLOOKUP(A7110,'GASB 67 Employer Contributions'!$A$1:$B$10,2,FALSE)</f>
        <v>315519.52175999997</v>
      </c>
    </row>
    <row r="7111" spans="1:7" x14ac:dyDescent="0.2">
      <c r="A7111">
        <v>2022</v>
      </c>
      <c r="B7111" s="4">
        <v>3370</v>
      </c>
      <c r="C7111" t="s">
        <v>614</v>
      </c>
      <c r="D7111" t="s">
        <v>614</v>
      </c>
      <c r="E7111" s="6">
        <v>2759777</v>
      </c>
      <c r="F7111" s="8">
        <v>8.2911000000000006E-5</v>
      </c>
      <c r="G7111">
        <f>F7111* VLOOKUP(A7111,'GASB 67 Employer Contributions'!$A$1:$B$10,2,FALSE)</f>
        <v>334147.91220000002</v>
      </c>
    </row>
    <row r="7112" spans="1:7" x14ac:dyDescent="0.2">
      <c r="A7112">
        <v>2022</v>
      </c>
      <c r="B7112" s="4">
        <v>3372</v>
      </c>
      <c r="C7112" t="s">
        <v>615</v>
      </c>
      <c r="D7112" t="s">
        <v>615</v>
      </c>
      <c r="E7112" s="6">
        <v>551610</v>
      </c>
      <c r="F7112" s="8">
        <v>1.6571799999999999E-5</v>
      </c>
      <c r="G7112">
        <f>F7112* VLOOKUP(A7112,'GASB 67 Employer Contributions'!$A$1:$B$10,2,FALSE)</f>
        <v>66787.668359999996</v>
      </c>
    </row>
    <row r="7113" spans="1:7" x14ac:dyDescent="0.2">
      <c r="A7113">
        <v>2022</v>
      </c>
      <c r="B7113" s="4">
        <v>3375</v>
      </c>
      <c r="C7113" t="s">
        <v>616</v>
      </c>
      <c r="D7113" t="s">
        <v>616</v>
      </c>
      <c r="E7113" s="6">
        <v>1671955</v>
      </c>
      <c r="F7113" s="8">
        <v>5.0229899999999998E-5</v>
      </c>
      <c r="G7113">
        <f>F7113* VLOOKUP(A7113,'GASB 67 Employer Contributions'!$A$1:$B$10,2,FALSE)</f>
        <v>202436.54298</v>
      </c>
    </row>
    <row r="7114" spans="1:7" x14ac:dyDescent="0.2">
      <c r="A7114">
        <v>2022</v>
      </c>
      <c r="B7114" s="4">
        <v>3376</v>
      </c>
      <c r="C7114" t="s">
        <v>617</v>
      </c>
      <c r="D7114" t="s">
        <v>617</v>
      </c>
      <c r="E7114" s="6">
        <v>1756283</v>
      </c>
      <c r="F7114" s="8">
        <v>5.2763399999999997E-5</v>
      </c>
      <c r="G7114">
        <f>F7114* VLOOKUP(A7114,'GASB 67 Employer Contributions'!$A$1:$B$10,2,FALSE)</f>
        <v>212647.05468</v>
      </c>
    </row>
    <row r="7115" spans="1:7" x14ac:dyDescent="0.2">
      <c r="A7115">
        <v>2022</v>
      </c>
      <c r="B7115" s="4">
        <v>3392</v>
      </c>
      <c r="C7115" t="s">
        <v>618</v>
      </c>
      <c r="D7115" t="s">
        <v>618</v>
      </c>
      <c r="E7115" s="6" t="s">
        <v>29</v>
      </c>
      <c r="F7115" s="8">
        <v>0</v>
      </c>
      <c r="G7115">
        <f>F7115* VLOOKUP(A7115,'GASB 67 Employer Contributions'!$A$1:$B$10,2,FALSE)</f>
        <v>0</v>
      </c>
    </row>
    <row r="7116" spans="1:7" x14ac:dyDescent="0.2">
      <c r="A7116">
        <v>2022</v>
      </c>
      <c r="B7116" s="4">
        <v>3394</v>
      </c>
      <c r="C7116" t="s">
        <v>619</v>
      </c>
      <c r="D7116" t="s">
        <v>619</v>
      </c>
      <c r="E7116" s="6">
        <v>2606239</v>
      </c>
      <c r="F7116" s="8">
        <v>7.8298299999999995E-5</v>
      </c>
      <c r="G7116">
        <f>F7116* VLOOKUP(A7116,'GASB 67 Employer Contributions'!$A$1:$B$10,2,FALSE)</f>
        <v>315557.80865999998</v>
      </c>
    </row>
    <row r="7117" spans="1:7" x14ac:dyDescent="0.2">
      <c r="A7117">
        <v>2022</v>
      </c>
      <c r="B7117" s="4">
        <v>3395</v>
      </c>
      <c r="C7117" t="s">
        <v>620</v>
      </c>
      <c r="D7117" t="s">
        <v>620</v>
      </c>
      <c r="E7117" s="6">
        <v>194591</v>
      </c>
      <c r="F7117" s="8">
        <v>5.8459999999999996E-6</v>
      </c>
      <c r="G7117">
        <f>F7117* VLOOKUP(A7117,'GASB 67 Employer Contributions'!$A$1:$B$10,2,FALSE)</f>
        <v>23560.549199999998</v>
      </c>
    </row>
    <row r="7118" spans="1:7" x14ac:dyDescent="0.2">
      <c r="A7118">
        <v>2022</v>
      </c>
      <c r="B7118" s="4">
        <v>3396</v>
      </c>
      <c r="C7118" t="s">
        <v>621</v>
      </c>
      <c r="D7118" t="s">
        <v>621</v>
      </c>
      <c r="E7118" s="6">
        <v>195672</v>
      </c>
      <c r="F7118" s="8">
        <v>5.8784999999999997E-6</v>
      </c>
      <c r="G7118">
        <f>F7118* VLOOKUP(A7118,'GASB 67 Employer Contributions'!$A$1:$B$10,2,FALSE)</f>
        <v>23691.530699999999</v>
      </c>
    </row>
    <row r="7119" spans="1:7" x14ac:dyDescent="0.2">
      <c r="A7119">
        <v>2022</v>
      </c>
      <c r="B7119" s="4">
        <v>3397</v>
      </c>
      <c r="C7119" t="s">
        <v>622</v>
      </c>
      <c r="D7119" t="s">
        <v>622</v>
      </c>
      <c r="E7119" s="6">
        <v>241678</v>
      </c>
      <c r="F7119" s="8">
        <v>7.2606000000000004E-6</v>
      </c>
      <c r="G7119">
        <f>F7119* VLOOKUP(A7119,'GASB 67 Employer Contributions'!$A$1:$B$10,2,FALSE)</f>
        <v>29261.670120000002</v>
      </c>
    </row>
    <row r="7120" spans="1:7" x14ac:dyDescent="0.2">
      <c r="A7120">
        <v>2022</v>
      </c>
      <c r="B7120" s="4">
        <v>3398</v>
      </c>
      <c r="C7120" t="s">
        <v>623</v>
      </c>
      <c r="D7120" t="s">
        <v>623</v>
      </c>
      <c r="E7120" s="6">
        <v>247336</v>
      </c>
      <c r="F7120" s="8">
        <v>7.4305999999999996E-6</v>
      </c>
      <c r="G7120">
        <f>F7120* VLOOKUP(A7120,'GASB 67 Employer Contributions'!$A$1:$B$10,2,FALSE)</f>
        <v>29946.804119999997</v>
      </c>
    </row>
    <row r="7121" spans="1:7" x14ac:dyDescent="0.2">
      <c r="A7121">
        <v>2022</v>
      </c>
      <c r="B7121" s="4">
        <v>3399</v>
      </c>
      <c r="C7121" t="s">
        <v>624</v>
      </c>
      <c r="D7121" t="s">
        <v>624</v>
      </c>
      <c r="E7121" s="6">
        <v>281481</v>
      </c>
      <c r="F7121" s="8">
        <v>8.4563999999999992E-6</v>
      </c>
      <c r="G7121">
        <f>F7121* VLOOKUP(A7121,'GASB 67 Employer Contributions'!$A$1:$B$10,2,FALSE)</f>
        <v>34080.98328</v>
      </c>
    </row>
    <row r="7122" spans="1:7" x14ac:dyDescent="0.2">
      <c r="A7122">
        <v>2022</v>
      </c>
      <c r="B7122" s="4">
        <v>3405</v>
      </c>
      <c r="C7122" t="s">
        <v>625</v>
      </c>
      <c r="D7122" t="s">
        <v>625</v>
      </c>
      <c r="E7122" s="6">
        <v>616949</v>
      </c>
      <c r="F7122" s="8">
        <v>1.8534800000000001E-5</v>
      </c>
      <c r="G7122">
        <f>F7122* VLOOKUP(A7122,'GASB 67 Employer Contributions'!$A$1:$B$10,2,FALSE)</f>
        <v>74698.950960000002</v>
      </c>
    </row>
    <row r="7123" spans="1:7" x14ac:dyDescent="0.2">
      <c r="A7123">
        <v>2022</v>
      </c>
      <c r="B7123" s="4">
        <v>3407</v>
      </c>
      <c r="C7123" t="s">
        <v>626</v>
      </c>
      <c r="D7123" t="s">
        <v>626</v>
      </c>
      <c r="E7123" s="6">
        <v>2800873</v>
      </c>
      <c r="F7123" s="8">
        <v>8.4145600000000003E-5</v>
      </c>
      <c r="G7123">
        <f>F7123* VLOOKUP(A7123,'GASB 67 Employer Contributions'!$A$1:$B$10,2,FALSE)</f>
        <v>339123.59711999999</v>
      </c>
    </row>
    <row r="7124" spans="1:7" x14ac:dyDescent="0.2">
      <c r="A7124">
        <v>2022</v>
      </c>
      <c r="B7124" s="4">
        <v>3408</v>
      </c>
      <c r="C7124" t="s">
        <v>627</v>
      </c>
      <c r="D7124" t="s">
        <v>627</v>
      </c>
      <c r="E7124" s="6" t="s">
        <v>29</v>
      </c>
      <c r="F7124" s="8">
        <v>0</v>
      </c>
      <c r="G7124">
        <f>F7124* VLOOKUP(A7124,'GASB 67 Employer Contributions'!$A$1:$B$10,2,FALSE)</f>
        <v>0</v>
      </c>
    </row>
    <row r="7125" spans="1:7" x14ac:dyDescent="0.2">
      <c r="A7125">
        <v>2022</v>
      </c>
      <c r="B7125" s="4">
        <v>3409</v>
      </c>
      <c r="C7125" t="s">
        <v>628</v>
      </c>
      <c r="D7125" t="s">
        <v>628</v>
      </c>
      <c r="E7125" s="6">
        <v>81209983</v>
      </c>
      <c r="F7125" s="8">
        <v>2.4397620999999999E-3</v>
      </c>
      <c r="G7125">
        <f>F7125* VLOOKUP(A7125,'GASB 67 Employer Contributions'!$A$1:$B$10,2,FALSE)</f>
        <v>9832729.2154200003</v>
      </c>
    </row>
    <row r="7126" spans="1:7" x14ac:dyDescent="0.2">
      <c r="A7126">
        <v>2022</v>
      </c>
      <c r="B7126" s="4">
        <v>3414</v>
      </c>
      <c r="C7126" t="s">
        <v>963</v>
      </c>
      <c r="D7126" t="s">
        <v>963</v>
      </c>
      <c r="E7126" s="6">
        <v>34523859</v>
      </c>
      <c r="F7126" s="8">
        <v>1.0371878E-3</v>
      </c>
      <c r="G7126">
        <f>F7126* VLOOKUP(A7126,'GASB 67 Employer Contributions'!$A$1:$B$10,2,FALSE)</f>
        <v>4180074.2715600003</v>
      </c>
    </row>
    <row r="7127" spans="1:7" x14ac:dyDescent="0.2">
      <c r="A7127">
        <v>2022</v>
      </c>
      <c r="B7127" s="4">
        <v>3415</v>
      </c>
      <c r="C7127" t="s">
        <v>630</v>
      </c>
      <c r="D7127" t="s">
        <v>630</v>
      </c>
      <c r="E7127" s="6">
        <v>62494479</v>
      </c>
      <c r="F7127" s="8">
        <v>1.8774989999999999E-3</v>
      </c>
      <c r="G7127">
        <f>F7127* VLOOKUP(A7127,'GASB 67 Employer Contributions'!$A$1:$B$10,2,FALSE)</f>
        <v>7566696.4698000001</v>
      </c>
    </row>
    <row r="7128" spans="1:7" x14ac:dyDescent="0.2">
      <c r="A7128">
        <v>2022</v>
      </c>
      <c r="B7128" s="4">
        <v>3416</v>
      </c>
      <c r="C7128" t="s">
        <v>631</v>
      </c>
      <c r="D7128" t="s">
        <v>631</v>
      </c>
      <c r="E7128" s="6">
        <v>95387750</v>
      </c>
      <c r="F7128" s="8">
        <v>2.8656997E-3</v>
      </c>
      <c r="G7128">
        <f>F7128* VLOOKUP(A7128,'GASB 67 Employer Contributions'!$A$1:$B$10,2,FALSE)</f>
        <v>11549342.93094</v>
      </c>
    </row>
    <row r="7129" spans="1:7" x14ac:dyDescent="0.2">
      <c r="A7129">
        <v>2022</v>
      </c>
      <c r="B7129" s="4">
        <v>3417</v>
      </c>
      <c r="C7129" t="s">
        <v>632</v>
      </c>
      <c r="D7129" t="s">
        <v>632</v>
      </c>
      <c r="E7129" s="6">
        <v>73942173</v>
      </c>
      <c r="F7129" s="8">
        <v>2.2214180000000002E-3</v>
      </c>
      <c r="G7129">
        <f>F7129* VLOOKUP(A7129,'GASB 67 Employer Contributions'!$A$1:$B$10,2,FALSE)</f>
        <v>8952758.8236000016</v>
      </c>
    </row>
    <row r="7130" spans="1:7" x14ac:dyDescent="0.2">
      <c r="A7130">
        <v>2022</v>
      </c>
      <c r="B7130" s="4">
        <v>3424</v>
      </c>
      <c r="C7130" t="s">
        <v>633</v>
      </c>
      <c r="D7130" t="s">
        <v>633</v>
      </c>
      <c r="E7130" s="6">
        <v>18749663</v>
      </c>
      <c r="F7130" s="8">
        <v>5.6328930000000001E-4</v>
      </c>
      <c r="G7130">
        <f>F7130* VLOOKUP(A7130,'GASB 67 Employer Contributions'!$A$1:$B$10,2,FALSE)</f>
        <v>2270168.5368599999</v>
      </c>
    </row>
    <row r="7131" spans="1:7" x14ac:dyDescent="0.2">
      <c r="A7131">
        <v>2022</v>
      </c>
      <c r="B7131" s="4">
        <v>3432</v>
      </c>
      <c r="C7131" t="s">
        <v>634</v>
      </c>
      <c r="D7131" t="s">
        <v>634</v>
      </c>
      <c r="E7131" s="6">
        <v>4831990</v>
      </c>
      <c r="F7131" s="8">
        <v>1.4516569999999999E-4</v>
      </c>
      <c r="G7131">
        <f>F7131* VLOOKUP(A7131,'GASB 67 Employer Contributions'!$A$1:$B$10,2,FALSE)</f>
        <v>585046.80414000002</v>
      </c>
    </row>
    <row r="7132" spans="1:7" x14ac:dyDescent="0.2">
      <c r="A7132">
        <v>2022</v>
      </c>
      <c r="B7132" s="4">
        <v>3439</v>
      </c>
      <c r="C7132" t="s">
        <v>635</v>
      </c>
      <c r="D7132" t="s">
        <v>635</v>
      </c>
      <c r="E7132" s="6">
        <v>5531905</v>
      </c>
      <c r="F7132" s="8">
        <v>1.66193E-4</v>
      </c>
      <c r="G7132">
        <f>F7132* VLOOKUP(A7132,'GASB 67 Employer Contributions'!$A$1:$B$10,2,FALSE)</f>
        <v>669791.02859999996</v>
      </c>
    </row>
    <row r="7133" spans="1:7" x14ac:dyDescent="0.2">
      <c r="A7133">
        <v>2022</v>
      </c>
      <c r="B7133" s="4">
        <v>3440</v>
      </c>
      <c r="C7133" t="s">
        <v>636</v>
      </c>
      <c r="D7133" t="s">
        <v>636</v>
      </c>
      <c r="E7133" s="6">
        <v>573894</v>
      </c>
      <c r="F7133" s="8">
        <v>1.72413E-5</v>
      </c>
      <c r="G7133">
        <f>F7133* VLOOKUP(A7133,'GASB 67 Employer Contributions'!$A$1:$B$10,2,FALSE)</f>
        <v>69485.887260000003</v>
      </c>
    </row>
    <row r="7134" spans="1:7" x14ac:dyDescent="0.2">
      <c r="A7134">
        <v>2022</v>
      </c>
      <c r="B7134" s="4">
        <v>3445</v>
      </c>
      <c r="C7134" t="s">
        <v>637</v>
      </c>
      <c r="D7134" t="s">
        <v>637</v>
      </c>
      <c r="E7134" s="6">
        <v>15440292</v>
      </c>
      <c r="F7134" s="8">
        <v>4.638671E-4</v>
      </c>
      <c r="G7134">
        <f>F7134* VLOOKUP(A7134,'GASB 67 Employer Contributions'!$A$1:$B$10,2,FALSE)</f>
        <v>1869477.1864199999</v>
      </c>
    </row>
    <row r="7135" spans="1:7" x14ac:dyDescent="0.2">
      <c r="A7135">
        <v>2022</v>
      </c>
      <c r="B7135" s="4">
        <v>3446</v>
      </c>
      <c r="C7135" t="s">
        <v>638</v>
      </c>
      <c r="D7135" t="s">
        <v>638</v>
      </c>
      <c r="E7135" s="6">
        <v>218644</v>
      </c>
      <c r="F7135" s="8">
        <v>6.5686000000000001E-6</v>
      </c>
      <c r="G7135">
        <f>F7135* VLOOKUP(A7135,'GASB 67 Employer Contributions'!$A$1:$B$10,2,FALSE)</f>
        <v>26472.771720000001</v>
      </c>
    </row>
    <row r="7136" spans="1:7" x14ac:dyDescent="0.2">
      <c r="A7136">
        <v>2022</v>
      </c>
      <c r="B7136" s="4">
        <v>3447</v>
      </c>
      <c r="C7136" t="s">
        <v>639</v>
      </c>
      <c r="D7136" t="s">
        <v>639</v>
      </c>
      <c r="E7136" s="6">
        <v>26695015</v>
      </c>
      <c r="F7136" s="8">
        <v>8.0198870000000003E-4</v>
      </c>
      <c r="G7136">
        <f>F7136* VLOOKUP(A7136,'GASB 67 Employer Contributions'!$A$1:$B$10,2,FALSE)</f>
        <v>3232174.8587400001</v>
      </c>
    </row>
    <row r="7137" spans="1:7" x14ac:dyDescent="0.2">
      <c r="A7137">
        <v>2022</v>
      </c>
      <c r="B7137" s="4">
        <v>3451</v>
      </c>
      <c r="C7137" t="s">
        <v>640</v>
      </c>
      <c r="D7137" t="s">
        <v>640</v>
      </c>
      <c r="E7137" s="6">
        <v>901183</v>
      </c>
      <c r="F7137" s="8">
        <v>2.7073899999999998E-5</v>
      </c>
      <c r="G7137">
        <f>F7137* VLOOKUP(A7137,'GASB 67 Employer Contributions'!$A$1:$B$10,2,FALSE)</f>
        <v>109113.23177999999</v>
      </c>
    </row>
    <row r="7138" spans="1:7" x14ac:dyDescent="0.2">
      <c r="A7138">
        <v>2022</v>
      </c>
      <c r="B7138" s="4">
        <v>3453</v>
      </c>
      <c r="C7138" t="s">
        <v>641</v>
      </c>
      <c r="D7138" t="s">
        <v>641</v>
      </c>
      <c r="E7138" s="6" t="s">
        <v>29</v>
      </c>
      <c r="F7138" s="8">
        <v>0</v>
      </c>
      <c r="G7138">
        <f>F7138* VLOOKUP(A7138,'GASB 67 Employer Contributions'!$A$1:$B$10,2,FALSE)</f>
        <v>0</v>
      </c>
    </row>
    <row r="7139" spans="1:7" x14ac:dyDescent="0.2">
      <c r="A7139">
        <v>2022</v>
      </c>
      <c r="B7139" s="4">
        <v>3454</v>
      </c>
      <c r="C7139" t="s">
        <v>642</v>
      </c>
      <c r="D7139" t="s">
        <v>642</v>
      </c>
      <c r="E7139" s="6">
        <v>132357021</v>
      </c>
      <c r="F7139" s="8">
        <v>3.9763541000000001E-3</v>
      </c>
      <c r="G7139">
        <f>F7139* VLOOKUP(A7139,'GASB 67 Employer Contributions'!$A$1:$B$10,2,FALSE)</f>
        <v>16025502.293820001</v>
      </c>
    </row>
    <row r="7140" spans="1:7" x14ac:dyDescent="0.2">
      <c r="A7140">
        <v>2022</v>
      </c>
      <c r="B7140" s="4">
        <v>3455</v>
      </c>
      <c r="C7140" t="s">
        <v>643</v>
      </c>
      <c r="D7140" t="s">
        <v>643</v>
      </c>
      <c r="E7140" s="6" t="s">
        <v>29</v>
      </c>
      <c r="F7140" s="8">
        <v>0</v>
      </c>
      <c r="G7140">
        <f>F7140* VLOOKUP(A7140,'GASB 67 Employer Contributions'!$A$1:$B$10,2,FALSE)</f>
        <v>0</v>
      </c>
    </row>
    <row r="7141" spans="1:7" x14ac:dyDescent="0.2">
      <c r="A7141">
        <v>2022</v>
      </c>
      <c r="B7141" s="4">
        <v>3456</v>
      </c>
      <c r="C7141" t="s">
        <v>644</v>
      </c>
      <c r="D7141" t="s">
        <v>644</v>
      </c>
      <c r="E7141" s="6">
        <v>141499830</v>
      </c>
      <c r="F7141" s="8">
        <v>4.2510281999999996E-3</v>
      </c>
      <c r="G7141">
        <f>F7141* VLOOKUP(A7141,'GASB 67 Employer Contributions'!$A$1:$B$10,2,FALSE)</f>
        <v>17132493.851639997</v>
      </c>
    </row>
    <row r="7142" spans="1:7" x14ac:dyDescent="0.2">
      <c r="A7142">
        <v>2022</v>
      </c>
      <c r="B7142" s="4">
        <v>3457</v>
      </c>
      <c r="C7142" t="s">
        <v>645</v>
      </c>
      <c r="D7142" t="s">
        <v>645</v>
      </c>
      <c r="E7142" s="6">
        <v>60745826</v>
      </c>
      <c r="F7142" s="8">
        <v>1.8249649E-3</v>
      </c>
      <c r="G7142">
        <f>F7142* VLOOKUP(A7142,'GASB 67 Employer Contributions'!$A$1:$B$10,2,FALSE)</f>
        <v>7354973.5399799999</v>
      </c>
    </row>
    <row r="7143" spans="1:7" x14ac:dyDescent="0.2">
      <c r="A7143">
        <v>2022</v>
      </c>
      <c r="B7143" s="4">
        <v>3460</v>
      </c>
      <c r="C7143" t="s">
        <v>646</v>
      </c>
      <c r="D7143" t="s">
        <v>646</v>
      </c>
      <c r="E7143" s="6" t="s">
        <v>29</v>
      </c>
      <c r="F7143" s="8">
        <v>0</v>
      </c>
      <c r="G7143">
        <f>F7143* VLOOKUP(A7143,'GASB 67 Employer Contributions'!$A$1:$B$10,2,FALSE)</f>
        <v>0</v>
      </c>
    </row>
    <row r="7144" spans="1:7" x14ac:dyDescent="0.2">
      <c r="A7144">
        <v>2022</v>
      </c>
      <c r="B7144" s="4">
        <v>3461</v>
      </c>
      <c r="C7144" t="s">
        <v>647</v>
      </c>
      <c r="D7144" t="s">
        <v>647</v>
      </c>
      <c r="E7144" s="6">
        <v>7450893</v>
      </c>
      <c r="F7144" s="8">
        <v>2.2384449999999999E-4</v>
      </c>
      <c r="G7144">
        <f>F7144* VLOOKUP(A7144,'GASB 67 Employer Contributions'!$A$1:$B$10,2,FALSE)</f>
        <v>902138.10389999999</v>
      </c>
    </row>
    <row r="7145" spans="1:7" x14ac:dyDescent="0.2">
      <c r="A7145">
        <v>2022</v>
      </c>
      <c r="B7145" s="4">
        <v>3462</v>
      </c>
      <c r="C7145" t="s">
        <v>648</v>
      </c>
      <c r="D7145" t="s">
        <v>648</v>
      </c>
      <c r="E7145" s="6">
        <v>3378532</v>
      </c>
      <c r="F7145" s="8">
        <v>1.015E-4</v>
      </c>
      <c r="G7145">
        <f>F7145* VLOOKUP(A7145,'GASB 67 Employer Contributions'!$A$1:$B$10,2,FALSE)</f>
        <v>409065.3</v>
      </c>
    </row>
    <row r="7146" spans="1:7" x14ac:dyDescent="0.2">
      <c r="A7146">
        <v>2022</v>
      </c>
      <c r="B7146" s="4">
        <v>3463</v>
      </c>
      <c r="C7146" t="s">
        <v>649</v>
      </c>
      <c r="D7146" t="s">
        <v>649</v>
      </c>
      <c r="E7146" s="6">
        <v>5801472</v>
      </c>
      <c r="F7146" s="8">
        <v>1.7429150000000001E-4</v>
      </c>
      <c r="G7146">
        <f>F7146* VLOOKUP(A7146,'GASB 67 Employer Contributions'!$A$1:$B$10,2,FALSE)</f>
        <v>702429.60330000008</v>
      </c>
    </row>
    <row r="7147" spans="1:7" x14ac:dyDescent="0.2">
      <c r="A7147">
        <v>2022</v>
      </c>
      <c r="B7147" s="4">
        <v>3464</v>
      </c>
      <c r="C7147" t="s">
        <v>650</v>
      </c>
      <c r="D7147" t="s">
        <v>650</v>
      </c>
      <c r="E7147" s="6">
        <v>399376</v>
      </c>
      <c r="F7147" s="8">
        <v>1.19983E-5</v>
      </c>
      <c r="G7147">
        <f>F7147* VLOOKUP(A7147,'GASB 67 Employer Contributions'!$A$1:$B$10,2,FALSE)</f>
        <v>48355.54866</v>
      </c>
    </row>
    <row r="7148" spans="1:7" x14ac:dyDescent="0.2">
      <c r="A7148">
        <v>2022</v>
      </c>
      <c r="B7148" s="4">
        <v>3465</v>
      </c>
      <c r="C7148" t="s">
        <v>651</v>
      </c>
      <c r="D7148" t="s">
        <v>651</v>
      </c>
      <c r="E7148" s="6">
        <v>250491</v>
      </c>
      <c r="F7148" s="8">
        <v>7.5254E-6</v>
      </c>
      <c r="G7148">
        <f>F7148* VLOOKUP(A7148,'GASB 67 Employer Contributions'!$A$1:$B$10,2,FALSE)</f>
        <v>30328.86708</v>
      </c>
    </row>
    <row r="7149" spans="1:7" x14ac:dyDescent="0.2">
      <c r="A7149">
        <v>2022</v>
      </c>
      <c r="B7149" s="4">
        <v>3470</v>
      </c>
      <c r="C7149" t="s">
        <v>652</v>
      </c>
      <c r="D7149" t="s">
        <v>652</v>
      </c>
      <c r="E7149" s="6">
        <v>17293073</v>
      </c>
      <c r="F7149" s="8">
        <v>5.1952949999999997E-4</v>
      </c>
      <c r="G7149">
        <f>F7149* VLOOKUP(A7149,'GASB 67 Employer Contributions'!$A$1:$B$10,2,FALSE)</f>
        <v>2093807.7908999999</v>
      </c>
    </row>
    <row r="7150" spans="1:7" x14ac:dyDescent="0.2">
      <c r="A7150">
        <v>2022</v>
      </c>
      <c r="B7150" s="4">
        <v>3473</v>
      </c>
      <c r="C7150" t="s">
        <v>653</v>
      </c>
      <c r="D7150" t="s">
        <v>653</v>
      </c>
      <c r="E7150" s="6">
        <v>322160530</v>
      </c>
      <c r="F7150" s="8">
        <v>9.6785523000000005E-3</v>
      </c>
      <c r="G7150">
        <f>F7150* VLOOKUP(A7150,'GASB 67 Employer Contributions'!$A$1:$B$10,2,FALSE)</f>
        <v>39006501.479460001</v>
      </c>
    </row>
    <row r="7151" spans="1:7" x14ac:dyDescent="0.2">
      <c r="A7151">
        <v>2022</v>
      </c>
      <c r="B7151" s="4">
        <v>3487</v>
      </c>
      <c r="C7151" t="s">
        <v>654</v>
      </c>
      <c r="D7151" t="s">
        <v>654</v>
      </c>
      <c r="E7151" s="6">
        <v>73900354</v>
      </c>
      <c r="F7151" s="8">
        <v>2.2201616000000002E-3</v>
      </c>
      <c r="G7151">
        <f>F7151* VLOOKUP(A7151,'GASB 67 Employer Contributions'!$A$1:$B$10,2,FALSE)</f>
        <v>8947695.2803200018</v>
      </c>
    </row>
    <row r="7152" spans="1:7" x14ac:dyDescent="0.2">
      <c r="A7152">
        <v>2022</v>
      </c>
      <c r="B7152" s="4">
        <v>3494</v>
      </c>
      <c r="C7152" t="s">
        <v>655</v>
      </c>
      <c r="D7152" t="s">
        <v>655</v>
      </c>
      <c r="E7152" s="6">
        <v>17886736</v>
      </c>
      <c r="F7152" s="8">
        <v>5.3736470000000005E-4</v>
      </c>
      <c r="G7152">
        <f>F7152* VLOOKUP(A7152,'GASB 67 Employer Contributions'!$A$1:$B$10,2,FALSE)</f>
        <v>2165687.2139400002</v>
      </c>
    </row>
    <row r="7153" spans="1:7" x14ac:dyDescent="0.2">
      <c r="A7153">
        <v>2022</v>
      </c>
      <c r="B7153" s="4">
        <v>3498</v>
      </c>
      <c r="C7153" t="s">
        <v>656</v>
      </c>
      <c r="D7153" t="s">
        <v>656</v>
      </c>
      <c r="E7153" s="6">
        <v>5175090</v>
      </c>
      <c r="F7153" s="8">
        <v>1.5547339999999999E-4</v>
      </c>
      <c r="G7153">
        <f>F7153* VLOOKUP(A7153,'GASB 67 Employer Contributions'!$A$1:$B$10,2,FALSE)</f>
        <v>626588.89668000001</v>
      </c>
    </row>
    <row r="7154" spans="1:7" x14ac:dyDescent="0.2">
      <c r="A7154">
        <v>2022</v>
      </c>
      <c r="B7154" s="4">
        <v>3502</v>
      </c>
      <c r="C7154" t="s">
        <v>657</v>
      </c>
      <c r="D7154" t="s">
        <v>657</v>
      </c>
      <c r="E7154" s="6">
        <v>22007685</v>
      </c>
      <c r="F7154" s="8">
        <v>6.6116890000000005E-4</v>
      </c>
      <c r="G7154">
        <f>F7154* VLOOKUP(A7154,'GASB 67 Employer Contributions'!$A$1:$B$10,2,FALSE)</f>
        <v>2664642.9007800003</v>
      </c>
    </row>
    <row r="7155" spans="1:7" x14ac:dyDescent="0.2">
      <c r="A7155">
        <v>2022</v>
      </c>
      <c r="B7155" s="4">
        <v>3506</v>
      </c>
      <c r="C7155" t="s">
        <v>658</v>
      </c>
      <c r="D7155" t="s">
        <v>658</v>
      </c>
      <c r="E7155" s="6">
        <v>13768871</v>
      </c>
      <c r="F7155" s="8">
        <v>4.1365320000000001E-4</v>
      </c>
      <c r="G7155">
        <f>F7155* VLOOKUP(A7155,'GASB 67 Employer Contributions'!$A$1:$B$10,2,FALSE)</f>
        <v>1667105.1266399999</v>
      </c>
    </row>
    <row r="7156" spans="1:7" x14ac:dyDescent="0.2">
      <c r="A7156">
        <v>2022</v>
      </c>
      <c r="B7156" s="4">
        <v>3510</v>
      </c>
      <c r="C7156" t="s">
        <v>659</v>
      </c>
      <c r="D7156" t="s">
        <v>659</v>
      </c>
      <c r="E7156" s="6">
        <v>39490178</v>
      </c>
      <c r="F7156" s="8">
        <v>1.1863891E-3</v>
      </c>
      <c r="G7156">
        <f>F7156* VLOOKUP(A7156,'GASB 67 Employer Contributions'!$A$1:$B$10,2,FALSE)</f>
        <v>4781385.3508200003</v>
      </c>
    </row>
    <row r="7157" spans="1:7" x14ac:dyDescent="0.2">
      <c r="A7157">
        <v>2022</v>
      </c>
      <c r="B7157" s="4">
        <v>3517</v>
      </c>
      <c r="C7157" t="s">
        <v>660</v>
      </c>
      <c r="D7157" t="s">
        <v>660</v>
      </c>
      <c r="E7157" s="6">
        <v>6916020</v>
      </c>
      <c r="F7157" s="8">
        <v>2.077755E-4</v>
      </c>
      <c r="G7157">
        <f>F7157* VLOOKUP(A7157,'GASB 67 Employer Contributions'!$A$1:$B$10,2,FALSE)</f>
        <v>837376.82010000001</v>
      </c>
    </row>
    <row r="7158" spans="1:7" x14ac:dyDescent="0.2">
      <c r="A7158">
        <v>2022</v>
      </c>
      <c r="B7158" s="4">
        <v>3519</v>
      </c>
      <c r="C7158" t="s">
        <v>661</v>
      </c>
      <c r="D7158" t="s">
        <v>661</v>
      </c>
      <c r="E7158" s="6">
        <v>6883862</v>
      </c>
      <c r="F7158" s="8">
        <v>2.0680939999999999E-4</v>
      </c>
      <c r="G7158">
        <f>F7158* VLOOKUP(A7158,'GASB 67 Employer Contributions'!$A$1:$B$10,2,FALSE)</f>
        <v>833483.24387999997</v>
      </c>
    </row>
    <row r="7159" spans="1:7" x14ac:dyDescent="0.2">
      <c r="A7159">
        <v>2022</v>
      </c>
      <c r="B7159" s="4">
        <v>3520</v>
      </c>
      <c r="C7159" t="s">
        <v>662</v>
      </c>
      <c r="D7159" t="s">
        <v>662</v>
      </c>
      <c r="E7159" s="6">
        <v>17776144</v>
      </c>
      <c r="F7159" s="8">
        <v>5.3404229999999997E-4</v>
      </c>
      <c r="G7159">
        <f>F7159* VLOOKUP(A7159,'GASB 67 Employer Contributions'!$A$1:$B$10,2,FALSE)</f>
        <v>2152297.27746</v>
      </c>
    </row>
    <row r="7160" spans="1:7" x14ac:dyDescent="0.2">
      <c r="A7160">
        <v>2022</v>
      </c>
      <c r="B7160" s="4">
        <v>3522</v>
      </c>
      <c r="C7160" t="s">
        <v>663</v>
      </c>
      <c r="D7160" t="s">
        <v>663</v>
      </c>
      <c r="E7160" s="6">
        <v>9522165</v>
      </c>
      <c r="F7160" s="8">
        <v>2.8607099999999999E-4</v>
      </c>
      <c r="G7160">
        <f>F7160* VLOOKUP(A7160,'GASB 67 Employer Contributions'!$A$1:$B$10,2,FALSE)</f>
        <v>1152923.3441999999</v>
      </c>
    </row>
    <row r="7161" spans="1:7" x14ac:dyDescent="0.2">
      <c r="A7161">
        <v>2022</v>
      </c>
      <c r="B7161" s="4">
        <v>3524</v>
      </c>
      <c r="C7161" t="s">
        <v>664</v>
      </c>
      <c r="D7161" t="s">
        <v>664</v>
      </c>
      <c r="E7161" s="6">
        <v>4575113</v>
      </c>
      <c r="F7161" s="8">
        <v>1.3744850000000001E-4</v>
      </c>
      <c r="G7161">
        <f>F7161* VLOOKUP(A7161,'GASB 67 Employer Contributions'!$A$1:$B$10,2,FALSE)</f>
        <v>553944.94469999999</v>
      </c>
    </row>
    <row r="7162" spans="1:7" x14ac:dyDescent="0.2">
      <c r="A7162">
        <v>2022</v>
      </c>
      <c r="B7162" s="4">
        <v>3527</v>
      </c>
      <c r="C7162" t="s">
        <v>665</v>
      </c>
      <c r="D7162" t="s">
        <v>665</v>
      </c>
      <c r="E7162" s="6">
        <v>8418871</v>
      </c>
      <c r="F7162" s="8">
        <v>2.5292510000000002E-4</v>
      </c>
      <c r="G7162">
        <f>F7162* VLOOKUP(A7162,'GASB 67 Employer Contributions'!$A$1:$B$10,2,FALSE)</f>
        <v>1019338.73802</v>
      </c>
    </row>
    <row r="7163" spans="1:7" x14ac:dyDescent="0.2">
      <c r="A7163">
        <v>2022</v>
      </c>
      <c r="B7163" s="4">
        <v>3533</v>
      </c>
      <c r="C7163" t="s">
        <v>666</v>
      </c>
      <c r="D7163" t="s">
        <v>666</v>
      </c>
      <c r="E7163" s="6">
        <v>5792335</v>
      </c>
      <c r="F7163" s="8">
        <v>1.74017E-4</v>
      </c>
      <c r="G7163">
        <f>F7163* VLOOKUP(A7163,'GASB 67 Employer Contributions'!$A$1:$B$10,2,FALSE)</f>
        <v>701323.31339999998</v>
      </c>
    </row>
    <row r="7164" spans="1:7" x14ac:dyDescent="0.2">
      <c r="A7164">
        <v>2022</v>
      </c>
      <c r="B7164" s="4">
        <v>3537</v>
      </c>
      <c r="C7164" t="s">
        <v>667</v>
      </c>
      <c r="D7164" t="s">
        <v>667</v>
      </c>
      <c r="E7164" s="6">
        <v>23621582</v>
      </c>
      <c r="F7164" s="8">
        <v>7.0965459999999998E-4</v>
      </c>
      <c r="G7164">
        <f>F7164* VLOOKUP(A7164,'GASB 67 Employer Contributions'!$A$1:$B$10,2,FALSE)</f>
        <v>2860049.9689199999</v>
      </c>
    </row>
    <row r="7165" spans="1:7" x14ac:dyDescent="0.2">
      <c r="A7165">
        <v>2022</v>
      </c>
      <c r="B7165" s="4">
        <v>3579</v>
      </c>
      <c r="C7165" t="s">
        <v>668</v>
      </c>
      <c r="D7165" t="s">
        <v>668</v>
      </c>
      <c r="E7165" s="6">
        <v>22603706</v>
      </c>
      <c r="F7165" s="8">
        <v>6.7907500000000001E-4</v>
      </c>
      <c r="G7165">
        <f>F7165* VLOOKUP(A7165,'GASB 67 Employer Contributions'!$A$1:$B$10,2,FALSE)</f>
        <v>2736808.0649999999</v>
      </c>
    </row>
    <row r="7166" spans="1:7" x14ac:dyDescent="0.2">
      <c r="A7166">
        <v>2022</v>
      </c>
      <c r="B7166" s="4">
        <v>3582</v>
      </c>
      <c r="C7166" t="s">
        <v>669</v>
      </c>
      <c r="D7166" t="s">
        <v>669</v>
      </c>
      <c r="E7166" s="6" t="s">
        <v>29</v>
      </c>
      <c r="F7166" s="8">
        <v>0</v>
      </c>
      <c r="G7166">
        <f>F7166* VLOOKUP(A7166,'GASB 67 Employer Contributions'!$A$1:$B$10,2,FALSE)</f>
        <v>0</v>
      </c>
    </row>
    <row r="7167" spans="1:7" x14ac:dyDescent="0.2">
      <c r="A7167">
        <v>2022</v>
      </c>
      <c r="B7167" s="4">
        <v>3603</v>
      </c>
      <c r="C7167" t="s">
        <v>1010</v>
      </c>
      <c r="D7167" t="s">
        <v>1010</v>
      </c>
      <c r="E7167" s="6" t="s">
        <v>29</v>
      </c>
      <c r="F7167" s="8">
        <v>0</v>
      </c>
      <c r="G7167">
        <f>F7167* VLOOKUP(A7167,'GASB 67 Employer Contributions'!$A$1:$B$10,2,FALSE)</f>
        <v>0</v>
      </c>
    </row>
    <row r="7168" spans="1:7" x14ac:dyDescent="0.2">
      <c r="A7168">
        <v>2022</v>
      </c>
      <c r="B7168" s="4">
        <v>3610</v>
      </c>
      <c r="C7168" t="s">
        <v>670</v>
      </c>
      <c r="D7168" t="s">
        <v>670</v>
      </c>
      <c r="E7168" s="6" t="s">
        <v>29</v>
      </c>
      <c r="F7168" s="8">
        <v>0</v>
      </c>
      <c r="G7168">
        <f>F7168* VLOOKUP(A7168,'GASB 67 Employer Contributions'!$A$1:$B$10,2,FALSE)</f>
        <v>0</v>
      </c>
    </row>
    <row r="7169" spans="1:7" x14ac:dyDescent="0.2">
      <c r="A7169">
        <v>2022</v>
      </c>
      <c r="B7169" s="4">
        <v>3613</v>
      </c>
      <c r="C7169" t="s">
        <v>671</v>
      </c>
      <c r="D7169" t="s">
        <v>671</v>
      </c>
      <c r="E7169" s="6" t="s">
        <v>29</v>
      </c>
      <c r="F7169" s="8">
        <v>0</v>
      </c>
      <c r="G7169">
        <f>F7169* VLOOKUP(A7169,'GASB 67 Employer Contributions'!$A$1:$B$10,2,FALSE)</f>
        <v>0</v>
      </c>
    </row>
    <row r="7170" spans="1:7" x14ac:dyDescent="0.2">
      <c r="A7170">
        <v>2022</v>
      </c>
      <c r="B7170" s="4">
        <v>3615</v>
      </c>
      <c r="C7170" t="s">
        <v>672</v>
      </c>
      <c r="D7170" t="s">
        <v>672</v>
      </c>
      <c r="E7170" s="6">
        <v>13615953</v>
      </c>
      <c r="F7170" s="8">
        <v>4.0905919999999999E-4</v>
      </c>
      <c r="G7170">
        <f>F7170* VLOOKUP(A7170,'GASB 67 Employer Contributions'!$A$1:$B$10,2,FALSE)</f>
        <v>1648590.38784</v>
      </c>
    </row>
    <row r="7171" spans="1:7" x14ac:dyDescent="0.2">
      <c r="A7171">
        <v>2022</v>
      </c>
      <c r="B7171" s="4">
        <v>3618</v>
      </c>
      <c r="C7171" t="s">
        <v>673</v>
      </c>
      <c r="D7171" t="s">
        <v>673</v>
      </c>
      <c r="E7171" s="6">
        <v>26095741</v>
      </c>
      <c r="F7171" s="8">
        <v>7.8398490000000003E-4</v>
      </c>
      <c r="G7171">
        <f>F7171* VLOOKUP(A7171,'GASB 67 Employer Contributions'!$A$1:$B$10,2,FALSE)</f>
        <v>3159615.94398</v>
      </c>
    </row>
    <row r="7172" spans="1:7" x14ac:dyDescent="0.2">
      <c r="A7172">
        <v>2022</v>
      </c>
      <c r="B7172" s="4">
        <v>3626</v>
      </c>
      <c r="C7172" t="s">
        <v>674</v>
      </c>
      <c r="D7172" t="s">
        <v>674</v>
      </c>
      <c r="E7172" s="6" t="s">
        <v>29</v>
      </c>
      <c r="F7172" s="8">
        <v>0</v>
      </c>
      <c r="G7172">
        <f>F7172* VLOOKUP(A7172,'GASB 67 Employer Contributions'!$A$1:$B$10,2,FALSE)</f>
        <v>0</v>
      </c>
    </row>
    <row r="7173" spans="1:7" x14ac:dyDescent="0.2">
      <c r="A7173">
        <v>2022</v>
      </c>
      <c r="B7173" s="4">
        <v>3647</v>
      </c>
      <c r="C7173" t="s">
        <v>675</v>
      </c>
      <c r="D7173" t="s">
        <v>675</v>
      </c>
      <c r="E7173" s="6">
        <v>11467533</v>
      </c>
      <c r="F7173" s="8">
        <v>3.4451490000000001E-4</v>
      </c>
      <c r="G7173">
        <f>F7173* VLOOKUP(A7173,'GASB 67 Employer Contributions'!$A$1:$B$10,2,FALSE)</f>
        <v>1388463.94998</v>
      </c>
    </row>
    <row r="7174" spans="1:7" x14ac:dyDescent="0.2">
      <c r="A7174">
        <v>2022</v>
      </c>
      <c r="B7174" s="4">
        <v>3665</v>
      </c>
      <c r="C7174" t="s">
        <v>676</v>
      </c>
      <c r="D7174" t="s">
        <v>676</v>
      </c>
      <c r="E7174" s="6">
        <v>9996595</v>
      </c>
      <c r="F7174" s="8">
        <v>3.0032410000000001E-4</v>
      </c>
      <c r="G7174">
        <f>F7174* VLOOKUP(A7174,'GASB 67 Employer Contributions'!$A$1:$B$10,2,FALSE)</f>
        <v>1210366.1878200001</v>
      </c>
    </row>
    <row r="7175" spans="1:7" x14ac:dyDescent="0.2">
      <c r="A7175">
        <v>2022</v>
      </c>
      <c r="B7175" s="4">
        <v>3676</v>
      </c>
      <c r="C7175" t="s">
        <v>677</v>
      </c>
      <c r="D7175" t="s">
        <v>677</v>
      </c>
      <c r="E7175" s="6" t="s">
        <v>29</v>
      </c>
      <c r="F7175" s="8">
        <v>0</v>
      </c>
      <c r="G7175">
        <f>F7175* VLOOKUP(A7175,'GASB 67 Employer Contributions'!$A$1:$B$10,2,FALSE)</f>
        <v>0</v>
      </c>
    </row>
    <row r="7176" spans="1:7" x14ac:dyDescent="0.2">
      <c r="A7176">
        <v>2022</v>
      </c>
      <c r="B7176" s="4">
        <v>3684</v>
      </c>
      <c r="C7176" t="s">
        <v>678</v>
      </c>
      <c r="D7176" t="s">
        <v>678</v>
      </c>
      <c r="E7176" s="6">
        <v>46955225</v>
      </c>
      <c r="F7176" s="8">
        <v>1.4106588E-3</v>
      </c>
      <c r="G7176">
        <f>F7176* VLOOKUP(A7176,'GASB 67 Employer Contributions'!$A$1:$B$10,2,FALSE)</f>
        <v>5685237.0957599999</v>
      </c>
    </row>
    <row r="7177" spans="1:7" x14ac:dyDescent="0.2">
      <c r="A7177">
        <v>2022</v>
      </c>
      <c r="B7177" s="4">
        <v>3687</v>
      </c>
      <c r="C7177" t="s">
        <v>679</v>
      </c>
      <c r="D7177" t="s">
        <v>679</v>
      </c>
      <c r="E7177" s="6">
        <v>259155</v>
      </c>
      <c r="F7177" s="8">
        <v>7.7857000000000007E-6</v>
      </c>
      <c r="G7177">
        <f>F7177* VLOOKUP(A7177,'GASB 67 Employer Contributions'!$A$1:$B$10,2,FALSE)</f>
        <v>31377.928140000004</v>
      </c>
    </row>
    <row r="7178" spans="1:7" x14ac:dyDescent="0.2">
      <c r="A7178">
        <v>2022</v>
      </c>
      <c r="B7178" s="4">
        <v>3689</v>
      </c>
      <c r="C7178" t="s">
        <v>680</v>
      </c>
      <c r="D7178" t="s">
        <v>680</v>
      </c>
      <c r="E7178" s="6" t="s">
        <v>29</v>
      </c>
      <c r="F7178" s="8">
        <v>0</v>
      </c>
      <c r="G7178">
        <f>F7178* VLOOKUP(A7178,'GASB 67 Employer Contributions'!$A$1:$B$10,2,FALSE)</f>
        <v>0</v>
      </c>
    </row>
    <row r="7179" spans="1:7" x14ac:dyDescent="0.2">
      <c r="A7179">
        <v>2022</v>
      </c>
      <c r="B7179" s="4">
        <v>3694</v>
      </c>
      <c r="C7179" t="s">
        <v>681</v>
      </c>
      <c r="D7179" t="s">
        <v>681</v>
      </c>
      <c r="E7179" s="6">
        <v>27510033</v>
      </c>
      <c r="F7179" s="8">
        <v>8.26474E-4</v>
      </c>
      <c r="G7179">
        <f>F7179* VLOOKUP(A7179,'GASB 67 Employer Contributions'!$A$1:$B$10,2,FALSE)</f>
        <v>3330855.5148</v>
      </c>
    </row>
    <row r="7180" spans="1:7" x14ac:dyDescent="0.2">
      <c r="A7180">
        <v>2022</v>
      </c>
      <c r="B7180" s="4">
        <v>3696</v>
      </c>
      <c r="C7180" t="s">
        <v>682</v>
      </c>
      <c r="D7180" t="s">
        <v>682</v>
      </c>
      <c r="E7180" s="6">
        <v>2367402</v>
      </c>
      <c r="F7180" s="8">
        <v>7.1123000000000003E-5</v>
      </c>
      <c r="G7180">
        <f>F7180* VLOOKUP(A7180,'GASB 67 Employer Contributions'!$A$1:$B$10,2,FALSE)</f>
        <v>286639.91460000002</v>
      </c>
    </row>
    <row r="7181" spans="1:7" x14ac:dyDescent="0.2">
      <c r="A7181">
        <v>2022</v>
      </c>
      <c r="B7181" s="4">
        <v>3707</v>
      </c>
      <c r="C7181" t="s">
        <v>683</v>
      </c>
      <c r="D7181" t="s">
        <v>683</v>
      </c>
      <c r="E7181" s="6">
        <v>6213437</v>
      </c>
      <c r="F7181" s="8">
        <v>1.86668E-4</v>
      </c>
      <c r="G7181">
        <f>F7181* VLOOKUP(A7181,'GASB 67 Employer Contributions'!$A$1:$B$10,2,FALSE)</f>
        <v>752309.37359999993</v>
      </c>
    </row>
    <row r="7182" spans="1:7" x14ac:dyDescent="0.2">
      <c r="A7182">
        <v>2022</v>
      </c>
      <c r="B7182" s="4">
        <v>3709</v>
      </c>
      <c r="C7182" t="s">
        <v>684</v>
      </c>
      <c r="D7182" t="s">
        <v>684</v>
      </c>
      <c r="E7182" s="6">
        <v>3233090</v>
      </c>
      <c r="F7182" s="8">
        <v>9.7130600000000001E-5</v>
      </c>
      <c r="G7182">
        <f>F7182* VLOOKUP(A7182,'GASB 67 Employer Contributions'!$A$1:$B$10,2,FALSE)</f>
        <v>391455.74411999999</v>
      </c>
    </row>
    <row r="7183" spans="1:7" x14ac:dyDescent="0.2">
      <c r="A7183">
        <v>2022</v>
      </c>
      <c r="B7183" s="4">
        <v>3712</v>
      </c>
      <c r="C7183" t="s">
        <v>685</v>
      </c>
      <c r="D7183" t="s">
        <v>685</v>
      </c>
      <c r="E7183" s="6">
        <v>447609</v>
      </c>
      <c r="F7183" s="8">
        <v>1.3447399999999999E-5</v>
      </c>
      <c r="G7183">
        <f>F7183* VLOOKUP(A7183,'GASB 67 Employer Contributions'!$A$1:$B$10,2,FALSE)</f>
        <v>54195.711479999998</v>
      </c>
    </row>
    <row r="7184" spans="1:7" x14ac:dyDescent="0.2">
      <c r="A7184">
        <v>2022</v>
      </c>
      <c r="B7184" s="4">
        <v>3715</v>
      </c>
      <c r="C7184" t="s">
        <v>686</v>
      </c>
      <c r="D7184" t="s">
        <v>686</v>
      </c>
      <c r="E7184" s="6" t="s">
        <v>29</v>
      </c>
      <c r="F7184" s="8">
        <v>0</v>
      </c>
      <c r="G7184">
        <f>F7184* VLOOKUP(A7184,'GASB 67 Employer Contributions'!$A$1:$B$10,2,FALSE)</f>
        <v>0</v>
      </c>
    </row>
    <row r="7185" spans="1:7" x14ac:dyDescent="0.2">
      <c r="A7185">
        <v>2022</v>
      </c>
      <c r="B7185" s="4">
        <v>3720</v>
      </c>
      <c r="C7185" t="s">
        <v>687</v>
      </c>
      <c r="D7185" t="s">
        <v>687</v>
      </c>
      <c r="E7185" s="6" t="s">
        <v>29</v>
      </c>
      <c r="F7185" s="8">
        <v>0</v>
      </c>
      <c r="G7185">
        <f>F7185* VLOOKUP(A7185,'GASB 67 Employer Contributions'!$A$1:$B$10,2,FALSE)</f>
        <v>0</v>
      </c>
    </row>
    <row r="7186" spans="1:7" x14ac:dyDescent="0.2">
      <c r="A7186">
        <v>2022</v>
      </c>
      <c r="B7186" s="4">
        <v>3727</v>
      </c>
      <c r="C7186" t="s">
        <v>688</v>
      </c>
      <c r="D7186" t="s">
        <v>688</v>
      </c>
      <c r="E7186" s="6" t="s">
        <v>29</v>
      </c>
      <c r="F7186" s="8">
        <v>0</v>
      </c>
      <c r="G7186">
        <f>F7186* VLOOKUP(A7186,'GASB 67 Employer Contributions'!$A$1:$B$10,2,FALSE)</f>
        <v>0</v>
      </c>
    </row>
    <row r="7187" spans="1:7" x14ac:dyDescent="0.2">
      <c r="A7187">
        <v>2022</v>
      </c>
      <c r="B7187" s="4">
        <v>3729</v>
      </c>
      <c r="C7187" t="s">
        <v>689</v>
      </c>
      <c r="D7187" t="s">
        <v>689</v>
      </c>
      <c r="E7187" s="6">
        <v>10972331</v>
      </c>
      <c r="F7187" s="8">
        <v>3.2963779999999998E-4</v>
      </c>
      <c r="G7187">
        <f>F7187* VLOOKUP(A7187,'GASB 67 Employer Contributions'!$A$1:$B$10,2,FALSE)</f>
        <v>1328506.26156</v>
      </c>
    </row>
    <row r="7188" spans="1:7" x14ac:dyDescent="0.2">
      <c r="A7188">
        <v>2022</v>
      </c>
      <c r="B7188" s="4">
        <v>3730</v>
      </c>
      <c r="C7188" t="s">
        <v>690</v>
      </c>
      <c r="D7188" t="s">
        <v>690</v>
      </c>
      <c r="E7188" s="6">
        <v>14150088</v>
      </c>
      <c r="F7188" s="8">
        <v>4.2510600000000002E-4</v>
      </c>
      <c r="G7188">
        <f>F7188* VLOOKUP(A7188,'GASB 67 Employer Contributions'!$A$1:$B$10,2,FALSE)</f>
        <v>1713262.2012</v>
      </c>
    </row>
    <row r="7189" spans="1:7" x14ac:dyDescent="0.2">
      <c r="A7189">
        <v>2022</v>
      </c>
      <c r="B7189" s="4">
        <v>3732</v>
      </c>
      <c r="C7189" t="s">
        <v>691</v>
      </c>
      <c r="D7189" t="s">
        <v>691</v>
      </c>
      <c r="E7189" s="6" t="s">
        <v>29</v>
      </c>
      <c r="F7189" s="8">
        <v>0</v>
      </c>
      <c r="G7189">
        <f>F7189* VLOOKUP(A7189,'GASB 67 Employer Contributions'!$A$1:$B$10,2,FALSE)</f>
        <v>0</v>
      </c>
    </row>
    <row r="7190" spans="1:7" x14ac:dyDescent="0.2">
      <c r="A7190">
        <v>2022</v>
      </c>
      <c r="B7190" s="4">
        <v>3735</v>
      </c>
      <c r="C7190" t="s">
        <v>692</v>
      </c>
      <c r="D7190" t="s">
        <v>692</v>
      </c>
      <c r="E7190" s="6">
        <v>733816910</v>
      </c>
      <c r="F7190" s="8">
        <v>2.2045795999999999E-2</v>
      </c>
      <c r="G7190">
        <f>F7190* VLOOKUP(A7190,'GASB 67 Employer Contributions'!$A$1:$B$10,2,FALSE)</f>
        <v>88848967.039199993</v>
      </c>
    </row>
    <row r="7191" spans="1:7" x14ac:dyDescent="0.2">
      <c r="A7191">
        <v>2022</v>
      </c>
      <c r="B7191" s="4">
        <v>3750</v>
      </c>
      <c r="C7191" t="s">
        <v>693</v>
      </c>
      <c r="D7191" t="s">
        <v>693</v>
      </c>
      <c r="E7191" s="6">
        <v>5973965</v>
      </c>
      <c r="F7191" s="8">
        <v>1.794737E-4</v>
      </c>
      <c r="G7191">
        <f>F7191* VLOOKUP(A7191,'GASB 67 Employer Contributions'!$A$1:$B$10,2,FALSE)</f>
        <v>723314.90573999996</v>
      </c>
    </row>
    <row r="7192" spans="1:7" x14ac:dyDescent="0.2">
      <c r="A7192">
        <v>2022</v>
      </c>
      <c r="B7192" s="4">
        <v>3759</v>
      </c>
      <c r="C7192" t="s">
        <v>694</v>
      </c>
      <c r="D7192" t="s">
        <v>694</v>
      </c>
      <c r="E7192" s="6" t="s">
        <v>29</v>
      </c>
      <c r="F7192" s="8">
        <v>0</v>
      </c>
      <c r="G7192">
        <f>F7192* VLOOKUP(A7192,'GASB 67 Employer Contributions'!$A$1:$B$10,2,FALSE)</f>
        <v>0</v>
      </c>
    </row>
    <row r="7193" spans="1:7" x14ac:dyDescent="0.2">
      <c r="A7193">
        <v>2022</v>
      </c>
      <c r="B7193" s="4">
        <v>3760</v>
      </c>
      <c r="C7193" t="s">
        <v>695</v>
      </c>
      <c r="D7193" t="s">
        <v>695</v>
      </c>
      <c r="E7193" s="6" t="s">
        <v>29</v>
      </c>
      <c r="F7193" s="8">
        <v>0</v>
      </c>
      <c r="G7193">
        <f>F7193* VLOOKUP(A7193,'GASB 67 Employer Contributions'!$A$1:$B$10,2,FALSE)</f>
        <v>0</v>
      </c>
    </row>
    <row r="7194" spans="1:7" x14ac:dyDescent="0.2">
      <c r="A7194">
        <v>2022</v>
      </c>
      <c r="B7194" s="4">
        <v>3761</v>
      </c>
      <c r="C7194" t="s">
        <v>696</v>
      </c>
      <c r="D7194" t="s">
        <v>696</v>
      </c>
      <c r="E7194" s="6" t="s">
        <v>29</v>
      </c>
      <c r="F7194" s="8">
        <v>0</v>
      </c>
      <c r="G7194">
        <f>F7194* VLOOKUP(A7194,'GASB 67 Employer Contributions'!$A$1:$B$10,2,FALSE)</f>
        <v>0</v>
      </c>
    </row>
    <row r="7195" spans="1:7" x14ac:dyDescent="0.2">
      <c r="A7195">
        <v>2022</v>
      </c>
      <c r="B7195" s="4">
        <v>3763</v>
      </c>
      <c r="C7195" t="s">
        <v>1011</v>
      </c>
      <c r="D7195" t="s">
        <v>1011</v>
      </c>
      <c r="E7195" s="6" t="s">
        <v>29</v>
      </c>
      <c r="F7195" s="8">
        <v>0</v>
      </c>
      <c r="G7195">
        <f>F7195* VLOOKUP(A7195,'GASB 67 Employer Contributions'!$A$1:$B$10,2,FALSE)</f>
        <v>0</v>
      </c>
    </row>
    <row r="7196" spans="1:7" x14ac:dyDescent="0.2">
      <c r="A7196">
        <v>2022</v>
      </c>
      <c r="B7196" s="4">
        <v>3769</v>
      </c>
      <c r="C7196" t="s">
        <v>697</v>
      </c>
      <c r="D7196" t="s">
        <v>697</v>
      </c>
      <c r="E7196" s="6" t="s">
        <v>29</v>
      </c>
      <c r="F7196" s="8">
        <v>0</v>
      </c>
      <c r="G7196">
        <f>F7196* VLOOKUP(A7196,'GASB 67 Employer Contributions'!$A$1:$B$10,2,FALSE)</f>
        <v>0</v>
      </c>
    </row>
    <row r="7197" spans="1:7" x14ac:dyDescent="0.2">
      <c r="A7197">
        <v>2022</v>
      </c>
      <c r="B7197" s="4">
        <v>3771</v>
      </c>
      <c r="C7197" t="s">
        <v>698</v>
      </c>
      <c r="D7197" t="s">
        <v>698</v>
      </c>
      <c r="E7197" s="6" t="s">
        <v>29</v>
      </c>
      <c r="F7197" s="8">
        <v>0</v>
      </c>
      <c r="G7197">
        <f>F7197* VLOOKUP(A7197,'GASB 67 Employer Contributions'!$A$1:$B$10,2,FALSE)</f>
        <v>0</v>
      </c>
    </row>
    <row r="7198" spans="1:7" x14ac:dyDescent="0.2">
      <c r="A7198">
        <v>2022</v>
      </c>
      <c r="B7198" s="4">
        <v>3772</v>
      </c>
      <c r="C7198" t="s">
        <v>699</v>
      </c>
      <c r="D7198" t="s">
        <v>699</v>
      </c>
      <c r="E7198" s="6" t="s">
        <v>29</v>
      </c>
      <c r="F7198" s="8">
        <v>0</v>
      </c>
      <c r="G7198">
        <f>F7198* VLOOKUP(A7198,'GASB 67 Employer Contributions'!$A$1:$B$10,2,FALSE)</f>
        <v>0</v>
      </c>
    </row>
    <row r="7199" spans="1:7" x14ac:dyDescent="0.2">
      <c r="A7199">
        <v>2022</v>
      </c>
      <c r="B7199" s="4">
        <v>3780</v>
      </c>
      <c r="C7199" t="s">
        <v>700</v>
      </c>
      <c r="D7199" t="s">
        <v>700</v>
      </c>
      <c r="E7199" s="6">
        <v>15568184</v>
      </c>
      <c r="F7199" s="8">
        <v>4.6770930000000001E-4</v>
      </c>
      <c r="G7199">
        <f>F7199* VLOOKUP(A7199,'GASB 67 Employer Contributions'!$A$1:$B$10,2,FALSE)</f>
        <v>1884962.02086</v>
      </c>
    </row>
    <row r="7200" spans="1:7" x14ac:dyDescent="0.2">
      <c r="A7200">
        <v>2022</v>
      </c>
      <c r="B7200" s="4">
        <v>3781</v>
      </c>
      <c r="C7200" t="s">
        <v>701</v>
      </c>
      <c r="D7200" t="s">
        <v>701</v>
      </c>
      <c r="F7200" s="8">
        <v>0</v>
      </c>
      <c r="G7200">
        <f>F7200* VLOOKUP(A7200,'GASB 67 Employer Contributions'!$A$1:$B$10,2,FALSE)</f>
        <v>0</v>
      </c>
    </row>
    <row r="7201" spans="1:7" x14ac:dyDescent="0.2">
      <c r="A7201">
        <v>2022</v>
      </c>
      <c r="B7201" s="4">
        <v>3786</v>
      </c>
      <c r="C7201" t="s">
        <v>702</v>
      </c>
      <c r="D7201" t="s">
        <v>702</v>
      </c>
      <c r="E7201" s="6">
        <v>127945020</v>
      </c>
      <c r="F7201" s="8">
        <v>3.843806E-3</v>
      </c>
      <c r="G7201">
        <f>F7201* VLOOKUP(A7201,'GASB 67 Employer Contributions'!$A$1:$B$10,2,FALSE)</f>
        <v>15491306.941199999</v>
      </c>
    </row>
    <row r="7202" spans="1:7" x14ac:dyDescent="0.2">
      <c r="A7202">
        <v>2022</v>
      </c>
      <c r="B7202" s="4">
        <v>3794</v>
      </c>
      <c r="C7202" t="s">
        <v>703</v>
      </c>
      <c r="D7202" t="s">
        <v>703</v>
      </c>
      <c r="E7202" s="6" t="s">
        <v>29</v>
      </c>
      <c r="F7202" s="8">
        <v>0</v>
      </c>
      <c r="G7202">
        <f>F7202* VLOOKUP(A7202,'GASB 67 Employer Contributions'!$A$1:$B$10,2,FALSE)</f>
        <v>0</v>
      </c>
    </row>
    <row r="7203" spans="1:7" x14ac:dyDescent="0.2">
      <c r="A7203">
        <v>2022</v>
      </c>
      <c r="B7203" s="4">
        <v>3804</v>
      </c>
      <c r="C7203" t="s">
        <v>704</v>
      </c>
      <c r="D7203" t="s">
        <v>704</v>
      </c>
      <c r="E7203" s="6" t="s">
        <v>29</v>
      </c>
      <c r="F7203" s="8">
        <v>0</v>
      </c>
      <c r="G7203">
        <f>F7203* VLOOKUP(A7203,'GASB 67 Employer Contributions'!$A$1:$B$10,2,FALSE)</f>
        <v>0</v>
      </c>
    </row>
    <row r="7204" spans="1:7" x14ac:dyDescent="0.2">
      <c r="A7204">
        <v>2022</v>
      </c>
      <c r="B7204" s="4">
        <v>3806</v>
      </c>
      <c r="C7204" t="s">
        <v>705</v>
      </c>
      <c r="D7204" t="s">
        <v>705</v>
      </c>
      <c r="E7204" s="6" t="s">
        <v>29</v>
      </c>
      <c r="F7204" s="8">
        <v>0</v>
      </c>
      <c r="G7204">
        <f>F7204* VLOOKUP(A7204,'GASB 67 Employer Contributions'!$A$1:$B$10,2,FALSE)</f>
        <v>0</v>
      </c>
    </row>
    <row r="7205" spans="1:7" x14ac:dyDescent="0.2">
      <c r="A7205">
        <v>2022</v>
      </c>
      <c r="B7205" s="4">
        <v>3809</v>
      </c>
      <c r="C7205" t="s">
        <v>706</v>
      </c>
      <c r="D7205" t="s">
        <v>706</v>
      </c>
      <c r="E7205" s="6">
        <v>23498348</v>
      </c>
      <c r="F7205" s="8">
        <v>7.0595239999999995E-4</v>
      </c>
      <c r="G7205">
        <f>F7205* VLOOKUP(A7205,'GASB 67 Employer Contributions'!$A$1:$B$10,2,FALSE)</f>
        <v>2845129.3624799997</v>
      </c>
    </row>
    <row r="7206" spans="1:7" x14ac:dyDescent="0.2">
      <c r="A7206">
        <v>2022</v>
      </c>
      <c r="B7206" s="4">
        <v>3818</v>
      </c>
      <c r="C7206" t="s">
        <v>707</v>
      </c>
      <c r="D7206" t="s">
        <v>707</v>
      </c>
      <c r="E7206" s="6">
        <v>438930973</v>
      </c>
      <c r="F7206" s="8">
        <v>1.3186644399999999E-2</v>
      </c>
      <c r="G7206">
        <f>F7206* VLOOKUP(A7206,'GASB 67 Employer Contributions'!$A$1:$B$10,2,FALSE)</f>
        <v>53144814.260879993</v>
      </c>
    </row>
    <row r="7207" spans="1:7" x14ac:dyDescent="0.2">
      <c r="A7207">
        <v>2022</v>
      </c>
      <c r="B7207" s="4">
        <v>3820</v>
      </c>
      <c r="C7207" t="s">
        <v>708</v>
      </c>
      <c r="D7207" t="s">
        <v>708</v>
      </c>
      <c r="E7207" s="6">
        <v>18524506</v>
      </c>
      <c r="F7207" s="8">
        <v>5.5652499999999999E-4</v>
      </c>
      <c r="G7207">
        <f>F7207* VLOOKUP(A7207,'GASB 67 Employer Contributions'!$A$1:$B$10,2,FALSE)</f>
        <v>2242907.0550000002</v>
      </c>
    </row>
    <row r="7208" spans="1:7" x14ac:dyDescent="0.2">
      <c r="A7208">
        <v>2022</v>
      </c>
      <c r="B7208" s="4">
        <v>3821</v>
      </c>
      <c r="C7208" t="s">
        <v>709</v>
      </c>
      <c r="D7208" t="s">
        <v>709</v>
      </c>
      <c r="E7208" s="6" t="s">
        <v>29</v>
      </c>
      <c r="F7208" s="8">
        <v>0</v>
      </c>
      <c r="G7208">
        <f>F7208* VLOOKUP(A7208,'GASB 67 Employer Contributions'!$A$1:$B$10,2,FALSE)</f>
        <v>0</v>
      </c>
    </row>
    <row r="7209" spans="1:7" x14ac:dyDescent="0.2">
      <c r="A7209">
        <v>2022</v>
      </c>
      <c r="B7209" s="4">
        <v>3823</v>
      </c>
      <c r="C7209" t="s">
        <v>710</v>
      </c>
      <c r="D7209" t="s">
        <v>710</v>
      </c>
      <c r="E7209" s="6" t="s">
        <v>29</v>
      </c>
      <c r="F7209" s="8">
        <v>0</v>
      </c>
      <c r="G7209">
        <f>F7209* VLOOKUP(A7209,'GASB 67 Employer Contributions'!$A$1:$B$10,2,FALSE)</f>
        <v>0</v>
      </c>
    </row>
    <row r="7210" spans="1:7" x14ac:dyDescent="0.2">
      <c r="A7210">
        <v>2022</v>
      </c>
      <c r="B7210" s="4">
        <v>3824</v>
      </c>
      <c r="C7210" t="s">
        <v>711</v>
      </c>
      <c r="D7210" t="s">
        <v>711</v>
      </c>
      <c r="E7210" s="6">
        <v>153022536</v>
      </c>
      <c r="F7210" s="8">
        <v>4.5972006999999999E-3</v>
      </c>
      <c r="G7210">
        <f>F7210* VLOOKUP(A7210,'GASB 67 Employer Contributions'!$A$1:$B$10,2,FALSE)</f>
        <v>18527638.26114</v>
      </c>
    </row>
    <row r="7211" spans="1:7" x14ac:dyDescent="0.2">
      <c r="A7211">
        <v>2022</v>
      </c>
      <c r="B7211" s="4">
        <v>3842</v>
      </c>
      <c r="C7211" t="s">
        <v>712</v>
      </c>
      <c r="D7211" t="s">
        <v>712</v>
      </c>
      <c r="E7211" s="6">
        <v>22273140</v>
      </c>
      <c r="F7211" s="8">
        <v>6.6914389999999995E-4</v>
      </c>
      <c r="G7211">
        <f>F7211* VLOOKUP(A7211,'GASB 67 Employer Contributions'!$A$1:$B$10,2,FALSE)</f>
        <v>2696783.74578</v>
      </c>
    </row>
    <row r="7212" spans="1:7" x14ac:dyDescent="0.2">
      <c r="A7212">
        <v>2022</v>
      </c>
      <c r="B7212" s="4">
        <v>3843</v>
      </c>
      <c r="C7212" t="s">
        <v>969</v>
      </c>
      <c r="D7212" t="s">
        <v>969</v>
      </c>
      <c r="E7212" s="6">
        <v>256038606</v>
      </c>
      <c r="F7212" s="8">
        <v>7.6920751999999997E-3</v>
      </c>
      <c r="G7212">
        <f>F7212* VLOOKUP(A7212,'GASB 67 Employer Contributions'!$A$1:$B$10,2,FALSE)</f>
        <v>31000601.471039999</v>
      </c>
    </row>
    <row r="7213" spans="1:7" x14ac:dyDescent="0.2">
      <c r="A7213">
        <v>2022</v>
      </c>
      <c r="B7213" s="4">
        <v>3847</v>
      </c>
      <c r="C7213" t="s">
        <v>714</v>
      </c>
      <c r="D7213" t="s">
        <v>714</v>
      </c>
      <c r="E7213" s="6">
        <v>13497166</v>
      </c>
      <c r="F7213" s="8">
        <v>4.054905E-4</v>
      </c>
      <c r="G7213">
        <f>F7213* VLOOKUP(A7213,'GASB 67 Employer Contributions'!$A$1:$B$10,2,FALSE)</f>
        <v>1634207.8130999999</v>
      </c>
    </row>
    <row r="7214" spans="1:7" x14ac:dyDescent="0.2">
      <c r="A7214">
        <v>2022</v>
      </c>
      <c r="B7214" s="4">
        <v>3848</v>
      </c>
      <c r="C7214" t="s">
        <v>715</v>
      </c>
      <c r="D7214" t="s">
        <v>715</v>
      </c>
      <c r="E7214" s="6" t="s">
        <v>29</v>
      </c>
      <c r="F7214" s="8">
        <v>0</v>
      </c>
      <c r="G7214">
        <f>F7214* VLOOKUP(A7214,'GASB 67 Employer Contributions'!$A$1:$B$10,2,FALSE)</f>
        <v>0</v>
      </c>
    </row>
    <row r="7215" spans="1:7" x14ac:dyDescent="0.2">
      <c r="A7215">
        <v>2022</v>
      </c>
      <c r="B7215" s="4">
        <v>3850</v>
      </c>
      <c r="C7215" t="s">
        <v>971</v>
      </c>
      <c r="D7215" t="s">
        <v>971</v>
      </c>
      <c r="E7215" s="6">
        <v>21078827</v>
      </c>
      <c r="F7215" s="8">
        <v>6.332636E-4</v>
      </c>
      <c r="G7215">
        <f>F7215* VLOOKUP(A7215,'GASB 67 Employer Contributions'!$A$1:$B$10,2,FALSE)</f>
        <v>2552178.9607199999</v>
      </c>
    </row>
    <row r="7216" spans="1:7" x14ac:dyDescent="0.2">
      <c r="A7216">
        <v>2022</v>
      </c>
      <c r="B7216" s="4">
        <v>3859</v>
      </c>
      <c r="C7216" t="s">
        <v>717</v>
      </c>
      <c r="D7216" t="s">
        <v>717</v>
      </c>
      <c r="E7216" s="6">
        <v>52969303</v>
      </c>
      <c r="F7216" s="8">
        <v>1.5913375999999999E-3</v>
      </c>
      <c r="G7216">
        <f>F7216* VLOOKUP(A7216,'GASB 67 Employer Contributions'!$A$1:$B$10,2,FALSE)</f>
        <v>6413408.7955200002</v>
      </c>
    </row>
    <row r="7217" spans="1:7" x14ac:dyDescent="0.2">
      <c r="A7217">
        <v>2022</v>
      </c>
      <c r="B7217" s="4">
        <v>3865</v>
      </c>
      <c r="C7217" t="s">
        <v>718</v>
      </c>
      <c r="D7217" t="s">
        <v>718</v>
      </c>
      <c r="E7217" s="6">
        <v>7113623</v>
      </c>
      <c r="F7217" s="8">
        <v>2.1371199999999999E-4</v>
      </c>
      <c r="G7217">
        <f>F7217* VLOOKUP(A7217,'GASB 67 Employer Contributions'!$A$1:$B$10,2,FALSE)</f>
        <v>861302.10239999997</v>
      </c>
    </row>
    <row r="7218" spans="1:7" x14ac:dyDescent="0.2">
      <c r="A7218">
        <v>2022</v>
      </c>
      <c r="B7218" s="4">
        <v>3887</v>
      </c>
      <c r="C7218" t="s">
        <v>719</v>
      </c>
      <c r="D7218" t="s">
        <v>719</v>
      </c>
      <c r="E7218" s="6">
        <v>4215800</v>
      </c>
      <c r="F7218" s="8">
        <v>1.2665380000000001E-4</v>
      </c>
      <c r="G7218">
        <f>F7218* VLOOKUP(A7218,'GASB 67 Employer Contributions'!$A$1:$B$10,2,FALSE)</f>
        <v>510440.14476000005</v>
      </c>
    </row>
    <row r="7219" spans="1:7" x14ac:dyDescent="0.2">
      <c r="A7219">
        <v>2022</v>
      </c>
      <c r="B7219" s="4">
        <v>3894</v>
      </c>
      <c r="C7219" t="s">
        <v>720</v>
      </c>
      <c r="D7219" t="s">
        <v>720</v>
      </c>
      <c r="E7219" s="6" t="s">
        <v>29</v>
      </c>
      <c r="F7219" s="8">
        <v>0</v>
      </c>
      <c r="G7219">
        <f>F7219* VLOOKUP(A7219,'GASB 67 Employer Contributions'!$A$1:$B$10,2,FALSE)</f>
        <v>0</v>
      </c>
    </row>
    <row r="7220" spans="1:7" x14ac:dyDescent="0.2">
      <c r="A7220">
        <v>2022</v>
      </c>
      <c r="B7220" s="4">
        <v>3902</v>
      </c>
      <c r="C7220" t="s">
        <v>721</v>
      </c>
      <c r="D7220" t="s">
        <v>721</v>
      </c>
      <c r="E7220" s="6">
        <v>17281721</v>
      </c>
      <c r="F7220" s="8">
        <v>5.1918850000000002E-4</v>
      </c>
      <c r="G7220">
        <f>F7220* VLOOKUP(A7220,'GASB 67 Employer Contributions'!$A$1:$B$10,2,FALSE)</f>
        <v>2092433.4927000001</v>
      </c>
    </row>
    <row r="7221" spans="1:7" x14ac:dyDescent="0.2">
      <c r="A7221">
        <v>2022</v>
      </c>
      <c r="B7221" s="4">
        <v>3920</v>
      </c>
      <c r="C7221" t="s">
        <v>722</v>
      </c>
      <c r="D7221" t="s">
        <v>722</v>
      </c>
      <c r="E7221" s="6">
        <v>22685036</v>
      </c>
      <c r="F7221" s="8">
        <v>6.8151829999999998E-4</v>
      </c>
      <c r="G7221">
        <f>F7221* VLOOKUP(A7221,'GASB 67 Employer Contributions'!$A$1:$B$10,2,FALSE)</f>
        <v>2746655.05266</v>
      </c>
    </row>
    <row r="7222" spans="1:7" x14ac:dyDescent="0.2">
      <c r="A7222">
        <v>2022</v>
      </c>
      <c r="B7222" s="4">
        <v>3927</v>
      </c>
      <c r="C7222" t="s">
        <v>723</v>
      </c>
      <c r="D7222" t="s">
        <v>723</v>
      </c>
      <c r="E7222" s="6">
        <v>2963734</v>
      </c>
      <c r="F7222" s="8">
        <v>8.9038399999999998E-5</v>
      </c>
      <c r="G7222">
        <f>F7222* VLOOKUP(A7222,'GASB 67 Employer Contributions'!$A$1:$B$10,2,FALSE)</f>
        <v>358842.55968000001</v>
      </c>
    </row>
    <row r="7223" spans="1:7" x14ac:dyDescent="0.2">
      <c r="A7223">
        <v>2022</v>
      </c>
      <c r="B7223" s="4">
        <v>3928</v>
      </c>
      <c r="C7223" t="s">
        <v>724</v>
      </c>
      <c r="D7223" t="s">
        <v>724</v>
      </c>
      <c r="E7223" s="6">
        <v>12368445</v>
      </c>
      <c r="F7223" s="8">
        <v>3.7158070000000001E-4</v>
      </c>
      <c r="G7223">
        <f>F7223* VLOOKUP(A7223,'GASB 67 Employer Contributions'!$A$1:$B$10,2,FALSE)</f>
        <v>1497544.5371400001</v>
      </c>
    </row>
    <row r="7224" spans="1:7" x14ac:dyDescent="0.2">
      <c r="A7224">
        <v>2022</v>
      </c>
      <c r="B7224" s="4">
        <v>3929</v>
      </c>
      <c r="C7224" t="s">
        <v>725</v>
      </c>
      <c r="D7224" t="s">
        <v>725</v>
      </c>
      <c r="E7224" s="6" t="s">
        <v>29</v>
      </c>
      <c r="F7224" s="8">
        <v>0</v>
      </c>
      <c r="G7224">
        <f>F7224* VLOOKUP(A7224,'GASB 67 Employer Contributions'!$A$1:$B$10,2,FALSE)</f>
        <v>0</v>
      </c>
    </row>
    <row r="7225" spans="1:7" x14ac:dyDescent="0.2">
      <c r="A7225">
        <v>2022</v>
      </c>
      <c r="B7225" s="4">
        <v>3931</v>
      </c>
      <c r="C7225" t="s">
        <v>726</v>
      </c>
      <c r="D7225" t="s">
        <v>726</v>
      </c>
      <c r="E7225" s="6">
        <v>34054499</v>
      </c>
      <c r="F7225" s="8">
        <v>1.023087E-3</v>
      </c>
      <c r="G7225">
        <f>F7225* VLOOKUP(A7225,'GASB 67 Employer Contributions'!$A$1:$B$10,2,FALSE)</f>
        <v>4123245.2274000002</v>
      </c>
    </row>
    <row r="7226" spans="1:7" x14ac:dyDescent="0.2">
      <c r="A7226">
        <v>2022</v>
      </c>
      <c r="B7226" s="4">
        <v>3935</v>
      </c>
      <c r="C7226" t="s">
        <v>727</v>
      </c>
      <c r="D7226" t="s">
        <v>727</v>
      </c>
      <c r="E7226" s="6">
        <v>12685018</v>
      </c>
      <c r="F7226" s="8">
        <v>3.8109139999999999E-4</v>
      </c>
      <c r="G7226">
        <f>F7226* VLOOKUP(A7226,'GASB 67 Employer Contributions'!$A$1:$B$10,2,FALSE)</f>
        <v>1535874.5602799999</v>
      </c>
    </row>
    <row r="7227" spans="1:7" x14ac:dyDescent="0.2">
      <c r="A7227">
        <v>2022</v>
      </c>
      <c r="B7227" s="4">
        <v>3936</v>
      </c>
      <c r="C7227" t="s">
        <v>728</v>
      </c>
      <c r="D7227" t="s">
        <v>728</v>
      </c>
      <c r="E7227" s="6" t="s">
        <v>29</v>
      </c>
      <c r="F7227" s="8">
        <v>0</v>
      </c>
      <c r="G7227">
        <f>F7227* VLOOKUP(A7227,'GASB 67 Employer Contributions'!$A$1:$B$10,2,FALSE)</f>
        <v>0</v>
      </c>
    </row>
    <row r="7228" spans="1:7" x14ac:dyDescent="0.2">
      <c r="A7228">
        <v>2022</v>
      </c>
      <c r="B7228" s="4">
        <v>3942</v>
      </c>
      <c r="C7228" t="s">
        <v>729</v>
      </c>
      <c r="D7228" t="s">
        <v>729</v>
      </c>
      <c r="E7228" s="6">
        <v>7193666</v>
      </c>
      <c r="F7228" s="8">
        <v>2.161167E-4</v>
      </c>
      <c r="G7228">
        <f>F7228* VLOOKUP(A7228,'GASB 67 Employer Contributions'!$A$1:$B$10,2,FALSE)</f>
        <v>870993.52434</v>
      </c>
    </row>
    <row r="7229" spans="1:7" x14ac:dyDescent="0.2">
      <c r="A7229">
        <v>2022</v>
      </c>
      <c r="B7229" s="4">
        <v>3944</v>
      </c>
      <c r="C7229" t="s">
        <v>730</v>
      </c>
      <c r="D7229" t="s">
        <v>730</v>
      </c>
      <c r="E7229" s="6">
        <v>1392363</v>
      </c>
      <c r="F7229" s="8">
        <v>4.1830299999999998E-5</v>
      </c>
      <c r="G7229">
        <f>F7229* VLOOKUP(A7229,'GASB 67 Employer Contributions'!$A$1:$B$10,2,FALSE)</f>
        <v>168584.47506</v>
      </c>
    </row>
    <row r="7230" spans="1:7" x14ac:dyDescent="0.2">
      <c r="A7230">
        <v>2022</v>
      </c>
      <c r="B7230" s="4">
        <v>3957</v>
      </c>
      <c r="C7230" t="s">
        <v>731</v>
      </c>
      <c r="D7230" t="s">
        <v>731</v>
      </c>
      <c r="E7230" s="6">
        <v>3893167</v>
      </c>
      <c r="F7230" s="8">
        <v>1.1696099999999999E-4</v>
      </c>
      <c r="G7230">
        <f>F7230* VLOOKUP(A7230,'GASB 67 Employer Contributions'!$A$1:$B$10,2,FALSE)</f>
        <v>471376.22219999996</v>
      </c>
    </row>
    <row r="7231" spans="1:7" x14ac:dyDescent="0.2">
      <c r="A7231">
        <v>2022</v>
      </c>
      <c r="B7231" s="4">
        <v>3958</v>
      </c>
      <c r="C7231" t="s">
        <v>732</v>
      </c>
      <c r="D7231" t="s">
        <v>732</v>
      </c>
      <c r="E7231" s="6">
        <v>5474547</v>
      </c>
      <c r="F7231" s="8">
        <v>1.6446979999999999E-4</v>
      </c>
      <c r="G7231">
        <f>F7231* VLOOKUP(A7231,'GASB 67 Employer Contributions'!$A$1:$B$10,2,FALSE)</f>
        <v>662846.18796000001</v>
      </c>
    </row>
    <row r="7232" spans="1:7" x14ac:dyDescent="0.2">
      <c r="A7232">
        <v>2022</v>
      </c>
      <c r="B7232" s="4">
        <v>3959</v>
      </c>
      <c r="C7232" t="s">
        <v>733</v>
      </c>
      <c r="D7232" t="s">
        <v>733</v>
      </c>
      <c r="E7232" s="6" t="s">
        <v>29</v>
      </c>
      <c r="F7232" s="8">
        <v>0</v>
      </c>
      <c r="G7232">
        <f>F7232* VLOOKUP(A7232,'GASB 67 Employer Contributions'!$A$1:$B$10,2,FALSE)</f>
        <v>0</v>
      </c>
    </row>
    <row r="7233" spans="1:7" x14ac:dyDescent="0.2">
      <c r="A7233">
        <v>2022</v>
      </c>
      <c r="B7233" s="4">
        <v>3965</v>
      </c>
      <c r="C7233" t="s">
        <v>734</v>
      </c>
      <c r="D7233" t="s">
        <v>734</v>
      </c>
      <c r="E7233" s="6">
        <v>16703975</v>
      </c>
      <c r="F7233" s="8">
        <v>5.0183149999999995E-4</v>
      </c>
      <c r="G7233">
        <f>F7233* VLOOKUP(A7233,'GASB 67 Employer Contributions'!$A$1:$B$10,2,FALSE)</f>
        <v>2022481.3112999997</v>
      </c>
    </row>
    <row r="7234" spans="1:7" x14ac:dyDescent="0.2">
      <c r="A7234">
        <v>2022</v>
      </c>
      <c r="B7234" s="4">
        <v>3966</v>
      </c>
      <c r="C7234" t="s">
        <v>735</v>
      </c>
      <c r="D7234" t="s">
        <v>735</v>
      </c>
      <c r="E7234" s="6">
        <v>5692913</v>
      </c>
      <c r="F7234" s="8">
        <v>1.710301E-4</v>
      </c>
      <c r="G7234">
        <f>F7234* VLOOKUP(A7234,'GASB 67 Employer Contributions'!$A$1:$B$10,2,FALSE)</f>
        <v>689285.50902</v>
      </c>
    </row>
    <row r="7235" spans="1:7" x14ac:dyDescent="0.2">
      <c r="A7235">
        <v>2022</v>
      </c>
      <c r="B7235" s="4">
        <v>3967</v>
      </c>
      <c r="C7235" t="s">
        <v>736</v>
      </c>
      <c r="D7235" t="s">
        <v>736</v>
      </c>
      <c r="E7235" s="6">
        <v>6615885</v>
      </c>
      <c r="F7235" s="8">
        <v>1.9875860000000001E-4</v>
      </c>
      <c r="G7235">
        <f>F7235* VLOOKUP(A7235,'GASB 67 Employer Contributions'!$A$1:$B$10,2,FALSE)</f>
        <v>801036.90972</v>
      </c>
    </row>
    <row r="7236" spans="1:7" x14ac:dyDescent="0.2">
      <c r="A7236">
        <v>2022</v>
      </c>
      <c r="B7236" s="4">
        <v>3969</v>
      </c>
      <c r="C7236" t="s">
        <v>737</v>
      </c>
      <c r="D7236" t="s">
        <v>737</v>
      </c>
      <c r="E7236" s="6">
        <v>6624870</v>
      </c>
      <c r="F7236" s="8">
        <v>1.9902860000000001E-4</v>
      </c>
      <c r="G7236">
        <f>F7236* VLOOKUP(A7236,'GASB 67 Employer Contributions'!$A$1:$B$10,2,FALSE)</f>
        <v>802125.06371999998</v>
      </c>
    </row>
    <row r="7237" spans="1:7" x14ac:dyDescent="0.2">
      <c r="A7237">
        <v>2022</v>
      </c>
      <c r="B7237" s="4">
        <v>3970</v>
      </c>
      <c r="C7237" t="s">
        <v>738</v>
      </c>
      <c r="D7237" t="s">
        <v>738</v>
      </c>
      <c r="E7237" s="6">
        <v>4933194</v>
      </c>
      <c r="F7237" s="8">
        <v>1.482062E-4</v>
      </c>
      <c r="G7237">
        <f>F7237* VLOOKUP(A7237,'GASB 67 Employer Contributions'!$A$1:$B$10,2,FALSE)</f>
        <v>597300.62723999994</v>
      </c>
    </row>
    <row r="7238" spans="1:7" x14ac:dyDescent="0.2">
      <c r="A7238">
        <v>2022</v>
      </c>
      <c r="B7238" s="4">
        <v>3973</v>
      </c>
      <c r="C7238" t="s">
        <v>739</v>
      </c>
      <c r="D7238" t="s">
        <v>739</v>
      </c>
      <c r="E7238" s="6">
        <v>8403045</v>
      </c>
      <c r="F7238" s="8">
        <v>2.5244960000000001E-4</v>
      </c>
      <c r="G7238">
        <f>F7238* VLOOKUP(A7238,'GASB 67 Employer Contributions'!$A$1:$B$10,2,FALSE)</f>
        <v>1017422.37792</v>
      </c>
    </row>
    <row r="7239" spans="1:7" x14ac:dyDescent="0.2">
      <c r="A7239">
        <v>2022</v>
      </c>
      <c r="B7239" s="4">
        <v>3986</v>
      </c>
      <c r="C7239" t="s">
        <v>740</v>
      </c>
      <c r="D7239" t="s">
        <v>740</v>
      </c>
      <c r="E7239" s="6">
        <v>6281364</v>
      </c>
      <c r="F7239" s="8">
        <v>1.8870869999999999E-4</v>
      </c>
      <c r="G7239">
        <f>F7239* VLOOKUP(A7239,'GASB 67 Employer Contributions'!$A$1:$B$10,2,FALSE)</f>
        <v>760533.80273999996</v>
      </c>
    </row>
    <row r="7240" spans="1:7" x14ac:dyDescent="0.2">
      <c r="A7240">
        <v>2022</v>
      </c>
      <c r="B7240" s="4">
        <v>3990</v>
      </c>
      <c r="C7240" t="s">
        <v>741</v>
      </c>
      <c r="D7240" t="s">
        <v>741</v>
      </c>
      <c r="E7240" s="6">
        <v>4902355</v>
      </c>
      <c r="F7240" s="8">
        <v>1.4727969999999999E-4</v>
      </c>
      <c r="G7240">
        <f>F7240* VLOOKUP(A7240,'GASB 67 Employer Contributions'!$A$1:$B$10,2,FALSE)</f>
        <v>593566.64694000001</v>
      </c>
    </row>
    <row r="7241" spans="1:7" x14ac:dyDescent="0.2">
      <c r="A7241">
        <v>2022</v>
      </c>
      <c r="B7241" s="4">
        <v>3993</v>
      </c>
      <c r="C7241" t="s">
        <v>742</v>
      </c>
      <c r="D7241" t="s">
        <v>742</v>
      </c>
      <c r="E7241" s="6">
        <v>8562812</v>
      </c>
      <c r="F7241" s="8">
        <v>2.5724949999999998E-4</v>
      </c>
      <c r="G7241">
        <f>F7241* VLOOKUP(A7241,'GASB 67 Employer Contributions'!$A$1:$B$10,2,FALSE)</f>
        <v>1036766.9349</v>
      </c>
    </row>
    <row r="7242" spans="1:7" x14ac:dyDescent="0.2">
      <c r="A7242">
        <v>2022</v>
      </c>
      <c r="B7242" s="4">
        <v>4003</v>
      </c>
      <c r="C7242" t="s">
        <v>743</v>
      </c>
      <c r="D7242" t="s">
        <v>743</v>
      </c>
      <c r="E7242" s="6">
        <v>210218</v>
      </c>
      <c r="F7242" s="8">
        <v>6.3154999999999999E-6</v>
      </c>
      <c r="G7242">
        <f>F7242* VLOOKUP(A7242,'GASB 67 Employer Contributions'!$A$1:$B$10,2,FALSE)</f>
        <v>25452.7281</v>
      </c>
    </row>
    <row r="7243" spans="1:7" x14ac:dyDescent="0.2">
      <c r="A7243">
        <v>2022</v>
      </c>
      <c r="B7243" s="4">
        <v>4008</v>
      </c>
      <c r="C7243" t="s">
        <v>744</v>
      </c>
      <c r="D7243" t="s">
        <v>744</v>
      </c>
      <c r="E7243" s="6" t="s">
        <v>29</v>
      </c>
      <c r="F7243" s="8">
        <v>0</v>
      </c>
      <c r="G7243">
        <f>F7243* VLOOKUP(A7243,'GASB 67 Employer Contributions'!$A$1:$B$10,2,FALSE)</f>
        <v>0</v>
      </c>
    </row>
    <row r="7244" spans="1:7" x14ac:dyDescent="0.2">
      <c r="A7244">
        <v>2022</v>
      </c>
      <c r="B7244" s="4">
        <v>4012</v>
      </c>
      <c r="C7244" t="s">
        <v>745</v>
      </c>
      <c r="D7244" t="s">
        <v>745</v>
      </c>
      <c r="E7244" s="6">
        <v>8172443</v>
      </c>
      <c r="F7244" s="8">
        <v>2.4552169999999998E-4</v>
      </c>
      <c r="G7244">
        <f>F7244* VLOOKUP(A7244,'GASB 67 Employer Contributions'!$A$1:$B$10,2,FALSE)</f>
        <v>989501.55533999996</v>
      </c>
    </row>
    <row r="7245" spans="1:7" x14ac:dyDescent="0.2">
      <c r="A7245">
        <v>2022</v>
      </c>
      <c r="B7245" s="4">
        <v>4022</v>
      </c>
      <c r="C7245" t="s">
        <v>746</v>
      </c>
      <c r="D7245" t="s">
        <v>746</v>
      </c>
      <c r="E7245" s="6" t="s">
        <v>29</v>
      </c>
      <c r="F7245" s="8">
        <v>0</v>
      </c>
      <c r="G7245">
        <f>F7245* VLOOKUP(A7245,'GASB 67 Employer Contributions'!$A$1:$B$10,2,FALSE)</f>
        <v>0</v>
      </c>
    </row>
    <row r="7246" spans="1:7" x14ac:dyDescent="0.2">
      <c r="A7246">
        <v>2022</v>
      </c>
      <c r="B7246" s="4">
        <v>4025</v>
      </c>
      <c r="C7246" t="s">
        <v>747</v>
      </c>
      <c r="D7246" t="s">
        <v>747</v>
      </c>
      <c r="E7246" s="6" t="s">
        <v>29</v>
      </c>
      <c r="F7246" s="8">
        <v>0</v>
      </c>
      <c r="G7246">
        <f>F7246* VLOOKUP(A7246,'GASB 67 Employer Contributions'!$A$1:$B$10,2,FALSE)</f>
        <v>0</v>
      </c>
    </row>
    <row r="7247" spans="1:7" x14ac:dyDescent="0.2">
      <c r="A7247">
        <v>2022</v>
      </c>
      <c r="B7247" s="4">
        <v>4030</v>
      </c>
      <c r="C7247" t="s">
        <v>748</v>
      </c>
      <c r="D7247" t="s">
        <v>748</v>
      </c>
      <c r="E7247" s="6" t="s">
        <v>29</v>
      </c>
      <c r="F7247" s="8">
        <v>0</v>
      </c>
      <c r="G7247">
        <f>F7247* VLOOKUP(A7247,'GASB 67 Employer Contributions'!$A$1:$B$10,2,FALSE)</f>
        <v>0</v>
      </c>
    </row>
    <row r="7248" spans="1:7" x14ac:dyDescent="0.2">
      <c r="A7248">
        <v>2022</v>
      </c>
      <c r="B7248" s="4">
        <v>4034</v>
      </c>
      <c r="C7248" t="s">
        <v>749</v>
      </c>
      <c r="D7248" t="s">
        <v>749</v>
      </c>
      <c r="E7248" s="6">
        <v>6779409</v>
      </c>
      <c r="F7248" s="8">
        <v>2.0367129999999999E-4</v>
      </c>
      <c r="G7248">
        <f>F7248* VLOOKUP(A7248,'GASB 67 Employer Contributions'!$A$1:$B$10,2,FALSE)</f>
        <v>820836.07325999998</v>
      </c>
    </row>
    <row r="7249" spans="1:7" x14ac:dyDescent="0.2">
      <c r="A7249">
        <v>2022</v>
      </c>
      <c r="B7249" s="4">
        <v>4035</v>
      </c>
      <c r="C7249" t="s">
        <v>750</v>
      </c>
      <c r="D7249" t="s">
        <v>750</v>
      </c>
      <c r="E7249" s="6">
        <v>16320940</v>
      </c>
      <c r="F7249" s="8">
        <v>4.9032410000000002E-4</v>
      </c>
      <c r="G7249">
        <f>F7249* VLOOKUP(A7249,'GASB 67 Employer Contributions'!$A$1:$B$10,2,FALSE)</f>
        <v>1976104.1878200001</v>
      </c>
    </row>
    <row r="7250" spans="1:7" x14ac:dyDescent="0.2">
      <c r="A7250">
        <v>2022</v>
      </c>
      <c r="B7250" s="4">
        <v>4047</v>
      </c>
      <c r="C7250" t="s">
        <v>751</v>
      </c>
      <c r="D7250" t="s">
        <v>751</v>
      </c>
      <c r="E7250" s="6" t="s">
        <v>29</v>
      </c>
      <c r="F7250" s="8">
        <v>0</v>
      </c>
      <c r="G7250">
        <f>F7250* VLOOKUP(A7250,'GASB 67 Employer Contributions'!$A$1:$B$10,2,FALSE)</f>
        <v>0</v>
      </c>
    </row>
    <row r="7251" spans="1:7" x14ac:dyDescent="0.2">
      <c r="A7251">
        <v>2022</v>
      </c>
      <c r="B7251" s="4">
        <v>4055</v>
      </c>
      <c r="C7251" t="s">
        <v>752</v>
      </c>
      <c r="D7251" t="s">
        <v>752</v>
      </c>
      <c r="E7251" s="6" t="s">
        <v>29</v>
      </c>
      <c r="F7251" s="8">
        <v>0</v>
      </c>
      <c r="G7251">
        <f>F7251* VLOOKUP(A7251,'GASB 67 Employer Contributions'!$A$1:$B$10,2,FALSE)</f>
        <v>0</v>
      </c>
    </row>
    <row r="7252" spans="1:7" x14ac:dyDescent="0.2">
      <c r="A7252">
        <v>2022</v>
      </c>
      <c r="B7252" s="4">
        <v>4062</v>
      </c>
      <c r="C7252" t="s">
        <v>753</v>
      </c>
      <c r="D7252" t="s">
        <v>753</v>
      </c>
      <c r="E7252" s="6">
        <v>758378181</v>
      </c>
      <c r="F7252" s="8">
        <v>2.2783681399999998E-2</v>
      </c>
      <c r="G7252">
        <f>F7252* VLOOKUP(A7252,'GASB 67 Employer Contributions'!$A$1:$B$10,2,FALSE)</f>
        <v>91822792.77827999</v>
      </c>
    </row>
    <row r="7253" spans="1:7" x14ac:dyDescent="0.2">
      <c r="A7253">
        <v>2022</v>
      </c>
      <c r="B7253" s="4">
        <v>4080</v>
      </c>
      <c r="C7253" t="s">
        <v>754</v>
      </c>
      <c r="D7253" t="s">
        <v>754</v>
      </c>
      <c r="E7253" s="6" t="s">
        <v>29</v>
      </c>
      <c r="F7253" s="8">
        <v>0</v>
      </c>
      <c r="G7253">
        <f>F7253* VLOOKUP(A7253,'GASB 67 Employer Contributions'!$A$1:$B$10,2,FALSE)</f>
        <v>0</v>
      </c>
    </row>
    <row r="7254" spans="1:7" x14ac:dyDescent="0.2">
      <c r="A7254">
        <v>2022</v>
      </c>
      <c r="B7254" s="4">
        <v>4105</v>
      </c>
      <c r="C7254" t="s">
        <v>755</v>
      </c>
      <c r="D7254" t="s">
        <v>755</v>
      </c>
      <c r="E7254" s="6" t="s">
        <v>29</v>
      </c>
      <c r="F7254" s="8">
        <v>0</v>
      </c>
      <c r="G7254">
        <f>F7254* VLOOKUP(A7254,'GASB 67 Employer Contributions'!$A$1:$B$10,2,FALSE)</f>
        <v>0</v>
      </c>
    </row>
    <row r="7255" spans="1:7" x14ac:dyDescent="0.2">
      <c r="A7255">
        <v>2022</v>
      </c>
      <c r="B7255" s="4">
        <v>4109</v>
      </c>
      <c r="C7255" t="s">
        <v>756</v>
      </c>
      <c r="D7255" t="s">
        <v>756</v>
      </c>
      <c r="E7255" s="6">
        <v>1692576</v>
      </c>
      <c r="F7255" s="8">
        <v>5.0849400000000001E-5</v>
      </c>
      <c r="G7255">
        <f>F7255* VLOOKUP(A7255,'GASB 67 Employer Contributions'!$A$1:$B$10,2,FALSE)</f>
        <v>204933.25188</v>
      </c>
    </row>
    <row r="7256" spans="1:7" x14ac:dyDescent="0.2">
      <c r="A7256">
        <v>2022</v>
      </c>
      <c r="B7256" s="4">
        <v>4114</v>
      </c>
      <c r="C7256" t="s">
        <v>757</v>
      </c>
      <c r="D7256" t="s">
        <v>757</v>
      </c>
      <c r="E7256" s="6">
        <v>2684652</v>
      </c>
      <c r="F7256" s="8">
        <v>8.0654000000000004E-5</v>
      </c>
      <c r="G7256">
        <f>F7256* VLOOKUP(A7256,'GASB 67 Employer Contributions'!$A$1:$B$10,2,FALSE)</f>
        <v>325051.75080000004</v>
      </c>
    </row>
    <row r="7257" spans="1:7" x14ac:dyDescent="0.2">
      <c r="A7257">
        <v>2022</v>
      </c>
      <c r="B7257" s="4">
        <v>4128</v>
      </c>
      <c r="C7257" t="s">
        <v>758</v>
      </c>
      <c r="D7257" t="s">
        <v>758</v>
      </c>
      <c r="E7257" s="6" t="s">
        <v>29</v>
      </c>
      <c r="F7257" s="8">
        <v>0</v>
      </c>
      <c r="G7257">
        <f>F7257* VLOOKUP(A7257,'GASB 67 Employer Contributions'!$A$1:$B$10,2,FALSE)</f>
        <v>0</v>
      </c>
    </row>
    <row r="7258" spans="1:7" x14ac:dyDescent="0.2">
      <c r="A7258">
        <v>2022</v>
      </c>
      <c r="B7258" s="4">
        <v>4135</v>
      </c>
      <c r="C7258" t="s">
        <v>759</v>
      </c>
      <c r="D7258" t="s">
        <v>759</v>
      </c>
      <c r="E7258" s="6">
        <v>71202074</v>
      </c>
      <c r="F7258" s="8">
        <v>2.1390981999999999E-3</v>
      </c>
      <c r="G7258">
        <f>F7258* VLOOKUP(A7258,'GASB 67 Employer Contributions'!$A$1:$B$10,2,FALSE)</f>
        <v>8620993.5656400006</v>
      </c>
    </row>
    <row r="7259" spans="1:7" x14ac:dyDescent="0.2">
      <c r="A7259">
        <v>2022</v>
      </c>
      <c r="B7259" s="4">
        <v>4142</v>
      </c>
      <c r="C7259" t="s">
        <v>760</v>
      </c>
      <c r="D7259" t="s">
        <v>760</v>
      </c>
      <c r="E7259" s="6">
        <v>114013761</v>
      </c>
      <c r="F7259" s="8">
        <v>3.4252741999999999E-3</v>
      </c>
      <c r="G7259">
        <f>F7259* VLOOKUP(A7259,'GASB 67 Employer Contributions'!$A$1:$B$10,2,FALSE)</f>
        <v>13804540.080839999</v>
      </c>
    </row>
    <row r="7260" spans="1:7" x14ac:dyDescent="0.2">
      <c r="A7260">
        <v>2022</v>
      </c>
      <c r="B7260" s="4">
        <v>4144</v>
      </c>
      <c r="C7260" t="s">
        <v>761</v>
      </c>
      <c r="D7260" t="s">
        <v>761</v>
      </c>
      <c r="E7260" s="6">
        <v>13648779</v>
      </c>
      <c r="F7260" s="8">
        <v>4.1004529999999999E-4</v>
      </c>
      <c r="G7260">
        <f>F7260* VLOOKUP(A7260,'GASB 67 Employer Contributions'!$A$1:$B$10,2,FALSE)</f>
        <v>1652564.56806</v>
      </c>
    </row>
    <row r="7261" spans="1:7" x14ac:dyDescent="0.2">
      <c r="A7261">
        <v>2022</v>
      </c>
      <c r="B7261" s="4">
        <v>4166</v>
      </c>
      <c r="C7261" t="s">
        <v>762</v>
      </c>
      <c r="D7261" t="s">
        <v>762</v>
      </c>
      <c r="E7261" s="6">
        <v>6127669</v>
      </c>
      <c r="F7261" s="8">
        <v>1.8409129999999999E-4</v>
      </c>
      <c r="G7261">
        <f>F7261* VLOOKUP(A7261,'GASB 67 Employer Contributions'!$A$1:$B$10,2,FALSE)</f>
        <v>741924.75725999998</v>
      </c>
    </row>
    <row r="7262" spans="1:7" x14ac:dyDescent="0.2">
      <c r="A7262">
        <v>2022</v>
      </c>
      <c r="B7262" s="4">
        <v>4185</v>
      </c>
      <c r="C7262" t="s">
        <v>763</v>
      </c>
      <c r="D7262" t="s">
        <v>763</v>
      </c>
      <c r="E7262" s="6" t="s">
        <v>29</v>
      </c>
      <c r="F7262" s="8">
        <v>0</v>
      </c>
      <c r="G7262">
        <f>F7262* VLOOKUP(A7262,'GASB 67 Employer Contributions'!$A$1:$B$10,2,FALSE)</f>
        <v>0</v>
      </c>
    </row>
    <row r="7263" spans="1:7" x14ac:dyDescent="0.2">
      <c r="A7263">
        <v>2022</v>
      </c>
      <c r="B7263" s="4">
        <v>4189</v>
      </c>
      <c r="C7263" t="s">
        <v>764</v>
      </c>
      <c r="D7263" t="s">
        <v>764</v>
      </c>
      <c r="E7263" s="6" t="s">
        <v>29</v>
      </c>
      <c r="F7263" s="8">
        <v>0</v>
      </c>
      <c r="G7263">
        <f>F7263* VLOOKUP(A7263,'GASB 67 Employer Contributions'!$A$1:$B$10,2,FALSE)</f>
        <v>0</v>
      </c>
    </row>
    <row r="7264" spans="1:7" x14ac:dyDescent="0.2">
      <c r="A7264">
        <v>2022</v>
      </c>
      <c r="B7264" s="4">
        <v>4203</v>
      </c>
      <c r="C7264" t="s">
        <v>765</v>
      </c>
      <c r="D7264" t="s">
        <v>765</v>
      </c>
      <c r="E7264" s="6" t="s">
        <v>29</v>
      </c>
      <c r="F7264" s="8">
        <v>0</v>
      </c>
      <c r="G7264">
        <f>F7264* VLOOKUP(A7264,'GASB 67 Employer Contributions'!$A$1:$B$10,2,FALSE)</f>
        <v>0</v>
      </c>
    </row>
    <row r="7265" spans="1:7" x14ac:dyDescent="0.2">
      <c r="A7265">
        <v>2022</v>
      </c>
      <c r="B7265" s="4">
        <v>4218</v>
      </c>
      <c r="C7265" t="s">
        <v>766</v>
      </c>
      <c r="D7265" t="s">
        <v>766</v>
      </c>
      <c r="E7265" s="6" t="s">
        <v>29</v>
      </c>
      <c r="F7265" s="8">
        <v>0</v>
      </c>
      <c r="G7265">
        <f>F7265* VLOOKUP(A7265,'GASB 67 Employer Contributions'!$A$1:$B$10,2,FALSE)</f>
        <v>0</v>
      </c>
    </row>
    <row r="7266" spans="1:7" x14ac:dyDescent="0.2">
      <c r="A7266">
        <v>2022</v>
      </c>
      <c r="B7266" s="4">
        <v>4219</v>
      </c>
      <c r="C7266" t="s">
        <v>767</v>
      </c>
      <c r="D7266" t="s">
        <v>767</v>
      </c>
      <c r="E7266" s="6">
        <v>1760093</v>
      </c>
      <c r="F7266" s="8">
        <v>5.2877799999999997E-5</v>
      </c>
      <c r="G7266">
        <f>F7266* VLOOKUP(A7266,'GASB 67 Employer Contributions'!$A$1:$B$10,2,FALSE)</f>
        <v>213108.10955999998</v>
      </c>
    </row>
    <row r="7267" spans="1:7" x14ac:dyDescent="0.2">
      <c r="A7267">
        <v>2022</v>
      </c>
      <c r="B7267" s="4">
        <v>4220</v>
      </c>
      <c r="C7267" t="s">
        <v>768</v>
      </c>
      <c r="D7267" t="s">
        <v>768</v>
      </c>
      <c r="E7267" s="6">
        <v>1960023</v>
      </c>
      <c r="F7267" s="8">
        <v>5.8884300000000001E-5</v>
      </c>
      <c r="G7267">
        <f>F7267* VLOOKUP(A7267,'GASB 67 Employer Contributions'!$A$1:$B$10,2,FALSE)</f>
        <v>237315.50586</v>
      </c>
    </row>
    <row r="7268" spans="1:7" x14ac:dyDescent="0.2">
      <c r="A7268">
        <v>2022</v>
      </c>
      <c r="B7268" s="4">
        <v>4221</v>
      </c>
      <c r="C7268" t="s">
        <v>769</v>
      </c>
      <c r="D7268" t="s">
        <v>769</v>
      </c>
      <c r="E7268" s="6" t="s">
        <v>29</v>
      </c>
      <c r="F7268" s="8">
        <v>0</v>
      </c>
      <c r="G7268">
        <f>F7268* VLOOKUP(A7268,'GASB 67 Employer Contributions'!$A$1:$B$10,2,FALSE)</f>
        <v>0</v>
      </c>
    </row>
    <row r="7269" spans="1:7" x14ac:dyDescent="0.2">
      <c r="A7269">
        <v>2022</v>
      </c>
      <c r="B7269" s="4">
        <v>4223</v>
      </c>
      <c r="C7269" t="s">
        <v>770</v>
      </c>
      <c r="D7269" t="s">
        <v>770</v>
      </c>
      <c r="E7269" s="6">
        <v>18918704</v>
      </c>
      <c r="F7269" s="8">
        <v>5.6836780000000002E-4</v>
      </c>
      <c r="G7269">
        <f>F7269* VLOOKUP(A7269,'GASB 67 Employer Contributions'!$A$1:$B$10,2,FALSE)</f>
        <v>2290635.9075600002</v>
      </c>
    </row>
    <row r="7270" spans="1:7" x14ac:dyDescent="0.2">
      <c r="A7270">
        <v>2022</v>
      </c>
      <c r="B7270" s="4">
        <v>4224</v>
      </c>
      <c r="C7270" t="s">
        <v>771</v>
      </c>
      <c r="D7270" t="s">
        <v>771</v>
      </c>
      <c r="E7270" s="6">
        <v>4151723</v>
      </c>
      <c r="F7270" s="8">
        <v>1.247287E-4</v>
      </c>
      <c r="G7270">
        <f>F7270* VLOOKUP(A7270,'GASB 67 Employer Contributions'!$A$1:$B$10,2,FALSE)</f>
        <v>502681.60674000002</v>
      </c>
    </row>
    <row r="7271" spans="1:7" x14ac:dyDescent="0.2">
      <c r="A7271">
        <v>2022</v>
      </c>
      <c r="B7271" s="4">
        <v>4225</v>
      </c>
      <c r="C7271" t="s">
        <v>772</v>
      </c>
      <c r="D7271" t="s">
        <v>772</v>
      </c>
      <c r="E7271" s="6" t="s">
        <v>29</v>
      </c>
      <c r="F7271" s="8">
        <v>0</v>
      </c>
      <c r="G7271">
        <f>F7271* VLOOKUP(A7271,'GASB 67 Employer Contributions'!$A$1:$B$10,2,FALSE)</f>
        <v>0</v>
      </c>
    </row>
    <row r="7272" spans="1:7" x14ac:dyDescent="0.2">
      <c r="A7272">
        <v>2022</v>
      </c>
      <c r="B7272" s="4">
        <v>4226</v>
      </c>
      <c r="C7272" t="s">
        <v>773</v>
      </c>
      <c r="D7272" t="s">
        <v>773</v>
      </c>
      <c r="E7272" s="6">
        <v>2109306</v>
      </c>
      <c r="F7272" s="8">
        <v>6.3369100000000003E-5</v>
      </c>
      <c r="G7272">
        <f>F7272* VLOOKUP(A7272,'GASB 67 Employer Contributions'!$A$1:$B$10,2,FALSE)</f>
        <v>255390.14682000002</v>
      </c>
    </row>
    <row r="7273" spans="1:7" x14ac:dyDescent="0.2">
      <c r="A7273">
        <v>2022</v>
      </c>
      <c r="B7273" s="4">
        <v>4227</v>
      </c>
      <c r="C7273" t="s">
        <v>774</v>
      </c>
      <c r="D7273" t="s">
        <v>774</v>
      </c>
      <c r="E7273" s="6" t="s">
        <v>29</v>
      </c>
      <c r="F7273" s="8">
        <v>0</v>
      </c>
      <c r="G7273">
        <f>F7273* VLOOKUP(A7273,'GASB 67 Employer Contributions'!$A$1:$B$10,2,FALSE)</f>
        <v>0</v>
      </c>
    </row>
    <row r="7274" spans="1:7" x14ac:dyDescent="0.2">
      <c r="A7274">
        <v>2022</v>
      </c>
      <c r="B7274" s="4">
        <v>4230</v>
      </c>
      <c r="C7274" t="s">
        <v>775</v>
      </c>
      <c r="D7274" t="s">
        <v>775</v>
      </c>
      <c r="E7274" s="6" t="s">
        <v>29</v>
      </c>
      <c r="F7274" s="8">
        <v>0</v>
      </c>
      <c r="G7274">
        <f>F7274* VLOOKUP(A7274,'GASB 67 Employer Contributions'!$A$1:$B$10,2,FALSE)</f>
        <v>0</v>
      </c>
    </row>
    <row r="7275" spans="1:7" x14ac:dyDescent="0.2">
      <c r="A7275">
        <v>2022</v>
      </c>
      <c r="B7275" s="4">
        <v>4232</v>
      </c>
      <c r="C7275" t="s">
        <v>776</v>
      </c>
      <c r="D7275" t="s">
        <v>776</v>
      </c>
      <c r="E7275" s="6">
        <v>20233267</v>
      </c>
      <c r="F7275" s="8">
        <v>6.0786070000000002E-4</v>
      </c>
      <c r="G7275">
        <f>F7275* VLOOKUP(A7275,'GASB 67 Employer Contributions'!$A$1:$B$10,2,FALSE)</f>
        <v>2449800.1931400001</v>
      </c>
    </row>
    <row r="7276" spans="1:7" x14ac:dyDescent="0.2">
      <c r="A7276">
        <v>2022</v>
      </c>
      <c r="B7276" s="4">
        <v>4237</v>
      </c>
      <c r="C7276" t="s">
        <v>777</v>
      </c>
      <c r="D7276" t="s">
        <v>777</v>
      </c>
      <c r="E7276" s="6">
        <v>42330654</v>
      </c>
      <c r="F7276" s="8">
        <v>1.2717245000000001E-3</v>
      </c>
      <c r="G7276">
        <f>F7276* VLOOKUP(A7276,'GASB 67 Employer Contributions'!$A$1:$B$10,2,FALSE)</f>
        <v>5125304.0799000002</v>
      </c>
    </row>
    <row r="7277" spans="1:7" x14ac:dyDescent="0.2">
      <c r="A7277">
        <v>2022</v>
      </c>
      <c r="B7277" s="4">
        <v>4238</v>
      </c>
      <c r="C7277" t="s">
        <v>778</v>
      </c>
      <c r="D7277" t="s">
        <v>778</v>
      </c>
      <c r="E7277" s="6">
        <v>25811349</v>
      </c>
      <c r="F7277" s="8">
        <v>7.7544099999999998E-4</v>
      </c>
      <c r="G7277">
        <f>F7277* VLOOKUP(A7277,'GASB 67 Employer Contributions'!$A$1:$B$10,2,FALSE)</f>
        <v>3125182.3182000001</v>
      </c>
    </row>
    <row r="7278" spans="1:7" x14ac:dyDescent="0.2">
      <c r="A7278">
        <v>2022</v>
      </c>
      <c r="B7278" s="4">
        <v>4251</v>
      </c>
      <c r="C7278" t="s">
        <v>779</v>
      </c>
      <c r="D7278" t="s">
        <v>779</v>
      </c>
      <c r="E7278" s="6" t="s">
        <v>29</v>
      </c>
      <c r="F7278" s="8">
        <v>0</v>
      </c>
      <c r="G7278">
        <f>F7278* VLOOKUP(A7278,'GASB 67 Employer Contributions'!$A$1:$B$10,2,FALSE)</f>
        <v>0</v>
      </c>
    </row>
    <row r="7279" spans="1:7" x14ac:dyDescent="0.2">
      <c r="A7279">
        <v>2022</v>
      </c>
      <c r="B7279" s="4">
        <v>4252</v>
      </c>
      <c r="C7279" t="s">
        <v>780</v>
      </c>
      <c r="D7279" t="s">
        <v>780</v>
      </c>
      <c r="E7279" s="6">
        <v>36219406</v>
      </c>
      <c r="F7279" s="8">
        <v>1.0881265E-3</v>
      </c>
      <c r="G7279">
        <f>F7279* VLOOKUP(A7279,'GASB 67 Employer Contributions'!$A$1:$B$10,2,FALSE)</f>
        <v>4385367.4203000003</v>
      </c>
    </row>
    <row r="7280" spans="1:7" x14ac:dyDescent="0.2">
      <c r="A7280">
        <v>2022</v>
      </c>
      <c r="B7280" s="4">
        <v>4254</v>
      </c>
      <c r="C7280" t="s">
        <v>781</v>
      </c>
      <c r="D7280" t="s">
        <v>781</v>
      </c>
      <c r="E7280" s="6">
        <v>44876892</v>
      </c>
      <c r="F7280" s="8">
        <v>1.3482202000000001E-3</v>
      </c>
      <c r="G7280">
        <f>F7280* VLOOKUP(A7280,'GASB 67 Employer Contributions'!$A$1:$B$10,2,FALSE)</f>
        <v>5433597.0500400001</v>
      </c>
    </row>
    <row r="7281" spans="1:7" x14ac:dyDescent="0.2">
      <c r="A7281">
        <v>2022</v>
      </c>
      <c r="B7281" s="4">
        <v>4258</v>
      </c>
      <c r="C7281" t="s">
        <v>782</v>
      </c>
      <c r="D7281" t="s">
        <v>782</v>
      </c>
      <c r="E7281" s="6">
        <v>26518176</v>
      </c>
      <c r="F7281" s="8">
        <v>7.9667599999999996E-4</v>
      </c>
      <c r="G7281">
        <f>F7281* VLOOKUP(A7281,'GASB 67 Employer Contributions'!$A$1:$B$10,2,FALSE)</f>
        <v>3210763.6151999999</v>
      </c>
    </row>
    <row r="7282" spans="1:7" x14ac:dyDescent="0.2">
      <c r="A7282">
        <v>2022</v>
      </c>
      <c r="B7282" s="4">
        <v>4259</v>
      </c>
      <c r="C7282" t="s">
        <v>783</v>
      </c>
      <c r="D7282" t="s">
        <v>783</v>
      </c>
      <c r="E7282" s="6">
        <v>48737705</v>
      </c>
      <c r="F7282" s="8">
        <v>1.4642092E-3</v>
      </c>
      <c r="G7282">
        <f>F7282* VLOOKUP(A7282,'GASB 67 Employer Contributions'!$A$1:$B$10,2,FALSE)</f>
        <v>5901055.9178400002</v>
      </c>
    </row>
    <row r="7283" spans="1:7" x14ac:dyDescent="0.2">
      <c r="A7283">
        <v>2022</v>
      </c>
      <c r="B7283" s="4">
        <v>4260</v>
      </c>
      <c r="C7283" t="s">
        <v>784</v>
      </c>
      <c r="D7283" t="s">
        <v>784</v>
      </c>
      <c r="E7283" s="6">
        <v>162430216</v>
      </c>
      <c r="F7283" s="8">
        <v>4.8798321999999998E-3</v>
      </c>
      <c r="G7283">
        <f>F7283* VLOOKUP(A7283,'GASB 67 Employer Contributions'!$A$1:$B$10,2,FALSE)</f>
        <v>19666699.732439999</v>
      </c>
    </row>
    <row r="7284" spans="1:7" x14ac:dyDescent="0.2">
      <c r="A7284">
        <v>2022</v>
      </c>
      <c r="B7284" s="4">
        <v>4268</v>
      </c>
      <c r="C7284" t="s">
        <v>785</v>
      </c>
      <c r="D7284" t="s">
        <v>785</v>
      </c>
      <c r="E7284" s="6">
        <v>129292840</v>
      </c>
      <c r="F7284" s="8">
        <v>3.884298E-3</v>
      </c>
      <c r="G7284">
        <f>F7284* VLOOKUP(A7284,'GASB 67 Employer Contributions'!$A$1:$B$10,2,FALSE)</f>
        <v>15654497.7996</v>
      </c>
    </row>
    <row r="7285" spans="1:7" x14ac:dyDescent="0.2">
      <c r="A7285">
        <v>2022</v>
      </c>
      <c r="B7285" s="4">
        <v>4270</v>
      </c>
      <c r="C7285" t="s">
        <v>786</v>
      </c>
      <c r="D7285" t="s">
        <v>786</v>
      </c>
      <c r="E7285" s="6">
        <v>29996150</v>
      </c>
      <c r="F7285" s="8">
        <v>9.0116350000000003E-4</v>
      </c>
      <c r="G7285">
        <f>F7285* VLOOKUP(A7285,'GASB 67 Employer Contributions'!$A$1:$B$10,2,FALSE)</f>
        <v>3631869.1377000003</v>
      </c>
    </row>
    <row r="7286" spans="1:7" x14ac:dyDescent="0.2">
      <c r="A7286">
        <v>2022</v>
      </c>
      <c r="B7286" s="4">
        <v>4271</v>
      </c>
      <c r="C7286" t="s">
        <v>787</v>
      </c>
      <c r="D7286" t="s">
        <v>787</v>
      </c>
      <c r="E7286" s="6">
        <v>8806181</v>
      </c>
      <c r="F7286" s="8">
        <v>2.6456089999999998E-4</v>
      </c>
      <c r="G7286">
        <f>F7286* VLOOKUP(A7286,'GASB 67 Employer Contributions'!$A$1:$B$10,2,FALSE)</f>
        <v>1066233.3391799999</v>
      </c>
    </row>
    <row r="7287" spans="1:7" x14ac:dyDescent="0.2">
      <c r="A7287">
        <v>2022</v>
      </c>
      <c r="B7287" s="4">
        <v>4272</v>
      </c>
      <c r="C7287" t="s">
        <v>788</v>
      </c>
      <c r="D7287" t="s">
        <v>788</v>
      </c>
      <c r="E7287" s="6">
        <v>47439607</v>
      </c>
      <c r="F7287" s="8">
        <v>1.425211E-3</v>
      </c>
      <c r="G7287">
        <f>F7287* VLOOKUP(A7287,'GASB 67 Employer Contributions'!$A$1:$B$10,2,FALSE)</f>
        <v>5743885.3722000001</v>
      </c>
    </row>
    <row r="7288" spans="1:7" x14ac:dyDescent="0.2">
      <c r="A7288">
        <v>2022</v>
      </c>
      <c r="B7288" s="4">
        <v>4273</v>
      </c>
      <c r="C7288" t="s">
        <v>789</v>
      </c>
      <c r="D7288" t="s">
        <v>789</v>
      </c>
      <c r="E7288" s="6">
        <v>245967</v>
      </c>
      <c r="F7288" s="8">
        <v>7.3895000000000001E-6</v>
      </c>
      <c r="G7288">
        <f>F7288* VLOOKUP(A7288,'GASB 67 Employer Contributions'!$A$1:$B$10,2,FALSE)</f>
        <v>29781.162899999999</v>
      </c>
    </row>
    <row r="7289" spans="1:7" x14ac:dyDescent="0.2">
      <c r="A7289">
        <v>2022</v>
      </c>
      <c r="B7289" s="4">
        <v>4275</v>
      </c>
      <c r="C7289" t="s">
        <v>790</v>
      </c>
      <c r="D7289" t="s">
        <v>790</v>
      </c>
      <c r="E7289" s="6" t="s">
        <v>29</v>
      </c>
      <c r="F7289" s="8">
        <v>0</v>
      </c>
      <c r="G7289">
        <f>F7289* VLOOKUP(A7289,'GASB 67 Employer Contributions'!$A$1:$B$10,2,FALSE)</f>
        <v>0</v>
      </c>
    </row>
    <row r="7290" spans="1:7" x14ac:dyDescent="0.2">
      <c r="A7290">
        <v>2022</v>
      </c>
      <c r="B7290" s="4">
        <v>4276</v>
      </c>
      <c r="C7290" t="s">
        <v>791</v>
      </c>
      <c r="D7290" t="s">
        <v>791</v>
      </c>
      <c r="E7290" s="6">
        <v>29388626</v>
      </c>
      <c r="F7290" s="8">
        <v>8.8291189999999999E-4</v>
      </c>
      <c r="G7290">
        <f>F7290* VLOOKUP(A7290,'GASB 67 Employer Contributions'!$A$1:$B$10,2,FALSE)</f>
        <v>3558311.53938</v>
      </c>
    </row>
    <row r="7291" spans="1:7" x14ac:dyDescent="0.2">
      <c r="A7291">
        <v>2022</v>
      </c>
      <c r="B7291" s="4">
        <v>4277</v>
      </c>
      <c r="C7291" t="s">
        <v>792</v>
      </c>
      <c r="D7291" t="s">
        <v>792</v>
      </c>
      <c r="E7291" s="6">
        <v>2297263</v>
      </c>
      <c r="F7291" s="8">
        <v>6.9015800000000004E-5</v>
      </c>
      <c r="G7291">
        <f>F7291* VLOOKUP(A7291,'GASB 67 Employer Contributions'!$A$1:$B$10,2,FALSE)</f>
        <v>278147.47716000001</v>
      </c>
    </row>
    <row r="7292" spans="1:7" x14ac:dyDescent="0.2">
      <c r="A7292">
        <v>2022</v>
      </c>
      <c r="B7292" s="4">
        <v>4279</v>
      </c>
      <c r="C7292" t="s">
        <v>793</v>
      </c>
      <c r="D7292" t="s">
        <v>793</v>
      </c>
      <c r="E7292" s="6">
        <v>34310980</v>
      </c>
      <c r="F7292" s="8">
        <v>1.0307923999999999E-3</v>
      </c>
      <c r="G7292">
        <f>F7292* VLOOKUP(A7292,'GASB 67 Employer Contributions'!$A$1:$B$10,2,FALSE)</f>
        <v>4154299.5304799997</v>
      </c>
    </row>
    <row r="7293" spans="1:7" x14ac:dyDescent="0.2">
      <c r="A7293">
        <v>2022</v>
      </c>
      <c r="B7293" s="4">
        <v>4280</v>
      </c>
      <c r="C7293" t="s">
        <v>794</v>
      </c>
      <c r="D7293" t="s">
        <v>794</v>
      </c>
      <c r="E7293" s="6">
        <v>114003090</v>
      </c>
      <c r="F7293" s="8">
        <v>3.4249535999999999E-3</v>
      </c>
      <c r="G7293">
        <f>F7293* VLOOKUP(A7293,'GASB 67 Employer Contributions'!$A$1:$B$10,2,FALSE)</f>
        <v>13803247.99872</v>
      </c>
    </row>
    <row r="7294" spans="1:7" x14ac:dyDescent="0.2">
      <c r="A7294">
        <v>2022</v>
      </c>
      <c r="B7294" s="4">
        <v>4286</v>
      </c>
      <c r="C7294" t="s">
        <v>795</v>
      </c>
      <c r="D7294" t="s">
        <v>795</v>
      </c>
      <c r="E7294" s="6">
        <v>36633206</v>
      </c>
      <c r="F7294" s="8">
        <v>1.1005582E-3</v>
      </c>
      <c r="G7294">
        <f>F7294* VLOOKUP(A7294,'GASB 67 Employer Contributions'!$A$1:$B$10,2,FALSE)</f>
        <v>4435469.6576399999</v>
      </c>
    </row>
    <row r="7295" spans="1:7" x14ac:dyDescent="0.2">
      <c r="A7295">
        <v>2022</v>
      </c>
      <c r="B7295" s="4">
        <v>4288</v>
      </c>
      <c r="C7295" t="s">
        <v>796</v>
      </c>
      <c r="D7295" t="s">
        <v>796</v>
      </c>
      <c r="E7295" s="6">
        <v>230876471</v>
      </c>
      <c r="F7295" s="8">
        <v>6.9361383000000002E-3</v>
      </c>
      <c r="G7295">
        <f>F7295* VLOOKUP(A7295,'GASB 67 Employer Contributions'!$A$1:$B$10,2,FALSE)</f>
        <v>27954024.57666</v>
      </c>
    </row>
    <row r="7296" spans="1:7" x14ac:dyDescent="0.2">
      <c r="A7296">
        <v>2022</v>
      </c>
      <c r="B7296" s="4">
        <v>4291</v>
      </c>
      <c r="C7296" t="s">
        <v>797</v>
      </c>
      <c r="D7296" t="s">
        <v>797</v>
      </c>
      <c r="E7296" s="6">
        <v>9419179</v>
      </c>
      <c r="F7296" s="8">
        <v>2.8297700000000001E-4</v>
      </c>
      <c r="G7296">
        <f>F7296* VLOOKUP(A7296,'GASB 67 Employer Contributions'!$A$1:$B$10,2,FALSE)</f>
        <v>1140453.9054</v>
      </c>
    </row>
    <row r="7297" spans="1:7" x14ac:dyDescent="0.2">
      <c r="A7297">
        <v>2022</v>
      </c>
      <c r="B7297" s="4">
        <v>4293</v>
      </c>
      <c r="C7297" t="s">
        <v>798</v>
      </c>
      <c r="D7297" t="s">
        <v>798</v>
      </c>
      <c r="E7297" s="6">
        <v>1867794</v>
      </c>
      <c r="F7297" s="8">
        <v>5.6113499999999997E-5</v>
      </c>
      <c r="G7297">
        <f>F7297* VLOOKUP(A7297,'GASB 67 Employer Contributions'!$A$1:$B$10,2,FALSE)</f>
        <v>226148.62769999998</v>
      </c>
    </row>
    <row r="7298" spans="1:7" x14ac:dyDescent="0.2">
      <c r="A7298">
        <v>2022</v>
      </c>
      <c r="B7298" s="4">
        <v>4294</v>
      </c>
      <c r="C7298" t="s">
        <v>799</v>
      </c>
      <c r="D7298" t="s">
        <v>799</v>
      </c>
      <c r="E7298" s="6">
        <v>3705919</v>
      </c>
      <c r="F7298" s="8">
        <v>1.1133560000000001E-4</v>
      </c>
      <c r="G7298">
        <f>F7298* VLOOKUP(A7298,'GASB 67 Employer Contributions'!$A$1:$B$10,2,FALSE)</f>
        <v>448704.73512000003</v>
      </c>
    </row>
    <row r="7299" spans="1:7" x14ac:dyDescent="0.2">
      <c r="A7299">
        <v>2022</v>
      </c>
      <c r="B7299" s="4">
        <v>4295</v>
      </c>
      <c r="C7299" t="s">
        <v>800</v>
      </c>
      <c r="D7299" t="s">
        <v>800</v>
      </c>
      <c r="E7299" s="6">
        <v>8036070</v>
      </c>
      <c r="F7299" s="8">
        <v>2.4142470000000001E-4</v>
      </c>
      <c r="G7299">
        <f>F7299* VLOOKUP(A7299,'GASB 67 Employer Contributions'!$A$1:$B$10,2,FALSE)</f>
        <v>972989.82594000001</v>
      </c>
    </row>
    <row r="7300" spans="1:7" x14ac:dyDescent="0.2">
      <c r="A7300">
        <v>2022</v>
      </c>
      <c r="B7300" s="4">
        <v>4297</v>
      </c>
      <c r="C7300" t="s">
        <v>801</v>
      </c>
      <c r="D7300" t="s">
        <v>801</v>
      </c>
      <c r="E7300" s="6" t="s">
        <v>29</v>
      </c>
      <c r="F7300" s="8">
        <v>0</v>
      </c>
      <c r="G7300">
        <f>F7300* VLOOKUP(A7300,'GASB 67 Employer Contributions'!$A$1:$B$10,2,FALSE)</f>
        <v>0</v>
      </c>
    </row>
    <row r="7301" spans="1:7" x14ac:dyDescent="0.2">
      <c r="A7301">
        <v>2022</v>
      </c>
      <c r="B7301" s="4">
        <v>4306</v>
      </c>
      <c r="C7301" t="s">
        <v>803</v>
      </c>
      <c r="D7301" t="s">
        <v>803</v>
      </c>
      <c r="E7301" s="6">
        <v>8850843</v>
      </c>
      <c r="F7301" s="8">
        <v>2.6590270000000001E-4</v>
      </c>
      <c r="G7301">
        <f>F7301* VLOOKUP(A7301,'GASB 67 Employer Contributions'!$A$1:$B$10,2,FALSE)</f>
        <v>1071641.0615400001</v>
      </c>
    </row>
    <row r="7302" spans="1:7" x14ac:dyDescent="0.2">
      <c r="A7302">
        <v>2022</v>
      </c>
      <c r="B7302" s="4">
        <v>4307</v>
      </c>
      <c r="C7302" t="s">
        <v>804</v>
      </c>
      <c r="D7302" t="s">
        <v>804</v>
      </c>
      <c r="E7302" s="6" t="s">
        <v>29</v>
      </c>
      <c r="F7302" s="8">
        <v>0</v>
      </c>
      <c r="G7302">
        <f>F7302* VLOOKUP(A7302,'GASB 67 Employer Contributions'!$A$1:$B$10,2,FALSE)</f>
        <v>0</v>
      </c>
    </row>
    <row r="7303" spans="1:7" x14ac:dyDescent="0.2">
      <c r="A7303">
        <v>2022</v>
      </c>
      <c r="B7303" s="4">
        <v>4309</v>
      </c>
      <c r="C7303" t="s">
        <v>805</v>
      </c>
      <c r="D7303" t="s">
        <v>805</v>
      </c>
      <c r="E7303" s="6">
        <v>36653704</v>
      </c>
      <c r="F7303" s="8">
        <v>1.1011739999999999E-3</v>
      </c>
      <c r="G7303">
        <f>F7303* VLOOKUP(A7303,'GASB 67 Employer Contributions'!$A$1:$B$10,2,FALSE)</f>
        <v>4437951.4547999995</v>
      </c>
    </row>
    <row r="7304" spans="1:7" x14ac:dyDescent="0.2">
      <c r="A7304">
        <v>2022</v>
      </c>
      <c r="B7304" s="4">
        <v>4311</v>
      </c>
      <c r="C7304" t="s">
        <v>806</v>
      </c>
      <c r="D7304" t="s">
        <v>806</v>
      </c>
      <c r="E7304" s="6">
        <v>52953771</v>
      </c>
      <c r="F7304" s="8">
        <v>1.590871E-3</v>
      </c>
      <c r="G7304">
        <f>F7304* VLOOKUP(A7304,'GASB 67 Employer Contributions'!$A$1:$B$10,2,FALSE)</f>
        <v>6411528.3042000001</v>
      </c>
    </row>
    <row r="7305" spans="1:7" x14ac:dyDescent="0.2">
      <c r="A7305">
        <v>2022</v>
      </c>
      <c r="B7305" s="4">
        <v>4312</v>
      </c>
      <c r="C7305" t="s">
        <v>807</v>
      </c>
      <c r="D7305" t="s">
        <v>807</v>
      </c>
      <c r="E7305" s="6">
        <v>10581638</v>
      </c>
      <c r="F7305" s="8">
        <v>3.1790030000000002E-4</v>
      </c>
      <c r="G7305">
        <f>F7305* VLOOKUP(A7305,'GASB 67 Employer Contributions'!$A$1:$B$10,2,FALSE)</f>
        <v>1281201.7890600001</v>
      </c>
    </row>
    <row r="7306" spans="1:7" x14ac:dyDescent="0.2">
      <c r="A7306">
        <v>2022</v>
      </c>
      <c r="B7306" s="4">
        <v>4313</v>
      </c>
      <c r="C7306" t="s">
        <v>808</v>
      </c>
      <c r="D7306" t="s">
        <v>808</v>
      </c>
      <c r="E7306" s="6">
        <v>110639655</v>
      </c>
      <c r="F7306" s="8">
        <v>3.3239071000000001E-3</v>
      </c>
      <c r="G7306">
        <f>F7306* VLOOKUP(A7306,'GASB 67 Employer Contributions'!$A$1:$B$10,2,FALSE)</f>
        <v>13396010.39442</v>
      </c>
    </row>
    <row r="7307" spans="1:7" x14ac:dyDescent="0.2">
      <c r="A7307">
        <v>2022</v>
      </c>
      <c r="B7307" s="4">
        <v>4314</v>
      </c>
      <c r="C7307" t="s">
        <v>809</v>
      </c>
      <c r="D7307" t="s">
        <v>809</v>
      </c>
      <c r="E7307" s="6">
        <v>16078642</v>
      </c>
      <c r="F7307" s="8">
        <v>4.8304480000000002E-4</v>
      </c>
      <c r="G7307">
        <f>F7307* VLOOKUP(A7307,'GASB 67 Employer Contributions'!$A$1:$B$10,2,FALSE)</f>
        <v>1946767.1529600001</v>
      </c>
    </row>
    <row r="7308" spans="1:7" x14ac:dyDescent="0.2">
      <c r="A7308">
        <v>2022</v>
      </c>
      <c r="B7308" s="4">
        <v>4315</v>
      </c>
      <c r="C7308" t="s">
        <v>810</v>
      </c>
      <c r="D7308" t="s">
        <v>810</v>
      </c>
      <c r="E7308" s="6">
        <v>8593975</v>
      </c>
      <c r="F7308" s="8">
        <v>2.5818569999999999E-4</v>
      </c>
      <c r="G7308">
        <f>F7308* VLOOKUP(A7308,'GASB 67 Employer Contributions'!$A$1:$B$10,2,FALSE)</f>
        <v>1040540.0081399999</v>
      </c>
    </row>
    <row r="7309" spans="1:7" x14ac:dyDescent="0.2">
      <c r="A7309">
        <v>2022</v>
      </c>
      <c r="B7309" s="4">
        <v>4316</v>
      </c>
      <c r="C7309" t="s">
        <v>811</v>
      </c>
      <c r="D7309" t="s">
        <v>811</v>
      </c>
      <c r="E7309" s="6">
        <v>256210955</v>
      </c>
      <c r="F7309" s="8">
        <v>7.6972530000000003E-3</v>
      </c>
      <c r="G7309">
        <f>F7309* VLOOKUP(A7309,'GASB 67 Employer Contributions'!$A$1:$B$10,2,FALSE)</f>
        <v>31021469.040600002</v>
      </c>
    </row>
    <row r="7310" spans="1:7" x14ac:dyDescent="0.2">
      <c r="A7310">
        <v>2022</v>
      </c>
      <c r="B7310" s="4">
        <v>4317</v>
      </c>
      <c r="C7310" t="s">
        <v>812</v>
      </c>
      <c r="D7310" t="s">
        <v>812</v>
      </c>
      <c r="E7310" s="6">
        <v>95620611</v>
      </c>
      <c r="F7310" s="8">
        <v>2.8726953999999999E-3</v>
      </c>
      <c r="G7310">
        <f>F7310* VLOOKUP(A7310,'GASB 67 Employer Contributions'!$A$1:$B$10,2,FALSE)</f>
        <v>11577537.001079999</v>
      </c>
    </row>
    <row r="7311" spans="1:7" x14ac:dyDescent="0.2">
      <c r="A7311">
        <v>2022</v>
      </c>
      <c r="B7311" s="4">
        <v>4320</v>
      </c>
      <c r="C7311" t="s">
        <v>813</v>
      </c>
      <c r="D7311" t="s">
        <v>813</v>
      </c>
      <c r="E7311" s="6">
        <v>13349242</v>
      </c>
      <c r="F7311" s="8">
        <v>4.0104639999999998E-4</v>
      </c>
      <c r="G7311">
        <f>F7311* VLOOKUP(A7311,'GASB 67 Employer Contributions'!$A$1:$B$10,2,FALSE)</f>
        <v>1616297.2012799999</v>
      </c>
    </row>
    <row r="7312" spans="1:7" x14ac:dyDescent="0.2">
      <c r="A7312">
        <v>2022</v>
      </c>
      <c r="B7312" s="4">
        <v>4321</v>
      </c>
      <c r="C7312" t="s">
        <v>814</v>
      </c>
      <c r="D7312" t="s">
        <v>814</v>
      </c>
      <c r="E7312" s="6">
        <v>289007877</v>
      </c>
      <c r="F7312" s="8">
        <v>8.6825591000000008E-3</v>
      </c>
      <c r="G7312">
        <f>F7312* VLOOKUP(A7312,'GASB 67 Employer Contributions'!$A$1:$B$10,2,FALSE)</f>
        <v>34992449.684820004</v>
      </c>
    </row>
    <row r="7313" spans="1:7" x14ac:dyDescent="0.2">
      <c r="A7313">
        <v>2022</v>
      </c>
      <c r="B7313" s="4">
        <v>4323</v>
      </c>
      <c r="C7313" t="s">
        <v>815</v>
      </c>
      <c r="D7313" t="s">
        <v>815</v>
      </c>
      <c r="E7313" s="6">
        <v>33853075</v>
      </c>
      <c r="F7313" s="8">
        <v>1.0170356999999999E-3</v>
      </c>
      <c r="G7313">
        <f>F7313* VLOOKUP(A7313,'GASB 67 Employer Contributions'!$A$1:$B$10,2,FALSE)</f>
        <v>4098857.2781399996</v>
      </c>
    </row>
    <row r="7314" spans="1:7" x14ac:dyDescent="0.2">
      <c r="A7314">
        <v>2022</v>
      </c>
      <c r="B7314" s="4">
        <v>4324</v>
      </c>
      <c r="C7314" t="s">
        <v>816</v>
      </c>
      <c r="D7314" t="s">
        <v>816</v>
      </c>
      <c r="E7314" s="6">
        <v>130175774</v>
      </c>
      <c r="F7314" s="8">
        <v>3.9108236999999997E-3</v>
      </c>
      <c r="G7314">
        <f>F7314* VLOOKUP(A7314,'GASB 67 Employer Contributions'!$A$1:$B$10,2,FALSE)</f>
        <v>15761401.675739998</v>
      </c>
    </row>
    <row r="7315" spans="1:7" x14ac:dyDescent="0.2">
      <c r="A7315">
        <v>2022</v>
      </c>
      <c r="B7315" s="4">
        <v>4326</v>
      </c>
      <c r="C7315" t="s">
        <v>817</v>
      </c>
      <c r="D7315" t="s">
        <v>817</v>
      </c>
      <c r="E7315" s="6" t="s">
        <v>29</v>
      </c>
      <c r="F7315" s="8">
        <v>0</v>
      </c>
      <c r="G7315">
        <f>F7315* VLOOKUP(A7315,'GASB 67 Employer Contributions'!$A$1:$B$10,2,FALSE)</f>
        <v>0</v>
      </c>
    </row>
    <row r="7316" spans="1:7" x14ac:dyDescent="0.2">
      <c r="A7316">
        <v>2022</v>
      </c>
      <c r="B7316" s="4">
        <v>4327</v>
      </c>
      <c r="C7316" t="s">
        <v>818</v>
      </c>
      <c r="D7316" t="s">
        <v>818</v>
      </c>
      <c r="E7316" s="6">
        <v>2107436</v>
      </c>
      <c r="F7316" s="8">
        <v>6.3312900000000002E-5</v>
      </c>
      <c r="G7316">
        <f>F7316* VLOOKUP(A7316,'GASB 67 Employer Contributions'!$A$1:$B$10,2,FALSE)</f>
        <v>255163.64958</v>
      </c>
    </row>
    <row r="7317" spans="1:7" x14ac:dyDescent="0.2">
      <c r="A7317">
        <v>2022</v>
      </c>
      <c r="B7317" s="4">
        <v>4329</v>
      </c>
      <c r="C7317" t="s">
        <v>819</v>
      </c>
      <c r="D7317" t="s">
        <v>819</v>
      </c>
      <c r="E7317" s="6">
        <v>8355089</v>
      </c>
      <c r="F7317" s="8">
        <v>2.5100889999999997E-4</v>
      </c>
      <c r="G7317">
        <f>F7317* VLOOKUP(A7317,'GASB 67 Employer Contributions'!$A$1:$B$10,2,FALSE)</f>
        <v>1011616.0687799999</v>
      </c>
    </row>
    <row r="7318" spans="1:7" x14ac:dyDescent="0.2">
      <c r="A7318">
        <v>2022</v>
      </c>
      <c r="B7318" s="4">
        <v>4330</v>
      </c>
      <c r="C7318" t="s">
        <v>820</v>
      </c>
      <c r="D7318" t="s">
        <v>820</v>
      </c>
      <c r="E7318" s="6">
        <v>20779121</v>
      </c>
      <c r="F7318" s="8">
        <v>6.2425960000000004E-4</v>
      </c>
      <c r="G7318">
        <f>F7318* VLOOKUP(A7318,'GASB 67 Employer Contributions'!$A$1:$B$10,2,FALSE)</f>
        <v>2515891.0399200004</v>
      </c>
    </row>
    <row r="7319" spans="1:7" x14ac:dyDescent="0.2">
      <c r="A7319">
        <v>2022</v>
      </c>
      <c r="B7319" s="4">
        <v>4331</v>
      </c>
      <c r="C7319" t="s">
        <v>821</v>
      </c>
      <c r="D7319" t="s">
        <v>821</v>
      </c>
      <c r="E7319" s="6">
        <v>25614226</v>
      </c>
      <c r="F7319" s="8">
        <v>7.6951890000000005E-4</v>
      </c>
      <c r="G7319">
        <f>F7319* VLOOKUP(A7319,'GASB 67 Employer Contributions'!$A$1:$B$10,2,FALSE)</f>
        <v>3101315.0707800002</v>
      </c>
    </row>
    <row r="7320" spans="1:7" x14ac:dyDescent="0.2">
      <c r="A7320">
        <v>2022</v>
      </c>
      <c r="B7320" s="4">
        <v>4332</v>
      </c>
      <c r="C7320" t="s">
        <v>822</v>
      </c>
      <c r="D7320" t="s">
        <v>822</v>
      </c>
      <c r="E7320" s="6">
        <v>162768880</v>
      </c>
      <c r="F7320" s="8">
        <v>4.8900065999999999E-3</v>
      </c>
      <c r="G7320">
        <f>F7320* VLOOKUP(A7320,'GASB 67 Employer Contributions'!$A$1:$B$10,2,FALSE)</f>
        <v>19707704.599319998</v>
      </c>
    </row>
    <row r="7321" spans="1:7" x14ac:dyDescent="0.2">
      <c r="A7321">
        <v>2022</v>
      </c>
      <c r="B7321" s="4">
        <v>4333</v>
      </c>
      <c r="C7321" t="s">
        <v>823</v>
      </c>
      <c r="D7321" t="s">
        <v>823</v>
      </c>
      <c r="E7321" s="6">
        <v>66439783</v>
      </c>
      <c r="F7321" s="8">
        <v>1.9960263999999998E-3</v>
      </c>
      <c r="G7321">
        <f>F7321* VLOOKUP(A7321,'GASB 67 Employer Contributions'!$A$1:$B$10,2,FALSE)</f>
        <v>8044385.5972799994</v>
      </c>
    </row>
    <row r="7322" spans="1:7" x14ac:dyDescent="0.2">
      <c r="A7322">
        <v>2022</v>
      </c>
      <c r="B7322" s="4">
        <v>4334</v>
      </c>
      <c r="C7322" t="s">
        <v>824</v>
      </c>
      <c r="D7322" t="s">
        <v>824</v>
      </c>
      <c r="E7322" s="6">
        <v>32983753</v>
      </c>
      <c r="F7322" s="8">
        <v>9.9091900000000004E-4</v>
      </c>
      <c r="G7322">
        <f>F7322* VLOOKUP(A7322,'GASB 67 Employer Contributions'!$A$1:$B$10,2,FALSE)</f>
        <v>3993601.7538000001</v>
      </c>
    </row>
    <row r="7323" spans="1:7" x14ac:dyDescent="0.2">
      <c r="A7323">
        <v>2022</v>
      </c>
      <c r="B7323" s="4">
        <v>4335</v>
      </c>
      <c r="C7323" t="s">
        <v>825</v>
      </c>
      <c r="D7323" t="s">
        <v>825</v>
      </c>
      <c r="E7323" s="6">
        <v>14811491</v>
      </c>
      <c r="F7323" s="8">
        <v>4.4497630000000002E-4</v>
      </c>
      <c r="G7323">
        <f>F7323* VLOOKUP(A7323,'GASB 67 Employer Contributions'!$A$1:$B$10,2,FALSE)</f>
        <v>1793343.4842600001</v>
      </c>
    </row>
    <row r="7324" spans="1:7" x14ac:dyDescent="0.2">
      <c r="A7324">
        <v>2022</v>
      </c>
      <c r="B7324" s="4">
        <v>4336</v>
      </c>
      <c r="C7324" t="s">
        <v>826</v>
      </c>
      <c r="D7324" t="s">
        <v>826</v>
      </c>
      <c r="E7324" s="6">
        <v>10132176</v>
      </c>
      <c r="F7324" s="8">
        <v>3.0439729999999997E-4</v>
      </c>
      <c r="G7324">
        <f>F7324* VLOOKUP(A7324,'GASB 67 Employer Contributions'!$A$1:$B$10,2,FALSE)</f>
        <v>1226781.9984599999</v>
      </c>
    </row>
    <row r="7325" spans="1:7" x14ac:dyDescent="0.2">
      <c r="A7325">
        <v>2022</v>
      </c>
      <c r="B7325" s="4">
        <v>4337</v>
      </c>
      <c r="C7325" t="s">
        <v>827</v>
      </c>
      <c r="D7325" t="s">
        <v>827</v>
      </c>
      <c r="E7325" s="6">
        <v>3878617</v>
      </c>
      <c r="F7325" s="8">
        <v>1.165239E-4</v>
      </c>
      <c r="G7325">
        <f>F7325* VLOOKUP(A7325,'GASB 67 Employer Contributions'!$A$1:$B$10,2,FALSE)</f>
        <v>469614.62178000004</v>
      </c>
    </row>
    <row r="7326" spans="1:7" x14ac:dyDescent="0.2">
      <c r="A7326">
        <v>2022</v>
      </c>
      <c r="B7326" s="4">
        <v>4338</v>
      </c>
      <c r="C7326" t="s">
        <v>828</v>
      </c>
      <c r="D7326" t="s">
        <v>828</v>
      </c>
      <c r="E7326" s="6">
        <v>75214725</v>
      </c>
      <c r="F7326" s="8">
        <v>2.2596487999999998E-3</v>
      </c>
      <c r="G7326">
        <f>F7326* VLOOKUP(A7326,'GASB 67 Employer Contributions'!$A$1:$B$10,2,FALSE)</f>
        <v>9106836.5937599987</v>
      </c>
    </row>
    <row r="7327" spans="1:7" x14ac:dyDescent="0.2">
      <c r="A7327">
        <v>2022</v>
      </c>
      <c r="B7327" s="4">
        <v>4339</v>
      </c>
      <c r="C7327" t="s">
        <v>829</v>
      </c>
      <c r="D7327" t="s">
        <v>829</v>
      </c>
      <c r="E7327" s="6">
        <v>78122659</v>
      </c>
      <c r="F7327" s="8">
        <v>2.3470107999999999E-3</v>
      </c>
      <c r="G7327">
        <f>F7327* VLOOKUP(A7327,'GASB 67 Employer Contributions'!$A$1:$B$10,2,FALSE)</f>
        <v>9458922.9261600003</v>
      </c>
    </row>
    <row r="7328" spans="1:7" x14ac:dyDescent="0.2">
      <c r="A7328">
        <v>2022</v>
      </c>
      <c r="B7328" s="4">
        <v>4340</v>
      </c>
      <c r="C7328" t="s">
        <v>830</v>
      </c>
      <c r="D7328" t="s">
        <v>830</v>
      </c>
      <c r="E7328" s="6">
        <v>6222757</v>
      </c>
      <c r="F7328" s="8">
        <v>1.8694800000000001E-4</v>
      </c>
      <c r="G7328">
        <f>F7328* VLOOKUP(A7328,'GASB 67 Employer Contributions'!$A$1:$B$10,2,FALSE)</f>
        <v>753437.82960000006</v>
      </c>
    </row>
    <row r="7329" spans="1:7" x14ac:dyDescent="0.2">
      <c r="A7329">
        <v>2022</v>
      </c>
      <c r="B7329" s="4">
        <v>4341</v>
      </c>
      <c r="C7329" t="s">
        <v>831</v>
      </c>
      <c r="D7329" t="s">
        <v>831</v>
      </c>
      <c r="E7329" s="6">
        <v>358022953</v>
      </c>
      <c r="F7329" s="8">
        <v>1.0755954099999999E-2</v>
      </c>
      <c r="G7329">
        <f>F7329* VLOOKUP(A7329,'GASB 67 Employer Contributions'!$A$1:$B$10,2,FALSE)</f>
        <v>43348646.213819996</v>
      </c>
    </row>
    <row r="7330" spans="1:7" x14ac:dyDescent="0.2">
      <c r="A7330">
        <v>2022</v>
      </c>
      <c r="B7330" s="4">
        <v>4342</v>
      </c>
      <c r="C7330" t="s">
        <v>832</v>
      </c>
      <c r="D7330" t="s">
        <v>832</v>
      </c>
      <c r="E7330" s="6">
        <v>14688904</v>
      </c>
      <c r="F7330" s="8">
        <v>4.4129340000000002E-4</v>
      </c>
      <c r="G7330">
        <f>F7330* VLOOKUP(A7330,'GASB 67 Employer Contributions'!$A$1:$B$10,2,FALSE)</f>
        <v>1778500.66068</v>
      </c>
    </row>
    <row r="7331" spans="1:7" x14ac:dyDescent="0.2">
      <c r="A7331">
        <v>2022</v>
      </c>
      <c r="B7331" s="4">
        <v>4343</v>
      </c>
      <c r="C7331" t="s">
        <v>975</v>
      </c>
      <c r="D7331" t="s">
        <v>975</v>
      </c>
      <c r="E7331" s="6">
        <v>15270719</v>
      </c>
      <c r="F7331" s="8">
        <v>4.587727E-4</v>
      </c>
      <c r="G7331">
        <f>F7331* VLOOKUP(A7331,'GASB 67 Employer Contributions'!$A$1:$B$10,2,FALSE)</f>
        <v>1848945.73554</v>
      </c>
    </row>
    <row r="7332" spans="1:7" x14ac:dyDescent="0.2">
      <c r="A7332">
        <v>2022</v>
      </c>
      <c r="B7332" s="4">
        <v>4344</v>
      </c>
      <c r="C7332" t="s">
        <v>834</v>
      </c>
      <c r="D7332" t="s">
        <v>834</v>
      </c>
      <c r="E7332" s="6">
        <v>6346881</v>
      </c>
      <c r="F7332" s="8">
        <v>1.906771E-4</v>
      </c>
      <c r="G7332">
        <f>F7332* VLOOKUP(A7332,'GASB 67 Employer Contributions'!$A$1:$B$10,2,FALSE)</f>
        <v>768466.84841999994</v>
      </c>
    </row>
    <row r="7333" spans="1:7" x14ac:dyDescent="0.2">
      <c r="A7333">
        <v>2022</v>
      </c>
      <c r="B7333" s="4">
        <v>4345</v>
      </c>
      <c r="C7333" t="s">
        <v>835</v>
      </c>
      <c r="D7333" t="s">
        <v>835</v>
      </c>
      <c r="E7333" s="6">
        <v>78569865</v>
      </c>
      <c r="F7333" s="8">
        <v>2.360446E-3</v>
      </c>
      <c r="G7333">
        <f>F7333* VLOOKUP(A7333,'GASB 67 Employer Contributions'!$A$1:$B$10,2,FALSE)</f>
        <v>9513069.4692000002</v>
      </c>
    </row>
    <row r="7334" spans="1:7" x14ac:dyDescent="0.2">
      <c r="A7334">
        <v>2022</v>
      </c>
      <c r="B7334" s="4">
        <v>4346</v>
      </c>
      <c r="C7334" t="s">
        <v>836</v>
      </c>
      <c r="D7334" t="s">
        <v>836</v>
      </c>
      <c r="E7334" s="6">
        <v>11136623</v>
      </c>
      <c r="F7334" s="8">
        <v>3.3457350000000002E-4</v>
      </c>
      <c r="G7334">
        <f>F7334* VLOOKUP(A7334,'GASB 67 Employer Contributions'!$A$1:$B$10,2,FALSE)</f>
        <v>1348398.1197000002</v>
      </c>
    </row>
    <row r="7335" spans="1:7" x14ac:dyDescent="0.2">
      <c r="A7335">
        <v>2022</v>
      </c>
      <c r="B7335" s="4">
        <v>4347</v>
      </c>
      <c r="C7335" t="s">
        <v>837</v>
      </c>
      <c r="D7335" t="s">
        <v>837</v>
      </c>
      <c r="E7335" s="6">
        <v>17851818</v>
      </c>
      <c r="F7335" s="8">
        <v>5.3631570000000001E-4</v>
      </c>
      <c r="G7335">
        <f>F7335* VLOOKUP(A7335,'GASB 67 Employer Contributions'!$A$1:$B$10,2,FALSE)</f>
        <v>2161459.5341400001</v>
      </c>
    </row>
    <row r="7336" spans="1:7" x14ac:dyDescent="0.2">
      <c r="A7336">
        <v>2022</v>
      </c>
      <c r="B7336" s="4">
        <v>4348</v>
      </c>
      <c r="C7336" t="s">
        <v>838</v>
      </c>
      <c r="D7336" t="s">
        <v>838</v>
      </c>
      <c r="E7336" s="6">
        <v>604606</v>
      </c>
      <c r="F7336" s="8">
        <v>1.8164000000000001E-5</v>
      </c>
      <c r="G7336">
        <f>F7336* VLOOKUP(A7336,'GASB 67 Employer Contributions'!$A$1:$B$10,2,FALSE)</f>
        <v>73204.552800000005</v>
      </c>
    </row>
    <row r="7337" spans="1:7" x14ac:dyDescent="0.2">
      <c r="A7337">
        <v>2022</v>
      </c>
      <c r="B7337" s="4">
        <v>4350</v>
      </c>
      <c r="C7337" t="s">
        <v>839</v>
      </c>
      <c r="D7337" t="s">
        <v>839</v>
      </c>
      <c r="E7337" s="6">
        <v>3630151</v>
      </c>
      <c r="F7337" s="8">
        <v>1.0905929999999999E-4</v>
      </c>
      <c r="G7337">
        <f>F7337* VLOOKUP(A7337,'GASB 67 Employer Contributions'!$A$1:$B$10,2,FALSE)</f>
        <v>439530.79085999995</v>
      </c>
    </row>
    <row r="7338" spans="1:7" x14ac:dyDescent="0.2">
      <c r="A7338">
        <v>2022</v>
      </c>
      <c r="B7338" s="4">
        <v>4351</v>
      </c>
      <c r="C7338" t="s">
        <v>840</v>
      </c>
      <c r="D7338" t="s">
        <v>840</v>
      </c>
      <c r="E7338" s="6">
        <v>826274</v>
      </c>
      <c r="F7338" s="8">
        <v>2.48235E-5</v>
      </c>
      <c r="G7338">
        <f>F7338* VLOOKUP(A7338,'GASB 67 Employer Contributions'!$A$1:$B$10,2,FALSE)</f>
        <v>100043.6697</v>
      </c>
    </row>
    <row r="7339" spans="1:7" x14ac:dyDescent="0.2">
      <c r="A7339">
        <v>2022</v>
      </c>
      <c r="B7339" s="4">
        <v>4352</v>
      </c>
      <c r="C7339" t="s">
        <v>841</v>
      </c>
      <c r="D7339" t="s">
        <v>841</v>
      </c>
      <c r="E7339" s="6">
        <v>1372119</v>
      </c>
      <c r="F7339" s="8">
        <v>4.12221E-5</v>
      </c>
      <c r="G7339">
        <f>F7339* VLOOKUP(A7339,'GASB 67 Employer Contributions'!$A$1:$B$10,2,FALSE)</f>
        <v>166133.30742</v>
      </c>
    </row>
    <row r="7340" spans="1:7" x14ac:dyDescent="0.2">
      <c r="A7340">
        <v>2022</v>
      </c>
      <c r="B7340" s="4">
        <v>4354</v>
      </c>
      <c r="C7340" t="s">
        <v>842</v>
      </c>
      <c r="D7340" t="s">
        <v>842</v>
      </c>
      <c r="E7340" s="6">
        <v>870966</v>
      </c>
      <c r="F7340" s="8">
        <v>2.61661E-5</v>
      </c>
      <c r="G7340">
        <f>F7340* VLOOKUP(A7340,'GASB 67 Employer Contributions'!$A$1:$B$10,2,FALSE)</f>
        <v>105454.61622</v>
      </c>
    </row>
    <row r="7341" spans="1:7" x14ac:dyDescent="0.2">
      <c r="A7341">
        <v>2022</v>
      </c>
      <c r="B7341" s="4">
        <v>4355</v>
      </c>
      <c r="C7341" t="s">
        <v>843</v>
      </c>
      <c r="D7341" t="s">
        <v>843</v>
      </c>
      <c r="E7341" s="6">
        <v>2331683</v>
      </c>
      <c r="F7341" s="8">
        <v>7.0049900000000002E-5</v>
      </c>
      <c r="G7341">
        <f>F7341* VLOOKUP(A7341,'GASB 67 Employer Contributions'!$A$1:$B$10,2,FALSE)</f>
        <v>282315.10697999998</v>
      </c>
    </row>
    <row r="7342" spans="1:7" x14ac:dyDescent="0.2">
      <c r="A7342">
        <v>2022</v>
      </c>
      <c r="B7342" s="4">
        <v>4358</v>
      </c>
      <c r="C7342" t="s">
        <v>844</v>
      </c>
      <c r="D7342" t="s">
        <v>844</v>
      </c>
      <c r="E7342" s="6" t="s">
        <v>29</v>
      </c>
      <c r="F7342" s="8">
        <v>0</v>
      </c>
      <c r="G7342">
        <f>F7342* VLOOKUP(A7342,'GASB 67 Employer Contributions'!$A$1:$B$10,2,FALSE)</f>
        <v>0</v>
      </c>
    </row>
    <row r="7343" spans="1:7" x14ac:dyDescent="0.2">
      <c r="A7343">
        <v>2022</v>
      </c>
      <c r="B7343" s="4">
        <v>4360</v>
      </c>
      <c r="C7343" t="s">
        <v>845</v>
      </c>
      <c r="D7343" t="s">
        <v>845</v>
      </c>
      <c r="E7343" s="6">
        <v>3532127</v>
      </c>
      <c r="F7343" s="8">
        <v>1.0611439999999999E-4</v>
      </c>
      <c r="G7343">
        <f>F7343* VLOOKUP(A7343,'GASB 67 Employer Contributions'!$A$1:$B$10,2,FALSE)</f>
        <v>427662.25487999996</v>
      </c>
    </row>
    <row r="7344" spans="1:7" x14ac:dyDescent="0.2">
      <c r="A7344">
        <v>2022</v>
      </c>
      <c r="B7344" s="4">
        <v>4361</v>
      </c>
      <c r="C7344" t="s">
        <v>846</v>
      </c>
      <c r="D7344" t="s">
        <v>846</v>
      </c>
      <c r="E7344" s="6" t="s">
        <v>29</v>
      </c>
      <c r="F7344" s="8">
        <v>0</v>
      </c>
      <c r="G7344">
        <f>F7344* VLOOKUP(A7344,'GASB 67 Employer Contributions'!$A$1:$B$10,2,FALSE)</f>
        <v>0</v>
      </c>
    </row>
    <row r="7345" spans="1:7" x14ac:dyDescent="0.2">
      <c r="A7345">
        <v>2022</v>
      </c>
      <c r="B7345" s="4">
        <v>4362</v>
      </c>
      <c r="C7345" t="s">
        <v>847</v>
      </c>
      <c r="D7345" t="s">
        <v>847</v>
      </c>
      <c r="E7345" s="6">
        <v>280528</v>
      </c>
      <c r="F7345" s="8">
        <v>8.4277999999999992E-6</v>
      </c>
      <c r="G7345">
        <f>F7345* VLOOKUP(A7345,'GASB 67 Employer Contributions'!$A$1:$B$10,2,FALSE)</f>
        <v>33965.719559999998</v>
      </c>
    </row>
    <row r="7346" spans="1:7" x14ac:dyDescent="0.2">
      <c r="A7346">
        <v>2022</v>
      </c>
      <c r="B7346" s="4">
        <v>4363</v>
      </c>
      <c r="C7346" t="s">
        <v>848</v>
      </c>
      <c r="D7346" t="s">
        <v>848</v>
      </c>
      <c r="E7346" s="6">
        <v>9193087</v>
      </c>
      <c r="F7346" s="8">
        <v>2.761846E-4</v>
      </c>
      <c r="G7346">
        <f>F7346* VLOOKUP(A7346,'GASB 67 Employer Contributions'!$A$1:$B$10,2,FALSE)</f>
        <v>1113079.1749199999</v>
      </c>
    </row>
    <row r="7347" spans="1:7" x14ac:dyDescent="0.2">
      <c r="A7347">
        <v>2022</v>
      </c>
      <c r="B7347" s="4">
        <v>4365</v>
      </c>
      <c r="C7347" t="s">
        <v>849</v>
      </c>
      <c r="D7347" t="s">
        <v>849</v>
      </c>
      <c r="E7347" s="6">
        <v>3190680</v>
      </c>
      <c r="F7347" s="8">
        <v>9.5856399999999999E-5</v>
      </c>
      <c r="G7347">
        <f>F7347* VLOOKUP(A7347,'GASB 67 Employer Contributions'!$A$1:$B$10,2,FALSE)</f>
        <v>386320.46328000003</v>
      </c>
    </row>
    <row r="7348" spans="1:7" x14ac:dyDescent="0.2">
      <c r="A7348">
        <v>2022</v>
      </c>
      <c r="B7348" s="4">
        <v>4366</v>
      </c>
      <c r="C7348" t="s">
        <v>850</v>
      </c>
      <c r="D7348" t="s">
        <v>850</v>
      </c>
      <c r="E7348" s="6">
        <v>4014437</v>
      </c>
      <c r="F7348" s="8">
        <v>1.2060430000000001E-4</v>
      </c>
      <c r="G7348">
        <f>F7348* VLOOKUP(A7348,'GASB 67 Employer Contributions'!$A$1:$B$10,2,FALSE)</f>
        <v>486059.44986000005</v>
      </c>
    </row>
    <row r="7349" spans="1:7" x14ac:dyDescent="0.2">
      <c r="A7349">
        <v>2022</v>
      </c>
      <c r="B7349" s="4">
        <v>4367</v>
      </c>
      <c r="C7349" t="s">
        <v>851</v>
      </c>
      <c r="D7349" t="s">
        <v>851</v>
      </c>
      <c r="E7349" s="6">
        <v>13159472</v>
      </c>
      <c r="F7349" s="8">
        <v>3.9534530000000001E-4</v>
      </c>
      <c r="G7349">
        <f>F7349* VLOOKUP(A7349,'GASB 67 Employer Contributions'!$A$1:$B$10,2,FALSE)</f>
        <v>1593320.62806</v>
      </c>
    </row>
    <row r="7350" spans="1:7" x14ac:dyDescent="0.2">
      <c r="A7350">
        <v>2022</v>
      </c>
      <c r="B7350" s="4">
        <v>4369</v>
      </c>
      <c r="C7350" t="s">
        <v>852</v>
      </c>
      <c r="D7350" t="s">
        <v>852</v>
      </c>
      <c r="E7350" s="6" t="s">
        <v>29</v>
      </c>
      <c r="F7350" s="8">
        <v>0</v>
      </c>
      <c r="G7350">
        <f>F7350* VLOOKUP(A7350,'GASB 67 Employer Contributions'!$A$1:$B$10,2,FALSE)</f>
        <v>0</v>
      </c>
    </row>
    <row r="7351" spans="1:7" x14ac:dyDescent="0.2">
      <c r="A7351">
        <v>2022</v>
      </c>
      <c r="B7351" s="4">
        <v>4370</v>
      </c>
      <c r="C7351" t="s">
        <v>853</v>
      </c>
      <c r="D7351" t="s">
        <v>853</v>
      </c>
      <c r="E7351" s="6">
        <v>1991680</v>
      </c>
      <c r="F7351" s="8">
        <v>5.98353E-5</v>
      </c>
      <c r="G7351">
        <f>F7351* VLOOKUP(A7351,'GASB 67 Employer Contributions'!$A$1:$B$10,2,FALSE)</f>
        <v>241148.22605999999</v>
      </c>
    </row>
    <row r="7352" spans="1:7" x14ac:dyDescent="0.2">
      <c r="A7352">
        <v>2022</v>
      </c>
      <c r="B7352" s="4">
        <v>4371</v>
      </c>
      <c r="C7352" t="s">
        <v>854</v>
      </c>
      <c r="D7352" t="s">
        <v>854</v>
      </c>
      <c r="E7352" s="6">
        <v>2984892</v>
      </c>
      <c r="F7352" s="8">
        <v>8.9673999999999996E-5</v>
      </c>
      <c r="G7352">
        <f>F7352* VLOOKUP(A7352,'GASB 67 Employer Contributions'!$A$1:$B$10,2,FALSE)</f>
        <v>361404.15479999996</v>
      </c>
    </row>
    <row r="7353" spans="1:7" x14ac:dyDescent="0.2">
      <c r="A7353">
        <v>2022</v>
      </c>
      <c r="B7353" s="4">
        <v>4373</v>
      </c>
      <c r="C7353" t="s">
        <v>855</v>
      </c>
      <c r="D7353" t="s">
        <v>855</v>
      </c>
      <c r="E7353" s="6">
        <v>1205087</v>
      </c>
      <c r="F7353" s="8">
        <v>3.6204000000000001E-5</v>
      </c>
      <c r="G7353">
        <f>F7353* VLOOKUP(A7353,'GASB 67 Employer Contributions'!$A$1:$B$10,2,FALSE)</f>
        <v>145909.36079999999</v>
      </c>
    </row>
    <row r="7354" spans="1:7" x14ac:dyDescent="0.2">
      <c r="A7354">
        <v>2022</v>
      </c>
      <c r="B7354" s="4">
        <v>4374</v>
      </c>
      <c r="C7354" t="s">
        <v>856</v>
      </c>
      <c r="D7354" t="s">
        <v>856</v>
      </c>
      <c r="E7354" s="6">
        <v>5213226</v>
      </c>
      <c r="F7354" s="8">
        <v>1.5661909999999999E-4</v>
      </c>
      <c r="G7354">
        <f>F7354* VLOOKUP(A7354,'GASB 67 Employer Contributions'!$A$1:$B$10,2,FALSE)</f>
        <v>631206.29681999993</v>
      </c>
    </row>
    <row r="7355" spans="1:7" x14ac:dyDescent="0.2">
      <c r="A7355">
        <v>2022</v>
      </c>
      <c r="B7355" s="4">
        <v>4375</v>
      </c>
      <c r="C7355" t="s">
        <v>857</v>
      </c>
      <c r="D7355" t="s">
        <v>857</v>
      </c>
      <c r="E7355" s="6">
        <v>3978531</v>
      </c>
      <c r="F7355" s="8">
        <v>1.1952560000000001E-4</v>
      </c>
      <c r="G7355">
        <f>F7355* VLOOKUP(A7355,'GASB 67 Employer Contributions'!$A$1:$B$10,2,FALSE)</f>
        <v>481712.07312000002</v>
      </c>
    </row>
    <row r="7356" spans="1:7" x14ac:dyDescent="0.2">
      <c r="A7356">
        <v>2022</v>
      </c>
      <c r="B7356" s="4">
        <v>4376</v>
      </c>
      <c r="C7356" t="s">
        <v>858</v>
      </c>
      <c r="D7356" t="s">
        <v>858</v>
      </c>
      <c r="E7356" s="6">
        <v>5791468</v>
      </c>
      <c r="F7356" s="8">
        <v>1.7399099999999999E-4</v>
      </c>
      <c r="G7356">
        <f>F7356* VLOOKUP(A7356,'GASB 67 Employer Contributions'!$A$1:$B$10,2,FALSE)</f>
        <v>701218.52819999994</v>
      </c>
    </row>
    <row r="7357" spans="1:7" x14ac:dyDescent="0.2">
      <c r="A7357">
        <v>2022</v>
      </c>
      <c r="B7357" s="4">
        <v>4378</v>
      </c>
      <c r="C7357" t="s">
        <v>859</v>
      </c>
      <c r="D7357" t="s">
        <v>859</v>
      </c>
      <c r="E7357" s="6">
        <v>2793504</v>
      </c>
      <c r="F7357" s="8">
        <v>8.3924200000000005E-5</v>
      </c>
      <c r="G7357">
        <f>F7357* VLOOKUP(A7357,'GASB 67 Employer Contributions'!$A$1:$B$10,2,FALSE)</f>
        <v>338231.31084000005</v>
      </c>
    </row>
    <row r="7358" spans="1:7" x14ac:dyDescent="0.2">
      <c r="A7358">
        <v>2022</v>
      </c>
      <c r="B7358" s="4">
        <v>4379</v>
      </c>
      <c r="C7358" t="s">
        <v>860</v>
      </c>
      <c r="D7358" t="s">
        <v>860</v>
      </c>
      <c r="E7358" s="6">
        <v>4304366</v>
      </c>
      <c r="F7358" s="8">
        <v>1.2931450000000001E-4</v>
      </c>
      <c r="G7358">
        <f>F7358* VLOOKUP(A7358,'GASB 67 Employer Contributions'!$A$1:$B$10,2,FALSE)</f>
        <v>521163.29790000006</v>
      </c>
    </row>
    <row r="7359" spans="1:7" x14ac:dyDescent="0.2">
      <c r="A7359">
        <v>2022</v>
      </c>
      <c r="B7359" s="4">
        <v>4380</v>
      </c>
      <c r="C7359" t="s">
        <v>861</v>
      </c>
      <c r="D7359" t="s">
        <v>861</v>
      </c>
      <c r="E7359" s="6">
        <v>1856723</v>
      </c>
      <c r="F7359" s="8">
        <v>5.57809E-5</v>
      </c>
      <c r="G7359">
        <f>F7359* VLOOKUP(A7359,'GASB 67 Employer Contributions'!$A$1:$B$10,2,FALSE)</f>
        <v>224808.18317999999</v>
      </c>
    </row>
    <row r="7360" spans="1:7" x14ac:dyDescent="0.2">
      <c r="A7360">
        <v>2022</v>
      </c>
      <c r="B7360" s="4">
        <v>4381</v>
      </c>
      <c r="C7360" t="s">
        <v>862</v>
      </c>
      <c r="D7360" t="s">
        <v>862</v>
      </c>
      <c r="E7360" s="6">
        <v>44277802</v>
      </c>
      <c r="F7360" s="8">
        <v>1.330222E-3</v>
      </c>
      <c r="G7360">
        <f>F7360* VLOOKUP(A7360,'GASB 67 Employer Contributions'!$A$1:$B$10,2,FALSE)</f>
        <v>5361060.7044000002</v>
      </c>
    </row>
    <row r="7361" spans="1:7" x14ac:dyDescent="0.2">
      <c r="A7361">
        <v>2022</v>
      </c>
      <c r="B7361" s="4">
        <v>4382</v>
      </c>
      <c r="C7361" t="s">
        <v>863</v>
      </c>
      <c r="D7361" t="s">
        <v>863</v>
      </c>
      <c r="E7361" s="6" t="s">
        <v>29</v>
      </c>
      <c r="F7361" s="8">
        <v>0</v>
      </c>
      <c r="G7361">
        <f>F7361* VLOOKUP(A7361,'GASB 67 Employer Contributions'!$A$1:$B$10,2,FALSE)</f>
        <v>0</v>
      </c>
    </row>
    <row r="7362" spans="1:7" x14ac:dyDescent="0.2">
      <c r="A7362">
        <v>2022</v>
      </c>
      <c r="B7362" s="4">
        <v>4383</v>
      </c>
      <c r="C7362" t="s">
        <v>864</v>
      </c>
      <c r="D7362" t="s">
        <v>864</v>
      </c>
      <c r="E7362" s="6">
        <v>3729842</v>
      </c>
      <c r="F7362" s="8">
        <v>1.120543E-4</v>
      </c>
      <c r="G7362">
        <f>F7362* VLOOKUP(A7362,'GASB 67 Employer Contributions'!$A$1:$B$10,2,FALSE)</f>
        <v>451601.23986000003</v>
      </c>
    </row>
    <row r="7363" spans="1:7" x14ac:dyDescent="0.2">
      <c r="A7363">
        <v>2022</v>
      </c>
      <c r="B7363" s="4">
        <v>4386</v>
      </c>
      <c r="C7363" t="s">
        <v>865</v>
      </c>
      <c r="D7363" t="s">
        <v>865</v>
      </c>
      <c r="E7363" s="6">
        <v>1773584</v>
      </c>
      <c r="F7363" s="8">
        <v>5.3283099999999998E-5</v>
      </c>
      <c r="G7363">
        <f>F7363* VLOOKUP(A7363,'GASB 67 Employer Contributions'!$A$1:$B$10,2,FALSE)</f>
        <v>214741.54962000001</v>
      </c>
    </row>
    <row r="7364" spans="1:7" x14ac:dyDescent="0.2">
      <c r="A7364">
        <v>2022</v>
      </c>
      <c r="B7364" s="4">
        <v>4388</v>
      </c>
      <c r="C7364" t="s">
        <v>866</v>
      </c>
      <c r="D7364" t="s">
        <v>866</v>
      </c>
      <c r="E7364" s="6">
        <v>1805948</v>
      </c>
      <c r="F7364" s="8">
        <v>5.4255400000000002E-5</v>
      </c>
      <c r="G7364">
        <f>F7364* VLOOKUP(A7364,'GASB 67 Employer Contributions'!$A$1:$B$10,2,FALSE)</f>
        <v>218660.11308000001</v>
      </c>
    </row>
    <row r="7365" spans="1:7" x14ac:dyDescent="0.2">
      <c r="A7365">
        <v>2022</v>
      </c>
      <c r="B7365" s="4">
        <v>4390</v>
      </c>
      <c r="C7365" t="s">
        <v>867</v>
      </c>
      <c r="D7365" t="s">
        <v>867</v>
      </c>
      <c r="E7365" s="6">
        <v>43421198</v>
      </c>
      <c r="F7365" s="8">
        <v>1.3044872999999999E-3</v>
      </c>
      <c r="G7365">
        <f>F7365* VLOOKUP(A7365,'GASB 67 Employer Contributions'!$A$1:$B$10,2,FALSE)</f>
        <v>5257344.7164599998</v>
      </c>
    </row>
    <row r="7366" spans="1:7" x14ac:dyDescent="0.2">
      <c r="A7366">
        <v>2022</v>
      </c>
      <c r="B7366" s="4">
        <v>4392</v>
      </c>
      <c r="C7366" t="s">
        <v>868</v>
      </c>
      <c r="D7366" t="s">
        <v>868</v>
      </c>
      <c r="E7366" s="6">
        <v>2852264</v>
      </c>
      <c r="F7366" s="8">
        <v>8.5689499999999993E-5</v>
      </c>
      <c r="G7366">
        <f>F7366* VLOOKUP(A7366,'GASB 67 Employer Contributions'!$A$1:$B$10,2,FALSE)</f>
        <v>345345.82289999997</v>
      </c>
    </row>
    <row r="7367" spans="1:7" x14ac:dyDescent="0.2">
      <c r="A7367">
        <v>2022</v>
      </c>
      <c r="B7367" s="4">
        <v>4393</v>
      </c>
      <c r="C7367" t="s">
        <v>869</v>
      </c>
      <c r="D7367" t="s">
        <v>869</v>
      </c>
      <c r="E7367" s="6">
        <v>3120500</v>
      </c>
      <c r="F7367" s="8">
        <v>9.3748100000000005E-5</v>
      </c>
      <c r="G7367">
        <f>F7367* VLOOKUP(A7367,'GASB 67 Employer Contributions'!$A$1:$B$10,2,FALSE)</f>
        <v>377823.59262000001</v>
      </c>
    </row>
    <row r="7368" spans="1:7" x14ac:dyDescent="0.2">
      <c r="A7368">
        <v>2022</v>
      </c>
      <c r="B7368" s="4">
        <v>4396</v>
      </c>
      <c r="C7368" t="s">
        <v>871</v>
      </c>
      <c r="D7368" t="s">
        <v>871</v>
      </c>
      <c r="E7368" s="6">
        <v>1681035</v>
      </c>
      <c r="F7368" s="8">
        <v>5.05027E-5</v>
      </c>
      <c r="G7368">
        <f>F7368* VLOOKUP(A7368,'GASB 67 Employer Contributions'!$A$1:$B$10,2,FALSE)</f>
        <v>203535.98154000001</v>
      </c>
    </row>
    <row r="7369" spans="1:7" x14ac:dyDescent="0.2">
      <c r="A7369">
        <v>2022</v>
      </c>
      <c r="B7369" s="4">
        <v>4397</v>
      </c>
      <c r="C7369" t="s">
        <v>872</v>
      </c>
      <c r="D7369" t="s">
        <v>872</v>
      </c>
      <c r="E7369" s="6">
        <v>2563808</v>
      </c>
      <c r="F7369" s="8">
        <v>7.7023599999999999E-5</v>
      </c>
      <c r="G7369">
        <f>F7369* VLOOKUP(A7369,'GASB 67 Employer Contributions'!$A$1:$B$10,2,FALSE)</f>
        <v>310420.51272</v>
      </c>
    </row>
    <row r="7370" spans="1:7" x14ac:dyDescent="0.2">
      <c r="A7370">
        <v>2022</v>
      </c>
      <c r="B7370" s="4">
        <v>4398</v>
      </c>
      <c r="C7370" t="s">
        <v>873</v>
      </c>
      <c r="D7370" t="s">
        <v>873</v>
      </c>
      <c r="E7370" s="6" t="s">
        <v>29</v>
      </c>
      <c r="F7370" s="8">
        <v>0</v>
      </c>
      <c r="G7370">
        <f>F7370* VLOOKUP(A7370,'GASB 67 Employer Contributions'!$A$1:$B$10,2,FALSE)</f>
        <v>0</v>
      </c>
    </row>
    <row r="7371" spans="1:7" x14ac:dyDescent="0.2">
      <c r="A7371">
        <v>2022</v>
      </c>
      <c r="B7371" s="4">
        <v>4400</v>
      </c>
      <c r="C7371" t="s">
        <v>874</v>
      </c>
      <c r="D7371" t="s">
        <v>874</v>
      </c>
      <c r="E7371" s="6">
        <v>1904375</v>
      </c>
      <c r="F7371" s="8">
        <v>5.7212400000000001E-5</v>
      </c>
      <c r="G7371">
        <f>F7371* VLOOKUP(A7371,'GASB 67 Employer Contributions'!$A$1:$B$10,2,FALSE)</f>
        <v>230577.41448000001</v>
      </c>
    </row>
    <row r="7372" spans="1:7" x14ac:dyDescent="0.2">
      <c r="A7372">
        <v>2022</v>
      </c>
      <c r="B7372" s="4">
        <v>4401</v>
      </c>
      <c r="C7372" t="s">
        <v>875</v>
      </c>
      <c r="D7372" t="s">
        <v>875</v>
      </c>
      <c r="E7372" s="6">
        <v>559287</v>
      </c>
      <c r="F7372" s="8">
        <v>1.68025E-5</v>
      </c>
      <c r="G7372">
        <f>F7372* VLOOKUP(A7372,'GASB 67 Employer Contributions'!$A$1:$B$10,2,FALSE)</f>
        <v>67717.435500000007</v>
      </c>
    </row>
    <row r="7373" spans="1:7" x14ac:dyDescent="0.2">
      <c r="A7373">
        <v>2022</v>
      </c>
      <c r="B7373" s="4">
        <v>4402</v>
      </c>
      <c r="C7373" t="s">
        <v>876</v>
      </c>
      <c r="D7373" t="s">
        <v>876</v>
      </c>
      <c r="E7373" s="6" t="s">
        <v>29</v>
      </c>
      <c r="F7373" s="8">
        <v>0</v>
      </c>
      <c r="G7373">
        <f>F7373* VLOOKUP(A7373,'GASB 67 Employer Contributions'!$A$1:$B$10,2,FALSE)</f>
        <v>0</v>
      </c>
    </row>
    <row r="7374" spans="1:7" x14ac:dyDescent="0.2">
      <c r="A7374">
        <v>2022</v>
      </c>
      <c r="B7374" s="4">
        <v>4403</v>
      </c>
      <c r="C7374" t="s">
        <v>877</v>
      </c>
      <c r="D7374" t="s">
        <v>877</v>
      </c>
      <c r="E7374" s="6">
        <v>4893269</v>
      </c>
      <c r="F7374" s="8">
        <v>1.470067E-4</v>
      </c>
      <c r="G7374">
        <f>F7374* VLOOKUP(A7374,'GASB 67 Employer Contributions'!$A$1:$B$10,2,FALSE)</f>
        <v>592466.40234000003</v>
      </c>
    </row>
    <row r="7375" spans="1:7" x14ac:dyDescent="0.2">
      <c r="A7375">
        <v>2022</v>
      </c>
      <c r="B7375" s="4">
        <v>4404</v>
      </c>
      <c r="C7375" t="s">
        <v>878</v>
      </c>
      <c r="D7375" t="s">
        <v>878</v>
      </c>
      <c r="E7375" s="6">
        <v>5939151</v>
      </c>
      <c r="F7375" s="8">
        <v>1.7842779999999999E-4</v>
      </c>
      <c r="G7375">
        <f>F7375* VLOOKUP(A7375,'GASB 67 Employer Contributions'!$A$1:$B$10,2,FALSE)</f>
        <v>719099.71956</v>
      </c>
    </row>
    <row r="7376" spans="1:7" x14ac:dyDescent="0.2">
      <c r="A7376">
        <v>2022</v>
      </c>
      <c r="B7376" s="4">
        <v>4405</v>
      </c>
      <c r="C7376" t="s">
        <v>879</v>
      </c>
      <c r="D7376" t="s">
        <v>879</v>
      </c>
      <c r="E7376" s="6">
        <v>2920190</v>
      </c>
      <c r="F7376" s="8">
        <v>8.7730200000000002E-5</v>
      </c>
      <c r="G7376">
        <f>F7376* VLOOKUP(A7376,'GASB 67 Employer Contributions'!$A$1:$B$10,2,FALSE)</f>
        <v>353570.25203999999</v>
      </c>
    </row>
    <row r="7377" spans="1:7" x14ac:dyDescent="0.2">
      <c r="A7377">
        <v>2022</v>
      </c>
      <c r="B7377" s="4">
        <v>4407</v>
      </c>
      <c r="C7377" t="s">
        <v>880</v>
      </c>
      <c r="D7377" t="s">
        <v>880</v>
      </c>
      <c r="E7377" s="6">
        <v>3184640</v>
      </c>
      <c r="F7377" s="8">
        <v>9.5674999999999995E-5</v>
      </c>
      <c r="G7377">
        <f>F7377* VLOOKUP(A7377,'GASB 67 Employer Contributions'!$A$1:$B$10,2,FALSE)</f>
        <v>385589.38499999995</v>
      </c>
    </row>
    <row r="7378" spans="1:7" x14ac:dyDescent="0.2">
      <c r="A7378">
        <v>2022</v>
      </c>
      <c r="B7378" s="4">
        <v>4408</v>
      </c>
      <c r="C7378" t="s">
        <v>881</v>
      </c>
      <c r="D7378" t="s">
        <v>881</v>
      </c>
      <c r="E7378" s="6">
        <v>1205462</v>
      </c>
      <c r="F7378" s="8">
        <v>3.6215299999999999E-5</v>
      </c>
      <c r="G7378">
        <f>F7378* VLOOKUP(A7378,'GASB 67 Employer Contributions'!$A$1:$B$10,2,FALSE)</f>
        <v>145954.90205999999</v>
      </c>
    </row>
    <row r="7379" spans="1:7" x14ac:dyDescent="0.2">
      <c r="A7379">
        <v>2022</v>
      </c>
      <c r="B7379" s="4">
        <v>4409</v>
      </c>
      <c r="C7379" t="s">
        <v>882</v>
      </c>
      <c r="D7379" t="s">
        <v>882</v>
      </c>
      <c r="E7379" s="6">
        <v>2480678</v>
      </c>
      <c r="F7379" s="8">
        <v>7.4526100000000005E-5</v>
      </c>
      <c r="G7379">
        <f>F7379* VLOOKUP(A7379,'GASB 67 Employer Contributions'!$A$1:$B$10,2,FALSE)</f>
        <v>300355.08822000003</v>
      </c>
    </row>
    <row r="7380" spans="1:7" x14ac:dyDescent="0.2">
      <c r="A7380">
        <v>2022</v>
      </c>
      <c r="B7380" s="4">
        <v>4410</v>
      </c>
      <c r="C7380" t="s">
        <v>883</v>
      </c>
      <c r="D7380" t="s">
        <v>883</v>
      </c>
      <c r="E7380" s="6" t="s">
        <v>29</v>
      </c>
      <c r="F7380" s="8">
        <v>0</v>
      </c>
      <c r="G7380">
        <f>F7380* VLOOKUP(A7380,'GASB 67 Employer Contributions'!$A$1:$B$10,2,FALSE)</f>
        <v>0</v>
      </c>
    </row>
    <row r="7381" spans="1:7" x14ac:dyDescent="0.2">
      <c r="A7381">
        <v>2022</v>
      </c>
      <c r="B7381" s="4">
        <v>4411</v>
      </c>
      <c r="C7381" t="s">
        <v>884</v>
      </c>
      <c r="D7381" t="s">
        <v>884</v>
      </c>
      <c r="E7381" s="6">
        <v>2538531</v>
      </c>
      <c r="F7381" s="8">
        <v>7.6264200000000001E-5</v>
      </c>
      <c r="G7381">
        <f>F7381* VLOOKUP(A7381,'GASB 67 Employer Contributions'!$A$1:$B$10,2,FALSE)</f>
        <v>307359.97884</v>
      </c>
    </row>
    <row r="7382" spans="1:7" x14ac:dyDescent="0.2">
      <c r="A7382">
        <v>2022</v>
      </c>
      <c r="B7382" s="4">
        <v>4412</v>
      </c>
      <c r="C7382" t="s">
        <v>885</v>
      </c>
      <c r="D7382" t="s">
        <v>885</v>
      </c>
      <c r="E7382" s="6">
        <v>10800111</v>
      </c>
      <c r="F7382" s="8">
        <v>3.2446379999999999E-4</v>
      </c>
      <c r="G7382">
        <f>F7382* VLOOKUP(A7382,'GASB 67 Employer Contributions'!$A$1:$B$10,2,FALSE)</f>
        <v>1307654.00676</v>
      </c>
    </row>
    <row r="7383" spans="1:7" x14ac:dyDescent="0.2">
      <c r="A7383">
        <v>2022</v>
      </c>
      <c r="B7383" s="4">
        <v>4413</v>
      </c>
      <c r="C7383" t="s">
        <v>1012</v>
      </c>
      <c r="D7383" t="s">
        <v>1012</v>
      </c>
      <c r="E7383" s="6" t="s">
        <v>29</v>
      </c>
      <c r="F7383" s="8">
        <v>0</v>
      </c>
      <c r="G7383">
        <f>F7383* VLOOKUP(A7383,'GASB 67 Employer Contributions'!$A$1:$B$10,2,FALSE)</f>
        <v>0</v>
      </c>
    </row>
    <row r="7384" spans="1:7" x14ac:dyDescent="0.2">
      <c r="A7384">
        <v>2022</v>
      </c>
      <c r="B7384" s="4">
        <v>4414</v>
      </c>
      <c r="C7384" t="s">
        <v>1013</v>
      </c>
      <c r="D7384" t="s">
        <v>1013</v>
      </c>
      <c r="E7384" s="6" t="s">
        <v>29</v>
      </c>
      <c r="F7384" s="8">
        <v>0</v>
      </c>
      <c r="G7384">
        <f>F7384* VLOOKUP(A7384,'GASB 67 Employer Contributions'!$A$1:$B$10,2,FALSE)</f>
        <v>0</v>
      </c>
    </row>
    <row r="7385" spans="1:7" x14ac:dyDescent="0.2">
      <c r="A7385">
        <v>2022</v>
      </c>
      <c r="B7385" s="4">
        <v>4418</v>
      </c>
      <c r="C7385" t="s">
        <v>997</v>
      </c>
      <c r="D7385" t="s">
        <v>997</v>
      </c>
      <c r="E7385" s="6">
        <v>4617049</v>
      </c>
      <c r="F7385" s="8">
        <v>1.3870829999999999E-4</v>
      </c>
      <c r="G7385">
        <f>F7385* VLOOKUP(A7385,'GASB 67 Employer Contributions'!$A$1:$B$10,2,FALSE)</f>
        <v>559022.19065999996</v>
      </c>
    </row>
    <row r="7386" spans="1:7" x14ac:dyDescent="0.2">
      <c r="A7386">
        <v>2022</v>
      </c>
      <c r="B7386" s="4">
        <v>4419</v>
      </c>
      <c r="C7386" t="s">
        <v>887</v>
      </c>
      <c r="D7386" t="s">
        <v>887</v>
      </c>
      <c r="E7386" s="6">
        <v>5941470</v>
      </c>
      <c r="F7386" s="8">
        <v>1.7849740000000001E-4</v>
      </c>
      <c r="G7386">
        <f>F7386* VLOOKUP(A7386,'GASB 67 Employer Contributions'!$A$1:$B$10,2,FALSE)</f>
        <v>719380.22148000007</v>
      </c>
    </row>
    <row r="7387" spans="1:7" x14ac:dyDescent="0.2">
      <c r="A7387">
        <v>2022</v>
      </c>
      <c r="B7387" s="4">
        <v>4420</v>
      </c>
      <c r="C7387" t="s">
        <v>888</v>
      </c>
      <c r="D7387" t="s">
        <v>888</v>
      </c>
      <c r="E7387" s="6">
        <v>20475574</v>
      </c>
      <c r="F7387" s="8">
        <v>6.1514030000000002E-4</v>
      </c>
      <c r="G7387">
        <f>F7387* VLOOKUP(A7387,'GASB 67 Employer Contributions'!$A$1:$B$10,2,FALSE)</f>
        <v>2479138.4370599999</v>
      </c>
    </row>
    <row r="7388" spans="1:7" x14ac:dyDescent="0.2">
      <c r="A7388">
        <v>2022</v>
      </c>
      <c r="B7388" s="4">
        <v>4421</v>
      </c>
      <c r="C7388" t="s">
        <v>889</v>
      </c>
      <c r="D7388" t="s">
        <v>889</v>
      </c>
      <c r="E7388" s="6" t="s">
        <v>29</v>
      </c>
      <c r="F7388" s="8">
        <v>0</v>
      </c>
      <c r="G7388">
        <f>F7388* VLOOKUP(A7388,'GASB 67 Employer Contributions'!$A$1:$B$10,2,FALSE)</f>
        <v>0</v>
      </c>
    </row>
    <row r="7389" spans="1:7" x14ac:dyDescent="0.2">
      <c r="A7389">
        <v>2022</v>
      </c>
      <c r="B7389" s="4">
        <v>4422</v>
      </c>
      <c r="C7389" t="s">
        <v>890</v>
      </c>
      <c r="D7389" t="s">
        <v>890</v>
      </c>
      <c r="E7389" s="6">
        <v>11880003</v>
      </c>
      <c r="F7389" s="8">
        <v>3.5690659999999998E-4</v>
      </c>
      <c r="G7389">
        <f>F7389* VLOOKUP(A7389,'GASB 67 Employer Contributions'!$A$1:$B$10,2,FALSE)</f>
        <v>1438404.9793199999</v>
      </c>
    </row>
    <row r="7390" spans="1:7" x14ac:dyDescent="0.2">
      <c r="A7390">
        <v>2022</v>
      </c>
      <c r="B7390" s="4">
        <v>4423</v>
      </c>
      <c r="C7390" t="s">
        <v>891</v>
      </c>
      <c r="D7390" t="s">
        <v>891</v>
      </c>
      <c r="E7390" s="6">
        <v>2524502</v>
      </c>
      <c r="F7390" s="8">
        <v>7.5842700000000005E-5</v>
      </c>
      <c r="G7390">
        <f>F7390* VLOOKUP(A7390,'GASB 67 Employer Contributions'!$A$1:$B$10,2,FALSE)</f>
        <v>305661.24954000005</v>
      </c>
    </row>
    <row r="7391" spans="1:7" x14ac:dyDescent="0.2">
      <c r="A7391">
        <v>2022</v>
      </c>
      <c r="B7391" s="4">
        <v>4424</v>
      </c>
      <c r="C7391" t="s">
        <v>892</v>
      </c>
      <c r="D7391" t="s">
        <v>892</v>
      </c>
      <c r="E7391" s="6">
        <v>2998848</v>
      </c>
      <c r="F7391" s="8">
        <v>9.00933E-5</v>
      </c>
      <c r="G7391">
        <f>F7391* VLOOKUP(A7391,'GASB 67 Employer Contributions'!$A$1:$B$10,2,FALSE)</f>
        <v>363094.01766000001</v>
      </c>
    </row>
    <row r="7392" spans="1:7" x14ac:dyDescent="0.2">
      <c r="A7392">
        <v>2022</v>
      </c>
      <c r="B7392" s="4">
        <v>4429</v>
      </c>
      <c r="C7392" t="s">
        <v>893</v>
      </c>
      <c r="D7392" t="s">
        <v>893</v>
      </c>
      <c r="E7392" s="6">
        <v>43582</v>
      </c>
      <c r="F7392" s="8">
        <v>1.3092999999999999E-6</v>
      </c>
      <c r="G7392">
        <f>F7392* VLOOKUP(A7392,'GASB 67 Employer Contributions'!$A$1:$B$10,2,FALSE)</f>
        <v>5276.7408599999999</v>
      </c>
    </row>
    <row r="7393" spans="1:7" x14ac:dyDescent="0.2">
      <c r="A7393">
        <v>2022</v>
      </c>
      <c r="B7393" s="4">
        <v>4430</v>
      </c>
      <c r="C7393" t="s">
        <v>894</v>
      </c>
      <c r="D7393" t="s">
        <v>894</v>
      </c>
      <c r="E7393" s="6">
        <v>309177</v>
      </c>
      <c r="F7393" s="8">
        <v>9.2884999999999992E-6</v>
      </c>
      <c r="G7393">
        <f>F7393* VLOOKUP(A7393,'GASB 67 Employer Contributions'!$A$1:$B$10,2,FALSE)</f>
        <v>37434.512699999999</v>
      </c>
    </row>
    <row r="7394" spans="1:7" x14ac:dyDescent="0.2">
      <c r="A7394">
        <v>2022</v>
      </c>
      <c r="B7394" s="4">
        <v>4431</v>
      </c>
      <c r="C7394" t="s">
        <v>895</v>
      </c>
      <c r="D7394" t="s">
        <v>895</v>
      </c>
      <c r="E7394" s="6" t="s">
        <v>29</v>
      </c>
      <c r="F7394" s="8">
        <v>0</v>
      </c>
      <c r="G7394">
        <f>F7394* VLOOKUP(A7394,'GASB 67 Employer Contributions'!$A$1:$B$10,2,FALSE)</f>
        <v>0</v>
      </c>
    </row>
    <row r="7395" spans="1:7" x14ac:dyDescent="0.2">
      <c r="A7395">
        <v>2022</v>
      </c>
      <c r="B7395" s="4">
        <v>4432</v>
      </c>
      <c r="C7395" t="s">
        <v>896</v>
      </c>
      <c r="D7395" t="s">
        <v>896</v>
      </c>
      <c r="E7395" s="6">
        <v>1385513</v>
      </c>
      <c r="F7395" s="8">
        <v>4.1624500000000001E-5</v>
      </c>
      <c r="G7395">
        <f>F7395* VLOOKUP(A7395,'GASB 67 Employer Contributions'!$A$1:$B$10,2,FALSE)</f>
        <v>167755.05989999999</v>
      </c>
    </row>
    <row r="7396" spans="1:7" x14ac:dyDescent="0.2">
      <c r="A7396">
        <v>2022</v>
      </c>
      <c r="B7396" s="4">
        <v>4433</v>
      </c>
      <c r="C7396" t="s">
        <v>897</v>
      </c>
      <c r="D7396" t="s">
        <v>897</v>
      </c>
      <c r="E7396" s="6">
        <v>3454243</v>
      </c>
      <c r="F7396" s="8">
        <v>1.037746E-4</v>
      </c>
      <c r="G7396">
        <f>F7396* VLOOKUP(A7396,'GASB 67 Employer Contributions'!$A$1:$B$10,2,FALSE)</f>
        <v>418232.39292000001</v>
      </c>
    </row>
    <row r="7397" spans="1:7" x14ac:dyDescent="0.2">
      <c r="A7397">
        <v>2022</v>
      </c>
      <c r="B7397" s="4">
        <v>4434</v>
      </c>
      <c r="C7397" t="s">
        <v>898</v>
      </c>
      <c r="D7397" t="s">
        <v>898</v>
      </c>
      <c r="E7397" s="6">
        <v>11387415</v>
      </c>
      <c r="F7397" s="8">
        <v>3.4210799999999998E-4</v>
      </c>
      <c r="G7397">
        <f>F7397* VLOOKUP(A7397,'GASB 67 Employer Contributions'!$A$1:$B$10,2,FALSE)</f>
        <v>1378763.6616</v>
      </c>
    </row>
    <row r="7398" spans="1:7" x14ac:dyDescent="0.2">
      <c r="A7398">
        <v>2022</v>
      </c>
      <c r="B7398" s="4">
        <v>4435</v>
      </c>
      <c r="C7398" t="s">
        <v>899</v>
      </c>
      <c r="D7398" t="s">
        <v>899</v>
      </c>
      <c r="E7398" s="6">
        <v>2640512</v>
      </c>
      <c r="F7398" s="8">
        <v>7.9327900000000003E-5</v>
      </c>
      <c r="G7398">
        <f>F7398* VLOOKUP(A7398,'GASB 67 Employer Contributions'!$A$1:$B$10,2,FALSE)</f>
        <v>319707.30258000002</v>
      </c>
    </row>
    <row r="7399" spans="1:7" x14ac:dyDescent="0.2">
      <c r="A7399">
        <v>2022</v>
      </c>
      <c r="B7399" s="4">
        <v>4436</v>
      </c>
      <c r="C7399" t="s">
        <v>978</v>
      </c>
      <c r="D7399" t="s">
        <v>978</v>
      </c>
      <c r="E7399" s="6" t="s">
        <v>29</v>
      </c>
      <c r="F7399" s="8">
        <v>0</v>
      </c>
      <c r="G7399">
        <f>F7399* VLOOKUP(A7399,'GASB 67 Employer Contributions'!$A$1:$B$10,2,FALSE)</f>
        <v>0</v>
      </c>
    </row>
    <row r="7400" spans="1:7" x14ac:dyDescent="0.2">
      <c r="A7400">
        <v>2022</v>
      </c>
      <c r="B7400" s="4">
        <v>4437</v>
      </c>
      <c r="C7400" t="s">
        <v>901</v>
      </c>
      <c r="D7400" t="s">
        <v>901</v>
      </c>
      <c r="E7400" s="6">
        <v>3224225</v>
      </c>
      <c r="F7400" s="8">
        <v>9.68642E-5</v>
      </c>
      <c r="G7400">
        <f>F7400* VLOOKUP(A7400,'GASB 67 Employer Contributions'!$A$1:$B$10,2,FALSE)</f>
        <v>390382.09883999999</v>
      </c>
    </row>
    <row r="7401" spans="1:7" x14ac:dyDescent="0.2">
      <c r="A7401">
        <v>2022</v>
      </c>
      <c r="B7401" s="4">
        <v>4439</v>
      </c>
      <c r="C7401" t="s">
        <v>902</v>
      </c>
      <c r="D7401" t="s">
        <v>902</v>
      </c>
      <c r="E7401" s="6" t="s">
        <v>29</v>
      </c>
      <c r="F7401" s="8">
        <v>0</v>
      </c>
      <c r="G7401">
        <f>F7401* VLOOKUP(A7401,'GASB 67 Employer Contributions'!$A$1:$B$10,2,FALSE)</f>
        <v>0</v>
      </c>
    </row>
    <row r="7402" spans="1:7" x14ac:dyDescent="0.2">
      <c r="A7402">
        <v>2022</v>
      </c>
      <c r="B7402" s="4">
        <v>4440</v>
      </c>
      <c r="C7402" t="s">
        <v>903</v>
      </c>
      <c r="D7402" t="s">
        <v>903</v>
      </c>
      <c r="E7402" s="6">
        <v>2309684</v>
      </c>
      <c r="F7402" s="8">
        <v>6.9388999999999996E-5</v>
      </c>
      <c r="G7402">
        <f>F7402* VLOOKUP(A7402,'GASB 67 Employer Contributions'!$A$1:$B$10,2,FALSE)</f>
        <v>279651.5478</v>
      </c>
    </row>
    <row r="7403" spans="1:7" x14ac:dyDescent="0.2">
      <c r="A7403">
        <v>2022</v>
      </c>
      <c r="B7403" s="4">
        <v>4441</v>
      </c>
      <c r="C7403" t="s">
        <v>904</v>
      </c>
      <c r="D7403" t="s">
        <v>904</v>
      </c>
      <c r="E7403" s="6">
        <v>32703507</v>
      </c>
      <c r="F7403" s="8">
        <v>9.8249959999999995E-4</v>
      </c>
      <c r="G7403">
        <f>F7403* VLOOKUP(A7403,'GASB 67 Employer Contributions'!$A$1:$B$10,2,FALSE)</f>
        <v>3959669.8879199997</v>
      </c>
    </row>
    <row r="7404" spans="1:7" x14ac:dyDescent="0.2">
      <c r="A7404">
        <v>2022</v>
      </c>
      <c r="B7404" s="4">
        <v>4443</v>
      </c>
      <c r="C7404" t="s">
        <v>905</v>
      </c>
      <c r="D7404" t="s">
        <v>905</v>
      </c>
      <c r="E7404" s="6">
        <v>3803243</v>
      </c>
      <c r="F7404" s="8">
        <v>1.142595E-4</v>
      </c>
      <c r="G7404">
        <f>F7404* VLOOKUP(A7404,'GASB 67 Employer Contributions'!$A$1:$B$10,2,FALSE)</f>
        <v>460488.63689999998</v>
      </c>
    </row>
    <row r="7405" spans="1:7" x14ac:dyDescent="0.2">
      <c r="A7405">
        <v>2022</v>
      </c>
      <c r="B7405" s="4">
        <v>4444</v>
      </c>
      <c r="C7405" t="s">
        <v>906</v>
      </c>
      <c r="D7405" t="s">
        <v>906</v>
      </c>
      <c r="E7405" s="6">
        <v>2064004</v>
      </c>
      <c r="F7405" s="8">
        <v>6.20081E-5</v>
      </c>
      <c r="G7405">
        <f>F7405* VLOOKUP(A7405,'GASB 67 Employer Contributions'!$A$1:$B$10,2,FALSE)</f>
        <v>249905.04462</v>
      </c>
    </row>
    <row r="7406" spans="1:7" x14ac:dyDescent="0.2">
      <c r="A7406">
        <v>2022</v>
      </c>
      <c r="B7406" s="4">
        <v>4446</v>
      </c>
      <c r="C7406" t="s">
        <v>907</v>
      </c>
      <c r="D7406" t="s">
        <v>907</v>
      </c>
      <c r="E7406" s="6">
        <v>3491243</v>
      </c>
      <c r="F7406" s="8">
        <v>1.048862E-4</v>
      </c>
      <c r="G7406">
        <f>F7406* VLOOKUP(A7406,'GASB 67 Employer Contributions'!$A$1:$B$10,2,FALSE)</f>
        <v>422712.36323999998</v>
      </c>
    </row>
    <row r="7407" spans="1:7" x14ac:dyDescent="0.2">
      <c r="A7407">
        <v>2022</v>
      </c>
      <c r="B7407" s="4">
        <v>4447</v>
      </c>
      <c r="C7407" t="s">
        <v>908</v>
      </c>
      <c r="D7407" t="s">
        <v>908</v>
      </c>
      <c r="E7407" s="6">
        <v>4779274</v>
      </c>
      <c r="F7407" s="8">
        <v>1.4358200000000001E-4</v>
      </c>
      <c r="G7407">
        <f>F7407* VLOOKUP(A7407,'GASB 67 Employer Contributions'!$A$1:$B$10,2,FALSE)</f>
        <v>578664.1764</v>
      </c>
    </row>
    <row r="7408" spans="1:7" x14ac:dyDescent="0.2">
      <c r="A7408">
        <v>2022</v>
      </c>
      <c r="B7408" s="4">
        <v>4448</v>
      </c>
      <c r="C7408" t="s">
        <v>909</v>
      </c>
      <c r="D7408" t="s">
        <v>909</v>
      </c>
      <c r="E7408" s="6">
        <v>8712830</v>
      </c>
      <c r="F7408" s="8">
        <v>2.6175640000000001E-4</v>
      </c>
      <c r="G7408">
        <f>F7408* VLOOKUP(A7408,'GASB 67 Employer Contributions'!$A$1:$B$10,2,FALSE)</f>
        <v>1054930.64328</v>
      </c>
    </row>
    <row r="7409" spans="1:7" x14ac:dyDescent="0.2">
      <c r="A7409">
        <v>2022</v>
      </c>
      <c r="B7409" s="4">
        <v>4449</v>
      </c>
      <c r="C7409" t="s">
        <v>910</v>
      </c>
      <c r="D7409" t="s">
        <v>910</v>
      </c>
      <c r="E7409" s="6" t="s">
        <v>29</v>
      </c>
      <c r="F7409" s="8">
        <v>0</v>
      </c>
      <c r="G7409">
        <f>F7409* VLOOKUP(A7409,'GASB 67 Employer Contributions'!$A$1:$B$10,2,FALSE)</f>
        <v>0</v>
      </c>
    </row>
    <row r="7410" spans="1:7" x14ac:dyDescent="0.2">
      <c r="A7410">
        <v>2022</v>
      </c>
      <c r="B7410" s="4">
        <v>4450</v>
      </c>
      <c r="C7410" t="s">
        <v>911</v>
      </c>
      <c r="D7410" t="s">
        <v>911</v>
      </c>
      <c r="E7410" s="6">
        <v>3096782</v>
      </c>
      <c r="F7410" s="8">
        <v>9.3035500000000001E-5</v>
      </c>
      <c r="G7410">
        <f>F7410* VLOOKUP(A7410,'GASB 67 Employer Contributions'!$A$1:$B$10,2,FALSE)</f>
        <v>374951.67210000003</v>
      </c>
    </row>
    <row r="7411" spans="1:7" x14ac:dyDescent="0.2">
      <c r="A7411">
        <v>2022</v>
      </c>
      <c r="B7411" s="4">
        <v>4451</v>
      </c>
      <c r="C7411" t="s">
        <v>912</v>
      </c>
      <c r="D7411" t="s">
        <v>912</v>
      </c>
      <c r="E7411" s="6">
        <v>2274029</v>
      </c>
      <c r="F7411" s="8">
        <v>6.8317800000000005E-5</v>
      </c>
      <c r="G7411">
        <f>F7411* VLOOKUP(A7411,'GASB 67 Employer Contributions'!$A$1:$B$10,2,FALSE)</f>
        <v>275334.39756000001</v>
      </c>
    </row>
    <row r="7412" spans="1:7" x14ac:dyDescent="0.2">
      <c r="A7412">
        <v>2022</v>
      </c>
      <c r="B7412" s="4">
        <v>4452</v>
      </c>
      <c r="C7412" t="s">
        <v>913</v>
      </c>
      <c r="D7412" t="s">
        <v>913</v>
      </c>
      <c r="E7412" s="6">
        <v>747734</v>
      </c>
      <c r="F7412" s="8">
        <v>2.24639E-5</v>
      </c>
      <c r="G7412">
        <f>F7412* VLOOKUP(A7412,'GASB 67 Employer Contributions'!$A$1:$B$10,2,FALSE)</f>
        <v>90534.009780000008</v>
      </c>
    </row>
    <row r="7413" spans="1:7" x14ac:dyDescent="0.2">
      <c r="A7413">
        <v>2022</v>
      </c>
      <c r="B7413" s="4">
        <v>4453</v>
      </c>
      <c r="C7413" t="s">
        <v>914</v>
      </c>
      <c r="D7413" t="s">
        <v>914</v>
      </c>
      <c r="E7413" s="6">
        <v>2005341</v>
      </c>
      <c r="F7413" s="8">
        <v>6.0245699999999998E-5</v>
      </c>
      <c r="G7413">
        <f>F7413* VLOOKUP(A7413,'GASB 67 Employer Contributions'!$A$1:$B$10,2,FALSE)</f>
        <v>242802.22013999999</v>
      </c>
    </row>
    <row r="7414" spans="1:7" x14ac:dyDescent="0.2">
      <c r="A7414">
        <v>2022</v>
      </c>
      <c r="B7414" s="4">
        <v>4454</v>
      </c>
      <c r="C7414" t="s">
        <v>915</v>
      </c>
      <c r="D7414" t="s">
        <v>915</v>
      </c>
      <c r="E7414" s="6">
        <v>4455431</v>
      </c>
      <c r="F7414" s="8">
        <v>1.3385289999999999E-4</v>
      </c>
      <c r="G7414">
        <f>F7414* VLOOKUP(A7414,'GASB 67 Employer Contributions'!$A$1:$B$10,2,FALSE)</f>
        <v>539453.95757999993</v>
      </c>
    </row>
    <row r="7415" spans="1:7" x14ac:dyDescent="0.2">
      <c r="A7415">
        <v>2022</v>
      </c>
      <c r="B7415" s="4">
        <v>4455</v>
      </c>
      <c r="C7415" t="s">
        <v>916</v>
      </c>
      <c r="D7415" t="s">
        <v>916</v>
      </c>
      <c r="E7415" s="6">
        <v>5033591</v>
      </c>
      <c r="F7415" s="8">
        <v>1.5122240000000001E-4</v>
      </c>
      <c r="G7415">
        <f>F7415* VLOOKUP(A7415,'GASB 67 Employer Contributions'!$A$1:$B$10,2,FALSE)</f>
        <v>609456.51647999999</v>
      </c>
    </row>
    <row r="7416" spans="1:7" x14ac:dyDescent="0.2">
      <c r="A7416">
        <v>2022</v>
      </c>
      <c r="B7416" s="4">
        <v>4456</v>
      </c>
      <c r="C7416" t="s">
        <v>917</v>
      </c>
      <c r="D7416" t="s">
        <v>917</v>
      </c>
      <c r="E7416" s="6">
        <v>7173542</v>
      </c>
      <c r="F7416" s="8">
        <v>2.1551210000000001E-4</v>
      </c>
      <c r="G7416">
        <f>F7416* VLOOKUP(A7416,'GASB 67 Employer Contributions'!$A$1:$B$10,2,FALSE)</f>
        <v>868556.86542000005</v>
      </c>
    </row>
    <row r="7417" spans="1:7" x14ac:dyDescent="0.2">
      <c r="A7417">
        <v>2022</v>
      </c>
      <c r="B7417" s="4">
        <v>4457</v>
      </c>
      <c r="C7417" t="s">
        <v>918</v>
      </c>
      <c r="D7417" t="s">
        <v>918</v>
      </c>
      <c r="E7417" s="6" t="s">
        <v>29</v>
      </c>
      <c r="F7417" s="8">
        <v>0</v>
      </c>
      <c r="G7417">
        <f>F7417* VLOOKUP(A7417,'GASB 67 Employer Contributions'!$A$1:$B$10,2,FALSE)</f>
        <v>0</v>
      </c>
    </row>
    <row r="7418" spans="1:7" x14ac:dyDescent="0.2">
      <c r="A7418">
        <v>2022</v>
      </c>
      <c r="B7418" s="4">
        <v>4458</v>
      </c>
      <c r="C7418" t="s">
        <v>919</v>
      </c>
      <c r="D7418" t="s">
        <v>919</v>
      </c>
      <c r="E7418" s="6" t="s">
        <v>29</v>
      </c>
      <c r="F7418" s="8">
        <v>0</v>
      </c>
      <c r="G7418">
        <f>F7418* VLOOKUP(A7418,'GASB 67 Employer Contributions'!$A$1:$B$10,2,FALSE)</f>
        <v>0</v>
      </c>
    </row>
    <row r="7419" spans="1:7" x14ac:dyDescent="0.2">
      <c r="A7419">
        <v>2022</v>
      </c>
      <c r="B7419" s="4">
        <v>4459</v>
      </c>
      <c r="C7419" t="s">
        <v>920</v>
      </c>
      <c r="D7419" t="s">
        <v>920</v>
      </c>
      <c r="E7419" s="6">
        <v>3663787</v>
      </c>
      <c r="F7419" s="8">
        <v>1.1006979999999999E-4</v>
      </c>
      <c r="G7419">
        <f>F7419* VLOOKUP(A7419,'GASB 67 Employer Contributions'!$A$1:$B$10,2,FALSE)</f>
        <v>443603.30796000001</v>
      </c>
    </row>
    <row r="7420" spans="1:7" x14ac:dyDescent="0.2">
      <c r="A7420">
        <v>2022</v>
      </c>
      <c r="B7420" s="4">
        <v>4460</v>
      </c>
      <c r="C7420" t="s">
        <v>1021</v>
      </c>
      <c r="D7420" t="s">
        <v>1021</v>
      </c>
      <c r="E7420" s="6">
        <v>4944357</v>
      </c>
      <c r="F7420" s="8">
        <v>1.4854150000000001E-4</v>
      </c>
      <c r="G7420">
        <f>F7420* VLOOKUP(A7420,'GASB 67 Employer Contributions'!$A$1:$B$10,2,FALSE)</f>
        <v>598651.95330000005</v>
      </c>
    </row>
    <row r="7421" spans="1:7" x14ac:dyDescent="0.2">
      <c r="A7421">
        <v>2022</v>
      </c>
      <c r="B7421" s="4">
        <v>4461</v>
      </c>
      <c r="C7421" t="s">
        <v>922</v>
      </c>
      <c r="D7421" t="s">
        <v>922</v>
      </c>
      <c r="E7421" s="6" t="s">
        <v>29</v>
      </c>
      <c r="F7421" s="8">
        <v>0</v>
      </c>
      <c r="G7421">
        <f>F7421* VLOOKUP(A7421,'GASB 67 Employer Contributions'!$A$1:$B$10,2,FALSE)</f>
        <v>0</v>
      </c>
    </row>
    <row r="7422" spans="1:7" x14ac:dyDescent="0.2">
      <c r="A7422">
        <v>2022</v>
      </c>
      <c r="B7422" s="4">
        <v>4462</v>
      </c>
      <c r="C7422" t="s">
        <v>928</v>
      </c>
      <c r="D7422" t="s">
        <v>928</v>
      </c>
      <c r="E7422" s="6">
        <v>3119748</v>
      </c>
      <c r="F7422" s="8">
        <v>9.3725499999999996E-5</v>
      </c>
      <c r="G7422">
        <f>F7422* VLOOKUP(A7422,'GASB 67 Employer Contributions'!$A$1:$B$10,2,FALSE)</f>
        <v>377732.51009999996</v>
      </c>
    </row>
    <row r="7423" spans="1:7" x14ac:dyDescent="0.2">
      <c r="A7423">
        <v>2022</v>
      </c>
      <c r="B7423" s="4">
        <v>4463</v>
      </c>
      <c r="C7423" t="s">
        <v>929</v>
      </c>
      <c r="D7423" t="s">
        <v>929</v>
      </c>
      <c r="E7423" s="6">
        <v>1856625</v>
      </c>
      <c r="F7423" s="8">
        <v>5.57779E-5</v>
      </c>
      <c r="G7423">
        <f>F7423* VLOOKUP(A7423,'GASB 67 Employer Contributions'!$A$1:$B$10,2,FALSE)</f>
        <v>224796.09258</v>
      </c>
    </row>
    <row r="7424" spans="1:7" x14ac:dyDescent="0.2">
      <c r="A7424">
        <v>2022</v>
      </c>
      <c r="B7424" s="4">
        <v>4464</v>
      </c>
      <c r="C7424" t="s">
        <v>980</v>
      </c>
      <c r="D7424" t="s">
        <v>980</v>
      </c>
      <c r="E7424" s="6">
        <v>1517033</v>
      </c>
      <c r="F7424" s="8">
        <v>4.5575699999999998E-5</v>
      </c>
      <c r="G7424">
        <f>F7424* VLOOKUP(A7424,'GASB 67 Employer Contributions'!$A$1:$B$10,2,FALSE)</f>
        <v>183679.18614000001</v>
      </c>
    </row>
    <row r="7425" spans="1:7" x14ac:dyDescent="0.2">
      <c r="A7425">
        <v>2022</v>
      </c>
      <c r="B7425" s="4">
        <v>4465</v>
      </c>
      <c r="C7425" t="s">
        <v>981</v>
      </c>
      <c r="D7425" t="s">
        <v>981</v>
      </c>
      <c r="E7425" s="6">
        <v>450983</v>
      </c>
      <c r="F7425" s="8">
        <v>1.35487E-5</v>
      </c>
      <c r="G7425">
        <f>F7425* VLOOKUP(A7425,'GASB 67 Employer Contributions'!$A$1:$B$10,2,FALSE)</f>
        <v>54603.970739999997</v>
      </c>
    </row>
    <row r="7426" spans="1:7" x14ac:dyDescent="0.2">
      <c r="A7426">
        <v>2022</v>
      </c>
      <c r="B7426" s="4">
        <v>4467</v>
      </c>
      <c r="C7426" t="s">
        <v>982</v>
      </c>
      <c r="D7426" t="s">
        <v>982</v>
      </c>
      <c r="E7426" s="6">
        <v>665235</v>
      </c>
      <c r="F7426" s="8">
        <v>1.99854E-5</v>
      </c>
      <c r="G7426">
        <f>F7426* VLOOKUP(A7426,'GASB 67 Employer Contributions'!$A$1:$B$10,2,FALSE)</f>
        <v>80545.159079999998</v>
      </c>
    </row>
    <row r="7427" spans="1:7" x14ac:dyDescent="0.2">
      <c r="A7427">
        <v>2022</v>
      </c>
      <c r="B7427" s="4">
        <v>4468</v>
      </c>
      <c r="C7427" t="s">
        <v>983</v>
      </c>
      <c r="D7427" t="s">
        <v>983</v>
      </c>
      <c r="E7427" s="6">
        <v>7815013</v>
      </c>
      <c r="F7427" s="8">
        <v>2.3478360000000001E-4</v>
      </c>
      <c r="G7427">
        <f>F7427* VLOOKUP(A7427,'GASB 67 Employer Contributions'!$A$1:$B$10,2,FALSE)</f>
        <v>946224.86472000007</v>
      </c>
    </row>
    <row r="7428" spans="1:7" x14ac:dyDescent="0.2">
      <c r="A7428">
        <v>2022</v>
      </c>
      <c r="B7428" s="4">
        <v>4469</v>
      </c>
      <c r="C7428" t="s">
        <v>984</v>
      </c>
      <c r="D7428" t="s">
        <v>984</v>
      </c>
      <c r="E7428" s="6">
        <v>2083443</v>
      </c>
      <c r="F7428" s="8">
        <v>6.2592100000000007E-5</v>
      </c>
      <c r="G7428">
        <f>F7428* VLOOKUP(A7428,'GASB 67 Employer Contributions'!$A$1:$B$10,2,FALSE)</f>
        <v>252258.68142000004</v>
      </c>
    </row>
    <row r="7429" spans="1:7" x14ac:dyDescent="0.2">
      <c r="A7429">
        <v>2022</v>
      </c>
      <c r="B7429" s="4">
        <v>4470</v>
      </c>
      <c r="C7429" t="s">
        <v>998</v>
      </c>
      <c r="D7429" t="s">
        <v>998</v>
      </c>
      <c r="E7429" s="6">
        <v>4219500</v>
      </c>
      <c r="F7429" s="8">
        <v>1.267649E-4</v>
      </c>
      <c r="G7429">
        <f>F7429* VLOOKUP(A7429,'GASB 67 Employer Contributions'!$A$1:$B$10,2,FALSE)</f>
        <v>510887.89997999999</v>
      </c>
    </row>
    <row r="7430" spans="1:7" x14ac:dyDescent="0.2">
      <c r="A7430">
        <v>2022</v>
      </c>
      <c r="B7430" s="4">
        <v>4471</v>
      </c>
      <c r="C7430" t="s">
        <v>999</v>
      </c>
      <c r="D7430" t="s">
        <v>999</v>
      </c>
      <c r="E7430" s="6">
        <v>1644928</v>
      </c>
      <c r="F7430" s="8">
        <v>4.9418E-5</v>
      </c>
      <c r="G7430">
        <f>F7430* VLOOKUP(A7430,'GASB 67 Employer Contributions'!$A$1:$B$10,2,FALSE)</f>
        <v>199164.42360000001</v>
      </c>
    </row>
    <row r="7431" spans="1:7" x14ac:dyDescent="0.2">
      <c r="A7431">
        <v>2022</v>
      </c>
      <c r="B7431" s="4">
        <v>4472</v>
      </c>
      <c r="C7431" t="s">
        <v>1014</v>
      </c>
      <c r="D7431" t="s">
        <v>1014</v>
      </c>
      <c r="E7431" s="6">
        <v>80487</v>
      </c>
      <c r="F7431" s="8">
        <v>2.418E-6</v>
      </c>
      <c r="G7431">
        <f>F7431* VLOOKUP(A7431,'GASB 67 Employer Contributions'!$A$1:$B$10,2,FALSE)</f>
        <v>9745.0236000000004</v>
      </c>
    </row>
    <row r="7432" spans="1:7" x14ac:dyDescent="0.2">
      <c r="A7432">
        <v>2022</v>
      </c>
      <c r="B7432" s="4">
        <v>4473</v>
      </c>
      <c r="C7432" t="s">
        <v>1015</v>
      </c>
      <c r="D7432" t="s">
        <v>1015</v>
      </c>
      <c r="E7432" s="6">
        <v>5192339</v>
      </c>
      <c r="F7432" s="8">
        <v>1.5599160000000001E-4</v>
      </c>
      <c r="G7432">
        <f>F7432* VLOOKUP(A7432,'GASB 67 Employer Contributions'!$A$1:$B$10,2,FALSE)</f>
        <v>628677.34632000001</v>
      </c>
    </row>
    <row r="7433" spans="1:7" x14ac:dyDescent="0.2">
      <c r="A7433">
        <v>2022</v>
      </c>
      <c r="B7433" s="4">
        <v>4474</v>
      </c>
      <c r="C7433" t="s">
        <v>1020</v>
      </c>
      <c r="D7433" t="s">
        <v>1020</v>
      </c>
      <c r="E7433" s="6" t="s">
        <v>29</v>
      </c>
      <c r="F7433" s="8">
        <v>0</v>
      </c>
      <c r="G7433">
        <f>F7433* VLOOKUP(A7433,'GASB 67 Employer Contributions'!$A$1:$B$10,2,FALSE)</f>
        <v>0</v>
      </c>
    </row>
    <row r="7434" spans="1:7" x14ac:dyDescent="0.2">
      <c r="A7434">
        <v>2022</v>
      </c>
      <c r="B7434" s="4">
        <v>4479</v>
      </c>
      <c r="C7434" t="s">
        <v>1016</v>
      </c>
      <c r="D7434" t="s">
        <v>1016</v>
      </c>
      <c r="E7434" s="6">
        <v>925801</v>
      </c>
      <c r="F7434" s="8">
        <v>2.7813500000000001E-5</v>
      </c>
      <c r="G7434">
        <f>F7434* VLOOKUP(A7434,'GASB 67 Employer Contributions'!$A$1:$B$10,2,FALSE)</f>
        <v>112093.96770000001</v>
      </c>
    </row>
    <row r="7435" spans="1:7" x14ac:dyDescent="0.2">
      <c r="A7435">
        <v>2023</v>
      </c>
      <c r="B7435" s="4">
        <v>1000</v>
      </c>
      <c r="C7435" t="s">
        <v>4</v>
      </c>
      <c r="D7435" t="s">
        <v>4</v>
      </c>
      <c r="E7435" s="6">
        <v>7585792772</v>
      </c>
      <c r="F7435" s="8">
        <v>0.2983880746</v>
      </c>
      <c r="G7435">
        <f>F7435* VLOOKUP(A7435,'GASB 67 Employer Contributions'!$A$1:$B$10,2,FALSE)</f>
        <v>714012823.71034002</v>
      </c>
    </row>
    <row r="7436" spans="1:7" x14ac:dyDescent="0.2">
      <c r="A7436">
        <v>2023</v>
      </c>
      <c r="B7436" s="4">
        <v>1039</v>
      </c>
      <c r="C7436" t="s">
        <v>1000</v>
      </c>
      <c r="D7436" t="s">
        <v>1000</v>
      </c>
      <c r="E7436" s="6">
        <v>98664977</v>
      </c>
      <c r="F7436" s="8">
        <v>3.8809987999999999E-3</v>
      </c>
      <c r="G7436">
        <f>F7436* VLOOKUP(A7436,'GASB 67 Employer Contributions'!$A$1:$B$10,2,FALSE)</f>
        <v>9286842.0285199992</v>
      </c>
    </row>
    <row r="7437" spans="1:7" x14ac:dyDescent="0.2">
      <c r="A7437">
        <v>2023</v>
      </c>
      <c r="B7437" s="4">
        <v>1179</v>
      </c>
      <c r="C7437" t="s">
        <v>1022</v>
      </c>
      <c r="D7437" t="s">
        <v>1022</v>
      </c>
      <c r="E7437" s="6">
        <v>9448598</v>
      </c>
      <c r="F7437" s="8">
        <v>3.7166169999999999E-4</v>
      </c>
      <c r="G7437">
        <f>F7437* VLOOKUP(A7437,'GASB 67 Employer Contributions'!$A$1:$B$10,2,FALSE)</f>
        <v>889349.28192999994</v>
      </c>
    </row>
    <row r="7438" spans="1:7" x14ac:dyDescent="0.2">
      <c r="A7438">
        <v>2023</v>
      </c>
      <c r="B7438" s="4">
        <v>1252</v>
      </c>
      <c r="C7438" t="s">
        <v>1017</v>
      </c>
      <c r="D7438" t="s">
        <v>1017</v>
      </c>
      <c r="E7438" s="6">
        <v>609581704</v>
      </c>
      <c r="F7438" s="8">
        <v>2.39779699E-2</v>
      </c>
      <c r="G7438">
        <f>F7438* VLOOKUP(A7438,'GASB 67 Employer Contributions'!$A$1:$B$10,2,FALSE)</f>
        <v>57376884.173709996</v>
      </c>
    </row>
    <row r="7439" spans="1:7" x14ac:dyDescent="0.2">
      <c r="A7439">
        <v>2023</v>
      </c>
      <c r="B7439" s="4">
        <v>1254</v>
      </c>
      <c r="C7439" t="s">
        <v>1023</v>
      </c>
      <c r="D7439" t="s">
        <v>1023</v>
      </c>
      <c r="E7439" s="6">
        <v>463787780</v>
      </c>
      <c r="F7439" s="8">
        <v>1.8243148300000001E-2</v>
      </c>
      <c r="G7439">
        <f>F7439* VLOOKUP(A7439,'GASB 67 Employer Contributions'!$A$1:$B$10,2,FALSE)</f>
        <v>43654029.56707</v>
      </c>
    </row>
    <row r="7440" spans="1:7" x14ac:dyDescent="0.2">
      <c r="A7440">
        <v>2023</v>
      </c>
      <c r="B7440" s="4">
        <v>2000</v>
      </c>
      <c r="C7440" t="s">
        <v>5</v>
      </c>
      <c r="D7440" t="s">
        <v>5</v>
      </c>
      <c r="E7440" s="6">
        <v>11894064</v>
      </c>
      <c r="F7440" s="8">
        <v>4.678544E-4</v>
      </c>
      <c r="G7440">
        <f>F7440* VLOOKUP(A7440,'GASB 67 Employer Contributions'!$A$1:$B$10,2,FALSE)</f>
        <v>1119528.79376</v>
      </c>
    </row>
    <row r="7441" spans="1:7" x14ac:dyDescent="0.2">
      <c r="A7441">
        <v>2023</v>
      </c>
      <c r="B7441" s="4">
        <v>2001</v>
      </c>
      <c r="C7441" t="s">
        <v>6</v>
      </c>
      <c r="D7441" t="s">
        <v>6</v>
      </c>
      <c r="E7441" s="6">
        <v>515441653</v>
      </c>
      <c r="F7441" s="8">
        <v>2.0274959700000001E-2</v>
      </c>
      <c r="G7441">
        <f>F7441* VLOOKUP(A7441,'GASB 67 Employer Contributions'!$A$1:$B$10,2,FALSE)</f>
        <v>48515951.066130005</v>
      </c>
    </row>
    <row r="7442" spans="1:7" x14ac:dyDescent="0.2">
      <c r="A7442">
        <v>2023</v>
      </c>
      <c r="B7442" s="4">
        <v>2002</v>
      </c>
      <c r="C7442" t="s">
        <v>7</v>
      </c>
      <c r="D7442" t="s">
        <v>7</v>
      </c>
      <c r="E7442" s="6">
        <v>26793048</v>
      </c>
      <c r="F7442" s="8">
        <v>1.0539078E-3</v>
      </c>
      <c r="G7442">
        <f>F7442* VLOOKUP(A7442,'GASB 67 Employer Contributions'!$A$1:$B$10,2,FALSE)</f>
        <v>2521895.97462</v>
      </c>
    </row>
    <row r="7443" spans="1:7" x14ac:dyDescent="0.2">
      <c r="A7443">
        <v>2023</v>
      </c>
      <c r="B7443" s="4">
        <v>2003</v>
      </c>
      <c r="C7443" t="s">
        <v>8</v>
      </c>
      <c r="D7443" t="s">
        <v>8</v>
      </c>
      <c r="E7443" s="6">
        <v>133951389</v>
      </c>
      <c r="F7443" s="8">
        <v>5.2689941000000004E-3</v>
      </c>
      <c r="G7443">
        <f>F7443* VLOOKUP(A7443,'GASB 67 Employer Contributions'!$A$1:$B$10,2,FALSE)</f>
        <v>12608175.98189</v>
      </c>
    </row>
    <row r="7444" spans="1:7" x14ac:dyDescent="0.2">
      <c r="A7444">
        <v>2023</v>
      </c>
      <c r="B7444" s="4">
        <v>2004</v>
      </c>
      <c r="C7444" t="s">
        <v>9</v>
      </c>
      <c r="D7444" t="s">
        <v>9</v>
      </c>
      <c r="E7444" s="6">
        <v>12685211</v>
      </c>
      <c r="F7444" s="8">
        <v>4.989743E-4</v>
      </c>
      <c r="G7444">
        <f>F7444* VLOOKUP(A7444,'GASB 67 Employer Contributions'!$A$1:$B$10,2,FALSE)</f>
        <v>1193995.60247</v>
      </c>
    </row>
    <row r="7445" spans="1:7" x14ac:dyDescent="0.2">
      <c r="A7445">
        <v>2023</v>
      </c>
      <c r="B7445" s="4">
        <v>2005</v>
      </c>
      <c r="C7445" t="s">
        <v>10</v>
      </c>
      <c r="D7445" t="s">
        <v>10</v>
      </c>
      <c r="E7445" s="6">
        <v>110326737</v>
      </c>
      <c r="F7445" s="8">
        <v>4.3397154999999998E-3</v>
      </c>
      <c r="G7445">
        <f>F7445* VLOOKUP(A7445,'GASB 67 Employer Contributions'!$A$1:$B$10,2,FALSE)</f>
        <v>10384505.21995</v>
      </c>
    </row>
    <row r="7446" spans="1:7" x14ac:dyDescent="0.2">
      <c r="A7446">
        <v>2023</v>
      </c>
      <c r="B7446" s="4">
        <v>2006</v>
      </c>
      <c r="C7446" t="s">
        <v>11</v>
      </c>
      <c r="D7446" t="s">
        <v>11</v>
      </c>
      <c r="E7446" s="6">
        <v>10381353</v>
      </c>
      <c r="F7446" s="8">
        <v>4.083518E-4</v>
      </c>
      <c r="G7446">
        <f>F7446* VLOOKUP(A7446,'GASB 67 Employer Contributions'!$A$1:$B$10,2,FALSE)</f>
        <v>977145.02222000004</v>
      </c>
    </row>
    <row r="7447" spans="1:7" x14ac:dyDescent="0.2">
      <c r="A7447">
        <v>2023</v>
      </c>
      <c r="B7447" s="4">
        <v>2007</v>
      </c>
      <c r="C7447" t="s">
        <v>12</v>
      </c>
      <c r="D7447" t="s">
        <v>12</v>
      </c>
      <c r="E7447" s="6">
        <v>11088121</v>
      </c>
      <c r="F7447" s="8">
        <v>4.3615260000000002E-4</v>
      </c>
      <c r="G7447">
        <f>F7447* VLOOKUP(A7447,'GASB 67 Employer Contributions'!$A$1:$B$10,2,FALSE)</f>
        <v>1043669.55654</v>
      </c>
    </row>
    <row r="7448" spans="1:7" x14ac:dyDescent="0.2">
      <c r="A7448">
        <v>2023</v>
      </c>
      <c r="B7448" s="4">
        <v>2008</v>
      </c>
      <c r="C7448" t="s">
        <v>13</v>
      </c>
      <c r="D7448" t="s">
        <v>13</v>
      </c>
      <c r="E7448" s="6">
        <v>32545292</v>
      </c>
      <c r="F7448" s="8">
        <v>1.2801729999999999E-3</v>
      </c>
      <c r="G7448">
        <f>F7448* VLOOKUP(A7448,'GASB 67 Employer Contributions'!$A$1:$B$10,2,FALSE)</f>
        <v>3063325.9716999996</v>
      </c>
    </row>
    <row r="7449" spans="1:7" x14ac:dyDescent="0.2">
      <c r="A7449">
        <v>2023</v>
      </c>
      <c r="B7449" s="4">
        <v>2009</v>
      </c>
      <c r="C7449" t="s">
        <v>14</v>
      </c>
      <c r="D7449" t="s">
        <v>14</v>
      </c>
      <c r="E7449" s="6">
        <v>232815267</v>
      </c>
      <c r="F7449" s="8">
        <v>9.1578166000000003E-3</v>
      </c>
      <c r="G7449">
        <f>F7449* VLOOKUP(A7449,'GASB 67 Employer Contributions'!$A$1:$B$10,2,FALSE)</f>
        <v>21913739.34214</v>
      </c>
    </row>
    <row r="7450" spans="1:7" x14ac:dyDescent="0.2">
      <c r="A7450">
        <v>2023</v>
      </c>
      <c r="B7450" s="4">
        <v>2011</v>
      </c>
      <c r="C7450" t="s">
        <v>15</v>
      </c>
      <c r="D7450" t="s">
        <v>15</v>
      </c>
      <c r="E7450" s="6">
        <v>451340184</v>
      </c>
      <c r="F7450" s="8">
        <v>1.7753520599999999E-2</v>
      </c>
      <c r="G7450">
        <f>F7450* VLOOKUP(A7450,'GASB 67 Employer Contributions'!$A$1:$B$10,2,FALSE)</f>
        <v>42482399.443739995</v>
      </c>
    </row>
    <row r="7451" spans="1:7" x14ac:dyDescent="0.2">
      <c r="A7451">
        <v>2023</v>
      </c>
      <c r="B7451" s="4">
        <v>2012</v>
      </c>
      <c r="C7451" t="s">
        <v>16</v>
      </c>
      <c r="D7451" t="s">
        <v>16</v>
      </c>
      <c r="E7451" s="6">
        <v>6576987</v>
      </c>
      <c r="F7451" s="8">
        <v>2.5870659999999997E-4</v>
      </c>
      <c r="G7451">
        <f>F7451* VLOOKUP(A7451,'GASB 67 Employer Contributions'!$A$1:$B$10,2,FALSE)</f>
        <v>619059.02313999995</v>
      </c>
    </row>
    <row r="7452" spans="1:7" x14ac:dyDescent="0.2">
      <c r="A7452">
        <v>2023</v>
      </c>
      <c r="B7452" s="4">
        <v>2013</v>
      </c>
      <c r="C7452" t="s">
        <v>17</v>
      </c>
      <c r="D7452" t="s">
        <v>17</v>
      </c>
      <c r="E7452" s="6">
        <v>43067298</v>
      </c>
      <c r="F7452" s="8">
        <v>1.6940574E-3</v>
      </c>
      <c r="G7452">
        <f>F7452* VLOOKUP(A7452,'GASB 67 Employer Contributions'!$A$1:$B$10,2,FALSE)</f>
        <v>4053709.9524600003</v>
      </c>
    </row>
    <row r="7453" spans="1:7" x14ac:dyDescent="0.2">
      <c r="A7453">
        <v>2023</v>
      </c>
      <c r="B7453" s="4">
        <v>2014</v>
      </c>
      <c r="C7453" t="s">
        <v>18</v>
      </c>
      <c r="D7453" t="s">
        <v>18</v>
      </c>
      <c r="E7453" s="6">
        <v>141446050</v>
      </c>
      <c r="F7453" s="8">
        <v>5.5637975000000003E-3</v>
      </c>
      <c r="G7453">
        <f>F7453* VLOOKUP(A7453,'GASB 67 Employer Contributions'!$A$1:$B$10,2,FALSE)</f>
        <v>13313611.03775</v>
      </c>
    </row>
    <row r="7454" spans="1:7" x14ac:dyDescent="0.2">
      <c r="A7454">
        <v>2023</v>
      </c>
      <c r="B7454" s="4">
        <v>2015</v>
      </c>
      <c r="C7454" t="s">
        <v>19</v>
      </c>
      <c r="D7454" t="s">
        <v>19</v>
      </c>
      <c r="E7454" s="6">
        <v>72781475</v>
      </c>
      <c r="F7454" s="8">
        <v>2.8628680999999998E-3</v>
      </c>
      <c r="G7454">
        <f>F7454* VLOOKUP(A7454,'GASB 67 Employer Contributions'!$A$1:$B$10,2,FALSE)</f>
        <v>6850557.0764899999</v>
      </c>
    </row>
    <row r="7455" spans="1:7" x14ac:dyDescent="0.2">
      <c r="A7455">
        <v>2023</v>
      </c>
      <c r="B7455" s="4">
        <v>2016</v>
      </c>
      <c r="C7455" t="s">
        <v>20</v>
      </c>
      <c r="D7455" t="s">
        <v>20</v>
      </c>
      <c r="E7455" s="6">
        <v>5437407</v>
      </c>
      <c r="F7455" s="8">
        <v>2.138811E-4</v>
      </c>
      <c r="G7455">
        <f>F7455* VLOOKUP(A7455,'GASB 67 Employer Contributions'!$A$1:$B$10,2,FALSE)</f>
        <v>511796.08419000002</v>
      </c>
    </row>
    <row r="7456" spans="1:7" x14ac:dyDescent="0.2">
      <c r="A7456">
        <v>2023</v>
      </c>
      <c r="B7456" s="4">
        <v>2017</v>
      </c>
      <c r="C7456" t="s">
        <v>21</v>
      </c>
      <c r="D7456" t="s">
        <v>21</v>
      </c>
      <c r="E7456" s="6">
        <v>33044851</v>
      </c>
      <c r="F7456" s="8">
        <v>1.2998231999999999E-3</v>
      </c>
      <c r="G7456">
        <f>F7456* VLOOKUP(A7456,'GASB 67 Employer Contributions'!$A$1:$B$10,2,FALSE)</f>
        <v>3110346.9352799999</v>
      </c>
    </row>
    <row r="7457" spans="1:7" x14ac:dyDescent="0.2">
      <c r="A7457">
        <v>2023</v>
      </c>
      <c r="B7457" s="4">
        <v>2018</v>
      </c>
      <c r="C7457" t="s">
        <v>22</v>
      </c>
      <c r="D7457" t="s">
        <v>22</v>
      </c>
      <c r="E7457" s="6">
        <v>52621192</v>
      </c>
      <c r="F7457" s="8">
        <v>2.0698609000000001E-3</v>
      </c>
      <c r="G7457">
        <f>F7457* VLOOKUP(A7457,'GASB 67 Employer Contributions'!$A$1:$B$10,2,FALSE)</f>
        <v>4952970.1476100003</v>
      </c>
    </row>
    <row r="7458" spans="1:7" x14ac:dyDescent="0.2">
      <c r="A7458">
        <v>2023</v>
      </c>
      <c r="B7458" s="4">
        <v>2020</v>
      </c>
      <c r="C7458" t="s">
        <v>23</v>
      </c>
      <c r="D7458" t="s">
        <v>23</v>
      </c>
      <c r="E7458" s="6">
        <v>7914462</v>
      </c>
      <c r="F7458" s="8">
        <v>3.1131630000000001E-4</v>
      </c>
      <c r="G7458">
        <f>F7458* VLOOKUP(A7458,'GASB 67 Employer Contributions'!$A$1:$B$10,2,FALSE)</f>
        <v>744948.77427000005</v>
      </c>
    </row>
    <row r="7459" spans="1:7" x14ac:dyDescent="0.2">
      <c r="A7459">
        <v>2023</v>
      </c>
      <c r="B7459" s="4">
        <v>2021</v>
      </c>
      <c r="C7459" t="s">
        <v>24</v>
      </c>
      <c r="D7459" t="s">
        <v>24</v>
      </c>
      <c r="E7459" s="6">
        <v>14250127</v>
      </c>
      <c r="F7459" s="8">
        <v>5.6053050000000001E-4</v>
      </c>
      <c r="G7459">
        <f>F7459* VLOOKUP(A7459,'GASB 67 Employer Contributions'!$A$1:$B$10,2,FALSE)</f>
        <v>1341293.4334500001</v>
      </c>
    </row>
    <row r="7460" spans="1:7" x14ac:dyDescent="0.2">
      <c r="A7460">
        <v>2023</v>
      </c>
      <c r="B7460" s="4">
        <v>2022</v>
      </c>
      <c r="C7460" t="s">
        <v>25</v>
      </c>
      <c r="D7460" t="s">
        <v>25</v>
      </c>
      <c r="E7460" s="6">
        <v>1716005</v>
      </c>
      <c r="F7460" s="8">
        <v>6.7499300000000006E-5</v>
      </c>
      <c r="G7460">
        <f>F7460* VLOOKUP(A7460,'GASB 67 Employer Contributions'!$A$1:$B$10,2,FALSE)</f>
        <v>161519.07497000002</v>
      </c>
    </row>
    <row r="7461" spans="1:7" x14ac:dyDescent="0.2">
      <c r="A7461">
        <v>2023</v>
      </c>
      <c r="B7461" s="4">
        <v>2023</v>
      </c>
      <c r="C7461" t="s">
        <v>26</v>
      </c>
      <c r="D7461" t="s">
        <v>26</v>
      </c>
      <c r="F7461" s="8">
        <v>0</v>
      </c>
      <c r="G7461">
        <f>F7461* VLOOKUP(A7461,'GASB 67 Employer Contributions'!$A$1:$B$10,2,FALSE)</f>
        <v>0</v>
      </c>
    </row>
    <row r="7462" spans="1:7" x14ac:dyDescent="0.2">
      <c r="A7462">
        <v>2023</v>
      </c>
      <c r="B7462" s="4">
        <v>2027</v>
      </c>
      <c r="C7462" t="s">
        <v>27</v>
      </c>
      <c r="D7462" t="s">
        <v>27</v>
      </c>
      <c r="E7462" s="6">
        <v>193878274</v>
      </c>
      <c r="F7462" s="8">
        <v>7.6262253E-3</v>
      </c>
      <c r="G7462">
        <f>F7462* VLOOKUP(A7462,'GASB 67 Employer Contributions'!$A$1:$B$10,2,FALSE)</f>
        <v>18248794.520369999</v>
      </c>
    </row>
    <row r="7463" spans="1:7" x14ac:dyDescent="0.2">
      <c r="A7463">
        <v>2023</v>
      </c>
      <c r="B7463" s="4">
        <v>2028</v>
      </c>
      <c r="C7463" t="s">
        <v>28</v>
      </c>
      <c r="D7463" t="s">
        <v>28</v>
      </c>
      <c r="F7463" s="8">
        <v>0</v>
      </c>
      <c r="G7463">
        <f>F7463* VLOOKUP(A7463,'GASB 67 Employer Contributions'!$A$1:$B$10,2,FALSE)</f>
        <v>0</v>
      </c>
    </row>
    <row r="7464" spans="1:7" x14ac:dyDescent="0.2">
      <c r="A7464">
        <v>2023</v>
      </c>
      <c r="B7464" s="4">
        <v>2035</v>
      </c>
      <c r="C7464" t="s">
        <v>30</v>
      </c>
      <c r="D7464" t="s">
        <v>30</v>
      </c>
      <c r="E7464" s="6">
        <v>16648573</v>
      </c>
      <c r="F7464" s="8">
        <v>6.5487360000000003E-4</v>
      </c>
      <c r="G7464">
        <f>F7464* VLOOKUP(A7464,'GASB 67 Employer Contributions'!$A$1:$B$10,2,FALSE)</f>
        <v>1567047.0374400001</v>
      </c>
    </row>
    <row r="7465" spans="1:7" x14ac:dyDescent="0.2">
      <c r="A7465">
        <v>2023</v>
      </c>
      <c r="B7465" s="4">
        <v>2036</v>
      </c>
      <c r="C7465" t="s">
        <v>31</v>
      </c>
      <c r="D7465" t="s">
        <v>31</v>
      </c>
      <c r="E7465" s="6">
        <v>39356342</v>
      </c>
      <c r="F7465" s="8">
        <v>1.5480864999999999E-3</v>
      </c>
      <c r="G7465">
        <f>F7465* VLOOKUP(A7465,'GASB 67 Employer Contributions'!$A$1:$B$10,2,FALSE)</f>
        <v>3704416.1858499995</v>
      </c>
    </row>
    <row r="7466" spans="1:7" x14ac:dyDescent="0.2">
      <c r="A7466">
        <v>2023</v>
      </c>
      <c r="B7466" s="4">
        <v>2037</v>
      </c>
      <c r="C7466" t="s">
        <v>32</v>
      </c>
      <c r="D7466" t="s">
        <v>32</v>
      </c>
      <c r="E7466" s="6">
        <v>60118225</v>
      </c>
      <c r="F7466" s="8">
        <v>2.3647576000000001E-3</v>
      </c>
      <c r="G7466">
        <f>F7466* VLOOKUP(A7466,'GASB 67 Employer Contributions'!$A$1:$B$10,2,FALSE)</f>
        <v>5658628.4610400004</v>
      </c>
    </row>
    <row r="7467" spans="1:7" x14ac:dyDescent="0.2">
      <c r="A7467">
        <v>2023</v>
      </c>
      <c r="B7467" s="4">
        <v>2038</v>
      </c>
      <c r="C7467" t="s">
        <v>33</v>
      </c>
      <c r="D7467" t="s">
        <v>33</v>
      </c>
      <c r="E7467" s="6">
        <v>904302280</v>
      </c>
      <c r="F7467" s="8">
        <v>3.5570839399999998E-2</v>
      </c>
      <c r="G7467">
        <f>F7467* VLOOKUP(A7467,'GASB 67 Employer Contributions'!$A$1:$B$10,2,FALSE)</f>
        <v>85117461.60025999</v>
      </c>
    </row>
    <row r="7468" spans="1:7" x14ac:dyDescent="0.2">
      <c r="A7468">
        <v>2023</v>
      </c>
      <c r="B7468" s="4">
        <v>2039</v>
      </c>
      <c r="C7468" t="s">
        <v>34</v>
      </c>
      <c r="D7468" t="s">
        <v>34</v>
      </c>
      <c r="E7468" s="6">
        <v>18858507</v>
      </c>
      <c r="F7468" s="8">
        <v>7.4180160000000004E-4</v>
      </c>
      <c r="G7468">
        <f>F7468* VLOOKUP(A7468,'GASB 67 Employer Contributions'!$A$1:$B$10,2,FALSE)</f>
        <v>1775057.0486400002</v>
      </c>
    </row>
    <row r="7469" spans="1:7" x14ac:dyDescent="0.2">
      <c r="A7469">
        <v>2023</v>
      </c>
      <c r="B7469" s="4">
        <v>2040</v>
      </c>
      <c r="C7469" t="s">
        <v>35</v>
      </c>
      <c r="D7469" t="s">
        <v>35</v>
      </c>
      <c r="E7469" s="6">
        <v>77504799</v>
      </c>
      <c r="F7469" s="8">
        <v>3.0486606000000001E-3</v>
      </c>
      <c r="G7469">
        <f>F7469* VLOOKUP(A7469,'GASB 67 Employer Contributions'!$A$1:$B$10,2,FALSE)</f>
        <v>7295139.9497400001</v>
      </c>
    </row>
    <row r="7470" spans="1:7" x14ac:dyDescent="0.2">
      <c r="A7470">
        <v>2023</v>
      </c>
      <c r="B7470" s="4">
        <v>2042</v>
      </c>
      <c r="C7470" t="s">
        <v>36</v>
      </c>
      <c r="D7470" t="s">
        <v>36</v>
      </c>
      <c r="E7470" s="6">
        <v>65653275</v>
      </c>
      <c r="F7470" s="8">
        <v>2.5824795000000001E-3</v>
      </c>
      <c r="G7470">
        <f>F7470* VLOOKUP(A7470,'GASB 67 Employer Contributions'!$A$1:$B$10,2,FALSE)</f>
        <v>6179615.1955500003</v>
      </c>
    </row>
    <row r="7471" spans="1:7" x14ac:dyDescent="0.2">
      <c r="A7471">
        <v>2023</v>
      </c>
      <c r="B7471" s="4">
        <v>2043</v>
      </c>
      <c r="C7471" t="s">
        <v>37</v>
      </c>
      <c r="D7471" t="s">
        <v>37</v>
      </c>
      <c r="E7471" s="6">
        <v>15068668</v>
      </c>
      <c r="F7471" s="8">
        <v>5.9272790000000001E-4</v>
      </c>
      <c r="G7471">
        <f>F7471* VLOOKUP(A7471,'GASB 67 Employer Contributions'!$A$1:$B$10,2,FALSE)</f>
        <v>1418338.59191</v>
      </c>
    </row>
    <row r="7472" spans="1:7" x14ac:dyDescent="0.2">
      <c r="A7472">
        <v>2023</v>
      </c>
      <c r="B7472" s="4">
        <v>2044</v>
      </c>
      <c r="C7472" t="s">
        <v>38</v>
      </c>
      <c r="D7472" t="s">
        <v>38</v>
      </c>
      <c r="E7472" s="6">
        <v>8900389</v>
      </c>
      <c r="F7472" s="8">
        <v>3.5009789999999999E-4</v>
      </c>
      <c r="G7472">
        <f>F7472* VLOOKUP(A7472,'GASB 67 Employer Contributions'!$A$1:$B$10,2,FALSE)</f>
        <v>837749.26491000003</v>
      </c>
    </row>
    <row r="7473" spans="1:7" x14ac:dyDescent="0.2">
      <c r="A7473">
        <v>2023</v>
      </c>
      <c r="B7473" s="4">
        <v>2050</v>
      </c>
      <c r="C7473" t="s">
        <v>39</v>
      </c>
      <c r="D7473" t="s">
        <v>39</v>
      </c>
      <c r="E7473" s="6">
        <v>1204995</v>
      </c>
      <c r="F7473" s="8">
        <v>4.7398599999999997E-5</v>
      </c>
      <c r="G7473">
        <f>F7473* VLOOKUP(A7473,'GASB 67 Employer Contributions'!$A$1:$B$10,2,FALSE)</f>
        <v>113420.10993999999</v>
      </c>
    </row>
    <row r="7474" spans="1:7" x14ac:dyDescent="0.2">
      <c r="A7474">
        <v>2023</v>
      </c>
      <c r="B7474" s="4">
        <v>2052</v>
      </c>
      <c r="C7474" t="s">
        <v>40</v>
      </c>
      <c r="D7474" t="s">
        <v>40</v>
      </c>
      <c r="E7474" s="6">
        <v>29884</v>
      </c>
      <c r="F7474" s="8">
        <v>1.1755E-6</v>
      </c>
      <c r="G7474">
        <f>F7474* VLOOKUP(A7474,'GASB 67 Employer Contributions'!$A$1:$B$10,2,FALSE)</f>
        <v>2812.8539500000002</v>
      </c>
    </row>
    <row r="7475" spans="1:7" x14ac:dyDescent="0.2">
      <c r="A7475">
        <v>2023</v>
      </c>
      <c r="B7475" s="4">
        <v>2053</v>
      </c>
      <c r="C7475" t="s">
        <v>1024</v>
      </c>
      <c r="D7475" t="s">
        <v>1024</v>
      </c>
      <c r="E7475" s="6">
        <v>313505</v>
      </c>
      <c r="F7475" s="8">
        <v>1.2331799999999999E-5</v>
      </c>
      <c r="G7475">
        <f>F7475* VLOOKUP(A7475,'GASB 67 Employer Contributions'!$A$1:$B$10,2,FALSE)</f>
        <v>29508.764219999997</v>
      </c>
    </row>
    <row r="7476" spans="1:7" x14ac:dyDescent="0.2">
      <c r="A7476">
        <v>2023</v>
      </c>
      <c r="B7476" s="4">
        <v>2099</v>
      </c>
      <c r="C7476" t="s">
        <v>41</v>
      </c>
      <c r="D7476" t="s">
        <v>41</v>
      </c>
      <c r="E7476" s="6">
        <v>98772876</v>
      </c>
      <c r="F7476" s="8">
        <v>3.885243E-3</v>
      </c>
      <c r="G7476">
        <f>F7476* VLOOKUP(A7476,'GASB 67 Employer Contributions'!$A$1:$B$10,2,FALSE)</f>
        <v>9296997.9747000001</v>
      </c>
    </row>
    <row r="7477" spans="1:7" x14ac:dyDescent="0.2">
      <c r="A7477">
        <v>2023</v>
      </c>
      <c r="B7477" s="4">
        <v>2100</v>
      </c>
      <c r="C7477" t="s">
        <v>42</v>
      </c>
      <c r="D7477" t="s">
        <v>42</v>
      </c>
      <c r="E7477" s="6">
        <v>36714805</v>
      </c>
      <c r="F7477" s="8">
        <v>1.4441813E-3</v>
      </c>
      <c r="G7477">
        <f>F7477* VLOOKUP(A7477,'GASB 67 Employer Contributions'!$A$1:$B$10,2,FALSE)</f>
        <v>3455781.4327699998</v>
      </c>
    </row>
    <row r="7478" spans="1:7" x14ac:dyDescent="0.2">
      <c r="A7478">
        <v>2023</v>
      </c>
      <c r="B7478" s="4">
        <v>2101</v>
      </c>
      <c r="C7478" t="s">
        <v>43</v>
      </c>
      <c r="D7478" t="s">
        <v>43</v>
      </c>
      <c r="E7478" s="6">
        <v>285709970</v>
      </c>
      <c r="F7478" s="8">
        <v>1.12384362E-2</v>
      </c>
      <c r="G7478">
        <f>F7478* VLOOKUP(A7478,'GASB 67 Employer Contributions'!$A$1:$B$10,2,FALSE)</f>
        <v>26892453.982980002</v>
      </c>
    </row>
    <row r="7479" spans="1:7" x14ac:dyDescent="0.2">
      <c r="A7479">
        <v>2023</v>
      </c>
      <c r="B7479" s="4">
        <v>2102</v>
      </c>
      <c r="C7479" t="s">
        <v>44</v>
      </c>
      <c r="D7479" t="s">
        <v>44</v>
      </c>
      <c r="E7479" s="6">
        <v>109179084</v>
      </c>
      <c r="F7479" s="8">
        <v>4.2945724999999997E-3</v>
      </c>
      <c r="G7479">
        <f>F7479* VLOOKUP(A7479,'GASB 67 Employer Contributions'!$A$1:$B$10,2,FALSE)</f>
        <v>10276482.535249999</v>
      </c>
    </row>
    <row r="7480" spans="1:7" x14ac:dyDescent="0.2">
      <c r="A7480">
        <v>2023</v>
      </c>
      <c r="B7480" s="4">
        <v>2103</v>
      </c>
      <c r="C7480" t="s">
        <v>45</v>
      </c>
      <c r="D7480" t="s">
        <v>45</v>
      </c>
      <c r="E7480" s="6">
        <v>87010880</v>
      </c>
      <c r="F7480" s="8">
        <v>3.4225835E-3</v>
      </c>
      <c r="G7480">
        <f>F7480* VLOOKUP(A7480,'GASB 67 Employer Contributions'!$A$1:$B$10,2,FALSE)</f>
        <v>8189900.0571499998</v>
      </c>
    </row>
    <row r="7481" spans="1:7" x14ac:dyDescent="0.2">
      <c r="A7481">
        <v>2023</v>
      </c>
      <c r="B7481" s="4">
        <v>2104</v>
      </c>
      <c r="C7481" t="s">
        <v>46</v>
      </c>
      <c r="D7481" t="s">
        <v>46</v>
      </c>
      <c r="E7481" s="6">
        <v>48994516</v>
      </c>
      <c r="F7481" s="8">
        <v>1.9272052E-3</v>
      </c>
      <c r="G7481">
        <f>F7481* VLOOKUP(A7481,'GASB 67 Employer Contributions'!$A$1:$B$10,2,FALSE)</f>
        <v>4611609.3230800005</v>
      </c>
    </row>
    <row r="7482" spans="1:7" x14ac:dyDescent="0.2">
      <c r="A7482">
        <v>2023</v>
      </c>
      <c r="B7482" s="4">
        <v>2105</v>
      </c>
      <c r="C7482" t="s">
        <v>47</v>
      </c>
      <c r="D7482" t="s">
        <v>47</v>
      </c>
      <c r="E7482" s="6">
        <v>20636836</v>
      </c>
      <c r="F7482" s="8">
        <v>8.1175240000000003E-4</v>
      </c>
      <c r="G7482">
        <f>F7482* VLOOKUP(A7482,'GASB 67 Employer Contributions'!$A$1:$B$10,2,FALSE)</f>
        <v>1942442.3179600001</v>
      </c>
    </row>
    <row r="7483" spans="1:7" x14ac:dyDescent="0.2">
      <c r="A7483">
        <v>2023</v>
      </c>
      <c r="B7483" s="4">
        <v>2106</v>
      </c>
      <c r="C7483" t="s">
        <v>48</v>
      </c>
      <c r="D7483" t="s">
        <v>48</v>
      </c>
      <c r="E7483" s="6">
        <v>167733382</v>
      </c>
      <c r="F7483" s="8">
        <v>6.5978128E-3</v>
      </c>
      <c r="G7483">
        <f>F7483* VLOOKUP(A7483,'GASB 67 Employer Contributions'!$A$1:$B$10,2,FALSE)</f>
        <v>15787906.249120001</v>
      </c>
    </row>
    <row r="7484" spans="1:7" x14ac:dyDescent="0.2">
      <c r="A7484">
        <v>2023</v>
      </c>
      <c r="B7484" s="4">
        <v>2107</v>
      </c>
      <c r="C7484" t="s">
        <v>49</v>
      </c>
      <c r="D7484" t="s">
        <v>49</v>
      </c>
      <c r="E7484" s="6">
        <v>125699985</v>
      </c>
      <c r="F7484" s="8">
        <v>4.9444240999999998E-3</v>
      </c>
      <c r="G7484">
        <f>F7484* VLOOKUP(A7484,'GASB 67 Employer Contributions'!$A$1:$B$10,2,FALSE)</f>
        <v>11831512.428889999</v>
      </c>
    </row>
    <row r="7485" spans="1:7" x14ac:dyDescent="0.2">
      <c r="A7485">
        <v>2023</v>
      </c>
      <c r="B7485" s="4">
        <v>2109</v>
      </c>
      <c r="C7485" t="s">
        <v>50</v>
      </c>
      <c r="D7485" t="s">
        <v>50</v>
      </c>
      <c r="E7485" s="6">
        <v>17284930</v>
      </c>
      <c r="F7485" s="8">
        <v>6.799048E-4</v>
      </c>
      <c r="G7485">
        <f>F7485* VLOOKUP(A7485,'GASB 67 Employer Contributions'!$A$1:$B$10,2,FALSE)</f>
        <v>1626944.1959200001</v>
      </c>
    </row>
    <row r="7486" spans="1:7" x14ac:dyDescent="0.2">
      <c r="A7486">
        <v>2023</v>
      </c>
      <c r="B7486" s="4">
        <v>2110</v>
      </c>
      <c r="C7486" t="s">
        <v>51</v>
      </c>
      <c r="D7486" t="s">
        <v>51</v>
      </c>
      <c r="E7486" s="6">
        <v>5404696</v>
      </c>
      <c r="F7486" s="8">
        <v>2.1259440000000001E-4</v>
      </c>
      <c r="G7486">
        <f>F7486* VLOOKUP(A7486,'GASB 67 Employer Contributions'!$A$1:$B$10,2,FALSE)</f>
        <v>508717.13975999999</v>
      </c>
    </row>
    <row r="7487" spans="1:7" x14ac:dyDescent="0.2">
      <c r="A7487">
        <v>2023</v>
      </c>
      <c r="B7487" s="4">
        <v>2111</v>
      </c>
      <c r="C7487" t="s">
        <v>52</v>
      </c>
      <c r="D7487" t="s">
        <v>52</v>
      </c>
      <c r="E7487" s="6">
        <v>375199805</v>
      </c>
      <c r="F7487" s="8">
        <v>1.47585296E-2</v>
      </c>
      <c r="G7487">
        <f>F7487* VLOOKUP(A7487,'GASB 67 Employer Contributions'!$A$1:$B$10,2,FALSE)</f>
        <v>35315685.479840003</v>
      </c>
    </row>
    <row r="7488" spans="1:7" x14ac:dyDescent="0.2">
      <c r="A7488">
        <v>2023</v>
      </c>
      <c r="B7488" s="4">
        <v>2112</v>
      </c>
      <c r="C7488" t="s">
        <v>933</v>
      </c>
      <c r="D7488" t="s">
        <v>933</v>
      </c>
      <c r="E7488" s="6">
        <v>6021879</v>
      </c>
      <c r="F7488" s="8">
        <v>2.3687130000000001E-4</v>
      </c>
      <c r="G7488">
        <f>F7488* VLOOKUP(A7488,'GASB 67 Employer Contributions'!$A$1:$B$10,2,FALSE)</f>
        <v>566809.33377000003</v>
      </c>
    </row>
    <row r="7489" spans="1:7" x14ac:dyDescent="0.2">
      <c r="A7489">
        <v>2023</v>
      </c>
      <c r="B7489" s="4">
        <v>2113</v>
      </c>
      <c r="C7489" t="s">
        <v>54</v>
      </c>
      <c r="D7489" t="s">
        <v>54</v>
      </c>
      <c r="E7489" s="6">
        <v>42326486</v>
      </c>
      <c r="F7489" s="8">
        <v>1.6649174000000001E-3</v>
      </c>
      <c r="G7489">
        <f>F7489* VLOOKUP(A7489,'GASB 67 Employer Contributions'!$A$1:$B$10,2,FALSE)</f>
        <v>3983980.8464600001</v>
      </c>
    </row>
    <row r="7490" spans="1:7" x14ac:dyDescent="0.2">
      <c r="A7490">
        <v>2023</v>
      </c>
      <c r="B7490" s="4">
        <v>2114</v>
      </c>
      <c r="C7490" t="s">
        <v>55</v>
      </c>
      <c r="D7490" t="s">
        <v>55</v>
      </c>
      <c r="E7490" s="6">
        <v>201413121</v>
      </c>
      <c r="F7490" s="8">
        <v>7.9226094000000007E-3</v>
      </c>
      <c r="G7490">
        <f>F7490* VLOOKUP(A7490,'GASB 67 Employer Contributions'!$A$1:$B$10,2,FALSE)</f>
        <v>18958012.033260003</v>
      </c>
    </row>
    <row r="7491" spans="1:7" x14ac:dyDescent="0.2">
      <c r="A7491">
        <v>2023</v>
      </c>
      <c r="B7491" s="4">
        <v>2115</v>
      </c>
      <c r="C7491" t="s">
        <v>56</v>
      </c>
      <c r="D7491" t="s">
        <v>56</v>
      </c>
      <c r="E7491" s="6">
        <v>194536304</v>
      </c>
      <c r="F7491" s="8">
        <v>7.6521089999999998E-3</v>
      </c>
      <c r="G7491">
        <f>F7491* VLOOKUP(A7491,'GASB 67 Employer Contributions'!$A$1:$B$10,2,FALSE)</f>
        <v>18310731.6261</v>
      </c>
    </row>
    <row r="7492" spans="1:7" x14ac:dyDescent="0.2">
      <c r="A7492">
        <v>2023</v>
      </c>
      <c r="B7492" s="4">
        <v>2117</v>
      </c>
      <c r="C7492" t="s">
        <v>57</v>
      </c>
      <c r="D7492" t="s">
        <v>57</v>
      </c>
      <c r="E7492" s="6">
        <v>37586216</v>
      </c>
      <c r="F7492" s="8">
        <v>1.4784583000000001E-3</v>
      </c>
      <c r="G7492">
        <f>F7492* VLOOKUP(A7492,'GASB 67 Employer Contributions'!$A$1:$B$10,2,FALSE)</f>
        <v>3537802.86607</v>
      </c>
    </row>
    <row r="7493" spans="1:7" x14ac:dyDescent="0.2">
      <c r="A7493">
        <v>2023</v>
      </c>
      <c r="B7493" s="4">
        <v>2118</v>
      </c>
      <c r="C7493" t="s">
        <v>58</v>
      </c>
      <c r="D7493" t="s">
        <v>58</v>
      </c>
      <c r="E7493" s="6">
        <v>13853751</v>
      </c>
      <c r="F7493" s="8">
        <v>5.4493900000000004E-4</v>
      </c>
      <c r="G7493">
        <f>F7493* VLOOKUP(A7493,'GASB 67 Employer Contributions'!$A$1:$B$10,2,FALSE)</f>
        <v>1303984.5331000001</v>
      </c>
    </row>
    <row r="7494" spans="1:7" x14ac:dyDescent="0.2">
      <c r="A7494">
        <v>2023</v>
      </c>
      <c r="B7494" s="4">
        <v>2119</v>
      </c>
      <c r="C7494" t="s">
        <v>59</v>
      </c>
      <c r="D7494" t="s">
        <v>59</v>
      </c>
      <c r="E7494" s="6">
        <v>39287210</v>
      </c>
      <c r="F7494" s="8">
        <v>1.5453671E-3</v>
      </c>
      <c r="G7494">
        <f>F7494* VLOOKUP(A7494,'GASB 67 Employer Contributions'!$A$1:$B$10,2,FALSE)</f>
        <v>3697908.93359</v>
      </c>
    </row>
    <row r="7495" spans="1:7" x14ac:dyDescent="0.2">
      <c r="A7495">
        <v>2023</v>
      </c>
      <c r="B7495" s="4">
        <v>2120</v>
      </c>
      <c r="C7495" t="s">
        <v>60</v>
      </c>
      <c r="D7495" t="s">
        <v>60</v>
      </c>
      <c r="E7495" s="6">
        <v>84348162</v>
      </c>
      <c r="F7495" s="8">
        <v>3.3178450999999999E-3</v>
      </c>
      <c r="G7495">
        <f>F7495* VLOOKUP(A7495,'GASB 67 Employer Contributions'!$A$1:$B$10,2,FALSE)</f>
        <v>7939271.5397899998</v>
      </c>
    </row>
    <row r="7496" spans="1:7" x14ac:dyDescent="0.2">
      <c r="A7496">
        <v>2023</v>
      </c>
      <c r="B7496" s="4">
        <v>2121</v>
      </c>
      <c r="C7496" t="s">
        <v>61</v>
      </c>
      <c r="D7496" t="s">
        <v>61</v>
      </c>
      <c r="E7496" s="6">
        <v>1256983043</v>
      </c>
      <c r="F7496" s="8">
        <v>4.9443579799999998E-2</v>
      </c>
      <c r="G7496">
        <f>F7496* VLOOKUP(A7496,'GASB 67 Employer Contributions'!$A$1:$B$10,2,FALSE)</f>
        <v>118313542.10341999</v>
      </c>
    </row>
    <row r="7497" spans="1:7" x14ac:dyDescent="0.2">
      <c r="A7497">
        <v>2023</v>
      </c>
      <c r="B7497" s="4">
        <v>2122</v>
      </c>
      <c r="C7497" t="s">
        <v>62</v>
      </c>
      <c r="D7497" t="s">
        <v>62</v>
      </c>
      <c r="E7497" s="6">
        <v>41399274</v>
      </c>
      <c r="F7497" s="8">
        <v>1.6284454E-3</v>
      </c>
      <c r="G7497">
        <f>F7497* VLOOKUP(A7497,'GASB 67 Employer Contributions'!$A$1:$B$10,2,FALSE)</f>
        <v>3896706.9976599999</v>
      </c>
    </row>
    <row r="7498" spans="1:7" x14ac:dyDescent="0.2">
      <c r="A7498">
        <v>2023</v>
      </c>
      <c r="B7498" s="4">
        <v>2123</v>
      </c>
      <c r="C7498" t="s">
        <v>63</v>
      </c>
      <c r="D7498" t="s">
        <v>63</v>
      </c>
      <c r="E7498" s="6">
        <v>17201977</v>
      </c>
      <c r="F7498" s="8">
        <v>6.7664180000000002E-4</v>
      </c>
      <c r="G7498">
        <f>F7498* VLOOKUP(A7498,'GASB 67 Employer Contributions'!$A$1:$B$10,2,FALSE)</f>
        <v>1619136.16322</v>
      </c>
    </row>
    <row r="7499" spans="1:7" x14ac:dyDescent="0.2">
      <c r="A7499">
        <v>2023</v>
      </c>
      <c r="B7499" s="4">
        <v>2125</v>
      </c>
      <c r="C7499" t="s">
        <v>64</v>
      </c>
      <c r="D7499" t="s">
        <v>64</v>
      </c>
      <c r="E7499" s="6">
        <v>2199056</v>
      </c>
      <c r="F7499" s="8">
        <v>8.6500099999999995E-5</v>
      </c>
      <c r="G7499">
        <f>F7499* VLOOKUP(A7499,'GASB 67 Employer Contributions'!$A$1:$B$10,2,FALSE)</f>
        <v>206986.08928999997</v>
      </c>
    </row>
    <row r="7500" spans="1:7" x14ac:dyDescent="0.2">
      <c r="A7500">
        <v>2023</v>
      </c>
      <c r="B7500" s="4">
        <v>2126</v>
      </c>
      <c r="C7500" t="s">
        <v>65</v>
      </c>
      <c r="D7500" t="s">
        <v>65</v>
      </c>
      <c r="E7500" s="6">
        <v>24023975</v>
      </c>
      <c r="F7500" s="8">
        <v>9.4498599999999998E-4</v>
      </c>
      <c r="G7500">
        <f>F7500* VLOOKUP(A7500,'GASB 67 Employer Contributions'!$A$1:$B$10,2,FALSE)</f>
        <v>2261256.9994000001</v>
      </c>
    </row>
    <row r="7501" spans="1:7" x14ac:dyDescent="0.2">
      <c r="A7501">
        <v>2023</v>
      </c>
      <c r="B7501" s="4">
        <v>2127</v>
      </c>
      <c r="C7501" t="s">
        <v>66</v>
      </c>
      <c r="D7501" t="s">
        <v>66</v>
      </c>
      <c r="E7501" s="6">
        <v>17622463</v>
      </c>
      <c r="F7501" s="8">
        <v>6.9318169999999998E-4</v>
      </c>
      <c r="G7501">
        <f>F7501* VLOOKUP(A7501,'GASB 67 Employer Contributions'!$A$1:$B$10,2,FALSE)</f>
        <v>1658714.4899299999</v>
      </c>
    </row>
    <row r="7502" spans="1:7" x14ac:dyDescent="0.2">
      <c r="A7502">
        <v>2023</v>
      </c>
      <c r="B7502" s="4">
        <v>2128</v>
      </c>
      <c r="C7502" t="s">
        <v>67</v>
      </c>
      <c r="D7502" t="s">
        <v>67</v>
      </c>
      <c r="E7502" s="6">
        <v>5634348</v>
      </c>
      <c r="F7502" s="8">
        <v>2.2162780000000001E-4</v>
      </c>
      <c r="G7502">
        <f>F7502* VLOOKUP(A7502,'GASB 67 Employer Contributions'!$A$1:$B$10,2,FALSE)</f>
        <v>530333.16262000008</v>
      </c>
    </row>
    <row r="7503" spans="1:7" x14ac:dyDescent="0.2">
      <c r="A7503">
        <v>2023</v>
      </c>
      <c r="B7503" s="4">
        <v>2129</v>
      </c>
      <c r="C7503" t="s">
        <v>68</v>
      </c>
      <c r="D7503" t="s">
        <v>68</v>
      </c>
      <c r="E7503" s="6">
        <v>3023672</v>
      </c>
      <c r="F7503" s="8">
        <v>1.189365E-4</v>
      </c>
      <c r="G7503">
        <f>F7503* VLOOKUP(A7503,'GASB 67 Employer Contributions'!$A$1:$B$10,2,FALSE)</f>
        <v>284603.15084999998</v>
      </c>
    </row>
    <row r="7504" spans="1:7" x14ac:dyDescent="0.2">
      <c r="A7504">
        <v>2023</v>
      </c>
      <c r="B7504" s="4">
        <v>2131</v>
      </c>
      <c r="C7504" t="s">
        <v>69</v>
      </c>
      <c r="D7504" t="s">
        <v>69</v>
      </c>
      <c r="E7504" s="6">
        <v>1073938</v>
      </c>
      <c r="F7504" s="8">
        <v>4.2243500000000003E-5</v>
      </c>
      <c r="G7504">
        <f>F7504* VLOOKUP(A7504,'GASB 67 Employer Contributions'!$A$1:$B$10,2,FALSE)</f>
        <v>101084.47115000001</v>
      </c>
    </row>
    <row r="7505" spans="1:7" x14ac:dyDescent="0.2">
      <c r="A7505">
        <v>2023</v>
      </c>
      <c r="B7505" s="4">
        <v>2132</v>
      </c>
      <c r="C7505" t="s">
        <v>70</v>
      </c>
      <c r="D7505" t="s">
        <v>70</v>
      </c>
      <c r="E7505" s="6">
        <v>91348091</v>
      </c>
      <c r="F7505" s="8">
        <v>3.5931881999999998E-3</v>
      </c>
      <c r="G7505">
        <f>F7505* VLOOKUP(A7505,'GASB 67 Employer Contributions'!$A$1:$B$10,2,FALSE)</f>
        <v>8598140.043779999</v>
      </c>
    </row>
    <row r="7506" spans="1:7" x14ac:dyDescent="0.2">
      <c r="A7506">
        <v>2023</v>
      </c>
      <c r="B7506" s="4">
        <v>2135</v>
      </c>
      <c r="C7506" t="s">
        <v>935</v>
      </c>
      <c r="D7506" t="s">
        <v>935</v>
      </c>
      <c r="E7506" s="6">
        <v>14986345</v>
      </c>
      <c r="F7506" s="8">
        <v>5.8948970000000003E-4</v>
      </c>
      <c r="G7506">
        <f>F7506* VLOOKUP(A7506,'GASB 67 Employer Contributions'!$A$1:$B$10,2,FALSE)</f>
        <v>1410589.90313</v>
      </c>
    </row>
    <row r="7507" spans="1:7" x14ac:dyDescent="0.2">
      <c r="A7507">
        <v>2023</v>
      </c>
      <c r="B7507" s="4">
        <v>2138</v>
      </c>
      <c r="C7507" t="s">
        <v>71</v>
      </c>
      <c r="D7507" t="s">
        <v>71</v>
      </c>
      <c r="E7507" s="6">
        <v>12949126</v>
      </c>
      <c r="F7507" s="8">
        <v>5.0935539999999999E-4</v>
      </c>
      <c r="G7507">
        <f>F7507* VLOOKUP(A7507,'GASB 67 Employer Contributions'!$A$1:$B$10,2,FALSE)</f>
        <v>1218836.53666</v>
      </c>
    </row>
    <row r="7508" spans="1:7" x14ac:dyDescent="0.2">
      <c r="A7508">
        <v>2023</v>
      </c>
      <c r="B7508" s="4">
        <v>2139</v>
      </c>
      <c r="C7508" t="s">
        <v>72</v>
      </c>
      <c r="D7508" t="s">
        <v>72</v>
      </c>
      <c r="E7508" s="6">
        <v>3787494</v>
      </c>
      <c r="F7508" s="8">
        <v>1.489815E-4</v>
      </c>
      <c r="G7508">
        <f>F7508* VLOOKUP(A7508,'GASB 67 Employer Contributions'!$A$1:$B$10,2,FALSE)</f>
        <v>356497.83134999999</v>
      </c>
    </row>
    <row r="7509" spans="1:7" x14ac:dyDescent="0.2">
      <c r="A7509">
        <v>2023</v>
      </c>
      <c r="B7509" s="4">
        <v>2140</v>
      </c>
      <c r="C7509" t="s">
        <v>73</v>
      </c>
      <c r="D7509" t="s">
        <v>73</v>
      </c>
      <c r="E7509" s="6">
        <v>19675025</v>
      </c>
      <c r="F7509" s="8">
        <v>7.7391950000000004E-4</v>
      </c>
      <c r="G7509">
        <f>F7509* VLOOKUP(A7509,'GASB 67 Employer Contributions'!$A$1:$B$10,2,FALSE)</f>
        <v>1851911.9715500001</v>
      </c>
    </row>
    <row r="7510" spans="1:7" x14ac:dyDescent="0.2">
      <c r="A7510">
        <v>2023</v>
      </c>
      <c r="B7510" s="4">
        <v>2142</v>
      </c>
      <c r="C7510" t="s">
        <v>74</v>
      </c>
      <c r="D7510" t="s">
        <v>74</v>
      </c>
      <c r="E7510" s="6">
        <v>24700705</v>
      </c>
      <c r="F7510" s="8">
        <v>9.7160520000000002E-4</v>
      </c>
      <c r="G7510">
        <f>F7510* VLOOKUP(A7510,'GASB 67 Employer Contributions'!$A$1:$B$10,2,FALSE)</f>
        <v>2324954.0830800002</v>
      </c>
    </row>
    <row r="7511" spans="1:7" x14ac:dyDescent="0.2">
      <c r="A7511">
        <v>2023</v>
      </c>
      <c r="B7511" s="4">
        <v>2143</v>
      </c>
      <c r="C7511" t="s">
        <v>75</v>
      </c>
      <c r="D7511" t="s">
        <v>75</v>
      </c>
      <c r="E7511" s="6">
        <v>498442</v>
      </c>
      <c r="F7511" s="8">
        <v>1.9606299999999999E-5</v>
      </c>
      <c r="G7511">
        <f>F7511* VLOOKUP(A7511,'GASB 67 Employer Contributions'!$A$1:$B$10,2,FALSE)</f>
        <v>46915.915269999998</v>
      </c>
    </row>
    <row r="7512" spans="1:7" x14ac:dyDescent="0.2">
      <c r="A7512">
        <v>2023</v>
      </c>
      <c r="B7512" s="4">
        <v>2145</v>
      </c>
      <c r="C7512" t="s">
        <v>76</v>
      </c>
      <c r="D7512" t="s">
        <v>76</v>
      </c>
      <c r="E7512" s="6">
        <v>1557692</v>
      </c>
      <c r="F7512" s="8">
        <v>6.1272000000000006E-5</v>
      </c>
      <c r="G7512">
        <f>F7512* VLOOKUP(A7512,'GASB 67 Employer Contributions'!$A$1:$B$10,2,FALSE)</f>
        <v>146617.76880000002</v>
      </c>
    </row>
    <row r="7513" spans="1:7" x14ac:dyDescent="0.2">
      <c r="A7513">
        <v>2023</v>
      </c>
      <c r="B7513" s="4">
        <v>2146</v>
      </c>
      <c r="C7513" t="s">
        <v>77</v>
      </c>
      <c r="D7513" t="s">
        <v>77</v>
      </c>
      <c r="E7513" s="6">
        <v>11423722</v>
      </c>
      <c r="F7513" s="8">
        <v>4.493535E-4</v>
      </c>
      <c r="G7513">
        <f>F7513* VLOOKUP(A7513,'GASB 67 Employer Contributions'!$A$1:$B$10,2,FALSE)</f>
        <v>1075257.99015</v>
      </c>
    </row>
    <row r="7514" spans="1:7" x14ac:dyDescent="0.2">
      <c r="A7514">
        <v>2023</v>
      </c>
      <c r="B7514" s="4">
        <v>2147</v>
      </c>
      <c r="C7514" t="s">
        <v>78</v>
      </c>
      <c r="D7514" t="s">
        <v>78</v>
      </c>
      <c r="E7514" s="6">
        <v>212145</v>
      </c>
      <c r="F7514" s="8">
        <v>8.3446999999999999E-6</v>
      </c>
      <c r="G7514">
        <f>F7514* VLOOKUP(A7514,'GASB 67 Employer Contributions'!$A$1:$B$10,2,FALSE)</f>
        <v>19968.032630000002</v>
      </c>
    </row>
    <row r="7515" spans="1:7" x14ac:dyDescent="0.2">
      <c r="A7515">
        <v>2023</v>
      </c>
      <c r="B7515" s="4">
        <v>2148</v>
      </c>
      <c r="C7515" t="s">
        <v>79</v>
      </c>
      <c r="D7515" t="s">
        <v>79</v>
      </c>
      <c r="E7515" s="6">
        <v>20978835</v>
      </c>
      <c r="F7515" s="8">
        <v>8.2520499999999997E-4</v>
      </c>
      <c r="G7515">
        <f>F7515* VLOOKUP(A7515,'GASB 67 Employer Contributions'!$A$1:$B$10,2,FALSE)</f>
        <v>1974633.0444999998</v>
      </c>
    </row>
    <row r="7516" spans="1:7" x14ac:dyDescent="0.2">
      <c r="A7516">
        <v>2023</v>
      </c>
      <c r="B7516" s="4">
        <v>2149</v>
      </c>
      <c r="C7516" t="s">
        <v>80</v>
      </c>
      <c r="D7516" t="s">
        <v>80</v>
      </c>
      <c r="E7516" s="6">
        <v>499244</v>
      </c>
      <c r="F7516" s="8">
        <v>1.96378E-5</v>
      </c>
      <c r="G7516">
        <f>F7516* VLOOKUP(A7516,'GASB 67 Employer Contributions'!$A$1:$B$10,2,FALSE)</f>
        <v>46991.291620000004</v>
      </c>
    </row>
    <row r="7517" spans="1:7" x14ac:dyDescent="0.2">
      <c r="A7517">
        <v>2023</v>
      </c>
      <c r="B7517" s="4">
        <v>2150</v>
      </c>
      <c r="C7517" t="s">
        <v>81</v>
      </c>
      <c r="D7517" t="s">
        <v>81</v>
      </c>
      <c r="E7517" s="6">
        <v>5805046</v>
      </c>
      <c r="F7517" s="8">
        <v>2.2834219999999999E-4</v>
      </c>
      <c r="G7517">
        <f>F7517* VLOOKUP(A7517,'GASB 67 Employer Contributions'!$A$1:$B$10,2,FALSE)</f>
        <v>546400.05038000003</v>
      </c>
    </row>
    <row r="7518" spans="1:7" x14ac:dyDescent="0.2">
      <c r="A7518">
        <v>2023</v>
      </c>
      <c r="B7518" s="4">
        <v>2152</v>
      </c>
      <c r="C7518" t="s">
        <v>82</v>
      </c>
      <c r="D7518" t="s">
        <v>82</v>
      </c>
      <c r="E7518" s="6">
        <v>30873286</v>
      </c>
      <c r="F7518" s="8">
        <v>1.2144044E-3</v>
      </c>
      <c r="G7518">
        <f>F7518* VLOOKUP(A7518,'GASB 67 Employer Contributions'!$A$1:$B$10,2,FALSE)</f>
        <v>2905948.2887599999</v>
      </c>
    </row>
    <row r="7519" spans="1:7" x14ac:dyDescent="0.2">
      <c r="A7519">
        <v>2023</v>
      </c>
      <c r="B7519" s="4">
        <v>2154</v>
      </c>
      <c r="C7519" t="s">
        <v>83</v>
      </c>
      <c r="D7519" t="s">
        <v>83</v>
      </c>
      <c r="E7519" s="6">
        <v>27351762</v>
      </c>
      <c r="F7519" s="8">
        <v>1.0758848999999999E-3</v>
      </c>
      <c r="G7519">
        <f>F7519* VLOOKUP(A7519,'GASB 67 Employer Contributions'!$A$1:$B$10,2,FALSE)</f>
        <v>2574484.9772099997</v>
      </c>
    </row>
    <row r="7520" spans="1:7" x14ac:dyDescent="0.2">
      <c r="A7520">
        <v>2023</v>
      </c>
      <c r="B7520" s="4">
        <v>2155</v>
      </c>
      <c r="C7520" t="s">
        <v>84</v>
      </c>
      <c r="D7520" t="s">
        <v>84</v>
      </c>
      <c r="E7520" s="6">
        <v>90326341</v>
      </c>
      <c r="F7520" s="8">
        <v>3.5529975000000002E-3</v>
      </c>
      <c r="G7520">
        <f>F7520* VLOOKUP(A7520,'GASB 67 Employer Contributions'!$A$1:$B$10,2,FALSE)</f>
        <v>8501967.7177499998</v>
      </c>
    </row>
    <row r="7521" spans="1:7" x14ac:dyDescent="0.2">
      <c r="A7521">
        <v>2023</v>
      </c>
      <c r="B7521" s="4">
        <v>2157</v>
      </c>
      <c r="C7521" t="s">
        <v>85</v>
      </c>
      <c r="D7521" t="s">
        <v>85</v>
      </c>
      <c r="E7521" s="6">
        <v>10319400</v>
      </c>
      <c r="F7521" s="8">
        <v>4.0591480000000001E-4</v>
      </c>
      <c r="G7521">
        <f>F7521* VLOOKUP(A7521,'GASB 67 Employer Contributions'!$A$1:$B$10,2,FALSE)</f>
        <v>971313.52492</v>
      </c>
    </row>
    <row r="7522" spans="1:7" x14ac:dyDescent="0.2">
      <c r="A7522">
        <v>2023</v>
      </c>
      <c r="B7522" s="4">
        <v>2158</v>
      </c>
      <c r="C7522" t="s">
        <v>86</v>
      </c>
      <c r="D7522" t="s">
        <v>86</v>
      </c>
      <c r="E7522" s="6">
        <v>12503698</v>
      </c>
      <c r="F7522" s="8">
        <v>4.9183449999999997E-4</v>
      </c>
      <c r="G7522">
        <f>F7522* VLOOKUP(A7522,'GASB 67 Employer Contributions'!$A$1:$B$10,2,FALSE)</f>
        <v>1176910.7750500001</v>
      </c>
    </row>
    <row r="7523" spans="1:7" x14ac:dyDescent="0.2">
      <c r="A7523">
        <v>2023</v>
      </c>
      <c r="B7523" s="4">
        <v>2159</v>
      </c>
      <c r="C7523" t="s">
        <v>87</v>
      </c>
      <c r="D7523" t="s">
        <v>87</v>
      </c>
      <c r="E7523" s="6">
        <v>11532508</v>
      </c>
      <c r="F7523" s="8">
        <v>4.5363260000000002E-4</v>
      </c>
      <c r="G7523">
        <f>F7523* VLOOKUP(A7523,'GASB 67 Employer Contributions'!$A$1:$B$10,2,FALSE)</f>
        <v>1085497.44854</v>
      </c>
    </row>
    <row r="7524" spans="1:7" x14ac:dyDescent="0.2">
      <c r="A7524">
        <v>2023</v>
      </c>
      <c r="B7524" s="4">
        <v>2160</v>
      </c>
      <c r="C7524" t="s">
        <v>88</v>
      </c>
      <c r="D7524" t="s">
        <v>88</v>
      </c>
      <c r="E7524" s="6">
        <v>19172199</v>
      </c>
      <c r="F7524" s="8">
        <v>7.5414079999999999E-4</v>
      </c>
      <c r="G7524">
        <f>F7524* VLOOKUP(A7524,'GASB 67 Employer Contributions'!$A$1:$B$10,2,FALSE)</f>
        <v>1804583.5203199999</v>
      </c>
    </row>
    <row r="7525" spans="1:7" x14ac:dyDescent="0.2">
      <c r="A7525">
        <v>2023</v>
      </c>
      <c r="B7525" s="4">
        <v>2161</v>
      </c>
      <c r="C7525" t="s">
        <v>89</v>
      </c>
      <c r="D7525" t="s">
        <v>89</v>
      </c>
      <c r="E7525" s="6">
        <v>901807</v>
      </c>
      <c r="F7525" s="8">
        <v>3.5472699999999997E-5</v>
      </c>
      <c r="G7525">
        <f>F7525* VLOOKUP(A7525,'GASB 67 Employer Contributions'!$A$1:$B$10,2,FALSE)</f>
        <v>84882.623829999997</v>
      </c>
    </row>
    <row r="7526" spans="1:7" x14ac:dyDescent="0.2">
      <c r="A7526">
        <v>2023</v>
      </c>
      <c r="B7526" s="4">
        <v>2162</v>
      </c>
      <c r="C7526" t="s">
        <v>90</v>
      </c>
      <c r="D7526" t="s">
        <v>90</v>
      </c>
      <c r="E7526" s="6">
        <v>1954924</v>
      </c>
      <c r="F7526" s="8">
        <v>7.6897200000000006E-5</v>
      </c>
      <c r="G7526">
        <f>F7526* VLOOKUP(A7526,'GASB 67 Employer Contributions'!$A$1:$B$10,2,FALSE)</f>
        <v>184007.30988000002</v>
      </c>
    </row>
    <row r="7527" spans="1:7" x14ac:dyDescent="0.2">
      <c r="A7527">
        <v>2023</v>
      </c>
      <c r="B7527" s="4">
        <v>2163</v>
      </c>
      <c r="C7527" t="s">
        <v>91</v>
      </c>
      <c r="D7527" t="s">
        <v>91</v>
      </c>
      <c r="E7527" s="6">
        <v>27835572</v>
      </c>
      <c r="F7527" s="8">
        <v>1.0949155999999999E-3</v>
      </c>
      <c r="G7527">
        <f>F7527* VLOOKUP(A7527,'GASB 67 Employer Contributions'!$A$1:$B$10,2,FALSE)</f>
        <v>2620023.5392399998</v>
      </c>
    </row>
    <row r="7528" spans="1:7" x14ac:dyDescent="0.2">
      <c r="A7528">
        <v>2023</v>
      </c>
      <c r="B7528" s="4">
        <v>2165</v>
      </c>
      <c r="C7528" t="s">
        <v>92</v>
      </c>
      <c r="D7528" t="s">
        <v>92</v>
      </c>
      <c r="E7528" s="6">
        <v>7543820</v>
      </c>
      <c r="F7528" s="8">
        <v>2.9673710000000002E-4</v>
      </c>
      <c r="G7528">
        <f>F7528* VLOOKUP(A7528,'GASB 67 Employer Contributions'!$A$1:$B$10,2,FALSE)</f>
        <v>710062.20659000007</v>
      </c>
    </row>
    <row r="7529" spans="1:7" x14ac:dyDescent="0.2">
      <c r="A7529">
        <v>2023</v>
      </c>
      <c r="B7529" s="4">
        <v>2166</v>
      </c>
      <c r="C7529" t="s">
        <v>93</v>
      </c>
      <c r="D7529" t="s">
        <v>93</v>
      </c>
      <c r="E7529" s="6">
        <v>1784770</v>
      </c>
      <c r="F7529" s="8">
        <v>7.0204100000000001E-5</v>
      </c>
      <c r="G7529">
        <f>F7529* VLOOKUP(A7529,'GASB 67 Employer Contributions'!$A$1:$B$10,2,FALSE)</f>
        <v>167991.39089000001</v>
      </c>
    </row>
    <row r="7530" spans="1:7" x14ac:dyDescent="0.2">
      <c r="A7530">
        <v>2023</v>
      </c>
      <c r="B7530" s="4">
        <v>2167</v>
      </c>
      <c r="C7530" t="s">
        <v>94</v>
      </c>
      <c r="D7530" t="s">
        <v>94</v>
      </c>
      <c r="E7530" s="6">
        <v>493319</v>
      </c>
      <c r="F7530" s="8">
        <v>1.9404800000000001E-5</v>
      </c>
      <c r="G7530">
        <f>F7530* VLOOKUP(A7530,'GASB 67 Employer Contributions'!$A$1:$B$10,2,FALSE)</f>
        <v>46433.745920000001</v>
      </c>
    </row>
    <row r="7531" spans="1:7" x14ac:dyDescent="0.2">
      <c r="A7531">
        <v>2023</v>
      </c>
      <c r="B7531" s="4">
        <v>2168</v>
      </c>
      <c r="C7531" t="s">
        <v>95</v>
      </c>
      <c r="D7531" t="s">
        <v>95</v>
      </c>
      <c r="E7531" s="6">
        <v>3764004</v>
      </c>
      <c r="F7531" s="8">
        <v>1.4805760000000001E-4</v>
      </c>
      <c r="G7531">
        <f>F7531* VLOOKUP(A7531,'GASB 67 Employer Contributions'!$A$1:$B$10,2,FALSE)</f>
        <v>354287.03104000003</v>
      </c>
    </row>
    <row r="7532" spans="1:7" x14ac:dyDescent="0.2">
      <c r="A7532">
        <v>2023</v>
      </c>
      <c r="B7532" s="4">
        <v>2170</v>
      </c>
      <c r="C7532" t="s">
        <v>96</v>
      </c>
      <c r="D7532" t="s">
        <v>96</v>
      </c>
      <c r="E7532" s="6">
        <v>5749572</v>
      </c>
      <c r="F7532" s="8">
        <v>2.261601E-4</v>
      </c>
      <c r="G7532">
        <f>F7532* VLOOKUP(A7532,'GASB 67 Employer Contributions'!$A$1:$B$10,2,FALSE)</f>
        <v>541178.50329000002</v>
      </c>
    </row>
    <row r="7533" spans="1:7" x14ac:dyDescent="0.2">
      <c r="A7533">
        <v>2023</v>
      </c>
      <c r="B7533" s="4">
        <v>2172</v>
      </c>
      <c r="C7533" t="s">
        <v>97</v>
      </c>
      <c r="D7533" t="s">
        <v>97</v>
      </c>
      <c r="E7533" s="6">
        <v>14193994</v>
      </c>
      <c r="F7533" s="8">
        <v>5.5832250000000005E-4</v>
      </c>
      <c r="G7533">
        <f>F7533* VLOOKUP(A7533,'GASB 67 Employer Contributions'!$A$1:$B$10,2,FALSE)</f>
        <v>1336009.9102500002</v>
      </c>
    </row>
    <row r="7534" spans="1:7" x14ac:dyDescent="0.2">
      <c r="A7534">
        <v>2023</v>
      </c>
      <c r="B7534" s="4">
        <v>2174</v>
      </c>
      <c r="C7534" t="s">
        <v>98</v>
      </c>
      <c r="D7534" t="s">
        <v>98</v>
      </c>
      <c r="E7534" s="6">
        <v>1855737</v>
      </c>
      <c r="F7534" s="8">
        <v>7.2995600000000003E-5</v>
      </c>
      <c r="G7534">
        <f>F7534* VLOOKUP(A7534,'GASB 67 Employer Contributions'!$A$1:$B$10,2,FALSE)</f>
        <v>174671.17124</v>
      </c>
    </row>
    <row r="7535" spans="1:7" x14ac:dyDescent="0.2">
      <c r="A7535">
        <v>2023</v>
      </c>
      <c r="B7535" s="4">
        <v>2175</v>
      </c>
      <c r="C7535" t="s">
        <v>99</v>
      </c>
      <c r="D7535" t="s">
        <v>99</v>
      </c>
      <c r="E7535" s="6">
        <v>8384163</v>
      </c>
      <c r="F7535" s="8">
        <v>3.2979210000000001E-4</v>
      </c>
      <c r="G7535">
        <f>F7535* VLOOKUP(A7535,'GASB 67 Employer Contributions'!$A$1:$B$10,2,FALSE)</f>
        <v>789159.51609000005</v>
      </c>
    </row>
    <row r="7536" spans="1:7" x14ac:dyDescent="0.2">
      <c r="A7536">
        <v>2023</v>
      </c>
      <c r="B7536" s="4">
        <v>2176</v>
      </c>
      <c r="C7536" t="s">
        <v>100</v>
      </c>
      <c r="D7536" t="s">
        <v>100</v>
      </c>
      <c r="E7536" s="6">
        <v>6417163</v>
      </c>
      <c r="F7536" s="8">
        <v>2.5241990000000002E-4</v>
      </c>
      <c r="G7536">
        <f>F7536* VLOOKUP(A7536,'GASB 67 Employer Contributions'!$A$1:$B$10,2,FALSE)</f>
        <v>604015.57871000003</v>
      </c>
    </row>
    <row r="7537" spans="1:7" x14ac:dyDescent="0.2">
      <c r="A7537">
        <v>2023</v>
      </c>
      <c r="B7537" s="4">
        <v>2177</v>
      </c>
      <c r="C7537" t="s">
        <v>101</v>
      </c>
      <c r="D7537" t="s">
        <v>101</v>
      </c>
      <c r="E7537" s="6">
        <v>502520</v>
      </c>
      <c r="F7537" s="8">
        <v>1.9766700000000002E-5</v>
      </c>
      <c r="G7537">
        <f>F7537* VLOOKUP(A7537,'GASB 67 Employer Contributions'!$A$1:$B$10,2,FALSE)</f>
        <v>47299.736430000004</v>
      </c>
    </row>
    <row r="7538" spans="1:7" x14ac:dyDescent="0.2">
      <c r="A7538">
        <v>2023</v>
      </c>
      <c r="B7538" s="4">
        <v>2178</v>
      </c>
      <c r="C7538" t="s">
        <v>102</v>
      </c>
      <c r="D7538" t="s">
        <v>102</v>
      </c>
      <c r="E7538" s="6">
        <v>3664403</v>
      </c>
      <c r="F7538" s="8">
        <v>1.4413969999999999E-4</v>
      </c>
      <c r="G7538">
        <f>F7538* VLOOKUP(A7538,'GASB 67 Employer Contributions'!$A$1:$B$10,2,FALSE)</f>
        <v>344911.88812999998</v>
      </c>
    </row>
    <row r="7539" spans="1:7" x14ac:dyDescent="0.2">
      <c r="A7539">
        <v>2023</v>
      </c>
      <c r="B7539" s="4">
        <v>2179</v>
      </c>
      <c r="C7539" t="s">
        <v>103</v>
      </c>
      <c r="D7539" t="s">
        <v>103</v>
      </c>
      <c r="E7539" s="6">
        <v>3294350</v>
      </c>
      <c r="F7539" s="8">
        <v>1.295837E-4</v>
      </c>
      <c r="G7539">
        <f>F7539* VLOOKUP(A7539,'GASB 67 Employer Contributions'!$A$1:$B$10,2,FALSE)</f>
        <v>310080.83572999999</v>
      </c>
    </row>
    <row r="7540" spans="1:7" x14ac:dyDescent="0.2">
      <c r="A7540">
        <v>2023</v>
      </c>
      <c r="B7540" s="4">
        <v>2180</v>
      </c>
      <c r="C7540" t="s">
        <v>104</v>
      </c>
      <c r="D7540" t="s">
        <v>104</v>
      </c>
      <c r="E7540" s="6">
        <v>2289073</v>
      </c>
      <c r="F7540" s="8">
        <v>9.0041000000000001E-5</v>
      </c>
      <c r="G7540">
        <f>F7540* VLOOKUP(A7540,'GASB 67 Employer Contributions'!$A$1:$B$10,2,FALSE)</f>
        <v>215459.10889999999</v>
      </c>
    </row>
    <row r="7541" spans="1:7" x14ac:dyDescent="0.2">
      <c r="A7541">
        <v>2023</v>
      </c>
      <c r="B7541" s="4">
        <v>2181</v>
      </c>
      <c r="C7541" t="s">
        <v>105</v>
      </c>
      <c r="D7541" t="s">
        <v>105</v>
      </c>
      <c r="E7541" s="6">
        <v>15914377</v>
      </c>
      <c r="F7541" s="8">
        <v>6.2599390000000002E-4</v>
      </c>
      <c r="G7541">
        <f>F7541* VLOOKUP(A7541,'GASB 67 Employer Contributions'!$A$1:$B$10,2,FALSE)</f>
        <v>1497940.8033100001</v>
      </c>
    </row>
    <row r="7542" spans="1:7" x14ac:dyDescent="0.2">
      <c r="A7542">
        <v>2023</v>
      </c>
      <c r="B7542" s="4">
        <v>2182</v>
      </c>
      <c r="C7542" t="s">
        <v>106</v>
      </c>
      <c r="D7542" t="s">
        <v>106</v>
      </c>
      <c r="E7542" s="6">
        <v>2427836</v>
      </c>
      <c r="F7542" s="8">
        <v>9.5499200000000002E-5</v>
      </c>
      <c r="G7542">
        <f>F7542* VLOOKUP(A7542,'GASB 67 Employer Contributions'!$A$1:$B$10,2,FALSE)</f>
        <v>228520.03568</v>
      </c>
    </row>
    <row r="7543" spans="1:7" x14ac:dyDescent="0.2">
      <c r="A7543">
        <v>2023</v>
      </c>
      <c r="B7543" s="4">
        <v>2183</v>
      </c>
      <c r="C7543" t="s">
        <v>107</v>
      </c>
      <c r="D7543" t="s">
        <v>107</v>
      </c>
      <c r="E7543" s="6">
        <v>4104158</v>
      </c>
      <c r="F7543" s="8">
        <v>1.6143759999999999E-4</v>
      </c>
      <c r="G7543">
        <f>F7543* VLOOKUP(A7543,'GASB 67 Employer Contributions'!$A$1:$B$10,2,FALSE)</f>
        <v>386304.03304000001</v>
      </c>
    </row>
    <row r="7544" spans="1:7" x14ac:dyDescent="0.2">
      <c r="A7544">
        <v>2023</v>
      </c>
      <c r="B7544" s="4">
        <v>2184</v>
      </c>
      <c r="C7544" t="s">
        <v>108</v>
      </c>
      <c r="D7544" t="s">
        <v>108</v>
      </c>
      <c r="E7544" s="6">
        <v>1331328</v>
      </c>
      <c r="F7544" s="8">
        <v>5.2367899999999997E-5</v>
      </c>
      <c r="G7544">
        <f>F7544* VLOOKUP(A7544,'GASB 67 Employer Contributions'!$A$1:$B$10,2,FALSE)</f>
        <v>125311.14791</v>
      </c>
    </row>
    <row r="7545" spans="1:7" x14ac:dyDescent="0.2">
      <c r="A7545">
        <v>2023</v>
      </c>
      <c r="B7545" s="4">
        <v>2185</v>
      </c>
      <c r="C7545" t="s">
        <v>109</v>
      </c>
      <c r="D7545" t="s">
        <v>109</v>
      </c>
      <c r="E7545" s="6">
        <v>1980858</v>
      </c>
      <c r="F7545" s="8">
        <v>7.79173E-5</v>
      </c>
      <c r="G7545">
        <f>F7545* VLOOKUP(A7545,'GASB 67 Employer Contributions'!$A$1:$B$10,2,FALSE)</f>
        <v>186448.30717000001</v>
      </c>
    </row>
    <row r="7546" spans="1:7" x14ac:dyDescent="0.2">
      <c r="A7546">
        <v>2023</v>
      </c>
      <c r="B7546" s="4">
        <v>2186</v>
      </c>
      <c r="C7546" t="s">
        <v>110</v>
      </c>
      <c r="D7546" t="s">
        <v>110</v>
      </c>
      <c r="E7546" s="6">
        <v>125580</v>
      </c>
      <c r="F7546" s="8">
        <v>4.9397000000000003E-6</v>
      </c>
      <c r="G7546">
        <f>F7546* VLOOKUP(A7546,'GASB 67 Employer Contributions'!$A$1:$B$10,2,FALSE)</f>
        <v>11820.208130000001</v>
      </c>
    </row>
    <row r="7547" spans="1:7" x14ac:dyDescent="0.2">
      <c r="A7547">
        <v>2023</v>
      </c>
      <c r="B7547" s="4">
        <v>2187</v>
      </c>
      <c r="C7547" t="s">
        <v>111</v>
      </c>
      <c r="D7547" t="s">
        <v>111</v>
      </c>
      <c r="E7547" s="6">
        <v>3564383</v>
      </c>
      <c r="F7547" s="8">
        <v>1.4020539999999999E-4</v>
      </c>
      <c r="G7547">
        <f>F7547* VLOOKUP(A7547,'GASB 67 Employer Contributions'!$A$1:$B$10,2,FALSE)</f>
        <v>335497.50165999995</v>
      </c>
    </row>
    <row r="7548" spans="1:7" x14ac:dyDescent="0.2">
      <c r="A7548">
        <v>2023</v>
      </c>
      <c r="B7548" s="4">
        <v>2188</v>
      </c>
      <c r="C7548" t="s">
        <v>112</v>
      </c>
      <c r="D7548" t="s">
        <v>112</v>
      </c>
      <c r="E7548" s="6">
        <v>3586956</v>
      </c>
      <c r="F7548" s="8">
        <v>1.4109330000000001E-4</v>
      </c>
      <c r="G7548">
        <f>F7548* VLOOKUP(A7548,'GASB 67 Employer Contributions'!$A$1:$B$10,2,FALSE)</f>
        <v>337622.15757000004</v>
      </c>
    </row>
    <row r="7549" spans="1:7" x14ac:dyDescent="0.2">
      <c r="A7549">
        <v>2023</v>
      </c>
      <c r="B7549" s="4">
        <v>2189</v>
      </c>
      <c r="C7549" t="s">
        <v>113</v>
      </c>
      <c r="D7549" t="s">
        <v>113</v>
      </c>
      <c r="F7549" s="8">
        <v>0</v>
      </c>
      <c r="G7549">
        <f>F7549* VLOOKUP(A7549,'GASB 67 Employer Contributions'!$A$1:$B$10,2,FALSE)</f>
        <v>0</v>
      </c>
    </row>
    <row r="7550" spans="1:7" x14ac:dyDescent="0.2">
      <c r="A7550">
        <v>2023</v>
      </c>
      <c r="B7550" s="4">
        <v>2191</v>
      </c>
      <c r="C7550" t="s">
        <v>114</v>
      </c>
      <c r="D7550" t="s">
        <v>114</v>
      </c>
      <c r="E7550" s="6">
        <v>333950</v>
      </c>
      <c r="F7550" s="8">
        <v>1.3135999999999999E-5</v>
      </c>
      <c r="G7550">
        <f>F7550* VLOOKUP(A7550,'GASB 67 Employer Contributions'!$A$1:$B$10,2,FALSE)</f>
        <v>31433.134399999999</v>
      </c>
    </row>
    <row r="7551" spans="1:7" x14ac:dyDescent="0.2">
      <c r="A7551">
        <v>2023</v>
      </c>
      <c r="B7551" s="4">
        <v>2192</v>
      </c>
      <c r="C7551" t="s">
        <v>115</v>
      </c>
      <c r="D7551" t="s">
        <v>115</v>
      </c>
      <c r="E7551" s="6">
        <v>1796973</v>
      </c>
      <c r="F7551" s="8">
        <v>7.0684099999999996E-5</v>
      </c>
      <c r="G7551">
        <f>F7551* VLOOKUP(A7551,'GASB 67 Employer Contributions'!$A$1:$B$10,2,FALSE)</f>
        <v>169139.98288999998</v>
      </c>
    </row>
    <row r="7552" spans="1:7" x14ac:dyDescent="0.2">
      <c r="A7552">
        <v>2023</v>
      </c>
      <c r="B7552" s="4">
        <v>2193</v>
      </c>
      <c r="C7552" t="s">
        <v>116</v>
      </c>
      <c r="D7552" t="s">
        <v>116</v>
      </c>
      <c r="E7552" s="6">
        <v>423487</v>
      </c>
      <c r="F7552" s="8">
        <v>1.6657899999999999E-5</v>
      </c>
      <c r="G7552">
        <f>F7552* VLOOKUP(A7552,'GASB 67 Employer Contributions'!$A$1:$B$10,2,FALSE)</f>
        <v>39860.688909999997</v>
      </c>
    </row>
    <row r="7553" spans="1:7" x14ac:dyDescent="0.2">
      <c r="A7553">
        <v>2023</v>
      </c>
      <c r="B7553" s="4">
        <v>2194</v>
      </c>
      <c r="C7553" t="s">
        <v>117</v>
      </c>
      <c r="D7553" t="s">
        <v>117</v>
      </c>
      <c r="E7553" s="6">
        <v>1596498</v>
      </c>
      <c r="F7553" s="8">
        <v>6.2798400000000005E-5</v>
      </c>
      <c r="G7553">
        <f>F7553* VLOOKUP(A7553,'GASB 67 Employer Contributions'!$A$1:$B$10,2,FALSE)</f>
        <v>150270.29136</v>
      </c>
    </row>
    <row r="7554" spans="1:7" x14ac:dyDescent="0.2">
      <c r="A7554">
        <v>2023</v>
      </c>
      <c r="B7554" s="4">
        <v>2195</v>
      </c>
      <c r="C7554" t="s">
        <v>118</v>
      </c>
      <c r="D7554" t="s">
        <v>118</v>
      </c>
      <c r="F7554" s="8">
        <v>0</v>
      </c>
      <c r="G7554">
        <f>F7554* VLOOKUP(A7554,'GASB 67 Employer Contributions'!$A$1:$B$10,2,FALSE)</f>
        <v>0</v>
      </c>
    </row>
    <row r="7555" spans="1:7" x14ac:dyDescent="0.2">
      <c r="A7555">
        <v>2023</v>
      </c>
      <c r="B7555" s="4">
        <v>2196</v>
      </c>
      <c r="C7555" t="s">
        <v>119</v>
      </c>
      <c r="D7555" t="s">
        <v>119</v>
      </c>
      <c r="E7555" s="6">
        <v>2301843</v>
      </c>
      <c r="F7555" s="8">
        <v>9.0543299999999998E-5</v>
      </c>
      <c r="G7555">
        <f>F7555* VLOOKUP(A7555,'GASB 67 Employer Contributions'!$A$1:$B$10,2,FALSE)</f>
        <v>216661.06256999998</v>
      </c>
    </row>
    <row r="7556" spans="1:7" x14ac:dyDescent="0.2">
      <c r="A7556">
        <v>2023</v>
      </c>
      <c r="B7556" s="4">
        <v>2197</v>
      </c>
      <c r="C7556" t="s">
        <v>120</v>
      </c>
      <c r="D7556" t="s">
        <v>120</v>
      </c>
      <c r="E7556" s="6">
        <v>3150944</v>
      </c>
      <c r="F7556" s="8">
        <v>1.2394279999999999E-4</v>
      </c>
      <c r="G7556">
        <f>F7556* VLOOKUP(A7556,'GASB 67 Employer Contributions'!$A$1:$B$10,2,FALSE)</f>
        <v>296582.72611999995</v>
      </c>
    </row>
    <row r="7557" spans="1:7" x14ac:dyDescent="0.2">
      <c r="A7557">
        <v>2023</v>
      </c>
      <c r="B7557" s="4">
        <v>2198</v>
      </c>
      <c r="C7557" t="s">
        <v>121</v>
      </c>
      <c r="D7557" t="s">
        <v>121</v>
      </c>
      <c r="E7557" s="6">
        <v>2041312</v>
      </c>
      <c r="F7557" s="8">
        <v>8.0295299999999997E-5</v>
      </c>
      <c r="G7557">
        <f>F7557* VLOOKUP(A7557,'GASB 67 Employer Contributions'!$A$1:$B$10,2,FALSE)</f>
        <v>192138.62336999999</v>
      </c>
    </row>
    <row r="7558" spans="1:7" x14ac:dyDescent="0.2">
      <c r="A7558">
        <v>2023</v>
      </c>
      <c r="B7558" s="4">
        <v>2199</v>
      </c>
      <c r="C7558" t="s">
        <v>122</v>
      </c>
      <c r="D7558" t="s">
        <v>122</v>
      </c>
      <c r="E7558" s="6">
        <v>6960782</v>
      </c>
      <c r="F7558" s="8">
        <v>2.7380319999999999E-4</v>
      </c>
      <c r="G7558">
        <f>F7558* VLOOKUP(A7558,'GASB 67 Employer Contributions'!$A$1:$B$10,2,FALSE)</f>
        <v>655183.67727999995</v>
      </c>
    </row>
    <row r="7559" spans="1:7" x14ac:dyDescent="0.2">
      <c r="A7559">
        <v>2023</v>
      </c>
      <c r="B7559" s="4">
        <v>2200</v>
      </c>
      <c r="C7559" t="s">
        <v>123</v>
      </c>
      <c r="D7559" t="s">
        <v>123</v>
      </c>
      <c r="E7559" s="6">
        <v>440252</v>
      </c>
      <c r="F7559" s="8">
        <v>1.7317400000000001E-5</v>
      </c>
      <c r="G7559">
        <f>F7559* VLOOKUP(A7559,'GASB 67 Employer Contributions'!$A$1:$B$10,2,FALSE)</f>
        <v>41438.80646</v>
      </c>
    </row>
    <row r="7560" spans="1:7" x14ac:dyDescent="0.2">
      <c r="A7560">
        <v>2023</v>
      </c>
      <c r="B7560" s="4">
        <v>2201</v>
      </c>
      <c r="C7560" t="s">
        <v>124</v>
      </c>
      <c r="D7560" t="s">
        <v>124</v>
      </c>
      <c r="E7560" s="6">
        <v>2354175</v>
      </c>
      <c r="F7560" s="8">
        <v>9.2601800000000005E-5</v>
      </c>
      <c r="G7560">
        <f>F7560* VLOOKUP(A7560,'GASB 67 Employer Contributions'!$A$1:$B$10,2,FALSE)</f>
        <v>221586.84722000003</v>
      </c>
    </row>
    <row r="7561" spans="1:7" x14ac:dyDescent="0.2">
      <c r="A7561">
        <v>2023</v>
      </c>
      <c r="B7561" s="4">
        <v>2202</v>
      </c>
      <c r="C7561" t="s">
        <v>125</v>
      </c>
      <c r="D7561" t="s">
        <v>125</v>
      </c>
      <c r="E7561" s="6">
        <v>17156034</v>
      </c>
      <c r="F7561" s="8">
        <v>6.7483470000000005E-4</v>
      </c>
      <c r="G7561">
        <f>F7561* VLOOKUP(A7561,'GASB 67 Employer Contributions'!$A$1:$B$10,2,FALSE)</f>
        <v>1614811.9536300001</v>
      </c>
    </row>
    <row r="7562" spans="1:7" x14ac:dyDescent="0.2">
      <c r="A7562">
        <v>2023</v>
      </c>
      <c r="B7562" s="4">
        <v>2203</v>
      </c>
      <c r="C7562" t="s">
        <v>126</v>
      </c>
      <c r="D7562" t="s">
        <v>126</v>
      </c>
      <c r="E7562" s="6">
        <v>1739791</v>
      </c>
      <c r="F7562" s="8">
        <v>6.8434899999999998E-5</v>
      </c>
      <c r="G7562">
        <f>F7562* VLOOKUP(A7562,'GASB 67 Employer Contributions'!$A$1:$B$10,2,FALSE)</f>
        <v>163757.87221</v>
      </c>
    </row>
    <row r="7563" spans="1:7" x14ac:dyDescent="0.2">
      <c r="A7563">
        <v>2023</v>
      </c>
      <c r="B7563" s="4" t="s">
        <v>1025</v>
      </c>
      <c r="C7563" t="s">
        <v>127</v>
      </c>
      <c r="D7563" t="s">
        <v>127</v>
      </c>
      <c r="E7563" s="6">
        <v>2362582</v>
      </c>
      <c r="F7563" s="8">
        <v>9.2932399999999998E-5</v>
      </c>
      <c r="G7563">
        <f>F7563* VLOOKUP(A7563,'GASB 67 Employer Contributions'!$A$1:$B$10,2,FALSE)</f>
        <v>222377.93995999999</v>
      </c>
    </row>
    <row r="7564" spans="1:7" x14ac:dyDescent="0.2">
      <c r="A7564">
        <v>2023</v>
      </c>
      <c r="B7564" s="4" t="s">
        <v>1026</v>
      </c>
      <c r="C7564" t="s">
        <v>128</v>
      </c>
      <c r="D7564" t="s">
        <v>128</v>
      </c>
      <c r="E7564" s="6">
        <v>726723</v>
      </c>
      <c r="F7564" s="8">
        <v>2.85857E-5</v>
      </c>
      <c r="G7564">
        <f>F7564* VLOOKUP(A7564,'GASB 67 Employer Contributions'!$A$1:$B$10,2,FALSE)</f>
        <v>68402.721529999995</v>
      </c>
    </row>
    <row r="7565" spans="1:7" x14ac:dyDescent="0.2">
      <c r="A7565">
        <v>2023</v>
      </c>
      <c r="B7565" s="4" t="s">
        <v>1027</v>
      </c>
      <c r="C7565" t="s">
        <v>129</v>
      </c>
      <c r="D7565" t="s">
        <v>129</v>
      </c>
      <c r="E7565" s="6">
        <v>343058</v>
      </c>
      <c r="F7565" s="8">
        <v>1.34942E-5</v>
      </c>
      <c r="G7565">
        <f>F7565* VLOOKUP(A7565,'GASB 67 Employer Contributions'!$A$1:$B$10,2,FALSE)</f>
        <v>32290.27118</v>
      </c>
    </row>
    <row r="7566" spans="1:7" x14ac:dyDescent="0.2">
      <c r="A7566">
        <v>2023</v>
      </c>
      <c r="B7566" s="4" t="s">
        <v>1028</v>
      </c>
      <c r="C7566" t="s">
        <v>130</v>
      </c>
      <c r="D7566" t="s">
        <v>130</v>
      </c>
      <c r="E7566" s="6">
        <v>788002</v>
      </c>
      <c r="F7566" s="8">
        <v>3.09962E-5</v>
      </c>
      <c r="G7566">
        <f>F7566* VLOOKUP(A7566,'GASB 67 Employer Contributions'!$A$1:$B$10,2,FALSE)</f>
        <v>74170.806979999994</v>
      </c>
    </row>
    <row r="7567" spans="1:7" x14ac:dyDescent="0.2">
      <c r="A7567">
        <v>2023</v>
      </c>
      <c r="B7567" s="4" t="s">
        <v>1029</v>
      </c>
      <c r="C7567" t="s">
        <v>131</v>
      </c>
      <c r="D7567" t="s">
        <v>131</v>
      </c>
      <c r="E7567" s="6">
        <v>3514405</v>
      </c>
      <c r="F7567" s="8">
        <v>1.382395E-4</v>
      </c>
      <c r="G7567">
        <f>F7567* VLOOKUP(A7567,'GASB 67 Employer Contributions'!$A$1:$B$10,2,FALSE)</f>
        <v>330793.29955</v>
      </c>
    </row>
    <row r="7568" spans="1:7" x14ac:dyDescent="0.2">
      <c r="A7568">
        <v>2023</v>
      </c>
      <c r="B7568" s="4" t="s">
        <v>1030</v>
      </c>
      <c r="C7568" t="s">
        <v>132</v>
      </c>
      <c r="D7568" t="s">
        <v>132</v>
      </c>
      <c r="E7568" s="6">
        <v>349457</v>
      </c>
      <c r="F7568" s="8">
        <v>1.37459E-5</v>
      </c>
      <c r="G7568">
        <f>F7568* VLOOKUP(A7568,'GASB 67 Employer Contributions'!$A$1:$B$10,2,FALSE)</f>
        <v>32892.564109999999</v>
      </c>
    </row>
    <row r="7569" spans="1:7" x14ac:dyDescent="0.2">
      <c r="A7569">
        <v>2023</v>
      </c>
      <c r="B7569" s="4" t="s">
        <v>1031</v>
      </c>
      <c r="C7569" t="s">
        <v>133</v>
      </c>
      <c r="D7569" t="s">
        <v>133</v>
      </c>
      <c r="E7569" s="6">
        <v>32042</v>
      </c>
      <c r="F7569" s="8">
        <v>1.2604E-6</v>
      </c>
      <c r="G7569">
        <f>F7569* VLOOKUP(A7569,'GASB 67 Employer Contributions'!$A$1:$B$10,2,FALSE)</f>
        <v>3016.01116</v>
      </c>
    </row>
    <row r="7570" spans="1:7" x14ac:dyDescent="0.2">
      <c r="A7570">
        <v>2023</v>
      </c>
      <c r="B7570" s="4" t="s">
        <v>1032</v>
      </c>
      <c r="C7570" t="s">
        <v>134</v>
      </c>
      <c r="D7570" t="s">
        <v>134</v>
      </c>
      <c r="E7570" s="6" t="s">
        <v>29</v>
      </c>
      <c r="F7570" s="8">
        <v>0</v>
      </c>
      <c r="G7570">
        <f>F7570* VLOOKUP(A7570,'GASB 67 Employer Contributions'!$A$1:$B$10,2,FALSE)</f>
        <v>0</v>
      </c>
    </row>
    <row r="7571" spans="1:7" x14ac:dyDescent="0.2">
      <c r="A7571">
        <v>2023</v>
      </c>
      <c r="B7571" s="4" t="s">
        <v>1033</v>
      </c>
      <c r="C7571" t="s">
        <v>135</v>
      </c>
      <c r="D7571" t="s">
        <v>135</v>
      </c>
      <c r="E7571" s="6">
        <v>1795438</v>
      </c>
      <c r="F7571" s="8">
        <v>7.0623800000000006E-5</v>
      </c>
      <c r="G7571">
        <f>F7571* VLOOKUP(A7571,'GASB 67 Employer Contributions'!$A$1:$B$10,2,FALSE)</f>
        <v>168995.69102000003</v>
      </c>
    </row>
    <row r="7572" spans="1:7" x14ac:dyDescent="0.2">
      <c r="A7572">
        <v>2023</v>
      </c>
      <c r="B7572" s="4" t="s">
        <v>1034</v>
      </c>
      <c r="C7572" t="s">
        <v>136</v>
      </c>
      <c r="D7572" t="s">
        <v>136</v>
      </c>
      <c r="E7572" s="6">
        <v>323118</v>
      </c>
      <c r="F7572" s="8">
        <v>1.27099E-5</v>
      </c>
      <c r="G7572">
        <f>F7572* VLOOKUP(A7572,'GASB 67 Employer Contributions'!$A$1:$B$10,2,FALSE)</f>
        <v>30413.51971</v>
      </c>
    </row>
    <row r="7573" spans="1:7" x14ac:dyDescent="0.2">
      <c r="A7573">
        <v>2023</v>
      </c>
      <c r="B7573" s="4" t="s">
        <v>1035</v>
      </c>
      <c r="C7573" t="s">
        <v>137</v>
      </c>
      <c r="D7573" t="s">
        <v>137</v>
      </c>
      <c r="E7573" s="6">
        <v>1193394</v>
      </c>
      <c r="F7573" s="8">
        <v>4.6942299999999999E-5</v>
      </c>
      <c r="G7573">
        <f>F7573* VLOOKUP(A7573,'GASB 67 Employer Contributions'!$A$1:$B$10,2,FALSE)</f>
        <v>112328.22967</v>
      </c>
    </row>
    <row r="7574" spans="1:7" x14ac:dyDescent="0.2">
      <c r="A7574">
        <v>2023</v>
      </c>
      <c r="B7574" s="4" t="s">
        <v>1036</v>
      </c>
      <c r="C7574" t="s">
        <v>138</v>
      </c>
      <c r="D7574" t="s">
        <v>138</v>
      </c>
      <c r="F7574" s="8">
        <v>0</v>
      </c>
      <c r="G7574">
        <f>F7574* VLOOKUP(A7574,'GASB 67 Employer Contributions'!$A$1:$B$10,2,FALSE)</f>
        <v>0</v>
      </c>
    </row>
    <row r="7575" spans="1:7" x14ac:dyDescent="0.2">
      <c r="A7575">
        <v>2023</v>
      </c>
      <c r="B7575" s="4" t="s">
        <v>1037</v>
      </c>
      <c r="C7575" t="s">
        <v>139</v>
      </c>
      <c r="D7575" t="s">
        <v>139</v>
      </c>
      <c r="E7575" s="6">
        <v>8435699</v>
      </c>
      <c r="F7575" s="8">
        <v>3.3181919999999998E-4</v>
      </c>
      <c r="G7575">
        <f>F7575* VLOOKUP(A7575,'GASB 67 Employer Contributions'!$A$1:$B$10,2,FALSE)</f>
        <v>794010.16368</v>
      </c>
    </row>
    <row r="7576" spans="1:7" x14ac:dyDescent="0.2">
      <c r="A7576">
        <v>2023</v>
      </c>
      <c r="B7576" s="4" t="s">
        <v>1038</v>
      </c>
      <c r="C7576" t="s">
        <v>140</v>
      </c>
      <c r="D7576" t="s">
        <v>140</v>
      </c>
      <c r="E7576" s="6">
        <v>8777831</v>
      </c>
      <c r="F7576" s="8">
        <v>3.4527700000000001E-4</v>
      </c>
      <c r="G7576">
        <f>F7576* VLOOKUP(A7576,'GASB 67 Employer Contributions'!$A$1:$B$10,2,FALSE)</f>
        <v>826213.33330000006</v>
      </c>
    </row>
    <row r="7577" spans="1:7" x14ac:dyDescent="0.2">
      <c r="A7577">
        <v>2023</v>
      </c>
      <c r="B7577" s="4" t="s">
        <v>1039</v>
      </c>
      <c r="C7577" t="s">
        <v>141</v>
      </c>
      <c r="D7577" t="s">
        <v>141</v>
      </c>
      <c r="E7577" s="6">
        <v>853249</v>
      </c>
      <c r="F7577" s="8">
        <v>3.3562700000000003E-5</v>
      </c>
      <c r="G7577">
        <f>F7577* VLOOKUP(A7577,'GASB 67 Employer Contributions'!$A$1:$B$10,2,FALSE)</f>
        <v>80312.184830000013</v>
      </c>
    </row>
    <row r="7578" spans="1:7" x14ac:dyDescent="0.2">
      <c r="A7578">
        <v>2023</v>
      </c>
      <c r="B7578" s="4" t="s">
        <v>1040</v>
      </c>
      <c r="C7578" t="s">
        <v>142</v>
      </c>
      <c r="D7578" t="s">
        <v>142</v>
      </c>
      <c r="E7578" s="6">
        <v>2064714</v>
      </c>
      <c r="F7578" s="8">
        <v>8.1215800000000003E-5</v>
      </c>
      <c r="G7578">
        <f>F7578* VLOOKUP(A7578,'GASB 67 Employer Contributions'!$A$1:$B$10,2,FALSE)</f>
        <v>194341.28782</v>
      </c>
    </row>
    <row r="7579" spans="1:7" x14ac:dyDescent="0.2">
      <c r="A7579">
        <v>2023</v>
      </c>
      <c r="B7579" s="4" t="s">
        <v>1041</v>
      </c>
      <c r="C7579" t="s">
        <v>143</v>
      </c>
      <c r="D7579" t="s">
        <v>143</v>
      </c>
      <c r="E7579" s="6">
        <v>1440192</v>
      </c>
      <c r="F7579" s="8">
        <v>5.6650100000000002E-5</v>
      </c>
      <c r="G7579">
        <f>F7579* VLOOKUP(A7579,'GASB 67 Employer Contributions'!$A$1:$B$10,2,FALSE)</f>
        <v>135558.02429</v>
      </c>
    </row>
    <row r="7580" spans="1:7" x14ac:dyDescent="0.2">
      <c r="A7580">
        <v>2023</v>
      </c>
      <c r="B7580" s="4" t="s">
        <v>1042</v>
      </c>
      <c r="C7580" t="s">
        <v>144</v>
      </c>
      <c r="D7580" t="s">
        <v>144</v>
      </c>
      <c r="E7580" s="6">
        <v>2514925</v>
      </c>
      <c r="F7580" s="8">
        <v>9.8924899999999999E-5</v>
      </c>
      <c r="G7580">
        <f>F7580* VLOOKUP(A7580,'GASB 67 Employer Contributions'!$A$1:$B$10,2,FALSE)</f>
        <v>236717.39321000001</v>
      </c>
    </row>
    <row r="7581" spans="1:7" x14ac:dyDescent="0.2">
      <c r="A7581">
        <v>2023</v>
      </c>
      <c r="B7581" s="4" t="s">
        <v>1043</v>
      </c>
      <c r="C7581" t="s">
        <v>145</v>
      </c>
      <c r="D7581" t="s">
        <v>145</v>
      </c>
      <c r="E7581" s="6">
        <v>4208611</v>
      </c>
      <c r="F7581" s="8">
        <v>1.6554619999999999E-4</v>
      </c>
      <c r="G7581">
        <f>F7581* VLOOKUP(A7581,'GASB 67 Employer Contributions'!$A$1:$B$10,2,FALSE)</f>
        <v>396135.50198</v>
      </c>
    </row>
    <row r="7582" spans="1:7" x14ac:dyDescent="0.2">
      <c r="A7582">
        <v>2023</v>
      </c>
      <c r="B7582" s="4" t="s">
        <v>1044</v>
      </c>
      <c r="C7582" t="s">
        <v>146</v>
      </c>
      <c r="D7582" t="s">
        <v>146</v>
      </c>
      <c r="E7582" s="6">
        <v>7261657</v>
      </c>
      <c r="F7582" s="8">
        <v>2.8563820000000002E-4</v>
      </c>
      <c r="G7582">
        <f>F7582* VLOOKUP(A7582,'GASB 67 Employer Contributions'!$A$1:$B$10,2,FALSE)</f>
        <v>683503.64878000005</v>
      </c>
    </row>
    <row r="7583" spans="1:7" x14ac:dyDescent="0.2">
      <c r="A7583">
        <v>2023</v>
      </c>
      <c r="B7583" s="4" t="s">
        <v>1045</v>
      </c>
      <c r="C7583" t="s">
        <v>147</v>
      </c>
      <c r="D7583" t="s">
        <v>147</v>
      </c>
      <c r="E7583" s="6">
        <v>476492</v>
      </c>
      <c r="F7583" s="8">
        <v>1.87429E-5</v>
      </c>
      <c r="G7583">
        <f>F7583* VLOOKUP(A7583,'GASB 67 Employer Contributions'!$A$1:$B$10,2,FALSE)</f>
        <v>44849.885410000003</v>
      </c>
    </row>
    <row r="7584" spans="1:7" x14ac:dyDescent="0.2">
      <c r="A7584">
        <v>2023</v>
      </c>
      <c r="B7584" s="4" t="s">
        <v>1046</v>
      </c>
      <c r="C7584" t="s">
        <v>148</v>
      </c>
      <c r="D7584" t="s">
        <v>148</v>
      </c>
      <c r="E7584" s="6">
        <v>478072</v>
      </c>
      <c r="F7584" s="8">
        <v>1.8805E-5</v>
      </c>
      <c r="G7584">
        <f>F7584* VLOOKUP(A7584,'GASB 67 Employer Contributions'!$A$1:$B$10,2,FALSE)</f>
        <v>44998.484499999999</v>
      </c>
    </row>
    <row r="7585" spans="1:7" x14ac:dyDescent="0.2">
      <c r="A7585">
        <v>2023</v>
      </c>
      <c r="B7585" s="4" t="s">
        <v>1047</v>
      </c>
      <c r="C7585" t="s">
        <v>149</v>
      </c>
      <c r="D7585" t="s">
        <v>149</v>
      </c>
      <c r="E7585" s="6">
        <v>1270394</v>
      </c>
      <c r="F7585" s="8">
        <v>4.99711E-5</v>
      </c>
      <c r="G7585">
        <f>F7585* VLOOKUP(A7585,'GASB 67 Employer Contributions'!$A$1:$B$10,2,FALSE)</f>
        <v>119575.84519000001</v>
      </c>
    </row>
    <row r="7586" spans="1:7" x14ac:dyDescent="0.2">
      <c r="A7586">
        <v>2023</v>
      </c>
      <c r="B7586" s="4" t="s">
        <v>1048</v>
      </c>
      <c r="C7586" t="s">
        <v>937</v>
      </c>
      <c r="D7586" t="s">
        <v>937</v>
      </c>
      <c r="F7586" s="8">
        <v>0</v>
      </c>
      <c r="G7586">
        <f>F7586* VLOOKUP(A7586,'GASB 67 Employer Contributions'!$A$1:$B$10,2,FALSE)</f>
        <v>0</v>
      </c>
    </row>
    <row r="7587" spans="1:7" x14ac:dyDescent="0.2">
      <c r="A7587">
        <v>2023</v>
      </c>
      <c r="B7587" s="4" t="s">
        <v>1049</v>
      </c>
      <c r="C7587" t="s">
        <v>151</v>
      </c>
      <c r="D7587" t="s">
        <v>151</v>
      </c>
      <c r="E7587" s="6">
        <v>1485945</v>
      </c>
      <c r="F7587" s="8">
        <v>5.8449799999999997E-5</v>
      </c>
      <c r="G7587">
        <f>F7587* VLOOKUP(A7587,'GASB 67 Employer Contributions'!$A$1:$B$10,2,FALSE)</f>
        <v>139864.52641999998</v>
      </c>
    </row>
    <row r="7588" spans="1:7" x14ac:dyDescent="0.2">
      <c r="A7588">
        <v>2023</v>
      </c>
      <c r="B7588" s="4" t="s">
        <v>1050</v>
      </c>
      <c r="C7588" t="s">
        <v>152</v>
      </c>
      <c r="D7588" t="s">
        <v>152</v>
      </c>
      <c r="E7588" s="6">
        <v>1364156</v>
      </c>
      <c r="F7588" s="8">
        <v>5.3659200000000003E-5</v>
      </c>
      <c r="G7588">
        <f>F7588* VLOOKUP(A7588,'GASB 67 Employer Contributions'!$A$1:$B$10,2,FALSE)</f>
        <v>128401.09968000001</v>
      </c>
    </row>
    <row r="7589" spans="1:7" x14ac:dyDescent="0.2">
      <c r="A7589">
        <v>2023</v>
      </c>
      <c r="B7589" s="4" t="s">
        <v>1051</v>
      </c>
      <c r="C7589" t="s">
        <v>153</v>
      </c>
      <c r="D7589" t="s">
        <v>153</v>
      </c>
      <c r="E7589" s="6">
        <v>776206</v>
      </c>
      <c r="F7589" s="8">
        <v>3.0532199999999999E-5</v>
      </c>
      <c r="G7589">
        <f>F7589* VLOOKUP(A7589,'GASB 67 Employer Contributions'!$A$1:$B$10,2,FALSE)</f>
        <v>73060.501380000002</v>
      </c>
    </row>
    <row r="7590" spans="1:7" x14ac:dyDescent="0.2">
      <c r="A7590">
        <v>2023</v>
      </c>
      <c r="B7590" s="4" t="s">
        <v>1052</v>
      </c>
      <c r="C7590" t="s">
        <v>154</v>
      </c>
      <c r="D7590" t="s">
        <v>154</v>
      </c>
      <c r="E7590" s="6">
        <v>419720</v>
      </c>
      <c r="F7590" s="8">
        <v>1.6509699999999999E-5</v>
      </c>
      <c r="G7590">
        <f>F7590* VLOOKUP(A7590,'GASB 67 Employer Contributions'!$A$1:$B$10,2,FALSE)</f>
        <v>39506.061129999995</v>
      </c>
    </row>
    <row r="7591" spans="1:7" x14ac:dyDescent="0.2">
      <c r="A7591">
        <v>2023</v>
      </c>
      <c r="B7591" s="4" t="s">
        <v>1053</v>
      </c>
      <c r="C7591" t="s">
        <v>155</v>
      </c>
      <c r="D7591" t="s">
        <v>155</v>
      </c>
      <c r="E7591" s="6">
        <v>1385655</v>
      </c>
      <c r="F7591" s="8">
        <v>5.4504900000000001E-5</v>
      </c>
      <c r="G7591">
        <f>F7591* VLOOKUP(A7591,'GASB 67 Employer Contributions'!$A$1:$B$10,2,FALSE)</f>
        <v>130424.77521000001</v>
      </c>
    </row>
    <row r="7592" spans="1:7" x14ac:dyDescent="0.2">
      <c r="A7592">
        <v>2023</v>
      </c>
      <c r="B7592" s="4" t="s">
        <v>1054</v>
      </c>
      <c r="C7592" t="s">
        <v>156</v>
      </c>
      <c r="D7592" t="s">
        <v>156</v>
      </c>
      <c r="E7592" s="6">
        <v>2980081</v>
      </c>
      <c r="F7592" s="8">
        <v>1.172218E-4</v>
      </c>
      <c r="G7592">
        <f>F7592* VLOOKUP(A7592,'GASB 67 Employer Contributions'!$A$1:$B$10,2,FALSE)</f>
        <v>280500.04521999997</v>
      </c>
    </row>
    <row r="7593" spans="1:7" x14ac:dyDescent="0.2">
      <c r="A7593">
        <v>2023</v>
      </c>
      <c r="B7593" s="4" t="s">
        <v>1055</v>
      </c>
      <c r="C7593" t="s">
        <v>157</v>
      </c>
      <c r="D7593" t="s">
        <v>157</v>
      </c>
      <c r="E7593" s="6">
        <v>685134</v>
      </c>
      <c r="F7593" s="8">
        <v>2.6949800000000001E-5</v>
      </c>
      <c r="G7593">
        <f>F7593* VLOOKUP(A7593,'GASB 67 Employer Contributions'!$A$1:$B$10,2,FALSE)</f>
        <v>64488.176420000003</v>
      </c>
    </row>
    <row r="7594" spans="1:7" x14ac:dyDescent="0.2">
      <c r="A7594">
        <v>2023</v>
      </c>
      <c r="B7594" s="4">
        <v>2236</v>
      </c>
      <c r="C7594" t="s">
        <v>158</v>
      </c>
      <c r="D7594" t="s">
        <v>158</v>
      </c>
      <c r="E7594" s="6">
        <v>3093336</v>
      </c>
      <c r="F7594" s="8">
        <v>1.216767E-4</v>
      </c>
      <c r="G7594">
        <f>F7594* VLOOKUP(A7594,'GASB 67 Employer Contributions'!$A$1:$B$10,2,FALSE)</f>
        <v>291160.17543</v>
      </c>
    </row>
    <row r="7595" spans="1:7" x14ac:dyDescent="0.2">
      <c r="A7595">
        <v>2023</v>
      </c>
      <c r="B7595" s="4">
        <v>2237</v>
      </c>
      <c r="C7595" t="s">
        <v>159</v>
      </c>
      <c r="D7595" t="s">
        <v>159</v>
      </c>
      <c r="E7595" s="6">
        <v>8844985</v>
      </c>
      <c r="F7595" s="8">
        <v>3.479186E-4</v>
      </c>
      <c r="G7595">
        <f>F7595* VLOOKUP(A7595,'GASB 67 Employer Contributions'!$A$1:$B$10,2,FALSE)</f>
        <v>832534.41793999996</v>
      </c>
    </row>
    <row r="7596" spans="1:7" x14ac:dyDescent="0.2">
      <c r="A7596">
        <v>2023</v>
      </c>
      <c r="B7596" s="4">
        <v>2238</v>
      </c>
      <c r="C7596" t="s">
        <v>160</v>
      </c>
      <c r="D7596" t="s">
        <v>160</v>
      </c>
      <c r="E7596" s="6">
        <v>7760363</v>
      </c>
      <c r="F7596" s="8">
        <v>3.0525479999999998E-4</v>
      </c>
      <c r="G7596">
        <f>F7596* VLOOKUP(A7596,'GASB 67 Employer Contributions'!$A$1:$B$10,2,FALSE)</f>
        <v>730444.21091999998</v>
      </c>
    </row>
    <row r="7597" spans="1:7" x14ac:dyDescent="0.2">
      <c r="A7597">
        <v>2023</v>
      </c>
      <c r="B7597" s="4">
        <v>2240</v>
      </c>
      <c r="C7597" t="s">
        <v>161</v>
      </c>
      <c r="D7597" t="s">
        <v>161</v>
      </c>
      <c r="E7597" s="6">
        <v>23284558</v>
      </c>
      <c r="F7597" s="8">
        <v>9.1590089999999996E-4</v>
      </c>
      <c r="G7597">
        <f>F7597* VLOOKUP(A7597,'GASB 67 Employer Contributions'!$A$1:$B$10,2,FALSE)</f>
        <v>2191659.2636099998</v>
      </c>
    </row>
    <row r="7598" spans="1:7" x14ac:dyDescent="0.2">
      <c r="A7598">
        <v>2023</v>
      </c>
      <c r="B7598" s="4">
        <v>2241</v>
      </c>
      <c r="C7598" t="s">
        <v>162</v>
      </c>
      <c r="D7598" t="s">
        <v>162</v>
      </c>
      <c r="E7598" s="6">
        <v>1683719</v>
      </c>
      <c r="F7598" s="8">
        <v>6.62293E-5</v>
      </c>
      <c r="G7598">
        <f>F7598* VLOOKUP(A7598,'GASB 67 Employer Contributions'!$A$1:$B$10,2,FALSE)</f>
        <v>158480.09197000001</v>
      </c>
    </row>
    <row r="7599" spans="1:7" x14ac:dyDescent="0.2">
      <c r="A7599">
        <v>2023</v>
      </c>
      <c r="B7599" s="4">
        <v>2242</v>
      </c>
      <c r="C7599" t="s">
        <v>163</v>
      </c>
      <c r="D7599" t="s">
        <v>163</v>
      </c>
      <c r="E7599" s="6" t="s">
        <v>29</v>
      </c>
      <c r="F7599" s="8">
        <v>0</v>
      </c>
      <c r="G7599">
        <f>F7599* VLOOKUP(A7599,'GASB 67 Employer Contributions'!$A$1:$B$10,2,FALSE)</f>
        <v>0</v>
      </c>
    </row>
    <row r="7600" spans="1:7" x14ac:dyDescent="0.2">
      <c r="A7600">
        <v>2023</v>
      </c>
      <c r="B7600" s="4">
        <v>2243</v>
      </c>
      <c r="C7600" t="s">
        <v>938</v>
      </c>
      <c r="D7600" t="s">
        <v>938</v>
      </c>
      <c r="E7600" s="6">
        <v>1012509</v>
      </c>
      <c r="F7600" s="8">
        <v>3.9827199999999997E-5</v>
      </c>
      <c r="G7600">
        <f>F7600* VLOOKUP(A7600,'GASB 67 Employer Contributions'!$A$1:$B$10,2,FALSE)</f>
        <v>95302.506879999986</v>
      </c>
    </row>
    <row r="7601" spans="1:7" x14ac:dyDescent="0.2">
      <c r="A7601">
        <v>2023</v>
      </c>
      <c r="B7601" s="4">
        <v>2244</v>
      </c>
      <c r="C7601" t="s">
        <v>165</v>
      </c>
      <c r="D7601" t="s">
        <v>165</v>
      </c>
      <c r="E7601" s="6">
        <v>290564</v>
      </c>
      <c r="F7601" s="8">
        <v>1.1429399999999999E-5</v>
      </c>
      <c r="G7601">
        <f>F7601* VLOOKUP(A7601,'GASB 67 Employer Contributions'!$A$1:$B$10,2,FALSE)</f>
        <v>27349.411259999997</v>
      </c>
    </row>
    <row r="7602" spans="1:7" ht="17" customHeight="1" x14ac:dyDescent="0.2">
      <c r="A7602">
        <v>2023</v>
      </c>
      <c r="B7602" s="4">
        <v>2245</v>
      </c>
      <c r="C7602" t="s">
        <v>166</v>
      </c>
      <c r="D7602" t="s">
        <v>166</v>
      </c>
      <c r="E7602" s="6">
        <v>1260503</v>
      </c>
      <c r="F7602" s="8">
        <v>4.9582000000000001E-5</v>
      </c>
      <c r="G7602">
        <f>F7602* VLOOKUP(A7602,'GASB 67 Employer Contributions'!$A$1:$B$10,2,FALSE)</f>
        <v>118644.7678</v>
      </c>
    </row>
    <row r="7603" spans="1:7" x14ac:dyDescent="0.2">
      <c r="A7603">
        <v>2023</v>
      </c>
      <c r="B7603" s="4">
        <v>2246</v>
      </c>
      <c r="C7603" t="s">
        <v>167</v>
      </c>
      <c r="D7603" t="s">
        <v>167</v>
      </c>
      <c r="E7603" s="6">
        <v>83482</v>
      </c>
      <c r="F7603" s="8">
        <v>3.2837999999999998E-6</v>
      </c>
      <c r="G7603">
        <f>F7603* VLOOKUP(A7603,'GASB 67 Employer Contributions'!$A$1:$B$10,2,FALSE)</f>
        <v>7857.8050199999998</v>
      </c>
    </row>
    <row r="7604" spans="1:7" x14ac:dyDescent="0.2">
      <c r="A7604">
        <v>2023</v>
      </c>
      <c r="B7604" s="4">
        <v>2247</v>
      </c>
      <c r="C7604" t="s">
        <v>168</v>
      </c>
      <c r="D7604" t="s">
        <v>168</v>
      </c>
      <c r="E7604" s="6">
        <v>263709</v>
      </c>
      <c r="F7604" s="8">
        <v>1.0373E-5</v>
      </c>
      <c r="G7604">
        <f>F7604* VLOOKUP(A7604,'GASB 67 Employer Contributions'!$A$1:$B$10,2,FALSE)</f>
        <v>24821.5517</v>
      </c>
    </row>
    <row r="7605" spans="1:7" x14ac:dyDescent="0.2">
      <c r="A7605">
        <v>2023</v>
      </c>
      <c r="B7605" s="4">
        <v>2248</v>
      </c>
      <c r="C7605" t="s">
        <v>169</v>
      </c>
      <c r="D7605" t="s">
        <v>169</v>
      </c>
      <c r="E7605" s="6">
        <v>198517</v>
      </c>
      <c r="F7605" s="8">
        <v>7.8087000000000003E-6</v>
      </c>
      <c r="G7605">
        <f>F7605* VLOOKUP(A7605,'GASB 67 Employer Contributions'!$A$1:$B$10,2,FALSE)</f>
        <v>18685.43823</v>
      </c>
    </row>
    <row r="7606" spans="1:7" x14ac:dyDescent="0.2">
      <c r="A7606">
        <v>2023</v>
      </c>
      <c r="B7606" s="4">
        <v>2249</v>
      </c>
      <c r="C7606" t="s">
        <v>170</v>
      </c>
      <c r="D7606" t="s">
        <v>170</v>
      </c>
      <c r="E7606" s="6">
        <v>2627917</v>
      </c>
      <c r="F7606" s="8">
        <v>1.0336939999999999E-4</v>
      </c>
      <c r="G7606">
        <f>F7606* VLOOKUP(A7606,'GASB 67 Employer Contributions'!$A$1:$B$10,2,FALSE)</f>
        <v>247352.63725999999</v>
      </c>
    </row>
    <row r="7607" spans="1:7" x14ac:dyDescent="0.2">
      <c r="A7607">
        <v>2023</v>
      </c>
      <c r="B7607" s="4">
        <v>2250</v>
      </c>
      <c r="C7607" t="s">
        <v>171</v>
      </c>
      <c r="D7607" t="s">
        <v>171</v>
      </c>
      <c r="E7607" s="6">
        <v>1497218</v>
      </c>
      <c r="F7607" s="8">
        <v>5.8893300000000001E-5</v>
      </c>
      <c r="G7607">
        <f>F7607* VLOOKUP(A7607,'GASB 67 Employer Contributions'!$A$1:$B$10,2,FALSE)</f>
        <v>140925.77757000001</v>
      </c>
    </row>
    <row r="7608" spans="1:7" x14ac:dyDescent="0.2">
      <c r="A7608">
        <v>2023</v>
      </c>
      <c r="B7608" s="4">
        <v>2251</v>
      </c>
      <c r="C7608" t="s">
        <v>172</v>
      </c>
      <c r="D7608" t="s">
        <v>172</v>
      </c>
      <c r="E7608" s="6">
        <v>2182476</v>
      </c>
      <c r="F7608" s="8">
        <v>8.5847999999999995E-5</v>
      </c>
      <c r="G7608">
        <f>F7608* VLOOKUP(A7608,'GASB 67 Employer Contributions'!$A$1:$B$10,2,FALSE)</f>
        <v>205425.67919999998</v>
      </c>
    </row>
    <row r="7609" spans="1:7" x14ac:dyDescent="0.2">
      <c r="A7609">
        <v>2023</v>
      </c>
      <c r="B7609" s="4">
        <v>2252</v>
      </c>
      <c r="C7609" t="s">
        <v>173</v>
      </c>
      <c r="D7609" t="s">
        <v>173</v>
      </c>
      <c r="E7609" s="6">
        <v>1432033</v>
      </c>
      <c r="F7609" s="8">
        <v>5.6329200000000003E-5</v>
      </c>
      <c r="G7609">
        <f>F7609* VLOOKUP(A7609,'GASB 67 Employer Contributions'!$A$1:$B$10,2,FALSE)</f>
        <v>134790.14268000002</v>
      </c>
    </row>
    <row r="7610" spans="1:7" x14ac:dyDescent="0.2">
      <c r="A7610">
        <v>2023</v>
      </c>
      <c r="B7610" s="4">
        <v>2253</v>
      </c>
      <c r="C7610" t="s">
        <v>174</v>
      </c>
      <c r="D7610" t="s">
        <v>174</v>
      </c>
      <c r="E7610" s="6">
        <v>422542</v>
      </c>
      <c r="F7610" s="8">
        <v>1.6620700000000002E-5</v>
      </c>
      <c r="G7610">
        <f>F7610* VLOOKUP(A7610,'GASB 67 Employer Contributions'!$A$1:$B$10,2,FALSE)</f>
        <v>39771.673030000005</v>
      </c>
    </row>
    <row r="7611" spans="1:7" x14ac:dyDescent="0.2">
      <c r="A7611">
        <v>2023</v>
      </c>
      <c r="B7611" s="4">
        <v>2254</v>
      </c>
      <c r="C7611" t="s">
        <v>175</v>
      </c>
      <c r="D7611" t="s">
        <v>175</v>
      </c>
      <c r="E7611" s="6">
        <v>364129</v>
      </c>
      <c r="F7611" s="8">
        <v>1.43231E-5</v>
      </c>
      <c r="G7611">
        <f>F7611* VLOOKUP(A7611,'GASB 67 Employer Contributions'!$A$1:$B$10,2,FALSE)</f>
        <v>34273.745990000003</v>
      </c>
    </row>
    <row r="7612" spans="1:7" x14ac:dyDescent="0.2">
      <c r="A7612">
        <v>2023</v>
      </c>
      <c r="B7612" s="4">
        <v>2255</v>
      </c>
      <c r="C7612" t="s">
        <v>176</v>
      </c>
      <c r="D7612" t="s">
        <v>176</v>
      </c>
      <c r="E7612" s="6">
        <v>266658</v>
      </c>
      <c r="F7612" s="8">
        <v>1.0489000000000001E-5</v>
      </c>
      <c r="G7612">
        <f>F7612* VLOOKUP(A7612,'GASB 67 Employer Contributions'!$A$1:$B$10,2,FALSE)</f>
        <v>25099.128100000002</v>
      </c>
    </row>
    <row r="7613" spans="1:7" x14ac:dyDescent="0.2">
      <c r="A7613">
        <v>2023</v>
      </c>
      <c r="B7613" s="4">
        <v>2256</v>
      </c>
      <c r="C7613" t="s">
        <v>177</v>
      </c>
      <c r="D7613" t="s">
        <v>177</v>
      </c>
      <c r="E7613" s="6" t="s">
        <v>29</v>
      </c>
      <c r="F7613" s="8">
        <v>0</v>
      </c>
      <c r="G7613">
        <f>F7613* VLOOKUP(A7613,'GASB 67 Employer Contributions'!$A$1:$B$10,2,FALSE)</f>
        <v>0</v>
      </c>
    </row>
    <row r="7614" spans="1:7" x14ac:dyDescent="0.2">
      <c r="A7614">
        <v>2023</v>
      </c>
      <c r="B7614" s="4">
        <v>2257</v>
      </c>
      <c r="C7614" t="s">
        <v>178</v>
      </c>
      <c r="D7614" t="s">
        <v>178</v>
      </c>
      <c r="E7614" s="6">
        <v>741911</v>
      </c>
      <c r="F7614" s="8">
        <v>2.9183199999999999E-5</v>
      </c>
      <c r="G7614">
        <f>F7614* VLOOKUP(A7614,'GASB 67 Employer Contributions'!$A$1:$B$10,2,FALSE)</f>
        <v>69832.47928</v>
      </c>
    </row>
    <row r="7615" spans="1:7" x14ac:dyDescent="0.2">
      <c r="A7615">
        <v>2023</v>
      </c>
      <c r="B7615" s="4">
        <v>2258</v>
      </c>
      <c r="C7615" t="s">
        <v>179</v>
      </c>
      <c r="D7615" t="s">
        <v>179</v>
      </c>
      <c r="E7615" s="6">
        <v>783696</v>
      </c>
      <c r="F7615" s="8">
        <v>3.0826800000000001E-5</v>
      </c>
      <c r="G7615">
        <f>F7615* VLOOKUP(A7615,'GASB 67 Employer Contributions'!$A$1:$B$10,2,FALSE)</f>
        <v>73765.449720000004</v>
      </c>
    </row>
    <row r="7616" spans="1:7" x14ac:dyDescent="0.2">
      <c r="A7616">
        <v>2023</v>
      </c>
      <c r="B7616" s="4">
        <v>2259</v>
      </c>
      <c r="C7616" t="s">
        <v>939</v>
      </c>
      <c r="D7616" t="s">
        <v>939</v>
      </c>
      <c r="E7616" s="6" t="s">
        <v>29</v>
      </c>
      <c r="F7616" s="8">
        <v>0</v>
      </c>
      <c r="G7616">
        <f>F7616* VLOOKUP(A7616,'GASB 67 Employer Contributions'!$A$1:$B$10,2,FALSE)</f>
        <v>0</v>
      </c>
    </row>
    <row r="7617" spans="1:7" x14ac:dyDescent="0.2">
      <c r="A7617">
        <v>2023</v>
      </c>
      <c r="B7617" s="4">
        <v>2260</v>
      </c>
      <c r="C7617" t="s">
        <v>181</v>
      </c>
      <c r="D7617" t="s">
        <v>181</v>
      </c>
      <c r="E7617" s="6">
        <v>925217</v>
      </c>
      <c r="F7617" s="8">
        <v>3.6393500000000003E-5</v>
      </c>
      <c r="G7617">
        <f>F7617* VLOOKUP(A7617,'GASB 67 Employer Contributions'!$A$1:$B$10,2,FALSE)</f>
        <v>87086.006150000001</v>
      </c>
    </row>
    <row r="7618" spans="1:7" x14ac:dyDescent="0.2">
      <c r="A7618">
        <v>2023</v>
      </c>
      <c r="B7618" s="4">
        <v>2261</v>
      </c>
      <c r="C7618" t="s">
        <v>182</v>
      </c>
      <c r="D7618" t="s">
        <v>182</v>
      </c>
      <c r="E7618" s="6">
        <v>1385425</v>
      </c>
      <c r="F7618" s="8">
        <v>5.4495900000000001E-5</v>
      </c>
      <c r="G7618">
        <f>F7618* VLOOKUP(A7618,'GASB 67 Employer Contributions'!$A$1:$B$10,2,FALSE)</f>
        <v>130403.23911000001</v>
      </c>
    </row>
    <row r="7619" spans="1:7" x14ac:dyDescent="0.2">
      <c r="A7619">
        <v>2023</v>
      </c>
      <c r="B7619" s="4">
        <v>2262</v>
      </c>
      <c r="C7619" t="s">
        <v>183</v>
      </c>
      <c r="D7619" t="s">
        <v>183</v>
      </c>
      <c r="E7619" s="6">
        <v>368185</v>
      </c>
      <c r="F7619" s="8">
        <v>1.4482599999999999E-5</v>
      </c>
      <c r="G7619">
        <f>F7619* VLOOKUP(A7619,'GASB 67 Employer Contributions'!$A$1:$B$10,2,FALSE)</f>
        <v>34655.413540000001</v>
      </c>
    </row>
    <row r="7620" spans="1:7" x14ac:dyDescent="0.2">
      <c r="A7620">
        <v>2023</v>
      </c>
      <c r="B7620" s="4">
        <v>2263</v>
      </c>
      <c r="C7620" t="s">
        <v>184</v>
      </c>
      <c r="D7620" t="s">
        <v>184</v>
      </c>
      <c r="E7620" s="6">
        <v>6420229</v>
      </c>
      <c r="F7620" s="8">
        <v>2.525405E-4</v>
      </c>
      <c r="G7620">
        <f>F7620* VLOOKUP(A7620,'GASB 67 Employer Contributions'!$A$1:$B$10,2,FALSE)</f>
        <v>604304.16244999995</v>
      </c>
    </row>
    <row r="7621" spans="1:7" x14ac:dyDescent="0.2">
      <c r="A7621">
        <v>2023</v>
      </c>
      <c r="B7621" s="4">
        <v>2264</v>
      </c>
      <c r="C7621" t="s">
        <v>185</v>
      </c>
      <c r="D7621" t="s">
        <v>185</v>
      </c>
      <c r="E7621" s="6">
        <v>1752898</v>
      </c>
      <c r="F7621" s="8">
        <v>6.8950500000000003E-5</v>
      </c>
      <c r="G7621">
        <f>F7621* VLOOKUP(A7621,'GASB 67 Employer Contributions'!$A$1:$B$10,2,FALSE)</f>
        <v>164991.65145</v>
      </c>
    </row>
    <row r="7622" spans="1:7" x14ac:dyDescent="0.2">
      <c r="A7622">
        <v>2023</v>
      </c>
      <c r="B7622" s="4">
        <v>2265</v>
      </c>
      <c r="C7622" t="s">
        <v>186</v>
      </c>
      <c r="D7622" t="s">
        <v>186</v>
      </c>
      <c r="E7622" s="6">
        <v>118547</v>
      </c>
      <c r="F7622" s="8">
        <v>4.6631000000000003E-6</v>
      </c>
      <c r="G7622">
        <f>F7622* VLOOKUP(A7622,'GASB 67 Employer Contributions'!$A$1:$B$10,2,FALSE)</f>
        <v>11158.331990000001</v>
      </c>
    </row>
    <row r="7623" spans="1:7" x14ac:dyDescent="0.2">
      <c r="A7623">
        <v>2023</v>
      </c>
      <c r="B7623" s="4">
        <v>2266</v>
      </c>
      <c r="C7623" t="s">
        <v>187</v>
      </c>
      <c r="D7623" t="s">
        <v>187</v>
      </c>
      <c r="E7623" s="6">
        <v>1161671</v>
      </c>
      <c r="F7623" s="8">
        <v>4.5694500000000001E-5</v>
      </c>
      <c r="G7623">
        <f>F7623* VLOOKUP(A7623,'GASB 67 Employer Contributions'!$A$1:$B$10,2,FALSE)</f>
        <v>109342.36905000001</v>
      </c>
    </row>
    <row r="7624" spans="1:7" x14ac:dyDescent="0.2">
      <c r="A7624">
        <v>2023</v>
      </c>
      <c r="B7624" s="4">
        <v>2267</v>
      </c>
      <c r="C7624" t="s">
        <v>188</v>
      </c>
      <c r="D7624" t="s">
        <v>188</v>
      </c>
      <c r="E7624" s="6">
        <v>9162280</v>
      </c>
      <c r="F7624" s="8">
        <v>3.6039939999999999E-4</v>
      </c>
      <c r="G7624">
        <f>F7624* VLOOKUP(A7624,'GASB 67 Employer Contributions'!$A$1:$B$10,2,FALSE)</f>
        <v>862399.72425999993</v>
      </c>
    </row>
    <row r="7625" spans="1:7" x14ac:dyDescent="0.2">
      <c r="A7625">
        <v>2023</v>
      </c>
      <c r="B7625" s="4">
        <v>2268</v>
      </c>
      <c r="C7625" t="s">
        <v>189</v>
      </c>
      <c r="D7625" t="s">
        <v>189</v>
      </c>
      <c r="E7625" s="6">
        <v>1881866</v>
      </c>
      <c r="F7625" s="8">
        <v>7.4023399999999993E-5</v>
      </c>
      <c r="G7625">
        <f>F7625* VLOOKUP(A7625,'GASB 67 Employer Contributions'!$A$1:$B$10,2,FALSE)</f>
        <v>177130.59385999999</v>
      </c>
    </row>
    <row r="7626" spans="1:7" x14ac:dyDescent="0.2">
      <c r="A7626">
        <v>2023</v>
      </c>
      <c r="B7626" s="4">
        <v>2269</v>
      </c>
      <c r="C7626" t="s">
        <v>190</v>
      </c>
      <c r="D7626" t="s">
        <v>190</v>
      </c>
      <c r="E7626" s="6">
        <v>193187</v>
      </c>
      <c r="F7626" s="8">
        <v>7.5989999999999996E-6</v>
      </c>
      <c r="G7626">
        <f>F7626* VLOOKUP(A7626,'GASB 67 Employer Contributions'!$A$1:$B$10,2,FALSE)</f>
        <v>18183.647099999998</v>
      </c>
    </row>
    <row r="7627" spans="1:7" x14ac:dyDescent="0.2">
      <c r="A7627">
        <v>2023</v>
      </c>
      <c r="B7627" s="4" t="s">
        <v>1056</v>
      </c>
      <c r="C7627" t="s">
        <v>191</v>
      </c>
      <c r="D7627" t="s">
        <v>191</v>
      </c>
      <c r="E7627" s="6">
        <v>181589</v>
      </c>
      <c r="F7627" s="8">
        <v>7.1427999999999996E-6</v>
      </c>
      <c r="G7627">
        <f>F7627* VLOOKUP(A7627,'GASB 67 Employer Contributions'!$A$1:$B$10,2,FALSE)</f>
        <v>17092.006119999998</v>
      </c>
    </row>
    <row r="7628" spans="1:7" x14ac:dyDescent="0.2">
      <c r="A7628">
        <v>2023</v>
      </c>
      <c r="B7628" s="4" t="s">
        <v>1057</v>
      </c>
      <c r="C7628" t="s">
        <v>192</v>
      </c>
      <c r="D7628" t="s">
        <v>192</v>
      </c>
      <c r="E7628" s="6">
        <v>1251062</v>
      </c>
      <c r="F7628" s="8">
        <v>4.92107E-5</v>
      </c>
      <c r="G7628">
        <f>F7628* VLOOKUP(A7628,'GASB 67 Employer Contributions'!$A$1:$B$10,2,FALSE)</f>
        <v>117756.28403</v>
      </c>
    </row>
    <row r="7629" spans="1:7" x14ac:dyDescent="0.2">
      <c r="A7629">
        <v>2023</v>
      </c>
      <c r="B7629" s="4" t="s">
        <v>1058</v>
      </c>
      <c r="C7629" t="s">
        <v>193</v>
      </c>
      <c r="D7629" t="s">
        <v>193</v>
      </c>
      <c r="E7629" s="6">
        <v>630829</v>
      </c>
      <c r="F7629" s="8">
        <v>2.4813699999999999E-5</v>
      </c>
      <c r="G7629">
        <f>F7629* VLOOKUP(A7629,'GASB 67 Employer Contributions'!$A$1:$B$10,2,FALSE)</f>
        <v>59376.702729999997</v>
      </c>
    </row>
    <row r="7630" spans="1:7" x14ac:dyDescent="0.2">
      <c r="A7630">
        <v>2023</v>
      </c>
      <c r="B7630" s="4" t="s">
        <v>1059</v>
      </c>
      <c r="C7630" t="s">
        <v>194</v>
      </c>
      <c r="D7630" t="s">
        <v>194</v>
      </c>
      <c r="E7630" s="6">
        <v>7426401</v>
      </c>
      <c r="F7630" s="8">
        <v>2.9211839999999998E-4</v>
      </c>
      <c r="G7630">
        <f>F7630* VLOOKUP(A7630,'GASB 67 Employer Contributions'!$A$1:$B$10,2,FALSE)</f>
        <v>699010.11936000001</v>
      </c>
    </row>
    <row r="7631" spans="1:7" x14ac:dyDescent="0.2">
      <c r="A7631">
        <v>2023</v>
      </c>
      <c r="B7631" s="4" t="s">
        <v>1060</v>
      </c>
      <c r="C7631" t="s">
        <v>195</v>
      </c>
      <c r="D7631" t="s">
        <v>195</v>
      </c>
      <c r="E7631" s="6">
        <v>138851</v>
      </c>
      <c r="F7631" s="8">
        <v>5.4616999999999997E-6</v>
      </c>
      <c r="G7631">
        <f>F7631* VLOOKUP(A7631,'GASB 67 Employer Contributions'!$A$1:$B$10,2,FALSE)</f>
        <v>13069.30193</v>
      </c>
    </row>
    <row r="7632" spans="1:7" x14ac:dyDescent="0.2">
      <c r="A7632">
        <v>2023</v>
      </c>
      <c r="B7632" s="4" t="s">
        <v>1061</v>
      </c>
      <c r="C7632" t="s">
        <v>196</v>
      </c>
      <c r="D7632" t="s">
        <v>196</v>
      </c>
      <c r="E7632" s="6">
        <v>4913072</v>
      </c>
      <c r="F7632" s="8">
        <v>1.9325629999999999E-4</v>
      </c>
      <c r="G7632">
        <f>F7632* VLOOKUP(A7632,'GASB 67 Employer Contributions'!$A$1:$B$10,2,FALSE)</f>
        <v>462443.00026999996</v>
      </c>
    </row>
    <row r="7633" spans="1:7" x14ac:dyDescent="0.2">
      <c r="A7633">
        <v>2023</v>
      </c>
      <c r="B7633" s="4" t="s">
        <v>1062</v>
      </c>
      <c r="C7633" t="s">
        <v>197</v>
      </c>
      <c r="D7633" t="s">
        <v>197</v>
      </c>
      <c r="E7633" s="6">
        <v>6885186</v>
      </c>
      <c r="F7633" s="8">
        <v>2.7082959999999998E-4</v>
      </c>
      <c r="G7633">
        <f>F7633* VLOOKUP(A7633,'GASB 67 Employer Contributions'!$A$1:$B$10,2,FALSE)</f>
        <v>648068.14983999997</v>
      </c>
    </row>
    <row r="7634" spans="1:7" x14ac:dyDescent="0.2">
      <c r="A7634">
        <v>2023</v>
      </c>
      <c r="B7634" s="4" t="s">
        <v>1063</v>
      </c>
      <c r="C7634" t="s">
        <v>940</v>
      </c>
      <c r="D7634" t="s">
        <v>940</v>
      </c>
      <c r="E7634" s="6" t="s">
        <v>29</v>
      </c>
      <c r="F7634" s="8">
        <v>0</v>
      </c>
      <c r="G7634">
        <f>F7634* VLOOKUP(A7634,'GASB 67 Employer Contributions'!$A$1:$B$10,2,FALSE)</f>
        <v>0</v>
      </c>
    </row>
    <row r="7635" spans="1:7" x14ac:dyDescent="0.2">
      <c r="A7635">
        <v>2023</v>
      </c>
      <c r="B7635" s="4" t="s">
        <v>1064</v>
      </c>
      <c r="C7635" t="s">
        <v>199</v>
      </c>
      <c r="D7635" t="s">
        <v>199</v>
      </c>
      <c r="E7635" s="6">
        <v>82322052</v>
      </c>
      <c r="F7635" s="8">
        <v>3.2381479000000001E-3</v>
      </c>
      <c r="G7635">
        <f>F7635* VLOOKUP(A7635,'GASB 67 Employer Contributions'!$A$1:$B$10,2,FALSE)</f>
        <v>7748564.1099100001</v>
      </c>
    </row>
    <row r="7636" spans="1:7" x14ac:dyDescent="0.2">
      <c r="A7636">
        <v>2023</v>
      </c>
      <c r="B7636" s="4" t="s">
        <v>1065</v>
      </c>
      <c r="C7636" t="s">
        <v>200</v>
      </c>
      <c r="D7636" t="s">
        <v>200</v>
      </c>
      <c r="E7636" s="6">
        <v>28130432</v>
      </c>
      <c r="F7636" s="8">
        <v>1.1065139E-3</v>
      </c>
      <c r="G7636">
        <f>F7636* VLOOKUP(A7636,'GASB 67 Employer Contributions'!$A$1:$B$10,2,FALSE)</f>
        <v>2647777.1113100001</v>
      </c>
    </row>
    <row r="7637" spans="1:7" x14ac:dyDescent="0.2">
      <c r="A7637">
        <v>2023</v>
      </c>
      <c r="B7637" s="4" t="s">
        <v>1066</v>
      </c>
      <c r="C7637" t="s">
        <v>201</v>
      </c>
      <c r="D7637" t="s">
        <v>201</v>
      </c>
      <c r="E7637" s="6">
        <v>4280360</v>
      </c>
      <c r="F7637" s="8">
        <v>1.6836849999999999E-4</v>
      </c>
      <c r="G7637">
        <f>F7637* VLOOKUP(A7637,'GASB 67 Employer Contributions'!$A$1:$B$10,2,FALSE)</f>
        <v>402888.98365000001</v>
      </c>
    </row>
    <row r="7638" spans="1:7" x14ac:dyDescent="0.2">
      <c r="A7638">
        <v>2023</v>
      </c>
      <c r="B7638" s="4" t="s">
        <v>1067</v>
      </c>
      <c r="C7638" t="s">
        <v>202</v>
      </c>
      <c r="D7638" t="s">
        <v>202</v>
      </c>
      <c r="E7638" s="6">
        <v>2310814</v>
      </c>
      <c r="F7638" s="8">
        <v>9.0896099999999999E-5</v>
      </c>
      <c r="G7638">
        <f>F7638* VLOOKUP(A7638,'GASB 67 Employer Contributions'!$A$1:$B$10,2,FALSE)</f>
        <v>217505.27768999999</v>
      </c>
    </row>
    <row r="7639" spans="1:7" x14ac:dyDescent="0.2">
      <c r="A7639">
        <v>2023</v>
      </c>
      <c r="B7639" s="4" t="s">
        <v>1068</v>
      </c>
      <c r="C7639" t="s">
        <v>203</v>
      </c>
      <c r="D7639" t="s">
        <v>203</v>
      </c>
      <c r="E7639" s="6">
        <v>3213278</v>
      </c>
      <c r="F7639" s="8">
        <v>1.2639469999999999E-4</v>
      </c>
      <c r="G7639">
        <f>F7639* VLOOKUP(A7639,'GASB 67 Employer Contributions'!$A$1:$B$10,2,FALSE)</f>
        <v>302449.87763</v>
      </c>
    </row>
    <row r="7640" spans="1:7" x14ac:dyDescent="0.2">
      <c r="A7640">
        <v>2023</v>
      </c>
      <c r="B7640" s="4" t="s">
        <v>1069</v>
      </c>
      <c r="C7640" t="s">
        <v>204</v>
      </c>
      <c r="D7640" t="s">
        <v>204</v>
      </c>
      <c r="E7640" s="6">
        <v>1503858</v>
      </c>
      <c r="F7640" s="8">
        <v>5.9154399999999997E-5</v>
      </c>
      <c r="G7640">
        <f>F7640* VLOOKUP(A7640,'GASB 67 Employer Contributions'!$A$1:$B$10,2,FALSE)</f>
        <v>141550.56375999999</v>
      </c>
    </row>
    <row r="7641" spans="1:7" x14ac:dyDescent="0.2">
      <c r="A7641">
        <v>2023</v>
      </c>
      <c r="B7641" s="4">
        <v>2284</v>
      </c>
      <c r="C7641" t="s">
        <v>205</v>
      </c>
      <c r="D7641" t="s">
        <v>205</v>
      </c>
      <c r="E7641" s="6">
        <v>627998</v>
      </c>
      <c r="F7641" s="8">
        <v>2.4702399999999999E-5</v>
      </c>
      <c r="G7641">
        <f>F7641* VLOOKUP(A7641,'GASB 67 Employer Contributions'!$A$1:$B$10,2,FALSE)</f>
        <v>59110.372960000001</v>
      </c>
    </row>
    <row r="7642" spans="1:7" x14ac:dyDescent="0.2">
      <c r="A7642">
        <v>2023</v>
      </c>
      <c r="B7642" s="4">
        <v>2285</v>
      </c>
      <c r="C7642" t="s">
        <v>206</v>
      </c>
      <c r="D7642" t="s">
        <v>206</v>
      </c>
      <c r="E7642" s="6">
        <v>2534765</v>
      </c>
      <c r="F7642" s="8">
        <v>9.9705300000000002E-5</v>
      </c>
      <c r="G7642">
        <f>F7642* VLOOKUP(A7642,'GASB 67 Employer Contributions'!$A$1:$B$10,2,FALSE)</f>
        <v>238584.81237</v>
      </c>
    </row>
    <row r="7643" spans="1:7" x14ac:dyDescent="0.2">
      <c r="A7643">
        <v>2023</v>
      </c>
      <c r="B7643" s="4">
        <v>2286</v>
      </c>
      <c r="C7643" t="s">
        <v>207</v>
      </c>
      <c r="D7643" t="s">
        <v>207</v>
      </c>
      <c r="E7643" s="6">
        <v>796752</v>
      </c>
      <c r="F7643" s="8">
        <v>3.1340300000000002E-5</v>
      </c>
      <c r="G7643">
        <f>F7643* VLOOKUP(A7643,'GASB 67 Employer Contributions'!$A$1:$B$10,2,FALSE)</f>
        <v>74994.203870000012</v>
      </c>
    </row>
    <row r="7644" spans="1:7" x14ac:dyDescent="0.2">
      <c r="A7644">
        <v>2023</v>
      </c>
      <c r="B7644" s="4">
        <v>2287</v>
      </c>
      <c r="C7644" t="s">
        <v>208</v>
      </c>
      <c r="D7644" t="s">
        <v>208</v>
      </c>
      <c r="E7644" s="6">
        <v>1290389</v>
      </c>
      <c r="F7644" s="8">
        <v>5.0757599999999997E-5</v>
      </c>
      <c r="G7644">
        <f>F7644* VLOOKUP(A7644,'GASB 67 Employer Contributions'!$A$1:$B$10,2,FALSE)</f>
        <v>121457.86103999999</v>
      </c>
    </row>
    <row r="7645" spans="1:7" x14ac:dyDescent="0.2">
      <c r="A7645">
        <v>2023</v>
      </c>
      <c r="B7645" s="4">
        <v>2288</v>
      </c>
      <c r="C7645" t="s">
        <v>209</v>
      </c>
      <c r="D7645" t="s">
        <v>209</v>
      </c>
      <c r="E7645" s="6">
        <v>33704885</v>
      </c>
      <c r="F7645" s="8">
        <v>1.3257856999999999E-3</v>
      </c>
      <c r="G7645">
        <f>F7645* VLOOKUP(A7645,'GASB 67 Employer Contributions'!$A$1:$B$10,2,FALSE)</f>
        <v>3172472.6015299996</v>
      </c>
    </row>
    <row r="7646" spans="1:7" x14ac:dyDescent="0.2">
      <c r="A7646">
        <v>2023</v>
      </c>
      <c r="B7646" s="4">
        <v>2289</v>
      </c>
      <c r="C7646" t="s">
        <v>941</v>
      </c>
      <c r="D7646" t="s">
        <v>941</v>
      </c>
      <c r="F7646" s="8">
        <v>0</v>
      </c>
      <c r="G7646">
        <f>F7646* VLOOKUP(A7646,'GASB 67 Employer Contributions'!$A$1:$B$10,2,FALSE)</f>
        <v>0</v>
      </c>
    </row>
    <row r="7647" spans="1:7" x14ac:dyDescent="0.2">
      <c r="A7647">
        <v>2023</v>
      </c>
      <c r="B7647" s="4">
        <v>2290</v>
      </c>
      <c r="C7647" t="s">
        <v>211</v>
      </c>
      <c r="D7647" t="s">
        <v>211</v>
      </c>
      <c r="E7647" s="6">
        <v>4226779</v>
      </c>
      <c r="F7647" s="8">
        <v>1.6626090000000001E-4</v>
      </c>
      <c r="G7647">
        <f>F7647* VLOOKUP(A7647,'GASB 67 Employer Contributions'!$A$1:$B$10,2,FALSE)</f>
        <v>397845.70761000004</v>
      </c>
    </row>
    <row r="7648" spans="1:7" x14ac:dyDescent="0.2">
      <c r="A7648">
        <v>2023</v>
      </c>
      <c r="B7648" s="4">
        <v>2291</v>
      </c>
      <c r="C7648" t="s">
        <v>212</v>
      </c>
      <c r="D7648" t="s">
        <v>212</v>
      </c>
      <c r="E7648" s="6">
        <v>9088059</v>
      </c>
      <c r="F7648" s="8">
        <v>3.5747989999999999E-4</v>
      </c>
      <c r="G7648">
        <f>F7648* VLOOKUP(A7648,'GASB 67 Employer Contributions'!$A$1:$B$10,2,FALSE)</f>
        <v>855413.65270999994</v>
      </c>
    </row>
    <row r="7649" spans="1:7" x14ac:dyDescent="0.2">
      <c r="A7649">
        <v>2023</v>
      </c>
      <c r="B7649" s="4">
        <v>2292</v>
      </c>
      <c r="C7649" t="s">
        <v>213</v>
      </c>
      <c r="D7649" t="s">
        <v>213</v>
      </c>
      <c r="E7649" s="6">
        <v>10684644</v>
      </c>
      <c r="F7649" s="8">
        <v>4.202818E-4</v>
      </c>
      <c r="G7649">
        <f>F7649* VLOOKUP(A7649,'GASB 67 Employer Contributions'!$A$1:$B$10,2,FALSE)</f>
        <v>1005692.3192199999</v>
      </c>
    </row>
    <row r="7650" spans="1:7" x14ac:dyDescent="0.2">
      <c r="A7650">
        <v>2023</v>
      </c>
      <c r="B7650" s="4">
        <v>2293</v>
      </c>
      <c r="C7650" t="s">
        <v>214</v>
      </c>
      <c r="D7650" t="s">
        <v>214</v>
      </c>
      <c r="E7650" s="6">
        <v>843335</v>
      </c>
      <c r="F7650" s="8">
        <v>3.3172700000000002E-5</v>
      </c>
      <c r="G7650">
        <f>F7650* VLOOKUP(A7650,'GASB 67 Employer Contributions'!$A$1:$B$10,2,FALSE)</f>
        <v>79378.953829999999</v>
      </c>
    </row>
    <row r="7651" spans="1:7" x14ac:dyDescent="0.2">
      <c r="A7651">
        <v>2023</v>
      </c>
      <c r="B7651" s="4" t="s">
        <v>1072</v>
      </c>
      <c r="C7651" t="s">
        <v>215</v>
      </c>
      <c r="D7651" t="s">
        <v>215</v>
      </c>
      <c r="E7651" s="6">
        <v>1810435</v>
      </c>
      <c r="F7651" s="8">
        <v>7.1213700000000006E-5</v>
      </c>
      <c r="G7651">
        <f>F7651* VLOOKUP(A7651,'GASB 67 Employer Contributions'!$A$1:$B$10,2,FALSE)</f>
        <v>170407.26273000002</v>
      </c>
    </row>
    <row r="7652" spans="1:7" x14ac:dyDescent="0.2">
      <c r="A7652">
        <v>2023</v>
      </c>
      <c r="B7652" s="4" t="s">
        <v>1073</v>
      </c>
      <c r="C7652" t="s">
        <v>216</v>
      </c>
      <c r="D7652" t="s">
        <v>216</v>
      </c>
      <c r="E7652" s="6">
        <v>19514503</v>
      </c>
      <c r="F7652" s="8">
        <v>7.6760529999999997E-4</v>
      </c>
      <c r="G7652">
        <f>F7652* VLOOKUP(A7652,'GASB 67 Employer Contributions'!$A$1:$B$10,2,FALSE)</f>
        <v>1836802.7223699999</v>
      </c>
    </row>
    <row r="7653" spans="1:7" x14ac:dyDescent="0.2">
      <c r="A7653">
        <v>2023</v>
      </c>
      <c r="B7653" s="4" t="s">
        <v>1074</v>
      </c>
      <c r="C7653" t="s">
        <v>217</v>
      </c>
      <c r="D7653" t="s">
        <v>217</v>
      </c>
      <c r="E7653" s="6">
        <v>12865685</v>
      </c>
      <c r="F7653" s="8">
        <v>5.060733E-4</v>
      </c>
      <c r="G7653">
        <f>F7653* VLOOKUP(A7653,'GASB 67 Employer Contributions'!$A$1:$B$10,2,FALSE)</f>
        <v>1210982.79957</v>
      </c>
    </row>
    <row r="7654" spans="1:7" x14ac:dyDescent="0.2">
      <c r="A7654">
        <v>2023</v>
      </c>
      <c r="B7654" s="4" t="s">
        <v>1075</v>
      </c>
      <c r="C7654" t="s">
        <v>218</v>
      </c>
      <c r="D7654" t="s">
        <v>218</v>
      </c>
      <c r="E7654" s="6">
        <v>2613842</v>
      </c>
      <c r="F7654" s="8">
        <v>1.028158E-4</v>
      </c>
      <c r="G7654">
        <f>F7654* VLOOKUP(A7654,'GASB 67 Employer Contributions'!$A$1:$B$10,2,FALSE)</f>
        <v>246027.92782000001</v>
      </c>
    </row>
    <row r="7655" spans="1:7" x14ac:dyDescent="0.2">
      <c r="A7655">
        <v>2023</v>
      </c>
      <c r="B7655" s="4" t="s">
        <v>1076</v>
      </c>
      <c r="C7655" t="s">
        <v>219</v>
      </c>
      <c r="D7655" t="s">
        <v>219</v>
      </c>
      <c r="E7655" s="6">
        <v>17364967</v>
      </c>
      <c r="F7655" s="8">
        <v>6.8305310000000001E-4</v>
      </c>
      <c r="G7655">
        <f>F7655* VLOOKUP(A7655,'GASB 67 Employer Contributions'!$A$1:$B$10,2,FALSE)</f>
        <v>1634477.76299</v>
      </c>
    </row>
    <row r="7656" spans="1:7" x14ac:dyDescent="0.2">
      <c r="A7656">
        <v>2023</v>
      </c>
      <c r="B7656" s="4" t="s">
        <v>1077</v>
      </c>
      <c r="C7656" t="s">
        <v>220</v>
      </c>
      <c r="D7656" t="s">
        <v>220</v>
      </c>
      <c r="E7656" s="6">
        <v>83883</v>
      </c>
      <c r="F7656" s="8">
        <v>3.2994999999999999E-6</v>
      </c>
      <c r="G7656">
        <f>F7656* VLOOKUP(A7656,'GASB 67 Employer Contributions'!$A$1:$B$10,2,FALSE)</f>
        <v>7895.3735500000003</v>
      </c>
    </row>
    <row r="7657" spans="1:7" x14ac:dyDescent="0.2">
      <c r="A7657">
        <v>2023</v>
      </c>
      <c r="B7657" s="4" t="s">
        <v>1078</v>
      </c>
      <c r="C7657" t="s">
        <v>221</v>
      </c>
      <c r="D7657" t="s">
        <v>221</v>
      </c>
      <c r="E7657" s="6">
        <v>978565</v>
      </c>
      <c r="F7657" s="8">
        <v>3.8491999999999997E-5</v>
      </c>
      <c r="G7657">
        <f>F7657* VLOOKUP(A7657,'GASB 67 Employer Contributions'!$A$1:$B$10,2,FALSE)</f>
        <v>92107.506799999988</v>
      </c>
    </row>
    <row r="7658" spans="1:7" x14ac:dyDescent="0.2">
      <c r="A7658">
        <v>2023</v>
      </c>
      <c r="B7658" s="4" t="s">
        <v>1079</v>
      </c>
      <c r="C7658" t="s">
        <v>222</v>
      </c>
      <c r="D7658" t="s">
        <v>222</v>
      </c>
      <c r="E7658" s="6">
        <v>247842</v>
      </c>
      <c r="F7658" s="8">
        <v>9.7489000000000008E-6</v>
      </c>
      <c r="G7658">
        <f>F7658* VLOOKUP(A7658,'GASB 67 Employer Contributions'!$A$1:$B$10,2,FALSE)</f>
        <v>23328.142810000001</v>
      </c>
    </row>
    <row r="7659" spans="1:7" x14ac:dyDescent="0.2">
      <c r="A7659">
        <v>2023</v>
      </c>
      <c r="B7659" s="4" t="s">
        <v>1080</v>
      </c>
      <c r="C7659" t="s">
        <v>223</v>
      </c>
      <c r="D7659" t="s">
        <v>223</v>
      </c>
      <c r="E7659" s="6">
        <v>389320</v>
      </c>
      <c r="F7659" s="8">
        <v>1.5313899999999999E-5</v>
      </c>
      <c r="G7659">
        <f>F7659* VLOOKUP(A7659,'GASB 67 Employer Contributions'!$A$1:$B$10,2,FALSE)</f>
        <v>36644.631309999997</v>
      </c>
    </row>
    <row r="7660" spans="1:7" x14ac:dyDescent="0.2">
      <c r="A7660">
        <v>2023</v>
      </c>
      <c r="B7660" s="4" t="s">
        <v>1081</v>
      </c>
      <c r="C7660" t="s">
        <v>224</v>
      </c>
      <c r="D7660" t="s">
        <v>224</v>
      </c>
      <c r="E7660" s="6">
        <v>20668724</v>
      </c>
      <c r="F7660" s="8">
        <v>8.1300679999999996E-4</v>
      </c>
      <c r="G7660">
        <f>F7660* VLOOKUP(A7660,'GASB 67 Employer Contributions'!$A$1:$B$10,2,FALSE)</f>
        <v>1945443.9717199998</v>
      </c>
    </row>
    <row r="7661" spans="1:7" x14ac:dyDescent="0.2">
      <c r="A7661">
        <v>2023</v>
      </c>
      <c r="B7661" s="4" t="s">
        <v>1082</v>
      </c>
      <c r="C7661" t="s">
        <v>225</v>
      </c>
      <c r="D7661" t="s">
        <v>225</v>
      </c>
      <c r="E7661" s="6">
        <v>11361860</v>
      </c>
      <c r="F7661" s="8">
        <v>4.4692009999999999E-4</v>
      </c>
      <c r="G7661">
        <f>F7661* VLOOKUP(A7661,'GASB 67 Employer Contributions'!$A$1:$B$10,2,FALSE)</f>
        <v>1069435.10729</v>
      </c>
    </row>
    <row r="7662" spans="1:7" x14ac:dyDescent="0.2">
      <c r="A7662">
        <v>2023</v>
      </c>
      <c r="B7662" s="4" t="s">
        <v>1083</v>
      </c>
      <c r="C7662" t="s">
        <v>226</v>
      </c>
      <c r="D7662" t="s">
        <v>226</v>
      </c>
      <c r="E7662" s="6">
        <v>182089</v>
      </c>
      <c r="F7662" s="8">
        <v>7.1624999999999996E-6</v>
      </c>
      <c r="G7662">
        <f>F7662* VLOOKUP(A7662,'GASB 67 Employer Contributions'!$A$1:$B$10,2,FALSE)</f>
        <v>17139.146249999998</v>
      </c>
    </row>
    <row r="7663" spans="1:7" x14ac:dyDescent="0.2">
      <c r="A7663">
        <v>2023</v>
      </c>
      <c r="B7663" s="4" t="s">
        <v>1084</v>
      </c>
      <c r="C7663" t="s">
        <v>227</v>
      </c>
      <c r="D7663" t="s">
        <v>227</v>
      </c>
      <c r="E7663" s="6">
        <v>45132</v>
      </c>
      <c r="F7663" s="8">
        <v>1.7753E-6</v>
      </c>
      <c r="G7663">
        <f>F7663* VLOOKUP(A7663,'GASB 67 Employer Contributions'!$A$1:$B$10,2,FALSE)</f>
        <v>4248.1153699999995</v>
      </c>
    </row>
    <row r="7664" spans="1:7" x14ac:dyDescent="0.2">
      <c r="A7664">
        <v>2023</v>
      </c>
      <c r="B7664" s="4" t="s">
        <v>1085</v>
      </c>
      <c r="C7664" t="s">
        <v>228</v>
      </c>
      <c r="D7664" t="s">
        <v>228</v>
      </c>
      <c r="E7664" s="6">
        <v>471737</v>
      </c>
      <c r="F7664" s="8">
        <v>1.8555799999999999E-5</v>
      </c>
      <c r="G7664">
        <f>F7664* VLOOKUP(A7664,'GASB 67 Employer Contributions'!$A$1:$B$10,2,FALSE)</f>
        <v>44402.173819999996</v>
      </c>
    </row>
    <row r="7665" spans="1:7" x14ac:dyDescent="0.2">
      <c r="A7665">
        <v>2023</v>
      </c>
      <c r="B7665" s="4" t="s">
        <v>1086</v>
      </c>
      <c r="C7665" t="s">
        <v>229</v>
      </c>
      <c r="D7665" t="s">
        <v>229</v>
      </c>
      <c r="E7665" s="6">
        <v>280515</v>
      </c>
      <c r="F7665" s="8">
        <v>1.10341E-5</v>
      </c>
      <c r="G7665">
        <f>F7665* VLOOKUP(A7665,'GASB 67 Employer Contributions'!$A$1:$B$10,2,FALSE)</f>
        <v>26403.497889999999</v>
      </c>
    </row>
    <row r="7666" spans="1:7" x14ac:dyDescent="0.2">
      <c r="A7666">
        <v>2023</v>
      </c>
      <c r="B7666" s="4" t="s">
        <v>1087</v>
      </c>
      <c r="C7666" t="s">
        <v>230</v>
      </c>
      <c r="D7666" t="s">
        <v>230</v>
      </c>
      <c r="E7666" s="6">
        <v>2325569</v>
      </c>
      <c r="F7666" s="8">
        <v>9.1476499999999997E-5</v>
      </c>
      <c r="G7666">
        <f>F7666* VLOOKUP(A7666,'GASB 67 Employer Contributions'!$A$1:$B$10,2,FALSE)</f>
        <v>218894.11684999999</v>
      </c>
    </row>
    <row r="7667" spans="1:7" x14ac:dyDescent="0.2">
      <c r="A7667">
        <v>2023</v>
      </c>
      <c r="B7667" s="4" t="s">
        <v>1088</v>
      </c>
      <c r="C7667" t="s">
        <v>1070</v>
      </c>
      <c r="D7667" t="s">
        <v>1070</v>
      </c>
      <c r="F7667" s="8">
        <v>0</v>
      </c>
      <c r="G7667">
        <f>F7667* VLOOKUP(A7667,'GASB 67 Employer Contributions'!$A$1:$B$10,2,FALSE)</f>
        <v>0</v>
      </c>
    </row>
    <row r="7668" spans="1:7" x14ac:dyDescent="0.2">
      <c r="A7668">
        <v>2023</v>
      </c>
      <c r="B7668" s="4" t="s">
        <v>1089</v>
      </c>
      <c r="C7668" t="s">
        <v>1071</v>
      </c>
      <c r="D7668" t="s">
        <v>1071</v>
      </c>
      <c r="E7668" s="6">
        <v>447259</v>
      </c>
      <c r="F7668" s="8">
        <v>1.7592999999999999E-5</v>
      </c>
      <c r="G7668">
        <f>F7668* VLOOKUP(A7668,'GASB 67 Employer Contributions'!$A$1:$B$10,2,FALSE)</f>
        <v>42098.289700000001</v>
      </c>
    </row>
    <row r="7669" spans="1:7" x14ac:dyDescent="0.2">
      <c r="A7669">
        <v>2023</v>
      </c>
      <c r="B7669" s="4" t="s">
        <v>1090</v>
      </c>
      <c r="C7669" t="s">
        <v>231</v>
      </c>
      <c r="D7669" t="s">
        <v>231</v>
      </c>
      <c r="E7669" s="6">
        <v>262176</v>
      </c>
      <c r="F7669" s="8">
        <v>1.03127E-5</v>
      </c>
      <c r="G7669">
        <f>F7669* VLOOKUP(A7669,'GASB 67 Employer Contributions'!$A$1:$B$10,2,FALSE)</f>
        <v>24677.259830000003</v>
      </c>
    </row>
    <row r="7670" spans="1:7" x14ac:dyDescent="0.2">
      <c r="A7670">
        <v>2023</v>
      </c>
      <c r="B7670" s="4" t="s">
        <v>1091</v>
      </c>
      <c r="C7670" t="s">
        <v>233</v>
      </c>
      <c r="D7670" t="s">
        <v>233</v>
      </c>
      <c r="E7670" s="6">
        <v>1920986</v>
      </c>
      <c r="F7670" s="8">
        <v>7.5562200000000006E-5</v>
      </c>
      <c r="G7670">
        <f>F7670* VLOOKUP(A7670,'GASB 67 Employer Contributions'!$A$1:$B$10,2,FALSE)</f>
        <v>180812.78838000001</v>
      </c>
    </row>
    <row r="7671" spans="1:7" x14ac:dyDescent="0.2">
      <c r="A7671">
        <v>2023</v>
      </c>
      <c r="B7671" s="4" t="s">
        <v>1092</v>
      </c>
      <c r="C7671" t="s">
        <v>234</v>
      </c>
      <c r="D7671" t="s">
        <v>234</v>
      </c>
      <c r="E7671" s="6">
        <v>8341064</v>
      </c>
      <c r="F7671" s="8">
        <v>3.280968E-4</v>
      </c>
      <c r="G7671">
        <f>F7671* VLOOKUP(A7671,'GASB 67 Employer Contributions'!$A$1:$B$10,2,FALSE)</f>
        <v>785102.83271999995</v>
      </c>
    </row>
    <row r="7672" spans="1:7" x14ac:dyDescent="0.2">
      <c r="A7672">
        <v>2023</v>
      </c>
      <c r="B7672" s="4" t="s">
        <v>1093</v>
      </c>
      <c r="C7672" t="s">
        <v>235</v>
      </c>
      <c r="D7672" t="s">
        <v>235</v>
      </c>
      <c r="E7672" s="6">
        <v>338902</v>
      </c>
      <c r="F7672" s="8">
        <v>1.3330799999999999E-5</v>
      </c>
      <c r="G7672">
        <f>F7672* VLOOKUP(A7672,'GASB 67 Employer Contributions'!$A$1:$B$10,2,FALSE)</f>
        <v>31899.27132</v>
      </c>
    </row>
    <row r="7673" spans="1:7" x14ac:dyDescent="0.2">
      <c r="A7673">
        <v>2023</v>
      </c>
      <c r="B7673" s="4" t="s">
        <v>1094</v>
      </c>
      <c r="C7673" t="s">
        <v>236</v>
      </c>
      <c r="D7673" t="s">
        <v>236</v>
      </c>
      <c r="E7673" s="6">
        <v>1563064</v>
      </c>
      <c r="F7673" s="8">
        <v>6.1483300000000001E-5</v>
      </c>
      <c r="G7673">
        <f>F7673* VLOOKUP(A7673,'GASB 67 Employer Contributions'!$A$1:$B$10,2,FALSE)</f>
        <v>147123.38857000001</v>
      </c>
    </row>
    <row r="7674" spans="1:7" x14ac:dyDescent="0.2">
      <c r="A7674">
        <v>2023</v>
      </c>
      <c r="B7674" s="4" t="s">
        <v>1095</v>
      </c>
      <c r="C7674" t="s">
        <v>237</v>
      </c>
      <c r="D7674" t="s">
        <v>237</v>
      </c>
      <c r="E7674" s="6">
        <v>117874306</v>
      </c>
      <c r="F7674" s="8">
        <v>4.6366000999999999E-3</v>
      </c>
      <c r="G7674">
        <f>F7674* VLOOKUP(A7674,'GASB 67 Employer Contributions'!$A$1:$B$10,2,FALSE)</f>
        <v>11094920.37929</v>
      </c>
    </row>
    <row r="7675" spans="1:7" x14ac:dyDescent="0.2">
      <c r="A7675">
        <v>2023</v>
      </c>
      <c r="B7675" s="4" t="s">
        <v>1096</v>
      </c>
      <c r="C7675" t="s">
        <v>238</v>
      </c>
      <c r="D7675" t="s">
        <v>238</v>
      </c>
      <c r="E7675" s="6">
        <v>4122424</v>
      </c>
      <c r="F7675" s="8">
        <v>1.62156E-4</v>
      </c>
      <c r="G7675">
        <f>F7675* VLOOKUP(A7675,'GASB 67 Employer Contributions'!$A$1:$B$10,2,FALSE)</f>
        <v>388023.09239999996</v>
      </c>
    </row>
    <row r="7676" spans="1:7" x14ac:dyDescent="0.2">
      <c r="A7676">
        <v>2023</v>
      </c>
      <c r="B7676" s="4" t="s">
        <v>1097</v>
      </c>
      <c r="C7676" t="s">
        <v>239</v>
      </c>
      <c r="D7676" t="s">
        <v>239</v>
      </c>
      <c r="E7676" s="6">
        <v>35893200</v>
      </c>
      <c r="F7676" s="8">
        <v>1.4118634000000001E-3</v>
      </c>
      <c r="G7676">
        <f>F7676* VLOOKUP(A7676,'GASB 67 Employer Contributions'!$A$1:$B$10,2,FALSE)</f>
        <v>3378447.92986</v>
      </c>
    </row>
    <row r="7677" spans="1:7" x14ac:dyDescent="0.2">
      <c r="A7677">
        <v>2023</v>
      </c>
      <c r="B7677" s="4" t="s">
        <v>1098</v>
      </c>
      <c r="C7677" t="s">
        <v>240</v>
      </c>
      <c r="D7677" t="s">
        <v>240</v>
      </c>
      <c r="E7677" s="6">
        <v>5045497</v>
      </c>
      <c r="F7677" s="8">
        <v>1.9846520000000001E-4</v>
      </c>
      <c r="G7677">
        <f>F7677* VLOOKUP(A7677,'GASB 67 Employer Contributions'!$A$1:$B$10,2,FALSE)</f>
        <v>474907.37708000001</v>
      </c>
    </row>
    <row r="7678" spans="1:7" x14ac:dyDescent="0.2">
      <c r="A7678">
        <v>2023</v>
      </c>
      <c r="B7678" s="4" t="s">
        <v>1099</v>
      </c>
      <c r="C7678" t="s">
        <v>942</v>
      </c>
      <c r="D7678" t="s">
        <v>942</v>
      </c>
      <c r="E7678" s="6">
        <v>47898489</v>
      </c>
      <c r="F7678" s="8">
        <v>1.8840928E-3</v>
      </c>
      <c r="G7678">
        <f>F7678* VLOOKUP(A7678,'GASB 67 Employer Contributions'!$A$1:$B$10,2,FALSE)</f>
        <v>4508445.6611200003</v>
      </c>
    </row>
    <row r="7679" spans="1:7" x14ac:dyDescent="0.2">
      <c r="A7679">
        <v>2023</v>
      </c>
      <c r="B7679" s="4" t="s">
        <v>1100</v>
      </c>
      <c r="C7679" t="s">
        <v>242</v>
      </c>
      <c r="D7679" t="s">
        <v>242</v>
      </c>
      <c r="E7679" s="6">
        <v>5533756</v>
      </c>
      <c r="F7679" s="8">
        <v>2.1767100000000001E-4</v>
      </c>
      <c r="G7679">
        <f>F7679* VLOOKUP(A7679,'GASB 67 Employer Contributions'!$A$1:$B$10,2,FALSE)</f>
        <v>520864.93590000004</v>
      </c>
    </row>
    <row r="7680" spans="1:7" x14ac:dyDescent="0.2">
      <c r="A7680">
        <v>2023</v>
      </c>
      <c r="B7680" s="4" t="s">
        <v>1101</v>
      </c>
      <c r="C7680" t="s">
        <v>243</v>
      </c>
      <c r="D7680" t="s">
        <v>243</v>
      </c>
      <c r="E7680" s="6">
        <v>38098567</v>
      </c>
      <c r="F7680" s="8">
        <v>1.4986117E-3</v>
      </c>
      <c r="G7680">
        <f>F7680* VLOOKUP(A7680,'GASB 67 Employer Contributions'!$A$1:$B$10,2,FALSE)</f>
        <v>3586027.9369299999</v>
      </c>
    </row>
    <row r="7681" spans="1:7" x14ac:dyDescent="0.2">
      <c r="A7681">
        <v>2023</v>
      </c>
      <c r="B7681" s="4" t="s">
        <v>1102</v>
      </c>
      <c r="C7681" t="s">
        <v>245</v>
      </c>
      <c r="D7681" t="s">
        <v>245</v>
      </c>
      <c r="E7681" s="6">
        <v>9040098</v>
      </c>
      <c r="F7681" s="8">
        <v>3.5559330000000002E-4</v>
      </c>
      <c r="G7681">
        <f>F7681* VLOOKUP(A7681,'GASB 67 Employer Contributions'!$A$1:$B$10,2,FALSE)</f>
        <v>850899.20757000009</v>
      </c>
    </row>
    <row r="7682" spans="1:7" x14ac:dyDescent="0.2">
      <c r="A7682">
        <v>2023</v>
      </c>
      <c r="B7682" s="4" t="s">
        <v>1103</v>
      </c>
      <c r="C7682" t="s">
        <v>246</v>
      </c>
      <c r="D7682" t="s">
        <v>246</v>
      </c>
      <c r="E7682" s="6">
        <v>3485171</v>
      </c>
      <c r="F7682" s="8">
        <v>1.370896E-4</v>
      </c>
      <c r="G7682">
        <f>F7682* VLOOKUP(A7682,'GASB 67 Employer Contributions'!$A$1:$B$10,2,FALSE)</f>
        <v>328041.70384000003</v>
      </c>
    </row>
    <row r="7683" spans="1:7" x14ac:dyDescent="0.2">
      <c r="A7683">
        <v>2023</v>
      </c>
      <c r="B7683" s="4" t="s">
        <v>1104</v>
      </c>
      <c r="C7683" t="s">
        <v>247</v>
      </c>
      <c r="D7683" t="s">
        <v>247</v>
      </c>
      <c r="E7683" s="6">
        <v>15810601</v>
      </c>
      <c r="F7683" s="8">
        <v>6.2191190000000004E-4</v>
      </c>
      <c r="G7683">
        <f>F7683* VLOOKUP(A7683,'GASB 67 Employer Contributions'!$A$1:$B$10,2,FALSE)</f>
        <v>1488172.98551</v>
      </c>
    </row>
    <row r="7684" spans="1:7" x14ac:dyDescent="0.2">
      <c r="A7684">
        <v>2023</v>
      </c>
      <c r="B7684" s="4" t="s">
        <v>1105</v>
      </c>
      <c r="C7684" t="s">
        <v>248</v>
      </c>
      <c r="D7684" t="s">
        <v>248</v>
      </c>
      <c r="E7684" s="6">
        <v>1056373</v>
      </c>
      <c r="F7684" s="8">
        <v>4.1552599999999999E-5</v>
      </c>
      <c r="G7684">
        <f>F7684* VLOOKUP(A7684,'GASB 67 Employer Contributions'!$A$1:$B$10,2,FALSE)</f>
        <v>99431.216539999994</v>
      </c>
    </row>
    <row r="7685" spans="1:7" x14ac:dyDescent="0.2">
      <c r="A7685">
        <v>2023</v>
      </c>
      <c r="B7685" s="4" t="s">
        <v>1106</v>
      </c>
      <c r="C7685" t="s">
        <v>249</v>
      </c>
      <c r="D7685" t="s">
        <v>249</v>
      </c>
      <c r="E7685" s="6">
        <v>1039768</v>
      </c>
      <c r="F7685" s="8">
        <v>4.0899399999999997E-5</v>
      </c>
      <c r="G7685">
        <f>F7685* VLOOKUP(A7685,'GASB 67 Employer Contributions'!$A$1:$B$10,2,FALSE)</f>
        <v>97868.174259999985</v>
      </c>
    </row>
    <row r="7686" spans="1:7" x14ac:dyDescent="0.2">
      <c r="A7686">
        <v>2023</v>
      </c>
      <c r="B7686" s="4" t="s">
        <v>1107</v>
      </c>
      <c r="C7686" t="s">
        <v>250</v>
      </c>
      <c r="D7686" t="s">
        <v>250</v>
      </c>
      <c r="E7686" s="6">
        <v>9412611</v>
      </c>
      <c r="F7686" s="8">
        <v>3.7024619999999998E-4</v>
      </c>
      <c r="G7686">
        <f>F7686* VLOOKUP(A7686,'GASB 67 Employer Contributions'!$A$1:$B$10,2,FALSE)</f>
        <v>885962.13197999995</v>
      </c>
    </row>
    <row r="7687" spans="1:7" x14ac:dyDescent="0.2">
      <c r="A7687">
        <v>2023</v>
      </c>
      <c r="B7687" s="4" t="s">
        <v>1108</v>
      </c>
      <c r="C7687" t="s">
        <v>251</v>
      </c>
      <c r="D7687" t="s">
        <v>251</v>
      </c>
      <c r="E7687" s="6">
        <v>3298860</v>
      </c>
      <c r="F7687" s="8">
        <v>1.297611E-4</v>
      </c>
      <c r="G7687">
        <f>F7687* VLOOKUP(A7687,'GASB 67 Employer Contributions'!$A$1:$B$10,2,FALSE)</f>
        <v>310505.33619</v>
      </c>
    </row>
    <row r="7688" spans="1:7" x14ac:dyDescent="0.2">
      <c r="A7688">
        <v>2023</v>
      </c>
      <c r="B7688" s="4" t="s">
        <v>1109</v>
      </c>
      <c r="C7688" t="s">
        <v>252</v>
      </c>
      <c r="D7688" t="s">
        <v>252</v>
      </c>
      <c r="E7688" s="6" t="s">
        <v>29</v>
      </c>
      <c r="F7688" s="8">
        <v>0</v>
      </c>
      <c r="G7688">
        <f>F7688* VLOOKUP(A7688,'GASB 67 Employer Contributions'!$A$1:$B$10,2,FALSE)</f>
        <v>0</v>
      </c>
    </row>
    <row r="7689" spans="1:7" x14ac:dyDescent="0.2">
      <c r="A7689">
        <v>2023</v>
      </c>
      <c r="B7689" s="4" t="s">
        <v>1110</v>
      </c>
      <c r="C7689" t="s">
        <v>253</v>
      </c>
      <c r="D7689" t="s">
        <v>253</v>
      </c>
      <c r="E7689" s="6" t="s">
        <v>29</v>
      </c>
      <c r="F7689" s="8">
        <v>0</v>
      </c>
      <c r="G7689">
        <f>F7689* VLOOKUP(A7689,'GASB 67 Employer Contributions'!$A$1:$B$10,2,FALSE)</f>
        <v>0</v>
      </c>
    </row>
    <row r="7690" spans="1:7" x14ac:dyDescent="0.2">
      <c r="A7690">
        <v>2023</v>
      </c>
      <c r="B7690" s="4" t="s">
        <v>1111</v>
      </c>
      <c r="C7690" t="s">
        <v>254</v>
      </c>
      <c r="D7690" t="s">
        <v>254</v>
      </c>
      <c r="E7690" s="6">
        <v>665956</v>
      </c>
      <c r="F7690" s="8">
        <v>2.61955E-5</v>
      </c>
      <c r="G7690">
        <f>F7690* VLOOKUP(A7690,'GASB 67 Employer Contributions'!$A$1:$B$10,2,FALSE)</f>
        <v>62683.211949999997</v>
      </c>
    </row>
    <row r="7691" spans="1:7" x14ac:dyDescent="0.2">
      <c r="A7691">
        <v>2023</v>
      </c>
      <c r="B7691" s="4" t="s">
        <v>1112</v>
      </c>
      <c r="C7691" t="s">
        <v>255</v>
      </c>
      <c r="D7691" t="s">
        <v>255</v>
      </c>
      <c r="E7691" s="6">
        <v>614356</v>
      </c>
      <c r="F7691" s="8">
        <v>2.4165800000000002E-5</v>
      </c>
      <c r="G7691">
        <f>F7691* VLOOKUP(A7691,'GASB 67 Employer Contributions'!$A$1:$B$10,2,FALSE)</f>
        <v>57826.342820000005</v>
      </c>
    </row>
    <row r="7692" spans="1:7" x14ac:dyDescent="0.2">
      <c r="A7692">
        <v>2023</v>
      </c>
      <c r="B7692" s="4" t="s">
        <v>1113</v>
      </c>
      <c r="C7692" t="s">
        <v>256</v>
      </c>
      <c r="D7692" t="s">
        <v>256</v>
      </c>
      <c r="E7692" s="6">
        <v>710939</v>
      </c>
      <c r="F7692" s="8">
        <v>2.7964900000000001E-5</v>
      </c>
      <c r="G7692">
        <f>F7692* VLOOKUP(A7692,'GASB 67 Employer Contributions'!$A$1:$B$10,2,FALSE)</f>
        <v>66917.209210000001</v>
      </c>
    </row>
    <row r="7693" spans="1:7" x14ac:dyDescent="0.2">
      <c r="A7693">
        <v>2023</v>
      </c>
      <c r="B7693" s="4" t="s">
        <v>1114</v>
      </c>
      <c r="C7693" t="s">
        <v>257</v>
      </c>
      <c r="D7693" t="s">
        <v>257</v>
      </c>
      <c r="E7693" s="6">
        <v>1578701</v>
      </c>
      <c r="F7693" s="8">
        <v>6.2098400000000002E-5</v>
      </c>
      <c r="G7693">
        <f>F7693* VLOOKUP(A7693,'GASB 67 Employer Contributions'!$A$1:$B$10,2,FALSE)</f>
        <v>148595.26136</v>
      </c>
    </row>
    <row r="7694" spans="1:7" x14ac:dyDescent="0.2">
      <c r="A7694">
        <v>2023</v>
      </c>
      <c r="B7694" s="4" t="s">
        <v>1115</v>
      </c>
      <c r="C7694" t="s">
        <v>259</v>
      </c>
      <c r="D7694" t="s">
        <v>259</v>
      </c>
      <c r="E7694" s="6">
        <v>25784955</v>
      </c>
      <c r="F7694" s="8">
        <v>1.0142542999999999E-3</v>
      </c>
      <c r="G7694">
        <f>F7694* VLOOKUP(A7694,'GASB 67 Employer Contributions'!$A$1:$B$10,2,FALSE)</f>
        <v>2427009.1144699999</v>
      </c>
    </row>
    <row r="7695" spans="1:7" x14ac:dyDescent="0.2">
      <c r="A7695">
        <v>2023</v>
      </c>
      <c r="B7695" s="4" t="s">
        <v>1116</v>
      </c>
      <c r="C7695" t="s">
        <v>260</v>
      </c>
      <c r="D7695" t="s">
        <v>260</v>
      </c>
      <c r="F7695" s="8">
        <v>0</v>
      </c>
      <c r="G7695">
        <f>F7695* VLOOKUP(A7695,'GASB 67 Employer Contributions'!$A$1:$B$10,2,FALSE)</f>
        <v>0</v>
      </c>
    </row>
    <row r="7696" spans="1:7" x14ac:dyDescent="0.2">
      <c r="A7696">
        <v>2023</v>
      </c>
      <c r="B7696" s="4" t="s">
        <v>1117</v>
      </c>
      <c r="C7696" t="s">
        <v>261</v>
      </c>
      <c r="D7696" t="s">
        <v>261</v>
      </c>
      <c r="E7696" s="6">
        <v>3492835</v>
      </c>
      <c r="F7696" s="8">
        <v>1.3739110000000001E-4</v>
      </c>
      <c r="G7696">
        <f>F7696* VLOOKUP(A7696,'GASB 67 Employer Contributions'!$A$1:$B$10,2,FALSE)</f>
        <v>328763.16318999999</v>
      </c>
    </row>
    <row r="7697" spans="1:7" x14ac:dyDescent="0.2">
      <c r="A7697">
        <v>2023</v>
      </c>
      <c r="B7697" s="4" t="s">
        <v>1118</v>
      </c>
      <c r="C7697" t="s">
        <v>262</v>
      </c>
      <c r="D7697" t="s">
        <v>262</v>
      </c>
      <c r="E7697" s="6">
        <v>369106</v>
      </c>
      <c r="F7697" s="8">
        <v>1.4518800000000001E-5</v>
      </c>
      <c r="G7697">
        <f>F7697* VLOOKUP(A7697,'GASB 67 Employer Contributions'!$A$1:$B$10,2,FALSE)</f>
        <v>34742.036520000001</v>
      </c>
    </row>
    <row r="7698" spans="1:7" x14ac:dyDescent="0.2">
      <c r="A7698">
        <v>2023</v>
      </c>
      <c r="B7698" s="4" t="s">
        <v>1119</v>
      </c>
      <c r="C7698" t="s">
        <v>263</v>
      </c>
      <c r="D7698" t="s">
        <v>263</v>
      </c>
      <c r="E7698" s="6">
        <v>5298762</v>
      </c>
      <c r="F7698" s="8">
        <v>2.0842739999999999E-4</v>
      </c>
      <c r="G7698">
        <f>F7698* VLOOKUP(A7698,'GASB 67 Employer Contributions'!$A$1:$B$10,2,FALSE)</f>
        <v>498745.92546</v>
      </c>
    </row>
    <row r="7699" spans="1:7" x14ac:dyDescent="0.2">
      <c r="A7699">
        <v>2023</v>
      </c>
      <c r="B7699" s="4" t="s">
        <v>1120</v>
      </c>
      <c r="C7699" t="s">
        <v>264</v>
      </c>
      <c r="D7699" t="s">
        <v>264</v>
      </c>
      <c r="E7699" s="6">
        <v>3148430</v>
      </c>
      <c r="F7699" s="8">
        <v>1.2384390000000001E-4</v>
      </c>
      <c r="G7699">
        <f>F7699* VLOOKUP(A7699,'GASB 67 Employer Contributions'!$A$1:$B$10,2,FALSE)</f>
        <v>296346.06831</v>
      </c>
    </row>
    <row r="7700" spans="1:7" x14ac:dyDescent="0.2">
      <c r="A7700">
        <v>2023</v>
      </c>
      <c r="B7700" s="4" t="s">
        <v>1121</v>
      </c>
      <c r="C7700" t="s">
        <v>265</v>
      </c>
      <c r="D7700" t="s">
        <v>265</v>
      </c>
      <c r="E7700" s="6">
        <v>701990</v>
      </c>
      <c r="F7700" s="8">
        <v>2.7612900000000001E-5</v>
      </c>
      <c r="G7700">
        <f>F7700* VLOOKUP(A7700,'GASB 67 Employer Contributions'!$A$1:$B$10,2,FALSE)</f>
        <v>66074.908410000004</v>
      </c>
    </row>
    <row r="7701" spans="1:7" x14ac:dyDescent="0.2">
      <c r="A7701">
        <v>2023</v>
      </c>
      <c r="B7701" s="4" t="s">
        <v>1122</v>
      </c>
      <c r="C7701" t="s">
        <v>266</v>
      </c>
      <c r="D7701" t="s">
        <v>266</v>
      </c>
      <c r="E7701" s="6">
        <v>456120</v>
      </c>
      <c r="F7701" s="8">
        <v>1.7941500000000001E-5</v>
      </c>
      <c r="G7701">
        <f>F7701* VLOOKUP(A7701,'GASB 67 Employer Contributions'!$A$1:$B$10,2,FALSE)</f>
        <v>42932.215350000006</v>
      </c>
    </row>
    <row r="7702" spans="1:7" x14ac:dyDescent="0.2">
      <c r="A7702">
        <v>2023</v>
      </c>
      <c r="B7702" s="4" t="s">
        <v>1123</v>
      </c>
      <c r="C7702" t="s">
        <v>267</v>
      </c>
      <c r="D7702" t="s">
        <v>267</v>
      </c>
      <c r="E7702" s="6">
        <v>13466730</v>
      </c>
      <c r="F7702" s="8">
        <v>5.297155E-4</v>
      </c>
      <c r="G7702">
        <f>F7702* VLOOKUP(A7702,'GASB 67 Employer Contributions'!$A$1:$B$10,2,FALSE)</f>
        <v>1267556.2199500001</v>
      </c>
    </row>
    <row r="7703" spans="1:7" x14ac:dyDescent="0.2">
      <c r="A7703">
        <v>2023</v>
      </c>
      <c r="B7703" s="4" t="s">
        <v>1124</v>
      </c>
      <c r="C7703" t="s">
        <v>268</v>
      </c>
      <c r="D7703" t="s">
        <v>268</v>
      </c>
      <c r="E7703" s="6">
        <v>614110</v>
      </c>
      <c r="F7703" s="8">
        <v>2.4156100000000001E-5</v>
      </c>
      <c r="G7703">
        <f>F7703* VLOOKUP(A7703,'GASB 67 Employer Contributions'!$A$1:$B$10,2,FALSE)</f>
        <v>57803.131690000002</v>
      </c>
    </row>
    <row r="7704" spans="1:7" x14ac:dyDescent="0.2">
      <c r="A7704">
        <v>2023</v>
      </c>
      <c r="B7704" s="4" t="s">
        <v>1125</v>
      </c>
      <c r="C7704" t="s">
        <v>270</v>
      </c>
      <c r="D7704" t="s">
        <v>270</v>
      </c>
      <c r="E7704" s="6">
        <v>13192044</v>
      </c>
      <c r="F7704" s="8">
        <v>5.1891060000000002E-4</v>
      </c>
      <c r="G7704">
        <f>F7704* VLOOKUP(A7704,'GASB 67 Employer Contributions'!$A$1:$B$10,2,FALSE)</f>
        <v>1241701.1747399999</v>
      </c>
    </row>
    <row r="7705" spans="1:7" x14ac:dyDescent="0.2">
      <c r="A7705">
        <v>2023</v>
      </c>
      <c r="B7705" s="4" t="s">
        <v>1126</v>
      </c>
      <c r="C7705" t="s">
        <v>271</v>
      </c>
      <c r="D7705" t="s">
        <v>271</v>
      </c>
      <c r="E7705" s="6">
        <v>590115</v>
      </c>
      <c r="F7705" s="8">
        <v>2.3212200000000001E-5</v>
      </c>
      <c r="G7705">
        <f>F7705* VLOOKUP(A7705,'GASB 67 Employer Contributions'!$A$1:$B$10,2,FALSE)</f>
        <v>55544.473380000003</v>
      </c>
    </row>
    <row r="7706" spans="1:7" x14ac:dyDescent="0.2">
      <c r="A7706">
        <v>2023</v>
      </c>
      <c r="B7706" s="4" t="s">
        <v>1127</v>
      </c>
      <c r="C7706" t="s">
        <v>943</v>
      </c>
      <c r="D7706" t="s">
        <v>943</v>
      </c>
      <c r="E7706" s="6">
        <v>147853</v>
      </c>
      <c r="F7706" s="8">
        <v>5.8158000000000003E-6</v>
      </c>
      <c r="G7706">
        <f>F7706* VLOOKUP(A7706,'GASB 67 Employer Contributions'!$A$1:$B$10,2,FALSE)</f>
        <v>13916.627820000002</v>
      </c>
    </row>
    <row r="7707" spans="1:7" x14ac:dyDescent="0.2">
      <c r="A7707">
        <v>2023</v>
      </c>
      <c r="B7707" s="4" t="s">
        <v>1128</v>
      </c>
      <c r="C7707" t="s">
        <v>273</v>
      </c>
      <c r="D7707" t="s">
        <v>273</v>
      </c>
      <c r="E7707" s="6">
        <v>4311834</v>
      </c>
      <c r="F7707" s="8">
        <v>1.696065E-4</v>
      </c>
      <c r="G7707">
        <f>F7707* VLOOKUP(A7707,'GASB 67 Employer Contributions'!$A$1:$B$10,2,FALSE)</f>
        <v>405851.39384999999</v>
      </c>
    </row>
    <row r="7708" spans="1:7" x14ac:dyDescent="0.2">
      <c r="A7708">
        <v>2023</v>
      </c>
      <c r="B7708" s="4" t="s">
        <v>1129</v>
      </c>
      <c r="C7708" t="s">
        <v>274</v>
      </c>
      <c r="D7708" t="s">
        <v>274</v>
      </c>
      <c r="E7708" s="6">
        <v>2244803</v>
      </c>
      <c r="F7708" s="8">
        <v>8.8299600000000004E-5</v>
      </c>
      <c r="G7708">
        <f>F7708* VLOOKUP(A7708,'GASB 67 Employer Contributions'!$A$1:$B$10,2,FALSE)</f>
        <v>211292.11284000002</v>
      </c>
    </row>
    <row r="7709" spans="1:7" x14ac:dyDescent="0.2">
      <c r="A7709">
        <v>2023</v>
      </c>
      <c r="B7709" s="4" t="s">
        <v>1130</v>
      </c>
      <c r="C7709" t="s">
        <v>275</v>
      </c>
      <c r="D7709" t="s">
        <v>275</v>
      </c>
      <c r="E7709" s="6">
        <v>557748</v>
      </c>
      <c r="F7709" s="8">
        <v>2.1939100000000001E-5</v>
      </c>
      <c r="G7709">
        <f>F7709* VLOOKUP(A7709,'GASB 67 Employer Contributions'!$A$1:$B$10,2,FALSE)</f>
        <v>52498.072390000001</v>
      </c>
    </row>
    <row r="7710" spans="1:7" x14ac:dyDescent="0.2">
      <c r="A7710">
        <v>2023</v>
      </c>
      <c r="B7710" s="4" t="s">
        <v>1131</v>
      </c>
      <c r="C7710" t="s">
        <v>276</v>
      </c>
      <c r="D7710" t="s">
        <v>276</v>
      </c>
      <c r="E7710" s="6">
        <v>5130472</v>
      </c>
      <c r="F7710" s="8">
        <v>2.018077E-4</v>
      </c>
      <c r="G7710">
        <f>F7710* VLOOKUP(A7710,'GASB 67 Employer Contributions'!$A$1:$B$10,2,FALSE)</f>
        <v>482905.64532999997</v>
      </c>
    </row>
    <row r="7711" spans="1:7" x14ac:dyDescent="0.2">
      <c r="A7711">
        <v>2023</v>
      </c>
      <c r="B7711" s="4" t="s">
        <v>1132</v>
      </c>
      <c r="C7711" t="s">
        <v>277</v>
      </c>
      <c r="D7711" t="s">
        <v>277</v>
      </c>
      <c r="E7711" s="6">
        <v>5578430</v>
      </c>
      <c r="F7711" s="8">
        <v>2.1942819999999999E-4</v>
      </c>
      <c r="G7711">
        <f>F7711* VLOOKUP(A7711,'GASB 67 Employer Contributions'!$A$1:$B$10,2,FALSE)</f>
        <v>525069.73977999995</v>
      </c>
    </row>
    <row r="7712" spans="1:7" x14ac:dyDescent="0.2">
      <c r="A7712">
        <v>2023</v>
      </c>
      <c r="B7712" s="4" t="s">
        <v>1133</v>
      </c>
      <c r="C7712" t="s">
        <v>278</v>
      </c>
      <c r="D7712" t="s">
        <v>278</v>
      </c>
      <c r="E7712" s="6">
        <v>808745</v>
      </c>
      <c r="F7712" s="8">
        <v>3.18121E-5</v>
      </c>
      <c r="G7712">
        <f>F7712* VLOOKUP(A7712,'GASB 67 Employer Contributions'!$A$1:$B$10,2,FALSE)</f>
        <v>76123.17409</v>
      </c>
    </row>
    <row r="7713" spans="1:7" x14ac:dyDescent="0.2">
      <c r="A7713">
        <v>2023</v>
      </c>
      <c r="B7713" s="4" t="s">
        <v>1134</v>
      </c>
      <c r="C7713" t="s">
        <v>279</v>
      </c>
      <c r="D7713" t="s">
        <v>279</v>
      </c>
      <c r="E7713" s="6">
        <v>1573531</v>
      </c>
      <c r="F7713" s="8">
        <v>6.1895000000000003E-5</v>
      </c>
      <c r="G7713">
        <f>F7713* VLOOKUP(A7713,'GASB 67 Employer Contributions'!$A$1:$B$10,2,FALSE)</f>
        <v>148108.54550000001</v>
      </c>
    </row>
    <row r="7714" spans="1:7" x14ac:dyDescent="0.2">
      <c r="A7714">
        <v>2023</v>
      </c>
      <c r="B7714" s="4" t="s">
        <v>1135</v>
      </c>
      <c r="C7714" t="s">
        <v>280</v>
      </c>
      <c r="D7714" t="s">
        <v>280</v>
      </c>
      <c r="F7714" s="8">
        <v>0</v>
      </c>
      <c r="G7714">
        <f>F7714* VLOOKUP(A7714,'GASB 67 Employer Contributions'!$A$1:$B$10,2,FALSE)</f>
        <v>0</v>
      </c>
    </row>
    <row r="7715" spans="1:7" x14ac:dyDescent="0.2">
      <c r="A7715">
        <v>2023</v>
      </c>
      <c r="B7715" s="4" t="s">
        <v>1136</v>
      </c>
      <c r="C7715" t="s">
        <v>282</v>
      </c>
      <c r="D7715" t="s">
        <v>282</v>
      </c>
      <c r="E7715" s="6">
        <v>3500594</v>
      </c>
      <c r="F7715" s="8">
        <v>1.376963E-4</v>
      </c>
      <c r="G7715">
        <f>F7715* VLOOKUP(A7715,'GASB 67 Employer Contributions'!$A$1:$B$10,2,FALSE)</f>
        <v>329493.47626999998</v>
      </c>
    </row>
    <row r="7716" spans="1:7" x14ac:dyDescent="0.2">
      <c r="A7716">
        <v>2023</v>
      </c>
      <c r="B7716" s="4" t="s">
        <v>1137</v>
      </c>
      <c r="C7716" t="s">
        <v>283</v>
      </c>
      <c r="D7716" t="s">
        <v>283</v>
      </c>
      <c r="E7716" s="6">
        <v>4827616</v>
      </c>
      <c r="F7716" s="8">
        <v>1.898949E-4</v>
      </c>
      <c r="G7716">
        <f>F7716* VLOOKUP(A7716,'GASB 67 Employer Contributions'!$A$1:$B$10,2,FALSE)</f>
        <v>454399.50621000002</v>
      </c>
    </row>
    <row r="7717" spans="1:7" x14ac:dyDescent="0.2">
      <c r="A7717">
        <v>2023</v>
      </c>
      <c r="B7717" s="4" t="s">
        <v>1138</v>
      </c>
      <c r="C7717" t="s">
        <v>285</v>
      </c>
      <c r="D7717" t="s">
        <v>285</v>
      </c>
      <c r="E7717" s="6">
        <v>6240991</v>
      </c>
      <c r="F7717" s="8">
        <v>2.4549009999999999E-4</v>
      </c>
      <c r="G7717">
        <f>F7717* VLOOKUP(A7717,'GASB 67 Employer Contributions'!$A$1:$B$10,2,FALSE)</f>
        <v>587433.26029000001</v>
      </c>
    </row>
    <row r="7718" spans="1:7" x14ac:dyDescent="0.2">
      <c r="A7718">
        <v>2023</v>
      </c>
      <c r="B7718" s="4" t="s">
        <v>1139</v>
      </c>
      <c r="C7718" t="s">
        <v>286</v>
      </c>
      <c r="D7718" t="s">
        <v>286</v>
      </c>
      <c r="E7718" s="6">
        <v>14411179</v>
      </c>
      <c r="F7718" s="8">
        <v>5.6686550000000001E-4</v>
      </c>
      <c r="G7718">
        <f>F7718* VLOOKUP(A7718,'GASB 67 Employer Contributions'!$A$1:$B$10,2,FALSE)</f>
        <v>1356452.4549499999</v>
      </c>
    </row>
    <row r="7719" spans="1:7" x14ac:dyDescent="0.2">
      <c r="A7719">
        <v>2023</v>
      </c>
      <c r="B7719" s="4" t="s">
        <v>1140</v>
      </c>
      <c r="C7719" t="s">
        <v>287</v>
      </c>
      <c r="D7719" t="s">
        <v>287</v>
      </c>
      <c r="E7719" s="6">
        <v>223578</v>
      </c>
      <c r="F7719" s="8">
        <v>8.7945000000000002E-6</v>
      </c>
      <c r="G7719">
        <f>F7719* VLOOKUP(A7719,'GASB 67 Employer Contributions'!$A$1:$B$10,2,FALSE)</f>
        <v>21044.359049999999</v>
      </c>
    </row>
    <row r="7720" spans="1:7" x14ac:dyDescent="0.2">
      <c r="A7720">
        <v>2023</v>
      </c>
      <c r="B7720" s="4" t="s">
        <v>1142</v>
      </c>
      <c r="C7720" t="s">
        <v>288</v>
      </c>
      <c r="D7720" t="s">
        <v>288</v>
      </c>
      <c r="E7720" s="6">
        <v>1163028</v>
      </c>
      <c r="F7720" s="8">
        <v>4.5747800000000003E-5</v>
      </c>
      <c r="G7720">
        <f>F7720* VLOOKUP(A7720,'GASB 67 Employer Contributions'!$A$1:$B$10,2,FALSE)</f>
        <v>109469.91062000001</v>
      </c>
    </row>
    <row r="7721" spans="1:7" x14ac:dyDescent="0.2">
      <c r="A7721">
        <v>2023</v>
      </c>
      <c r="B7721" s="4" t="s">
        <v>1143</v>
      </c>
      <c r="C7721" t="s">
        <v>289</v>
      </c>
      <c r="D7721" t="s">
        <v>289</v>
      </c>
      <c r="E7721" s="6">
        <v>1034268</v>
      </c>
      <c r="F7721" s="8">
        <v>4.0683099999999997E-5</v>
      </c>
      <c r="G7721">
        <f>F7721* VLOOKUP(A7721,'GASB 67 Employer Contributions'!$A$1:$B$10,2,FALSE)</f>
        <v>97350.589989999993</v>
      </c>
    </row>
    <row r="7722" spans="1:7" x14ac:dyDescent="0.2">
      <c r="A7722">
        <v>2023</v>
      </c>
      <c r="B7722" s="4" t="s">
        <v>1144</v>
      </c>
      <c r="C7722" t="s">
        <v>290</v>
      </c>
      <c r="D7722" t="s">
        <v>290</v>
      </c>
      <c r="E7722" s="6">
        <v>1070662</v>
      </c>
      <c r="F7722" s="8">
        <v>4.2114599999999998E-5</v>
      </c>
      <c r="G7722">
        <f>F7722* VLOOKUP(A7722,'GASB 67 Employer Contributions'!$A$1:$B$10,2,FALSE)</f>
        <v>100776.02634</v>
      </c>
    </row>
    <row r="7723" spans="1:7" x14ac:dyDescent="0.2">
      <c r="A7723">
        <v>2023</v>
      </c>
      <c r="B7723" s="4" t="s">
        <v>1145</v>
      </c>
      <c r="C7723" t="s">
        <v>291</v>
      </c>
      <c r="D7723" t="s">
        <v>291</v>
      </c>
      <c r="E7723" s="6">
        <v>4628656</v>
      </c>
      <c r="F7723" s="8">
        <v>1.8206869999999999E-4</v>
      </c>
      <c r="G7723">
        <f>F7723* VLOOKUP(A7723,'GASB 67 Employer Contributions'!$A$1:$B$10,2,FALSE)</f>
        <v>435672.19222999999</v>
      </c>
    </row>
    <row r="7724" spans="1:7" x14ac:dyDescent="0.2">
      <c r="A7724">
        <v>2023</v>
      </c>
      <c r="B7724" s="4" t="s">
        <v>1146</v>
      </c>
      <c r="C7724" t="s">
        <v>292</v>
      </c>
      <c r="D7724" t="s">
        <v>292</v>
      </c>
      <c r="E7724" s="6">
        <v>1143101</v>
      </c>
      <c r="F7724" s="8">
        <v>4.4963999999999998E-5</v>
      </c>
      <c r="G7724">
        <f>F7724* VLOOKUP(A7724,'GASB 67 Employer Contributions'!$A$1:$B$10,2,FALSE)</f>
        <v>107594.3556</v>
      </c>
    </row>
    <row r="7725" spans="1:7" x14ac:dyDescent="0.2">
      <c r="A7725">
        <v>2023</v>
      </c>
      <c r="B7725" s="4" t="s">
        <v>1147</v>
      </c>
      <c r="C7725" t="s">
        <v>293</v>
      </c>
      <c r="D7725" t="s">
        <v>293</v>
      </c>
      <c r="E7725" s="6">
        <v>17089867</v>
      </c>
      <c r="F7725" s="8">
        <v>6.7223200000000004E-4</v>
      </c>
      <c r="G7725">
        <f>F7725* VLOOKUP(A7725,'GASB 67 Employer Contributions'!$A$1:$B$10,2,FALSE)</f>
        <v>1608583.9528000001</v>
      </c>
    </row>
    <row r="7726" spans="1:7" x14ac:dyDescent="0.2">
      <c r="A7726">
        <v>2023</v>
      </c>
      <c r="B7726" s="4" t="s">
        <v>1148</v>
      </c>
      <c r="C7726" t="s">
        <v>294</v>
      </c>
      <c r="D7726" t="s">
        <v>294</v>
      </c>
      <c r="E7726" s="6">
        <v>951423</v>
      </c>
      <c r="F7726" s="8">
        <v>3.74243E-5</v>
      </c>
      <c r="G7726">
        <f>F7726* VLOOKUP(A7726,'GASB 67 Employer Contributions'!$A$1:$B$10,2,FALSE)</f>
        <v>89552.607470000003</v>
      </c>
    </row>
    <row r="7727" spans="1:7" x14ac:dyDescent="0.2">
      <c r="A7727">
        <v>2023</v>
      </c>
      <c r="B7727" s="4" t="s">
        <v>1149</v>
      </c>
      <c r="C7727" t="s">
        <v>295</v>
      </c>
      <c r="D7727" t="s">
        <v>295</v>
      </c>
      <c r="E7727" s="6">
        <v>152456497</v>
      </c>
      <c r="F7727" s="8">
        <v>5.9968946999999998E-3</v>
      </c>
      <c r="G7727">
        <f>F7727* VLOOKUP(A7727,'GASB 67 Employer Contributions'!$A$1:$B$10,2,FALSE)</f>
        <v>14349969.32763</v>
      </c>
    </row>
    <row r="7728" spans="1:7" x14ac:dyDescent="0.2">
      <c r="A7728">
        <v>2023</v>
      </c>
      <c r="B7728" s="4" t="s">
        <v>1150</v>
      </c>
      <c r="C7728" t="s">
        <v>296</v>
      </c>
      <c r="D7728" t="s">
        <v>296</v>
      </c>
      <c r="E7728" s="6">
        <v>8668926</v>
      </c>
      <c r="F7728" s="8">
        <v>3.4099329999999999E-4</v>
      </c>
      <c r="G7728">
        <f>F7728* VLOOKUP(A7728,'GASB 67 Employer Contributions'!$A$1:$B$10,2,FALSE)</f>
        <v>815962.86757</v>
      </c>
    </row>
    <row r="7729" spans="1:7" x14ac:dyDescent="0.2">
      <c r="A7729">
        <v>2023</v>
      </c>
      <c r="B7729" s="4" t="s">
        <v>1151</v>
      </c>
      <c r="C7729" t="s">
        <v>297</v>
      </c>
      <c r="D7729" t="s">
        <v>297</v>
      </c>
      <c r="E7729" s="6">
        <v>16610803</v>
      </c>
      <c r="F7729" s="8">
        <v>6.5338790000000005E-4</v>
      </c>
      <c r="G7729">
        <f>F7729* VLOOKUP(A7729,'GASB 67 Employer Contributions'!$A$1:$B$10,2,FALSE)</f>
        <v>1563491.9059100002</v>
      </c>
    </row>
    <row r="7730" spans="1:7" x14ac:dyDescent="0.2">
      <c r="A7730">
        <v>2023</v>
      </c>
      <c r="B7730" s="4" t="s">
        <v>1152</v>
      </c>
      <c r="C7730" t="s">
        <v>298</v>
      </c>
      <c r="D7730" t="s">
        <v>298</v>
      </c>
      <c r="E7730" s="6">
        <v>240153</v>
      </c>
      <c r="F7730" s="8">
        <v>9.4463999999999999E-6</v>
      </c>
      <c r="G7730">
        <f>F7730* VLOOKUP(A7730,'GASB 67 Employer Contributions'!$A$1:$B$10,2,FALSE)</f>
        <v>22604.290560000001</v>
      </c>
    </row>
    <row r="7731" spans="1:7" x14ac:dyDescent="0.2">
      <c r="A7731">
        <v>2023</v>
      </c>
      <c r="B7731" s="4" t="s">
        <v>1153</v>
      </c>
      <c r="C7731" t="s">
        <v>299</v>
      </c>
      <c r="D7731" t="s">
        <v>299</v>
      </c>
      <c r="E7731" s="6">
        <v>790427</v>
      </c>
      <c r="F7731" s="8">
        <v>3.1091499999999999E-5</v>
      </c>
      <c r="G7731">
        <f>F7731* VLOOKUP(A7731,'GASB 67 Employer Contributions'!$A$1:$B$10,2,FALSE)</f>
        <v>74398.850349999993</v>
      </c>
    </row>
    <row r="7732" spans="1:7" x14ac:dyDescent="0.2">
      <c r="A7732">
        <v>2023</v>
      </c>
      <c r="B7732" s="4" t="s">
        <v>1154</v>
      </c>
      <c r="C7732" t="s">
        <v>300</v>
      </c>
      <c r="D7732" t="s">
        <v>300</v>
      </c>
      <c r="E7732" s="6">
        <v>1595085</v>
      </c>
      <c r="F7732" s="8">
        <v>6.2742899999999999E-5</v>
      </c>
      <c r="G7732">
        <f>F7732* VLOOKUP(A7732,'GASB 67 Employer Contributions'!$A$1:$B$10,2,FALSE)</f>
        <v>150137.48540999999</v>
      </c>
    </row>
    <row r="7733" spans="1:7" x14ac:dyDescent="0.2">
      <c r="A7733">
        <v>2023</v>
      </c>
      <c r="B7733" s="4" t="s">
        <v>1155</v>
      </c>
      <c r="C7733" t="s">
        <v>301</v>
      </c>
      <c r="D7733" t="s">
        <v>301</v>
      </c>
      <c r="E7733" s="6">
        <v>1172529</v>
      </c>
      <c r="F7733" s="8">
        <v>4.6121600000000002E-5</v>
      </c>
      <c r="G7733">
        <f>F7733* VLOOKUP(A7733,'GASB 67 Employer Contributions'!$A$1:$B$10,2,FALSE)</f>
        <v>110364.37664</v>
      </c>
    </row>
    <row r="7734" spans="1:7" x14ac:dyDescent="0.2">
      <c r="A7734">
        <v>2023</v>
      </c>
      <c r="B7734" s="4" t="s">
        <v>1156</v>
      </c>
      <c r="C7734" t="s">
        <v>302</v>
      </c>
      <c r="D7734" t="s">
        <v>302</v>
      </c>
      <c r="F7734" s="8">
        <v>0</v>
      </c>
      <c r="G7734">
        <f>F7734* VLOOKUP(A7734,'GASB 67 Employer Contributions'!$A$1:$B$10,2,FALSE)</f>
        <v>0</v>
      </c>
    </row>
    <row r="7735" spans="1:7" x14ac:dyDescent="0.2">
      <c r="A7735">
        <v>2023</v>
      </c>
      <c r="B7735" s="4" t="s">
        <v>1157</v>
      </c>
      <c r="C7735" t="s">
        <v>303</v>
      </c>
      <c r="D7735" t="s">
        <v>303</v>
      </c>
      <c r="E7735" s="6">
        <v>1268898</v>
      </c>
      <c r="F7735" s="8">
        <v>4.99123E-5</v>
      </c>
      <c r="G7735">
        <f>F7735* VLOOKUP(A7735,'GASB 67 Employer Contributions'!$A$1:$B$10,2,FALSE)</f>
        <v>119435.14267</v>
      </c>
    </row>
    <row r="7736" spans="1:7" x14ac:dyDescent="0.2">
      <c r="A7736">
        <v>2023</v>
      </c>
      <c r="B7736" s="4" t="s">
        <v>1158</v>
      </c>
      <c r="C7736" t="s">
        <v>304</v>
      </c>
      <c r="D7736" t="s">
        <v>304</v>
      </c>
      <c r="E7736" s="6">
        <v>408020</v>
      </c>
      <c r="F7736" s="8">
        <v>1.6049499999999999E-5</v>
      </c>
      <c r="G7736">
        <f>F7736* VLOOKUP(A7736,'GASB 67 Employer Contributions'!$A$1:$B$10,2,FALSE)</f>
        <v>38404.848549999995</v>
      </c>
    </row>
    <row r="7737" spans="1:7" x14ac:dyDescent="0.2">
      <c r="A7737">
        <v>2023</v>
      </c>
      <c r="B7737" s="4" t="s">
        <v>1159</v>
      </c>
      <c r="C7737" t="s">
        <v>305</v>
      </c>
      <c r="D7737" t="s">
        <v>305</v>
      </c>
      <c r="E7737" s="6">
        <v>939968</v>
      </c>
      <c r="F7737" s="8">
        <v>3.6973800000000002E-5</v>
      </c>
      <c r="G7737">
        <f>F7737* VLOOKUP(A7737,'GASB 67 Employer Contributions'!$A$1:$B$10,2,FALSE)</f>
        <v>88474.606020000007</v>
      </c>
    </row>
    <row r="7738" spans="1:7" x14ac:dyDescent="0.2">
      <c r="A7738">
        <v>2023</v>
      </c>
      <c r="B7738" s="4" t="s">
        <v>1160</v>
      </c>
      <c r="C7738" t="s">
        <v>306</v>
      </c>
      <c r="D7738" t="s">
        <v>306</v>
      </c>
      <c r="E7738" s="6">
        <v>387608</v>
      </c>
      <c r="F7738" s="8">
        <v>1.5246600000000001E-5</v>
      </c>
      <c r="G7738">
        <f>F7738* VLOOKUP(A7738,'GASB 67 Employer Contributions'!$A$1:$B$10,2,FALSE)</f>
        <v>36483.589140000004</v>
      </c>
    </row>
    <row r="7739" spans="1:7" x14ac:dyDescent="0.2">
      <c r="A7739">
        <v>2023</v>
      </c>
      <c r="B7739" s="4" t="s">
        <v>1161</v>
      </c>
      <c r="C7739" t="s">
        <v>307</v>
      </c>
      <c r="D7739" t="s">
        <v>307</v>
      </c>
      <c r="E7739" s="6">
        <v>1939486</v>
      </c>
      <c r="F7739" s="8">
        <v>7.6289899999999996E-5</v>
      </c>
      <c r="G7739">
        <f>F7739* VLOOKUP(A7739,'GASB 67 Employer Contributions'!$A$1:$B$10,2,FALSE)</f>
        <v>182554.10170999999</v>
      </c>
    </row>
    <row r="7740" spans="1:7" x14ac:dyDescent="0.2">
      <c r="A7740">
        <v>2023</v>
      </c>
      <c r="B7740" s="4" t="s">
        <v>1162</v>
      </c>
      <c r="C7740" t="s">
        <v>308</v>
      </c>
      <c r="D7740" t="s">
        <v>308</v>
      </c>
      <c r="E7740" s="6">
        <v>4768037</v>
      </c>
      <c r="F7740" s="8">
        <v>1.8755129999999999E-4</v>
      </c>
      <c r="G7740">
        <f>F7740* VLOOKUP(A7740,'GASB 67 Employer Contributions'!$A$1:$B$10,2,FALSE)</f>
        <v>448791.50576999999</v>
      </c>
    </row>
    <row r="7741" spans="1:7" x14ac:dyDescent="0.2">
      <c r="A7741">
        <v>2023</v>
      </c>
      <c r="B7741" s="4" t="s">
        <v>1163</v>
      </c>
      <c r="C7741" t="s">
        <v>309</v>
      </c>
      <c r="D7741" t="s">
        <v>309</v>
      </c>
      <c r="E7741" s="6">
        <v>736623</v>
      </c>
      <c r="F7741" s="8">
        <v>2.89752E-5</v>
      </c>
      <c r="G7741">
        <f>F7741* VLOOKUP(A7741,'GASB 67 Employer Contributions'!$A$1:$B$10,2,FALSE)</f>
        <v>69334.756080000006</v>
      </c>
    </row>
    <row r="7742" spans="1:7" x14ac:dyDescent="0.2">
      <c r="A7742">
        <v>2023</v>
      </c>
      <c r="B7742" s="4" t="s">
        <v>1164</v>
      </c>
      <c r="C7742" t="s">
        <v>310</v>
      </c>
      <c r="D7742" t="s">
        <v>310</v>
      </c>
      <c r="E7742" s="6">
        <v>2056671</v>
      </c>
      <c r="F7742" s="8">
        <v>8.08994E-5</v>
      </c>
      <c r="G7742">
        <f>F7742* VLOOKUP(A7742,'GASB 67 Employer Contributions'!$A$1:$B$10,2,FALSE)</f>
        <v>193584.17426</v>
      </c>
    </row>
    <row r="7743" spans="1:7" x14ac:dyDescent="0.2">
      <c r="A7743">
        <v>2023</v>
      </c>
      <c r="B7743" s="4" t="s">
        <v>1165</v>
      </c>
      <c r="C7743" t="s">
        <v>1141</v>
      </c>
      <c r="D7743" t="s">
        <v>1141</v>
      </c>
      <c r="F7743" s="8">
        <v>0</v>
      </c>
      <c r="G7743">
        <f>F7743* VLOOKUP(A7743,'GASB 67 Employer Contributions'!$A$1:$B$10,2,FALSE)</f>
        <v>0</v>
      </c>
    </row>
    <row r="7744" spans="1:7" x14ac:dyDescent="0.2">
      <c r="A7744">
        <v>2023</v>
      </c>
      <c r="B7744" s="4" t="s">
        <v>1166</v>
      </c>
      <c r="C7744" t="s">
        <v>311</v>
      </c>
      <c r="D7744" t="s">
        <v>311</v>
      </c>
      <c r="E7744" s="6">
        <v>16003323</v>
      </c>
      <c r="F7744" s="8">
        <v>6.2949260000000004E-4</v>
      </c>
      <c r="G7744">
        <f>F7744* VLOOKUP(A7744,'GASB 67 Employer Contributions'!$A$1:$B$10,2,FALSE)</f>
        <v>1506312.8425400001</v>
      </c>
    </row>
    <row r="7745" spans="1:7" x14ac:dyDescent="0.2">
      <c r="A7745">
        <v>2023</v>
      </c>
      <c r="B7745" s="4" t="s">
        <v>1167</v>
      </c>
      <c r="C7745" t="s">
        <v>312</v>
      </c>
      <c r="D7745" t="s">
        <v>312</v>
      </c>
      <c r="E7745" s="6">
        <v>308089</v>
      </c>
      <c r="F7745" s="8">
        <v>1.21187E-5</v>
      </c>
      <c r="G7745">
        <f>F7745* VLOOKUP(A7745,'GASB 67 Employer Contributions'!$A$1:$B$10,2,FALSE)</f>
        <v>28998.837230000001</v>
      </c>
    </row>
    <row r="7746" spans="1:7" x14ac:dyDescent="0.2">
      <c r="A7746">
        <v>2023</v>
      </c>
      <c r="B7746" s="4" t="s">
        <v>1168</v>
      </c>
      <c r="C7746" t="s">
        <v>313</v>
      </c>
      <c r="D7746" t="s">
        <v>313</v>
      </c>
      <c r="F7746" s="8">
        <v>0</v>
      </c>
      <c r="G7746">
        <f>F7746* VLOOKUP(A7746,'GASB 67 Employer Contributions'!$A$1:$B$10,2,FALSE)</f>
        <v>0</v>
      </c>
    </row>
    <row r="7747" spans="1:7" x14ac:dyDescent="0.2">
      <c r="A7747">
        <v>2023</v>
      </c>
      <c r="B7747" s="4" t="s">
        <v>1169</v>
      </c>
      <c r="C7747" t="s">
        <v>314</v>
      </c>
      <c r="D7747" t="s">
        <v>314</v>
      </c>
      <c r="E7747" s="6">
        <v>105151</v>
      </c>
      <c r="F7747" s="8">
        <v>4.1361000000000001E-6</v>
      </c>
      <c r="G7747">
        <f>F7747* VLOOKUP(A7747,'GASB 67 Employer Contributions'!$A$1:$B$10,2,FALSE)</f>
        <v>9897.27369</v>
      </c>
    </row>
    <row r="7748" spans="1:7" x14ac:dyDescent="0.2">
      <c r="A7748">
        <v>2023</v>
      </c>
      <c r="B7748" s="4" t="s">
        <v>1170</v>
      </c>
      <c r="C7748" t="s">
        <v>315</v>
      </c>
      <c r="D7748" t="s">
        <v>315</v>
      </c>
      <c r="F7748" s="8">
        <v>0</v>
      </c>
      <c r="G7748">
        <f>F7748* VLOOKUP(A7748,'GASB 67 Employer Contributions'!$A$1:$B$10,2,FALSE)</f>
        <v>0</v>
      </c>
    </row>
    <row r="7749" spans="1:7" x14ac:dyDescent="0.2">
      <c r="A7749">
        <v>2023</v>
      </c>
      <c r="B7749" s="4" t="s">
        <v>1171</v>
      </c>
      <c r="C7749" t="s">
        <v>316</v>
      </c>
      <c r="D7749" t="s">
        <v>316</v>
      </c>
      <c r="E7749" s="6">
        <v>67935728</v>
      </c>
      <c r="F7749" s="8">
        <v>2.6722601000000001E-3</v>
      </c>
      <c r="G7749">
        <f>F7749* VLOOKUP(A7749,'GASB 67 Employer Contributions'!$A$1:$B$10,2,FALSE)</f>
        <v>6394451.1932899999</v>
      </c>
    </row>
    <row r="7750" spans="1:7" x14ac:dyDescent="0.2">
      <c r="A7750">
        <v>2023</v>
      </c>
      <c r="B7750" s="4" t="s">
        <v>1172</v>
      </c>
      <c r="C7750" t="s">
        <v>317</v>
      </c>
      <c r="D7750" t="s">
        <v>317</v>
      </c>
      <c r="F7750" s="8">
        <v>0</v>
      </c>
      <c r="G7750">
        <f>F7750* VLOOKUP(A7750,'GASB 67 Employer Contributions'!$A$1:$B$10,2,FALSE)</f>
        <v>0</v>
      </c>
    </row>
    <row r="7751" spans="1:7" x14ac:dyDescent="0.2">
      <c r="A7751">
        <v>2023</v>
      </c>
      <c r="B7751" s="4" t="s">
        <v>1173</v>
      </c>
      <c r="C7751" t="s">
        <v>318</v>
      </c>
      <c r="D7751" t="s">
        <v>318</v>
      </c>
      <c r="F7751" s="8">
        <v>0</v>
      </c>
      <c r="G7751">
        <f>F7751* VLOOKUP(A7751,'GASB 67 Employer Contributions'!$A$1:$B$10,2,FALSE)</f>
        <v>0</v>
      </c>
    </row>
    <row r="7752" spans="1:7" x14ac:dyDescent="0.2">
      <c r="A7752">
        <v>2023</v>
      </c>
      <c r="B7752" s="4">
        <v>2620</v>
      </c>
      <c r="C7752" t="s">
        <v>319</v>
      </c>
      <c r="D7752" t="s">
        <v>319</v>
      </c>
      <c r="E7752" s="6">
        <v>1842447</v>
      </c>
      <c r="F7752" s="8">
        <v>7.2472900000000002E-5</v>
      </c>
      <c r="G7752">
        <f>F7752* VLOOKUP(A7752,'GASB 67 Employer Contributions'!$A$1:$B$10,2,FALSE)</f>
        <v>173420.40241000001</v>
      </c>
    </row>
    <row r="7753" spans="1:7" x14ac:dyDescent="0.2">
      <c r="A7753">
        <v>2023</v>
      </c>
      <c r="B7753" s="4">
        <v>2623</v>
      </c>
      <c r="C7753" t="s">
        <v>320</v>
      </c>
      <c r="D7753" t="s">
        <v>320</v>
      </c>
      <c r="E7753" s="6">
        <v>406368</v>
      </c>
      <c r="F7753" s="8">
        <v>1.5984499999999999E-5</v>
      </c>
      <c r="G7753">
        <f>F7753* VLOOKUP(A7753,'GASB 67 Employer Contributions'!$A$1:$B$10,2,FALSE)</f>
        <v>38249.31005</v>
      </c>
    </row>
    <row r="7754" spans="1:7" x14ac:dyDescent="0.2">
      <c r="A7754">
        <v>2023</v>
      </c>
      <c r="B7754" s="4">
        <v>2624</v>
      </c>
      <c r="C7754" t="s">
        <v>321</v>
      </c>
      <c r="D7754" t="s">
        <v>321</v>
      </c>
      <c r="E7754" s="6">
        <v>285473</v>
      </c>
      <c r="F7754" s="8">
        <v>1.1229100000000001E-5</v>
      </c>
      <c r="G7754">
        <f>F7754* VLOOKUP(A7754,'GASB 67 Employer Contributions'!$A$1:$B$10,2,FALSE)</f>
        <v>26870.113390000002</v>
      </c>
    </row>
    <row r="7755" spans="1:7" x14ac:dyDescent="0.2">
      <c r="A7755">
        <v>2023</v>
      </c>
      <c r="B7755" s="4">
        <v>2625</v>
      </c>
      <c r="C7755" t="s">
        <v>322</v>
      </c>
      <c r="D7755" t="s">
        <v>322</v>
      </c>
      <c r="E7755" s="6">
        <v>3206464</v>
      </c>
      <c r="F7755" s="8">
        <v>1.2612659999999999E-4</v>
      </c>
      <c r="G7755">
        <f>F7755* VLOOKUP(A7755,'GASB 67 Employer Contributions'!$A$1:$B$10,2,FALSE)</f>
        <v>301808.34113999997</v>
      </c>
    </row>
    <row r="7756" spans="1:7" x14ac:dyDescent="0.2">
      <c r="A7756">
        <v>2023</v>
      </c>
      <c r="B7756" s="4" t="s">
        <v>1174</v>
      </c>
      <c r="C7756" t="s">
        <v>323</v>
      </c>
      <c r="D7756" t="s">
        <v>323</v>
      </c>
      <c r="E7756" s="6">
        <v>24002566</v>
      </c>
      <c r="F7756" s="8">
        <v>9.4414379999999999E-4</v>
      </c>
      <c r="G7756">
        <f>F7756* VLOOKUP(A7756,'GASB 67 Employer Contributions'!$A$1:$B$10,2,FALSE)</f>
        <v>2259241.6990200002</v>
      </c>
    </row>
    <row r="7757" spans="1:7" x14ac:dyDescent="0.2">
      <c r="A7757">
        <v>2023</v>
      </c>
      <c r="B7757" s="4" t="s">
        <v>1175</v>
      </c>
      <c r="C7757" t="s">
        <v>985</v>
      </c>
      <c r="D7757" t="s">
        <v>985</v>
      </c>
      <c r="E7757" s="6">
        <v>1710937</v>
      </c>
      <c r="F7757" s="8">
        <v>6.7299900000000003E-5</v>
      </c>
      <c r="G7757">
        <f>F7757* VLOOKUP(A7757,'GASB 67 Employer Contributions'!$A$1:$B$10,2,FALSE)</f>
        <v>161041.93071000002</v>
      </c>
    </row>
    <row r="7758" spans="1:7" x14ac:dyDescent="0.2">
      <c r="A7758">
        <v>2023</v>
      </c>
      <c r="B7758" s="4" t="s">
        <v>1176</v>
      </c>
      <c r="C7758" t="s">
        <v>325</v>
      </c>
      <c r="D7758" t="s">
        <v>325</v>
      </c>
      <c r="F7758" s="8">
        <v>0</v>
      </c>
      <c r="G7758">
        <f>F7758* VLOOKUP(A7758,'GASB 67 Employer Contributions'!$A$1:$B$10,2,FALSE)</f>
        <v>0</v>
      </c>
    </row>
    <row r="7759" spans="1:7" x14ac:dyDescent="0.2">
      <c r="A7759">
        <v>2023</v>
      </c>
      <c r="B7759" s="4" t="s">
        <v>1177</v>
      </c>
      <c r="C7759" t="s">
        <v>326</v>
      </c>
      <c r="D7759" t="s">
        <v>326</v>
      </c>
      <c r="E7759" s="6">
        <v>4103367</v>
      </c>
      <c r="F7759" s="8">
        <v>1.6140640000000001E-4</v>
      </c>
      <c r="G7759">
        <f>F7759* VLOOKUP(A7759,'GASB 67 Employer Contributions'!$A$1:$B$10,2,FALSE)</f>
        <v>386229.37456000003</v>
      </c>
    </row>
    <row r="7760" spans="1:7" x14ac:dyDescent="0.2">
      <c r="A7760">
        <v>2023</v>
      </c>
      <c r="B7760" s="4" t="s">
        <v>1178</v>
      </c>
      <c r="C7760" t="s">
        <v>327</v>
      </c>
      <c r="D7760" t="s">
        <v>327</v>
      </c>
      <c r="E7760" s="6">
        <v>309868</v>
      </c>
      <c r="F7760" s="8">
        <v>1.2188700000000001E-5</v>
      </c>
      <c r="G7760">
        <f>F7760* VLOOKUP(A7760,'GASB 67 Employer Contributions'!$A$1:$B$10,2,FALSE)</f>
        <v>29166.340230000002</v>
      </c>
    </row>
    <row r="7761" spans="1:7" x14ac:dyDescent="0.2">
      <c r="A7761">
        <v>2023</v>
      </c>
      <c r="B7761" s="4" t="s">
        <v>1179</v>
      </c>
      <c r="C7761" t="s">
        <v>328</v>
      </c>
      <c r="D7761" t="s">
        <v>328</v>
      </c>
      <c r="E7761" s="6">
        <v>263427</v>
      </c>
      <c r="F7761" s="8">
        <v>1.03619E-5</v>
      </c>
      <c r="G7761">
        <f>F7761* VLOOKUP(A7761,'GASB 67 Employer Contributions'!$A$1:$B$10,2,FALSE)</f>
        <v>24794.99051</v>
      </c>
    </row>
    <row r="7762" spans="1:7" x14ac:dyDescent="0.2">
      <c r="A7762">
        <v>2023</v>
      </c>
      <c r="B7762" s="4" t="s">
        <v>1180</v>
      </c>
      <c r="C7762" t="s">
        <v>329</v>
      </c>
      <c r="D7762" t="s">
        <v>329</v>
      </c>
      <c r="E7762" s="6">
        <v>1059270</v>
      </c>
      <c r="F7762" s="8">
        <v>4.1666499999999998E-5</v>
      </c>
      <c r="G7762">
        <f>F7762* VLOOKUP(A7762,'GASB 67 Employer Contributions'!$A$1:$B$10,2,FALSE)</f>
        <v>99703.767849999989</v>
      </c>
    </row>
    <row r="7763" spans="1:7" x14ac:dyDescent="0.2">
      <c r="A7763">
        <v>2023</v>
      </c>
      <c r="B7763" s="4" t="s">
        <v>1181</v>
      </c>
      <c r="C7763" t="s">
        <v>330</v>
      </c>
      <c r="D7763" t="s">
        <v>330</v>
      </c>
      <c r="E7763" s="6">
        <v>3363019</v>
      </c>
      <c r="F7763" s="8">
        <v>1.3228480000000001E-4</v>
      </c>
      <c r="G7763">
        <f>F7763* VLOOKUP(A7763,'GASB 67 Employer Contributions'!$A$1:$B$10,2,FALSE)</f>
        <v>316544.29792000004</v>
      </c>
    </row>
    <row r="7764" spans="1:7" x14ac:dyDescent="0.2">
      <c r="A7764">
        <v>2023</v>
      </c>
      <c r="B7764" s="4" t="s">
        <v>1182</v>
      </c>
      <c r="C7764" t="s">
        <v>331</v>
      </c>
      <c r="D7764" t="s">
        <v>331</v>
      </c>
      <c r="E7764" s="6">
        <v>1288832</v>
      </c>
      <c r="F7764" s="8">
        <v>5.0696399999999998E-5</v>
      </c>
      <c r="G7764">
        <f>F7764* VLOOKUP(A7764,'GASB 67 Employer Contributions'!$A$1:$B$10,2,FALSE)</f>
        <v>121311.41555999999</v>
      </c>
    </row>
    <row r="7765" spans="1:7" x14ac:dyDescent="0.2">
      <c r="A7765">
        <v>2023</v>
      </c>
      <c r="B7765" s="4" t="s">
        <v>1183</v>
      </c>
      <c r="C7765" t="s">
        <v>332</v>
      </c>
      <c r="D7765" t="s">
        <v>332</v>
      </c>
      <c r="E7765" s="6">
        <v>943444</v>
      </c>
      <c r="F7765" s="8">
        <v>3.7110500000000003E-5</v>
      </c>
      <c r="G7765">
        <f>F7765* VLOOKUP(A7765,'GASB 67 Employer Contributions'!$A$1:$B$10,2,FALSE)</f>
        <v>88801.715450000003</v>
      </c>
    </row>
    <row r="7766" spans="1:7" x14ac:dyDescent="0.2">
      <c r="A7766">
        <v>2023</v>
      </c>
      <c r="B7766" s="4" t="s">
        <v>1184</v>
      </c>
      <c r="C7766" t="s">
        <v>333</v>
      </c>
      <c r="D7766" t="s">
        <v>333</v>
      </c>
      <c r="E7766" s="6">
        <v>437118</v>
      </c>
      <c r="F7766" s="8">
        <v>1.7194099999999999E-5</v>
      </c>
      <c r="G7766">
        <f>F7766* VLOOKUP(A7766,'GASB 67 Employer Contributions'!$A$1:$B$10,2,FALSE)</f>
        <v>41143.761889999994</v>
      </c>
    </row>
    <row r="7767" spans="1:7" x14ac:dyDescent="0.2">
      <c r="A7767">
        <v>2023</v>
      </c>
      <c r="B7767" s="4" t="s">
        <v>1185</v>
      </c>
      <c r="C7767" t="s">
        <v>334</v>
      </c>
      <c r="D7767" t="s">
        <v>334</v>
      </c>
      <c r="E7767" s="6">
        <v>145049</v>
      </c>
      <c r="F7767" s="8">
        <v>5.7054999999999998E-6</v>
      </c>
      <c r="G7767">
        <f>F7767* VLOOKUP(A7767,'GASB 67 Employer Contributions'!$A$1:$B$10,2,FALSE)</f>
        <v>13652.69095</v>
      </c>
    </row>
    <row r="7768" spans="1:7" x14ac:dyDescent="0.2">
      <c r="A7768">
        <v>2023</v>
      </c>
      <c r="B7768" s="4" t="s">
        <v>1186</v>
      </c>
      <c r="C7768" t="s">
        <v>335</v>
      </c>
      <c r="D7768" t="s">
        <v>335</v>
      </c>
      <c r="E7768" s="6">
        <v>198603</v>
      </c>
      <c r="F7768" s="8">
        <v>7.8120999999999993E-6</v>
      </c>
      <c r="G7768">
        <f>F7768* VLOOKUP(A7768,'GASB 67 Employer Contributions'!$A$1:$B$10,2,FALSE)</f>
        <v>18693.574089999998</v>
      </c>
    </row>
    <row r="7769" spans="1:7" x14ac:dyDescent="0.2">
      <c r="A7769">
        <v>2023</v>
      </c>
      <c r="B7769" s="4" t="s">
        <v>1187</v>
      </c>
      <c r="C7769" t="s">
        <v>336</v>
      </c>
      <c r="D7769" t="s">
        <v>336</v>
      </c>
      <c r="E7769" s="6">
        <v>760196</v>
      </c>
      <c r="F7769" s="8">
        <v>2.99024E-5</v>
      </c>
      <c r="G7769">
        <f>F7769* VLOOKUP(A7769,'GASB 67 Employer Contributions'!$A$1:$B$10,2,FALSE)</f>
        <v>71553.452959999995</v>
      </c>
    </row>
    <row r="7770" spans="1:7" x14ac:dyDescent="0.2">
      <c r="A7770">
        <v>2023</v>
      </c>
      <c r="B7770" s="4" t="s">
        <v>1188</v>
      </c>
      <c r="C7770" t="s">
        <v>337</v>
      </c>
      <c r="D7770" t="s">
        <v>337</v>
      </c>
      <c r="E7770" s="6">
        <v>1659291</v>
      </c>
      <c r="F7770" s="8">
        <v>6.52684E-5</v>
      </c>
      <c r="G7770">
        <f>F7770* VLOOKUP(A7770,'GASB 67 Employer Contributions'!$A$1:$B$10,2,FALSE)</f>
        <v>156180.75435999999</v>
      </c>
    </row>
    <row r="7771" spans="1:7" x14ac:dyDescent="0.2">
      <c r="A7771">
        <v>2023</v>
      </c>
      <c r="B7771" s="4" t="s">
        <v>1189</v>
      </c>
      <c r="C7771" t="s">
        <v>338</v>
      </c>
      <c r="D7771" t="s">
        <v>338</v>
      </c>
      <c r="E7771" s="6">
        <v>1607901</v>
      </c>
      <c r="F7771" s="8">
        <v>6.3246999999999999E-5</v>
      </c>
      <c r="G7771">
        <f>F7771* VLOOKUP(A7771,'GASB 67 Employer Contributions'!$A$1:$B$10,2,FALSE)</f>
        <v>151343.7463</v>
      </c>
    </row>
    <row r="7772" spans="1:7" x14ac:dyDescent="0.2">
      <c r="A7772">
        <v>2023</v>
      </c>
      <c r="B7772" s="4" t="s">
        <v>1190</v>
      </c>
      <c r="C7772" t="s">
        <v>339</v>
      </c>
      <c r="D7772" t="s">
        <v>339</v>
      </c>
      <c r="E7772" s="6">
        <v>2850434</v>
      </c>
      <c r="F7772" s="8">
        <v>1.121222E-4</v>
      </c>
      <c r="G7772">
        <f>F7772* VLOOKUP(A7772,'GASB 67 Employer Contributions'!$A$1:$B$10,2,FALSE)</f>
        <v>268297.21237999998</v>
      </c>
    </row>
    <row r="7773" spans="1:7" x14ac:dyDescent="0.2">
      <c r="A7773">
        <v>2023</v>
      </c>
      <c r="B7773" s="4" t="s">
        <v>1191</v>
      </c>
      <c r="C7773" t="s">
        <v>340</v>
      </c>
      <c r="D7773" t="s">
        <v>340</v>
      </c>
      <c r="E7773" s="6">
        <v>22610</v>
      </c>
      <c r="F7773" s="8">
        <v>8.8940000000000001E-7</v>
      </c>
      <c r="G7773">
        <f>F7773* VLOOKUP(A7773,'GASB 67 Employer Contributions'!$A$1:$B$10,2,FALSE)</f>
        <v>2128.2452600000001</v>
      </c>
    </row>
    <row r="7774" spans="1:7" x14ac:dyDescent="0.2">
      <c r="A7774">
        <v>2023</v>
      </c>
      <c r="B7774" s="4" t="s">
        <v>1192</v>
      </c>
      <c r="C7774" t="s">
        <v>342</v>
      </c>
      <c r="D7774" t="s">
        <v>342</v>
      </c>
      <c r="E7774" s="6">
        <v>29352</v>
      </c>
      <c r="F7774" s="8">
        <v>1.1545999999999999E-6</v>
      </c>
      <c r="G7774">
        <f>F7774* VLOOKUP(A7774,'GASB 67 Employer Contributions'!$A$1:$B$10,2,FALSE)</f>
        <v>2762.8423399999997</v>
      </c>
    </row>
    <row r="7775" spans="1:7" x14ac:dyDescent="0.2">
      <c r="A7775">
        <v>2023</v>
      </c>
      <c r="B7775" s="4" t="s">
        <v>1193</v>
      </c>
      <c r="C7775" t="s">
        <v>343</v>
      </c>
      <c r="D7775" t="s">
        <v>343</v>
      </c>
      <c r="F7775" s="8">
        <v>0</v>
      </c>
      <c r="G7775">
        <f>F7775* VLOOKUP(A7775,'GASB 67 Employer Contributions'!$A$1:$B$10,2,FALSE)</f>
        <v>0</v>
      </c>
    </row>
    <row r="7776" spans="1:7" x14ac:dyDescent="0.2">
      <c r="A7776">
        <v>2023</v>
      </c>
      <c r="B7776" s="4" t="s">
        <v>1194</v>
      </c>
      <c r="C7776" t="s">
        <v>344</v>
      </c>
      <c r="D7776" t="s">
        <v>344</v>
      </c>
      <c r="E7776" s="6">
        <v>1181455</v>
      </c>
      <c r="F7776" s="8">
        <v>4.64727E-5</v>
      </c>
      <c r="G7776">
        <f>F7776* VLOOKUP(A7776,'GASB 67 Employer Contributions'!$A$1:$B$10,2,FALSE)</f>
        <v>111204.52383000001</v>
      </c>
    </row>
    <row r="7777" spans="1:7" x14ac:dyDescent="0.2">
      <c r="A7777">
        <v>2023</v>
      </c>
      <c r="B7777" s="4" t="s">
        <v>1195</v>
      </c>
      <c r="C7777" t="s">
        <v>345</v>
      </c>
      <c r="D7777" t="s">
        <v>345</v>
      </c>
      <c r="F7777" s="8">
        <v>0</v>
      </c>
      <c r="G7777">
        <f>F7777* VLOOKUP(A7777,'GASB 67 Employer Contributions'!$A$1:$B$10,2,FALSE)</f>
        <v>0</v>
      </c>
    </row>
    <row r="7778" spans="1:7" x14ac:dyDescent="0.2">
      <c r="A7778">
        <v>2023</v>
      </c>
      <c r="B7778" s="4" t="s">
        <v>1196</v>
      </c>
      <c r="C7778" t="s">
        <v>346</v>
      </c>
      <c r="D7778" t="s">
        <v>346</v>
      </c>
      <c r="E7778" s="6">
        <v>241829</v>
      </c>
      <c r="F7778" s="8">
        <v>9.5124000000000006E-6</v>
      </c>
      <c r="G7778">
        <f>F7778* VLOOKUP(A7778,'GASB 67 Employer Contributions'!$A$1:$B$10,2,FALSE)</f>
        <v>22762.221960000003</v>
      </c>
    </row>
    <row r="7779" spans="1:7" x14ac:dyDescent="0.2">
      <c r="A7779">
        <v>2023</v>
      </c>
      <c r="B7779" s="4" t="s">
        <v>1197</v>
      </c>
      <c r="C7779" t="s">
        <v>347</v>
      </c>
      <c r="D7779" t="s">
        <v>347</v>
      </c>
      <c r="E7779" s="6">
        <v>37044175</v>
      </c>
      <c r="F7779" s="8">
        <v>1.4571371000000001E-3</v>
      </c>
      <c r="G7779">
        <f>F7779* VLOOKUP(A7779,'GASB 67 Employer Contributions'!$A$1:$B$10,2,FALSE)</f>
        <v>3486783.3665900002</v>
      </c>
    </row>
    <row r="7780" spans="1:7" x14ac:dyDescent="0.2">
      <c r="A7780">
        <v>2023</v>
      </c>
      <c r="B7780" s="4" t="s">
        <v>1198</v>
      </c>
      <c r="C7780" t="s">
        <v>348</v>
      </c>
      <c r="D7780" t="s">
        <v>348</v>
      </c>
      <c r="E7780" s="6">
        <v>459279</v>
      </c>
      <c r="F7780" s="8">
        <v>1.8065799999999999E-5</v>
      </c>
      <c r="G7780">
        <f>F7780* VLOOKUP(A7780,'GASB 67 Employer Contributions'!$A$1:$B$10,2,FALSE)</f>
        <v>43229.652819999996</v>
      </c>
    </row>
    <row r="7781" spans="1:7" x14ac:dyDescent="0.2">
      <c r="A7781">
        <v>2023</v>
      </c>
      <c r="B7781" s="4">
        <v>2659</v>
      </c>
      <c r="C7781" t="s">
        <v>349</v>
      </c>
      <c r="D7781" t="s">
        <v>349</v>
      </c>
      <c r="E7781" s="6">
        <v>1457841</v>
      </c>
      <c r="F7781" s="8">
        <v>5.7344399999999999E-5</v>
      </c>
      <c r="G7781">
        <f>F7781* VLOOKUP(A7781,'GASB 67 Employer Contributions'!$A$1:$B$10,2,FALSE)</f>
        <v>137219.41475999999</v>
      </c>
    </row>
    <row r="7782" spans="1:7" x14ac:dyDescent="0.2">
      <c r="A7782">
        <v>2023</v>
      </c>
      <c r="B7782" s="4" t="s">
        <v>1199</v>
      </c>
      <c r="C7782" t="s">
        <v>350</v>
      </c>
      <c r="D7782" t="s">
        <v>350</v>
      </c>
      <c r="E7782" s="6">
        <v>185298167</v>
      </c>
      <c r="F7782" s="8">
        <v>7.2887257999999996E-3</v>
      </c>
      <c r="G7782">
        <f>F7782* VLOOKUP(A7782,'GASB 67 Employer Contributions'!$A$1:$B$10,2,FALSE)</f>
        <v>17441191.966819998</v>
      </c>
    </row>
    <row r="7783" spans="1:7" x14ac:dyDescent="0.2">
      <c r="A7783">
        <v>2023</v>
      </c>
      <c r="B7783" s="4" t="s">
        <v>1200</v>
      </c>
      <c r="C7783" t="s">
        <v>351</v>
      </c>
      <c r="D7783" t="s">
        <v>351</v>
      </c>
      <c r="F7783" s="8">
        <v>0</v>
      </c>
      <c r="G7783">
        <f>F7783* VLOOKUP(A7783,'GASB 67 Employer Contributions'!$A$1:$B$10,2,FALSE)</f>
        <v>0</v>
      </c>
    </row>
    <row r="7784" spans="1:7" x14ac:dyDescent="0.2">
      <c r="A7784">
        <v>2023</v>
      </c>
      <c r="B7784" s="4" t="s">
        <v>1201</v>
      </c>
      <c r="C7784" t="s">
        <v>352</v>
      </c>
      <c r="D7784" t="s">
        <v>352</v>
      </c>
      <c r="E7784" s="6">
        <v>157187</v>
      </c>
      <c r="F7784" s="8">
        <v>6.1829999999999999E-6</v>
      </c>
      <c r="G7784">
        <f>F7784* VLOOKUP(A7784,'GASB 67 Employer Contributions'!$A$1:$B$10,2,FALSE)</f>
        <v>14795.3007</v>
      </c>
    </row>
    <row r="7785" spans="1:7" x14ac:dyDescent="0.2">
      <c r="A7785">
        <v>2023</v>
      </c>
      <c r="B7785" s="4" t="s">
        <v>1202</v>
      </c>
      <c r="C7785" t="s">
        <v>353</v>
      </c>
      <c r="D7785" t="s">
        <v>353</v>
      </c>
      <c r="E7785" s="6">
        <v>2198120</v>
      </c>
      <c r="F7785" s="8">
        <v>8.6463299999999996E-5</v>
      </c>
      <c r="G7785">
        <f>F7785* VLOOKUP(A7785,'GASB 67 Employer Contributions'!$A$1:$B$10,2,FALSE)</f>
        <v>206898.03057</v>
      </c>
    </row>
    <row r="7786" spans="1:7" x14ac:dyDescent="0.2">
      <c r="A7786">
        <v>2023</v>
      </c>
      <c r="B7786" s="4" t="s">
        <v>1203</v>
      </c>
      <c r="C7786" t="s">
        <v>354</v>
      </c>
      <c r="D7786" t="s">
        <v>354</v>
      </c>
      <c r="E7786" s="6">
        <v>2704820</v>
      </c>
      <c r="F7786" s="8">
        <v>1.063944E-4</v>
      </c>
      <c r="G7786">
        <f>F7786* VLOOKUP(A7786,'GASB 67 Employer Contributions'!$A$1:$B$10,2,FALSE)</f>
        <v>254591.15976000001</v>
      </c>
    </row>
    <row r="7787" spans="1:7" x14ac:dyDescent="0.2">
      <c r="A7787">
        <v>2023</v>
      </c>
      <c r="B7787" s="4" t="s">
        <v>1204</v>
      </c>
      <c r="C7787" t="s">
        <v>355</v>
      </c>
      <c r="D7787" t="s">
        <v>355</v>
      </c>
      <c r="E7787" s="6">
        <v>429922</v>
      </c>
      <c r="F7787" s="8">
        <v>1.6911000000000001E-5</v>
      </c>
      <c r="G7787">
        <f>F7787* VLOOKUP(A7787,'GASB 67 Employer Contributions'!$A$1:$B$10,2,FALSE)</f>
        <v>40466.331900000005</v>
      </c>
    </row>
    <row r="7788" spans="1:7" x14ac:dyDescent="0.2">
      <c r="A7788">
        <v>2023</v>
      </c>
      <c r="B7788" s="4" t="s">
        <v>1205</v>
      </c>
      <c r="C7788" t="s">
        <v>356</v>
      </c>
      <c r="D7788" t="s">
        <v>356</v>
      </c>
      <c r="F7788" s="8">
        <v>0</v>
      </c>
      <c r="G7788">
        <f>F7788* VLOOKUP(A7788,'GASB 67 Employer Contributions'!$A$1:$B$10,2,FALSE)</f>
        <v>0</v>
      </c>
    </row>
    <row r="7789" spans="1:7" x14ac:dyDescent="0.2">
      <c r="A7789">
        <v>2023</v>
      </c>
      <c r="B7789" s="4" t="s">
        <v>1206</v>
      </c>
      <c r="C7789" t="s">
        <v>357</v>
      </c>
      <c r="D7789" t="s">
        <v>357</v>
      </c>
      <c r="F7789" s="8">
        <v>0</v>
      </c>
      <c r="G7789">
        <f>F7789* VLOOKUP(A7789,'GASB 67 Employer Contributions'!$A$1:$B$10,2,FALSE)</f>
        <v>0</v>
      </c>
    </row>
    <row r="7790" spans="1:7" x14ac:dyDescent="0.2">
      <c r="A7790">
        <v>2023</v>
      </c>
      <c r="B7790" s="4" t="s">
        <v>1207</v>
      </c>
      <c r="C7790" t="s">
        <v>358</v>
      </c>
      <c r="D7790" t="s">
        <v>358</v>
      </c>
      <c r="F7790" s="8">
        <v>0</v>
      </c>
      <c r="G7790">
        <f>F7790* VLOOKUP(A7790,'GASB 67 Employer Contributions'!$A$1:$B$10,2,FALSE)</f>
        <v>0</v>
      </c>
    </row>
    <row r="7791" spans="1:7" x14ac:dyDescent="0.2">
      <c r="A7791">
        <v>2023</v>
      </c>
      <c r="B7791" s="4" t="s">
        <v>1208</v>
      </c>
      <c r="C7791" t="s">
        <v>359</v>
      </c>
      <c r="D7791" t="s">
        <v>359</v>
      </c>
      <c r="E7791" s="6">
        <v>2594125</v>
      </c>
      <c r="F7791" s="8">
        <v>1.0204020000000001E-4</v>
      </c>
      <c r="G7791">
        <f>F7791* VLOOKUP(A7791,'GASB 67 Employer Contributions'!$A$1:$B$10,2,FALSE)</f>
        <v>244171.99458000003</v>
      </c>
    </row>
    <row r="7792" spans="1:7" x14ac:dyDescent="0.2">
      <c r="A7792">
        <v>2023</v>
      </c>
      <c r="B7792" s="4" t="s">
        <v>1209</v>
      </c>
      <c r="C7792" t="s">
        <v>360</v>
      </c>
      <c r="D7792" t="s">
        <v>360</v>
      </c>
      <c r="E7792" s="6">
        <v>774554</v>
      </c>
      <c r="F7792" s="8">
        <v>3.0467199999999999E-5</v>
      </c>
      <c r="G7792">
        <f>F7792* VLOOKUP(A7792,'GASB 67 Employer Contributions'!$A$1:$B$10,2,FALSE)</f>
        <v>72904.962879999992</v>
      </c>
    </row>
    <row r="7793" spans="1:7" x14ac:dyDescent="0.2">
      <c r="A7793">
        <v>2023</v>
      </c>
      <c r="B7793" s="4" t="s">
        <v>1210</v>
      </c>
      <c r="C7793" t="s">
        <v>361</v>
      </c>
      <c r="D7793" t="s">
        <v>361</v>
      </c>
      <c r="E7793" s="6">
        <v>3515362</v>
      </c>
      <c r="F7793" s="8">
        <v>1.382772E-4</v>
      </c>
      <c r="G7793">
        <f>F7793* VLOOKUP(A7793,'GASB 67 Employer Contributions'!$A$1:$B$10,2,FALSE)</f>
        <v>330883.51188000001</v>
      </c>
    </row>
    <row r="7794" spans="1:7" x14ac:dyDescent="0.2">
      <c r="A7794">
        <v>2023</v>
      </c>
      <c r="B7794" s="4" t="s">
        <v>1211</v>
      </c>
      <c r="C7794" t="s">
        <v>362</v>
      </c>
      <c r="D7794" t="s">
        <v>362</v>
      </c>
      <c r="E7794" s="6">
        <v>4570260</v>
      </c>
      <c r="F7794" s="8">
        <v>1.7977170000000001E-4</v>
      </c>
      <c r="G7794">
        <f>F7794* VLOOKUP(A7794,'GASB 67 Employer Contributions'!$A$1:$B$10,2,FALSE)</f>
        <v>430175.70092999999</v>
      </c>
    </row>
    <row r="7795" spans="1:7" x14ac:dyDescent="0.2">
      <c r="A7795">
        <v>2023</v>
      </c>
      <c r="B7795" s="4" t="s">
        <v>1212</v>
      </c>
      <c r="C7795" t="s">
        <v>363</v>
      </c>
      <c r="D7795" t="s">
        <v>363</v>
      </c>
      <c r="E7795" s="6">
        <v>191624</v>
      </c>
      <c r="F7795" s="8">
        <v>7.5375999999999996E-6</v>
      </c>
      <c r="G7795">
        <f>F7795* VLOOKUP(A7795,'GASB 67 Employer Contributions'!$A$1:$B$10,2,FALSE)</f>
        <v>18036.723040000001</v>
      </c>
    </row>
    <row r="7796" spans="1:7" x14ac:dyDescent="0.2">
      <c r="A7796">
        <v>2023</v>
      </c>
      <c r="B7796" s="4" t="s">
        <v>1213</v>
      </c>
      <c r="C7796" t="s">
        <v>364</v>
      </c>
      <c r="D7796" t="s">
        <v>364</v>
      </c>
      <c r="E7796" s="6">
        <v>2460782</v>
      </c>
      <c r="F7796" s="8">
        <v>9.6795199999999998E-5</v>
      </c>
      <c r="G7796">
        <f>F7796* VLOOKUP(A7796,'GASB 67 Employer Contributions'!$A$1:$B$10,2,FALSE)</f>
        <v>231621.23407999999</v>
      </c>
    </row>
    <row r="7797" spans="1:7" x14ac:dyDescent="0.2">
      <c r="A7797">
        <v>2023</v>
      </c>
      <c r="B7797" s="4" t="s">
        <v>1214</v>
      </c>
      <c r="C7797" t="s">
        <v>366</v>
      </c>
      <c r="D7797" t="s">
        <v>366</v>
      </c>
      <c r="E7797" s="6">
        <v>6620100</v>
      </c>
      <c r="F7797" s="8">
        <v>2.6040239999999999E-4</v>
      </c>
      <c r="G7797">
        <f>F7797* VLOOKUP(A7797,'GASB 67 Employer Contributions'!$A$1:$B$10,2,FALSE)</f>
        <v>623116.90295999998</v>
      </c>
    </row>
    <row r="7798" spans="1:7" x14ac:dyDescent="0.2">
      <c r="A7798">
        <v>2023</v>
      </c>
      <c r="B7798" s="4" t="s">
        <v>1215</v>
      </c>
      <c r="C7798" t="s">
        <v>367</v>
      </c>
      <c r="D7798" t="s">
        <v>367</v>
      </c>
      <c r="E7798" s="6" t="s">
        <v>29</v>
      </c>
      <c r="F7798" s="8">
        <v>0</v>
      </c>
      <c r="G7798">
        <f>F7798* VLOOKUP(A7798,'GASB 67 Employer Contributions'!$A$1:$B$10,2,FALSE)</f>
        <v>0</v>
      </c>
    </row>
    <row r="7799" spans="1:7" x14ac:dyDescent="0.2">
      <c r="A7799">
        <v>2023</v>
      </c>
      <c r="B7799" s="4" t="s">
        <v>1216</v>
      </c>
      <c r="C7799" t="s">
        <v>368</v>
      </c>
      <c r="D7799" t="s">
        <v>368</v>
      </c>
      <c r="E7799" s="6">
        <v>1693004</v>
      </c>
      <c r="F7799" s="8">
        <v>6.6594500000000001E-5</v>
      </c>
      <c r="G7799">
        <f>F7799* VLOOKUP(A7799,'GASB 67 Employer Contributions'!$A$1:$B$10,2,FALSE)</f>
        <v>159353.97904999999</v>
      </c>
    </row>
    <row r="7800" spans="1:7" x14ac:dyDescent="0.2">
      <c r="A7800">
        <v>2023</v>
      </c>
      <c r="B7800" s="4" t="s">
        <v>1217</v>
      </c>
      <c r="C7800" t="s">
        <v>369</v>
      </c>
      <c r="D7800" t="s">
        <v>369</v>
      </c>
      <c r="E7800" s="6">
        <v>13372418</v>
      </c>
      <c r="F7800" s="8">
        <v>5.2600569999999998E-4</v>
      </c>
      <c r="G7800">
        <f>F7800* VLOOKUP(A7800,'GASB 67 Employer Contributions'!$A$1:$B$10,2,FALSE)</f>
        <v>1258679.03953</v>
      </c>
    </row>
    <row r="7801" spans="1:7" x14ac:dyDescent="0.2">
      <c r="A7801">
        <v>2023</v>
      </c>
      <c r="B7801" s="4" t="s">
        <v>1218</v>
      </c>
      <c r="C7801" t="s">
        <v>370</v>
      </c>
      <c r="D7801" t="s">
        <v>370</v>
      </c>
      <c r="E7801" s="6">
        <v>649791</v>
      </c>
      <c r="F7801" s="8">
        <v>2.5559599999999998E-5</v>
      </c>
      <c r="G7801">
        <f>F7801* VLOOKUP(A7801,'GASB 67 Employer Contributions'!$A$1:$B$10,2,FALSE)</f>
        <v>61161.56684</v>
      </c>
    </row>
    <row r="7802" spans="1:7" x14ac:dyDescent="0.2">
      <c r="A7802">
        <v>2023</v>
      </c>
      <c r="B7802" s="4" t="s">
        <v>1219</v>
      </c>
      <c r="C7802" t="s">
        <v>371</v>
      </c>
      <c r="D7802" t="s">
        <v>371</v>
      </c>
      <c r="E7802" s="6">
        <v>475527</v>
      </c>
      <c r="F7802" s="8">
        <v>1.8704900000000001E-5</v>
      </c>
      <c r="G7802">
        <f>F7802* VLOOKUP(A7802,'GASB 67 Employer Contributions'!$A$1:$B$10,2,FALSE)</f>
        <v>44758.95521</v>
      </c>
    </row>
    <row r="7803" spans="1:7" x14ac:dyDescent="0.2">
      <c r="A7803">
        <v>2023</v>
      </c>
      <c r="B7803" s="4" t="s">
        <v>1220</v>
      </c>
      <c r="C7803" t="s">
        <v>372</v>
      </c>
      <c r="D7803" t="s">
        <v>372</v>
      </c>
      <c r="E7803" s="6">
        <v>787245</v>
      </c>
      <c r="F7803" s="8">
        <v>3.0966400000000002E-5</v>
      </c>
      <c r="G7803">
        <f>F7803* VLOOKUP(A7803,'GASB 67 Employer Contributions'!$A$1:$B$10,2,FALSE)</f>
        <v>74099.498560000007</v>
      </c>
    </row>
    <row r="7804" spans="1:7" x14ac:dyDescent="0.2">
      <c r="A7804">
        <v>2023</v>
      </c>
      <c r="B7804" s="4" t="s">
        <v>1221</v>
      </c>
      <c r="C7804" t="s">
        <v>373</v>
      </c>
      <c r="D7804" t="s">
        <v>373</v>
      </c>
      <c r="F7804" s="8">
        <v>0</v>
      </c>
      <c r="G7804">
        <f>F7804* VLOOKUP(A7804,'GASB 67 Employer Contributions'!$A$1:$B$10,2,FALSE)</f>
        <v>0</v>
      </c>
    </row>
    <row r="7805" spans="1:7" x14ac:dyDescent="0.2">
      <c r="A7805">
        <v>2023</v>
      </c>
      <c r="B7805" s="4" t="s">
        <v>1222</v>
      </c>
      <c r="C7805" t="s">
        <v>374</v>
      </c>
      <c r="D7805" t="s">
        <v>374</v>
      </c>
      <c r="E7805" s="6">
        <v>509553</v>
      </c>
      <c r="F7805" s="8">
        <v>2.0043299999999998E-5</v>
      </c>
      <c r="G7805">
        <f>F7805* VLOOKUP(A7805,'GASB 67 Employer Contributions'!$A$1:$B$10,2,FALSE)</f>
        <v>47961.612569999998</v>
      </c>
    </row>
    <row r="7806" spans="1:7" x14ac:dyDescent="0.2">
      <c r="A7806">
        <v>2023</v>
      </c>
      <c r="B7806" s="4" t="s">
        <v>1223</v>
      </c>
      <c r="C7806" t="s">
        <v>375</v>
      </c>
      <c r="D7806" t="s">
        <v>375</v>
      </c>
      <c r="E7806" s="6">
        <v>4384517</v>
      </c>
      <c r="F7806" s="8">
        <v>1.7246549999999999E-4</v>
      </c>
      <c r="G7806">
        <f>F7806* VLOOKUP(A7806,'GASB 67 Employer Contributions'!$A$1:$B$10,2,FALSE)</f>
        <v>412692.69494999998</v>
      </c>
    </row>
    <row r="7807" spans="1:7" x14ac:dyDescent="0.2">
      <c r="A7807">
        <v>2023</v>
      </c>
      <c r="B7807" s="4" t="s">
        <v>1224</v>
      </c>
      <c r="C7807" t="s">
        <v>376</v>
      </c>
      <c r="D7807" t="s">
        <v>376</v>
      </c>
      <c r="E7807" s="6">
        <v>811608</v>
      </c>
      <c r="F7807" s="8">
        <v>3.1924700000000003E-5</v>
      </c>
      <c r="G7807">
        <f>F7807* VLOOKUP(A7807,'GASB 67 Employer Contributions'!$A$1:$B$10,2,FALSE)</f>
        <v>76392.614630000011</v>
      </c>
    </row>
    <row r="7808" spans="1:7" x14ac:dyDescent="0.2">
      <c r="A7808">
        <v>2023</v>
      </c>
      <c r="B7808" s="4" t="s">
        <v>1225</v>
      </c>
      <c r="C7808" t="s">
        <v>377</v>
      </c>
      <c r="D7808" t="s">
        <v>377</v>
      </c>
      <c r="E7808" s="6">
        <v>918364</v>
      </c>
      <c r="F7808" s="8">
        <v>3.6124000000000002E-5</v>
      </c>
      <c r="G7808">
        <f>F7808* VLOOKUP(A7808,'GASB 67 Employer Contributions'!$A$1:$B$10,2,FALSE)</f>
        <v>86441.119600000005</v>
      </c>
    </row>
    <row r="7809" spans="1:7" x14ac:dyDescent="0.2">
      <c r="A7809">
        <v>2023</v>
      </c>
      <c r="B7809" s="4" t="s">
        <v>1226</v>
      </c>
      <c r="C7809" t="s">
        <v>952</v>
      </c>
      <c r="D7809" t="s">
        <v>952</v>
      </c>
      <c r="E7809" s="6">
        <v>10593823</v>
      </c>
      <c r="F7809" s="8">
        <v>4.1670930000000002E-4</v>
      </c>
      <c r="G7809">
        <f>F7809* VLOOKUP(A7809,'GASB 67 Employer Contributions'!$A$1:$B$10,2,FALSE)</f>
        <v>997143.68397000001</v>
      </c>
    </row>
    <row r="7810" spans="1:7" x14ac:dyDescent="0.2">
      <c r="A7810">
        <v>2023</v>
      </c>
      <c r="B7810" s="4" t="s">
        <v>1227</v>
      </c>
      <c r="C7810" t="s">
        <v>378</v>
      </c>
      <c r="D7810" t="s">
        <v>378</v>
      </c>
      <c r="E7810" s="6">
        <v>1923116</v>
      </c>
      <c r="F7810" s="8">
        <v>7.5646E-5</v>
      </c>
      <c r="G7810">
        <f>F7810* VLOOKUP(A7810,'GASB 67 Employer Contributions'!$A$1:$B$10,2,FALSE)</f>
        <v>181013.31340000001</v>
      </c>
    </row>
    <row r="7811" spans="1:7" x14ac:dyDescent="0.2">
      <c r="A7811">
        <v>2023</v>
      </c>
      <c r="B7811" s="4" t="s">
        <v>1228</v>
      </c>
      <c r="C7811" t="s">
        <v>379</v>
      </c>
      <c r="D7811" t="s">
        <v>379</v>
      </c>
      <c r="E7811" s="6">
        <v>20275461</v>
      </c>
      <c r="F7811" s="8">
        <v>7.9753769999999999E-4</v>
      </c>
      <c r="G7811">
        <f>F7811* VLOOKUP(A7811,'GASB 67 Employer Contributions'!$A$1:$B$10,2,FALSE)</f>
        <v>1908427.96233</v>
      </c>
    </row>
    <row r="7812" spans="1:7" x14ac:dyDescent="0.2">
      <c r="A7812">
        <v>2023</v>
      </c>
      <c r="B7812" s="4" t="s">
        <v>1229</v>
      </c>
      <c r="C7812" t="s">
        <v>380</v>
      </c>
      <c r="D7812" t="s">
        <v>380</v>
      </c>
      <c r="E7812" s="6">
        <v>1814557</v>
      </c>
      <c r="F7812" s="8">
        <v>7.1375800000000002E-5</v>
      </c>
      <c r="G7812">
        <f>F7812* VLOOKUP(A7812,'GASB 67 Employer Contributions'!$A$1:$B$10,2,FALSE)</f>
        <v>170795.15182</v>
      </c>
    </row>
    <row r="7813" spans="1:7" x14ac:dyDescent="0.2">
      <c r="A7813">
        <v>2023</v>
      </c>
      <c r="B7813" s="4" t="s">
        <v>1230</v>
      </c>
      <c r="C7813" t="s">
        <v>381</v>
      </c>
      <c r="D7813" t="s">
        <v>381</v>
      </c>
      <c r="F7813" s="8">
        <v>0</v>
      </c>
      <c r="G7813">
        <f>F7813* VLOOKUP(A7813,'GASB 67 Employer Contributions'!$A$1:$B$10,2,FALSE)</f>
        <v>0</v>
      </c>
    </row>
    <row r="7814" spans="1:7" x14ac:dyDescent="0.2">
      <c r="A7814">
        <v>2023</v>
      </c>
      <c r="B7814" s="4" t="s">
        <v>1231</v>
      </c>
      <c r="C7814" t="s">
        <v>382</v>
      </c>
      <c r="D7814" t="s">
        <v>382</v>
      </c>
      <c r="E7814" s="6">
        <v>710315</v>
      </c>
      <c r="F7814" s="8">
        <v>2.7940300000000001E-5</v>
      </c>
      <c r="G7814">
        <f>F7814* VLOOKUP(A7814,'GASB 67 Employer Contributions'!$A$1:$B$10,2,FALSE)</f>
        <v>66858.343869999997</v>
      </c>
    </row>
    <row r="7815" spans="1:7" x14ac:dyDescent="0.2">
      <c r="A7815">
        <v>2023</v>
      </c>
      <c r="B7815" s="4">
        <v>2699</v>
      </c>
      <c r="C7815" t="s">
        <v>383</v>
      </c>
      <c r="D7815" t="s">
        <v>383</v>
      </c>
      <c r="E7815" s="6">
        <v>925835</v>
      </c>
      <c r="F7815" s="8">
        <v>3.6417800000000002E-5</v>
      </c>
      <c r="G7815">
        <f>F7815* VLOOKUP(A7815,'GASB 67 Employer Contributions'!$A$1:$B$10,2,FALSE)</f>
        <v>87144.153620000012</v>
      </c>
    </row>
    <row r="7816" spans="1:7" x14ac:dyDescent="0.2">
      <c r="A7816">
        <v>2023</v>
      </c>
      <c r="B7816" s="4">
        <v>2700</v>
      </c>
      <c r="C7816" t="s">
        <v>384</v>
      </c>
      <c r="D7816" t="s">
        <v>384</v>
      </c>
      <c r="E7816" s="6">
        <v>931491</v>
      </c>
      <c r="F7816" s="8">
        <v>3.6640300000000002E-5</v>
      </c>
      <c r="G7816">
        <f>F7816* VLOOKUP(A7816,'GASB 67 Employer Contributions'!$A$1:$B$10,2,FALSE)</f>
        <v>87676.573870000007</v>
      </c>
    </row>
    <row r="7817" spans="1:7" x14ac:dyDescent="0.2">
      <c r="A7817">
        <v>2023</v>
      </c>
      <c r="B7817" s="4">
        <v>2701</v>
      </c>
      <c r="C7817" t="s">
        <v>385</v>
      </c>
      <c r="D7817" t="s">
        <v>385</v>
      </c>
      <c r="E7817" s="6">
        <v>1830084</v>
      </c>
      <c r="F7817" s="8">
        <v>7.19866E-5</v>
      </c>
      <c r="G7817">
        <f>F7817* VLOOKUP(A7817,'GASB 67 Employer Contributions'!$A$1:$B$10,2,FALSE)</f>
        <v>172256.73514</v>
      </c>
    </row>
    <row r="7818" spans="1:7" x14ac:dyDescent="0.2">
      <c r="A7818">
        <v>2023</v>
      </c>
      <c r="B7818" s="4">
        <v>2702</v>
      </c>
      <c r="C7818" t="s">
        <v>386</v>
      </c>
      <c r="D7818" t="s">
        <v>386</v>
      </c>
      <c r="E7818" s="6">
        <v>808169</v>
      </c>
      <c r="F7818" s="8">
        <v>3.1789399999999998E-5</v>
      </c>
      <c r="G7818">
        <f>F7818* VLOOKUP(A7818,'GASB 67 Employer Contributions'!$A$1:$B$10,2,FALSE)</f>
        <v>76068.855259999997</v>
      </c>
    </row>
    <row r="7819" spans="1:7" x14ac:dyDescent="0.2">
      <c r="A7819">
        <v>2023</v>
      </c>
      <c r="B7819" s="4">
        <v>2703</v>
      </c>
      <c r="C7819" t="s">
        <v>387</v>
      </c>
      <c r="D7819" t="s">
        <v>387</v>
      </c>
      <c r="F7819" s="8">
        <v>0</v>
      </c>
      <c r="G7819">
        <f>F7819* VLOOKUP(A7819,'GASB 67 Employer Contributions'!$A$1:$B$10,2,FALSE)</f>
        <v>0</v>
      </c>
    </row>
    <row r="7820" spans="1:7" x14ac:dyDescent="0.2">
      <c r="A7820">
        <v>2023</v>
      </c>
      <c r="B7820" s="4">
        <v>2704</v>
      </c>
      <c r="C7820" t="s">
        <v>388</v>
      </c>
      <c r="D7820" t="s">
        <v>388</v>
      </c>
      <c r="E7820" s="6" t="s">
        <v>29</v>
      </c>
      <c r="F7820" s="8">
        <v>0</v>
      </c>
      <c r="G7820">
        <f>F7820* VLOOKUP(A7820,'GASB 67 Employer Contributions'!$A$1:$B$10,2,FALSE)</f>
        <v>0</v>
      </c>
    </row>
    <row r="7821" spans="1:7" x14ac:dyDescent="0.2">
      <c r="A7821">
        <v>2023</v>
      </c>
      <c r="B7821" s="4">
        <v>2705</v>
      </c>
      <c r="C7821" t="s">
        <v>389</v>
      </c>
      <c r="D7821" t="s">
        <v>389</v>
      </c>
      <c r="E7821" s="6">
        <v>13494971</v>
      </c>
      <c r="F7821" s="8">
        <v>5.3082629999999997E-4</v>
      </c>
      <c r="G7821">
        <f>F7821* VLOOKUP(A7821,'GASB 67 Employer Contributions'!$A$1:$B$10,2,FALSE)</f>
        <v>1270214.25327</v>
      </c>
    </row>
    <row r="7822" spans="1:7" x14ac:dyDescent="0.2">
      <c r="A7822">
        <v>2023</v>
      </c>
      <c r="B7822" s="4">
        <v>2707</v>
      </c>
      <c r="C7822" t="s">
        <v>391</v>
      </c>
      <c r="D7822" t="s">
        <v>391</v>
      </c>
      <c r="E7822" s="6">
        <v>306482</v>
      </c>
      <c r="F7822" s="8">
        <v>1.20555E-5</v>
      </c>
      <c r="G7822">
        <f>F7822* VLOOKUP(A7822,'GASB 67 Employer Contributions'!$A$1:$B$10,2,FALSE)</f>
        <v>28847.605950000001</v>
      </c>
    </row>
    <row r="7823" spans="1:7" x14ac:dyDescent="0.2">
      <c r="A7823">
        <v>2023</v>
      </c>
      <c r="B7823" s="4">
        <v>2708</v>
      </c>
      <c r="C7823" t="s">
        <v>392</v>
      </c>
      <c r="D7823" t="s">
        <v>392</v>
      </c>
      <c r="F7823" s="8">
        <v>0</v>
      </c>
      <c r="G7823">
        <f>F7823* VLOOKUP(A7823,'GASB 67 Employer Contributions'!$A$1:$B$10,2,FALSE)</f>
        <v>0</v>
      </c>
    </row>
    <row r="7824" spans="1:7" x14ac:dyDescent="0.2">
      <c r="A7824">
        <v>2023</v>
      </c>
      <c r="B7824" s="4">
        <v>2709</v>
      </c>
      <c r="C7824" t="s">
        <v>393</v>
      </c>
      <c r="D7824" t="s">
        <v>393</v>
      </c>
      <c r="E7824" s="6">
        <v>343802</v>
      </c>
      <c r="F7824" s="8">
        <v>1.35235E-5</v>
      </c>
      <c r="G7824">
        <f>F7824* VLOOKUP(A7824,'GASB 67 Employer Contributions'!$A$1:$B$10,2,FALSE)</f>
        <v>32360.383150000001</v>
      </c>
    </row>
    <row r="7825" spans="1:7" x14ac:dyDescent="0.2">
      <c r="A7825">
        <v>2023</v>
      </c>
      <c r="B7825" s="4">
        <v>2710</v>
      </c>
      <c r="C7825" t="s">
        <v>394</v>
      </c>
      <c r="D7825" t="s">
        <v>394</v>
      </c>
      <c r="E7825" s="6">
        <v>2241339</v>
      </c>
      <c r="F7825" s="8">
        <v>8.8163299999999997E-5</v>
      </c>
      <c r="G7825">
        <f>F7825* VLOOKUP(A7825,'GASB 67 Employer Contributions'!$A$1:$B$10,2,FALSE)</f>
        <v>210965.96057</v>
      </c>
    </row>
    <row r="7826" spans="1:7" x14ac:dyDescent="0.2">
      <c r="A7826">
        <v>2023</v>
      </c>
      <c r="B7826" s="4">
        <v>2713</v>
      </c>
      <c r="C7826" t="s">
        <v>396</v>
      </c>
      <c r="D7826" t="s">
        <v>396</v>
      </c>
      <c r="E7826" s="6">
        <v>2202529</v>
      </c>
      <c r="F7826" s="8">
        <v>8.6636699999999997E-5</v>
      </c>
      <c r="G7826">
        <f>F7826* VLOOKUP(A7826,'GASB 67 Employer Contributions'!$A$1:$B$10,2,FALSE)</f>
        <v>207312.95942999999</v>
      </c>
    </row>
    <row r="7827" spans="1:7" x14ac:dyDescent="0.2">
      <c r="A7827">
        <v>2023</v>
      </c>
      <c r="B7827" s="4">
        <v>2714</v>
      </c>
      <c r="C7827" t="s">
        <v>397</v>
      </c>
      <c r="D7827" t="s">
        <v>397</v>
      </c>
      <c r="E7827" s="6">
        <v>210822</v>
      </c>
      <c r="F7827" s="8">
        <v>8.2926999999999994E-6</v>
      </c>
      <c r="G7827">
        <f>F7827* VLOOKUP(A7827,'GASB 67 Employer Contributions'!$A$1:$B$10,2,FALSE)</f>
        <v>19843.60183</v>
      </c>
    </row>
    <row r="7828" spans="1:7" x14ac:dyDescent="0.2">
      <c r="A7828">
        <v>2023</v>
      </c>
      <c r="B7828" s="4">
        <v>2715</v>
      </c>
      <c r="C7828" t="s">
        <v>398</v>
      </c>
      <c r="D7828" t="s">
        <v>398</v>
      </c>
      <c r="E7828" s="6">
        <v>20754362</v>
      </c>
      <c r="F7828" s="8">
        <v>8.1637530000000004E-4</v>
      </c>
      <c r="G7828">
        <f>F7828* VLOOKUP(A7828,'GASB 67 Employer Contributions'!$A$1:$B$10,2,FALSE)</f>
        <v>1953504.4553700001</v>
      </c>
    </row>
    <row r="7829" spans="1:7" x14ac:dyDescent="0.2">
      <c r="A7829">
        <v>2023</v>
      </c>
      <c r="B7829" s="4">
        <v>2716</v>
      </c>
      <c r="C7829" t="s">
        <v>399</v>
      </c>
      <c r="D7829" t="s">
        <v>399</v>
      </c>
      <c r="E7829" s="6">
        <v>620240</v>
      </c>
      <c r="F7829" s="8">
        <v>2.4397200000000001E-5</v>
      </c>
      <c r="G7829">
        <f>F7829* VLOOKUP(A7829,'GASB 67 Employer Contributions'!$A$1:$B$10,2,FALSE)</f>
        <v>58380.059880000001</v>
      </c>
    </row>
    <row r="7830" spans="1:7" x14ac:dyDescent="0.2">
      <c r="A7830">
        <v>2023</v>
      </c>
      <c r="B7830" s="4">
        <v>2717</v>
      </c>
      <c r="C7830" t="s">
        <v>400</v>
      </c>
      <c r="D7830" t="s">
        <v>400</v>
      </c>
      <c r="E7830" s="6">
        <v>1877356</v>
      </c>
      <c r="F7830" s="8">
        <v>7.3845999999999997E-5</v>
      </c>
      <c r="G7830">
        <f>F7830* VLOOKUP(A7830,'GASB 67 Employer Contributions'!$A$1:$B$10,2,FALSE)</f>
        <v>176706.09339999998</v>
      </c>
    </row>
    <row r="7831" spans="1:7" x14ac:dyDescent="0.2">
      <c r="A7831">
        <v>2023</v>
      </c>
      <c r="B7831" s="4">
        <v>2718</v>
      </c>
      <c r="C7831" t="s">
        <v>401</v>
      </c>
      <c r="D7831" t="s">
        <v>401</v>
      </c>
      <c r="E7831" s="6">
        <v>341990</v>
      </c>
      <c r="F7831" s="8">
        <v>1.34522E-5</v>
      </c>
      <c r="G7831">
        <f>F7831* VLOOKUP(A7831,'GASB 67 Employer Contributions'!$A$1:$B$10,2,FALSE)</f>
        <v>32189.769379999998</v>
      </c>
    </row>
    <row r="7832" spans="1:7" x14ac:dyDescent="0.2">
      <c r="A7832">
        <v>2023</v>
      </c>
      <c r="B7832" s="4">
        <v>2719</v>
      </c>
      <c r="C7832" t="s">
        <v>402</v>
      </c>
      <c r="D7832" t="s">
        <v>402</v>
      </c>
      <c r="F7832" s="8">
        <v>0</v>
      </c>
      <c r="G7832">
        <f>F7832* VLOOKUP(A7832,'GASB 67 Employer Contributions'!$A$1:$B$10,2,FALSE)</f>
        <v>0</v>
      </c>
    </row>
    <row r="7833" spans="1:7" x14ac:dyDescent="0.2">
      <c r="A7833">
        <v>2023</v>
      </c>
      <c r="B7833" s="4">
        <v>2720</v>
      </c>
      <c r="C7833" t="s">
        <v>403</v>
      </c>
      <c r="D7833" t="s">
        <v>403</v>
      </c>
      <c r="F7833" s="8">
        <v>0</v>
      </c>
      <c r="G7833">
        <f>F7833* VLOOKUP(A7833,'GASB 67 Employer Contributions'!$A$1:$B$10,2,FALSE)</f>
        <v>0</v>
      </c>
    </row>
    <row r="7834" spans="1:7" x14ac:dyDescent="0.2">
      <c r="A7834">
        <v>2023</v>
      </c>
      <c r="B7834" s="4">
        <v>2721</v>
      </c>
      <c r="C7834" t="s">
        <v>404</v>
      </c>
      <c r="D7834" t="s">
        <v>404</v>
      </c>
      <c r="E7834" s="6">
        <v>1914217</v>
      </c>
      <c r="F7834" s="8">
        <v>7.5296000000000006E-5</v>
      </c>
      <c r="G7834">
        <f>F7834* VLOOKUP(A7834,'GASB 67 Employer Contributions'!$A$1:$B$10,2,FALSE)</f>
        <v>180175.7984</v>
      </c>
    </row>
    <row r="7835" spans="1:7" x14ac:dyDescent="0.2">
      <c r="A7835">
        <v>2023</v>
      </c>
      <c r="B7835" s="4">
        <v>2722</v>
      </c>
      <c r="C7835" t="s">
        <v>405</v>
      </c>
      <c r="D7835" t="s">
        <v>405</v>
      </c>
      <c r="E7835" s="6">
        <v>1421752</v>
      </c>
      <c r="F7835" s="8">
        <v>5.5924799999999997E-5</v>
      </c>
      <c r="G7835">
        <f>F7835* VLOOKUP(A7835,'GASB 67 Employer Contributions'!$A$1:$B$10,2,FALSE)</f>
        <v>133822.45392</v>
      </c>
    </row>
    <row r="7836" spans="1:7" x14ac:dyDescent="0.2">
      <c r="A7836">
        <v>2023</v>
      </c>
      <c r="B7836" s="4">
        <v>2723</v>
      </c>
      <c r="C7836" t="s">
        <v>406</v>
      </c>
      <c r="D7836" t="s">
        <v>406</v>
      </c>
      <c r="F7836" s="8">
        <v>0</v>
      </c>
      <c r="G7836">
        <f>F7836* VLOOKUP(A7836,'GASB 67 Employer Contributions'!$A$1:$B$10,2,FALSE)</f>
        <v>0</v>
      </c>
    </row>
    <row r="7837" spans="1:7" x14ac:dyDescent="0.2">
      <c r="A7837">
        <v>2023</v>
      </c>
      <c r="B7837" s="4">
        <v>2724</v>
      </c>
      <c r="C7837" t="s">
        <v>407</v>
      </c>
      <c r="D7837" t="s">
        <v>407</v>
      </c>
      <c r="E7837" s="6">
        <v>1341165</v>
      </c>
      <c r="F7837" s="8">
        <v>5.2754899999999999E-5</v>
      </c>
      <c r="G7837">
        <f>F7837* VLOOKUP(A7837,'GASB 67 Employer Contributions'!$A$1:$B$10,2,FALSE)</f>
        <v>126237.20021</v>
      </c>
    </row>
    <row r="7838" spans="1:7" x14ac:dyDescent="0.2">
      <c r="A7838">
        <v>2023</v>
      </c>
      <c r="B7838" s="4">
        <v>2725</v>
      </c>
      <c r="C7838" t="s">
        <v>408</v>
      </c>
      <c r="D7838" t="s">
        <v>408</v>
      </c>
      <c r="E7838" s="6">
        <v>1914916</v>
      </c>
      <c r="F7838" s="8">
        <v>7.5323500000000005E-5</v>
      </c>
      <c r="G7838">
        <f>F7838* VLOOKUP(A7838,'GASB 67 Employer Contributions'!$A$1:$B$10,2,FALSE)</f>
        <v>180241.60315000001</v>
      </c>
    </row>
    <row r="7839" spans="1:7" x14ac:dyDescent="0.2">
      <c r="A7839">
        <v>2023</v>
      </c>
      <c r="B7839" s="4">
        <v>2726</v>
      </c>
      <c r="C7839" t="s">
        <v>409</v>
      </c>
      <c r="D7839" t="s">
        <v>409</v>
      </c>
      <c r="E7839" s="6">
        <v>2444312</v>
      </c>
      <c r="F7839" s="8">
        <v>9.6147299999999993E-5</v>
      </c>
      <c r="G7839">
        <f>F7839* VLOOKUP(A7839,'GASB 67 Employer Contributions'!$A$1:$B$10,2,FALSE)</f>
        <v>230070.87417</v>
      </c>
    </row>
    <row r="7840" spans="1:7" x14ac:dyDescent="0.2">
      <c r="A7840">
        <v>2023</v>
      </c>
      <c r="B7840" s="4">
        <v>2728</v>
      </c>
      <c r="C7840" t="s">
        <v>410</v>
      </c>
      <c r="D7840" t="s">
        <v>410</v>
      </c>
      <c r="E7840" s="6">
        <v>1331756</v>
      </c>
      <c r="F7840" s="8">
        <v>5.23848E-5</v>
      </c>
      <c r="G7840">
        <f>F7840* VLOOKUP(A7840,'GASB 67 Employer Contributions'!$A$1:$B$10,2,FALSE)</f>
        <v>125351.58792000001</v>
      </c>
    </row>
    <row r="7841" spans="1:7" x14ac:dyDescent="0.2">
      <c r="A7841">
        <v>2023</v>
      </c>
      <c r="B7841" s="4">
        <v>2729</v>
      </c>
      <c r="C7841" t="s">
        <v>411</v>
      </c>
      <c r="D7841" t="s">
        <v>411</v>
      </c>
      <c r="E7841" s="6">
        <v>43643442</v>
      </c>
      <c r="F7841" s="8">
        <v>1.7167201E-3</v>
      </c>
      <c r="G7841">
        <f>F7841* VLOOKUP(A7841,'GASB 67 Employer Contributions'!$A$1:$B$10,2,FALSE)</f>
        <v>4107939.5272900001</v>
      </c>
    </row>
    <row r="7842" spans="1:7" x14ac:dyDescent="0.2">
      <c r="A7842">
        <v>2023</v>
      </c>
      <c r="B7842" s="4">
        <v>2731</v>
      </c>
      <c r="C7842" t="s">
        <v>412</v>
      </c>
      <c r="D7842" t="s">
        <v>412</v>
      </c>
      <c r="E7842" s="6">
        <v>4789000</v>
      </c>
      <c r="F7842" s="8">
        <v>1.8837589999999999E-4</v>
      </c>
      <c r="G7842">
        <f>F7842* VLOOKUP(A7842,'GASB 67 Employer Contributions'!$A$1:$B$10,2,FALSE)</f>
        <v>450764.69110999996</v>
      </c>
    </row>
    <row r="7843" spans="1:7" x14ac:dyDescent="0.2">
      <c r="A7843">
        <v>2023</v>
      </c>
      <c r="B7843" s="4">
        <v>2732</v>
      </c>
      <c r="C7843" t="s">
        <v>413</v>
      </c>
      <c r="D7843" t="s">
        <v>413</v>
      </c>
      <c r="E7843" s="6">
        <v>374087</v>
      </c>
      <c r="F7843" s="8">
        <v>1.47148E-5</v>
      </c>
      <c r="G7843">
        <f>F7843* VLOOKUP(A7843,'GASB 67 Employer Contributions'!$A$1:$B$10,2,FALSE)</f>
        <v>35211.04492</v>
      </c>
    </row>
    <row r="7844" spans="1:7" x14ac:dyDescent="0.2">
      <c r="A7844">
        <v>2023</v>
      </c>
      <c r="B7844" s="4">
        <v>2733</v>
      </c>
      <c r="C7844" t="s">
        <v>414</v>
      </c>
      <c r="D7844" t="s">
        <v>414</v>
      </c>
      <c r="E7844" s="6">
        <v>635944</v>
      </c>
      <c r="F7844" s="8">
        <v>2.50149E-5</v>
      </c>
      <c r="G7844">
        <f>F7844* VLOOKUP(A7844,'GASB 67 Employer Contributions'!$A$1:$B$10,2,FALSE)</f>
        <v>59858.154210000001</v>
      </c>
    </row>
    <row r="7845" spans="1:7" x14ac:dyDescent="0.2">
      <c r="A7845">
        <v>2023</v>
      </c>
      <c r="B7845" s="4">
        <v>2734</v>
      </c>
      <c r="C7845" t="s">
        <v>415</v>
      </c>
      <c r="D7845" t="s">
        <v>415</v>
      </c>
      <c r="E7845" s="6">
        <v>1259833</v>
      </c>
      <c r="F7845" s="8">
        <v>4.9555699999999997E-5</v>
      </c>
      <c r="G7845">
        <f>F7845* VLOOKUP(A7845,'GASB 67 Employer Contributions'!$A$1:$B$10,2,FALSE)</f>
        <v>118581.83452999999</v>
      </c>
    </row>
    <row r="7846" spans="1:7" x14ac:dyDescent="0.2">
      <c r="A7846">
        <v>2023</v>
      </c>
      <c r="B7846" s="4">
        <v>2736</v>
      </c>
      <c r="C7846" t="s">
        <v>416</v>
      </c>
      <c r="D7846" t="s">
        <v>416</v>
      </c>
      <c r="F7846" s="8">
        <v>0</v>
      </c>
      <c r="G7846">
        <f>F7846* VLOOKUP(A7846,'GASB 67 Employer Contributions'!$A$1:$B$10,2,FALSE)</f>
        <v>0</v>
      </c>
    </row>
    <row r="7847" spans="1:7" x14ac:dyDescent="0.2">
      <c r="A7847">
        <v>2023</v>
      </c>
      <c r="B7847" s="4">
        <v>2737</v>
      </c>
      <c r="C7847" t="s">
        <v>417</v>
      </c>
      <c r="D7847" t="s">
        <v>417</v>
      </c>
      <c r="E7847" s="6">
        <v>152933</v>
      </c>
      <c r="F7847" s="8">
        <v>6.0155999999999996E-6</v>
      </c>
      <c r="G7847">
        <f>F7847* VLOOKUP(A7847,'GASB 67 Employer Contributions'!$A$1:$B$10,2,FALSE)</f>
        <v>14394.729239999999</v>
      </c>
    </row>
    <row r="7848" spans="1:7" x14ac:dyDescent="0.2">
      <c r="A7848">
        <v>2023</v>
      </c>
      <c r="B7848" s="4">
        <v>2739</v>
      </c>
      <c r="C7848" t="s">
        <v>418</v>
      </c>
      <c r="D7848" t="s">
        <v>418</v>
      </c>
      <c r="E7848" s="6">
        <v>7133478</v>
      </c>
      <c r="F7848" s="8">
        <v>2.805962E-4</v>
      </c>
      <c r="G7848">
        <f>F7848* VLOOKUP(A7848,'GASB 67 Employer Contributions'!$A$1:$B$10,2,FALSE)</f>
        <v>671438.64697999996</v>
      </c>
    </row>
    <row r="7849" spans="1:7" x14ac:dyDescent="0.2">
      <c r="A7849">
        <v>2023</v>
      </c>
      <c r="B7849" s="4">
        <v>2740</v>
      </c>
      <c r="C7849" t="s">
        <v>419</v>
      </c>
      <c r="D7849" t="s">
        <v>419</v>
      </c>
      <c r="F7849" s="8">
        <v>0</v>
      </c>
      <c r="G7849">
        <f>F7849* VLOOKUP(A7849,'GASB 67 Employer Contributions'!$A$1:$B$10,2,FALSE)</f>
        <v>0</v>
      </c>
    </row>
    <row r="7850" spans="1:7" x14ac:dyDescent="0.2">
      <c r="A7850">
        <v>2023</v>
      </c>
      <c r="B7850" s="4">
        <v>2741</v>
      </c>
      <c r="C7850" t="s">
        <v>420</v>
      </c>
      <c r="D7850" t="s">
        <v>420</v>
      </c>
      <c r="E7850" s="6">
        <v>1123048</v>
      </c>
      <c r="F7850" s="8">
        <v>4.4175199999999997E-5</v>
      </c>
      <c r="G7850">
        <f>F7850* VLOOKUP(A7850,'GASB 67 Employer Contributions'!$A$1:$B$10,2,FALSE)</f>
        <v>105706.83607999999</v>
      </c>
    </row>
    <row r="7851" spans="1:7" x14ac:dyDescent="0.2">
      <c r="A7851">
        <v>2023</v>
      </c>
      <c r="B7851" s="4">
        <v>2742</v>
      </c>
      <c r="C7851" t="s">
        <v>421</v>
      </c>
      <c r="D7851" t="s">
        <v>421</v>
      </c>
      <c r="F7851" s="8">
        <v>0</v>
      </c>
      <c r="G7851">
        <f>F7851* VLOOKUP(A7851,'GASB 67 Employer Contributions'!$A$1:$B$10,2,FALSE)</f>
        <v>0</v>
      </c>
    </row>
    <row r="7852" spans="1:7" x14ac:dyDescent="0.2">
      <c r="A7852">
        <v>2023</v>
      </c>
      <c r="B7852" s="4">
        <v>2743</v>
      </c>
      <c r="C7852" t="s">
        <v>422</v>
      </c>
      <c r="D7852" t="s">
        <v>422</v>
      </c>
      <c r="F7852" s="8">
        <v>0</v>
      </c>
      <c r="G7852">
        <f>F7852* VLOOKUP(A7852,'GASB 67 Employer Contributions'!$A$1:$B$10,2,FALSE)</f>
        <v>0</v>
      </c>
    </row>
    <row r="7853" spans="1:7" x14ac:dyDescent="0.2">
      <c r="A7853">
        <v>2023</v>
      </c>
      <c r="B7853" s="4">
        <v>2745</v>
      </c>
      <c r="C7853" t="s">
        <v>423</v>
      </c>
      <c r="D7853" t="s">
        <v>423</v>
      </c>
      <c r="E7853" s="6">
        <v>115132473</v>
      </c>
      <c r="F7853" s="8">
        <v>4.5287497000000001E-3</v>
      </c>
      <c r="G7853">
        <f>F7853* VLOOKUP(A7853,'GASB 67 Employer Contributions'!$A$1:$B$10,2,FALSE)</f>
        <v>10836845.157130001</v>
      </c>
    </row>
    <row r="7854" spans="1:7" x14ac:dyDescent="0.2">
      <c r="A7854">
        <v>2023</v>
      </c>
      <c r="B7854" s="4">
        <v>2746</v>
      </c>
      <c r="C7854" t="s">
        <v>424</v>
      </c>
      <c r="D7854" t="s">
        <v>424</v>
      </c>
      <c r="F7854" s="8">
        <v>0</v>
      </c>
      <c r="G7854">
        <f>F7854* VLOOKUP(A7854,'GASB 67 Employer Contributions'!$A$1:$B$10,2,FALSE)</f>
        <v>0</v>
      </c>
    </row>
    <row r="7855" spans="1:7" x14ac:dyDescent="0.2">
      <c r="A7855">
        <v>2023</v>
      </c>
      <c r="B7855" s="4">
        <v>2747</v>
      </c>
      <c r="C7855" t="s">
        <v>425</v>
      </c>
      <c r="D7855" t="s">
        <v>425</v>
      </c>
      <c r="E7855" s="6">
        <v>7363347</v>
      </c>
      <c r="F7855" s="8">
        <v>2.8963809999999997E-4</v>
      </c>
      <c r="G7855">
        <f>F7855* VLOOKUP(A7855,'GASB 67 Employer Contributions'!$A$1:$B$10,2,FALSE)</f>
        <v>693075.00948999997</v>
      </c>
    </row>
    <row r="7856" spans="1:7" x14ac:dyDescent="0.2">
      <c r="A7856">
        <v>2023</v>
      </c>
      <c r="B7856" s="4">
        <v>2749</v>
      </c>
      <c r="C7856" t="s">
        <v>426</v>
      </c>
      <c r="D7856" t="s">
        <v>426</v>
      </c>
      <c r="E7856" s="6">
        <v>540176</v>
      </c>
      <c r="F7856" s="8">
        <v>2.12479E-5</v>
      </c>
      <c r="G7856">
        <f>F7856* VLOOKUP(A7856,'GASB 67 Employer Contributions'!$A$1:$B$10,2,FALSE)</f>
        <v>50844.099909999997</v>
      </c>
    </row>
    <row r="7857" spans="1:7" x14ac:dyDescent="0.2">
      <c r="A7857">
        <v>2023</v>
      </c>
      <c r="B7857" s="4">
        <v>2750</v>
      </c>
      <c r="C7857" t="s">
        <v>427</v>
      </c>
      <c r="D7857" t="s">
        <v>427</v>
      </c>
      <c r="F7857" s="8">
        <v>0</v>
      </c>
      <c r="G7857">
        <f>F7857* VLOOKUP(A7857,'GASB 67 Employer Contributions'!$A$1:$B$10,2,FALSE)</f>
        <v>0</v>
      </c>
    </row>
    <row r="7858" spans="1:7" x14ac:dyDescent="0.2">
      <c r="A7858">
        <v>2023</v>
      </c>
      <c r="B7858" s="4">
        <v>2751</v>
      </c>
      <c r="C7858" t="s">
        <v>1232</v>
      </c>
      <c r="D7858" t="s">
        <v>1232</v>
      </c>
      <c r="F7858" s="8">
        <v>0</v>
      </c>
      <c r="G7858">
        <f>F7858* VLOOKUP(A7858,'GASB 67 Employer Contributions'!$A$1:$B$10,2,FALSE)</f>
        <v>0</v>
      </c>
    </row>
    <row r="7859" spans="1:7" x14ac:dyDescent="0.2">
      <c r="A7859">
        <v>2023</v>
      </c>
      <c r="B7859" s="4">
        <v>2752</v>
      </c>
      <c r="C7859" t="s">
        <v>428</v>
      </c>
      <c r="D7859" t="s">
        <v>428</v>
      </c>
      <c r="E7859" s="6">
        <v>806129</v>
      </c>
      <c r="F7859" s="8">
        <v>3.1709199999999998E-5</v>
      </c>
      <c r="G7859">
        <f>F7859* VLOOKUP(A7859,'GASB 67 Employer Contributions'!$A$1:$B$10,2,FALSE)</f>
        <v>75876.944680000001</v>
      </c>
    </row>
    <row r="7860" spans="1:7" x14ac:dyDescent="0.2">
      <c r="A7860">
        <v>2023</v>
      </c>
      <c r="B7860" s="4">
        <v>2753</v>
      </c>
      <c r="C7860" t="s">
        <v>429</v>
      </c>
      <c r="D7860" t="s">
        <v>429</v>
      </c>
      <c r="E7860" s="6">
        <v>3255324</v>
      </c>
      <c r="F7860" s="8">
        <v>1.2804860000000001E-4</v>
      </c>
      <c r="G7860">
        <f>F7860* VLOOKUP(A7860,'GASB 67 Employer Contributions'!$A$1:$B$10,2,FALSE)</f>
        <v>306407.49494</v>
      </c>
    </row>
    <row r="7861" spans="1:7" x14ac:dyDescent="0.2">
      <c r="A7861">
        <v>2023</v>
      </c>
      <c r="B7861" s="4">
        <v>2756</v>
      </c>
      <c r="C7861" t="s">
        <v>431</v>
      </c>
      <c r="D7861" t="s">
        <v>431</v>
      </c>
      <c r="F7861" s="8">
        <v>0</v>
      </c>
      <c r="G7861">
        <f>F7861* VLOOKUP(A7861,'GASB 67 Employer Contributions'!$A$1:$B$10,2,FALSE)</f>
        <v>0</v>
      </c>
    </row>
    <row r="7862" spans="1:7" x14ac:dyDescent="0.2">
      <c r="A7862">
        <v>2023</v>
      </c>
      <c r="B7862" s="4">
        <v>2757</v>
      </c>
      <c r="C7862" t="s">
        <v>432</v>
      </c>
      <c r="D7862" t="s">
        <v>432</v>
      </c>
      <c r="E7862" s="6">
        <v>1298290</v>
      </c>
      <c r="F7862" s="8">
        <v>5.1068400000000001E-5</v>
      </c>
      <c r="G7862">
        <f>F7862* VLOOKUP(A7862,'GASB 67 Employer Contributions'!$A$1:$B$10,2,FALSE)</f>
        <v>122201.57436</v>
      </c>
    </row>
    <row r="7863" spans="1:7" x14ac:dyDescent="0.2">
      <c r="A7863">
        <v>2023</v>
      </c>
      <c r="B7863" s="4">
        <v>2758</v>
      </c>
      <c r="C7863" t="s">
        <v>433</v>
      </c>
      <c r="D7863" t="s">
        <v>433</v>
      </c>
      <c r="E7863" s="6">
        <v>887388</v>
      </c>
      <c r="F7863" s="8">
        <v>3.49055E-5</v>
      </c>
      <c r="G7863">
        <f>F7863* VLOOKUP(A7863,'GASB 67 Employer Contributions'!$A$1:$B$10,2,FALSE)</f>
        <v>83525.370949999997</v>
      </c>
    </row>
    <row r="7864" spans="1:7" x14ac:dyDescent="0.2">
      <c r="A7864">
        <v>2023</v>
      </c>
      <c r="B7864" s="4">
        <v>2760</v>
      </c>
      <c r="C7864" t="s">
        <v>434</v>
      </c>
      <c r="D7864" t="s">
        <v>434</v>
      </c>
      <c r="E7864" s="6">
        <v>969909</v>
      </c>
      <c r="F7864" s="8">
        <v>3.8151500000000002E-5</v>
      </c>
      <c r="G7864">
        <f>F7864* VLOOKUP(A7864,'GASB 67 Employer Contributions'!$A$1:$B$10,2,FALSE)</f>
        <v>91292.724350000004</v>
      </c>
    </row>
    <row r="7865" spans="1:7" x14ac:dyDescent="0.2">
      <c r="A7865">
        <v>2023</v>
      </c>
      <c r="B7865" s="4">
        <v>2761</v>
      </c>
      <c r="C7865" t="s">
        <v>435</v>
      </c>
      <c r="D7865" t="s">
        <v>435</v>
      </c>
      <c r="E7865" s="6">
        <v>8116510</v>
      </c>
      <c r="F7865" s="8">
        <v>3.192639E-4</v>
      </c>
      <c r="G7865">
        <f>F7865* VLOOKUP(A7865,'GASB 67 Employer Contributions'!$A$1:$B$10,2,FALSE)</f>
        <v>763966.58631000004</v>
      </c>
    </row>
    <row r="7866" spans="1:7" x14ac:dyDescent="0.2">
      <c r="A7866">
        <v>2023</v>
      </c>
      <c r="B7866" s="4">
        <v>2763</v>
      </c>
      <c r="C7866" t="s">
        <v>436</v>
      </c>
      <c r="D7866" t="s">
        <v>436</v>
      </c>
      <c r="E7866" s="6">
        <v>1307539</v>
      </c>
      <c r="F7866" s="8">
        <v>5.1432199999999999E-5</v>
      </c>
      <c r="G7866">
        <f>F7866* VLOOKUP(A7866,'GASB 67 Employer Contributions'!$A$1:$B$10,2,FALSE)</f>
        <v>123072.11138</v>
      </c>
    </row>
    <row r="7867" spans="1:7" x14ac:dyDescent="0.2">
      <c r="A7867">
        <v>2023</v>
      </c>
      <c r="B7867" s="4">
        <v>2765</v>
      </c>
      <c r="C7867" t="s">
        <v>437</v>
      </c>
      <c r="D7867" t="s">
        <v>437</v>
      </c>
      <c r="F7867" s="8">
        <v>0</v>
      </c>
      <c r="G7867">
        <f>F7867* VLOOKUP(A7867,'GASB 67 Employer Contributions'!$A$1:$B$10,2,FALSE)</f>
        <v>0</v>
      </c>
    </row>
    <row r="7868" spans="1:7" x14ac:dyDescent="0.2">
      <c r="A7868">
        <v>2023</v>
      </c>
      <c r="B7868" s="4">
        <v>2766</v>
      </c>
      <c r="C7868" t="s">
        <v>438</v>
      </c>
      <c r="D7868" t="s">
        <v>438</v>
      </c>
      <c r="E7868" s="6">
        <v>958712</v>
      </c>
      <c r="F7868" s="8">
        <v>3.7711099999999999E-5</v>
      </c>
      <c r="G7868">
        <f>F7868* VLOOKUP(A7868,'GASB 67 Employer Contributions'!$A$1:$B$10,2,FALSE)</f>
        <v>90238.891189999995</v>
      </c>
    </row>
    <row r="7869" spans="1:7" x14ac:dyDescent="0.2">
      <c r="A7869">
        <v>2023</v>
      </c>
      <c r="B7869" s="4">
        <v>2767</v>
      </c>
      <c r="C7869" t="s">
        <v>439</v>
      </c>
      <c r="D7869" t="s">
        <v>439</v>
      </c>
      <c r="F7869" s="8">
        <v>0</v>
      </c>
      <c r="G7869">
        <f>F7869* VLOOKUP(A7869,'GASB 67 Employer Contributions'!$A$1:$B$10,2,FALSE)</f>
        <v>0</v>
      </c>
    </row>
    <row r="7870" spans="1:7" x14ac:dyDescent="0.2">
      <c r="A7870">
        <v>2023</v>
      </c>
      <c r="B7870" s="4">
        <v>2768</v>
      </c>
      <c r="C7870" t="s">
        <v>440</v>
      </c>
      <c r="D7870" t="s">
        <v>440</v>
      </c>
      <c r="E7870" s="6">
        <v>298764</v>
      </c>
      <c r="F7870" s="8">
        <v>1.17519E-5</v>
      </c>
      <c r="G7870">
        <f>F7870* VLOOKUP(A7870,'GASB 67 Employer Contributions'!$A$1:$B$10,2,FALSE)</f>
        <v>28121.121510000001</v>
      </c>
    </row>
    <row r="7871" spans="1:7" x14ac:dyDescent="0.2">
      <c r="A7871">
        <v>2023</v>
      </c>
      <c r="B7871" s="4">
        <v>2771</v>
      </c>
      <c r="C7871" t="s">
        <v>441</v>
      </c>
      <c r="D7871" t="s">
        <v>441</v>
      </c>
      <c r="E7871" s="6">
        <v>752693</v>
      </c>
      <c r="F7871" s="8">
        <v>2.96073E-5</v>
      </c>
      <c r="G7871">
        <f>F7871* VLOOKUP(A7871,'GASB 67 Employer Contributions'!$A$1:$B$10,2,FALSE)</f>
        <v>70847.308170000004</v>
      </c>
    </row>
    <row r="7872" spans="1:7" x14ac:dyDescent="0.2">
      <c r="A7872">
        <v>2023</v>
      </c>
      <c r="B7872" s="4">
        <v>2772</v>
      </c>
      <c r="C7872" t="s">
        <v>442</v>
      </c>
      <c r="D7872" t="s">
        <v>442</v>
      </c>
      <c r="E7872" s="6">
        <v>197353</v>
      </c>
      <c r="F7872" s="8">
        <v>7.7628999999999998E-6</v>
      </c>
      <c r="G7872">
        <f>F7872* VLOOKUP(A7872,'GASB 67 Employer Contributions'!$A$1:$B$10,2,FALSE)</f>
        <v>18575.843410000001</v>
      </c>
    </row>
    <row r="7873" spans="1:7" x14ac:dyDescent="0.2">
      <c r="A7873">
        <v>2023</v>
      </c>
      <c r="B7873" s="4">
        <v>2773</v>
      </c>
      <c r="C7873" t="s">
        <v>443</v>
      </c>
      <c r="D7873" t="s">
        <v>443</v>
      </c>
      <c r="E7873" s="6">
        <v>7492864</v>
      </c>
      <c r="F7873" s="8">
        <v>2.9473269999999999E-4</v>
      </c>
      <c r="G7873">
        <f>F7873* VLOOKUP(A7873,'GASB 67 Employer Contributions'!$A$1:$B$10,2,FALSE)</f>
        <v>705265.87783000001</v>
      </c>
    </row>
    <row r="7874" spans="1:7" x14ac:dyDescent="0.2">
      <c r="A7874">
        <v>2023</v>
      </c>
      <c r="B7874" s="4">
        <v>2774</v>
      </c>
      <c r="C7874" t="s">
        <v>444</v>
      </c>
      <c r="D7874" t="s">
        <v>444</v>
      </c>
      <c r="E7874" s="6">
        <v>671678</v>
      </c>
      <c r="F7874" s="8">
        <v>2.6420499999999999E-5</v>
      </c>
      <c r="G7874">
        <f>F7874* VLOOKUP(A7874,'GASB 67 Employer Contributions'!$A$1:$B$10,2,FALSE)</f>
        <v>63221.614449999994</v>
      </c>
    </row>
    <row r="7875" spans="1:7" x14ac:dyDescent="0.2">
      <c r="A7875">
        <v>2023</v>
      </c>
      <c r="B7875" s="4">
        <v>2776</v>
      </c>
      <c r="C7875" t="s">
        <v>445</v>
      </c>
      <c r="D7875" t="s">
        <v>445</v>
      </c>
      <c r="F7875" s="8">
        <v>0</v>
      </c>
      <c r="G7875">
        <f>F7875* VLOOKUP(A7875,'GASB 67 Employer Contributions'!$A$1:$B$10,2,FALSE)</f>
        <v>0</v>
      </c>
    </row>
    <row r="7876" spans="1:7" x14ac:dyDescent="0.2">
      <c r="A7876">
        <v>2023</v>
      </c>
      <c r="B7876" s="4">
        <v>2777</v>
      </c>
      <c r="C7876" t="s">
        <v>446</v>
      </c>
      <c r="D7876" t="s">
        <v>446</v>
      </c>
      <c r="E7876" s="6">
        <v>15763250</v>
      </c>
      <c r="F7876" s="8">
        <v>6.2004930000000001E-4</v>
      </c>
      <c r="G7876">
        <f>F7876* VLOOKUP(A7876,'GASB 67 Employer Contributions'!$A$1:$B$10,2,FALSE)</f>
        <v>1483715.96997</v>
      </c>
    </row>
    <row r="7877" spans="1:7" x14ac:dyDescent="0.2">
      <c r="A7877">
        <v>2023</v>
      </c>
      <c r="B7877" s="4">
        <v>2778</v>
      </c>
      <c r="C7877" t="s">
        <v>447</v>
      </c>
      <c r="D7877" t="s">
        <v>447</v>
      </c>
      <c r="E7877" s="6">
        <v>170089</v>
      </c>
      <c r="F7877" s="8">
        <v>6.6904999999999997E-6</v>
      </c>
      <c r="G7877">
        <f>F7877* VLOOKUP(A7877,'GASB 67 Employer Contributions'!$A$1:$B$10,2,FALSE)</f>
        <v>16009.69745</v>
      </c>
    </row>
    <row r="7878" spans="1:7" x14ac:dyDescent="0.2">
      <c r="A7878">
        <v>2023</v>
      </c>
      <c r="B7878" s="4">
        <v>2779</v>
      </c>
      <c r="C7878" t="s">
        <v>448</v>
      </c>
      <c r="D7878" t="s">
        <v>448</v>
      </c>
      <c r="E7878" s="6">
        <v>279645</v>
      </c>
      <c r="F7878" s="8">
        <v>1.0999899999999999E-5</v>
      </c>
      <c r="G7878">
        <f>F7878* VLOOKUP(A7878,'GASB 67 Employer Contributions'!$A$1:$B$10,2,FALSE)</f>
        <v>26321.66071</v>
      </c>
    </row>
    <row r="7879" spans="1:7" x14ac:dyDescent="0.2">
      <c r="A7879">
        <v>2023</v>
      </c>
      <c r="B7879" s="4">
        <v>2780</v>
      </c>
      <c r="C7879" t="s">
        <v>449</v>
      </c>
      <c r="D7879" t="s">
        <v>449</v>
      </c>
      <c r="E7879" s="6">
        <v>116348</v>
      </c>
      <c r="F7879" s="8">
        <v>4.5766000000000004E-6</v>
      </c>
      <c r="G7879">
        <f>F7879* VLOOKUP(A7879,'GASB 67 Employer Contributions'!$A$1:$B$10,2,FALSE)</f>
        <v>10951.346140000001</v>
      </c>
    </row>
    <row r="7880" spans="1:7" x14ac:dyDescent="0.2">
      <c r="A7880">
        <v>2023</v>
      </c>
      <c r="B7880" s="4">
        <v>2781</v>
      </c>
      <c r="C7880" t="s">
        <v>450</v>
      </c>
      <c r="D7880" t="s">
        <v>450</v>
      </c>
      <c r="E7880" s="6">
        <v>1895780</v>
      </c>
      <c r="F7880" s="8">
        <v>7.4570699999999994E-5</v>
      </c>
      <c r="G7880">
        <f>F7880* VLOOKUP(A7880,'GASB 67 Employer Contributions'!$A$1:$B$10,2,FALSE)</f>
        <v>178440.22803</v>
      </c>
    </row>
    <row r="7881" spans="1:7" x14ac:dyDescent="0.2">
      <c r="A7881">
        <v>2023</v>
      </c>
      <c r="B7881" s="4">
        <v>2783</v>
      </c>
      <c r="C7881" t="s">
        <v>452</v>
      </c>
      <c r="D7881" t="s">
        <v>452</v>
      </c>
      <c r="E7881" s="6">
        <v>788795</v>
      </c>
      <c r="F7881" s="8">
        <v>3.10273E-5</v>
      </c>
      <c r="G7881">
        <f>F7881* VLOOKUP(A7881,'GASB 67 Employer Contributions'!$A$1:$B$10,2,FALSE)</f>
        <v>74245.226169999994</v>
      </c>
    </row>
    <row r="7882" spans="1:7" x14ac:dyDescent="0.2">
      <c r="A7882">
        <v>2023</v>
      </c>
      <c r="B7882" s="4">
        <v>2784</v>
      </c>
      <c r="C7882" t="s">
        <v>453</v>
      </c>
      <c r="D7882" t="s">
        <v>453</v>
      </c>
      <c r="E7882" s="6">
        <v>446966</v>
      </c>
      <c r="F7882" s="8">
        <v>1.7581500000000001E-5</v>
      </c>
      <c r="G7882">
        <f>F7882* VLOOKUP(A7882,'GASB 67 Employer Contributions'!$A$1:$B$10,2,FALSE)</f>
        <v>42070.771350000003</v>
      </c>
    </row>
    <row r="7883" spans="1:7" x14ac:dyDescent="0.2">
      <c r="A7883">
        <v>2023</v>
      </c>
      <c r="B7883" s="4">
        <v>2785</v>
      </c>
      <c r="C7883" t="s">
        <v>454</v>
      </c>
      <c r="D7883" t="s">
        <v>454</v>
      </c>
      <c r="E7883" s="6">
        <v>429743</v>
      </c>
      <c r="F7883" s="8">
        <v>1.6903999999999999E-5</v>
      </c>
      <c r="G7883">
        <f>F7883* VLOOKUP(A7883,'GASB 67 Employer Contributions'!$A$1:$B$10,2,FALSE)</f>
        <v>40449.581599999998</v>
      </c>
    </row>
    <row r="7884" spans="1:7" x14ac:dyDescent="0.2">
      <c r="A7884">
        <v>2023</v>
      </c>
      <c r="B7884" s="4">
        <v>2786</v>
      </c>
      <c r="C7884" t="s">
        <v>455</v>
      </c>
      <c r="D7884" t="s">
        <v>455</v>
      </c>
      <c r="E7884" s="6">
        <v>616893</v>
      </c>
      <c r="F7884" s="8">
        <v>2.42656E-5</v>
      </c>
      <c r="G7884">
        <f>F7884* VLOOKUP(A7884,'GASB 67 Employer Contributions'!$A$1:$B$10,2,FALSE)</f>
        <v>58065.154240000003</v>
      </c>
    </row>
    <row r="7885" spans="1:7" x14ac:dyDescent="0.2">
      <c r="A7885">
        <v>2023</v>
      </c>
      <c r="B7885" s="4">
        <v>2788</v>
      </c>
      <c r="C7885" t="s">
        <v>456</v>
      </c>
      <c r="D7885" t="s">
        <v>456</v>
      </c>
      <c r="E7885" s="6">
        <v>2197312</v>
      </c>
      <c r="F7885" s="8">
        <v>8.6431499999999994E-5</v>
      </c>
      <c r="G7885">
        <f>F7885* VLOOKUP(A7885,'GASB 67 Employer Contributions'!$A$1:$B$10,2,FALSE)</f>
        <v>206821.93634999997</v>
      </c>
    </row>
    <row r="7886" spans="1:7" x14ac:dyDescent="0.2">
      <c r="A7886">
        <v>2023</v>
      </c>
      <c r="B7886" s="4">
        <v>2789</v>
      </c>
      <c r="C7886" t="s">
        <v>457</v>
      </c>
      <c r="D7886" t="s">
        <v>457</v>
      </c>
      <c r="E7886" s="6">
        <v>938758</v>
      </c>
      <c r="F7886" s="8">
        <v>3.6926199999999999E-5</v>
      </c>
      <c r="G7886">
        <f>F7886* VLOOKUP(A7886,'GASB 67 Employer Contributions'!$A$1:$B$10,2,FALSE)</f>
        <v>88360.703979999991</v>
      </c>
    </row>
    <row r="7887" spans="1:7" x14ac:dyDescent="0.2">
      <c r="A7887">
        <v>2023</v>
      </c>
      <c r="B7887" s="4">
        <v>2790</v>
      </c>
      <c r="C7887" t="s">
        <v>458</v>
      </c>
      <c r="D7887" t="s">
        <v>458</v>
      </c>
      <c r="E7887" s="6">
        <v>1257380</v>
      </c>
      <c r="F7887" s="8">
        <v>4.9459200000000002E-5</v>
      </c>
      <c r="G7887">
        <f>F7887* VLOOKUP(A7887,'GASB 67 Employer Contributions'!$A$1:$B$10,2,FALSE)</f>
        <v>118350.91968000001</v>
      </c>
    </row>
    <row r="7888" spans="1:7" x14ac:dyDescent="0.2">
      <c r="A7888">
        <v>2023</v>
      </c>
      <c r="B7888" s="4">
        <v>2792</v>
      </c>
      <c r="C7888" t="s">
        <v>1006</v>
      </c>
      <c r="D7888" t="s">
        <v>1006</v>
      </c>
      <c r="E7888" s="6">
        <v>663857</v>
      </c>
      <c r="F7888" s="8">
        <v>2.6112899999999999E-5</v>
      </c>
      <c r="G7888">
        <f>F7888* VLOOKUP(A7888,'GASB 67 Employer Contributions'!$A$1:$B$10,2,FALSE)</f>
        <v>62485.558409999998</v>
      </c>
    </row>
    <row r="7889" spans="1:7" x14ac:dyDescent="0.2">
      <c r="A7889">
        <v>2023</v>
      </c>
      <c r="B7889" s="4">
        <v>2793</v>
      </c>
      <c r="C7889" t="s">
        <v>460</v>
      </c>
      <c r="D7889" t="s">
        <v>460</v>
      </c>
      <c r="E7889" s="6">
        <v>5992877</v>
      </c>
      <c r="F7889" s="8">
        <v>2.357305E-4</v>
      </c>
      <c r="G7889">
        <f>F7889* VLOOKUP(A7889,'GASB 67 Employer Contributions'!$A$1:$B$10,2,FALSE)</f>
        <v>564079.51344999997</v>
      </c>
    </row>
    <row r="7890" spans="1:7" x14ac:dyDescent="0.2">
      <c r="A7890">
        <v>2023</v>
      </c>
      <c r="B7890" s="4">
        <v>2796</v>
      </c>
      <c r="C7890" t="s">
        <v>462</v>
      </c>
      <c r="D7890" t="s">
        <v>462</v>
      </c>
      <c r="E7890" s="6">
        <v>413198</v>
      </c>
      <c r="F7890" s="8">
        <v>1.6253199999999999E-5</v>
      </c>
      <c r="G7890">
        <f>F7890* VLOOKUP(A7890,'GASB 67 Employer Contributions'!$A$1:$B$10,2,FALSE)</f>
        <v>38892.282279999999</v>
      </c>
    </row>
    <row r="7891" spans="1:7" x14ac:dyDescent="0.2">
      <c r="A7891">
        <v>2023</v>
      </c>
      <c r="B7891" s="4">
        <v>2797</v>
      </c>
      <c r="C7891" t="s">
        <v>463</v>
      </c>
      <c r="D7891" t="s">
        <v>463</v>
      </c>
      <c r="E7891" s="6">
        <v>198863</v>
      </c>
      <c r="F7891" s="8">
        <v>7.8222999999999996E-6</v>
      </c>
      <c r="G7891">
        <f>F7891* VLOOKUP(A7891,'GASB 67 Employer Contributions'!$A$1:$B$10,2,FALSE)</f>
        <v>18717.981669999997</v>
      </c>
    </row>
    <row r="7892" spans="1:7" x14ac:dyDescent="0.2">
      <c r="A7892">
        <v>2023</v>
      </c>
      <c r="B7892" s="4">
        <v>2798</v>
      </c>
      <c r="C7892" t="s">
        <v>464</v>
      </c>
      <c r="D7892" t="s">
        <v>464</v>
      </c>
      <c r="E7892" s="6">
        <v>364085</v>
      </c>
      <c r="F7892" s="8">
        <v>1.43213E-5</v>
      </c>
      <c r="G7892">
        <f>F7892* VLOOKUP(A7892,'GASB 67 Employer Contributions'!$A$1:$B$10,2,FALSE)</f>
        <v>34269.438770000001</v>
      </c>
    </row>
    <row r="7893" spans="1:7" x14ac:dyDescent="0.2">
      <c r="A7893">
        <v>2023</v>
      </c>
      <c r="B7893" s="4">
        <v>2799</v>
      </c>
      <c r="C7893" t="s">
        <v>465</v>
      </c>
      <c r="D7893" t="s">
        <v>465</v>
      </c>
      <c r="E7893" s="6">
        <v>389522</v>
      </c>
      <c r="F7893" s="8">
        <v>1.53219E-5</v>
      </c>
      <c r="G7893">
        <f>F7893* VLOOKUP(A7893,'GASB 67 Employer Contributions'!$A$1:$B$10,2,FALSE)</f>
        <v>36663.774510000003</v>
      </c>
    </row>
    <row r="7894" spans="1:7" x14ac:dyDescent="0.2">
      <c r="A7894">
        <v>2023</v>
      </c>
      <c r="B7894" s="4">
        <v>2801</v>
      </c>
      <c r="C7894" t="s">
        <v>466</v>
      </c>
      <c r="D7894" t="s">
        <v>466</v>
      </c>
      <c r="E7894" s="6">
        <v>770445</v>
      </c>
      <c r="F7894" s="8">
        <v>3.03055E-5</v>
      </c>
      <c r="G7894">
        <f>F7894* VLOOKUP(A7894,'GASB 67 Employer Contributions'!$A$1:$B$10,2,FALSE)</f>
        <v>72518.03095</v>
      </c>
    </row>
    <row r="7895" spans="1:7" x14ac:dyDescent="0.2">
      <c r="A7895">
        <v>2023</v>
      </c>
      <c r="B7895" s="4">
        <v>2802</v>
      </c>
      <c r="C7895" t="s">
        <v>467</v>
      </c>
      <c r="D7895" t="s">
        <v>467</v>
      </c>
      <c r="E7895" s="6">
        <v>553007</v>
      </c>
      <c r="F7895" s="8">
        <v>2.1752599999999999E-5</v>
      </c>
      <c r="G7895">
        <f>F7895* VLOOKUP(A7895,'GASB 67 Employer Contributions'!$A$1:$B$10,2,FALSE)</f>
        <v>52051.796539999996</v>
      </c>
    </row>
    <row r="7896" spans="1:7" x14ac:dyDescent="0.2">
      <c r="A7896">
        <v>2023</v>
      </c>
      <c r="B7896" s="4">
        <v>2803</v>
      </c>
      <c r="C7896" t="s">
        <v>468</v>
      </c>
      <c r="D7896" t="s">
        <v>468</v>
      </c>
      <c r="E7896" s="6">
        <v>531150</v>
      </c>
      <c r="F7896" s="8">
        <v>2.0892800000000001E-5</v>
      </c>
      <c r="G7896">
        <f>F7896* VLOOKUP(A7896,'GASB 67 Employer Contributions'!$A$1:$B$10,2,FALSE)</f>
        <v>49994.381120000005</v>
      </c>
    </row>
    <row r="7897" spans="1:7" x14ac:dyDescent="0.2">
      <c r="A7897">
        <v>2023</v>
      </c>
      <c r="B7897" s="4">
        <v>2804</v>
      </c>
      <c r="C7897" t="s">
        <v>469</v>
      </c>
      <c r="D7897" t="s">
        <v>469</v>
      </c>
      <c r="E7897" s="6">
        <v>2517175</v>
      </c>
      <c r="F7897" s="8">
        <v>9.9013399999999996E-5</v>
      </c>
      <c r="G7897">
        <f>F7897* VLOOKUP(A7897,'GASB 67 Employer Contributions'!$A$1:$B$10,2,FALSE)</f>
        <v>236929.16485999999</v>
      </c>
    </row>
    <row r="7898" spans="1:7" x14ac:dyDescent="0.2">
      <c r="A7898">
        <v>2023</v>
      </c>
      <c r="B7898" s="4">
        <v>2806</v>
      </c>
      <c r="C7898" t="s">
        <v>470</v>
      </c>
      <c r="D7898" t="s">
        <v>470</v>
      </c>
      <c r="E7898" s="6">
        <v>72451</v>
      </c>
      <c r="F7898" s="8">
        <v>2.8499E-6</v>
      </c>
      <c r="G7898">
        <f>F7898* VLOOKUP(A7898,'GASB 67 Employer Contributions'!$A$1:$B$10,2,FALSE)</f>
        <v>6819.5257099999999</v>
      </c>
    </row>
    <row r="7899" spans="1:7" x14ac:dyDescent="0.2">
      <c r="A7899">
        <v>2023</v>
      </c>
      <c r="B7899" s="4">
        <v>2808</v>
      </c>
      <c r="C7899" t="s">
        <v>471</v>
      </c>
      <c r="D7899" t="s">
        <v>471</v>
      </c>
      <c r="F7899" s="8">
        <v>0</v>
      </c>
      <c r="G7899">
        <f>F7899* VLOOKUP(A7899,'GASB 67 Employer Contributions'!$A$1:$B$10,2,FALSE)</f>
        <v>0</v>
      </c>
    </row>
    <row r="7900" spans="1:7" x14ac:dyDescent="0.2">
      <c r="A7900">
        <v>2023</v>
      </c>
      <c r="B7900" s="4">
        <v>2809</v>
      </c>
      <c r="C7900" t="s">
        <v>472</v>
      </c>
      <c r="D7900" t="s">
        <v>472</v>
      </c>
      <c r="E7900" s="6">
        <v>101930</v>
      </c>
      <c r="F7900" s="8">
        <v>4.0094000000000001E-6</v>
      </c>
      <c r="G7900">
        <f>F7900* VLOOKUP(A7900,'GASB 67 Employer Contributions'!$A$1:$B$10,2,FALSE)</f>
        <v>9594.0932599999996</v>
      </c>
    </row>
    <row r="7901" spans="1:7" x14ac:dyDescent="0.2">
      <c r="A7901">
        <v>2023</v>
      </c>
      <c r="B7901" s="4">
        <v>2810</v>
      </c>
      <c r="C7901" t="s">
        <v>473</v>
      </c>
      <c r="D7901" t="s">
        <v>473</v>
      </c>
      <c r="E7901" s="6">
        <v>213805</v>
      </c>
      <c r="F7901" s="8">
        <v>8.4100000000000008E-6</v>
      </c>
      <c r="G7901">
        <f>F7901* VLOOKUP(A7901,'GASB 67 Employer Contributions'!$A$1:$B$10,2,FALSE)</f>
        <v>20124.289000000001</v>
      </c>
    </row>
    <row r="7902" spans="1:7" x14ac:dyDescent="0.2">
      <c r="A7902">
        <v>2023</v>
      </c>
      <c r="B7902" s="4">
        <v>2811</v>
      </c>
      <c r="C7902" t="s">
        <v>474</v>
      </c>
      <c r="D7902" t="s">
        <v>474</v>
      </c>
      <c r="E7902" s="6">
        <v>10816997</v>
      </c>
      <c r="F7902" s="8">
        <v>4.2548789999999998E-4</v>
      </c>
      <c r="G7902">
        <f>F7902* VLOOKUP(A7902,'GASB 67 Employer Contributions'!$A$1:$B$10,2,FALSE)</f>
        <v>1018149.9959099999</v>
      </c>
    </row>
    <row r="7903" spans="1:7" x14ac:dyDescent="0.2">
      <c r="A7903">
        <v>2023</v>
      </c>
      <c r="B7903" s="4">
        <v>2812</v>
      </c>
      <c r="C7903" t="s">
        <v>475</v>
      </c>
      <c r="D7903" t="s">
        <v>475</v>
      </c>
      <c r="F7903" s="8">
        <v>0</v>
      </c>
      <c r="G7903">
        <f>F7903* VLOOKUP(A7903,'GASB 67 Employer Contributions'!$A$1:$B$10,2,FALSE)</f>
        <v>0</v>
      </c>
    </row>
    <row r="7904" spans="1:7" x14ac:dyDescent="0.2">
      <c r="A7904">
        <v>2023</v>
      </c>
      <c r="B7904" s="4">
        <v>2814</v>
      </c>
      <c r="C7904" t="s">
        <v>476</v>
      </c>
      <c r="D7904" t="s">
        <v>476</v>
      </c>
      <c r="E7904" s="6" t="s">
        <v>1233</v>
      </c>
      <c r="F7904" s="8">
        <v>0</v>
      </c>
      <c r="G7904">
        <f>F7904* VLOOKUP(A7904,'GASB 67 Employer Contributions'!$A$1:$B$10,2,FALSE)</f>
        <v>0</v>
      </c>
    </row>
    <row r="7905" spans="1:7" x14ac:dyDescent="0.2">
      <c r="A7905">
        <v>2023</v>
      </c>
      <c r="B7905" s="4">
        <v>2816</v>
      </c>
      <c r="C7905" t="s">
        <v>478</v>
      </c>
      <c r="D7905" t="s">
        <v>478</v>
      </c>
      <c r="E7905" s="6">
        <v>781486</v>
      </c>
      <c r="F7905" s="8">
        <v>3.07398E-5</v>
      </c>
      <c r="G7905">
        <f>F7905* VLOOKUP(A7905,'GASB 67 Employer Contributions'!$A$1:$B$10,2,FALSE)</f>
        <v>73557.267420000004</v>
      </c>
    </row>
    <row r="7906" spans="1:7" x14ac:dyDescent="0.2">
      <c r="A7906">
        <v>2023</v>
      </c>
      <c r="B7906" s="4">
        <v>2817</v>
      </c>
      <c r="C7906" t="s">
        <v>479</v>
      </c>
      <c r="D7906" t="s">
        <v>479</v>
      </c>
      <c r="E7906" s="6">
        <v>479102</v>
      </c>
      <c r="F7906" s="8">
        <v>1.8845500000000001E-5</v>
      </c>
      <c r="G7906">
        <f>F7906* VLOOKUP(A7906,'GASB 67 Employer Contributions'!$A$1:$B$10,2,FALSE)</f>
        <v>45095.396950000002</v>
      </c>
    </row>
    <row r="7907" spans="1:7" x14ac:dyDescent="0.2">
      <c r="A7907">
        <v>2023</v>
      </c>
      <c r="B7907" s="4">
        <v>2818</v>
      </c>
      <c r="C7907" t="s">
        <v>480</v>
      </c>
      <c r="D7907" t="s">
        <v>480</v>
      </c>
      <c r="E7907" s="6">
        <v>258192</v>
      </c>
      <c r="F7907" s="8">
        <v>1.0156000000000001E-5</v>
      </c>
      <c r="G7907">
        <f>F7907* VLOOKUP(A7907,'GASB 67 Employer Contributions'!$A$1:$B$10,2,FALSE)</f>
        <v>24302.292400000002</v>
      </c>
    </row>
    <row r="7908" spans="1:7" x14ac:dyDescent="0.2">
      <c r="A7908">
        <v>2023</v>
      </c>
      <c r="B7908" s="4">
        <v>2819</v>
      </c>
      <c r="C7908" t="s">
        <v>481</v>
      </c>
      <c r="D7908" t="s">
        <v>481</v>
      </c>
      <c r="E7908" s="6">
        <v>1033418</v>
      </c>
      <c r="F7908" s="8">
        <v>4.0649599999999998E-5</v>
      </c>
      <c r="G7908">
        <f>F7908* VLOOKUP(A7908,'GASB 67 Employer Contributions'!$A$1:$B$10,2,FALSE)</f>
        <v>97270.427839999989</v>
      </c>
    </row>
    <row r="7909" spans="1:7" x14ac:dyDescent="0.2">
      <c r="A7909">
        <v>2023</v>
      </c>
      <c r="B7909" s="4">
        <v>2820</v>
      </c>
      <c r="C7909" t="s">
        <v>482</v>
      </c>
      <c r="D7909" t="s">
        <v>482</v>
      </c>
      <c r="E7909" s="6">
        <v>1152490</v>
      </c>
      <c r="F7909" s="8">
        <v>4.5333300000000002E-5</v>
      </c>
      <c r="G7909">
        <f>F7909* VLOOKUP(A7909,'GASB 67 Employer Contributions'!$A$1:$B$10,2,FALSE)</f>
        <v>108478.05357</v>
      </c>
    </row>
    <row r="7910" spans="1:7" x14ac:dyDescent="0.2">
      <c r="A7910">
        <v>2023</v>
      </c>
      <c r="B7910" s="4">
        <v>2821</v>
      </c>
      <c r="C7910" t="s">
        <v>483</v>
      </c>
      <c r="D7910" t="s">
        <v>483</v>
      </c>
      <c r="E7910" s="6">
        <v>154397</v>
      </c>
      <c r="F7910" s="8">
        <v>6.0731999999999997E-6</v>
      </c>
      <c r="G7910">
        <f>F7910* VLOOKUP(A7910,'GASB 67 Employer Contributions'!$A$1:$B$10,2,FALSE)</f>
        <v>14532.56028</v>
      </c>
    </row>
    <row r="7911" spans="1:7" x14ac:dyDescent="0.2">
      <c r="A7911">
        <v>2023</v>
      </c>
      <c r="B7911" s="4">
        <v>2822</v>
      </c>
      <c r="C7911" t="s">
        <v>484</v>
      </c>
      <c r="D7911" t="s">
        <v>484</v>
      </c>
      <c r="F7911" s="8">
        <v>0</v>
      </c>
      <c r="G7911">
        <f>F7911* VLOOKUP(A7911,'GASB 67 Employer Contributions'!$A$1:$B$10,2,FALSE)</f>
        <v>0</v>
      </c>
    </row>
    <row r="7912" spans="1:7" x14ac:dyDescent="0.2">
      <c r="A7912">
        <v>2023</v>
      </c>
      <c r="B7912" s="4">
        <v>2823</v>
      </c>
      <c r="C7912" t="s">
        <v>485</v>
      </c>
      <c r="D7912" t="s">
        <v>485</v>
      </c>
      <c r="E7912" s="6">
        <v>671842</v>
      </c>
      <c r="F7912" s="8">
        <v>2.6427E-5</v>
      </c>
      <c r="G7912">
        <f>F7912* VLOOKUP(A7912,'GASB 67 Employer Contributions'!$A$1:$B$10,2,FALSE)</f>
        <v>63237.168299999998</v>
      </c>
    </row>
    <row r="7913" spans="1:7" x14ac:dyDescent="0.2">
      <c r="A7913">
        <v>2023</v>
      </c>
      <c r="B7913" s="4">
        <v>2824</v>
      </c>
      <c r="C7913" t="s">
        <v>486</v>
      </c>
      <c r="D7913" t="s">
        <v>486</v>
      </c>
      <c r="E7913" s="6">
        <v>450078</v>
      </c>
      <c r="F7913" s="8">
        <v>1.7703899999999998E-5</v>
      </c>
      <c r="G7913">
        <f>F7913* VLOOKUP(A7913,'GASB 67 Employer Contributions'!$A$1:$B$10,2,FALSE)</f>
        <v>42363.662309999992</v>
      </c>
    </row>
    <row r="7914" spans="1:7" x14ac:dyDescent="0.2">
      <c r="A7914">
        <v>2023</v>
      </c>
      <c r="B7914" s="4">
        <v>2825</v>
      </c>
      <c r="C7914" t="s">
        <v>487</v>
      </c>
      <c r="D7914" t="s">
        <v>487</v>
      </c>
      <c r="E7914" s="6">
        <v>8016469</v>
      </c>
      <c r="F7914" s="8">
        <v>3.1532879999999998E-4</v>
      </c>
      <c r="G7914">
        <f>F7914* VLOOKUP(A7914,'GASB 67 Employer Contributions'!$A$1:$B$10,2,FALSE)</f>
        <v>754550.28551999992</v>
      </c>
    </row>
    <row r="7915" spans="1:7" x14ac:dyDescent="0.2">
      <c r="A7915">
        <v>2023</v>
      </c>
      <c r="B7915" s="4">
        <v>2826</v>
      </c>
      <c r="C7915" t="s">
        <v>488</v>
      </c>
      <c r="D7915" t="s">
        <v>488</v>
      </c>
      <c r="E7915" s="6">
        <v>1118652</v>
      </c>
      <c r="F7915" s="8">
        <v>4.4002299999999997E-5</v>
      </c>
      <c r="G7915">
        <f>F7915* VLOOKUP(A7915,'GASB 67 Employer Contributions'!$A$1:$B$10,2,FALSE)</f>
        <v>105293.10367</v>
      </c>
    </row>
    <row r="7916" spans="1:7" x14ac:dyDescent="0.2">
      <c r="A7916">
        <v>2023</v>
      </c>
      <c r="B7916" s="4">
        <v>2828</v>
      </c>
      <c r="C7916" t="s">
        <v>489</v>
      </c>
      <c r="D7916" t="s">
        <v>489</v>
      </c>
      <c r="E7916" s="6">
        <v>8158742</v>
      </c>
      <c r="F7916" s="8">
        <v>3.2092509999999999E-4</v>
      </c>
      <c r="G7916">
        <f>F7916* VLOOKUP(A7916,'GASB 67 Employer Contributions'!$A$1:$B$10,2,FALSE)</f>
        <v>767941.67178999993</v>
      </c>
    </row>
    <row r="7917" spans="1:7" x14ac:dyDescent="0.2">
      <c r="A7917">
        <v>2023</v>
      </c>
      <c r="B7917" s="4">
        <v>2829</v>
      </c>
      <c r="C7917" t="s">
        <v>490</v>
      </c>
      <c r="D7917" t="s">
        <v>490</v>
      </c>
      <c r="E7917" s="6">
        <v>800430</v>
      </c>
      <c r="F7917" s="8">
        <v>3.1485000000000001E-5</v>
      </c>
      <c r="G7917">
        <f>F7917* VLOOKUP(A7917,'GASB 67 Employer Contributions'!$A$1:$B$10,2,FALSE)</f>
        <v>75340.4565</v>
      </c>
    </row>
    <row r="7918" spans="1:7" x14ac:dyDescent="0.2">
      <c r="A7918">
        <v>2023</v>
      </c>
      <c r="B7918" s="4">
        <v>2830</v>
      </c>
      <c r="C7918" t="s">
        <v>491</v>
      </c>
      <c r="D7918" t="s">
        <v>491</v>
      </c>
      <c r="E7918" s="6">
        <v>429596</v>
      </c>
      <c r="F7918" s="8">
        <v>1.68982E-5</v>
      </c>
      <c r="G7918">
        <f>F7918* VLOOKUP(A7918,'GASB 67 Employer Contributions'!$A$1:$B$10,2,FALSE)</f>
        <v>40435.70278</v>
      </c>
    </row>
    <row r="7919" spans="1:7" x14ac:dyDescent="0.2">
      <c r="A7919">
        <v>2023</v>
      </c>
      <c r="B7919" s="4">
        <v>2831</v>
      </c>
      <c r="C7919" t="s">
        <v>492</v>
      </c>
      <c r="D7919" t="s">
        <v>492</v>
      </c>
      <c r="F7919" s="8">
        <v>0</v>
      </c>
      <c r="G7919">
        <f>F7919* VLOOKUP(A7919,'GASB 67 Employer Contributions'!$A$1:$B$10,2,FALSE)</f>
        <v>0</v>
      </c>
    </row>
    <row r="7920" spans="1:7" x14ac:dyDescent="0.2">
      <c r="A7920">
        <v>2023</v>
      </c>
      <c r="B7920" s="4">
        <v>2832</v>
      </c>
      <c r="C7920" t="s">
        <v>493</v>
      </c>
      <c r="D7920" t="s">
        <v>493</v>
      </c>
      <c r="E7920" s="6" t="s">
        <v>1233</v>
      </c>
      <c r="F7920" s="8">
        <v>0</v>
      </c>
      <c r="G7920">
        <f>F7920* VLOOKUP(A7920,'GASB 67 Employer Contributions'!$A$1:$B$10,2,FALSE)</f>
        <v>0</v>
      </c>
    </row>
    <row r="7921" spans="1:7" x14ac:dyDescent="0.2">
      <c r="A7921">
        <v>2023</v>
      </c>
      <c r="B7921" s="4">
        <v>2833</v>
      </c>
      <c r="C7921" t="s">
        <v>494</v>
      </c>
      <c r="D7921" t="s">
        <v>494</v>
      </c>
      <c r="E7921" s="6">
        <v>1955139</v>
      </c>
      <c r="F7921" s="8">
        <v>7.6905599999999998E-5</v>
      </c>
      <c r="G7921">
        <f>F7921* VLOOKUP(A7921,'GASB 67 Employer Contributions'!$A$1:$B$10,2,FALSE)</f>
        <v>184027.41024</v>
      </c>
    </row>
    <row r="7922" spans="1:7" x14ac:dyDescent="0.2">
      <c r="A7922">
        <v>2023</v>
      </c>
      <c r="B7922" s="4">
        <v>2834</v>
      </c>
      <c r="C7922" t="s">
        <v>495</v>
      </c>
      <c r="D7922" t="s">
        <v>495</v>
      </c>
      <c r="E7922" s="6">
        <v>737624</v>
      </c>
      <c r="F7922" s="8">
        <v>2.9014500000000001E-5</v>
      </c>
      <c r="G7922">
        <f>F7922* VLOOKUP(A7922,'GASB 67 Employer Contributions'!$A$1:$B$10,2,FALSE)</f>
        <v>69428.797050000008</v>
      </c>
    </row>
    <row r="7923" spans="1:7" x14ac:dyDescent="0.2">
      <c r="A7923">
        <v>2023</v>
      </c>
      <c r="B7923" s="4">
        <v>2835</v>
      </c>
      <c r="C7923" t="s">
        <v>496</v>
      </c>
      <c r="D7923" t="s">
        <v>496</v>
      </c>
      <c r="E7923" s="6">
        <v>905044</v>
      </c>
      <c r="F7923" s="8">
        <v>3.5599999999999998E-5</v>
      </c>
      <c r="G7923">
        <f>F7923* VLOOKUP(A7923,'GASB 67 Employer Contributions'!$A$1:$B$10,2,FALSE)</f>
        <v>85187.239999999991</v>
      </c>
    </row>
    <row r="7924" spans="1:7" x14ac:dyDescent="0.2">
      <c r="A7924">
        <v>2023</v>
      </c>
      <c r="B7924" s="4">
        <v>2836</v>
      </c>
      <c r="C7924" t="s">
        <v>1007</v>
      </c>
      <c r="D7924" t="s">
        <v>1007</v>
      </c>
      <c r="E7924" s="6" t="s">
        <v>29</v>
      </c>
      <c r="F7924" s="8">
        <v>0</v>
      </c>
      <c r="G7924">
        <f>F7924* VLOOKUP(A7924,'GASB 67 Employer Contributions'!$A$1:$B$10,2,FALSE)</f>
        <v>0</v>
      </c>
    </row>
    <row r="7925" spans="1:7" x14ac:dyDescent="0.2">
      <c r="A7925">
        <v>2023</v>
      </c>
      <c r="B7925" s="4">
        <v>2837</v>
      </c>
      <c r="C7925" t="s">
        <v>497</v>
      </c>
      <c r="D7925" t="s">
        <v>497</v>
      </c>
      <c r="E7925" s="6">
        <v>4120872</v>
      </c>
      <c r="F7925" s="8">
        <v>1.6209500000000001E-4</v>
      </c>
      <c r="G7925">
        <f>F7925* VLOOKUP(A7925,'GASB 67 Employer Contributions'!$A$1:$B$10,2,FALSE)</f>
        <v>387877.12550000002</v>
      </c>
    </row>
    <row r="7926" spans="1:7" x14ac:dyDescent="0.2">
      <c r="A7926">
        <v>2023</v>
      </c>
      <c r="B7926" s="4">
        <v>2838</v>
      </c>
      <c r="C7926" t="s">
        <v>498</v>
      </c>
      <c r="D7926" t="s">
        <v>498</v>
      </c>
      <c r="E7926" s="6">
        <v>53178</v>
      </c>
      <c r="F7926" s="8">
        <v>2.0918E-6</v>
      </c>
      <c r="G7926">
        <f>F7926* VLOOKUP(A7926,'GASB 67 Employer Contributions'!$A$1:$B$10,2,FALSE)</f>
        <v>5005.4682199999997</v>
      </c>
    </row>
    <row r="7927" spans="1:7" x14ac:dyDescent="0.2">
      <c r="A7927">
        <v>2023</v>
      </c>
      <c r="B7927" s="4">
        <v>2839</v>
      </c>
      <c r="C7927" t="s">
        <v>499</v>
      </c>
      <c r="D7927" t="s">
        <v>499</v>
      </c>
      <c r="E7927" s="6">
        <v>378502</v>
      </c>
      <c r="F7927" s="8">
        <v>1.48884E-5</v>
      </c>
      <c r="G7927">
        <f>F7927* VLOOKUP(A7927,'GASB 67 Employer Contributions'!$A$1:$B$10,2,FALSE)</f>
        <v>35626.452359999996</v>
      </c>
    </row>
    <row r="7928" spans="1:7" x14ac:dyDescent="0.2">
      <c r="A7928">
        <v>2023</v>
      </c>
      <c r="B7928" s="4">
        <v>2840</v>
      </c>
      <c r="C7928" t="s">
        <v>500</v>
      </c>
      <c r="D7928" t="s">
        <v>500</v>
      </c>
      <c r="E7928" s="6">
        <v>1338427</v>
      </c>
      <c r="F7928" s="8">
        <v>5.26472E-5</v>
      </c>
      <c r="G7928">
        <f>F7928* VLOOKUP(A7928,'GASB 67 Employer Contributions'!$A$1:$B$10,2,FALSE)</f>
        <v>125979.48488</v>
      </c>
    </row>
    <row r="7929" spans="1:7" x14ac:dyDescent="0.2">
      <c r="A7929">
        <v>2023</v>
      </c>
      <c r="B7929" s="4">
        <v>2841</v>
      </c>
      <c r="C7929" t="s">
        <v>501</v>
      </c>
      <c r="D7929" t="s">
        <v>501</v>
      </c>
      <c r="E7929" s="6">
        <v>281118</v>
      </c>
      <c r="F7929" s="8">
        <v>1.1057799999999999E-5</v>
      </c>
      <c r="G7929">
        <f>F7929* VLOOKUP(A7929,'GASB 67 Employer Contributions'!$A$1:$B$10,2,FALSE)</f>
        <v>26460.209619999998</v>
      </c>
    </row>
    <row r="7930" spans="1:7" x14ac:dyDescent="0.2">
      <c r="A7930">
        <v>2023</v>
      </c>
      <c r="B7930" s="4">
        <v>2842</v>
      </c>
      <c r="C7930" t="s">
        <v>502</v>
      </c>
      <c r="D7930" t="s">
        <v>502</v>
      </c>
      <c r="E7930" s="6">
        <v>16981220</v>
      </c>
      <c r="F7930" s="8">
        <v>6.6795829999999996E-4</v>
      </c>
      <c r="G7930">
        <f>F7930* VLOOKUP(A7930,'GASB 67 Employer Contributions'!$A$1:$B$10,2,FALSE)</f>
        <v>1598357.4160699998</v>
      </c>
    </row>
    <row r="7931" spans="1:7" x14ac:dyDescent="0.2">
      <c r="A7931">
        <v>2023</v>
      </c>
      <c r="B7931" s="4" t="s">
        <v>1234</v>
      </c>
      <c r="C7931" t="s">
        <v>503</v>
      </c>
      <c r="D7931" t="s">
        <v>503</v>
      </c>
      <c r="E7931" s="6">
        <v>1194853</v>
      </c>
      <c r="F7931" s="8">
        <v>4.6999700000000003E-5</v>
      </c>
      <c r="G7931">
        <f>F7931* VLOOKUP(A7931,'GASB 67 Employer Contributions'!$A$1:$B$10,2,FALSE)</f>
        <v>112465.58213000001</v>
      </c>
    </row>
    <row r="7932" spans="1:7" x14ac:dyDescent="0.2">
      <c r="A7932">
        <v>2023</v>
      </c>
      <c r="B7932" s="4" t="s">
        <v>1235</v>
      </c>
      <c r="C7932" t="s">
        <v>504</v>
      </c>
      <c r="D7932" t="s">
        <v>504</v>
      </c>
      <c r="E7932" s="6">
        <v>8177109</v>
      </c>
      <c r="F7932" s="8">
        <v>3.2164759999999998E-4</v>
      </c>
      <c r="G7932">
        <f>F7932* VLOOKUP(A7932,'GASB 67 Employer Contributions'!$A$1:$B$10,2,FALSE)</f>
        <v>769670.54203999997</v>
      </c>
    </row>
    <row r="7933" spans="1:7" x14ac:dyDescent="0.2">
      <c r="A7933">
        <v>2023</v>
      </c>
      <c r="B7933" s="4" t="s">
        <v>1236</v>
      </c>
      <c r="C7933" t="s">
        <v>505</v>
      </c>
      <c r="D7933" t="s">
        <v>505</v>
      </c>
      <c r="E7933" s="6">
        <v>1517295</v>
      </c>
      <c r="F7933" s="8">
        <v>5.9682999999999998E-5</v>
      </c>
      <c r="G7933">
        <f>F7933* VLOOKUP(A7933,'GASB 67 Employer Contributions'!$A$1:$B$10,2,FALSE)</f>
        <v>142815.45069999999</v>
      </c>
    </row>
    <row r="7934" spans="1:7" x14ac:dyDescent="0.2">
      <c r="A7934">
        <v>2023</v>
      </c>
      <c r="B7934" s="4" t="s">
        <v>1237</v>
      </c>
      <c r="C7934" t="s">
        <v>506</v>
      </c>
      <c r="D7934" t="s">
        <v>506</v>
      </c>
      <c r="E7934" s="6">
        <v>732801</v>
      </c>
      <c r="F7934" s="8">
        <v>2.8824799999999999E-5</v>
      </c>
      <c r="G7934">
        <f>F7934* VLOOKUP(A7934,'GASB 67 Employer Contributions'!$A$1:$B$10,2,FALSE)</f>
        <v>68974.863920000003</v>
      </c>
    </row>
    <row r="7935" spans="1:7" x14ac:dyDescent="0.2">
      <c r="A7935">
        <v>2023</v>
      </c>
      <c r="B7935" s="4" t="s">
        <v>1238</v>
      </c>
      <c r="C7935" t="s">
        <v>507</v>
      </c>
      <c r="D7935" t="s">
        <v>507</v>
      </c>
      <c r="E7935" s="6">
        <v>4459702</v>
      </c>
      <c r="F7935" s="8">
        <v>1.7542290000000001E-4</v>
      </c>
      <c r="G7935">
        <f>F7935* VLOOKUP(A7935,'GASB 67 Employer Contributions'!$A$1:$B$10,2,FALSE)</f>
        <v>419769.45741000003</v>
      </c>
    </row>
    <row r="7936" spans="1:7" x14ac:dyDescent="0.2">
      <c r="A7936">
        <v>2023</v>
      </c>
      <c r="B7936" s="4" t="s">
        <v>1239</v>
      </c>
      <c r="C7936" t="s">
        <v>508</v>
      </c>
      <c r="D7936" t="s">
        <v>508</v>
      </c>
      <c r="E7936" s="6">
        <v>4584</v>
      </c>
      <c r="F7936" s="8">
        <v>1.8029999999999999E-7</v>
      </c>
      <c r="G7936">
        <f>F7936* VLOOKUP(A7936,'GASB 67 Employer Contributions'!$A$1:$B$10,2,FALSE)</f>
        <v>431.43986999999998</v>
      </c>
    </row>
    <row r="7937" spans="1:7" x14ac:dyDescent="0.2">
      <c r="A7937">
        <v>2023</v>
      </c>
      <c r="B7937" s="4" t="s">
        <v>1240</v>
      </c>
      <c r="C7937" t="s">
        <v>509</v>
      </c>
      <c r="D7937" t="s">
        <v>509</v>
      </c>
      <c r="E7937" s="6">
        <v>800250</v>
      </c>
      <c r="F7937" s="8">
        <v>3.1477899999999999E-5</v>
      </c>
      <c r="G7937">
        <f>F7937* VLOOKUP(A7937,'GASB 67 Employer Contributions'!$A$1:$B$10,2,FALSE)</f>
        <v>75323.466910000003</v>
      </c>
    </row>
    <row r="7938" spans="1:7" x14ac:dyDescent="0.2">
      <c r="A7938">
        <v>2023</v>
      </c>
      <c r="B7938" s="4" t="s">
        <v>1241</v>
      </c>
      <c r="C7938" t="s">
        <v>510</v>
      </c>
      <c r="D7938" t="s">
        <v>510</v>
      </c>
      <c r="F7938" s="8">
        <v>0</v>
      </c>
      <c r="G7938">
        <f>F7938* VLOOKUP(A7938,'GASB 67 Employer Contributions'!$A$1:$B$10,2,FALSE)</f>
        <v>0</v>
      </c>
    </row>
    <row r="7939" spans="1:7" x14ac:dyDescent="0.2">
      <c r="A7939">
        <v>2023</v>
      </c>
      <c r="B7939" s="4" t="s">
        <v>1242</v>
      </c>
      <c r="C7939" t="s">
        <v>511</v>
      </c>
      <c r="D7939" t="s">
        <v>511</v>
      </c>
      <c r="F7939" s="8">
        <v>0</v>
      </c>
      <c r="G7939">
        <f>F7939* VLOOKUP(A7939,'GASB 67 Employer Contributions'!$A$1:$B$10,2,FALSE)</f>
        <v>0</v>
      </c>
    </row>
    <row r="7940" spans="1:7" x14ac:dyDescent="0.2">
      <c r="A7940">
        <v>2023</v>
      </c>
      <c r="B7940" s="4" t="s">
        <v>1243</v>
      </c>
      <c r="C7940" t="s">
        <v>512</v>
      </c>
      <c r="D7940" t="s">
        <v>512</v>
      </c>
      <c r="E7940" s="6">
        <v>1122132</v>
      </c>
      <c r="F7940" s="8">
        <v>4.4139199999999999E-5</v>
      </c>
      <c r="G7940">
        <f>F7940* VLOOKUP(A7940,'GASB 67 Employer Contributions'!$A$1:$B$10,2,FALSE)</f>
        <v>105620.69168</v>
      </c>
    </row>
    <row r="7941" spans="1:7" x14ac:dyDescent="0.2">
      <c r="A7941">
        <v>2023</v>
      </c>
      <c r="B7941" s="4" t="s">
        <v>1244</v>
      </c>
      <c r="C7941" t="s">
        <v>513</v>
      </c>
      <c r="D7941" t="s">
        <v>513</v>
      </c>
      <c r="E7941" s="6">
        <v>145706</v>
      </c>
      <c r="F7941" s="8">
        <v>5.7313999999999999E-6</v>
      </c>
      <c r="G7941">
        <f>F7941* VLOOKUP(A7941,'GASB 67 Employer Contributions'!$A$1:$B$10,2,FALSE)</f>
        <v>13714.66706</v>
      </c>
    </row>
    <row r="7942" spans="1:7" x14ac:dyDescent="0.2">
      <c r="A7942">
        <v>2023</v>
      </c>
      <c r="B7942" s="4" t="s">
        <v>1245</v>
      </c>
      <c r="C7942" t="s">
        <v>514</v>
      </c>
      <c r="D7942" t="s">
        <v>514</v>
      </c>
      <c r="F7942" s="8">
        <v>0</v>
      </c>
      <c r="G7942">
        <f>F7942* VLOOKUP(A7942,'GASB 67 Employer Contributions'!$A$1:$B$10,2,FALSE)</f>
        <v>0</v>
      </c>
    </row>
    <row r="7943" spans="1:7" x14ac:dyDescent="0.2">
      <c r="A7943">
        <v>2023</v>
      </c>
      <c r="B7943" s="4" t="s">
        <v>1246</v>
      </c>
      <c r="C7943" t="s">
        <v>515</v>
      </c>
      <c r="D7943" t="s">
        <v>515</v>
      </c>
      <c r="E7943" s="6">
        <v>25695140</v>
      </c>
      <c r="F7943" s="8">
        <v>1.0107213999999999E-3</v>
      </c>
      <c r="G7943">
        <f>F7943* VLOOKUP(A7943,'GASB 67 Employer Contributions'!$A$1:$B$10,2,FALSE)</f>
        <v>2418555.2380599999</v>
      </c>
    </row>
    <row r="7944" spans="1:7" x14ac:dyDescent="0.2">
      <c r="A7944">
        <v>2023</v>
      </c>
      <c r="B7944" s="4" t="s">
        <v>1247</v>
      </c>
      <c r="C7944" t="s">
        <v>956</v>
      </c>
      <c r="D7944" t="s">
        <v>956</v>
      </c>
      <c r="E7944" s="6">
        <v>69151</v>
      </c>
      <c r="F7944" s="8">
        <v>2.7201E-6</v>
      </c>
      <c r="G7944">
        <f>F7944* VLOOKUP(A7944,'GASB 67 Employer Contributions'!$A$1:$B$10,2,FALSE)</f>
        <v>6508.9272899999996</v>
      </c>
    </row>
    <row r="7945" spans="1:7" x14ac:dyDescent="0.2">
      <c r="A7945">
        <v>2023</v>
      </c>
      <c r="B7945" s="4" t="s">
        <v>1248</v>
      </c>
      <c r="C7945" t="s">
        <v>517</v>
      </c>
      <c r="D7945" t="s">
        <v>517</v>
      </c>
      <c r="E7945" s="6">
        <v>6745321</v>
      </c>
      <c r="F7945" s="8">
        <v>2.65328E-4</v>
      </c>
      <c r="G7945">
        <f>F7945* VLOOKUP(A7945,'GASB 67 Employer Contributions'!$A$1:$B$10,2,FALSE)</f>
        <v>634903.37120000005</v>
      </c>
    </row>
    <row r="7946" spans="1:7" x14ac:dyDescent="0.2">
      <c r="A7946">
        <v>2023</v>
      </c>
      <c r="B7946" s="4" t="s">
        <v>1249</v>
      </c>
      <c r="C7946" t="s">
        <v>518</v>
      </c>
      <c r="D7946" t="s">
        <v>518</v>
      </c>
      <c r="E7946" s="6">
        <v>238346</v>
      </c>
      <c r="F7946" s="8">
        <v>9.3754000000000001E-6</v>
      </c>
      <c r="G7946">
        <f>F7946* VLOOKUP(A7946,'GASB 67 Employer Contributions'!$A$1:$B$10,2,FALSE)</f>
        <v>22434.394660000002</v>
      </c>
    </row>
    <row r="7947" spans="1:7" x14ac:dyDescent="0.2">
      <c r="A7947">
        <v>2023</v>
      </c>
      <c r="B7947" s="4" t="s">
        <v>1250</v>
      </c>
      <c r="C7947" t="s">
        <v>519</v>
      </c>
      <c r="D7947" t="s">
        <v>519</v>
      </c>
      <c r="E7947" s="6">
        <v>9070685</v>
      </c>
      <c r="F7947" s="8">
        <v>3.567965E-4</v>
      </c>
      <c r="G7947">
        <f>F7947* VLOOKUP(A7947,'GASB 67 Employer Contributions'!$A$1:$B$10,2,FALSE)</f>
        <v>853778.34484999999</v>
      </c>
    </row>
    <row r="7948" spans="1:7" x14ac:dyDescent="0.2">
      <c r="A7948">
        <v>2023</v>
      </c>
      <c r="B7948" s="4" t="s">
        <v>1251</v>
      </c>
      <c r="C7948" t="s">
        <v>520</v>
      </c>
      <c r="D7948" t="s">
        <v>520</v>
      </c>
      <c r="E7948" s="6">
        <v>1903825</v>
      </c>
      <c r="F7948" s="8">
        <v>7.4887200000000004E-5</v>
      </c>
      <c r="G7948">
        <f>F7948* VLOOKUP(A7948,'GASB 67 Employer Contributions'!$A$1:$B$10,2,FALSE)</f>
        <v>179197.58087999999</v>
      </c>
    </row>
    <row r="7949" spans="1:7" x14ac:dyDescent="0.2">
      <c r="A7949">
        <v>2023</v>
      </c>
      <c r="B7949" s="4" t="s">
        <v>1252</v>
      </c>
      <c r="C7949" t="s">
        <v>521</v>
      </c>
      <c r="D7949" t="s">
        <v>521</v>
      </c>
      <c r="E7949" s="6">
        <v>233320</v>
      </c>
      <c r="F7949" s="8">
        <v>9.1777000000000002E-6</v>
      </c>
      <c r="G7949">
        <f>F7949* VLOOKUP(A7949,'GASB 67 Employer Contributions'!$A$1:$B$10,2,FALSE)</f>
        <v>21961.318330000002</v>
      </c>
    </row>
    <row r="7950" spans="1:7" x14ac:dyDescent="0.2">
      <c r="A7950">
        <v>2023</v>
      </c>
      <c r="B7950" s="4" t="s">
        <v>1253</v>
      </c>
      <c r="C7950" t="s">
        <v>522</v>
      </c>
      <c r="D7950" t="s">
        <v>522</v>
      </c>
      <c r="E7950" s="6">
        <v>1083805</v>
      </c>
      <c r="F7950" s="8">
        <v>4.26316E-5</v>
      </c>
      <c r="G7950">
        <f>F7950* VLOOKUP(A7950,'GASB 67 Employer Contributions'!$A$1:$B$10,2,FALSE)</f>
        <v>102013.15564</v>
      </c>
    </row>
    <row r="7951" spans="1:7" x14ac:dyDescent="0.2">
      <c r="A7951">
        <v>2023</v>
      </c>
      <c r="B7951" s="4" t="s">
        <v>1254</v>
      </c>
      <c r="C7951" t="s">
        <v>523</v>
      </c>
      <c r="D7951" t="s">
        <v>523</v>
      </c>
      <c r="E7951" s="6">
        <v>83538</v>
      </c>
      <c r="F7951" s="8">
        <v>3.286E-6</v>
      </c>
      <c r="G7951">
        <f>F7951* VLOOKUP(A7951,'GASB 67 Employer Contributions'!$A$1:$B$10,2,FALSE)</f>
        <v>7863.0694000000003</v>
      </c>
    </row>
    <row r="7952" spans="1:7" x14ac:dyDescent="0.2">
      <c r="A7952">
        <v>2023</v>
      </c>
      <c r="B7952" s="4" t="s">
        <v>1255</v>
      </c>
      <c r="C7952" t="s">
        <v>524</v>
      </c>
      <c r="D7952" t="s">
        <v>524</v>
      </c>
      <c r="E7952" s="6" t="s">
        <v>29</v>
      </c>
      <c r="F7952" s="8">
        <v>0</v>
      </c>
      <c r="G7952">
        <f>F7952* VLOOKUP(A7952,'GASB 67 Employer Contributions'!$A$1:$B$10,2,FALSE)</f>
        <v>0</v>
      </c>
    </row>
    <row r="7953" spans="1:7" x14ac:dyDescent="0.2">
      <c r="A7953">
        <v>2023</v>
      </c>
      <c r="B7953" s="4" t="s">
        <v>1256</v>
      </c>
      <c r="C7953" t="s">
        <v>987</v>
      </c>
      <c r="D7953" t="s">
        <v>987</v>
      </c>
      <c r="E7953" s="6">
        <v>2285895</v>
      </c>
      <c r="F7953" s="8">
        <v>8.9915999999999998E-5</v>
      </c>
      <c r="G7953">
        <f>F7953* VLOOKUP(A7953,'GASB 67 Employer Contributions'!$A$1:$B$10,2,FALSE)</f>
        <v>215159.9964</v>
      </c>
    </row>
    <row r="7954" spans="1:7" x14ac:dyDescent="0.2">
      <c r="A7954">
        <v>2023</v>
      </c>
      <c r="B7954" s="4" t="s">
        <v>1257</v>
      </c>
      <c r="C7954" t="s">
        <v>526</v>
      </c>
      <c r="D7954" t="s">
        <v>526</v>
      </c>
      <c r="E7954" s="6">
        <v>1678553</v>
      </c>
      <c r="F7954" s="8">
        <v>6.6026100000000001E-5</v>
      </c>
      <c r="G7954">
        <f>F7954* VLOOKUP(A7954,'GASB 67 Employer Contributions'!$A$1:$B$10,2,FALSE)</f>
        <v>157993.85469000001</v>
      </c>
    </row>
    <row r="7955" spans="1:7" x14ac:dyDescent="0.2">
      <c r="A7955">
        <v>2023</v>
      </c>
      <c r="B7955" s="4" t="s">
        <v>1258</v>
      </c>
      <c r="C7955" t="s">
        <v>527</v>
      </c>
      <c r="D7955" t="s">
        <v>527</v>
      </c>
      <c r="E7955" s="6">
        <v>256266</v>
      </c>
      <c r="F7955" s="8">
        <v>1.0080300000000001E-5</v>
      </c>
      <c r="G7955">
        <f>F7955* VLOOKUP(A7955,'GASB 67 Employer Contributions'!$A$1:$B$10,2,FALSE)</f>
        <v>24121.149870000001</v>
      </c>
    </row>
    <row r="7956" spans="1:7" x14ac:dyDescent="0.2">
      <c r="A7956">
        <v>2023</v>
      </c>
      <c r="B7956" s="4" t="s">
        <v>1259</v>
      </c>
      <c r="C7956" t="s">
        <v>528</v>
      </c>
      <c r="D7956" t="s">
        <v>528</v>
      </c>
      <c r="E7956" s="6">
        <v>11439</v>
      </c>
      <c r="F7956" s="8">
        <v>4.4999999999999998E-7</v>
      </c>
      <c r="G7956">
        <f>F7956* VLOOKUP(A7956,'GASB 67 Employer Contributions'!$A$1:$B$10,2,FALSE)</f>
        <v>1076.8050000000001</v>
      </c>
    </row>
    <row r="7957" spans="1:7" x14ac:dyDescent="0.2">
      <c r="A7957">
        <v>2023</v>
      </c>
      <c r="B7957" s="4" t="s">
        <v>1260</v>
      </c>
      <c r="C7957" t="s">
        <v>529</v>
      </c>
      <c r="D7957" t="s">
        <v>529</v>
      </c>
      <c r="E7957" s="6">
        <v>115120</v>
      </c>
      <c r="F7957" s="8">
        <v>4.5283000000000003E-6</v>
      </c>
      <c r="G7957">
        <f>F7957* VLOOKUP(A7957,'GASB 67 Employer Contributions'!$A$1:$B$10,2,FALSE)</f>
        <v>10835.76907</v>
      </c>
    </row>
    <row r="7958" spans="1:7" x14ac:dyDescent="0.2">
      <c r="A7958">
        <v>2023</v>
      </c>
      <c r="B7958" s="4" t="s">
        <v>1261</v>
      </c>
      <c r="C7958" t="s">
        <v>530</v>
      </c>
      <c r="D7958" t="s">
        <v>530</v>
      </c>
      <c r="E7958" s="6">
        <v>226539</v>
      </c>
      <c r="F7958" s="8">
        <v>8.9108999999999997E-6</v>
      </c>
      <c r="G7958">
        <f>F7958* VLOOKUP(A7958,'GASB 67 Employer Contributions'!$A$1:$B$10,2,FALSE)</f>
        <v>21322.892609999999</v>
      </c>
    </row>
    <row r="7959" spans="1:7" x14ac:dyDescent="0.2">
      <c r="A7959">
        <v>2023</v>
      </c>
      <c r="B7959" s="4" t="s">
        <v>1262</v>
      </c>
      <c r="C7959" t="s">
        <v>531</v>
      </c>
      <c r="D7959" t="s">
        <v>531</v>
      </c>
      <c r="E7959" s="6">
        <v>160550</v>
      </c>
      <c r="F7959" s="8">
        <v>6.3153000000000003E-6</v>
      </c>
      <c r="G7959">
        <f>F7959* VLOOKUP(A7959,'GASB 67 Employer Contributions'!$A$1:$B$10,2,FALSE)</f>
        <v>15111.881370000001</v>
      </c>
    </row>
    <row r="7960" spans="1:7" x14ac:dyDescent="0.2">
      <c r="A7960">
        <v>2023</v>
      </c>
      <c r="B7960" s="4" t="s">
        <v>1263</v>
      </c>
      <c r="C7960" t="s">
        <v>988</v>
      </c>
      <c r="D7960" t="s">
        <v>988</v>
      </c>
      <c r="E7960" s="6">
        <v>4716068</v>
      </c>
      <c r="F7960" s="8">
        <v>1.8550709999999999E-4</v>
      </c>
      <c r="G7960">
        <f>F7960* VLOOKUP(A7960,'GASB 67 Employer Contributions'!$A$1:$B$10,2,FALSE)</f>
        <v>443899.93958999997</v>
      </c>
    </row>
    <row r="7961" spans="1:7" x14ac:dyDescent="0.2">
      <c r="A7961">
        <v>2023</v>
      </c>
      <c r="B7961" s="4" t="s">
        <v>1264</v>
      </c>
      <c r="C7961" t="s">
        <v>533</v>
      </c>
      <c r="D7961" t="s">
        <v>533</v>
      </c>
      <c r="E7961" s="6">
        <v>363058</v>
      </c>
      <c r="F7961" s="8">
        <v>1.4280900000000001E-5</v>
      </c>
      <c r="G7961">
        <f>F7961* VLOOKUP(A7961,'GASB 67 Employer Contributions'!$A$1:$B$10,2,FALSE)</f>
        <v>34172.765610000002</v>
      </c>
    </row>
    <row r="7962" spans="1:7" x14ac:dyDescent="0.2">
      <c r="A7962">
        <v>2023</v>
      </c>
      <c r="B7962" s="4" t="s">
        <v>1265</v>
      </c>
      <c r="C7962" t="s">
        <v>534</v>
      </c>
      <c r="D7962" t="s">
        <v>534</v>
      </c>
      <c r="F7962" s="8">
        <v>0</v>
      </c>
      <c r="G7962">
        <f>F7962* VLOOKUP(A7962,'GASB 67 Employer Contributions'!$A$1:$B$10,2,FALSE)</f>
        <v>0</v>
      </c>
    </row>
    <row r="7963" spans="1:7" x14ac:dyDescent="0.2">
      <c r="A7963">
        <v>2023</v>
      </c>
      <c r="B7963" s="4" t="s">
        <v>1266</v>
      </c>
      <c r="C7963" t="s">
        <v>535</v>
      </c>
      <c r="D7963" t="s">
        <v>535</v>
      </c>
      <c r="E7963" s="6">
        <v>695750814</v>
      </c>
      <c r="F7963" s="8">
        <v>2.7367442299999999E-2</v>
      </c>
      <c r="G7963">
        <f>F7963* VLOOKUP(A7963,'GASB 67 Employer Contributions'!$A$1:$B$10,2,FALSE)</f>
        <v>65487552.679669999</v>
      </c>
    </row>
    <row r="7964" spans="1:7" x14ac:dyDescent="0.2">
      <c r="A7964">
        <v>2023</v>
      </c>
      <c r="B7964" s="4" t="s">
        <v>1267</v>
      </c>
      <c r="C7964" t="s">
        <v>536</v>
      </c>
      <c r="D7964" t="s">
        <v>536</v>
      </c>
      <c r="E7964" s="6">
        <v>104506</v>
      </c>
      <c r="F7964" s="8">
        <v>4.1107999999999997E-6</v>
      </c>
      <c r="G7964">
        <f>F7964* VLOOKUP(A7964,'GASB 67 Employer Contributions'!$A$1:$B$10,2,FALSE)</f>
        <v>9836.7333199999994</v>
      </c>
    </row>
    <row r="7965" spans="1:7" x14ac:dyDescent="0.2">
      <c r="A7965">
        <v>2023</v>
      </c>
      <c r="B7965" s="4" t="s">
        <v>1268</v>
      </c>
      <c r="C7965" t="s">
        <v>537</v>
      </c>
      <c r="D7965" t="s">
        <v>537</v>
      </c>
      <c r="E7965" s="6">
        <v>11796671</v>
      </c>
      <c r="F7965" s="8">
        <v>4.6402349999999999E-4</v>
      </c>
      <c r="G7965">
        <f>F7965* VLOOKUP(A7965,'GASB 67 Employer Contributions'!$A$1:$B$10,2,FALSE)</f>
        <v>1110361.8331500001</v>
      </c>
    </row>
    <row r="7966" spans="1:7" x14ac:dyDescent="0.2">
      <c r="A7966">
        <v>2023</v>
      </c>
      <c r="B7966" s="4" t="s">
        <v>1269</v>
      </c>
      <c r="C7966" t="s">
        <v>538</v>
      </c>
      <c r="D7966" t="s">
        <v>538</v>
      </c>
      <c r="E7966" s="6">
        <v>4757023</v>
      </c>
      <c r="F7966" s="8">
        <v>1.8711810000000001E-4</v>
      </c>
      <c r="G7966">
        <f>F7966* VLOOKUP(A7966,'GASB 67 Employer Contributions'!$A$1:$B$10,2,FALSE)</f>
        <v>447754.90149000002</v>
      </c>
    </row>
    <row r="7967" spans="1:7" x14ac:dyDescent="0.2">
      <c r="A7967">
        <v>2023</v>
      </c>
      <c r="B7967" s="4" t="s">
        <v>1270</v>
      </c>
      <c r="C7967" t="s">
        <v>539</v>
      </c>
      <c r="D7967" t="s">
        <v>539</v>
      </c>
      <c r="E7967" s="6">
        <v>2201</v>
      </c>
      <c r="F7967" s="8">
        <v>8.6599999999999995E-8</v>
      </c>
      <c r="G7967">
        <f>F7967* VLOOKUP(A7967,'GASB 67 Employer Contributions'!$A$1:$B$10,2,FALSE)</f>
        <v>207.22513999999998</v>
      </c>
    </row>
    <row r="7968" spans="1:7" x14ac:dyDescent="0.2">
      <c r="A7968">
        <v>2023</v>
      </c>
      <c r="B7968" s="4" t="s">
        <v>1271</v>
      </c>
      <c r="C7968" t="s">
        <v>925</v>
      </c>
      <c r="D7968" t="s">
        <v>925</v>
      </c>
      <c r="E7968" s="6">
        <v>95320</v>
      </c>
      <c r="F7968" s="8">
        <v>3.7494E-6</v>
      </c>
      <c r="G7968">
        <f>F7968* VLOOKUP(A7968,'GASB 67 Employer Contributions'!$A$1:$B$10,2,FALSE)</f>
        <v>8971.939260000001</v>
      </c>
    </row>
    <row r="7969" spans="1:7" x14ac:dyDescent="0.2">
      <c r="A7969">
        <v>2023</v>
      </c>
      <c r="B7969" s="4" t="s">
        <v>1272</v>
      </c>
      <c r="C7969" t="s">
        <v>931</v>
      </c>
      <c r="D7969" t="s">
        <v>931</v>
      </c>
      <c r="E7969" s="6">
        <v>12557049</v>
      </c>
      <c r="F7969" s="8">
        <v>4.93933E-4</v>
      </c>
      <c r="G7969">
        <f>F7969* VLOOKUP(A7969,'GASB 67 Employer Contributions'!$A$1:$B$10,2,FALSE)</f>
        <v>1181932.2757000001</v>
      </c>
    </row>
    <row r="7970" spans="1:7" x14ac:dyDescent="0.2">
      <c r="A7970">
        <v>2023</v>
      </c>
      <c r="B7970" s="4" t="s">
        <v>1273</v>
      </c>
      <c r="C7970" t="s">
        <v>959</v>
      </c>
      <c r="D7970" t="s">
        <v>959</v>
      </c>
      <c r="E7970" s="6">
        <v>5259125</v>
      </c>
      <c r="F7970" s="8">
        <v>2.0686829999999999E-4</v>
      </c>
      <c r="G7970">
        <f>F7970* VLOOKUP(A7970,'GASB 67 Employer Contributions'!$A$1:$B$10,2,FALSE)</f>
        <v>495015.15506999998</v>
      </c>
    </row>
    <row r="7971" spans="1:7" x14ac:dyDescent="0.2">
      <c r="A7971">
        <v>2023</v>
      </c>
      <c r="B7971" s="4" t="s">
        <v>1274</v>
      </c>
      <c r="C7971" t="s">
        <v>960</v>
      </c>
      <c r="D7971" t="s">
        <v>960</v>
      </c>
      <c r="E7971" s="6">
        <v>46453</v>
      </c>
      <c r="F7971" s="8">
        <v>1.8272000000000001E-6</v>
      </c>
      <c r="G7971">
        <f>F7971* VLOOKUP(A7971,'GASB 67 Employer Contributions'!$A$1:$B$10,2,FALSE)</f>
        <v>4372.3068800000001</v>
      </c>
    </row>
    <row r="7972" spans="1:7" x14ac:dyDescent="0.2">
      <c r="A7972">
        <v>2023</v>
      </c>
      <c r="B7972" s="4" t="s">
        <v>1275</v>
      </c>
      <c r="C7972" t="s">
        <v>989</v>
      </c>
      <c r="D7972" t="s">
        <v>989</v>
      </c>
      <c r="E7972" s="6">
        <v>81889</v>
      </c>
      <c r="F7972" s="8">
        <v>3.2211E-6</v>
      </c>
      <c r="G7972">
        <f>F7972* VLOOKUP(A7972,'GASB 67 Employer Contributions'!$A$1:$B$10,2,FALSE)</f>
        <v>7707.7701900000002</v>
      </c>
    </row>
    <row r="7973" spans="1:7" x14ac:dyDescent="0.2">
      <c r="A7973">
        <v>2023</v>
      </c>
      <c r="B7973" s="4" t="s">
        <v>1276</v>
      </c>
      <c r="C7973" t="s">
        <v>990</v>
      </c>
      <c r="D7973" t="s">
        <v>990</v>
      </c>
      <c r="E7973" s="6">
        <v>311603</v>
      </c>
      <c r="F7973" s="8">
        <v>1.2256899999999999E-5</v>
      </c>
      <c r="G7973">
        <f>F7973* VLOOKUP(A7973,'GASB 67 Employer Contributions'!$A$1:$B$10,2,FALSE)</f>
        <v>29329.53601</v>
      </c>
    </row>
    <row r="7974" spans="1:7" x14ac:dyDescent="0.2">
      <c r="A7974">
        <v>2023</v>
      </c>
      <c r="B7974" s="4" t="s">
        <v>1277</v>
      </c>
      <c r="C7974" t="s">
        <v>991</v>
      </c>
      <c r="D7974" t="s">
        <v>991</v>
      </c>
      <c r="F7974" s="8">
        <v>0</v>
      </c>
      <c r="G7974">
        <f>F7974* VLOOKUP(A7974,'GASB 67 Employer Contributions'!$A$1:$B$10,2,FALSE)</f>
        <v>0</v>
      </c>
    </row>
    <row r="7975" spans="1:7" x14ac:dyDescent="0.2">
      <c r="A7975">
        <v>2023</v>
      </c>
      <c r="B7975" s="4">
        <v>2893</v>
      </c>
      <c r="C7975" t="s">
        <v>1278</v>
      </c>
      <c r="D7975" t="s">
        <v>1278</v>
      </c>
      <c r="E7975" s="6">
        <v>1148546</v>
      </c>
      <c r="F7975" s="8">
        <v>4.5178200000000001E-5</v>
      </c>
      <c r="G7975">
        <f>F7975* VLOOKUP(A7975,'GASB 67 Employer Contributions'!$A$1:$B$10,2,FALSE)</f>
        <v>108106.91478000001</v>
      </c>
    </row>
    <row r="7976" spans="1:7" x14ac:dyDescent="0.2">
      <c r="A7976">
        <v>2023</v>
      </c>
      <c r="B7976" s="4">
        <v>2894</v>
      </c>
      <c r="C7976" t="s">
        <v>993</v>
      </c>
      <c r="D7976" t="s">
        <v>993</v>
      </c>
      <c r="E7976" s="6">
        <v>18015</v>
      </c>
      <c r="F7976" s="8">
        <v>7.0859999999999998E-7</v>
      </c>
      <c r="G7976">
        <f>F7976* VLOOKUP(A7976,'GASB 67 Employer Contributions'!$A$1:$B$10,2,FALSE)</f>
        <v>1695.6089399999998</v>
      </c>
    </row>
    <row r="7977" spans="1:7" x14ac:dyDescent="0.2">
      <c r="A7977">
        <v>2023</v>
      </c>
      <c r="B7977" s="4">
        <v>2895</v>
      </c>
      <c r="C7977" t="s">
        <v>1008</v>
      </c>
      <c r="D7977" t="s">
        <v>1008</v>
      </c>
      <c r="E7977" s="6">
        <v>8095369</v>
      </c>
      <c r="F7977" s="8">
        <v>3.184323E-4</v>
      </c>
      <c r="G7977">
        <f>F7977* VLOOKUP(A7977,'GASB 67 Employer Contributions'!$A$1:$B$10,2,FALSE)</f>
        <v>761976.65067</v>
      </c>
    </row>
    <row r="7978" spans="1:7" x14ac:dyDescent="0.2">
      <c r="A7978">
        <v>2023</v>
      </c>
      <c r="B7978" s="4">
        <v>2897</v>
      </c>
      <c r="C7978" t="s">
        <v>1019</v>
      </c>
      <c r="D7978" t="s">
        <v>1019</v>
      </c>
      <c r="E7978" s="6">
        <v>489168</v>
      </c>
      <c r="F7978" s="8">
        <v>1.9241499999999999E-5</v>
      </c>
      <c r="G7978">
        <f>F7978* VLOOKUP(A7978,'GASB 67 Employer Contributions'!$A$1:$B$10,2,FALSE)</f>
        <v>46042.985349999995</v>
      </c>
    </row>
    <row r="7979" spans="1:7" x14ac:dyDescent="0.2">
      <c r="A7979">
        <v>2023</v>
      </c>
      <c r="B7979" s="4">
        <v>2899</v>
      </c>
      <c r="C7979" t="s">
        <v>1279</v>
      </c>
      <c r="D7979" t="s">
        <v>1279</v>
      </c>
      <c r="F7979" s="8">
        <v>0</v>
      </c>
      <c r="G7979">
        <f>F7979* VLOOKUP(A7979,'GASB 67 Employer Contributions'!$A$1:$B$10,2,FALSE)</f>
        <v>0</v>
      </c>
    </row>
    <row r="7980" spans="1:7" x14ac:dyDescent="0.2">
      <c r="A7980">
        <v>2023</v>
      </c>
      <c r="B7980" s="4">
        <v>2900</v>
      </c>
      <c r="C7980" t="s">
        <v>540</v>
      </c>
      <c r="D7980" t="s">
        <v>540</v>
      </c>
      <c r="E7980" s="6">
        <v>14488210</v>
      </c>
      <c r="F7980" s="8">
        <v>5.6989550000000001E-4</v>
      </c>
      <c r="G7980">
        <f>F7980* VLOOKUP(A7980,'GASB 67 Employer Contributions'!$A$1:$B$10,2,FALSE)</f>
        <v>1363702.9419500001</v>
      </c>
    </row>
    <row r="7981" spans="1:7" x14ac:dyDescent="0.2">
      <c r="A7981">
        <v>2023</v>
      </c>
      <c r="B7981" s="4">
        <v>2901</v>
      </c>
      <c r="C7981" t="s">
        <v>541</v>
      </c>
      <c r="D7981" t="s">
        <v>541</v>
      </c>
      <c r="E7981" s="6">
        <v>18044684</v>
      </c>
      <c r="F7981" s="8">
        <v>7.0978980000000001E-4</v>
      </c>
      <c r="G7981">
        <f>F7981* VLOOKUP(A7981,'GASB 67 Employer Contributions'!$A$1:$B$10,2,FALSE)</f>
        <v>1698456.01242</v>
      </c>
    </row>
    <row r="7982" spans="1:7" x14ac:dyDescent="0.2">
      <c r="A7982">
        <v>2023</v>
      </c>
      <c r="B7982" s="4">
        <v>2902</v>
      </c>
      <c r="C7982" t="s">
        <v>542</v>
      </c>
      <c r="D7982" t="s">
        <v>542</v>
      </c>
      <c r="E7982" s="6">
        <v>9852747</v>
      </c>
      <c r="F7982" s="8">
        <v>3.8755899999999999E-4</v>
      </c>
      <c r="G7982">
        <f>F7982* VLOOKUP(A7982,'GASB 67 Employer Contributions'!$A$1:$B$10,2,FALSE)</f>
        <v>927389.93109999993</v>
      </c>
    </row>
    <row r="7983" spans="1:7" x14ac:dyDescent="0.2">
      <c r="A7983">
        <v>2023</v>
      </c>
      <c r="B7983" s="4">
        <v>2903</v>
      </c>
      <c r="C7983" t="s">
        <v>543</v>
      </c>
      <c r="D7983" t="s">
        <v>543</v>
      </c>
      <c r="E7983" s="6">
        <v>4485679</v>
      </c>
      <c r="F7983" s="8">
        <v>1.7644469999999999E-4</v>
      </c>
      <c r="G7983">
        <f>F7983* VLOOKUP(A7983,'GASB 67 Employer Contributions'!$A$1:$B$10,2,FALSE)</f>
        <v>422214.52262999996</v>
      </c>
    </row>
    <row r="7984" spans="1:7" x14ac:dyDescent="0.2">
      <c r="A7984">
        <v>2023</v>
      </c>
      <c r="B7984" s="4">
        <v>2904</v>
      </c>
      <c r="C7984" t="s">
        <v>544</v>
      </c>
      <c r="D7984" t="s">
        <v>544</v>
      </c>
      <c r="E7984" s="6">
        <v>2301301</v>
      </c>
      <c r="F7984" s="8">
        <v>9.0521999999999998E-5</v>
      </c>
      <c r="G7984">
        <f>F7984* VLOOKUP(A7984,'GASB 67 Employer Contributions'!$A$1:$B$10,2,FALSE)</f>
        <v>216610.0938</v>
      </c>
    </row>
    <row r="7985" spans="1:7" x14ac:dyDescent="0.2">
      <c r="A7985">
        <v>2023</v>
      </c>
      <c r="B7985" s="4">
        <v>2905</v>
      </c>
      <c r="C7985" t="s">
        <v>545</v>
      </c>
      <c r="D7985" t="s">
        <v>545</v>
      </c>
      <c r="E7985" s="6">
        <v>14032915</v>
      </c>
      <c r="F7985" s="8">
        <v>5.519864E-4</v>
      </c>
      <c r="G7985">
        <f>F7985* VLOOKUP(A7985,'GASB 67 Employer Contributions'!$A$1:$B$10,2,FALSE)</f>
        <v>1320848.2565599999</v>
      </c>
    </row>
    <row r="7986" spans="1:7" x14ac:dyDescent="0.2">
      <c r="A7986">
        <v>2023</v>
      </c>
      <c r="B7986" s="4">
        <v>2906</v>
      </c>
      <c r="C7986" t="s">
        <v>546</v>
      </c>
      <c r="D7986" t="s">
        <v>546</v>
      </c>
      <c r="E7986" s="6">
        <v>23266237</v>
      </c>
      <c r="F7986" s="8">
        <v>9.1518019999999999E-4</v>
      </c>
      <c r="G7986">
        <f>F7986* VLOOKUP(A7986,'GASB 67 Employer Contributions'!$A$1:$B$10,2,FALSE)</f>
        <v>2189934.7005799999</v>
      </c>
    </row>
    <row r="7987" spans="1:7" x14ac:dyDescent="0.2">
      <c r="A7987">
        <v>2023</v>
      </c>
      <c r="B7987" s="4">
        <v>2908</v>
      </c>
      <c r="C7987" t="s">
        <v>547</v>
      </c>
      <c r="D7987" t="s">
        <v>547</v>
      </c>
      <c r="E7987" s="6">
        <v>17078381</v>
      </c>
      <c r="F7987" s="8">
        <v>6.7178020000000004E-4</v>
      </c>
      <c r="G7987">
        <f>F7987* VLOOKUP(A7987,'GASB 67 Employer Contributions'!$A$1:$B$10,2,FALSE)</f>
        <v>1607502.8405800001</v>
      </c>
    </row>
    <row r="7988" spans="1:7" x14ac:dyDescent="0.2">
      <c r="A7988">
        <v>2023</v>
      </c>
      <c r="B7988" s="4">
        <v>2910</v>
      </c>
      <c r="C7988" t="s">
        <v>548</v>
      </c>
      <c r="D7988" t="s">
        <v>548</v>
      </c>
      <c r="E7988" s="6">
        <v>61022396</v>
      </c>
      <c r="F7988" s="8">
        <v>2.4003232999999999E-3</v>
      </c>
      <c r="G7988">
        <f>F7988* VLOOKUP(A7988,'GASB 67 Employer Contributions'!$A$1:$B$10,2,FALSE)</f>
        <v>5743733.62457</v>
      </c>
    </row>
    <row r="7989" spans="1:7" x14ac:dyDescent="0.2">
      <c r="A7989">
        <v>2023</v>
      </c>
      <c r="B7989" s="4">
        <v>2918</v>
      </c>
      <c r="C7989" t="s">
        <v>549</v>
      </c>
      <c r="D7989" t="s">
        <v>549</v>
      </c>
      <c r="E7989" s="6">
        <v>73671956</v>
      </c>
      <c r="F7989" s="8">
        <v>2.8978952999999998E-3</v>
      </c>
      <c r="G7989">
        <f>F7989* VLOOKUP(A7989,'GASB 67 Employer Contributions'!$A$1:$B$10,2,FALSE)</f>
        <v>6934373.6633699993</v>
      </c>
    </row>
    <row r="7990" spans="1:7" x14ac:dyDescent="0.2">
      <c r="A7990">
        <v>2023</v>
      </c>
      <c r="B7990" s="4">
        <v>2919</v>
      </c>
      <c r="C7990" t="s">
        <v>550</v>
      </c>
      <c r="D7990" t="s">
        <v>550</v>
      </c>
      <c r="E7990" s="6">
        <v>32771696</v>
      </c>
      <c r="F7990" s="8">
        <v>1.2890785999999999E-3</v>
      </c>
      <c r="G7990">
        <f>F7990* VLOOKUP(A7990,'GASB 67 Employer Contributions'!$A$1:$B$10,2,FALSE)</f>
        <v>3084636.1819399996</v>
      </c>
    </row>
    <row r="7991" spans="1:7" x14ac:dyDescent="0.2">
      <c r="A7991">
        <v>2023</v>
      </c>
      <c r="B7991" s="4">
        <v>2922</v>
      </c>
      <c r="C7991" t="s">
        <v>551</v>
      </c>
      <c r="D7991" t="s">
        <v>551</v>
      </c>
      <c r="E7991" s="6">
        <v>5625642</v>
      </c>
      <c r="F7991" s="8">
        <v>2.2128529999999999E-4</v>
      </c>
      <c r="G7991">
        <f>F7991* VLOOKUP(A7991,'GASB 67 Employer Contributions'!$A$1:$B$10,2,FALSE)</f>
        <v>529513.59436999995</v>
      </c>
    </row>
    <row r="7992" spans="1:7" x14ac:dyDescent="0.2">
      <c r="A7992">
        <v>2023</v>
      </c>
      <c r="B7992" s="4">
        <v>2995</v>
      </c>
      <c r="C7992" t="s">
        <v>552</v>
      </c>
      <c r="D7992" t="s">
        <v>552</v>
      </c>
      <c r="E7992" s="6">
        <v>6845296</v>
      </c>
      <c r="F7992" s="8">
        <v>2.6926050000000002E-4</v>
      </c>
      <c r="G7992">
        <f>F7992* VLOOKUP(A7992,'GASB 67 Employer Contributions'!$A$1:$B$10,2,FALSE)</f>
        <v>644313.45045</v>
      </c>
    </row>
    <row r="7993" spans="1:7" x14ac:dyDescent="0.2">
      <c r="A7993">
        <v>2023</v>
      </c>
      <c r="B7993" s="4">
        <v>2996</v>
      </c>
      <c r="C7993" t="s">
        <v>553</v>
      </c>
      <c r="D7993" t="s">
        <v>553</v>
      </c>
      <c r="E7993" s="6">
        <v>10682246</v>
      </c>
      <c r="F7993" s="8">
        <v>4.2018740000000001E-4</v>
      </c>
      <c r="G7993">
        <f>F7993* VLOOKUP(A7993,'GASB 67 Employer Contributions'!$A$1:$B$10,2,FALSE)</f>
        <v>1005466.42946</v>
      </c>
    </row>
    <row r="7994" spans="1:7" x14ac:dyDescent="0.2">
      <c r="A7994">
        <v>2023</v>
      </c>
      <c r="B7994" s="4">
        <v>2997</v>
      </c>
      <c r="C7994" t="s">
        <v>554</v>
      </c>
      <c r="D7994" t="s">
        <v>554</v>
      </c>
      <c r="E7994" s="6">
        <v>6468713</v>
      </c>
      <c r="F7994" s="8">
        <v>2.5444760000000003E-4</v>
      </c>
      <c r="G7994">
        <f>F7994* VLOOKUP(A7994,'GASB 67 Employer Contributions'!$A$1:$B$10,2,FALSE)</f>
        <v>608867.66204000008</v>
      </c>
    </row>
    <row r="7995" spans="1:7" x14ac:dyDescent="0.2">
      <c r="A7995">
        <v>2023</v>
      </c>
      <c r="B7995" s="4">
        <v>2998</v>
      </c>
      <c r="C7995" t="s">
        <v>555</v>
      </c>
      <c r="D7995" t="s">
        <v>555</v>
      </c>
      <c r="E7995" s="6">
        <v>17469066</v>
      </c>
      <c r="F7995" s="8">
        <v>6.8714779999999999E-4</v>
      </c>
      <c r="G7995">
        <f>F7995* VLOOKUP(A7995,'GASB 67 Employer Contributions'!$A$1:$B$10,2,FALSE)</f>
        <v>1644275.97062</v>
      </c>
    </row>
    <row r="7996" spans="1:7" x14ac:dyDescent="0.2">
      <c r="A7996">
        <v>2023</v>
      </c>
      <c r="B7996" s="4">
        <v>2999</v>
      </c>
      <c r="C7996" t="s">
        <v>556</v>
      </c>
      <c r="D7996" t="s">
        <v>556</v>
      </c>
      <c r="E7996" s="6">
        <v>51138874</v>
      </c>
      <c r="F7996" s="8">
        <v>2.0115538E-3</v>
      </c>
      <c r="G7996">
        <f>F7996* VLOOKUP(A7996,'GASB 67 Employer Contributions'!$A$1:$B$10,2,FALSE)</f>
        <v>4813447.0880199997</v>
      </c>
    </row>
    <row r="7997" spans="1:7" x14ac:dyDescent="0.2">
      <c r="A7997">
        <v>2023</v>
      </c>
      <c r="B7997" s="4">
        <v>3003</v>
      </c>
      <c r="C7997" t="s">
        <v>557</v>
      </c>
      <c r="D7997" t="s">
        <v>557</v>
      </c>
      <c r="E7997" s="6">
        <v>3456040</v>
      </c>
      <c r="F7997" s="8">
        <v>1.359438E-4</v>
      </c>
      <c r="G7997">
        <f>F7997* VLOOKUP(A7997,'GASB 67 Employer Contributions'!$A$1:$B$10,2,FALSE)</f>
        <v>325299.91901999997</v>
      </c>
    </row>
    <row r="7998" spans="1:7" x14ac:dyDescent="0.2">
      <c r="A7998">
        <v>2023</v>
      </c>
      <c r="B7998" s="4">
        <v>3008</v>
      </c>
      <c r="C7998" t="s">
        <v>558</v>
      </c>
      <c r="D7998" t="s">
        <v>558</v>
      </c>
      <c r="E7998" s="6">
        <v>1565174</v>
      </c>
      <c r="F7998" s="8">
        <v>6.1566299999999994E-5</v>
      </c>
      <c r="G7998">
        <f>F7998* VLOOKUP(A7998,'GASB 67 Employer Contributions'!$A$1:$B$10,2,FALSE)</f>
        <v>147321.99926999997</v>
      </c>
    </row>
    <row r="7999" spans="1:7" x14ac:dyDescent="0.2">
      <c r="A7999">
        <v>2023</v>
      </c>
      <c r="B7999" s="4">
        <v>3016</v>
      </c>
      <c r="C7999" t="s">
        <v>559</v>
      </c>
      <c r="D7999" t="s">
        <v>559</v>
      </c>
      <c r="E7999" s="6">
        <v>1060233</v>
      </c>
      <c r="F7999" s="8">
        <v>4.17044E-5</v>
      </c>
      <c r="G7999">
        <f>F7999* VLOOKUP(A7999,'GASB 67 Employer Contributions'!$A$1:$B$10,2,FALSE)</f>
        <v>99794.458759999994</v>
      </c>
    </row>
    <row r="8000" spans="1:7" x14ac:dyDescent="0.2">
      <c r="A8000">
        <v>2023</v>
      </c>
      <c r="B8000" s="4">
        <v>3027</v>
      </c>
      <c r="C8000" t="s">
        <v>560</v>
      </c>
      <c r="D8000" t="s">
        <v>560</v>
      </c>
      <c r="E8000" s="6">
        <v>5031651</v>
      </c>
      <c r="F8000" s="8">
        <v>1.9792059999999999E-4</v>
      </c>
      <c r="G8000">
        <f>F8000* VLOOKUP(A8000,'GASB 67 Employer Contributions'!$A$1:$B$10,2,FALSE)</f>
        <v>473604.20373999997</v>
      </c>
    </row>
    <row r="8001" spans="1:7" x14ac:dyDescent="0.2">
      <c r="A8001">
        <v>2023</v>
      </c>
      <c r="B8001" s="4">
        <v>3037</v>
      </c>
      <c r="C8001" t="s">
        <v>561</v>
      </c>
      <c r="D8001" t="s">
        <v>561</v>
      </c>
      <c r="E8001" s="6">
        <v>12363488</v>
      </c>
      <c r="F8001" s="8">
        <v>4.8631930000000002E-4</v>
      </c>
      <c r="G8001">
        <f>F8001* VLOOKUP(A8001,'GASB 67 Employer Contributions'!$A$1:$B$10,2,FALSE)</f>
        <v>1163713.45297</v>
      </c>
    </row>
    <row r="8002" spans="1:7" x14ac:dyDescent="0.2">
      <c r="A8002">
        <v>2023</v>
      </c>
      <c r="B8002" s="4">
        <v>3039</v>
      </c>
      <c r="C8002" t="s">
        <v>562</v>
      </c>
      <c r="D8002" t="s">
        <v>562</v>
      </c>
      <c r="E8002" s="6">
        <v>82001539</v>
      </c>
      <c r="F8002" s="8">
        <v>3.2255404E-3</v>
      </c>
      <c r="G8002">
        <f>F8002* VLOOKUP(A8002,'GASB 67 Employer Contributions'!$A$1:$B$10,2,FALSE)</f>
        <v>7718395.62316</v>
      </c>
    </row>
    <row r="8003" spans="1:7" x14ac:dyDescent="0.2">
      <c r="A8003">
        <v>2023</v>
      </c>
      <c r="B8003" s="4">
        <v>3043</v>
      </c>
      <c r="C8003" t="s">
        <v>563</v>
      </c>
      <c r="D8003" t="s">
        <v>563</v>
      </c>
      <c r="E8003" s="6">
        <v>19709308</v>
      </c>
      <c r="F8003" s="8">
        <v>7.7526799999999996E-4</v>
      </c>
      <c r="G8003">
        <f>F8003* VLOOKUP(A8003,'GASB 67 Employer Contributions'!$A$1:$B$10,2,FALSE)</f>
        <v>1855138.7971999999</v>
      </c>
    </row>
    <row r="8004" spans="1:7" x14ac:dyDescent="0.2">
      <c r="A8004">
        <v>2023</v>
      </c>
      <c r="B8004" s="4">
        <v>3049</v>
      </c>
      <c r="C8004" t="s">
        <v>564</v>
      </c>
      <c r="D8004" t="s">
        <v>564</v>
      </c>
      <c r="F8004" s="8">
        <v>0</v>
      </c>
      <c r="G8004">
        <f>F8004* VLOOKUP(A8004,'GASB 67 Employer Contributions'!$A$1:$B$10,2,FALSE)</f>
        <v>0</v>
      </c>
    </row>
    <row r="8005" spans="1:7" x14ac:dyDescent="0.2">
      <c r="A8005">
        <v>2023</v>
      </c>
      <c r="B8005" s="4">
        <v>3075</v>
      </c>
      <c r="C8005" t="s">
        <v>565</v>
      </c>
      <c r="D8005" t="s">
        <v>565</v>
      </c>
      <c r="E8005" s="6">
        <v>22545626</v>
      </c>
      <c r="F8005" s="8">
        <v>8.8683489999999995E-4</v>
      </c>
      <c r="G8005">
        <f>F8005* VLOOKUP(A8005,'GASB 67 Employer Contributions'!$A$1:$B$10,2,FALSE)</f>
        <v>2122107.23221</v>
      </c>
    </row>
    <row r="8006" spans="1:7" x14ac:dyDescent="0.2">
      <c r="A8006">
        <v>2023</v>
      </c>
      <c r="B8006" s="4">
        <v>3083</v>
      </c>
      <c r="C8006" t="s">
        <v>566</v>
      </c>
      <c r="D8006" t="s">
        <v>566</v>
      </c>
      <c r="F8006" s="8">
        <v>0</v>
      </c>
      <c r="G8006">
        <f>F8006* VLOOKUP(A8006,'GASB 67 Employer Contributions'!$A$1:$B$10,2,FALSE)</f>
        <v>0</v>
      </c>
    </row>
    <row r="8007" spans="1:7" x14ac:dyDescent="0.2">
      <c r="A8007">
        <v>2023</v>
      </c>
      <c r="B8007" s="4">
        <v>3094</v>
      </c>
      <c r="C8007" t="s">
        <v>567</v>
      </c>
      <c r="D8007" t="s">
        <v>567</v>
      </c>
      <c r="F8007" s="8">
        <v>0</v>
      </c>
      <c r="G8007">
        <f>F8007* VLOOKUP(A8007,'GASB 67 Employer Contributions'!$A$1:$B$10,2,FALSE)</f>
        <v>0</v>
      </c>
    </row>
    <row r="8008" spans="1:7" x14ac:dyDescent="0.2">
      <c r="A8008">
        <v>2023</v>
      </c>
      <c r="B8008" s="4">
        <v>3102</v>
      </c>
      <c r="C8008" t="s">
        <v>568</v>
      </c>
      <c r="D8008" t="s">
        <v>568</v>
      </c>
      <c r="F8008" s="8">
        <v>0</v>
      </c>
      <c r="G8008">
        <f>F8008* VLOOKUP(A8008,'GASB 67 Employer Contributions'!$A$1:$B$10,2,FALSE)</f>
        <v>0</v>
      </c>
    </row>
    <row r="8009" spans="1:7" x14ac:dyDescent="0.2">
      <c r="A8009">
        <v>2023</v>
      </c>
      <c r="B8009" s="4">
        <v>3109</v>
      </c>
      <c r="C8009" t="s">
        <v>569</v>
      </c>
      <c r="D8009" t="s">
        <v>569</v>
      </c>
      <c r="F8009" s="8">
        <v>0</v>
      </c>
      <c r="G8009">
        <f>F8009* VLOOKUP(A8009,'GASB 67 Employer Contributions'!$A$1:$B$10,2,FALSE)</f>
        <v>0</v>
      </c>
    </row>
    <row r="8010" spans="1:7" x14ac:dyDescent="0.2">
      <c r="A8010">
        <v>2023</v>
      </c>
      <c r="B8010" s="4">
        <v>3111</v>
      </c>
      <c r="C8010" t="s">
        <v>570</v>
      </c>
      <c r="D8010" t="s">
        <v>570</v>
      </c>
      <c r="F8010" s="8">
        <v>0</v>
      </c>
      <c r="G8010">
        <f>F8010* VLOOKUP(A8010,'GASB 67 Employer Contributions'!$A$1:$B$10,2,FALSE)</f>
        <v>0</v>
      </c>
    </row>
    <row r="8011" spans="1:7" x14ac:dyDescent="0.2">
      <c r="A8011">
        <v>2023</v>
      </c>
      <c r="B8011" s="4" t="s">
        <v>1282</v>
      </c>
      <c r="C8011" t="s">
        <v>571</v>
      </c>
      <c r="D8011" t="s">
        <v>571</v>
      </c>
      <c r="E8011" s="6">
        <v>7708292</v>
      </c>
      <c r="F8011" s="8">
        <v>3.0320660000000003E-4</v>
      </c>
      <c r="G8011">
        <f>F8011* VLOOKUP(A8011,'GASB 67 Employer Contributions'!$A$1:$B$10,2,FALSE)</f>
        <v>725543.07314000011</v>
      </c>
    </row>
    <row r="8012" spans="1:7" x14ac:dyDescent="0.2">
      <c r="A8012">
        <v>2023</v>
      </c>
      <c r="B8012" s="4" t="s">
        <v>1283</v>
      </c>
      <c r="C8012" t="s">
        <v>572</v>
      </c>
      <c r="D8012" t="s">
        <v>572</v>
      </c>
      <c r="E8012" s="6">
        <v>22481272</v>
      </c>
      <c r="F8012" s="8">
        <v>8.8430349999999997E-4</v>
      </c>
      <c r="G8012">
        <f>F8012* VLOOKUP(A8012,'GASB 67 Employer Contributions'!$A$1:$B$10,2,FALSE)</f>
        <v>2116049.84515</v>
      </c>
    </row>
    <row r="8013" spans="1:7" x14ac:dyDescent="0.2">
      <c r="A8013">
        <v>2023</v>
      </c>
      <c r="B8013" s="4" t="s">
        <v>1284</v>
      </c>
      <c r="C8013" t="s">
        <v>573</v>
      </c>
      <c r="D8013" t="s">
        <v>573</v>
      </c>
      <c r="F8013" s="8">
        <v>0</v>
      </c>
      <c r="G8013">
        <f>F8013* VLOOKUP(A8013,'GASB 67 Employer Contributions'!$A$1:$B$10,2,FALSE)</f>
        <v>0</v>
      </c>
    </row>
    <row r="8014" spans="1:7" x14ac:dyDescent="0.2">
      <c r="A8014">
        <v>2023</v>
      </c>
      <c r="B8014" s="4" t="s">
        <v>1285</v>
      </c>
      <c r="C8014" t="s">
        <v>574</v>
      </c>
      <c r="D8014" t="s">
        <v>574</v>
      </c>
      <c r="E8014" s="6">
        <v>14014214</v>
      </c>
      <c r="F8014" s="8">
        <v>5.5125080000000004E-4</v>
      </c>
      <c r="G8014">
        <f>F8014* VLOOKUP(A8014,'GASB 67 Employer Contributions'!$A$1:$B$10,2,FALSE)</f>
        <v>1319088.03932</v>
      </c>
    </row>
    <row r="8015" spans="1:7" x14ac:dyDescent="0.2">
      <c r="A8015">
        <v>2023</v>
      </c>
      <c r="B8015" s="4" t="s">
        <v>1286</v>
      </c>
      <c r="C8015" t="s">
        <v>575</v>
      </c>
      <c r="D8015" t="s">
        <v>575</v>
      </c>
      <c r="F8015" s="8">
        <v>0</v>
      </c>
      <c r="G8015">
        <f>F8015* VLOOKUP(A8015,'GASB 67 Employer Contributions'!$A$1:$B$10,2,FALSE)</f>
        <v>0</v>
      </c>
    </row>
    <row r="8016" spans="1:7" x14ac:dyDescent="0.2">
      <c r="A8016">
        <v>2023</v>
      </c>
      <c r="B8016" s="4" t="s">
        <v>1287</v>
      </c>
      <c r="C8016" t="s">
        <v>576</v>
      </c>
      <c r="D8016" t="s">
        <v>576</v>
      </c>
      <c r="E8016" s="6" t="s">
        <v>1281</v>
      </c>
      <c r="F8016" s="8">
        <v>0</v>
      </c>
      <c r="G8016">
        <f>F8016* VLOOKUP(A8016,'GASB 67 Employer Contributions'!$A$1:$B$10,2,FALSE)</f>
        <v>0</v>
      </c>
    </row>
    <row r="8017" spans="1:7" x14ac:dyDescent="0.2">
      <c r="A8017">
        <v>2023</v>
      </c>
      <c r="B8017" s="4" t="s">
        <v>1288</v>
      </c>
      <c r="C8017" t="s">
        <v>577</v>
      </c>
      <c r="D8017" t="s">
        <v>577</v>
      </c>
      <c r="F8017" s="8">
        <v>0</v>
      </c>
      <c r="G8017">
        <f>F8017* VLOOKUP(A8017,'GASB 67 Employer Contributions'!$A$1:$B$10,2,FALSE)</f>
        <v>0</v>
      </c>
    </row>
    <row r="8018" spans="1:7" x14ac:dyDescent="0.2">
      <c r="A8018">
        <v>2023</v>
      </c>
      <c r="B8018" s="4" t="s">
        <v>1289</v>
      </c>
      <c r="C8018" t="s">
        <v>578</v>
      </c>
      <c r="D8018" t="s">
        <v>578</v>
      </c>
      <c r="E8018" s="6">
        <v>12949905</v>
      </c>
      <c r="F8018" s="8">
        <v>5.0938610000000005E-4</v>
      </c>
      <c r="G8018">
        <f>F8018* VLOOKUP(A8018,'GASB 67 Employer Contributions'!$A$1:$B$10,2,FALSE)</f>
        <v>1218909.99869</v>
      </c>
    </row>
    <row r="8019" spans="1:7" x14ac:dyDescent="0.2">
      <c r="A8019">
        <v>2023</v>
      </c>
      <c r="B8019" s="4" t="s">
        <v>1290</v>
      </c>
      <c r="C8019" t="s">
        <v>579</v>
      </c>
      <c r="D8019" t="s">
        <v>579</v>
      </c>
      <c r="E8019" s="6">
        <v>6384454</v>
      </c>
      <c r="F8019" s="8">
        <v>2.511333E-4</v>
      </c>
      <c r="G8019">
        <f>F8019* VLOOKUP(A8019,'GASB 67 Employer Contributions'!$A$1:$B$10,2,FALSE)</f>
        <v>600936.87357000005</v>
      </c>
    </row>
    <row r="8020" spans="1:7" x14ac:dyDescent="0.2">
      <c r="A8020">
        <v>2023</v>
      </c>
      <c r="B8020" s="4" t="s">
        <v>1291</v>
      </c>
      <c r="C8020" t="s">
        <v>580</v>
      </c>
      <c r="D8020" t="s">
        <v>580</v>
      </c>
      <c r="E8020" s="6">
        <v>20998581</v>
      </c>
      <c r="F8020" s="8">
        <v>8.2598169999999996E-4</v>
      </c>
      <c r="G8020">
        <f>F8020* VLOOKUP(A8020,'GASB 67 Employer Contributions'!$A$1:$B$10,2,FALSE)</f>
        <v>1976491.6099299998</v>
      </c>
    </row>
    <row r="8021" spans="1:7" x14ac:dyDescent="0.2">
      <c r="A8021">
        <v>2023</v>
      </c>
      <c r="B8021" s="4" t="s">
        <v>1292</v>
      </c>
      <c r="C8021" t="s">
        <v>581</v>
      </c>
      <c r="D8021" t="s">
        <v>581</v>
      </c>
      <c r="E8021" s="6">
        <v>14474406</v>
      </c>
      <c r="F8021" s="8">
        <v>5.6935250000000003E-4</v>
      </c>
      <c r="G8021">
        <f>F8021* VLOOKUP(A8021,'GASB 67 Employer Contributions'!$A$1:$B$10,2,FALSE)</f>
        <v>1362403.5972500001</v>
      </c>
    </row>
    <row r="8022" spans="1:7" x14ac:dyDescent="0.2">
      <c r="A8022">
        <v>2023</v>
      </c>
      <c r="B8022" s="4" t="s">
        <v>1293</v>
      </c>
      <c r="C8022" t="s">
        <v>582</v>
      </c>
      <c r="D8022" t="s">
        <v>582</v>
      </c>
      <c r="E8022" s="6">
        <v>10031138</v>
      </c>
      <c r="F8022" s="8">
        <v>3.94576E-4</v>
      </c>
      <c r="G8022">
        <f>F8022* VLOOKUP(A8022,'GASB 67 Employer Contributions'!$A$1:$B$10,2,FALSE)</f>
        <v>944180.91040000005</v>
      </c>
    </row>
    <row r="8023" spans="1:7" x14ac:dyDescent="0.2">
      <c r="A8023">
        <v>2023</v>
      </c>
      <c r="B8023" s="4" t="s">
        <v>1294</v>
      </c>
      <c r="C8023" t="s">
        <v>583</v>
      </c>
      <c r="D8023" t="s">
        <v>583</v>
      </c>
      <c r="E8023" s="6">
        <v>18708497</v>
      </c>
      <c r="F8023" s="8">
        <v>7.3590099999999996E-4</v>
      </c>
      <c r="G8023">
        <f>F8023* VLOOKUP(A8023,'GASB 67 Employer Contributions'!$A$1:$B$10,2,FALSE)</f>
        <v>1760937.5029</v>
      </c>
    </row>
    <row r="8024" spans="1:7" x14ac:dyDescent="0.2">
      <c r="A8024">
        <v>2023</v>
      </c>
      <c r="B8024" s="4" t="s">
        <v>1295</v>
      </c>
      <c r="C8024" t="s">
        <v>584</v>
      </c>
      <c r="D8024" t="s">
        <v>584</v>
      </c>
      <c r="E8024" s="6">
        <v>35676540</v>
      </c>
      <c r="F8024" s="8">
        <v>1.403341E-3</v>
      </c>
      <c r="G8024">
        <f>F8024* VLOOKUP(A8024,'GASB 67 Employer Contributions'!$A$1:$B$10,2,FALSE)</f>
        <v>3358054.6789000002</v>
      </c>
    </row>
    <row r="8025" spans="1:7" x14ac:dyDescent="0.2">
      <c r="A8025">
        <v>2023</v>
      </c>
      <c r="B8025" s="4" t="s">
        <v>1296</v>
      </c>
      <c r="C8025" t="s">
        <v>585</v>
      </c>
      <c r="D8025" t="s">
        <v>585</v>
      </c>
      <c r="E8025" s="6">
        <v>30869731</v>
      </c>
      <c r="F8025" s="8">
        <v>1.2142646E-3</v>
      </c>
      <c r="G8025">
        <f>F8025* VLOOKUP(A8025,'GASB 67 Employer Contributions'!$A$1:$B$10,2,FALSE)</f>
        <v>2905613.7613400002</v>
      </c>
    </row>
    <row r="8026" spans="1:7" x14ac:dyDescent="0.2">
      <c r="A8026">
        <v>2023</v>
      </c>
      <c r="B8026" s="4" t="s">
        <v>1297</v>
      </c>
      <c r="C8026" t="s">
        <v>586</v>
      </c>
      <c r="D8026" t="s">
        <v>586</v>
      </c>
      <c r="E8026" s="6">
        <v>2958717</v>
      </c>
      <c r="F8026" s="8">
        <v>1.163815E-4</v>
      </c>
      <c r="G8026">
        <f>F8026* VLOOKUP(A8026,'GASB 67 Employer Contributions'!$A$1:$B$10,2,FALSE)</f>
        <v>278489.29135000001</v>
      </c>
    </row>
    <row r="8027" spans="1:7" x14ac:dyDescent="0.2">
      <c r="A8027">
        <v>2023</v>
      </c>
      <c r="B8027" s="4" t="s">
        <v>1298</v>
      </c>
      <c r="C8027" t="s">
        <v>587</v>
      </c>
      <c r="D8027" t="s">
        <v>587</v>
      </c>
      <c r="E8027" s="6">
        <v>9632954</v>
      </c>
      <c r="F8027" s="8">
        <v>3.7891340000000001E-4</v>
      </c>
      <c r="G8027">
        <f>F8027* VLOOKUP(A8027,'GASB 67 Employer Contributions'!$A$1:$B$10,2,FALSE)</f>
        <v>906701.87485999998</v>
      </c>
    </row>
    <row r="8028" spans="1:7" x14ac:dyDescent="0.2">
      <c r="A8028">
        <v>2023</v>
      </c>
      <c r="B8028" s="4" t="s">
        <v>1299</v>
      </c>
      <c r="C8028" t="s">
        <v>588</v>
      </c>
      <c r="D8028" t="s">
        <v>588</v>
      </c>
      <c r="E8028" s="6">
        <v>10901450</v>
      </c>
      <c r="F8028" s="8">
        <v>4.2880989999999998E-4</v>
      </c>
      <c r="G8028">
        <f>F8028* VLOOKUP(A8028,'GASB 67 Employer Contributions'!$A$1:$B$10,2,FALSE)</f>
        <v>1026099.20971</v>
      </c>
    </row>
    <row r="8029" spans="1:7" x14ac:dyDescent="0.2">
      <c r="A8029">
        <v>2023</v>
      </c>
      <c r="B8029" s="4" t="s">
        <v>1300</v>
      </c>
      <c r="C8029" t="s">
        <v>589</v>
      </c>
      <c r="D8029" t="s">
        <v>589</v>
      </c>
      <c r="E8029" s="6">
        <v>27919431</v>
      </c>
      <c r="F8029" s="8">
        <v>1.0982142E-3</v>
      </c>
      <c r="G8029">
        <f>F8029* VLOOKUP(A8029,'GASB 67 Employer Contributions'!$A$1:$B$10,2,FALSE)</f>
        <v>2627916.7591800001</v>
      </c>
    </row>
    <row r="8030" spans="1:7" x14ac:dyDescent="0.2">
      <c r="A8030">
        <v>2023</v>
      </c>
      <c r="B8030" s="4" t="s">
        <v>1301</v>
      </c>
      <c r="C8030" t="s">
        <v>590</v>
      </c>
      <c r="D8030" t="s">
        <v>590</v>
      </c>
      <c r="E8030" s="6">
        <v>4149139</v>
      </c>
      <c r="F8030" s="8">
        <v>1.632069E-4</v>
      </c>
      <c r="G8030">
        <f>F8030* VLOOKUP(A8030,'GASB 67 Employer Contributions'!$A$1:$B$10,2,FALSE)</f>
        <v>390537.79100999999</v>
      </c>
    </row>
    <row r="8031" spans="1:7" x14ac:dyDescent="0.2">
      <c r="A8031">
        <v>2023</v>
      </c>
      <c r="B8031" s="4" t="s">
        <v>1302</v>
      </c>
      <c r="C8031" t="s">
        <v>591</v>
      </c>
      <c r="D8031" t="s">
        <v>591</v>
      </c>
      <c r="F8031" s="8">
        <v>0</v>
      </c>
      <c r="G8031">
        <f>F8031* VLOOKUP(A8031,'GASB 67 Employer Contributions'!$A$1:$B$10,2,FALSE)</f>
        <v>0</v>
      </c>
    </row>
    <row r="8032" spans="1:7" x14ac:dyDescent="0.2">
      <c r="A8032">
        <v>2023</v>
      </c>
      <c r="B8032" s="4" t="s">
        <v>1303</v>
      </c>
      <c r="C8032" t="s">
        <v>592</v>
      </c>
      <c r="D8032" t="s">
        <v>592</v>
      </c>
      <c r="E8032" s="6" t="s">
        <v>1233</v>
      </c>
      <c r="F8032" s="8">
        <v>0</v>
      </c>
      <c r="G8032">
        <f>F8032* VLOOKUP(A8032,'GASB 67 Employer Contributions'!$A$1:$B$10,2,FALSE)</f>
        <v>0</v>
      </c>
    </row>
    <row r="8033" spans="1:7" x14ac:dyDescent="0.2">
      <c r="A8033">
        <v>2023</v>
      </c>
      <c r="B8033" s="4" t="s">
        <v>1304</v>
      </c>
      <c r="C8033" t="s">
        <v>593</v>
      </c>
      <c r="D8033" t="s">
        <v>593</v>
      </c>
      <c r="F8033" s="8">
        <v>0</v>
      </c>
      <c r="G8033">
        <f>F8033* VLOOKUP(A8033,'GASB 67 Employer Contributions'!$A$1:$B$10,2,FALSE)</f>
        <v>0</v>
      </c>
    </row>
    <row r="8034" spans="1:7" x14ac:dyDescent="0.2">
      <c r="A8034">
        <v>2023</v>
      </c>
      <c r="B8034" s="4" t="s">
        <v>1305</v>
      </c>
      <c r="C8034" t="s">
        <v>594</v>
      </c>
      <c r="D8034" t="s">
        <v>594</v>
      </c>
      <c r="E8034" s="6">
        <v>12157568</v>
      </c>
      <c r="F8034" s="8">
        <v>4.7821940000000002E-4</v>
      </c>
      <c r="G8034">
        <f>F8034* VLOOKUP(A8034,'GASB 67 Employer Contributions'!$A$1:$B$10,2,FALSE)</f>
        <v>1144331.2022600002</v>
      </c>
    </row>
    <row r="8035" spans="1:7" x14ac:dyDescent="0.2">
      <c r="A8035">
        <v>2023</v>
      </c>
      <c r="B8035" s="4" t="s">
        <v>1306</v>
      </c>
      <c r="C8035" t="s">
        <v>595</v>
      </c>
      <c r="D8035" t="s">
        <v>595</v>
      </c>
      <c r="E8035" s="6">
        <v>6763014</v>
      </c>
      <c r="F8035" s="8">
        <v>2.6602400000000001E-4</v>
      </c>
      <c r="G8035">
        <f>F8035* VLOOKUP(A8035,'GASB 67 Employer Contributions'!$A$1:$B$10,2,FALSE)</f>
        <v>636568.82960000006</v>
      </c>
    </row>
    <row r="8036" spans="1:7" x14ac:dyDescent="0.2">
      <c r="A8036">
        <v>2023</v>
      </c>
      <c r="B8036" s="4" t="s">
        <v>1307</v>
      </c>
      <c r="C8036" t="s">
        <v>596</v>
      </c>
      <c r="D8036" t="s">
        <v>596</v>
      </c>
      <c r="E8036" s="6">
        <v>237888648</v>
      </c>
      <c r="F8036" s="8">
        <v>9.3573787000000002E-3</v>
      </c>
      <c r="G8036">
        <f>F8036* VLOOKUP(A8036,'GASB 67 Employer Contributions'!$A$1:$B$10,2,FALSE)</f>
        <v>22391271.49123</v>
      </c>
    </row>
    <row r="8037" spans="1:7" x14ac:dyDescent="0.2">
      <c r="A8037">
        <v>2023</v>
      </c>
      <c r="B8037" s="4" t="s">
        <v>1308</v>
      </c>
      <c r="C8037" t="s">
        <v>597</v>
      </c>
      <c r="D8037" t="s">
        <v>597</v>
      </c>
      <c r="E8037" s="6">
        <v>11817146</v>
      </c>
      <c r="F8037" s="8">
        <v>4.6482890000000001E-4</v>
      </c>
      <c r="G8037">
        <f>F8037* VLOOKUP(A8037,'GASB 67 Employer Contributions'!$A$1:$B$10,2,FALSE)</f>
        <v>1112289.0748100001</v>
      </c>
    </row>
    <row r="8038" spans="1:7" x14ac:dyDescent="0.2">
      <c r="A8038">
        <v>2023</v>
      </c>
      <c r="B8038" s="4" t="s">
        <v>1309</v>
      </c>
      <c r="C8038" t="s">
        <v>598</v>
      </c>
      <c r="D8038" t="s">
        <v>598</v>
      </c>
      <c r="E8038" s="6">
        <v>7441874</v>
      </c>
      <c r="F8038" s="8">
        <v>2.92727E-4</v>
      </c>
      <c r="G8038">
        <f>F8038* VLOOKUP(A8038,'GASB 67 Employer Contributions'!$A$1:$B$10,2,FALSE)</f>
        <v>700466.43830000004</v>
      </c>
    </row>
    <row r="8039" spans="1:7" x14ac:dyDescent="0.2">
      <c r="A8039">
        <v>2023</v>
      </c>
      <c r="B8039" s="4" t="s">
        <v>1310</v>
      </c>
      <c r="C8039" t="s">
        <v>599</v>
      </c>
      <c r="D8039" t="s">
        <v>599</v>
      </c>
      <c r="E8039" s="6">
        <v>8289107</v>
      </c>
      <c r="F8039" s="8">
        <v>3.2605299999999998E-4</v>
      </c>
      <c r="G8039">
        <f>F8039* VLOOKUP(A8039,'GASB 67 Employer Contributions'!$A$1:$B$10,2,FALSE)</f>
        <v>780212.22369999997</v>
      </c>
    </row>
    <row r="8040" spans="1:7" x14ac:dyDescent="0.2">
      <c r="A8040">
        <v>2023</v>
      </c>
      <c r="B8040" s="4" t="s">
        <v>1311</v>
      </c>
      <c r="C8040" t="s">
        <v>600</v>
      </c>
      <c r="D8040" t="s">
        <v>600</v>
      </c>
      <c r="E8040" s="6">
        <v>9060142</v>
      </c>
      <c r="F8040" s="8">
        <v>3.5638180000000002E-4</v>
      </c>
      <c r="G8040">
        <f>F8040* VLOOKUP(A8040,'GASB 67 Employer Contributions'!$A$1:$B$10,2,FALSE)</f>
        <v>852786.00922000001</v>
      </c>
    </row>
    <row r="8041" spans="1:7" x14ac:dyDescent="0.2">
      <c r="A8041">
        <v>2023</v>
      </c>
      <c r="B8041" s="4" t="s">
        <v>1312</v>
      </c>
      <c r="C8041" t="s">
        <v>601</v>
      </c>
      <c r="D8041" t="s">
        <v>601</v>
      </c>
      <c r="E8041" s="6">
        <v>3647167</v>
      </c>
      <c r="F8041" s="8">
        <v>1.434618E-4</v>
      </c>
      <c r="G8041">
        <f>F8041* VLOOKUP(A8041,'GASB 67 Employer Contributions'!$A$1:$B$10,2,FALSE)</f>
        <v>343289.74122000003</v>
      </c>
    </row>
    <row r="8042" spans="1:7" x14ac:dyDescent="0.2">
      <c r="A8042">
        <v>2023</v>
      </c>
      <c r="B8042" s="4" t="s">
        <v>1313</v>
      </c>
      <c r="C8042" t="s">
        <v>602</v>
      </c>
      <c r="D8042" t="s">
        <v>602</v>
      </c>
      <c r="E8042" s="6">
        <v>2832653</v>
      </c>
      <c r="F8042" s="8">
        <v>1.114227E-4</v>
      </c>
      <c r="G8042">
        <f>F8042* VLOOKUP(A8042,'GASB 67 Employer Contributions'!$A$1:$B$10,2,FALSE)</f>
        <v>266623.37883</v>
      </c>
    </row>
    <row r="8043" spans="1:7" x14ac:dyDescent="0.2">
      <c r="A8043">
        <v>2023</v>
      </c>
      <c r="B8043" s="4" t="s">
        <v>1314</v>
      </c>
      <c r="C8043" t="s">
        <v>603</v>
      </c>
      <c r="D8043" t="s">
        <v>603</v>
      </c>
      <c r="E8043" s="6">
        <v>3499116</v>
      </c>
      <c r="F8043" s="8">
        <v>1.376382E-4</v>
      </c>
      <c r="G8043">
        <f>F8043* VLOOKUP(A8043,'GASB 67 Employer Contributions'!$A$1:$B$10,2,FALSE)</f>
        <v>329354.44877999998</v>
      </c>
    </row>
    <row r="8044" spans="1:7" x14ac:dyDescent="0.2">
      <c r="A8044">
        <v>2023</v>
      </c>
      <c r="B8044" s="4" t="s">
        <v>1315</v>
      </c>
      <c r="C8044" t="s">
        <v>604</v>
      </c>
      <c r="D8044" t="s">
        <v>604</v>
      </c>
      <c r="E8044" s="6">
        <v>5063113</v>
      </c>
      <c r="F8044" s="8">
        <v>1.9915819999999999E-4</v>
      </c>
      <c r="G8044">
        <f>F8044* VLOOKUP(A8044,'GASB 67 Employer Contributions'!$A$1:$B$10,2,FALSE)</f>
        <v>476565.65677999996</v>
      </c>
    </row>
    <row r="8045" spans="1:7" x14ac:dyDescent="0.2">
      <c r="A8045">
        <v>2023</v>
      </c>
      <c r="B8045" s="4" t="s">
        <v>1316</v>
      </c>
      <c r="C8045" t="s">
        <v>605</v>
      </c>
      <c r="D8045" t="s">
        <v>605</v>
      </c>
      <c r="E8045" s="6">
        <v>5106196</v>
      </c>
      <c r="F8045" s="8">
        <v>2.0085280000000001E-4</v>
      </c>
      <c r="G8045">
        <f>F8045* VLOOKUP(A8045,'GASB 67 Employer Contributions'!$A$1:$B$10,2,FALSE)</f>
        <v>480620.66512000002</v>
      </c>
    </row>
    <row r="8046" spans="1:7" x14ac:dyDescent="0.2">
      <c r="A8046">
        <v>2023</v>
      </c>
      <c r="B8046" s="4" t="s">
        <v>1317</v>
      </c>
      <c r="C8046" t="s">
        <v>606</v>
      </c>
      <c r="D8046" t="s">
        <v>606</v>
      </c>
      <c r="E8046" s="6">
        <v>4464001</v>
      </c>
      <c r="F8046" s="8">
        <v>1.75592E-4</v>
      </c>
      <c r="G8046">
        <f>F8046* VLOOKUP(A8046,'GASB 67 Employer Contributions'!$A$1:$B$10,2,FALSE)</f>
        <v>420174.0968</v>
      </c>
    </row>
    <row r="8047" spans="1:7" x14ac:dyDescent="0.2">
      <c r="A8047">
        <v>2023</v>
      </c>
      <c r="B8047" s="4" t="s">
        <v>1318</v>
      </c>
      <c r="C8047" t="s">
        <v>607</v>
      </c>
      <c r="D8047" t="s">
        <v>607</v>
      </c>
      <c r="F8047" s="8">
        <v>0</v>
      </c>
      <c r="G8047">
        <f>F8047* VLOOKUP(A8047,'GASB 67 Employer Contributions'!$A$1:$B$10,2,FALSE)</f>
        <v>0</v>
      </c>
    </row>
    <row r="8048" spans="1:7" x14ac:dyDescent="0.2">
      <c r="A8048">
        <v>2023</v>
      </c>
      <c r="B8048" s="4" t="s">
        <v>1319</v>
      </c>
      <c r="C8048" t="s">
        <v>608</v>
      </c>
      <c r="D8048" t="s">
        <v>608</v>
      </c>
      <c r="E8048" s="6">
        <v>6051763</v>
      </c>
      <c r="F8048" s="8">
        <v>2.3804680000000001E-4</v>
      </c>
      <c r="G8048">
        <f>F8048* VLOOKUP(A8048,'GASB 67 Employer Contributions'!$A$1:$B$10,2,FALSE)</f>
        <v>569622.18772000005</v>
      </c>
    </row>
    <row r="8049" spans="1:7" x14ac:dyDescent="0.2">
      <c r="A8049">
        <v>2023</v>
      </c>
      <c r="B8049" s="4" t="s">
        <v>1320</v>
      </c>
      <c r="C8049" t="s">
        <v>609</v>
      </c>
      <c r="D8049" t="s">
        <v>609</v>
      </c>
      <c r="E8049" s="6">
        <v>4863444</v>
      </c>
      <c r="F8049" s="8">
        <v>1.9130420000000001E-4</v>
      </c>
      <c r="G8049">
        <f>F8049* VLOOKUP(A8049,'GASB 67 Employer Contributions'!$A$1:$B$10,2,FALSE)</f>
        <v>457771.82018000004</v>
      </c>
    </row>
    <row r="8050" spans="1:7" x14ac:dyDescent="0.2">
      <c r="A8050">
        <v>2023</v>
      </c>
      <c r="B8050" s="4" t="s">
        <v>1321</v>
      </c>
      <c r="C8050" t="s">
        <v>610</v>
      </c>
      <c r="D8050" t="s">
        <v>610</v>
      </c>
      <c r="E8050" s="6">
        <v>1351599</v>
      </c>
      <c r="F8050" s="8">
        <v>5.3165299999999997E-5</v>
      </c>
      <c r="G8050">
        <f>F8050* VLOOKUP(A8050,'GASB 67 Employer Contributions'!$A$1:$B$10,2,FALSE)</f>
        <v>127219.24636999999</v>
      </c>
    </row>
    <row r="8051" spans="1:7" x14ac:dyDescent="0.2">
      <c r="A8051">
        <v>2023</v>
      </c>
      <c r="B8051" s="4" t="s">
        <v>1322</v>
      </c>
      <c r="C8051" t="s">
        <v>611</v>
      </c>
      <c r="D8051" t="s">
        <v>611</v>
      </c>
      <c r="E8051" s="6">
        <v>9449215</v>
      </c>
      <c r="F8051" s="8">
        <v>3.7168599999999998E-4</v>
      </c>
      <c r="G8051">
        <f>F8051* VLOOKUP(A8051,'GASB 67 Employer Contributions'!$A$1:$B$10,2,FALSE)</f>
        <v>889407.42939999991</v>
      </c>
    </row>
    <row r="8052" spans="1:7" x14ac:dyDescent="0.2">
      <c r="A8052">
        <v>2023</v>
      </c>
      <c r="B8052" s="4" t="s">
        <v>1323</v>
      </c>
      <c r="C8052" t="s">
        <v>612</v>
      </c>
      <c r="D8052" t="s">
        <v>612</v>
      </c>
      <c r="E8052" s="6">
        <v>2567216</v>
      </c>
      <c r="F8052" s="8">
        <v>1.009818E-4</v>
      </c>
      <c r="G8052">
        <f>F8052* VLOOKUP(A8052,'GASB 67 Employer Contributions'!$A$1:$B$10,2,FALSE)</f>
        <v>241639.34922</v>
      </c>
    </row>
    <row r="8053" spans="1:7" x14ac:dyDescent="0.2">
      <c r="A8053">
        <v>2023</v>
      </c>
      <c r="B8053" s="4" t="s">
        <v>1324</v>
      </c>
      <c r="C8053" t="s">
        <v>613</v>
      </c>
      <c r="D8053" t="s">
        <v>613</v>
      </c>
      <c r="E8053" s="6">
        <v>2353212</v>
      </c>
      <c r="F8053" s="8">
        <v>9.2563899999999996E-5</v>
      </c>
      <c r="G8053">
        <f>F8053* VLOOKUP(A8053,'GASB 67 Employer Contributions'!$A$1:$B$10,2,FALSE)</f>
        <v>221496.15630999999</v>
      </c>
    </row>
    <row r="8054" spans="1:7" x14ac:dyDescent="0.2">
      <c r="A8054">
        <v>2023</v>
      </c>
      <c r="B8054" s="4" t="s">
        <v>1325</v>
      </c>
      <c r="C8054" t="s">
        <v>614</v>
      </c>
      <c r="D8054" t="s">
        <v>614</v>
      </c>
      <c r="E8054" s="6">
        <v>2500271</v>
      </c>
      <c r="F8054" s="8">
        <v>9.8348499999999995E-5</v>
      </c>
      <c r="G8054">
        <f>F8054* VLOOKUP(A8054,'GASB 67 Employer Contributions'!$A$1:$B$10,2,FALSE)</f>
        <v>235338.12565</v>
      </c>
    </row>
    <row r="8055" spans="1:7" x14ac:dyDescent="0.2">
      <c r="A8055">
        <v>2023</v>
      </c>
      <c r="B8055" s="4" t="s">
        <v>1326</v>
      </c>
      <c r="C8055" t="s">
        <v>615</v>
      </c>
      <c r="D8055" t="s">
        <v>615</v>
      </c>
      <c r="F8055" s="8">
        <v>0</v>
      </c>
      <c r="G8055">
        <f>F8055* VLOOKUP(A8055,'GASB 67 Employer Contributions'!$A$1:$B$10,2,FALSE)</f>
        <v>0</v>
      </c>
    </row>
    <row r="8056" spans="1:7" x14ac:dyDescent="0.2">
      <c r="A8056">
        <v>2023</v>
      </c>
      <c r="B8056" s="4" t="s">
        <v>1327</v>
      </c>
      <c r="C8056" t="s">
        <v>616</v>
      </c>
      <c r="D8056" t="s">
        <v>616</v>
      </c>
      <c r="E8056" s="6">
        <v>1632809</v>
      </c>
      <c r="F8056" s="8">
        <v>6.42267E-5</v>
      </c>
      <c r="G8056">
        <f>F8056* VLOOKUP(A8056,'GASB 67 Employer Contributions'!$A$1:$B$10,2,FALSE)</f>
        <v>153688.07042999999</v>
      </c>
    </row>
    <row r="8057" spans="1:7" x14ac:dyDescent="0.2">
      <c r="A8057">
        <v>2023</v>
      </c>
      <c r="B8057" s="4" t="s">
        <v>1328</v>
      </c>
      <c r="C8057" t="s">
        <v>617</v>
      </c>
      <c r="D8057" t="s">
        <v>617</v>
      </c>
      <c r="E8057" s="6">
        <v>1288685</v>
      </c>
      <c r="F8057" s="8">
        <v>5.0690599999999999E-5</v>
      </c>
      <c r="G8057">
        <f>F8057* VLOOKUP(A8057,'GASB 67 Employer Contributions'!$A$1:$B$10,2,FALSE)</f>
        <v>121297.53674</v>
      </c>
    </row>
    <row r="8058" spans="1:7" x14ac:dyDescent="0.2">
      <c r="A8058">
        <v>2023</v>
      </c>
      <c r="B8058" s="4" t="s">
        <v>1329</v>
      </c>
      <c r="C8058" t="s">
        <v>618</v>
      </c>
      <c r="D8058" t="s">
        <v>618</v>
      </c>
      <c r="E8058" s="6" t="s">
        <v>29</v>
      </c>
      <c r="F8058" s="8">
        <v>0</v>
      </c>
      <c r="G8058">
        <f>F8058* VLOOKUP(A8058,'GASB 67 Employer Contributions'!$A$1:$B$10,2,FALSE)</f>
        <v>0</v>
      </c>
    </row>
    <row r="8059" spans="1:7" x14ac:dyDescent="0.2">
      <c r="A8059">
        <v>2023</v>
      </c>
      <c r="B8059" s="4" t="s">
        <v>1330</v>
      </c>
      <c r="C8059" t="s">
        <v>619</v>
      </c>
      <c r="D8059" t="s">
        <v>619</v>
      </c>
      <c r="E8059" s="6">
        <v>2281232</v>
      </c>
      <c r="F8059" s="8">
        <v>8.9732499999999995E-5</v>
      </c>
      <c r="G8059">
        <f>F8059* VLOOKUP(A8059,'GASB 67 Employer Contributions'!$A$1:$B$10,2,FALSE)</f>
        <v>214720.89924999999</v>
      </c>
    </row>
    <row r="8060" spans="1:7" x14ac:dyDescent="0.2">
      <c r="A8060">
        <v>2023</v>
      </c>
      <c r="B8060" s="4" t="s">
        <v>1331</v>
      </c>
      <c r="C8060" t="s">
        <v>620</v>
      </c>
      <c r="D8060" t="s">
        <v>620</v>
      </c>
      <c r="E8060" s="6">
        <v>148191</v>
      </c>
      <c r="F8060" s="8">
        <v>5.8290999999999998E-6</v>
      </c>
      <c r="G8060">
        <f>F8060* VLOOKUP(A8060,'GASB 67 Employer Contributions'!$A$1:$B$10,2,FALSE)</f>
        <v>13948.453389999999</v>
      </c>
    </row>
    <row r="8061" spans="1:7" x14ac:dyDescent="0.2">
      <c r="A8061">
        <v>2023</v>
      </c>
      <c r="B8061" s="4" t="s">
        <v>1332</v>
      </c>
      <c r="C8061" t="s">
        <v>621</v>
      </c>
      <c r="D8061" t="s">
        <v>621</v>
      </c>
      <c r="E8061" s="6">
        <v>139141</v>
      </c>
      <c r="F8061" s="8">
        <v>5.4731000000000002E-6</v>
      </c>
      <c r="G8061">
        <f>F8061* VLOOKUP(A8061,'GASB 67 Employer Contributions'!$A$1:$B$10,2,FALSE)</f>
        <v>13096.58099</v>
      </c>
    </row>
    <row r="8062" spans="1:7" x14ac:dyDescent="0.2">
      <c r="A8062">
        <v>2023</v>
      </c>
      <c r="B8062" s="4" t="s">
        <v>1333</v>
      </c>
      <c r="C8062" t="s">
        <v>622</v>
      </c>
      <c r="D8062" t="s">
        <v>622</v>
      </c>
      <c r="E8062" s="6">
        <v>134621</v>
      </c>
      <c r="F8062" s="8">
        <v>5.2952999999999999E-6</v>
      </c>
      <c r="G8062">
        <f>F8062* VLOOKUP(A8062,'GASB 67 Employer Contributions'!$A$1:$B$10,2,FALSE)</f>
        <v>12671.123369999999</v>
      </c>
    </row>
    <row r="8063" spans="1:7" x14ac:dyDescent="0.2">
      <c r="A8063">
        <v>2023</v>
      </c>
      <c r="B8063" s="4" t="s">
        <v>1334</v>
      </c>
      <c r="C8063" t="s">
        <v>623</v>
      </c>
      <c r="D8063" t="s">
        <v>623</v>
      </c>
      <c r="E8063" s="6">
        <v>192873</v>
      </c>
      <c r="F8063" s="8">
        <v>7.5866999999999997E-6</v>
      </c>
      <c r="G8063">
        <f>F8063* VLOOKUP(A8063,'GASB 67 Employer Contributions'!$A$1:$B$10,2,FALSE)</f>
        <v>18154.21443</v>
      </c>
    </row>
    <row r="8064" spans="1:7" x14ac:dyDescent="0.2">
      <c r="A8064">
        <v>2023</v>
      </c>
      <c r="B8064" s="4" t="s">
        <v>1335</v>
      </c>
      <c r="C8064" t="s">
        <v>624</v>
      </c>
      <c r="D8064" t="s">
        <v>624</v>
      </c>
      <c r="E8064" s="6">
        <v>191205</v>
      </c>
      <c r="F8064" s="8">
        <v>7.5210999999999999E-6</v>
      </c>
      <c r="G8064">
        <f>F8064* VLOOKUP(A8064,'GASB 67 Employer Contributions'!$A$1:$B$10,2,FALSE)</f>
        <v>17997.24019</v>
      </c>
    </row>
    <row r="8065" spans="1:7" x14ac:dyDescent="0.2">
      <c r="A8065">
        <v>2023</v>
      </c>
      <c r="B8065" s="4" t="s">
        <v>1336</v>
      </c>
      <c r="C8065" t="s">
        <v>625</v>
      </c>
      <c r="D8065" t="s">
        <v>625</v>
      </c>
      <c r="E8065" s="6">
        <v>423254</v>
      </c>
      <c r="F8065" s="8">
        <v>1.6648699999999999E-5</v>
      </c>
      <c r="G8065">
        <f>F8065* VLOOKUP(A8065,'GASB 67 Employer Contributions'!$A$1:$B$10,2,FALSE)</f>
        <v>39838.674229999997</v>
      </c>
    </row>
    <row r="8066" spans="1:7" x14ac:dyDescent="0.2">
      <c r="A8066">
        <v>2023</v>
      </c>
      <c r="B8066" s="4" t="s">
        <v>1337</v>
      </c>
      <c r="C8066" t="s">
        <v>626</v>
      </c>
      <c r="D8066" t="s">
        <v>626</v>
      </c>
      <c r="E8066" s="6">
        <v>2282733</v>
      </c>
      <c r="F8066" s="8">
        <v>8.9791599999999996E-5</v>
      </c>
      <c r="G8066">
        <f>F8066* VLOOKUP(A8066,'GASB 67 Employer Contributions'!$A$1:$B$10,2,FALSE)</f>
        <v>214862.31964</v>
      </c>
    </row>
    <row r="8067" spans="1:7" x14ac:dyDescent="0.2">
      <c r="A8067">
        <v>2023</v>
      </c>
      <c r="B8067" s="4" t="s">
        <v>1338</v>
      </c>
      <c r="C8067" t="s">
        <v>627</v>
      </c>
      <c r="D8067" t="s">
        <v>627</v>
      </c>
      <c r="F8067" s="8">
        <v>0</v>
      </c>
      <c r="G8067">
        <f>F8067* VLOOKUP(A8067,'GASB 67 Employer Contributions'!$A$1:$B$10,2,FALSE)</f>
        <v>0</v>
      </c>
    </row>
    <row r="8068" spans="1:7" x14ac:dyDescent="0.2">
      <c r="A8068">
        <v>2023</v>
      </c>
      <c r="B8068" s="4" t="s">
        <v>1339</v>
      </c>
      <c r="C8068" t="s">
        <v>628</v>
      </c>
      <c r="D8068" t="s">
        <v>628</v>
      </c>
      <c r="E8068" s="6">
        <v>56875833</v>
      </c>
      <c r="F8068" s="8">
        <v>2.2372178E-3</v>
      </c>
      <c r="G8068">
        <f>F8068* VLOOKUP(A8068,'GASB 67 Employer Contributions'!$A$1:$B$10,2,FALSE)</f>
        <v>5353438.4736200003</v>
      </c>
    </row>
    <row r="8069" spans="1:7" x14ac:dyDescent="0.2">
      <c r="A8069">
        <v>2023</v>
      </c>
      <c r="B8069" s="4" t="s">
        <v>1340</v>
      </c>
      <c r="C8069" t="s">
        <v>963</v>
      </c>
      <c r="D8069" t="s">
        <v>963</v>
      </c>
      <c r="E8069" s="6">
        <v>24057447</v>
      </c>
      <c r="F8069" s="8">
        <v>9.4630259999999998E-4</v>
      </c>
      <c r="G8069">
        <f>F8069* VLOOKUP(A8069,'GASB 67 Employer Contributions'!$A$1:$B$10,2,FALSE)</f>
        <v>2264407.4915399998</v>
      </c>
    </row>
    <row r="8070" spans="1:7" x14ac:dyDescent="0.2">
      <c r="A8070">
        <v>2023</v>
      </c>
      <c r="B8070" s="4" t="s">
        <v>1341</v>
      </c>
      <c r="C8070" t="s">
        <v>630</v>
      </c>
      <c r="D8070" t="s">
        <v>630</v>
      </c>
      <c r="E8070" s="6">
        <v>50619886</v>
      </c>
      <c r="F8070" s="8">
        <v>1.9911392999999999E-3</v>
      </c>
      <c r="G8070">
        <f>F8070* VLOOKUP(A8070,'GASB 67 Employer Contributions'!$A$1:$B$10,2,FALSE)</f>
        <v>4764597.2309699999</v>
      </c>
    </row>
    <row r="8071" spans="1:7" x14ac:dyDescent="0.2">
      <c r="A8071">
        <v>2023</v>
      </c>
      <c r="B8071" s="4" t="s">
        <v>1342</v>
      </c>
      <c r="C8071" t="s">
        <v>631</v>
      </c>
      <c r="D8071" t="s">
        <v>631</v>
      </c>
      <c r="E8071" s="6">
        <v>71028665</v>
      </c>
      <c r="F8071" s="8">
        <v>2.7939211E-3</v>
      </c>
      <c r="G8071">
        <f>F8071* VLOOKUP(A8071,'GASB 67 Employer Contributions'!$A$1:$B$10,2,FALSE)</f>
        <v>6685573.8001899999</v>
      </c>
    </row>
    <row r="8072" spans="1:7" x14ac:dyDescent="0.2">
      <c r="A8072">
        <v>2023</v>
      </c>
      <c r="B8072" s="4" t="s">
        <v>1343</v>
      </c>
      <c r="C8072" t="s">
        <v>632</v>
      </c>
      <c r="D8072" t="s">
        <v>632</v>
      </c>
      <c r="E8072" s="6">
        <v>56447547</v>
      </c>
      <c r="F8072" s="8">
        <v>2.2203711000000001E-3</v>
      </c>
      <c r="G8072">
        <f>F8072* VLOOKUP(A8072,'GASB 67 Employer Contributions'!$A$1:$B$10,2,FALSE)</f>
        <v>5313126.0051899999</v>
      </c>
    </row>
    <row r="8073" spans="1:7" x14ac:dyDescent="0.2">
      <c r="A8073">
        <v>2023</v>
      </c>
      <c r="B8073" s="4" t="s">
        <v>1344</v>
      </c>
      <c r="C8073" t="s">
        <v>633</v>
      </c>
      <c r="D8073" t="s">
        <v>633</v>
      </c>
      <c r="E8073" s="6">
        <v>14812136</v>
      </c>
      <c r="F8073" s="8">
        <v>5.8263719999999996E-4</v>
      </c>
      <c r="G8073">
        <f>F8073* VLOOKUP(A8073,'GASB 67 Employer Contributions'!$A$1:$B$10,2,FALSE)</f>
        <v>1394192.5558799999</v>
      </c>
    </row>
    <row r="8074" spans="1:7" x14ac:dyDescent="0.2">
      <c r="A8074">
        <v>2023</v>
      </c>
      <c r="B8074" s="4" t="s">
        <v>1345</v>
      </c>
      <c r="C8074" t="s">
        <v>634</v>
      </c>
      <c r="D8074" t="s">
        <v>634</v>
      </c>
      <c r="E8074" s="6">
        <v>3511663</v>
      </c>
      <c r="F8074" s="8">
        <v>1.3813169999999999E-4</v>
      </c>
      <c r="G8074">
        <f>F8074* VLOOKUP(A8074,'GASB 67 Employer Contributions'!$A$1:$B$10,2,FALSE)</f>
        <v>330535.34492999996</v>
      </c>
    </row>
    <row r="8075" spans="1:7" x14ac:dyDescent="0.2">
      <c r="A8075">
        <v>2023</v>
      </c>
      <c r="B8075" s="4" t="s">
        <v>1346</v>
      </c>
      <c r="C8075" t="s">
        <v>635</v>
      </c>
      <c r="D8075" t="s">
        <v>635</v>
      </c>
      <c r="E8075" s="6">
        <v>4083121</v>
      </c>
      <c r="F8075" s="8">
        <v>1.606101E-4</v>
      </c>
      <c r="G8075">
        <f>F8075* VLOOKUP(A8075,'GASB 67 Employer Contributions'!$A$1:$B$10,2,FALSE)</f>
        <v>384323.90828999999</v>
      </c>
    </row>
    <row r="8076" spans="1:7" x14ac:dyDescent="0.2">
      <c r="A8076">
        <v>2023</v>
      </c>
      <c r="B8076" s="4" t="s">
        <v>1347</v>
      </c>
      <c r="C8076" t="s">
        <v>636</v>
      </c>
      <c r="D8076" t="s">
        <v>636</v>
      </c>
      <c r="E8076" s="6">
        <v>497255</v>
      </c>
      <c r="F8076" s="8">
        <v>1.9559600000000002E-5</v>
      </c>
      <c r="G8076">
        <f>F8076* VLOOKUP(A8076,'GASB 67 Employer Contributions'!$A$1:$B$10,2,FALSE)</f>
        <v>46804.166840000005</v>
      </c>
    </row>
    <row r="8077" spans="1:7" x14ac:dyDescent="0.2">
      <c r="A8077">
        <v>2023</v>
      </c>
      <c r="B8077" s="4" t="s">
        <v>1348</v>
      </c>
      <c r="C8077" t="s">
        <v>637</v>
      </c>
      <c r="D8077" t="s">
        <v>637</v>
      </c>
      <c r="E8077" s="6">
        <v>12444624</v>
      </c>
      <c r="F8077" s="8">
        <v>4.8951080000000002E-4</v>
      </c>
      <c r="G8077">
        <f>F8077* VLOOKUP(A8077,'GASB 67 Employer Contributions'!$A$1:$B$10,2,FALSE)</f>
        <v>1171350.39332</v>
      </c>
    </row>
    <row r="8078" spans="1:7" x14ac:dyDescent="0.2">
      <c r="A8078">
        <v>2023</v>
      </c>
      <c r="B8078" s="4" t="s">
        <v>1349</v>
      </c>
      <c r="C8078" t="s">
        <v>638</v>
      </c>
      <c r="D8078" t="s">
        <v>638</v>
      </c>
      <c r="E8078" s="6">
        <v>166088</v>
      </c>
      <c r="F8078" s="8">
        <v>6.5331000000000002E-6</v>
      </c>
      <c r="G8078">
        <f>F8078* VLOOKUP(A8078,'GASB 67 Employer Contributions'!$A$1:$B$10,2,FALSE)</f>
        <v>15633.054990000001</v>
      </c>
    </row>
    <row r="8079" spans="1:7" x14ac:dyDescent="0.2">
      <c r="A8079">
        <v>2023</v>
      </c>
      <c r="B8079" s="4" t="s">
        <v>1350</v>
      </c>
      <c r="C8079" t="s">
        <v>639</v>
      </c>
      <c r="D8079" t="s">
        <v>639</v>
      </c>
      <c r="E8079" s="6">
        <v>9220638</v>
      </c>
      <c r="F8079" s="8">
        <v>3.6269489999999998E-4</v>
      </c>
      <c r="G8079">
        <f>F8079* VLOOKUP(A8079,'GASB 67 Employer Contributions'!$A$1:$B$10,2,FALSE)</f>
        <v>867892.6262099999</v>
      </c>
    </row>
    <row r="8080" spans="1:7" x14ac:dyDescent="0.2">
      <c r="A8080">
        <v>2023</v>
      </c>
      <c r="B8080" s="4" t="s">
        <v>1351</v>
      </c>
      <c r="C8080" t="s">
        <v>640</v>
      </c>
      <c r="D8080" t="s">
        <v>640</v>
      </c>
      <c r="E8080" s="6">
        <v>686617</v>
      </c>
      <c r="F8080" s="8">
        <v>2.70082E-5</v>
      </c>
      <c r="G8080">
        <f>F8080* VLOOKUP(A8080,'GASB 67 Employer Contributions'!$A$1:$B$10,2,FALSE)</f>
        <v>64627.921779999997</v>
      </c>
    </row>
    <row r="8081" spans="1:7" x14ac:dyDescent="0.2">
      <c r="A8081">
        <v>2023</v>
      </c>
      <c r="B8081" s="4" t="s">
        <v>1352</v>
      </c>
      <c r="C8081" t="s">
        <v>641</v>
      </c>
      <c r="D8081" t="s">
        <v>641</v>
      </c>
      <c r="F8081" s="8">
        <v>0</v>
      </c>
      <c r="G8081">
        <f>F8081* VLOOKUP(A8081,'GASB 67 Employer Contributions'!$A$1:$B$10,2,FALSE)</f>
        <v>0</v>
      </c>
    </row>
    <row r="8082" spans="1:7" x14ac:dyDescent="0.2">
      <c r="A8082">
        <v>2023</v>
      </c>
      <c r="B8082" s="4" t="s">
        <v>1353</v>
      </c>
      <c r="C8082" t="s">
        <v>642</v>
      </c>
      <c r="D8082" t="s">
        <v>642</v>
      </c>
      <c r="E8082" s="6">
        <v>99984814</v>
      </c>
      <c r="F8082" s="8">
        <v>3.9329146999999998E-3</v>
      </c>
      <c r="G8082">
        <f>F8082* VLOOKUP(A8082,'GASB 67 Employer Contributions'!$A$1:$B$10,2,FALSE)</f>
        <v>9411071.5856299996</v>
      </c>
    </row>
    <row r="8083" spans="1:7" x14ac:dyDescent="0.2">
      <c r="A8083">
        <v>2023</v>
      </c>
      <c r="B8083" s="4" t="s">
        <v>1354</v>
      </c>
      <c r="C8083" t="s">
        <v>643</v>
      </c>
      <c r="D8083" t="s">
        <v>643</v>
      </c>
      <c r="F8083" s="8">
        <v>0</v>
      </c>
      <c r="G8083">
        <f>F8083* VLOOKUP(A8083,'GASB 67 Employer Contributions'!$A$1:$B$10,2,FALSE)</f>
        <v>0</v>
      </c>
    </row>
    <row r="8084" spans="1:7" x14ac:dyDescent="0.2">
      <c r="A8084">
        <v>2023</v>
      </c>
      <c r="B8084" s="4" t="s">
        <v>1355</v>
      </c>
      <c r="C8084" t="s">
        <v>644</v>
      </c>
      <c r="D8084" t="s">
        <v>644</v>
      </c>
      <c r="E8084" s="6">
        <v>105135816</v>
      </c>
      <c r="F8084" s="8">
        <v>4.1355300000000001E-3</v>
      </c>
      <c r="G8084">
        <f>F8084* VLOOKUP(A8084,'GASB 67 Employer Contributions'!$A$1:$B$10,2,FALSE)</f>
        <v>9895909.7369999997</v>
      </c>
    </row>
    <row r="8085" spans="1:7" x14ac:dyDescent="0.2">
      <c r="A8085">
        <v>2023</v>
      </c>
      <c r="B8085" s="4" t="s">
        <v>1356</v>
      </c>
      <c r="C8085" t="s">
        <v>645</v>
      </c>
      <c r="D8085" t="s">
        <v>645</v>
      </c>
      <c r="E8085" s="6">
        <v>45910898</v>
      </c>
      <c r="F8085" s="8">
        <v>1.8059107E-3</v>
      </c>
      <c r="G8085">
        <f>F8085* VLOOKUP(A8085,'GASB 67 Employer Contributions'!$A$1:$B$10,2,FALSE)</f>
        <v>4321363.7140300004</v>
      </c>
    </row>
    <row r="8086" spans="1:7" x14ac:dyDescent="0.2">
      <c r="A8086">
        <v>2023</v>
      </c>
      <c r="B8086" s="4" t="s">
        <v>1357</v>
      </c>
      <c r="C8086" t="s">
        <v>646</v>
      </c>
      <c r="D8086" t="s">
        <v>646</v>
      </c>
      <c r="F8086" s="8">
        <v>0</v>
      </c>
      <c r="G8086">
        <f>F8086* VLOOKUP(A8086,'GASB 67 Employer Contributions'!$A$1:$B$10,2,FALSE)</f>
        <v>0</v>
      </c>
    </row>
    <row r="8087" spans="1:7" x14ac:dyDescent="0.2">
      <c r="A8087">
        <v>2023</v>
      </c>
      <c r="B8087" s="4" t="s">
        <v>1358</v>
      </c>
      <c r="C8087" t="s">
        <v>647</v>
      </c>
      <c r="D8087" t="s">
        <v>647</v>
      </c>
      <c r="E8087" s="6">
        <v>1950139</v>
      </c>
      <c r="F8087" s="8">
        <v>7.6709E-5</v>
      </c>
      <c r="G8087">
        <f>F8087* VLOOKUP(A8087,'GASB 67 Employer Contributions'!$A$1:$B$10,2,FALSE)</f>
        <v>183556.96609999999</v>
      </c>
    </row>
    <row r="8088" spans="1:7" x14ac:dyDescent="0.2">
      <c r="A8088">
        <v>2023</v>
      </c>
      <c r="B8088" s="4" t="s">
        <v>1359</v>
      </c>
      <c r="C8088" t="s">
        <v>648</v>
      </c>
      <c r="D8088" t="s">
        <v>648</v>
      </c>
      <c r="E8088" s="6">
        <v>2363655</v>
      </c>
      <c r="F8088" s="8">
        <v>9.2974700000000003E-5</v>
      </c>
      <c r="G8088">
        <f>F8088* VLOOKUP(A8088,'GASB 67 Employer Contributions'!$A$1:$B$10,2,FALSE)</f>
        <v>222479.15963000001</v>
      </c>
    </row>
    <row r="8089" spans="1:7" x14ac:dyDescent="0.2">
      <c r="A8089">
        <v>2023</v>
      </c>
      <c r="B8089" s="4" t="s">
        <v>1360</v>
      </c>
      <c r="C8089" t="s">
        <v>649</v>
      </c>
      <c r="D8089" t="s">
        <v>649</v>
      </c>
      <c r="E8089" s="6">
        <v>4405526</v>
      </c>
      <c r="F8089" s="8">
        <v>1.7329189999999999E-4</v>
      </c>
      <c r="G8089">
        <f>F8089* VLOOKUP(A8089,'GASB 67 Employer Contributions'!$A$1:$B$10,2,FALSE)</f>
        <v>414670.18750999996</v>
      </c>
    </row>
    <row r="8090" spans="1:7" x14ac:dyDescent="0.2">
      <c r="A8090">
        <v>2023</v>
      </c>
      <c r="B8090" s="4" t="s">
        <v>1361</v>
      </c>
      <c r="C8090" t="s">
        <v>650</v>
      </c>
      <c r="D8090" t="s">
        <v>650</v>
      </c>
      <c r="E8090" s="6">
        <v>344146</v>
      </c>
      <c r="F8090" s="8">
        <v>1.3536999999999999E-5</v>
      </c>
      <c r="G8090">
        <f>F8090* VLOOKUP(A8090,'GASB 67 Employer Contributions'!$A$1:$B$10,2,FALSE)</f>
        <v>32392.687299999998</v>
      </c>
    </row>
    <row r="8091" spans="1:7" x14ac:dyDescent="0.2">
      <c r="A8091">
        <v>2023</v>
      </c>
      <c r="B8091" s="4" t="s">
        <v>1362</v>
      </c>
      <c r="C8091" t="s">
        <v>651</v>
      </c>
      <c r="D8091" t="s">
        <v>651</v>
      </c>
      <c r="E8091" s="6">
        <v>185962</v>
      </c>
      <c r="F8091" s="8">
        <v>7.3147999999999998E-6</v>
      </c>
      <c r="G8091">
        <f>F8091* VLOOKUP(A8091,'GASB 67 Employer Contributions'!$A$1:$B$10,2,FALSE)</f>
        <v>17503.584920000001</v>
      </c>
    </row>
    <row r="8092" spans="1:7" x14ac:dyDescent="0.2">
      <c r="A8092">
        <v>2023</v>
      </c>
      <c r="B8092" s="4" t="s">
        <v>1363</v>
      </c>
      <c r="C8092" t="s">
        <v>652</v>
      </c>
      <c r="D8092" t="s">
        <v>652</v>
      </c>
      <c r="E8092" s="6">
        <v>13214416</v>
      </c>
      <c r="F8092" s="8">
        <v>5.197906E-4</v>
      </c>
      <c r="G8092">
        <f>F8092* VLOOKUP(A8092,'GASB 67 Employer Contributions'!$A$1:$B$10,2,FALSE)</f>
        <v>1243806.92674</v>
      </c>
    </row>
    <row r="8093" spans="1:7" x14ac:dyDescent="0.2">
      <c r="A8093">
        <v>2023</v>
      </c>
      <c r="B8093" s="4" t="s">
        <v>1364</v>
      </c>
      <c r="C8093" t="s">
        <v>653</v>
      </c>
      <c r="D8093" t="s">
        <v>653</v>
      </c>
      <c r="E8093" s="6">
        <v>233295042</v>
      </c>
      <c r="F8093" s="8">
        <v>9.1766885999999999E-3</v>
      </c>
      <c r="G8093">
        <f>F8093* VLOOKUP(A8093,'GASB 67 Employer Contributions'!$A$1:$B$10,2,FALSE)</f>
        <v>21958898.150940001</v>
      </c>
    </row>
    <row r="8094" spans="1:7" x14ac:dyDescent="0.2">
      <c r="A8094">
        <v>2023</v>
      </c>
      <c r="B8094" s="4" t="s">
        <v>1365</v>
      </c>
      <c r="C8094" t="s">
        <v>654</v>
      </c>
      <c r="D8094" t="s">
        <v>654</v>
      </c>
      <c r="E8094" s="6">
        <v>12634203</v>
      </c>
      <c r="F8094" s="8">
        <v>4.9696790000000005E-4</v>
      </c>
      <c r="G8094">
        <f>F8094* VLOOKUP(A8094,'GASB 67 Employer Contributions'!$A$1:$B$10,2,FALSE)</f>
        <v>1189194.4879100001</v>
      </c>
    </row>
    <row r="8095" spans="1:7" x14ac:dyDescent="0.2">
      <c r="A8095">
        <v>2023</v>
      </c>
      <c r="B8095" s="4" t="s">
        <v>1366</v>
      </c>
      <c r="C8095" t="s">
        <v>655</v>
      </c>
      <c r="D8095" t="s">
        <v>655</v>
      </c>
      <c r="E8095" s="6">
        <v>12771021</v>
      </c>
      <c r="F8095" s="8">
        <v>5.0234970000000005E-4</v>
      </c>
      <c r="G8095">
        <f>F8095* VLOOKUP(A8095,'GASB 67 Employer Contributions'!$A$1:$B$10,2,FALSE)</f>
        <v>1202072.5971300001</v>
      </c>
    </row>
    <row r="8096" spans="1:7" x14ac:dyDescent="0.2">
      <c r="A8096">
        <v>2023</v>
      </c>
      <c r="B8096" s="4" t="s">
        <v>1367</v>
      </c>
      <c r="C8096" t="s">
        <v>656</v>
      </c>
      <c r="D8096" t="s">
        <v>656</v>
      </c>
      <c r="E8096" s="6">
        <v>4076775</v>
      </c>
      <c r="F8096" s="8">
        <v>1.6036039999999999E-4</v>
      </c>
      <c r="G8096">
        <f>F8096* VLOOKUP(A8096,'GASB 67 Employer Contributions'!$A$1:$B$10,2,FALSE)</f>
        <v>383726.40115999995</v>
      </c>
    </row>
    <row r="8097" spans="1:7" x14ac:dyDescent="0.2">
      <c r="A8097">
        <v>2023</v>
      </c>
      <c r="B8097" s="4" t="s">
        <v>1368</v>
      </c>
      <c r="C8097" t="s">
        <v>657</v>
      </c>
      <c r="D8097" t="s">
        <v>657</v>
      </c>
      <c r="E8097" s="6">
        <v>15645082</v>
      </c>
      <c r="F8097" s="8">
        <v>6.1540119999999997E-4</v>
      </c>
      <c r="G8097">
        <f>F8097* VLOOKUP(A8097,'GASB 67 Employer Contributions'!$A$1:$B$10,2,FALSE)</f>
        <v>1472593.5314799999</v>
      </c>
    </row>
    <row r="8098" spans="1:7" x14ac:dyDescent="0.2">
      <c r="A8098">
        <v>2023</v>
      </c>
      <c r="B8098" s="4" t="s">
        <v>1369</v>
      </c>
      <c r="C8098" t="s">
        <v>658</v>
      </c>
      <c r="D8098" t="s">
        <v>658</v>
      </c>
      <c r="E8098" s="6">
        <v>368077</v>
      </c>
      <c r="F8098" s="8">
        <v>1.44784E-5</v>
      </c>
      <c r="G8098">
        <f>F8098* VLOOKUP(A8098,'GASB 67 Employer Contributions'!$A$1:$B$10,2,FALSE)</f>
        <v>34645.363360000003</v>
      </c>
    </row>
    <row r="8099" spans="1:7" x14ac:dyDescent="0.2">
      <c r="A8099">
        <v>2023</v>
      </c>
      <c r="B8099" s="4" t="s">
        <v>1370</v>
      </c>
      <c r="C8099" t="s">
        <v>659</v>
      </c>
      <c r="D8099" t="s">
        <v>659</v>
      </c>
      <c r="E8099" s="6">
        <v>15995811</v>
      </c>
      <c r="F8099" s="8">
        <v>6.2919720000000003E-4</v>
      </c>
      <c r="G8099">
        <f>F8099* VLOOKUP(A8099,'GASB 67 Employer Contributions'!$A$1:$B$10,2,FALSE)</f>
        <v>1505605.97988</v>
      </c>
    </row>
    <row r="8100" spans="1:7" x14ac:dyDescent="0.2">
      <c r="A8100">
        <v>2023</v>
      </c>
      <c r="B8100" s="4" t="s">
        <v>1371</v>
      </c>
      <c r="C8100" t="s">
        <v>660</v>
      </c>
      <c r="D8100" t="s">
        <v>660</v>
      </c>
      <c r="E8100" s="6">
        <v>5765379</v>
      </c>
      <c r="F8100" s="8">
        <v>2.2678189999999999E-4</v>
      </c>
      <c r="G8100">
        <f>F8100* VLOOKUP(A8100,'GASB 67 Employer Contributions'!$A$1:$B$10,2,FALSE)</f>
        <v>542666.40850999998</v>
      </c>
    </row>
    <row r="8101" spans="1:7" x14ac:dyDescent="0.2">
      <c r="A8101">
        <v>2023</v>
      </c>
      <c r="B8101" s="4" t="s">
        <v>1372</v>
      </c>
      <c r="C8101" t="s">
        <v>661</v>
      </c>
      <c r="D8101" t="s">
        <v>661</v>
      </c>
      <c r="E8101" s="6">
        <v>5765186</v>
      </c>
      <c r="F8101" s="8">
        <v>2.267743E-4</v>
      </c>
      <c r="G8101">
        <f>F8101* VLOOKUP(A8101,'GASB 67 Employer Contributions'!$A$1:$B$10,2,FALSE)</f>
        <v>542648.22247000004</v>
      </c>
    </row>
    <row r="8102" spans="1:7" x14ac:dyDescent="0.2">
      <c r="A8102">
        <v>2023</v>
      </c>
      <c r="B8102" s="4" t="s">
        <v>1373</v>
      </c>
      <c r="C8102" t="s">
        <v>662</v>
      </c>
      <c r="D8102" t="s">
        <v>662</v>
      </c>
      <c r="E8102" s="6">
        <v>10414726</v>
      </c>
      <c r="F8102" s="8">
        <v>4.0966450000000002E-4</v>
      </c>
      <c r="G8102">
        <f>F8102* VLOOKUP(A8102,'GASB 67 Employer Contributions'!$A$1:$B$10,2,FALSE)</f>
        <v>980286.18205000006</v>
      </c>
    </row>
    <row r="8103" spans="1:7" x14ac:dyDescent="0.2">
      <c r="A8103">
        <v>2023</v>
      </c>
      <c r="B8103" s="4" t="s">
        <v>1374</v>
      </c>
      <c r="C8103" t="s">
        <v>663</v>
      </c>
      <c r="D8103" t="s">
        <v>663</v>
      </c>
      <c r="E8103" s="6">
        <v>7304741</v>
      </c>
      <c r="F8103" s="8">
        <v>2.8733289999999999E-4</v>
      </c>
      <c r="G8103">
        <f>F8103* VLOOKUP(A8103,'GASB 67 Employer Contributions'!$A$1:$B$10,2,FALSE)</f>
        <v>687558.89640999993</v>
      </c>
    </row>
    <row r="8104" spans="1:7" x14ac:dyDescent="0.2">
      <c r="A8104">
        <v>2023</v>
      </c>
      <c r="B8104" s="4" t="s">
        <v>1375</v>
      </c>
      <c r="C8104" t="s">
        <v>664</v>
      </c>
      <c r="D8104" t="s">
        <v>664</v>
      </c>
      <c r="E8104" s="6">
        <v>2191255</v>
      </c>
      <c r="F8104" s="8">
        <v>8.61933E-5</v>
      </c>
      <c r="G8104">
        <f>F8104* VLOOKUP(A8104,'GASB 67 Employer Contributions'!$A$1:$B$10,2,FALSE)</f>
        <v>206251.94756999999</v>
      </c>
    </row>
    <row r="8105" spans="1:7" x14ac:dyDescent="0.2">
      <c r="A8105">
        <v>2023</v>
      </c>
      <c r="B8105" s="4" t="s">
        <v>1376</v>
      </c>
      <c r="C8105" t="s">
        <v>665</v>
      </c>
      <c r="D8105" t="s">
        <v>665</v>
      </c>
      <c r="E8105" s="6">
        <v>6507905</v>
      </c>
      <c r="F8105" s="8">
        <v>2.5598919999999999E-4</v>
      </c>
      <c r="G8105">
        <f>F8105* VLOOKUP(A8105,'GASB 67 Employer Contributions'!$A$1:$B$10,2,FALSE)</f>
        <v>612556.55668000004</v>
      </c>
    </row>
    <row r="8106" spans="1:7" x14ac:dyDescent="0.2">
      <c r="A8106">
        <v>2023</v>
      </c>
      <c r="B8106" s="4" t="s">
        <v>1377</v>
      </c>
      <c r="C8106" t="s">
        <v>666</v>
      </c>
      <c r="D8106" t="s">
        <v>666</v>
      </c>
      <c r="E8106" s="6">
        <v>4914966</v>
      </c>
      <c r="F8106" s="8">
        <v>1.933308E-4</v>
      </c>
      <c r="G8106">
        <f>F8106* VLOOKUP(A8106,'GASB 67 Employer Contributions'!$A$1:$B$10,2,FALSE)</f>
        <v>462621.27132</v>
      </c>
    </row>
    <row r="8107" spans="1:7" x14ac:dyDescent="0.2">
      <c r="A8107">
        <v>2023</v>
      </c>
      <c r="B8107" s="4" t="s">
        <v>1379</v>
      </c>
      <c r="C8107" t="s">
        <v>667</v>
      </c>
      <c r="D8107" t="s">
        <v>667</v>
      </c>
      <c r="E8107" s="6">
        <v>16224133</v>
      </c>
      <c r="F8107" s="8">
        <v>6.3817819999999995E-4</v>
      </c>
      <c r="G8107">
        <f>F8107* VLOOKUP(A8107,'GASB 67 Employer Contributions'!$A$1:$B$10,2,FALSE)</f>
        <v>1527096.6147799999</v>
      </c>
    </row>
    <row r="8108" spans="1:7" x14ac:dyDescent="0.2">
      <c r="A8108">
        <v>2023</v>
      </c>
      <c r="B8108" s="4" t="s">
        <v>1380</v>
      </c>
      <c r="C8108" t="s">
        <v>668</v>
      </c>
      <c r="D8108" t="s">
        <v>668</v>
      </c>
      <c r="F8108" s="8">
        <v>0</v>
      </c>
      <c r="G8108">
        <f>F8108* VLOOKUP(A8108,'GASB 67 Employer Contributions'!$A$1:$B$10,2,FALSE)</f>
        <v>0</v>
      </c>
    </row>
    <row r="8109" spans="1:7" x14ac:dyDescent="0.2">
      <c r="A8109">
        <v>2023</v>
      </c>
      <c r="B8109" s="4" t="s">
        <v>1381</v>
      </c>
      <c r="C8109" t="s">
        <v>669</v>
      </c>
      <c r="D8109" t="s">
        <v>669</v>
      </c>
      <c r="F8109" s="8">
        <v>0</v>
      </c>
      <c r="G8109">
        <f>F8109* VLOOKUP(A8109,'GASB 67 Employer Contributions'!$A$1:$B$10,2,FALSE)</f>
        <v>0</v>
      </c>
    </row>
    <row r="8110" spans="1:7" x14ac:dyDescent="0.2">
      <c r="A8110">
        <v>2023</v>
      </c>
      <c r="B8110" s="4" t="s">
        <v>1382</v>
      </c>
      <c r="C8110" t="s">
        <v>1010</v>
      </c>
      <c r="D8110" t="s">
        <v>1010</v>
      </c>
      <c r="E8110" s="6" t="s">
        <v>1280</v>
      </c>
      <c r="F8110" s="8">
        <v>0</v>
      </c>
      <c r="G8110">
        <f>F8110* VLOOKUP(A8110,'GASB 67 Employer Contributions'!$A$1:$B$10,2,FALSE)</f>
        <v>0</v>
      </c>
    </row>
    <row r="8111" spans="1:7" x14ac:dyDescent="0.2">
      <c r="A8111">
        <v>2023</v>
      </c>
      <c r="B8111" s="4" t="s">
        <v>1383</v>
      </c>
      <c r="C8111" t="s">
        <v>670</v>
      </c>
      <c r="D8111" t="s">
        <v>670</v>
      </c>
      <c r="F8111" s="8">
        <v>0</v>
      </c>
      <c r="G8111">
        <f>F8111* VLOOKUP(A8111,'GASB 67 Employer Contributions'!$A$1:$B$10,2,FALSE)</f>
        <v>0</v>
      </c>
    </row>
    <row r="8112" spans="1:7" x14ac:dyDescent="0.2">
      <c r="A8112">
        <v>2023</v>
      </c>
      <c r="B8112" s="4" t="s">
        <v>1384</v>
      </c>
      <c r="C8112" t="s">
        <v>671</v>
      </c>
      <c r="D8112" t="s">
        <v>671</v>
      </c>
      <c r="F8112" s="8">
        <v>0</v>
      </c>
      <c r="G8112">
        <f>F8112* VLOOKUP(A8112,'GASB 67 Employer Contributions'!$A$1:$B$10,2,FALSE)</f>
        <v>0</v>
      </c>
    </row>
    <row r="8113" spans="1:7" x14ac:dyDescent="0.2">
      <c r="A8113">
        <v>2023</v>
      </c>
      <c r="B8113" s="4" t="s">
        <v>1385</v>
      </c>
      <c r="C8113" t="s">
        <v>672</v>
      </c>
      <c r="D8113" t="s">
        <v>672</v>
      </c>
      <c r="E8113" s="6">
        <v>10821810</v>
      </c>
      <c r="F8113" s="8">
        <v>4.2567720000000002E-4</v>
      </c>
      <c r="G8113">
        <f>F8113* VLOOKUP(A8113,'GASB 67 Employer Contributions'!$A$1:$B$10,2,FALSE)</f>
        <v>1018602.9718800001</v>
      </c>
    </row>
    <row r="8114" spans="1:7" x14ac:dyDescent="0.2">
      <c r="A8114">
        <v>2023</v>
      </c>
      <c r="B8114" s="4" t="s">
        <v>1386</v>
      </c>
      <c r="C8114" t="s">
        <v>673</v>
      </c>
      <c r="D8114" t="s">
        <v>673</v>
      </c>
      <c r="E8114" s="6">
        <v>14935755</v>
      </c>
      <c r="F8114" s="8">
        <v>5.8749970000000003E-4</v>
      </c>
      <c r="G8114">
        <f>F8114* VLOOKUP(A8114,'GASB 67 Employer Contributions'!$A$1:$B$10,2,FALSE)</f>
        <v>1405828.0321300002</v>
      </c>
    </row>
    <row r="8115" spans="1:7" x14ac:dyDescent="0.2">
      <c r="A8115">
        <v>2023</v>
      </c>
      <c r="B8115" s="4" t="s">
        <v>1387</v>
      </c>
      <c r="C8115" t="s">
        <v>674</v>
      </c>
      <c r="D8115" t="s">
        <v>674</v>
      </c>
      <c r="F8115" s="8">
        <v>0</v>
      </c>
      <c r="G8115">
        <f>F8115* VLOOKUP(A8115,'GASB 67 Employer Contributions'!$A$1:$B$10,2,FALSE)</f>
        <v>0</v>
      </c>
    </row>
    <row r="8116" spans="1:7" x14ac:dyDescent="0.2">
      <c r="A8116">
        <v>2023</v>
      </c>
      <c r="B8116" s="4" t="s">
        <v>1388</v>
      </c>
      <c r="C8116" t="s">
        <v>675</v>
      </c>
      <c r="D8116" t="s">
        <v>675</v>
      </c>
      <c r="E8116" s="6">
        <v>7979376</v>
      </c>
      <c r="F8116" s="8">
        <v>3.1386970000000001E-4</v>
      </c>
      <c r="G8116">
        <f>F8116* VLOOKUP(A8116,'GASB 67 Employer Contributions'!$A$1:$B$10,2,FALSE)</f>
        <v>751058.80512999999</v>
      </c>
    </row>
    <row r="8117" spans="1:7" x14ac:dyDescent="0.2">
      <c r="A8117">
        <v>2023</v>
      </c>
      <c r="B8117" s="4" t="s">
        <v>1389</v>
      </c>
      <c r="C8117" t="s">
        <v>676</v>
      </c>
      <c r="D8117" t="s">
        <v>676</v>
      </c>
      <c r="E8117" s="6">
        <v>7389517</v>
      </c>
      <c r="F8117" s="8">
        <v>2.9066749999999999E-4</v>
      </c>
      <c r="G8117">
        <f>F8117* VLOOKUP(A8117,'GASB 67 Employer Contributions'!$A$1:$B$10,2,FALSE)</f>
        <v>695538.26075000002</v>
      </c>
    </row>
    <row r="8118" spans="1:7" x14ac:dyDescent="0.2">
      <c r="A8118">
        <v>2023</v>
      </c>
      <c r="B8118" s="4" t="s">
        <v>1390</v>
      </c>
      <c r="C8118" t="s">
        <v>677</v>
      </c>
      <c r="D8118" t="s">
        <v>677</v>
      </c>
      <c r="F8118" s="8">
        <v>0</v>
      </c>
      <c r="G8118">
        <f>F8118* VLOOKUP(A8118,'GASB 67 Employer Contributions'!$A$1:$B$10,2,FALSE)</f>
        <v>0</v>
      </c>
    </row>
    <row r="8119" spans="1:7" x14ac:dyDescent="0.2">
      <c r="A8119">
        <v>2023</v>
      </c>
      <c r="B8119" s="4" t="s">
        <v>1391</v>
      </c>
      <c r="C8119" t="s">
        <v>678</v>
      </c>
      <c r="D8119" t="s">
        <v>678</v>
      </c>
      <c r="E8119" s="6">
        <v>31494600</v>
      </c>
      <c r="F8119" s="8">
        <v>1.2388439E-3</v>
      </c>
      <c r="G8119">
        <f>F8119* VLOOKUP(A8119,'GASB 67 Employer Contributions'!$A$1:$B$10,2,FALSE)</f>
        <v>2964429.56831</v>
      </c>
    </row>
    <row r="8120" spans="1:7" x14ac:dyDescent="0.2">
      <c r="A8120">
        <v>2023</v>
      </c>
      <c r="B8120" s="4" t="s">
        <v>1392</v>
      </c>
      <c r="C8120" t="s">
        <v>679</v>
      </c>
      <c r="D8120" t="s">
        <v>679</v>
      </c>
      <c r="E8120" s="6">
        <v>170038</v>
      </c>
      <c r="F8120" s="8">
        <v>6.6885000000000004E-6</v>
      </c>
      <c r="G8120">
        <f>F8120* VLOOKUP(A8120,'GASB 67 Employer Contributions'!$A$1:$B$10,2,FALSE)</f>
        <v>16004.911650000002</v>
      </c>
    </row>
    <row r="8121" spans="1:7" x14ac:dyDescent="0.2">
      <c r="A8121">
        <v>2023</v>
      </c>
      <c r="B8121" s="4" t="s">
        <v>1393</v>
      </c>
      <c r="C8121" t="s">
        <v>680</v>
      </c>
      <c r="D8121" t="s">
        <v>680</v>
      </c>
      <c r="F8121" s="8">
        <v>0</v>
      </c>
      <c r="G8121">
        <f>F8121* VLOOKUP(A8121,'GASB 67 Employer Contributions'!$A$1:$B$10,2,FALSE)</f>
        <v>0</v>
      </c>
    </row>
    <row r="8122" spans="1:7" x14ac:dyDescent="0.2">
      <c r="A8122">
        <v>2023</v>
      </c>
      <c r="B8122" s="4" t="s">
        <v>1394</v>
      </c>
      <c r="C8122" t="s">
        <v>681</v>
      </c>
      <c r="D8122" t="s">
        <v>681</v>
      </c>
      <c r="E8122" s="6">
        <v>21177122</v>
      </c>
      <c r="F8122" s="8">
        <v>8.3300469999999995E-4</v>
      </c>
      <c r="G8122">
        <f>F8122* VLOOKUP(A8122,'GASB 67 Employer Contributions'!$A$1:$B$10,2,FALSE)</f>
        <v>1993296.9466299999</v>
      </c>
    </row>
    <row r="8123" spans="1:7" x14ac:dyDescent="0.2">
      <c r="A8123">
        <v>2023</v>
      </c>
      <c r="B8123" s="4" t="s">
        <v>1395</v>
      </c>
      <c r="C8123" t="s">
        <v>682</v>
      </c>
      <c r="D8123" t="s">
        <v>682</v>
      </c>
      <c r="E8123" s="6">
        <v>1942615</v>
      </c>
      <c r="F8123" s="8">
        <v>7.6413000000000002E-5</v>
      </c>
      <c r="G8123">
        <f>F8123* VLOOKUP(A8123,'GASB 67 Employer Contributions'!$A$1:$B$10,2,FALSE)</f>
        <v>182848.66769999999</v>
      </c>
    </row>
    <row r="8124" spans="1:7" x14ac:dyDescent="0.2">
      <c r="A8124">
        <v>2023</v>
      </c>
      <c r="B8124" s="4" t="s">
        <v>1396</v>
      </c>
      <c r="C8124" t="s">
        <v>683</v>
      </c>
      <c r="D8124" t="s">
        <v>683</v>
      </c>
      <c r="E8124" s="6">
        <v>5030855</v>
      </c>
      <c r="F8124" s="8">
        <v>1.978893E-4</v>
      </c>
      <c r="G8124">
        <f>F8124* VLOOKUP(A8124,'GASB 67 Employer Contributions'!$A$1:$B$10,2,FALSE)</f>
        <v>473529.30596999999</v>
      </c>
    </row>
    <row r="8125" spans="1:7" x14ac:dyDescent="0.2">
      <c r="A8125">
        <v>2023</v>
      </c>
      <c r="B8125" s="4" t="s">
        <v>1397</v>
      </c>
      <c r="C8125" t="s">
        <v>684</v>
      </c>
      <c r="D8125" t="s">
        <v>684</v>
      </c>
      <c r="E8125" s="6">
        <v>2810338</v>
      </c>
      <c r="F8125" s="8">
        <v>1.1054500000000001E-4</v>
      </c>
      <c r="G8125">
        <f>F8125* VLOOKUP(A8125,'GASB 67 Employer Contributions'!$A$1:$B$10,2,FALSE)</f>
        <v>264523.13050000003</v>
      </c>
    </row>
    <row r="8126" spans="1:7" x14ac:dyDescent="0.2">
      <c r="A8126">
        <v>2023</v>
      </c>
      <c r="B8126" s="4" t="s">
        <v>1398</v>
      </c>
      <c r="C8126" t="s">
        <v>685</v>
      </c>
      <c r="D8126" t="s">
        <v>685</v>
      </c>
      <c r="E8126" s="6">
        <v>359309</v>
      </c>
      <c r="F8126" s="8">
        <v>1.4133499999999999E-5</v>
      </c>
      <c r="G8126">
        <f>F8126* VLOOKUP(A8126,'GASB 67 Employer Contributions'!$A$1:$B$10,2,FALSE)</f>
        <v>33820.052149999996</v>
      </c>
    </row>
    <row r="8127" spans="1:7" x14ac:dyDescent="0.2">
      <c r="A8127">
        <v>2023</v>
      </c>
      <c r="B8127" s="4" t="s">
        <v>1399</v>
      </c>
      <c r="C8127" t="s">
        <v>686</v>
      </c>
      <c r="D8127" t="s">
        <v>686</v>
      </c>
      <c r="F8127" s="8">
        <v>0</v>
      </c>
      <c r="G8127">
        <f>F8127* VLOOKUP(A8127,'GASB 67 Employer Contributions'!$A$1:$B$10,2,FALSE)</f>
        <v>0</v>
      </c>
    </row>
    <row r="8128" spans="1:7" x14ac:dyDescent="0.2">
      <c r="A8128">
        <v>2023</v>
      </c>
      <c r="B8128" s="4" t="s">
        <v>1400</v>
      </c>
      <c r="C8128" t="s">
        <v>687</v>
      </c>
      <c r="D8128" t="s">
        <v>687</v>
      </c>
      <c r="F8128" s="8">
        <v>0</v>
      </c>
      <c r="G8128">
        <f>F8128* VLOOKUP(A8128,'GASB 67 Employer Contributions'!$A$1:$B$10,2,FALSE)</f>
        <v>0</v>
      </c>
    </row>
    <row r="8129" spans="1:7" x14ac:dyDescent="0.2">
      <c r="A8129">
        <v>2023</v>
      </c>
      <c r="B8129" s="4" t="s">
        <v>1401</v>
      </c>
      <c r="C8129" t="s">
        <v>688</v>
      </c>
      <c r="D8129" t="s">
        <v>688</v>
      </c>
      <c r="F8129" s="8">
        <v>0</v>
      </c>
      <c r="G8129">
        <f>F8129* VLOOKUP(A8129,'GASB 67 Employer Contributions'!$A$1:$B$10,2,FALSE)</f>
        <v>0</v>
      </c>
    </row>
    <row r="8130" spans="1:7" x14ac:dyDescent="0.2">
      <c r="A8130">
        <v>2023</v>
      </c>
      <c r="B8130" s="4" t="s">
        <v>1402</v>
      </c>
      <c r="C8130" t="s">
        <v>689</v>
      </c>
      <c r="D8130" t="s">
        <v>689</v>
      </c>
      <c r="E8130" s="6">
        <v>6987227</v>
      </c>
      <c r="F8130" s="8">
        <v>2.7484340000000001E-4</v>
      </c>
      <c r="G8130">
        <f>F8130* VLOOKUP(A8130,'GASB 67 Employer Contributions'!$A$1:$B$10,2,FALSE)</f>
        <v>657672.77185999998</v>
      </c>
    </row>
    <row r="8131" spans="1:7" x14ac:dyDescent="0.2">
      <c r="A8131">
        <v>2023</v>
      </c>
      <c r="B8131" s="4" t="s">
        <v>1403</v>
      </c>
      <c r="C8131" t="s">
        <v>690</v>
      </c>
      <c r="D8131" t="s">
        <v>690</v>
      </c>
      <c r="E8131" s="6">
        <v>2068024</v>
      </c>
      <c r="F8131" s="8">
        <v>8.1346000000000003E-5</v>
      </c>
      <c r="G8131">
        <f>F8131* VLOOKUP(A8131,'GASB 67 Employer Contributions'!$A$1:$B$10,2,FALSE)</f>
        <v>194652.84340000001</v>
      </c>
    </row>
    <row r="8132" spans="1:7" x14ac:dyDescent="0.2">
      <c r="A8132">
        <v>2023</v>
      </c>
      <c r="B8132" s="4" t="s">
        <v>1404</v>
      </c>
      <c r="C8132" t="s">
        <v>691</v>
      </c>
      <c r="D8132" t="s">
        <v>691</v>
      </c>
      <c r="F8132" s="8">
        <v>0</v>
      </c>
      <c r="G8132">
        <f>F8132* VLOOKUP(A8132,'GASB 67 Employer Contributions'!$A$1:$B$10,2,FALSE)</f>
        <v>0</v>
      </c>
    </row>
    <row r="8133" spans="1:7" x14ac:dyDescent="0.2">
      <c r="A8133">
        <v>2023</v>
      </c>
      <c r="B8133" s="4" t="s">
        <v>1405</v>
      </c>
      <c r="C8133" t="s">
        <v>692</v>
      </c>
      <c r="D8133" t="s">
        <v>692</v>
      </c>
      <c r="E8133" s="6">
        <v>504812073</v>
      </c>
      <c r="F8133" s="8">
        <v>1.9856843799999999E-2</v>
      </c>
      <c r="G8133">
        <f>F8133* VLOOKUP(A8133,'GASB 67 Employer Contributions'!$A$1:$B$10,2,FALSE)</f>
        <v>47515441.529019997</v>
      </c>
    </row>
    <row r="8134" spans="1:7" x14ac:dyDescent="0.2">
      <c r="A8134">
        <v>2023</v>
      </c>
      <c r="B8134" s="4" t="s">
        <v>1406</v>
      </c>
      <c r="C8134" t="s">
        <v>693</v>
      </c>
      <c r="D8134" t="s">
        <v>693</v>
      </c>
      <c r="E8134" s="6">
        <v>4969293</v>
      </c>
      <c r="F8134" s="8">
        <v>1.954677E-4</v>
      </c>
      <c r="G8134">
        <f>F8134* VLOOKUP(A8134,'GASB 67 Employer Contributions'!$A$1:$B$10,2,FALSE)</f>
        <v>467734.65932999999</v>
      </c>
    </row>
    <row r="8135" spans="1:7" x14ac:dyDescent="0.2">
      <c r="A8135">
        <v>2023</v>
      </c>
      <c r="B8135" s="4" t="s">
        <v>1407</v>
      </c>
      <c r="C8135" t="s">
        <v>694</v>
      </c>
      <c r="D8135" t="s">
        <v>694</v>
      </c>
      <c r="F8135" s="8">
        <v>0</v>
      </c>
      <c r="G8135">
        <f>F8135* VLOOKUP(A8135,'GASB 67 Employer Contributions'!$A$1:$B$10,2,FALSE)</f>
        <v>0</v>
      </c>
    </row>
    <row r="8136" spans="1:7" x14ac:dyDescent="0.2">
      <c r="A8136">
        <v>2023</v>
      </c>
      <c r="B8136" s="4" t="s">
        <v>1408</v>
      </c>
      <c r="C8136" t="s">
        <v>695</v>
      </c>
      <c r="D8136" t="s">
        <v>695</v>
      </c>
      <c r="F8136" s="8">
        <v>0</v>
      </c>
      <c r="G8136">
        <f>F8136* VLOOKUP(A8136,'GASB 67 Employer Contributions'!$A$1:$B$10,2,FALSE)</f>
        <v>0</v>
      </c>
    </row>
    <row r="8137" spans="1:7" x14ac:dyDescent="0.2">
      <c r="A8137">
        <v>2023</v>
      </c>
      <c r="B8137" s="4" t="s">
        <v>1409</v>
      </c>
      <c r="C8137" t="s">
        <v>696</v>
      </c>
      <c r="D8137" t="s">
        <v>696</v>
      </c>
      <c r="E8137" s="6" t="s">
        <v>1378</v>
      </c>
      <c r="F8137" s="8">
        <v>0</v>
      </c>
      <c r="G8137">
        <f>F8137* VLOOKUP(A8137,'GASB 67 Employer Contributions'!$A$1:$B$10,2,FALSE)</f>
        <v>0</v>
      </c>
    </row>
    <row r="8138" spans="1:7" x14ac:dyDescent="0.2">
      <c r="A8138">
        <v>2023</v>
      </c>
      <c r="B8138" s="4" t="s">
        <v>1410</v>
      </c>
      <c r="C8138" t="s">
        <v>1011</v>
      </c>
      <c r="D8138" t="s">
        <v>1011</v>
      </c>
      <c r="F8138" s="8">
        <v>0</v>
      </c>
      <c r="G8138">
        <f>F8138* VLOOKUP(A8138,'GASB 67 Employer Contributions'!$A$1:$B$10,2,FALSE)</f>
        <v>0</v>
      </c>
    </row>
    <row r="8139" spans="1:7" x14ac:dyDescent="0.2">
      <c r="A8139">
        <v>2023</v>
      </c>
      <c r="B8139" s="4" t="s">
        <v>1411</v>
      </c>
      <c r="C8139" t="s">
        <v>697</v>
      </c>
      <c r="D8139" t="s">
        <v>697</v>
      </c>
      <c r="E8139" s="6" t="s">
        <v>29</v>
      </c>
      <c r="F8139" s="8">
        <v>0</v>
      </c>
      <c r="G8139">
        <f>F8139* VLOOKUP(A8139,'GASB 67 Employer Contributions'!$A$1:$B$10,2,FALSE)</f>
        <v>0</v>
      </c>
    </row>
    <row r="8140" spans="1:7" x14ac:dyDescent="0.2">
      <c r="A8140">
        <v>2023</v>
      </c>
      <c r="B8140" s="4" t="s">
        <v>1412</v>
      </c>
      <c r="C8140" t="s">
        <v>698</v>
      </c>
      <c r="D8140" t="s">
        <v>698</v>
      </c>
      <c r="F8140" s="8">
        <v>0</v>
      </c>
      <c r="G8140">
        <f>F8140* VLOOKUP(A8140,'GASB 67 Employer Contributions'!$A$1:$B$10,2,FALSE)</f>
        <v>0</v>
      </c>
    </row>
    <row r="8141" spans="1:7" x14ac:dyDescent="0.2">
      <c r="A8141">
        <v>2023</v>
      </c>
      <c r="B8141" s="4" t="s">
        <v>1413</v>
      </c>
      <c r="C8141" t="s">
        <v>699</v>
      </c>
      <c r="D8141" t="s">
        <v>699</v>
      </c>
      <c r="E8141" s="6" t="s">
        <v>29</v>
      </c>
      <c r="F8141" s="8">
        <v>0</v>
      </c>
      <c r="G8141">
        <f>F8141* VLOOKUP(A8141,'GASB 67 Employer Contributions'!$A$1:$B$10,2,FALSE)</f>
        <v>0</v>
      </c>
    </row>
    <row r="8142" spans="1:7" x14ac:dyDescent="0.2">
      <c r="A8142">
        <v>2023</v>
      </c>
      <c r="B8142" s="4" t="s">
        <v>1414</v>
      </c>
      <c r="C8142" t="s">
        <v>700</v>
      </c>
      <c r="D8142" t="s">
        <v>700</v>
      </c>
      <c r="E8142" s="6">
        <v>10903853</v>
      </c>
      <c r="F8142" s="8">
        <v>4.289044E-4</v>
      </c>
      <c r="G8142">
        <f>F8142* VLOOKUP(A8142,'GASB 67 Employer Contributions'!$A$1:$B$10,2,FALSE)</f>
        <v>1026325.33876</v>
      </c>
    </row>
    <row r="8143" spans="1:7" x14ac:dyDescent="0.2">
      <c r="A8143">
        <v>2023</v>
      </c>
      <c r="B8143" s="4" t="s">
        <v>1415</v>
      </c>
      <c r="C8143" t="s">
        <v>701</v>
      </c>
      <c r="D8143" t="s">
        <v>701</v>
      </c>
      <c r="F8143" s="8">
        <v>0</v>
      </c>
      <c r="G8143">
        <f>F8143* VLOOKUP(A8143,'GASB 67 Employer Contributions'!$A$1:$B$10,2,FALSE)</f>
        <v>0</v>
      </c>
    </row>
    <row r="8144" spans="1:7" x14ac:dyDescent="0.2">
      <c r="A8144">
        <v>2023</v>
      </c>
      <c r="B8144" s="4" t="s">
        <v>1416</v>
      </c>
      <c r="C8144" t="s">
        <v>702</v>
      </c>
      <c r="D8144" t="s">
        <v>702</v>
      </c>
      <c r="E8144" s="6">
        <v>95030881</v>
      </c>
      <c r="F8144" s="8">
        <v>3.7380512000000001E-3</v>
      </c>
      <c r="G8144">
        <f>F8144* VLOOKUP(A8144,'GASB 67 Employer Contributions'!$A$1:$B$10,2,FALSE)</f>
        <v>8944782.7164799999</v>
      </c>
    </row>
    <row r="8145" spans="1:7" x14ac:dyDescent="0.2">
      <c r="A8145">
        <v>2023</v>
      </c>
      <c r="B8145" s="4" t="s">
        <v>1417</v>
      </c>
      <c r="C8145" t="s">
        <v>703</v>
      </c>
      <c r="D8145" t="s">
        <v>703</v>
      </c>
      <c r="F8145" s="8">
        <v>0</v>
      </c>
      <c r="G8145">
        <f>F8145* VLOOKUP(A8145,'GASB 67 Employer Contributions'!$A$1:$B$10,2,FALSE)</f>
        <v>0</v>
      </c>
    </row>
    <row r="8146" spans="1:7" x14ac:dyDescent="0.2">
      <c r="A8146">
        <v>2023</v>
      </c>
      <c r="B8146" s="4" t="s">
        <v>1418</v>
      </c>
      <c r="C8146" t="s">
        <v>704</v>
      </c>
      <c r="D8146" t="s">
        <v>704</v>
      </c>
      <c r="F8146" s="8">
        <v>0</v>
      </c>
      <c r="G8146">
        <f>F8146* VLOOKUP(A8146,'GASB 67 Employer Contributions'!$A$1:$B$10,2,FALSE)</f>
        <v>0</v>
      </c>
    </row>
    <row r="8147" spans="1:7" x14ac:dyDescent="0.2">
      <c r="A8147">
        <v>2023</v>
      </c>
      <c r="B8147" s="4" t="s">
        <v>1419</v>
      </c>
      <c r="C8147" t="s">
        <v>705</v>
      </c>
      <c r="D8147" t="s">
        <v>705</v>
      </c>
      <c r="F8147" s="8">
        <v>0</v>
      </c>
      <c r="G8147">
        <f>F8147* VLOOKUP(A8147,'GASB 67 Employer Contributions'!$A$1:$B$10,2,FALSE)</f>
        <v>0</v>
      </c>
    </row>
    <row r="8148" spans="1:7" x14ac:dyDescent="0.2">
      <c r="A8148">
        <v>2023</v>
      </c>
      <c r="B8148" s="4" t="s">
        <v>1420</v>
      </c>
      <c r="C8148" t="s">
        <v>706</v>
      </c>
      <c r="D8148" t="s">
        <v>706</v>
      </c>
      <c r="E8148" s="6">
        <v>13514071</v>
      </c>
      <c r="F8148" s="8">
        <v>5.3157759999999997E-4</v>
      </c>
      <c r="G8148">
        <f>F8148* VLOOKUP(A8148,'GASB 67 Employer Contributions'!$A$1:$B$10,2,FALSE)</f>
        <v>1272012.0390399999</v>
      </c>
    </row>
    <row r="8149" spans="1:7" x14ac:dyDescent="0.2">
      <c r="A8149">
        <v>2023</v>
      </c>
      <c r="B8149" s="4" t="s">
        <v>1421</v>
      </c>
      <c r="C8149" t="s">
        <v>707</v>
      </c>
      <c r="D8149" t="s">
        <v>707</v>
      </c>
      <c r="E8149" s="6">
        <v>129562595</v>
      </c>
      <c r="F8149" s="8">
        <v>5.0963603E-3</v>
      </c>
      <c r="G8149">
        <f>F8149* VLOOKUP(A8149,'GASB 67 Employer Contributions'!$A$1:$B$10,2,FALSE)</f>
        <v>12195080.561869999</v>
      </c>
    </row>
    <row r="8150" spans="1:7" x14ac:dyDescent="0.2">
      <c r="A8150">
        <v>2023</v>
      </c>
      <c r="B8150" s="4" t="s">
        <v>1422</v>
      </c>
      <c r="C8150" t="s">
        <v>708</v>
      </c>
      <c r="D8150" t="s">
        <v>708</v>
      </c>
      <c r="E8150" s="6">
        <v>452131</v>
      </c>
      <c r="F8150" s="8">
        <v>1.7784599999999999E-5</v>
      </c>
      <c r="G8150">
        <f>F8150* VLOOKUP(A8150,'GASB 67 Employer Contributions'!$A$1:$B$10,2,FALSE)</f>
        <v>42556.769339999999</v>
      </c>
    </row>
    <row r="8151" spans="1:7" x14ac:dyDescent="0.2">
      <c r="A8151">
        <v>2023</v>
      </c>
      <c r="B8151" s="4" t="s">
        <v>1423</v>
      </c>
      <c r="C8151" t="s">
        <v>709</v>
      </c>
      <c r="D8151" t="s">
        <v>709</v>
      </c>
      <c r="E8151" s="6" t="s">
        <v>29</v>
      </c>
      <c r="F8151" s="8">
        <v>0</v>
      </c>
      <c r="G8151">
        <f>F8151* VLOOKUP(A8151,'GASB 67 Employer Contributions'!$A$1:$B$10,2,FALSE)</f>
        <v>0</v>
      </c>
    </row>
    <row r="8152" spans="1:7" x14ac:dyDescent="0.2">
      <c r="A8152">
        <v>2023</v>
      </c>
      <c r="B8152" s="4" t="s">
        <v>1424</v>
      </c>
      <c r="C8152" t="s">
        <v>710</v>
      </c>
      <c r="D8152" t="s">
        <v>710</v>
      </c>
      <c r="E8152" s="6" t="s">
        <v>29</v>
      </c>
      <c r="F8152" s="8">
        <v>0</v>
      </c>
      <c r="G8152">
        <f>F8152* VLOOKUP(A8152,'GASB 67 Employer Contributions'!$A$1:$B$10,2,FALSE)</f>
        <v>0</v>
      </c>
    </row>
    <row r="8153" spans="1:7" x14ac:dyDescent="0.2">
      <c r="A8153">
        <v>2023</v>
      </c>
      <c r="B8153" s="4" t="s">
        <v>1425</v>
      </c>
      <c r="C8153" t="s">
        <v>711</v>
      </c>
      <c r="D8153" t="s">
        <v>711</v>
      </c>
      <c r="E8153" s="6">
        <v>104701056</v>
      </c>
      <c r="F8153" s="8">
        <v>4.1184287000000002E-3</v>
      </c>
      <c r="G8153">
        <f>F8153* VLOOKUP(A8153,'GASB 67 Employer Contributions'!$A$1:$B$10,2,FALSE)</f>
        <v>9854988.0362299997</v>
      </c>
    </row>
    <row r="8154" spans="1:7" x14ac:dyDescent="0.2">
      <c r="A8154">
        <v>2023</v>
      </c>
      <c r="B8154" s="4" t="s">
        <v>1426</v>
      </c>
      <c r="C8154" t="s">
        <v>712</v>
      </c>
      <c r="D8154" t="s">
        <v>712</v>
      </c>
      <c r="E8154" s="6">
        <v>16825459</v>
      </c>
      <c r="F8154" s="8">
        <v>6.6183150000000005E-4</v>
      </c>
      <c r="G8154">
        <f>F8154* VLOOKUP(A8154,'GASB 67 Employer Contributions'!$A$1:$B$10,2,FALSE)</f>
        <v>1583696.59635</v>
      </c>
    </row>
    <row r="8155" spans="1:7" x14ac:dyDescent="0.2">
      <c r="A8155">
        <v>2023</v>
      </c>
      <c r="B8155" s="4" t="s">
        <v>1427</v>
      </c>
      <c r="C8155" t="s">
        <v>969</v>
      </c>
      <c r="D8155" t="s">
        <v>969</v>
      </c>
      <c r="E8155" s="6">
        <v>188551390</v>
      </c>
      <c r="F8155" s="8">
        <v>7.4166917000000002E-3</v>
      </c>
      <c r="G8155">
        <f>F8155* VLOOKUP(A8155,'GASB 67 Employer Contributions'!$A$1:$B$10,2,FALSE)</f>
        <v>17747401.56893</v>
      </c>
    </row>
    <row r="8156" spans="1:7" x14ac:dyDescent="0.2">
      <c r="A8156">
        <v>2023</v>
      </c>
      <c r="B8156" s="4" t="s">
        <v>1428</v>
      </c>
      <c r="C8156" t="s">
        <v>714</v>
      </c>
      <c r="D8156" t="s">
        <v>714</v>
      </c>
      <c r="E8156" s="6">
        <v>8446210</v>
      </c>
      <c r="F8156" s="8">
        <v>3.3223269999999998E-4</v>
      </c>
      <c r="G8156">
        <f>F8156* VLOOKUP(A8156,'GASB 67 Employer Contributions'!$A$1:$B$10,2,FALSE)</f>
        <v>794999.62783000001</v>
      </c>
    </row>
    <row r="8157" spans="1:7" x14ac:dyDescent="0.2">
      <c r="A8157">
        <v>2023</v>
      </c>
      <c r="B8157" s="4" t="s">
        <v>1429</v>
      </c>
      <c r="C8157" t="s">
        <v>715</v>
      </c>
      <c r="D8157" t="s">
        <v>715</v>
      </c>
      <c r="F8157" s="8">
        <v>0</v>
      </c>
      <c r="G8157">
        <f>F8157* VLOOKUP(A8157,'GASB 67 Employer Contributions'!$A$1:$B$10,2,FALSE)</f>
        <v>0</v>
      </c>
    </row>
    <row r="8158" spans="1:7" x14ac:dyDescent="0.2">
      <c r="A8158">
        <v>2023</v>
      </c>
      <c r="B8158" s="4" t="s">
        <v>1430</v>
      </c>
      <c r="C8158" t="s">
        <v>971</v>
      </c>
      <c r="D8158" t="s">
        <v>971</v>
      </c>
      <c r="E8158" s="6">
        <v>6106501</v>
      </c>
      <c r="F8158" s="8">
        <v>2.4020000000000001E-4</v>
      </c>
      <c r="G8158">
        <f>F8158* VLOOKUP(A8158,'GASB 67 Employer Contributions'!$A$1:$B$10,2,FALSE)</f>
        <v>574774.58000000007</v>
      </c>
    </row>
    <row r="8159" spans="1:7" x14ac:dyDescent="0.2">
      <c r="A8159">
        <v>2023</v>
      </c>
      <c r="B8159" s="4" t="s">
        <v>1431</v>
      </c>
      <c r="C8159" t="s">
        <v>717</v>
      </c>
      <c r="D8159" t="s">
        <v>717</v>
      </c>
      <c r="E8159" s="6">
        <v>38337411</v>
      </c>
      <c r="F8159" s="8">
        <v>1.5080066999999999E-3</v>
      </c>
      <c r="G8159">
        <f>F8159* VLOOKUP(A8159,'GASB 67 Employer Contributions'!$A$1:$B$10,2,FALSE)</f>
        <v>3608509.2324299999</v>
      </c>
    </row>
    <row r="8160" spans="1:7" x14ac:dyDescent="0.2">
      <c r="A8160">
        <v>2023</v>
      </c>
      <c r="B8160" s="4" t="s">
        <v>1433</v>
      </c>
      <c r="C8160" t="s">
        <v>718</v>
      </c>
      <c r="D8160" t="s">
        <v>718</v>
      </c>
      <c r="E8160" s="6">
        <v>5023121</v>
      </c>
      <c r="F8160" s="8">
        <v>1.9758509999999999E-4</v>
      </c>
      <c r="G8160">
        <f>F8160* VLOOKUP(A8160,'GASB 67 Employer Contributions'!$A$1:$B$10,2,FALSE)</f>
        <v>472801.38578999997</v>
      </c>
    </row>
    <row r="8161" spans="1:7" x14ac:dyDescent="0.2">
      <c r="A8161">
        <v>2023</v>
      </c>
      <c r="B8161" s="4" t="s">
        <v>1434</v>
      </c>
      <c r="C8161" t="s">
        <v>719</v>
      </c>
      <c r="D8161" t="s">
        <v>719</v>
      </c>
      <c r="E8161" s="6">
        <v>3095154</v>
      </c>
      <c r="F8161" s="8">
        <v>1.2174829999999999E-4</v>
      </c>
      <c r="G8161">
        <f>F8161* VLOOKUP(A8161,'GASB 67 Employer Contributions'!$A$1:$B$10,2,FALSE)</f>
        <v>291331.50706999999</v>
      </c>
    </row>
    <row r="8162" spans="1:7" x14ac:dyDescent="0.2">
      <c r="A8162">
        <v>2023</v>
      </c>
      <c r="B8162" s="4" t="s">
        <v>1435</v>
      </c>
      <c r="C8162" t="s">
        <v>720</v>
      </c>
      <c r="D8162" t="s">
        <v>720</v>
      </c>
      <c r="F8162" s="8">
        <v>0</v>
      </c>
      <c r="G8162">
        <f>F8162* VLOOKUP(A8162,'GASB 67 Employer Contributions'!$A$1:$B$10,2,FALSE)</f>
        <v>0</v>
      </c>
    </row>
    <row r="8163" spans="1:7" x14ac:dyDescent="0.2">
      <c r="A8163">
        <v>2023</v>
      </c>
      <c r="B8163" s="4" t="s">
        <v>1436</v>
      </c>
      <c r="C8163" t="s">
        <v>721</v>
      </c>
      <c r="D8163" t="s">
        <v>721</v>
      </c>
      <c r="E8163" s="6">
        <v>4064001</v>
      </c>
      <c r="F8163" s="8">
        <v>1.59858E-4</v>
      </c>
      <c r="G8163">
        <f>F8163* VLOOKUP(A8163,'GASB 67 Employer Contributions'!$A$1:$B$10,2,FALSE)</f>
        <v>382524.20819999999</v>
      </c>
    </row>
    <row r="8164" spans="1:7" x14ac:dyDescent="0.2">
      <c r="A8164">
        <v>2023</v>
      </c>
      <c r="B8164" s="4" t="s">
        <v>1437</v>
      </c>
      <c r="C8164" t="s">
        <v>722</v>
      </c>
      <c r="D8164" t="s">
        <v>722</v>
      </c>
      <c r="E8164" s="6">
        <v>15353703</v>
      </c>
      <c r="F8164" s="8">
        <v>6.0393980000000001E-4</v>
      </c>
      <c r="G8164">
        <f>F8164* VLOOKUP(A8164,'GASB 67 Employer Contributions'!$A$1:$B$10,2,FALSE)</f>
        <v>1445167.54742</v>
      </c>
    </row>
    <row r="8165" spans="1:7" x14ac:dyDescent="0.2">
      <c r="A8165">
        <v>2023</v>
      </c>
      <c r="B8165" s="4" t="s">
        <v>1438</v>
      </c>
      <c r="C8165" t="s">
        <v>723</v>
      </c>
      <c r="D8165" t="s">
        <v>723</v>
      </c>
      <c r="E8165" s="6">
        <v>1114729</v>
      </c>
      <c r="F8165" s="8">
        <v>4.3847999999999998E-5</v>
      </c>
      <c r="G8165">
        <f>F8165* VLOOKUP(A8165,'GASB 67 Employer Contributions'!$A$1:$B$10,2,FALSE)</f>
        <v>104923.8792</v>
      </c>
    </row>
    <row r="8166" spans="1:7" x14ac:dyDescent="0.2">
      <c r="A8166">
        <v>2023</v>
      </c>
      <c r="B8166" s="4" t="s">
        <v>1439</v>
      </c>
      <c r="C8166" t="s">
        <v>724</v>
      </c>
      <c r="D8166" t="s">
        <v>724</v>
      </c>
      <c r="E8166" s="6">
        <v>6908074</v>
      </c>
      <c r="F8166" s="8">
        <v>2.717299E-4</v>
      </c>
      <c r="G8166">
        <f>F8166* VLOOKUP(A8166,'GASB 67 Employer Contributions'!$A$1:$B$10,2,FALSE)</f>
        <v>650222.47771000001</v>
      </c>
    </row>
    <row r="8167" spans="1:7" x14ac:dyDescent="0.2">
      <c r="A8167">
        <v>2023</v>
      </c>
      <c r="B8167" s="4" t="s">
        <v>1440</v>
      </c>
      <c r="C8167" t="s">
        <v>725</v>
      </c>
      <c r="D8167" t="s">
        <v>725</v>
      </c>
      <c r="F8167" s="8">
        <v>0</v>
      </c>
      <c r="G8167">
        <f>F8167* VLOOKUP(A8167,'GASB 67 Employer Contributions'!$A$1:$B$10,2,FALSE)</f>
        <v>0</v>
      </c>
    </row>
    <row r="8168" spans="1:7" x14ac:dyDescent="0.2">
      <c r="A8168">
        <v>2023</v>
      </c>
      <c r="B8168" s="4" t="s">
        <v>1441</v>
      </c>
      <c r="C8168" t="s">
        <v>726</v>
      </c>
      <c r="D8168" t="s">
        <v>726</v>
      </c>
      <c r="E8168" s="6">
        <v>20164807</v>
      </c>
      <c r="F8168" s="8">
        <v>7.931851E-4</v>
      </c>
      <c r="G8168">
        <f>F8168* VLOOKUP(A8168,'GASB 67 Employer Contributions'!$A$1:$B$10,2,FALSE)</f>
        <v>1898012.62579</v>
      </c>
    </row>
    <row r="8169" spans="1:7" x14ac:dyDescent="0.2">
      <c r="A8169">
        <v>2023</v>
      </c>
      <c r="B8169" s="4" t="s">
        <v>1442</v>
      </c>
      <c r="C8169" t="s">
        <v>727</v>
      </c>
      <c r="D8169" t="s">
        <v>727</v>
      </c>
      <c r="E8169" s="6">
        <v>9874949</v>
      </c>
      <c r="F8169" s="8">
        <v>3.8843230000000002E-4</v>
      </c>
      <c r="G8169">
        <f>F8169* VLOOKUP(A8169,'GASB 67 Employer Contributions'!$A$1:$B$10,2,FALSE)</f>
        <v>929479.65067</v>
      </c>
    </row>
    <row r="8170" spans="1:7" x14ac:dyDescent="0.2">
      <c r="A8170">
        <v>2023</v>
      </c>
      <c r="B8170" s="4" t="s">
        <v>1443</v>
      </c>
      <c r="C8170" t="s">
        <v>728</v>
      </c>
      <c r="D8170" t="s">
        <v>728</v>
      </c>
      <c r="F8170" s="8">
        <v>0</v>
      </c>
      <c r="G8170">
        <f>F8170* VLOOKUP(A8170,'GASB 67 Employer Contributions'!$A$1:$B$10,2,FALSE)</f>
        <v>0</v>
      </c>
    </row>
    <row r="8171" spans="1:7" x14ac:dyDescent="0.2">
      <c r="A8171">
        <v>2023</v>
      </c>
      <c r="B8171" s="4" t="s">
        <v>1444</v>
      </c>
      <c r="C8171" t="s">
        <v>729</v>
      </c>
      <c r="D8171" t="s">
        <v>729</v>
      </c>
      <c r="E8171" s="6">
        <v>5030951</v>
      </c>
      <c r="F8171" s="8">
        <v>1.9789309999999999E-4</v>
      </c>
      <c r="G8171">
        <f>F8171* VLOOKUP(A8171,'GASB 67 Employer Contributions'!$A$1:$B$10,2,FALSE)</f>
        <v>473538.39898999996</v>
      </c>
    </row>
    <row r="8172" spans="1:7" x14ac:dyDescent="0.2">
      <c r="A8172">
        <v>2023</v>
      </c>
      <c r="B8172" s="4" t="s">
        <v>1445</v>
      </c>
      <c r="C8172" t="s">
        <v>730</v>
      </c>
      <c r="D8172" t="s">
        <v>730</v>
      </c>
      <c r="E8172" s="6">
        <v>1027902</v>
      </c>
      <c r="F8172" s="8">
        <v>4.0432600000000003E-5</v>
      </c>
      <c r="G8172">
        <f>F8172* VLOOKUP(A8172,'GASB 67 Employer Contributions'!$A$1:$B$10,2,FALSE)</f>
        <v>96751.168540000013</v>
      </c>
    </row>
    <row r="8173" spans="1:7" x14ac:dyDescent="0.2">
      <c r="A8173">
        <v>2023</v>
      </c>
      <c r="B8173" s="4" t="s">
        <v>1446</v>
      </c>
      <c r="C8173" t="s">
        <v>731</v>
      </c>
      <c r="D8173" t="s">
        <v>731</v>
      </c>
      <c r="E8173" s="6">
        <v>3076943</v>
      </c>
      <c r="F8173" s="8">
        <v>1.210319E-4</v>
      </c>
      <c r="G8173">
        <f>F8173* VLOOKUP(A8173,'GASB 67 Employer Contributions'!$A$1:$B$10,2,FALSE)</f>
        <v>289617.23350999999</v>
      </c>
    </row>
    <row r="8174" spans="1:7" x14ac:dyDescent="0.2">
      <c r="A8174">
        <v>2023</v>
      </c>
      <c r="B8174" s="4" t="s">
        <v>1447</v>
      </c>
      <c r="C8174" t="s">
        <v>732</v>
      </c>
      <c r="D8174" t="s">
        <v>732</v>
      </c>
      <c r="E8174" s="6">
        <v>3970802</v>
      </c>
      <c r="F8174" s="8">
        <v>1.5619200000000001E-4</v>
      </c>
      <c r="G8174">
        <f>F8174* VLOOKUP(A8174,'GASB 67 Employer Contributions'!$A$1:$B$10,2,FALSE)</f>
        <v>373751.83680000005</v>
      </c>
    </row>
    <row r="8175" spans="1:7" x14ac:dyDescent="0.2">
      <c r="A8175">
        <v>2023</v>
      </c>
      <c r="B8175" s="4" t="s">
        <v>1448</v>
      </c>
      <c r="C8175" t="s">
        <v>733</v>
      </c>
      <c r="D8175" t="s">
        <v>733</v>
      </c>
      <c r="F8175" s="8">
        <v>0</v>
      </c>
      <c r="G8175">
        <f>F8175* VLOOKUP(A8175,'GASB 67 Employer Contributions'!$A$1:$B$10,2,FALSE)</f>
        <v>0</v>
      </c>
    </row>
    <row r="8176" spans="1:7" x14ac:dyDescent="0.2">
      <c r="A8176">
        <v>2023</v>
      </c>
      <c r="B8176" s="4" t="s">
        <v>1449</v>
      </c>
      <c r="C8176" t="s">
        <v>734</v>
      </c>
      <c r="D8176" t="s">
        <v>734</v>
      </c>
      <c r="E8176" s="6">
        <v>7264062</v>
      </c>
      <c r="F8176" s="8">
        <v>2.8573280000000002E-4</v>
      </c>
      <c r="G8176">
        <f>F8176* VLOOKUP(A8176,'GASB 67 Employer Contributions'!$A$1:$B$10,2,FALSE)</f>
        <v>683730.01712000009</v>
      </c>
    </row>
    <row r="8177" spans="1:7" x14ac:dyDescent="0.2">
      <c r="A8177">
        <v>2023</v>
      </c>
      <c r="B8177" s="4" t="s">
        <v>1450</v>
      </c>
      <c r="C8177" t="s">
        <v>735</v>
      </c>
      <c r="D8177" t="s">
        <v>735</v>
      </c>
      <c r="E8177" s="6">
        <v>4469755</v>
      </c>
      <c r="F8177" s="8">
        <v>1.758184E-4</v>
      </c>
      <c r="G8177">
        <f>F8177* VLOOKUP(A8177,'GASB 67 Employer Contributions'!$A$1:$B$10,2,FALSE)</f>
        <v>420715.84935999999</v>
      </c>
    </row>
    <row r="8178" spans="1:7" x14ac:dyDescent="0.2">
      <c r="A8178">
        <v>2023</v>
      </c>
      <c r="B8178" s="4" t="s">
        <v>1451</v>
      </c>
      <c r="C8178" t="s">
        <v>736</v>
      </c>
      <c r="D8178" t="s">
        <v>736</v>
      </c>
      <c r="E8178" s="6">
        <v>4977970</v>
      </c>
      <c r="F8178" s="8">
        <v>1.958091E-4</v>
      </c>
      <c r="G8178">
        <f>F8178* VLOOKUP(A8178,'GASB 67 Employer Contributions'!$A$1:$B$10,2,FALSE)</f>
        <v>468551.59539000003</v>
      </c>
    </row>
    <row r="8179" spans="1:7" x14ac:dyDescent="0.2">
      <c r="A8179">
        <v>2023</v>
      </c>
      <c r="B8179" s="4" t="s">
        <v>1452</v>
      </c>
      <c r="C8179" t="s">
        <v>737</v>
      </c>
      <c r="D8179" t="s">
        <v>737</v>
      </c>
      <c r="E8179" s="6">
        <v>4296308</v>
      </c>
      <c r="F8179" s="8">
        <v>1.6899579999999999E-4</v>
      </c>
      <c r="G8179">
        <f>F8179* VLOOKUP(A8179,'GASB 67 Employer Contributions'!$A$1:$B$10,2,FALSE)</f>
        <v>404390.04981999996</v>
      </c>
    </row>
    <row r="8180" spans="1:7" x14ac:dyDescent="0.2">
      <c r="A8180">
        <v>2023</v>
      </c>
      <c r="B8180" s="4" t="s">
        <v>1453</v>
      </c>
      <c r="C8180" t="s">
        <v>738</v>
      </c>
      <c r="D8180" t="s">
        <v>738</v>
      </c>
      <c r="E8180" s="6">
        <v>4616086</v>
      </c>
      <c r="F8180" s="8">
        <v>1.8157429999999999E-4</v>
      </c>
      <c r="G8180">
        <f>F8180* VLOOKUP(A8180,'GASB 67 Employer Contributions'!$A$1:$B$10,2,FALSE)</f>
        <v>434489.14246999996</v>
      </c>
    </row>
    <row r="8181" spans="1:7" x14ac:dyDescent="0.2">
      <c r="A8181">
        <v>2023</v>
      </c>
      <c r="B8181" s="4" t="s">
        <v>1454</v>
      </c>
      <c r="C8181" t="s">
        <v>739</v>
      </c>
      <c r="D8181" t="s">
        <v>739</v>
      </c>
      <c r="E8181" s="6">
        <v>5826875</v>
      </c>
      <c r="F8181" s="8">
        <v>2.2920079999999999E-4</v>
      </c>
      <c r="G8181">
        <f>F8181* VLOOKUP(A8181,'GASB 67 Employer Contributions'!$A$1:$B$10,2,FALSE)</f>
        <v>548454.59431999992</v>
      </c>
    </row>
    <row r="8182" spans="1:7" x14ac:dyDescent="0.2">
      <c r="A8182">
        <v>2023</v>
      </c>
      <c r="B8182" s="4" t="s">
        <v>1455</v>
      </c>
      <c r="C8182" t="s">
        <v>740</v>
      </c>
      <c r="D8182" t="s">
        <v>740</v>
      </c>
      <c r="E8182" s="6">
        <v>4804384</v>
      </c>
      <c r="F8182" s="8">
        <v>1.8898100000000001E-4</v>
      </c>
      <c r="G8182">
        <f>F8182* VLOOKUP(A8182,'GASB 67 Employer Contributions'!$A$1:$B$10,2,FALSE)</f>
        <v>452212.6349</v>
      </c>
    </row>
    <row r="8183" spans="1:7" x14ac:dyDescent="0.2">
      <c r="A8183">
        <v>2023</v>
      </c>
      <c r="B8183" s="4" t="s">
        <v>1456</v>
      </c>
      <c r="C8183" t="s">
        <v>741</v>
      </c>
      <c r="D8183" t="s">
        <v>741</v>
      </c>
      <c r="E8183" s="6">
        <v>3776576</v>
      </c>
      <c r="F8183" s="8">
        <v>1.4855209999999999E-4</v>
      </c>
      <c r="G8183">
        <f>F8183* VLOOKUP(A8183,'GASB 67 Employer Contributions'!$A$1:$B$10,2,FALSE)</f>
        <v>355470.32008999999</v>
      </c>
    </row>
    <row r="8184" spans="1:7" x14ac:dyDescent="0.2">
      <c r="A8184">
        <v>2023</v>
      </c>
      <c r="B8184" s="4" t="s">
        <v>1457</v>
      </c>
      <c r="C8184" t="s">
        <v>742</v>
      </c>
      <c r="D8184" t="s">
        <v>742</v>
      </c>
      <c r="E8184" s="6">
        <v>6434496</v>
      </c>
      <c r="F8184" s="8">
        <v>2.5310170000000001E-4</v>
      </c>
      <c r="G8184">
        <f>F8184* VLOOKUP(A8184,'GASB 67 Employer Contributions'!$A$1:$B$10,2,FALSE)</f>
        <v>605647.05793000001</v>
      </c>
    </row>
    <row r="8185" spans="1:7" x14ac:dyDescent="0.2">
      <c r="A8185">
        <v>2023</v>
      </c>
      <c r="B8185" s="4" t="s">
        <v>1458</v>
      </c>
      <c r="C8185" t="s">
        <v>743</v>
      </c>
      <c r="D8185" t="s">
        <v>743</v>
      </c>
      <c r="E8185" s="6">
        <v>197022</v>
      </c>
      <c r="F8185" s="8">
        <v>7.7499000000000001E-6</v>
      </c>
      <c r="G8185">
        <f>F8185* VLOOKUP(A8185,'GASB 67 Employer Contributions'!$A$1:$B$10,2,FALSE)</f>
        <v>18544.735710000001</v>
      </c>
    </row>
    <row r="8186" spans="1:7" x14ac:dyDescent="0.2">
      <c r="A8186">
        <v>2023</v>
      </c>
      <c r="B8186" s="4" t="s">
        <v>1459</v>
      </c>
      <c r="C8186" t="s">
        <v>744</v>
      </c>
      <c r="D8186" t="s">
        <v>744</v>
      </c>
      <c r="F8186" s="8">
        <v>0</v>
      </c>
      <c r="G8186">
        <f>F8186* VLOOKUP(A8186,'GASB 67 Employer Contributions'!$A$1:$B$10,2,FALSE)</f>
        <v>0</v>
      </c>
    </row>
    <row r="8187" spans="1:7" x14ac:dyDescent="0.2">
      <c r="A8187">
        <v>2023</v>
      </c>
      <c r="B8187" s="4" t="s">
        <v>1460</v>
      </c>
      <c r="C8187" t="s">
        <v>745</v>
      </c>
      <c r="D8187" t="s">
        <v>745</v>
      </c>
      <c r="E8187" s="6">
        <v>7155636</v>
      </c>
      <c r="F8187" s="8">
        <v>2.8146779999999998E-4</v>
      </c>
      <c r="G8187">
        <f>F8187* VLOOKUP(A8187,'GASB 67 Employer Contributions'!$A$1:$B$10,2,FALSE)</f>
        <v>673524.2986199999</v>
      </c>
    </row>
    <row r="8188" spans="1:7" x14ac:dyDescent="0.2">
      <c r="A8188">
        <v>2023</v>
      </c>
      <c r="B8188" s="4" t="s">
        <v>1461</v>
      </c>
      <c r="C8188" t="s">
        <v>746</v>
      </c>
      <c r="D8188" t="s">
        <v>746</v>
      </c>
      <c r="F8188" s="8">
        <v>0</v>
      </c>
      <c r="G8188">
        <f>F8188* VLOOKUP(A8188,'GASB 67 Employer Contributions'!$A$1:$B$10,2,FALSE)</f>
        <v>0</v>
      </c>
    </row>
    <row r="8189" spans="1:7" x14ac:dyDescent="0.2">
      <c r="A8189">
        <v>2023</v>
      </c>
      <c r="B8189" s="4" t="s">
        <v>1462</v>
      </c>
      <c r="C8189" t="s">
        <v>747</v>
      </c>
      <c r="D8189" t="s">
        <v>747</v>
      </c>
      <c r="F8189" s="8">
        <v>0</v>
      </c>
      <c r="G8189">
        <f>F8189* VLOOKUP(A8189,'GASB 67 Employer Contributions'!$A$1:$B$10,2,FALSE)</f>
        <v>0</v>
      </c>
    </row>
    <row r="8190" spans="1:7" x14ac:dyDescent="0.2">
      <c r="A8190">
        <v>2023</v>
      </c>
      <c r="B8190" s="4" t="s">
        <v>1463</v>
      </c>
      <c r="C8190" t="s">
        <v>1432</v>
      </c>
      <c r="D8190" t="s">
        <v>1432</v>
      </c>
      <c r="F8190" s="8">
        <v>0</v>
      </c>
      <c r="G8190">
        <f>F8190* VLOOKUP(A8190,'GASB 67 Employer Contributions'!$A$1:$B$10,2,FALSE)</f>
        <v>0</v>
      </c>
    </row>
    <row r="8191" spans="1:7" x14ac:dyDescent="0.2">
      <c r="A8191">
        <v>2023</v>
      </c>
      <c r="B8191" s="4" t="s">
        <v>1464</v>
      </c>
      <c r="C8191" t="s">
        <v>749</v>
      </c>
      <c r="D8191" t="s">
        <v>749</v>
      </c>
      <c r="E8191" s="6">
        <v>4931221</v>
      </c>
      <c r="F8191" s="8">
        <v>1.939702E-4</v>
      </c>
      <c r="G8191">
        <f>F8191* VLOOKUP(A8191,'GASB 67 Employer Contributions'!$A$1:$B$10,2,FALSE)</f>
        <v>464151.29158000002</v>
      </c>
    </row>
    <row r="8192" spans="1:7" x14ac:dyDescent="0.2">
      <c r="A8192">
        <v>2023</v>
      </c>
      <c r="B8192" s="4" t="s">
        <v>1465</v>
      </c>
      <c r="C8192" t="s">
        <v>750</v>
      </c>
      <c r="D8192" t="s">
        <v>750</v>
      </c>
      <c r="E8192" s="6">
        <v>12016000</v>
      </c>
      <c r="F8192" s="8">
        <v>4.7265080000000002E-4</v>
      </c>
      <c r="G8192">
        <f>F8192* VLOOKUP(A8192,'GASB 67 Employer Contributions'!$A$1:$B$10,2,FALSE)</f>
        <v>1131006.09932</v>
      </c>
    </row>
    <row r="8193" spans="1:7" x14ac:dyDescent="0.2">
      <c r="A8193">
        <v>2023</v>
      </c>
      <c r="B8193" s="4" t="s">
        <v>1466</v>
      </c>
      <c r="C8193" t="s">
        <v>751</v>
      </c>
      <c r="D8193" t="s">
        <v>751</v>
      </c>
      <c r="F8193" s="8">
        <v>0</v>
      </c>
      <c r="G8193">
        <f>F8193* VLOOKUP(A8193,'GASB 67 Employer Contributions'!$A$1:$B$10,2,FALSE)</f>
        <v>0</v>
      </c>
    </row>
    <row r="8194" spans="1:7" x14ac:dyDescent="0.2">
      <c r="A8194">
        <v>2023</v>
      </c>
      <c r="B8194" s="4" t="s">
        <v>1467</v>
      </c>
      <c r="C8194" t="s">
        <v>752</v>
      </c>
      <c r="D8194" t="s">
        <v>752</v>
      </c>
      <c r="F8194" s="8">
        <v>0</v>
      </c>
      <c r="G8194">
        <f>F8194* VLOOKUP(A8194,'GASB 67 Employer Contributions'!$A$1:$B$10,2,FALSE)</f>
        <v>0</v>
      </c>
    </row>
    <row r="8195" spans="1:7" x14ac:dyDescent="0.2">
      <c r="A8195">
        <v>2023</v>
      </c>
      <c r="B8195" s="4" t="s">
        <v>1468</v>
      </c>
      <c r="C8195" t="s">
        <v>753</v>
      </c>
      <c r="D8195" t="s">
        <v>753</v>
      </c>
      <c r="E8195" s="6">
        <v>533785271</v>
      </c>
      <c r="F8195" s="8">
        <v>2.0996508099999998E-2</v>
      </c>
      <c r="G8195">
        <f>F8195* VLOOKUP(A8195,'GASB 67 Employer Contributions'!$A$1:$B$10,2,FALSE)</f>
        <v>50242544.232489996</v>
      </c>
    </row>
    <row r="8196" spans="1:7" x14ac:dyDescent="0.2">
      <c r="A8196">
        <v>2023</v>
      </c>
      <c r="B8196" s="4" t="s">
        <v>1469</v>
      </c>
      <c r="C8196" t="s">
        <v>754</v>
      </c>
      <c r="D8196" t="s">
        <v>754</v>
      </c>
      <c r="F8196" s="8">
        <v>0</v>
      </c>
      <c r="G8196">
        <f>F8196* VLOOKUP(A8196,'GASB 67 Employer Contributions'!$A$1:$B$10,2,FALSE)</f>
        <v>0</v>
      </c>
    </row>
    <row r="8197" spans="1:7" x14ac:dyDescent="0.2">
      <c r="A8197">
        <v>2023</v>
      </c>
      <c r="B8197" s="4" t="s">
        <v>1470</v>
      </c>
      <c r="C8197" t="s">
        <v>755</v>
      </c>
      <c r="D8197" t="s">
        <v>755</v>
      </c>
      <c r="F8197" s="8">
        <v>0</v>
      </c>
      <c r="G8197">
        <f>F8197* VLOOKUP(A8197,'GASB 67 Employer Contributions'!$A$1:$B$10,2,FALSE)</f>
        <v>0</v>
      </c>
    </row>
    <row r="8198" spans="1:7" x14ac:dyDescent="0.2">
      <c r="A8198">
        <v>2023</v>
      </c>
      <c r="B8198" s="4" t="s">
        <v>1471</v>
      </c>
      <c r="C8198" t="s">
        <v>756</v>
      </c>
      <c r="D8198" t="s">
        <v>756</v>
      </c>
      <c r="E8198" s="6">
        <v>1270914</v>
      </c>
      <c r="F8198" s="8">
        <v>4.9991599999999998E-5</v>
      </c>
      <c r="G8198">
        <f>F8198* VLOOKUP(A8198,'GASB 67 Employer Contributions'!$A$1:$B$10,2,FALSE)</f>
        <v>119624.89963999999</v>
      </c>
    </row>
    <row r="8199" spans="1:7" x14ac:dyDescent="0.2">
      <c r="A8199">
        <v>2023</v>
      </c>
      <c r="B8199" s="4" t="s">
        <v>1472</v>
      </c>
      <c r="C8199" t="s">
        <v>757</v>
      </c>
      <c r="D8199" t="s">
        <v>757</v>
      </c>
      <c r="E8199" s="6">
        <v>2136725</v>
      </c>
      <c r="F8199" s="8">
        <v>8.40483E-5</v>
      </c>
      <c r="G8199">
        <f>F8199* VLOOKUP(A8199,'GASB 67 Employer Contributions'!$A$1:$B$10,2,FALSE)</f>
        <v>201119.17707000001</v>
      </c>
    </row>
    <row r="8200" spans="1:7" x14ac:dyDescent="0.2">
      <c r="A8200">
        <v>2023</v>
      </c>
      <c r="B8200" s="4" t="s">
        <v>1473</v>
      </c>
      <c r="C8200" t="s">
        <v>758</v>
      </c>
      <c r="D8200" t="s">
        <v>758</v>
      </c>
      <c r="F8200" s="8">
        <v>0</v>
      </c>
      <c r="G8200">
        <f>F8200* VLOOKUP(A8200,'GASB 67 Employer Contributions'!$A$1:$B$10,2,FALSE)</f>
        <v>0</v>
      </c>
    </row>
    <row r="8201" spans="1:7" x14ac:dyDescent="0.2">
      <c r="A8201">
        <v>2023</v>
      </c>
      <c r="B8201" s="4" t="s">
        <v>1474</v>
      </c>
      <c r="C8201" t="s">
        <v>759</v>
      </c>
      <c r="D8201" t="s">
        <v>759</v>
      </c>
      <c r="E8201" s="6">
        <v>47091930</v>
      </c>
      <c r="F8201" s="8">
        <v>1.8523668000000001E-3</v>
      </c>
      <c r="G8201">
        <f>F8201* VLOOKUP(A8201,'GASB 67 Employer Contributions'!$A$1:$B$10,2,FALSE)</f>
        <v>4432528.5157200005</v>
      </c>
    </row>
    <row r="8202" spans="1:7" x14ac:dyDescent="0.2">
      <c r="A8202">
        <v>2023</v>
      </c>
      <c r="B8202" s="4" t="s">
        <v>1475</v>
      </c>
      <c r="C8202" t="s">
        <v>760</v>
      </c>
      <c r="D8202" t="s">
        <v>760</v>
      </c>
      <c r="E8202" s="6">
        <v>84562832</v>
      </c>
      <c r="F8202" s="8">
        <v>3.3262892000000001E-3</v>
      </c>
      <c r="G8202">
        <f>F8202* VLOOKUP(A8202,'GASB 67 Employer Contributions'!$A$1:$B$10,2,FALSE)</f>
        <v>7959477.4266800005</v>
      </c>
    </row>
    <row r="8203" spans="1:7" x14ac:dyDescent="0.2">
      <c r="A8203">
        <v>2023</v>
      </c>
      <c r="B8203" s="4" t="s">
        <v>1476</v>
      </c>
      <c r="C8203" t="s">
        <v>761</v>
      </c>
      <c r="D8203" t="s">
        <v>761</v>
      </c>
      <c r="E8203" s="6">
        <v>12887165</v>
      </c>
      <c r="F8203" s="8">
        <v>5.0691820000000004E-4</v>
      </c>
      <c r="G8203">
        <f>F8203* VLOOKUP(A8203,'GASB 67 Employer Contributions'!$A$1:$B$10,2,FALSE)</f>
        <v>1213004.5607800002</v>
      </c>
    </row>
    <row r="8204" spans="1:7" x14ac:dyDescent="0.2">
      <c r="A8204">
        <v>2023</v>
      </c>
      <c r="B8204" s="4" t="s">
        <v>1477</v>
      </c>
      <c r="C8204" t="s">
        <v>762</v>
      </c>
      <c r="D8204" t="s">
        <v>762</v>
      </c>
      <c r="E8204" s="6">
        <v>1022419</v>
      </c>
      <c r="F8204" s="8">
        <v>4.0216999999999998E-5</v>
      </c>
      <c r="G8204">
        <f>F8204* VLOOKUP(A8204,'GASB 67 Employer Contributions'!$A$1:$B$10,2,FALSE)</f>
        <v>96235.259299999991</v>
      </c>
    </row>
    <row r="8205" spans="1:7" x14ac:dyDescent="0.2">
      <c r="A8205">
        <v>2023</v>
      </c>
      <c r="B8205" s="4" t="s">
        <v>1478</v>
      </c>
      <c r="C8205" t="s">
        <v>763</v>
      </c>
      <c r="D8205" t="s">
        <v>763</v>
      </c>
      <c r="F8205" s="8">
        <v>0</v>
      </c>
      <c r="G8205">
        <f>F8205* VLOOKUP(A8205,'GASB 67 Employer Contributions'!$A$1:$B$10,2,FALSE)</f>
        <v>0</v>
      </c>
    </row>
    <row r="8206" spans="1:7" x14ac:dyDescent="0.2">
      <c r="A8206">
        <v>2023</v>
      </c>
      <c r="B8206" s="4" t="s">
        <v>1479</v>
      </c>
      <c r="C8206" t="s">
        <v>764</v>
      </c>
      <c r="D8206" t="s">
        <v>764</v>
      </c>
      <c r="F8206" s="8">
        <v>0</v>
      </c>
      <c r="G8206">
        <f>F8206* VLOOKUP(A8206,'GASB 67 Employer Contributions'!$A$1:$B$10,2,FALSE)</f>
        <v>0</v>
      </c>
    </row>
    <row r="8207" spans="1:7" x14ac:dyDescent="0.2">
      <c r="A8207">
        <v>2023</v>
      </c>
      <c r="B8207" s="4" t="s">
        <v>1480</v>
      </c>
      <c r="C8207" t="s">
        <v>765</v>
      </c>
      <c r="D8207" t="s">
        <v>765</v>
      </c>
      <c r="F8207" s="8">
        <v>0</v>
      </c>
      <c r="G8207">
        <f>F8207* VLOOKUP(A8207,'GASB 67 Employer Contributions'!$A$1:$B$10,2,FALSE)</f>
        <v>0</v>
      </c>
    </row>
    <row r="8208" spans="1:7" x14ac:dyDescent="0.2">
      <c r="A8208">
        <v>2023</v>
      </c>
      <c r="B8208" s="4" t="s">
        <v>1481</v>
      </c>
      <c r="C8208" t="s">
        <v>766</v>
      </c>
      <c r="D8208" t="s">
        <v>766</v>
      </c>
      <c r="F8208" s="8">
        <v>0</v>
      </c>
      <c r="G8208">
        <f>F8208* VLOOKUP(A8208,'GASB 67 Employer Contributions'!$A$1:$B$10,2,FALSE)</f>
        <v>0</v>
      </c>
    </row>
    <row r="8209" spans="1:7" x14ac:dyDescent="0.2">
      <c r="A8209">
        <v>2023</v>
      </c>
      <c r="B8209" s="4" t="s">
        <v>1482</v>
      </c>
      <c r="C8209" t="s">
        <v>767</v>
      </c>
      <c r="D8209" t="s">
        <v>767</v>
      </c>
      <c r="E8209" s="6">
        <v>1404202</v>
      </c>
      <c r="F8209" s="8">
        <v>5.5234500000000001E-5</v>
      </c>
      <c r="G8209">
        <f>F8209* VLOOKUP(A8209,'GASB 67 Employer Contributions'!$A$1:$B$10,2,FALSE)</f>
        <v>132170.63505000001</v>
      </c>
    </row>
    <row r="8210" spans="1:7" x14ac:dyDescent="0.2">
      <c r="A8210">
        <v>2023</v>
      </c>
      <c r="B8210" s="4" t="s">
        <v>1483</v>
      </c>
      <c r="C8210" t="s">
        <v>768</v>
      </c>
      <c r="D8210" t="s">
        <v>768</v>
      </c>
      <c r="E8210" s="6">
        <v>1269167</v>
      </c>
      <c r="F8210" s="8">
        <v>4.9922800000000003E-5</v>
      </c>
      <c r="G8210">
        <f>F8210* VLOOKUP(A8210,'GASB 67 Employer Contributions'!$A$1:$B$10,2,FALSE)</f>
        <v>119460.26812000001</v>
      </c>
    </row>
    <row r="8211" spans="1:7" x14ac:dyDescent="0.2">
      <c r="A8211">
        <v>2023</v>
      </c>
      <c r="B8211" s="4" t="s">
        <v>1484</v>
      </c>
      <c r="C8211" t="s">
        <v>769</v>
      </c>
      <c r="D8211" t="s">
        <v>769</v>
      </c>
      <c r="F8211" s="8">
        <v>0</v>
      </c>
      <c r="G8211">
        <f>F8211* VLOOKUP(A8211,'GASB 67 Employer Contributions'!$A$1:$B$10,2,FALSE)</f>
        <v>0</v>
      </c>
    </row>
    <row r="8212" spans="1:7" x14ac:dyDescent="0.2">
      <c r="A8212">
        <v>2023</v>
      </c>
      <c r="B8212" s="4" t="s">
        <v>1485</v>
      </c>
      <c r="C8212" t="s">
        <v>770</v>
      </c>
      <c r="D8212" t="s">
        <v>770</v>
      </c>
      <c r="E8212" s="6">
        <v>11495871</v>
      </c>
      <c r="F8212" s="8">
        <v>4.5219150000000002E-4</v>
      </c>
      <c r="G8212">
        <f>F8212* VLOOKUP(A8212,'GASB 67 Employer Contributions'!$A$1:$B$10,2,FALSE)</f>
        <v>1082049.0403500001</v>
      </c>
    </row>
    <row r="8213" spans="1:7" x14ac:dyDescent="0.2">
      <c r="A8213">
        <v>2023</v>
      </c>
      <c r="B8213" s="4" t="s">
        <v>1486</v>
      </c>
      <c r="C8213" t="s">
        <v>771</v>
      </c>
      <c r="D8213" t="s">
        <v>771</v>
      </c>
      <c r="E8213" s="6">
        <v>2930554</v>
      </c>
      <c r="F8213" s="8">
        <v>1.152737E-4</v>
      </c>
      <c r="G8213">
        <f>F8213* VLOOKUP(A8213,'GASB 67 Employer Contributions'!$A$1:$B$10,2,FALSE)</f>
        <v>275838.43673000002</v>
      </c>
    </row>
    <row r="8214" spans="1:7" x14ac:dyDescent="0.2">
      <c r="A8214">
        <v>2023</v>
      </c>
      <c r="B8214" s="4" t="s">
        <v>1487</v>
      </c>
      <c r="C8214" t="s">
        <v>772</v>
      </c>
      <c r="D8214" t="s">
        <v>772</v>
      </c>
      <c r="F8214" s="8">
        <v>0</v>
      </c>
      <c r="G8214">
        <f>F8214* VLOOKUP(A8214,'GASB 67 Employer Contributions'!$A$1:$B$10,2,FALSE)</f>
        <v>0</v>
      </c>
    </row>
    <row r="8215" spans="1:7" x14ac:dyDescent="0.2">
      <c r="A8215">
        <v>2023</v>
      </c>
      <c r="B8215" s="4" t="s">
        <v>1488</v>
      </c>
      <c r="C8215" t="s">
        <v>773</v>
      </c>
      <c r="D8215" t="s">
        <v>773</v>
      </c>
      <c r="E8215" s="6">
        <v>2004236</v>
      </c>
      <c r="F8215" s="8">
        <v>7.8836899999999997E-5</v>
      </c>
      <c r="G8215">
        <f>F8215* VLOOKUP(A8215,'GASB 67 Employer Contributions'!$A$1:$B$10,2,FALSE)</f>
        <v>188648.81800999999</v>
      </c>
    </row>
    <row r="8216" spans="1:7" x14ac:dyDescent="0.2">
      <c r="A8216">
        <v>2023</v>
      </c>
      <c r="B8216" s="4" t="s">
        <v>1489</v>
      </c>
      <c r="C8216" t="s">
        <v>774</v>
      </c>
      <c r="D8216" t="s">
        <v>774</v>
      </c>
      <c r="F8216" s="8">
        <v>0</v>
      </c>
      <c r="G8216">
        <f>F8216* VLOOKUP(A8216,'GASB 67 Employer Contributions'!$A$1:$B$10,2,FALSE)</f>
        <v>0</v>
      </c>
    </row>
    <row r="8217" spans="1:7" x14ac:dyDescent="0.2">
      <c r="A8217">
        <v>2023</v>
      </c>
      <c r="B8217" s="4" t="s">
        <v>1490</v>
      </c>
      <c r="C8217" t="s">
        <v>775</v>
      </c>
      <c r="D8217" t="s">
        <v>775</v>
      </c>
      <c r="E8217" s="6" t="s">
        <v>29</v>
      </c>
      <c r="F8217" s="8">
        <v>0</v>
      </c>
      <c r="G8217">
        <f>F8217* VLOOKUP(A8217,'GASB 67 Employer Contributions'!$A$1:$B$10,2,FALSE)</f>
        <v>0</v>
      </c>
    </row>
    <row r="8218" spans="1:7" x14ac:dyDescent="0.2">
      <c r="A8218">
        <v>2023</v>
      </c>
      <c r="B8218" s="4" t="s">
        <v>1491</v>
      </c>
      <c r="C8218" t="s">
        <v>776</v>
      </c>
      <c r="D8218" t="s">
        <v>776</v>
      </c>
      <c r="E8218" s="6">
        <v>14878901</v>
      </c>
      <c r="F8218" s="8">
        <v>5.8526339999999996E-4</v>
      </c>
      <c r="G8218">
        <f>F8218* VLOOKUP(A8218,'GASB 67 Employer Contributions'!$A$1:$B$10,2,FALSE)</f>
        <v>1400476.7898599999</v>
      </c>
    </row>
    <row r="8219" spans="1:7" x14ac:dyDescent="0.2">
      <c r="A8219">
        <v>2023</v>
      </c>
      <c r="B8219" s="4" t="s">
        <v>1492</v>
      </c>
      <c r="C8219" t="s">
        <v>777</v>
      </c>
      <c r="D8219" t="s">
        <v>777</v>
      </c>
      <c r="E8219" s="6">
        <v>35150976</v>
      </c>
      <c r="F8219" s="8">
        <v>1.3826679000000001E-3</v>
      </c>
      <c r="G8219">
        <f>F8219* VLOOKUP(A8219,'GASB 67 Employer Contributions'!$A$1:$B$10,2,FALSE)</f>
        <v>3308586.0179099999</v>
      </c>
    </row>
    <row r="8220" spans="1:7" x14ac:dyDescent="0.2">
      <c r="A8220">
        <v>2023</v>
      </c>
      <c r="B8220" s="4" t="s">
        <v>1493</v>
      </c>
      <c r="C8220" t="s">
        <v>778</v>
      </c>
      <c r="D8220" t="s">
        <v>778</v>
      </c>
      <c r="E8220" s="6" t="s">
        <v>29</v>
      </c>
      <c r="F8220" s="8">
        <v>0</v>
      </c>
      <c r="G8220">
        <f>F8220* VLOOKUP(A8220,'GASB 67 Employer Contributions'!$A$1:$B$10,2,FALSE)</f>
        <v>0</v>
      </c>
    </row>
    <row r="8221" spans="1:7" x14ac:dyDescent="0.2">
      <c r="A8221">
        <v>2023</v>
      </c>
      <c r="B8221" s="4" t="s">
        <v>1494</v>
      </c>
      <c r="C8221" t="s">
        <v>779</v>
      </c>
      <c r="D8221" t="s">
        <v>779</v>
      </c>
      <c r="E8221" s="6" t="s">
        <v>29</v>
      </c>
      <c r="F8221" s="8">
        <v>0</v>
      </c>
      <c r="G8221">
        <f>F8221* VLOOKUP(A8221,'GASB 67 Employer Contributions'!$A$1:$B$10,2,FALSE)</f>
        <v>0</v>
      </c>
    </row>
    <row r="8222" spans="1:7" x14ac:dyDescent="0.2">
      <c r="A8222">
        <v>2023</v>
      </c>
      <c r="B8222" s="4" t="s">
        <v>1495</v>
      </c>
      <c r="C8222" t="s">
        <v>780</v>
      </c>
      <c r="D8222" t="s">
        <v>780</v>
      </c>
      <c r="E8222" s="6">
        <v>29344200</v>
      </c>
      <c r="F8222" s="8">
        <v>1.1542576999999999E-3</v>
      </c>
      <c r="G8222">
        <f>F8222* VLOOKUP(A8222,'GASB 67 Employer Contributions'!$A$1:$B$10,2,FALSE)</f>
        <v>2762023.2503299997</v>
      </c>
    </row>
    <row r="8223" spans="1:7" x14ac:dyDescent="0.2">
      <c r="A8223">
        <v>2023</v>
      </c>
      <c r="B8223" s="4" t="s">
        <v>1496</v>
      </c>
      <c r="C8223" t="s">
        <v>781</v>
      </c>
      <c r="D8223" t="s">
        <v>781</v>
      </c>
      <c r="E8223" s="6">
        <v>38504932</v>
      </c>
      <c r="F8223" s="8">
        <v>1.5145961E-3</v>
      </c>
      <c r="G8223">
        <f>F8223* VLOOKUP(A8223,'GASB 67 Employer Contributions'!$A$1:$B$10,2,FALSE)</f>
        <v>3624277.0076899999</v>
      </c>
    </row>
    <row r="8224" spans="1:7" x14ac:dyDescent="0.2">
      <c r="A8224">
        <v>2023</v>
      </c>
      <c r="B8224" s="4" t="s">
        <v>1497</v>
      </c>
      <c r="C8224" t="s">
        <v>782</v>
      </c>
      <c r="D8224" t="s">
        <v>782</v>
      </c>
      <c r="E8224" s="6">
        <v>5721633</v>
      </c>
      <c r="F8224" s="8">
        <v>2.2506110000000001E-4</v>
      </c>
      <c r="G8224">
        <f>F8224* VLOOKUP(A8224,'GASB 67 Employer Contributions'!$A$1:$B$10,2,FALSE)</f>
        <v>538548.70619000006</v>
      </c>
    </row>
    <row r="8225" spans="1:7" x14ac:dyDescent="0.2">
      <c r="A8225">
        <v>2023</v>
      </c>
      <c r="B8225" s="4" t="s">
        <v>1498</v>
      </c>
      <c r="C8225" t="s">
        <v>783</v>
      </c>
      <c r="D8225" t="s">
        <v>783</v>
      </c>
      <c r="E8225" s="6">
        <v>37192545</v>
      </c>
      <c r="F8225" s="8">
        <v>1.4629732000000001E-3</v>
      </c>
      <c r="G8225">
        <f>F8225* VLOOKUP(A8225,'GASB 67 Employer Contributions'!$A$1:$B$10,2,FALSE)</f>
        <v>3500748.5702800001</v>
      </c>
    </row>
    <row r="8226" spans="1:7" x14ac:dyDescent="0.2">
      <c r="A8226">
        <v>2023</v>
      </c>
      <c r="B8226" s="4" t="s">
        <v>1499</v>
      </c>
      <c r="C8226" t="s">
        <v>784</v>
      </c>
      <c r="D8226" t="s">
        <v>784</v>
      </c>
      <c r="E8226" s="6">
        <v>121711525</v>
      </c>
      <c r="F8226" s="8">
        <v>4.7875375000000003E-3</v>
      </c>
      <c r="G8226">
        <f>F8226* VLOOKUP(A8226,'GASB 67 Employer Contributions'!$A$1:$B$10,2,FALSE)</f>
        <v>11456098.483750001</v>
      </c>
    </row>
    <row r="8227" spans="1:7" x14ac:dyDescent="0.2">
      <c r="A8227">
        <v>2023</v>
      </c>
      <c r="B8227" s="4" t="s">
        <v>1500</v>
      </c>
      <c r="C8227" t="s">
        <v>785</v>
      </c>
      <c r="D8227" t="s">
        <v>785</v>
      </c>
      <c r="E8227" s="6">
        <v>87585244</v>
      </c>
      <c r="F8227" s="8">
        <v>3.4451760999999999E-3</v>
      </c>
      <c r="G8227">
        <f>F8227* VLOOKUP(A8227,'GASB 67 Employer Contributions'!$A$1:$B$10,2,FALSE)</f>
        <v>8243961.8896899996</v>
      </c>
    </row>
    <row r="8228" spans="1:7" x14ac:dyDescent="0.2">
      <c r="A8228">
        <v>2023</v>
      </c>
      <c r="B8228" s="4" t="s">
        <v>1501</v>
      </c>
      <c r="C8228" t="s">
        <v>786</v>
      </c>
      <c r="D8228" t="s">
        <v>786</v>
      </c>
      <c r="E8228" s="6">
        <v>9525473</v>
      </c>
      <c r="F8228" s="8">
        <v>3.7468560000000002E-4</v>
      </c>
      <c r="G8228">
        <f>F8228* VLOOKUP(A8228,'GASB 67 Employer Contributions'!$A$1:$B$10,2,FALSE)</f>
        <v>896585.1722400001</v>
      </c>
    </row>
    <row r="8229" spans="1:7" x14ac:dyDescent="0.2">
      <c r="A8229">
        <v>2023</v>
      </c>
      <c r="B8229" s="4" t="s">
        <v>1502</v>
      </c>
      <c r="C8229" t="s">
        <v>787</v>
      </c>
      <c r="D8229" t="s">
        <v>787</v>
      </c>
      <c r="E8229" s="6">
        <v>8389284</v>
      </c>
      <c r="F8229" s="8">
        <v>3.299935E-4</v>
      </c>
      <c r="G8229">
        <f>F8229* VLOOKUP(A8229,'GASB 67 Employer Contributions'!$A$1:$B$10,2,FALSE)</f>
        <v>789641.44614999997</v>
      </c>
    </row>
    <row r="8230" spans="1:7" x14ac:dyDescent="0.2">
      <c r="A8230">
        <v>2023</v>
      </c>
      <c r="B8230" s="4" t="s">
        <v>1503</v>
      </c>
      <c r="C8230" t="s">
        <v>788</v>
      </c>
      <c r="D8230" t="s">
        <v>788</v>
      </c>
      <c r="E8230" s="6">
        <v>37549077</v>
      </c>
      <c r="F8230" s="8">
        <v>1.4769975E-3</v>
      </c>
      <c r="G8230">
        <f>F8230* VLOOKUP(A8230,'GASB 67 Employer Contributions'!$A$1:$B$10,2,FALSE)</f>
        <v>3534307.3177499999</v>
      </c>
    </row>
    <row r="8231" spans="1:7" x14ac:dyDescent="0.2">
      <c r="A8231">
        <v>2023</v>
      </c>
      <c r="B8231" s="4" t="s">
        <v>1504</v>
      </c>
      <c r="C8231" t="s">
        <v>789</v>
      </c>
      <c r="D8231" t="s">
        <v>789</v>
      </c>
      <c r="E8231" s="6">
        <v>130747</v>
      </c>
      <c r="F8231" s="8">
        <v>5.1429000000000003E-6</v>
      </c>
      <c r="G8231">
        <f>F8231* VLOOKUP(A8231,'GASB 67 Employer Contributions'!$A$1:$B$10,2,FALSE)</f>
        <v>12306.44541</v>
      </c>
    </row>
    <row r="8232" spans="1:7" x14ac:dyDescent="0.2">
      <c r="A8232">
        <v>2023</v>
      </c>
      <c r="B8232" s="4" t="s">
        <v>1505</v>
      </c>
      <c r="C8232" t="s">
        <v>790</v>
      </c>
      <c r="D8232" t="s">
        <v>790</v>
      </c>
      <c r="E8232" s="6" t="s">
        <v>29</v>
      </c>
      <c r="F8232" s="8">
        <v>0</v>
      </c>
      <c r="G8232">
        <f>F8232* VLOOKUP(A8232,'GASB 67 Employer Contributions'!$A$1:$B$10,2,FALSE)</f>
        <v>0</v>
      </c>
    </row>
    <row r="8233" spans="1:7" x14ac:dyDescent="0.2">
      <c r="A8233">
        <v>2023</v>
      </c>
      <c r="B8233" s="4" t="s">
        <v>1506</v>
      </c>
      <c r="C8233" t="s">
        <v>791</v>
      </c>
      <c r="D8233" t="s">
        <v>791</v>
      </c>
      <c r="E8233" s="6">
        <v>25472589</v>
      </c>
      <c r="F8233" s="8">
        <v>1.0019674E-3</v>
      </c>
      <c r="G8233">
        <f>F8233* VLOOKUP(A8233,'GASB 67 Employer Contributions'!$A$1:$B$10,2,FALSE)</f>
        <v>2397607.79146</v>
      </c>
    </row>
    <row r="8234" spans="1:7" x14ac:dyDescent="0.2">
      <c r="A8234">
        <v>2023</v>
      </c>
      <c r="B8234" s="4" t="s">
        <v>1507</v>
      </c>
      <c r="C8234" t="s">
        <v>792</v>
      </c>
      <c r="D8234" t="s">
        <v>792</v>
      </c>
      <c r="E8234" s="6">
        <v>1447930</v>
      </c>
      <c r="F8234" s="8">
        <v>5.6954499999999998E-5</v>
      </c>
      <c r="G8234">
        <f>F8234* VLOOKUP(A8234,'GASB 67 Employer Contributions'!$A$1:$B$10,2,FALSE)</f>
        <v>136286.42304999998</v>
      </c>
    </row>
    <row r="8235" spans="1:7" x14ac:dyDescent="0.2">
      <c r="A8235">
        <v>2023</v>
      </c>
      <c r="B8235" s="4" t="s">
        <v>1508</v>
      </c>
      <c r="C8235" t="s">
        <v>793</v>
      </c>
      <c r="D8235" t="s">
        <v>793</v>
      </c>
      <c r="E8235" s="6">
        <v>21642902</v>
      </c>
      <c r="F8235" s="8">
        <v>8.5132619999999997E-4</v>
      </c>
      <c r="G8235">
        <f>F8235* VLOOKUP(A8235,'GASB 67 Employer Contributions'!$A$1:$B$10,2,FALSE)</f>
        <v>2037138.46398</v>
      </c>
    </row>
    <row r="8236" spans="1:7" x14ac:dyDescent="0.2">
      <c r="A8236">
        <v>2023</v>
      </c>
      <c r="B8236" s="4" t="s">
        <v>1509</v>
      </c>
      <c r="C8236" t="s">
        <v>794</v>
      </c>
      <c r="D8236" t="s">
        <v>794</v>
      </c>
      <c r="E8236" s="6">
        <v>90950375</v>
      </c>
      <c r="F8236" s="8">
        <v>3.5775440000000002E-3</v>
      </c>
      <c r="G8236">
        <f>F8236* VLOOKUP(A8236,'GASB 67 Employer Contributions'!$A$1:$B$10,2,FALSE)</f>
        <v>8560705.0376000013</v>
      </c>
    </row>
    <row r="8237" spans="1:7" x14ac:dyDescent="0.2">
      <c r="A8237">
        <v>2023</v>
      </c>
      <c r="B8237" s="4" t="s">
        <v>1510</v>
      </c>
      <c r="C8237" t="s">
        <v>795</v>
      </c>
      <c r="D8237" t="s">
        <v>795</v>
      </c>
      <c r="E8237" s="6">
        <v>28291642</v>
      </c>
      <c r="F8237" s="8">
        <v>1.1128551999999999E-3</v>
      </c>
      <c r="G8237">
        <f>F8237* VLOOKUP(A8237,'GASB 67 Employer Contributions'!$A$1:$B$10,2,FALSE)</f>
        <v>2662951.2080799998</v>
      </c>
    </row>
    <row r="8238" spans="1:7" x14ac:dyDescent="0.2">
      <c r="A8238">
        <v>2023</v>
      </c>
      <c r="B8238" s="4" t="s">
        <v>1511</v>
      </c>
      <c r="C8238" t="s">
        <v>796</v>
      </c>
      <c r="D8238" t="s">
        <v>796</v>
      </c>
      <c r="E8238" s="6">
        <v>173438696</v>
      </c>
      <c r="F8238" s="8">
        <v>6.8222320000000001E-3</v>
      </c>
      <c r="G8238">
        <f>F8238* VLOOKUP(A8238,'GASB 67 Employer Contributions'!$A$1:$B$10,2,FALSE)</f>
        <v>16324918.9528</v>
      </c>
    </row>
    <row r="8239" spans="1:7" x14ac:dyDescent="0.2">
      <c r="A8239">
        <v>2023</v>
      </c>
      <c r="B8239" s="4" t="s">
        <v>1512</v>
      </c>
      <c r="C8239" t="s">
        <v>797</v>
      </c>
      <c r="D8239" t="s">
        <v>797</v>
      </c>
      <c r="E8239" s="6">
        <v>5932837</v>
      </c>
      <c r="F8239" s="8">
        <v>2.333689E-4</v>
      </c>
      <c r="G8239">
        <f>F8239* VLOOKUP(A8239,'GASB 67 Employer Contributions'!$A$1:$B$10,2,FALSE)</f>
        <v>558428.44081000006</v>
      </c>
    </row>
    <row r="8240" spans="1:7" x14ac:dyDescent="0.2">
      <c r="A8240">
        <v>2023</v>
      </c>
      <c r="B8240" s="4" t="s">
        <v>1513</v>
      </c>
      <c r="C8240" t="s">
        <v>798</v>
      </c>
      <c r="D8240" t="s">
        <v>798</v>
      </c>
      <c r="E8240" s="6">
        <v>1680824</v>
      </c>
      <c r="F8240" s="8">
        <v>6.6115400000000001E-5</v>
      </c>
      <c r="G8240">
        <f>F8240* VLOOKUP(A8240,'GASB 67 Employer Contributions'!$A$1:$B$10,2,FALSE)</f>
        <v>158207.54066</v>
      </c>
    </row>
    <row r="8241" spans="1:7" x14ac:dyDescent="0.2">
      <c r="A8241">
        <v>2023</v>
      </c>
      <c r="B8241" s="4" t="s">
        <v>1514</v>
      </c>
      <c r="C8241" t="s">
        <v>799</v>
      </c>
      <c r="D8241" t="s">
        <v>799</v>
      </c>
      <c r="E8241" s="6">
        <v>2991076</v>
      </c>
      <c r="F8241" s="8">
        <v>1.176543E-4</v>
      </c>
      <c r="G8241">
        <f>F8241* VLOOKUP(A8241,'GASB 67 Employer Contributions'!$A$1:$B$10,2,FALSE)</f>
        <v>281534.97447000002</v>
      </c>
    </row>
    <row r="8242" spans="1:7" x14ac:dyDescent="0.2">
      <c r="A8242">
        <v>2023</v>
      </c>
      <c r="B8242" s="4" t="s">
        <v>1515</v>
      </c>
      <c r="C8242" t="s">
        <v>800</v>
      </c>
      <c r="D8242" t="s">
        <v>800</v>
      </c>
      <c r="E8242" s="6">
        <v>7033609</v>
      </c>
      <c r="F8242" s="8">
        <v>2.7666790000000001E-4</v>
      </c>
      <c r="G8242">
        <f>F8242* VLOOKUP(A8242,'GASB 67 Employer Contributions'!$A$1:$B$10,2,FALSE)</f>
        <v>662038.61791000003</v>
      </c>
    </row>
    <row r="8243" spans="1:7" x14ac:dyDescent="0.2">
      <c r="A8243">
        <v>2023</v>
      </c>
      <c r="B8243" s="4" t="s">
        <v>1516</v>
      </c>
      <c r="C8243" t="s">
        <v>801</v>
      </c>
      <c r="D8243" t="s">
        <v>801</v>
      </c>
      <c r="F8243" s="8">
        <v>0</v>
      </c>
      <c r="G8243">
        <f>F8243* VLOOKUP(A8243,'GASB 67 Employer Contributions'!$A$1:$B$10,2,FALSE)</f>
        <v>0</v>
      </c>
    </row>
    <row r="8244" spans="1:7" x14ac:dyDescent="0.2">
      <c r="A8244">
        <v>2023</v>
      </c>
      <c r="B8244" s="4" t="s">
        <v>1517</v>
      </c>
      <c r="C8244" t="s">
        <v>803</v>
      </c>
      <c r="D8244" t="s">
        <v>803</v>
      </c>
      <c r="E8244" s="6">
        <v>4697222</v>
      </c>
      <c r="F8244" s="8">
        <v>1.8476580000000001E-4</v>
      </c>
      <c r="G8244">
        <f>F8244* VLOOKUP(A8244,'GASB 67 Employer Contributions'!$A$1:$B$10,2,FALSE)</f>
        <v>442126.08282000001</v>
      </c>
    </row>
    <row r="8245" spans="1:7" x14ac:dyDescent="0.2">
      <c r="A8245">
        <v>2023</v>
      </c>
      <c r="B8245" s="4" t="s">
        <v>1518</v>
      </c>
      <c r="C8245" t="s">
        <v>804</v>
      </c>
      <c r="D8245" t="s">
        <v>804</v>
      </c>
      <c r="F8245" s="8">
        <v>0</v>
      </c>
      <c r="G8245">
        <f>F8245* VLOOKUP(A8245,'GASB 67 Employer Contributions'!$A$1:$B$10,2,FALSE)</f>
        <v>0</v>
      </c>
    </row>
    <row r="8246" spans="1:7" x14ac:dyDescent="0.2">
      <c r="A8246">
        <v>2023</v>
      </c>
      <c r="B8246" s="4" t="s">
        <v>1519</v>
      </c>
      <c r="C8246" t="s">
        <v>805</v>
      </c>
      <c r="D8246" t="s">
        <v>805</v>
      </c>
      <c r="E8246" s="6">
        <v>29194528</v>
      </c>
      <c r="F8246" s="8">
        <v>1.1483703E-3</v>
      </c>
      <c r="G8246">
        <f>F8246* VLOOKUP(A8246,'GASB 67 Employer Contributions'!$A$1:$B$10,2,FALSE)</f>
        <v>2747935.2908700001</v>
      </c>
    </row>
    <row r="8247" spans="1:7" x14ac:dyDescent="0.2">
      <c r="A8247">
        <v>2023</v>
      </c>
      <c r="B8247" s="4" t="s">
        <v>1520</v>
      </c>
      <c r="C8247" t="s">
        <v>806</v>
      </c>
      <c r="D8247" t="s">
        <v>806</v>
      </c>
      <c r="E8247" s="6">
        <v>20103906</v>
      </c>
      <c r="F8247" s="8">
        <v>7.9078959999999995E-4</v>
      </c>
      <c r="G8247">
        <f>F8247* VLOOKUP(A8247,'GASB 67 Employer Contributions'!$A$1:$B$10,2,FALSE)</f>
        <v>1892280.4338399998</v>
      </c>
    </row>
    <row r="8248" spans="1:7" x14ac:dyDescent="0.2">
      <c r="A8248">
        <v>2023</v>
      </c>
      <c r="B8248" s="4" t="s">
        <v>1521</v>
      </c>
      <c r="C8248" t="s">
        <v>807</v>
      </c>
      <c r="D8248" t="s">
        <v>807</v>
      </c>
      <c r="E8248" s="6">
        <v>6788163</v>
      </c>
      <c r="F8248" s="8">
        <v>2.6701319999999999E-4</v>
      </c>
      <c r="G8248">
        <f>F8248* VLOOKUP(A8248,'GASB 67 Employer Contributions'!$A$1:$B$10,2,FALSE)</f>
        <v>638935.88627999998</v>
      </c>
    </row>
    <row r="8249" spans="1:7" x14ac:dyDescent="0.2">
      <c r="A8249">
        <v>2023</v>
      </c>
      <c r="B8249" s="4" t="s">
        <v>1522</v>
      </c>
      <c r="C8249" t="s">
        <v>808</v>
      </c>
      <c r="D8249" t="s">
        <v>808</v>
      </c>
      <c r="E8249" s="6">
        <v>79902510</v>
      </c>
      <c r="F8249" s="8">
        <v>3.1429749000000001E-3</v>
      </c>
      <c r="G8249">
        <f>F8249* VLOOKUP(A8249,'GASB 67 Employer Contributions'!$A$1:$B$10,2,FALSE)</f>
        <v>7520824.6382100005</v>
      </c>
    </row>
    <row r="8250" spans="1:7" x14ac:dyDescent="0.2">
      <c r="A8250">
        <v>2023</v>
      </c>
      <c r="B8250" s="4" t="s">
        <v>1523</v>
      </c>
      <c r="C8250" t="s">
        <v>809</v>
      </c>
      <c r="D8250" t="s">
        <v>809</v>
      </c>
      <c r="E8250" s="6">
        <v>13006788</v>
      </c>
      <c r="F8250" s="8">
        <v>5.1162359999999999E-4</v>
      </c>
      <c r="G8250">
        <f>F8250* VLOOKUP(A8250,'GASB 67 Employer Contributions'!$A$1:$B$10,2,FALSE)</f>
        <v>1224264.1124400001</v>
      </c>
    </row>
    <row r="8251" spans="1:7" x14ac:dyDescent="0.2">
      <c r="A8251">
        <v>2023</v>
      </c>
      <c r="B8251" s="4" t="s">
        <v>1524</v>
      </c>
      <c r="C8251" t="s">
        <v>810</v>
      </c>
      <c r="D8251" t="s">
        <v>810</v>
      </c>
      <c r="E8251" s="6">
        <v>4967789</v>
      </c>
      <c r="F8251" s="8">
        <v>1.9540860000000001E-4</v>
      </c>
      <c r="G8251">
        <f>F8251* VLOOKUP(A8251,'GASB 67 Employer Contributions'!$A$1:$B$10,2,FALSE)</f>
        <v>467593.23894000001</v>
      </c>
    </row>
    <row r="8252" spans="1:7" x14ac:dyDescent="0.2">
      <c r="A8252">
        <v>2023</v>
      </c>
      <c r="B8252" s="4" t="s">
        <v>1525</v>
      </c>
      <c r="C8252" t="s">
        <v>811</v>
      </c>
      <c r="D8252" t="s">
        <v>811</v>
      </c>
      <c r="E8252" s="6">
        <v>188111304</v>
      </c>
      <c r="F8252" s="8">
        <v>7.3993809000000004E-3</v>
      </c>
      <c r="G8252">
        <f>F8252* VLOOKUP(A8252,'GASB 67 Employer Contributions'!$A$1:$B$10,2,FALSE)</f>
        <v>17705978.555610001</v>
      </c>
    </row>
    <row r="8253" spans="1:7" x14ac:dyDescent="0.2">
      <c r="A8253">
        <v>2023</v>
      </c>
      <c r="B8253" s="4" t="s">
        <v>1526</v>
      </c>
      <c r="C8253" t="s">
        <v>812</v>
      </c>
      <c r="D8253" t="s">
        <v>812</v>
      </c>
      <c r="E8253" s="6">
        <v>67537696</v>
      </c>
      <c r="F8253" s="8">
        <v>2.6566034000000001E-3</v>
      </c>
      <c r="G8253">
        <f>F8253* VLOOKUP(A8253,'GASB 67 Employer Contributions'!$A$1:$B$10,2,FALSE)</f>
        <v>6356986.2758600004</v>
      </c>
    </row>
    <row r="8254" spans="1:7" x14ac:dyDescent="0.2">
      <c r="A8254">
        <v>2023</v>
      </c>
      <c r="B8254" s="4" t="s">
        <v>1527</v>
      </c>
      <c r="C8254" t="s">
        <v>813</v>
      </c>
      <c r="D8254" t="s">
        <v>813</v>
      </c>
      <c r="E8254" s="6">
        <v>9175201</v>
      </c>
      <c r="F8254" s="8">
        <v>3.6090759999999998E-4</v>
      </c>
      <c r="G8254">
        <f>F8254* VLOOKUP(A8254,'GASB 67 Employer Contributions'!$A$1:$B$10,2,FALSE)</f>
        <v>863615.79603999993</v>
      </c>
    </row>
    <row r="8255" spans="1:7" x14ac:dyDescent="0.2">
      <c r="A8255">
        <v>2023</v>
      </c>
      <c r="B8255" s="4" t="s">
        <v>1528</v>
      </c>
      <c r="C8255" t="s">
        <v>814</v>
      </c>
      <c r="D8255" t="s">
        <v>814</v>
      </c>
      <c r="E8255" s="6">
        <v>200298191</v>
      </c>
      <c r="F8255" s="8">
        <v>7.8787535000000002E-3</v>
      </c>
      <c r="G8255">
        <f>F8255* VLOOKUP(A8255,'GASB 67 Employer Contributions'!$A$1:$B$10,2,FALSE)</f>
        <v>18853069.250149999</v>
      </c>
    </row>
    <row r="8256" spans="1:7" x14ac:dyDescent="0.2">
      <c r="A8256">
        <v>2023</v>
      </c>
      <c r="B8256" s="4" t="s">
        <v>1529</v>
      </c>
      <c r="C8256" t="s">
        <v>815</v>
      </c>
      <c r="D8256" t="s">
        <v>815</v>
      </c>
      <c r="E8256" s="6">
        <v>24299679</v>
      </c>
      <c r="F8256" s="8">
        <v>9.5583080000000002E-4</v>
      </c>
      <c r="G8256">
        <f>F8256* VLOOKUP(A8256,'GASB 67 Employer Contributions'!$A$1:$B$10,2,FALSE)</f>
        <v>2287207.5213199998</v>
      </c>
    </row>
    <row r="8257" spans="1:7" x14ac:dyDescent="0.2">
      <c r="A8257">
        <v>2023</v>
      </c>
      <c r="B8257" s="4" t="s">
        <v>1530</v>
      </c>
      <c r="C8257" t="s">
        <v>816</v>
      </c>
      <c r="D8257" t="s">
        <v>816</v>
      </c>
      <c r="E8257" s="6">
        <v>92596341</v>
      </c>
      <c r="F8257" s="8">
        <v>3.6422883000000001E-3</v>
      </c>
      <c r="G8257">
        <f>F8257* VLOOKUP(A8257,'GASB 67 Employer Contributions'!$A$1:$B$10,2,FALSE)</f>
        <v>8715631.6730700005</v>
      </c>
    </row>
    <row r="8258" spans="1:7" x14ac:dyDescent="0.2">
      <c r="A8258">
        <v>2023</v>
      </c>
      <c r="B8258" s="4" t="s">
        <v>1531</v>
      </c>
      <c r="C8258" t="s">
        <v>817</v>
      </c>
      <c r="D8258" t="s">
        <v>817</v>
      </c>
      <c r="F8258" s="8">
        <v>0</v>
      </c>
      <c r="G8258">
        <f>F8258* VLOOKUP(A8258,'GASB 67 Employer Contributions'!$A$1:$B$10,2,FALSE)</f>
        <v>0</v>
      </c>
    </row>
    <row r="8259" spans="1:7" x14ac:dyDescent="0.2">
      <c r="A8259">
        <v>2023</v>
      </c>
      <c r="B8259" s="4" t="s">
        <v>1532</v>
      </c>
      <c r="C8259" t="s">
        <v>818</v>
      </c>
      <c r="D8259" t="s">
        <v>818</v>
      </c>
      <c r="E8259" s="6">
        <v>1634982</v>
      </c>
      <c r="F8259" s="8">
        <v>6.4312200000000004E-5</v>
      </c>
      <c r="G8259">
        <f>F8259* VLOOKUP(A8259,'GASB 67 Employer Contributions'!$A$1:$B$10,2,FALSE)</f>
        <v>153892.66338000001</v>
      </c>
    </row>
    <row r="8260" spans="1:7" x14ac:dyDescent="0.2">
      <c r="A8260">
        <v>2023</v>
      </c>
      <c r="B8260" s="4" t="s">
        <v>1533</v>
      </c>
      <c r="C8260" t="s">
        <v>819</v>
      </c>
      <c r="D8260" t="s">
        <v>819</v>
      </c>
      <c r="E8260" s="6">
        <v>4390766</v>
      </c>
      <c r="F8260" s="8">
        <v>1.727113E-4</v>
      </c>
      <c r="G8260">
        <f>F8260* VLOOKUP(A8260,'GASB 67 Employer Contributions'!$A$1:$B$10,2,FALSE)</f>
        <v>413280.86976999999</v>
      </c>
    </row>
    <row r="8261" spans="1:7" x14ac:dyDescent="0.2">
      <c r="A8261">
        <v>2023</v>
      </c>
      <c r="B8261" s="4" t="s">
        <v>1534</v>
      </c>
      <c r="C8261" t="s">
        <v>820</v>
      </c>
      <c r="D8261" t="s">
        <v>820</v>
      </c>
      <c r="E8261" s="6">
        <v>15722458</v>
      </c>
      <c r="F8261" s="8">
        <v>6.1844479999999995E-4</v>
      </c>
      <c r="G8261">
        <f>F8261* VLOOKUP(A8261,'GASB 67 Employer Contributions'!$A$1:$B$10,2,FALSE)</f>
        <v>1479876.5619199998</v>
      </c>
    </row>
    <row r="8262" spans="1:7" x14ac:dyDescent="0.2">
      <c r="A8262">
        <v>2023</v>
      </c>
      <c r="B8262" s="4" t="s">
        <v>1535</v>
      </c>
      <c r="C8262" t="s">
        <v>821</v>
      </c>
      <c r="D8262" t="s">
        <v>821</v>
      </c>
      <c r="E8262" s="6">
        <v>12955382</v>
      </c>
      <c r="F8262" s="8">
        <v>5.096015E-4</v>
      </c>
      <c r="G8262">
        <f>F8262* VLOOKUP(A8262,'GASB 67 Employer Contributions'!$A$1:$B$10,2,FALSE)</f>
        <v>1219425.4293499999</v>
      </c>
    </row>
    <row r="8263" spans="1:7" x14ac:dyDescent="0.2">
      <c r="A8263">
        <v>2023</v>
      </c>
      <c r="B8263" s="4" t="s">
        <v>1536</v>
      </c>
      <c r="C8263" t="s">
        <v>822</v>
      </c>
      <c r="D8263" t="s">
        <v>822</v>
      </c>
      <c r="E8263" s="6">
        <v>106362456</v>
      </c>
      <c r="F8263" s="8">
        <v>4.1837799999999998E-3</v>
      </c>
      <c r="G8263">
        <f>F8263* VLOOKUP(A8263,'GASB 67 Employer Contributions'!$A$1:$B$10,2,FALSE)</f>
        <v>10011367.161999999</v>
      </c>
    </row>
    <row r="8264" spans="1:7" x14ac:dyDescent="0.2">
      <c r="A8264">
        <v>2023</v>
      </c>
      <c r="B8264" s="4" t="s">
        <v>1537</v>
      </c>
      <c r="C8264" t="s">
        <v>823</v>
      </c>
      <c r="D8264" t="s">
        <v>823</v>
      </c>
      <c r="E8264" s="6">
        <v>40019057</v>
      </c>
      <c r="F8264" s="8">
        <v>1.5741544000000001E-3</v>
      </c>
      <c r="G8264">
        <f>F8264* VLOOKUP(A8264,'GASB 67 Employer Contributions'!$A$1:$B$10,2,FALSE)</f>
        <v>3766794.0637600003</v>
      </c>
    </row>
    <row r="8265" spans="1:7" x14ac:dyDescent="0.2">
      <c r="A8265">
        <v>2023</v>
      </c>
      <c r="B8265" s="4" t="s">
        <v>1538</v>
      </c>
      <c r="C8265" t="s">
        <v>824</v>
      </c>
      <c r="D8265" t="s">
        <v>824</v>
      </c>
      <c r="E8265" s="6">
        <v>20823462</v>
      </c>
      <c r="F8265" s="8">
        <v>8.1909340000000004E-4</v>
      </c>
      <c r="G8265">
        <f>F8265* VLOOKUP(A8265,'GASB 67 Employer Contributions'!$A$1:$B$10,2,FALSE)</f>
        <v>1960008.5968600002</v>
      </c>
    </row>
    <row r="8266" spans="1:7" x14ac:dyDescent="0.2">
      <c r="A8266">
        <v>2023</v>
      </c>
      <c r="B8266" s="4" t="s">
        <v>1539</v>
      </c>
      <c r="C8266" t="s">
        <v>825</v>
      </c>
      <c r="D8266" t="s">
        <v>825</v>
      </c>
      <c r="E8266" s="6">
        <v>5507474</v>
      </c>
      <c r="F8266" s="8">
        <v>2.1663720000000001E-4</v>
      </c>
      <c r="G8266">
        <f>F8266* VLOOKUP(A8266,'GASB 67 Employer Contributions'!$A$1:$B$10,2,FALSE)</f>
        <v>518391.15588000003</v>
      </c>
    </row>
    <row r="8267" spans="1:7" x14ac:dyDescent="0.2">
      <c r="A8267">
        <v>2023</v>
      </c>
      <c r="B8267" s="4" t="s">
        <v>1540</v>
      </c>
      <c r="C8267" t="s">
        <v>826</v>
      </c>
      <c r="D8267" t="s">
        <v>826</v>
      </c>
      <c r="E8267" s="6">
        <v>8558247</v>
      </c>
      <c r="F8267" s="8">
        <v>3.3663969999999998E-4</v>
      </c>
      <c r="G8267">
        <f>F8267* VLOOKUP(A8267,'GASB 67 Employer Contributions'!$A$1:$B$10,2,FALSE)</f>
        <v>805545.13812999998</v>
      </c>
    </row>
    <row r="8268" spans="1:7" x14ac:dyDescent="0.2">
      <c r="A8268">
        <v>2023</v>
      </c>
      <c r="B8268" s="4" t="s">
        <v>1541</v>
      </c>
      <c r="C8268" t="s">
        <v>827</v>
      </c>
      <c r="D8268" t="s">
        <v>827</v>
      </c>
      <c r="E8268" s="6">
        <v>2123895</v>
      </c>
      <c r="F8268" s="8">
        <v>8.3543700000000004E-5</v>
      </c>
      <c r="G8268">
        <f>F8268* VLOOKUP(A8268,'GASB 67 Employer Contributions'!$A$1:$B$10,2,FALSE)</f>
        <v>199911.71973000001</v>
      </c>
    </row>
    <row r="8269" spans="1:7" x14ac:dyDescent="0.2">
      <c r="A8269">
        <v>2023</v>
      </c>
      <c r="B8269" s="4" t="s">
        <v>1542</v>
      </c>
      <c r="C8269" t="s">
        <v>828</v>
      </c>
      <c r="D8269" t="s">
        <v>828</v>
      </c>
      <c r="E8269" s="6">
        <v>51111798</v>
      </c>
      <c r="F8269" s="8">
        <v>2.0104887000000002E-3</v>
      </c>
      <c r="G8269">
        <f>F8269* VLOOKUP(A8269,'GASB 67 Employer Contributions'!$A$1:$B$10,2,FALSE)</f>
        <v>4810898.4102300005</v>
      </c>
    </row>
    <row r="8270" spans="1:7" x14ac:dyDescent="0.2">
      <c r="A8270">
        <v>2023</v>
      </c>
      <c r="B8270" s="4" t="s">
        <v>1543</v>
      </c>
      <c r="C8270" t="s">
        <v>829</v>
      </c>
      <c r="D8270" t="s">
        <v>829</v>
      </c>
      <c r="E8270" s="6">
        <v>63880099</v>
      </c>
      <c r="F8270" s="8">
        <v>2.5127314E-3</v>
      </c>
      <c r="G8270">
        <f>F8270* VLOOKUP(A8270,'GASB 67 Employer Contributions'!$A$1:$B$10,2,FALSE)</f>
        <v>6012714.9670599997</v>
      </c>
    </row>
    <row r="8271" spans="1:7" x14ac:dyDescent="0.2">
      <c r="A8271">
        <v>2023</v>
      </c>
      <c r="B8271" s="4" t="s">
        <v>1544</v>
      </c>
      <c r="C8271" t="s">
        <v>830</v>
      </c>
      <c r="D8271" t="s">
        <v>830</v>
      </c>
      <c r="E8271" s="6">
        <v>4062466</v>
      </c>
      <c r="F8271" s="8">
        <v>1.597976E-4</v>
      </c>
      <c r="G8271">
        <f>F8271* VLOOKUP(A8271,'GASB 67 Employer Contributions'!$A$1:$B$10,2,FALSE)</f>
        <v>382379.67703999998</v>
      </c>
    </row>
    <row r="8272" spans="1:7" x14ac:dyDescent="0.2">
      <c r="A8272">
        <v>2023</v>
      </c>
      <c r="B8272" s="4" t="s">
        <v>1545</v>
      </c>
      <c r="C8272" t="s">
        <v>831</v>
      </c>
      <c r="D8272" t="s">
        <v>831</v>
      </c>
      <c r="E8272" s="6">
        <v>239905757</v>
      </c>
      <c r="F8272" s="8">
        <v>9.4367219000000002E-3</v>
      </c>
      <c r="G8272">
        <f>F8272* VLOOKUP(A8272,'GASB 67 Employer Contributions'!$A$1:$B$10,2,FALSE)</f>
        <v>22581131.834510002</v>
      </c>
    </row>
    <row r="8273" spans="1:7" x14ac:dyDescent="0.2">
      <c r="A8273">
        <v>2023</v>
      </c>
      <c r="B8273" s="4" t="s">
        <v>1546</v>
      </c>
      <c r="C8273" t="s">
        <v>832</v>
      </c>
      <c r="D8273" t="s">
        <v>832</v>
      </c>
      <c r="E8273" s="6">
        <v>4196539</v>
      </c>
      <c r="F8273" s="8">
        <v>1.6507140000000001E-4</v>
      </c>
      <c r="G8273">
        <f>F8273* VLOOKUP(A8273,'GASB 67 Employer Contributions'!$A$1:$B$10,2,FALSE)</f>
        <v>394999.35305999999</v>
      </c>
    </row>
    <row r="8274" spans="1:7" x14ac:dyDescent="0.2">
      <c r="A8274">
        <v>2023</v>
      </c>
      <c r="B8274" s="4" t="s">
        <v>1547</v>
      </c>
      <c r="C8274" t="s">
        <v>975</v>
      </c>
      <c r="D8274" t="s">
        <v>975</v>
      </c>
      <c r="E8274" s="6">
        <v>12686694</v>
      </c>
      <c r="F8274" s="8">
        <v>4.9903260000000004E-4</v>
      </c>
      <c r="G8274">
        <f>F8274* VLOOKUP(A8274,'GASB 67 Employer Contributions'!$A$1:$B$10,2,FALSE)</f>
        <v>1194135.1085400002</v>
      </c>
    </row>
    <row r="8275" spans="1:7" x14ac:dyDescent="0.2">
      <c r="A8275">
        <v>2023</v>
      </c>
      <c r="B8275" s="4" t="s">
        <v>1548</v>
      </c>
      <c r="C8275" t="s">
        <v>834</v>
      </c>
      <c r="D8275" t="s">
        <v>834</v>
      </c>
      <c r="E8275" s="6">
        <v>5253359</v>
      </c>
      <c r="F8275" s="8">
        <v>2.0664150000000001E-4</v>
      </c>
      <c r="G8275">
        <f>F8275* VLOOKUP(A8275,'GASB 67 Employer Contributions'!$A$1:$B$10,2,FALSE)</f>
        <v>494472.44535000005</v>
      </c>
    </row>
    <row r="8276" spans="1:7" x14ac:dyDescent="0.2">
      <c r="A8276">
        <v>2023</v>
      </c>
      <c r="B8276" s="4" t="s">
        <v>1549</v>
      </c>
      <c r="C8276" t="s">
        <v>835</v>
      </c>
      <c r="D8276" t="s">
        <v>835</v>
      </c>
      <c r="E8276" s="6">
        <v>61143912</v>
      </c>
      <c r="F8276" s="8">
        <v>2.4051032000000001E-3</v>
      </c>
      <c r="G8276">
        <f>F8276* VLOOKUP(A8276,'GASB 67 Employer Contributions'!$A$1:$B$10,2,FALSE)</f>
        <v>5755171.44728</v>
      </c>
    </row>
    <row r="8277" spans="1:7" x14ac:dyDescent="0.2">
      <c r="A8277">
        <v>2023</v>
      </c>
      <c r="B8277" s="4" t="s">
        <v>1550</v>
      </c>
      <c r="C8277" t="s">
        <v>836</v>
      </c>
      <c r="D8277" t="s">
        <v>836</v>
      </c>
      <c r="E8277" s="6">
        <v>9171417</v>
      </c>
      <c r="F8277" s="8">
        <v>3.6075879999999998E-4</v>
      </c>
      <c r="G8277">
        <f>F8277* VLOOKUP(A8277,'GASB 67 Employer Contributions'!$A$1:$B$10,2,FALSE)</f>
        <v>863259.73251999996</v>
      </c>
    </row>
    <row r="8278" spans="1:7" x14ac:dyDescent="0.2">
      <c r="A8278">
        <v>2023</v>
      </c>
      <c r="B8278" s="4" t="s">
        <v>1551</v>
      </c>
      <c r="C8278" t="s">
        <v>837</v>
      </c>
      <c r="D8278" t="s">
        <v>837</v>
      </c>
      <c r="E8278" s="6">
        <v>13824629</v>
      </c>
      <c r="F8278" s="8">
        <v>5.4379350000000005E-4</v>
      </c>
      <c r="G8278">
        <f>F8278* VLOOKUP(A8278,'GASB 67 Employer Contributions'!$A$1:$B$10,2,FALSE)</f>
        <v>1301243.4661500002</v>
      </c>
    </row>
    <row r="8279" spans="1:7" x14ac:dyDescent="0.2">
      <c r="A8279">
        <v>2023</v>
      </c>
      <c r="B8279" s="4" t="s">
        <v>1552</v>
      </c>
      <c r="C8279" t="s">
        <v>838</v>
      </c>
      <c r="D8279" t="s">
        <v>838</v>
      </c>
      <c r="E8279" s="6">
        <v>427964</v>
      </c>
      <c r="F8279" s="8">
        <v>1.6833999999999998E-5</v>
      </c>
      <c r="G8279">
        <f>F8279* VLOOKUP(A8279,'GASB 67 Employer Contributions'!$A$1:$B$10,2,FALSE)</f>
        <v>40282.078599999993</v>
      </c>
    </row>
    <row r="8280" spans="1:7" x14ac:dyDescent="0.2">
      <c r="A8280">
        <v>2023</v>
      </c>
      <c r="B8280" s="4" t="s">
        <v>1553</v>
      </c>
      <c r="C8280" t="s">
        <v>839</v>
      </c>
      <c r="D8280" t="s">
        <v>839</v>
      </c>
      <c r="E8280" s="6">
        <v>2623928</v>
      </c>
      <c r="F8280" s="8">
        <v>1.0321249999999999E-4</v>
      </c>
      <c r="G8280">
        <f>F8280* VLOOKUP(A8280,'GASB 67 Employer Contributions'!$A$1:$B$10,2,FALSE)</f>
        <v>246977.19124999997</v>
      </c>
    </row>
    <row r="8281" spans="1:7" x14ac:dyDescent="0.2">
      <c r="A8281">
        <v>2023</v>
      </c>
      <c r="B8281" s="4" t="s">
        <v>1554</v>
      </c>
      <c r="C8281" t="s">
        <v>840</v>
      </c>
      <c r="D8281" t="s">
        <v>840</v>
      </c>
      <c r="E8281" s="6">
        <v>741345</v>
      </c>
      <c r="F8281" s="8">
        <v>2.9160900000000001E-5</v>
      </c>
      <c r="G8281">
        <f>F8281* VLOOKUP(A8281,'GASB 67 Employer Contributions'!$A$1:$B$10,2,FALSE)</f>
        <v>69779.117610000001</v>
      </c>
    </row>
    <row r="8282" spans="1:7" x14ac:dyDescent="0.2">
      <c r="A8282">
        <v>2023</v>
      </c>
      <c r="B8282" s="4" t="s">
        <v>1555</v>
      </c>
      <c r="C8282" t="s">
        <v>841</v>
      </c>
      <c r="D8282" t="s">
        <v>841</v>
      </c>
      <c r="E8282" s="6">
        <v>995387</v>
      </c>
      <c r="F8282" s="8">
        <v>3.9153699999999998E-5</v>
      </c>
      <c r="G8282">
        <f>F8282* VLOOKUP(A8282,'GASB 67 Employer Contributions'!$A$1:$B$10,2,FALSE)</f>
        <v>93690.888729999991</v>
      </c>
    </row>
    <row r="8283" spans="1:7" x14ac:dyDescent="0.2">
      <c r="A8283">
        <v>2023</v>
      </c>
      <c r="B8283" s="4" t="s">
        <v>1556</v>
      </c>
      <c r="C8283" t="s">
        <v>842</v>
      </c>
      <c r="D8283" t="s">
        <v>842</v>
      </c>
      <c r="F8283" s="8">
        <v>0</v>
      </c>
      <c r="G8283">
        <f>F8283* VLOOKUP(A8283,'GASB 67 Employer Contributions'!$A$1:$B$10,2,FALSE)</f>
        <v>0</v>
      </c>
    </row>
    <row r="8284" spans="1:7" x14ac:dyDescent="0.2">
      <c r="A8284">
        <v>2023</v>
      </c>
      <c r="B8284" s="4" t="s">
        <v>1557</v>
      </c>
      <c r="C8284" t="s">
        <v>843</v>
      </c>
      <c r="D8284" t="s">
        <v>843</v>
      </c>
      <c r="E8284" s="6">
        <v>1359889</v>
      </c>
      <c r="F8284" s="8">
        <v>5.3491400000000001E-5</v>
      </c>
      <c r="G8284">
        <f>F8284* VLOOKUP(A8284,'GASB 67 Employer Contributions'!$A$1:$B$10,2,FALSE)</f>
        <v>127999.57106</v>
      </c>
    </row>
    <row r="8285" spans="1:7" x14ac:dyDescent="0.2">
      <c r="A8285">
        <v>2023</v>
      </c>
      <c r="B8285" s="4" t="s">
        <v>1558</v>
      </c>
      <c r="C8285" t="s">
        <v>844</v>
      </c>
      <c r="D8285" t="s">
        <v>844</v>
      </c>
      <c r="E8285" s="6" t="s">
        <v>29</v>
      </c>
      <c r="F8285" s="8">
        <v>0</v>
      </c>
      <c r="G8285">
        <f>F8285* VLOOKUP(A8285,'GASB 67 Employer Contributions'!$A$1:$B$10,2,FALSE)</f>
        <v>0</v>
      </c>
    </row>
    <row r="8286" spans="1:7" x14ac:dyDescent="0.2">
      <c r="A8286">
        <v>2023</v>
      </c>
      <c r="B8286" s="4" t="s">
        <v>1559</v>
      </c>
      <c r="C8286" t="s">
        <v>845</v>
      </c>
      <c r="D8286" t="s">
        <v>845</v>
      </c>
      <c r="E8286" s="6">
        <v>3370935</v>
      </c>
      <c r="F8286" s="8">
        <v>1.325961E-4</v>
      </c>
      <c r="G8286">
        <f>F8286* VLOOKUP(A8286,'GASB 67 Employer Contributions'!$A$1:$B$10,2,FALSE)</f>
        <v>317289.20769000001</v>
      </c>
    </row>
    <row r="8287" spans="1:7" x14ac:dyDescent="0.2">
      <c r="A8287">
        <v>2023</v>
      </c>
      <c r="B8287" s="4" t="s">
        <v>1560</v>
      </c>
      <c r="C8287" t="s">
        <v>846</v>
      </c>
      <c r="D8287" t="s">
        <v>846</v>
      </c>
      <c r="F8287" s="8">
        <v>0</v>
      </c>
      <c r="G8287">
        <f>F8287* VLOOKUP(A8287,'GASB 67 Employer Contributions'!$A$1:$B$10,2,FALSE)</f>
        <v>0</v>
      </c>
    </row>
    <row r="8288" spans="1:7" x14ac:dyDescent="0.2">
      <c r="A8288">
        <v>2023</v>
      </c>
      <c r="B8288" s="4" t="s">
        <v>1561</v>
      </c>
      <c r="C8288" t="s">
        <v>847</v>
      </c>
      <c r="D8288" t="s">
        <v>847</v>
      </c>
      <c r="E8288" s="6">
        <v>89299</v>
      </c>
      <c r="F8288" s="8">
        <v>3.5126E-6</v>
      </c>
      <c r="G8288">
        <f>F8288* VLOOKUP(A8288,'GASB 67 Employer Contributions'!$A$1:$B$10,2,FALSE)</f>
        <v>8405.3005400000002</v>
      </c>
    </row>
    <row r="8289" spans="1:7" x14ac:dyDescent="0.2">
      <c r="A8289">
        <v>2023</v>
      </c>
      <c r="B8289" s="4" t="s">
        <v>1562</v>
      </c>
      <c r="C8289" t="s">
        <v>848</v>
      </c>
      <c r="D8289" t="s">
        <v>848</v>
      </c>
      <c r="E8289" s="6">
        <v>6184222</v>
      </c>
      <c r="F8289" s="8">
        <v>2.4325710000000001E-4</v>
      </c>
      <c r="G8289">
        <f>F8289* VLOOKUP(A8289,'GASB 67 Employer Contributions'!$A$1:$B$10,2,FALSE)</f>
        <v>582089.91459000006</v>
      </c>
    </row>
    <row r="8290" spans="1:7" x14ac:dyDescent="0.2">
      <c r="A8290">
        <v>2023</v>
      </c>
      <c r="B8290" s="4" t="s">
        <v>1563</v>
      </c>
      <c r="C8290" t="s">
        <v>849</v>
      </c>
      <c r="D8290" t="s">
        <v>849</v>
      </c>
      <c r="E8290" s="6">
        <v>2559608</v>
      </c>
      <c r="F8290" s="8">
        <v>1.006825E-4</v>
      </c>
      <c r="G8290">
        <f>F8290* VLOOKUP(A8290,'GASB 67 Employer Contributions'!$A$1:$B$10,2,FALSE)</f>
        <v>240923.15425000002</v>
      </c>
    </row>
    <row r="8291" spans="1:7" x14ac:dyDescent="0.2">
      <c r="A8291">
        <v>2023</v>
      </c>
      <c r="B8291" s="4" t="s">
        <v>1564</v>
      </c>
      <c r="C8291" t="s">
        <v>850</v>
      </c>
      <c r="D8291" t="s">
        <v>850</v>
      </c>
      <c r="E8291" s="6">
        <v>3253605</v>
      </c>
      <c r="F8291" s="8">
        <v>1.2798090000000001E-4</v>
      </c>
      <c r="G8291">
        <f>F8291* VLOOKUP(A8291,'GASB 67 Employer Contributions'!$A$1:$B$10,2,FALSE)</f>
        <v>306245.49561000004</v>
      </c>
    </row>
    <row r="8292" spans="1:7" x14ac:dyDescent="0.2">
      <c r="A8292">
        <v>2023</v>
      </c>
      <c r="B8292" s="4" t="s">
        <v>1565</v>
      </c>
      <c r="C8292" t="s">
        <v>851</v>
      </c>
      <c r="D8292" t="s">
        <v>851</v>
      </c>
      <c r="E8292" s="6">
        <v>11288667</v>
      </c>
      <c r="F8292" s="8">
        <v>4.4404109999999998E-4</v>
      </c>
      <c r="G8292">
        <f>F8292* VLOOKUP(A8292,'GASB 67 Employer Contributions'!$A$1:$B$10,2,FALSE)</f>
        <v>1062545.9481899999</v>
      </c>
    </row>
    <row r="8293" spans="1:7" x14ac:dyDescent="0.2">
      <c r="A8293">
        <v>2023</v>
      </c>
      <c r="B8293" s="4" t="s">
        <v>1566</v>
      </c>
      <c r="C8293" t="s">
        <v>852</v>
      </c>
      <c r="D8293" t="s">
        <v>852</v>
      </c>
      <c r="F8293" s="8">
        <v>0</v>
      </c>
      <c r="G8293">
        <f>F8293* VLOOKUP(A8293,'GASB 67 Employer Contributions'!$A$1:$B$10,2,FALSE)</f>
        <v>0</v>
      </c>
    </row>
    <row r="8294" spans="1:7" x14ac:dyDescent="0.2">
      <c r="A8294">
        <v>2023</v>
      </c>
      <c r="B8294" s="4" t="s">
        <v>1567</v>
      </c>
      <c r="C8294" t="s">
        <v>853</v>
      </c>
      <c r="D8294" t="s">
        <v>853</v>
      </c>
      <c r="E8294" s="6">
        <v>1366193</v>
      </c>
      <c r="F8294" s="8">
        <v>5.3739400000000003E-5</v>
      </c>
      <c r="G8294">
        <f>F8294* VLOOKUP(A8294,'GASB 67 Employer Contributions'!$A$1:$B$10,2,FALSE)</f>
        <v>128593.01026000001</v>
      </c>
    </row>
    <row r="8295" spans="1:7" x14ac:dyDescent="0.2">
      <c r="A8295">
        <v>2023</v>
      </c>
      <c r="B8295" s="4" t="s">
        <v>1569</v>
      </c>
      <c r="C8295" t="s">
        <v>854</v>
      </c>
      <c r="D8295" t="s">
        <v>854</v>
      </c>
      <c r="E8295" s="6">
        <v>1599927</v>
      </c>
      <c r="F8295" s="8">
        <v>6.2933299999999996E-5</v>
      </c>
      <c r="G8295">
        <f>F8295* VLOOKUP(A8295,'GASB 67 Employer Contributions'!$A$1:$B$10,2,FALSE)</f>
        <v>150593.09357</v>
      </c>
    </row>
    <row r="8296" spans="1:7" x14ac:dyDescent="0.2">
      <c r="A8296">
        <v>2023</v>
      </c>
      <c r="B8296" s="4" t="s">
        <v>1570</v>
      </c>
      <c r="C8296" t="s">
        <v>855</v>
      </c>
      <c r="D8296" t="s">
        <v>855</v>
      </c>
      <c r="E8296" s="6">
        <v>669251</v>
      </c>
      <c r="F8296" s="8">
        <v>2.63251E-5</v>
      </c>
      <c r="G8296">
        <f>F8296* VLOOKUP(A8296,'GASB 67 Employer Contributions'!$A$1:$B$10,2,FALSE)</f>
        <v>62993.331789999997</v>
      </c>
    </row>
    <row r="8297" spans="1:7" x14ac:dyDescent="0.2">
      <c r="A8297">
        <v>2023</v>
      </c>
      <c r="B8297" s="4" t="s">
        <v>1571</v>
      </c>
      <c r="C8297" t="s">
        <v>1568</v>
      </c>
      <c r="D8297" t="s">
        <v>1568</v>
      </c>
      <c r="E8297" s="6">
        <v>3396177</v>
      </c>
      <c r="F8297" s="8">
        <v>1.3358900000000001E-4</v>
      </c>
      <c r="G8297">
        <f>F8297* VLOOKUP(A8297,'GASB 67 Employer Contributions'!$A$1:$B$10,2,FALSE)</f>
        <v>319665.11810000002</v>
      </c>
    </row>
    <row r="8298" spans="1:7" x14ac:dyDescent="0.2">
      <c r="A8298">
        <v>2023</v>
      </c>
      <c r="B8298" s="4" t="s">
        <v>1572</v>
      </c>
      <c r="C8298" t="s">
        <v>857</v>
      </c>
      <c r="D8298" t="s">
        <v>857</v>
      </c>
      <c r="E8298" s="6">
        <v>4059267</v>
      </c>
      <c r="F8298" s="8">
        <v>1.5967180000000001E-4</v>
      </c>
      <c r="G8298">
        <f>F8298* VLOOKUP(A8298,'GASB 67 Employer Contributions'!$A$1:$B$10,2,FALSE)</f>
        <v>382078.65022000001</v>
      </c>
    </row>
    <row r="8299" spans="1:7" x14ac:dyDescent="0.2">
      <c r="A8299">
        <v>2023</v>
      </c>
      <c r="B8299" s="4" t="s">
        <v>1573</v>
      </c>
      <c r="C8299" t="s">
        <v>858</v>
      </c>
      <c r="D8299" t="s">
        <v>858</v>
      </c>
      <c r="E8299" s="6">
        <v>4616901</v>
      </c>
      <c r="F8299" s="8">
        <v>1.8160640000000001E-4</v>
      </c>
      <c r="G8299">
        <f>F8299* VLOOKUP(A8299,'GASB 67 Employer Contributions'!$A$1:$B$10,2,FALSE)</f>
        <v>434565.95456000004</v>
      </c>
    </row>
    <row r="8300" spans="1:7" x14ac:dyDescent="0.2">
      <c r="A8300">
        <v>2023</v>
      </c>
      <c r="B8300" s="4" t="s">
        <v>1574</v>
      </c>
      <c r="C8300" t="s">
        <v>859</v>
      </c>
      <c r="D8300" t="s">
        <v>859</v>
      </c>
      <c r="E8300" s="6">
        <v>1796341</v>
      </c>
      <c r="F8300" s="8">
        <v>7.0659299999999996E-5</v>
      </c>
      <c r="G8300">
        <f>F8300* VLOOKUP(A8300,'GASB 67 Employer Contributions'!$A$1:$B$10,2,FALSE)</f>
        <v>169080.63897</v>
      </c>
    </row>
    <row r="8301" spans="1:7" x14ac:dyDescent="0.2">
      <c r="A8301">
        <v>2023</v>
      </c>
      <c r="B8301" s="4" t="s">
        <v>1575</v>
      </c>
      <c r="C8301" t="s">
        <v>860</v>
      </c>
      <c r="D8301" t="s">
        <v>860</v>
      </c>
      <c r="E8301" s="6">
        <v>3327925</v>
      </c>
      <c r="F8301" s="8">
        <v>1.3090430000000001E-4</v>
      </c>
      <c r="G8301">
        <f>F8301* VLOOKUP(A8301,'GASB 67 Employer Contributions'!$A$1:$B$10,2,FALSE)</f>
        <v>313240.89947</v>
      </c>
    </row>
    <row r="8302" spans="1:7" x14ac:dyDescent="0.2">
      <c r="A8302">
        <v>2023</v>
      </c>
      <c r="B8302" s="4" t="s">
        <v>1576</v>
      </c>
      <c r="C8302" t="s">
        <v>861</v>
      </c>
      <c r="D8302" t="s">
        <v>861</v>
      </c>
      <c r="E8302" s="6">
        <v>1464626</v>
      </c>
      <c r="F8302" s="8">
        <v>5.7611200000000002E-5</v>
      </c>
      <c r="G8302">
        <f>F8302* VLOOKUP(A8302,'GASB 67 Employer Contributions'!$A$1:$B$10,2,FALSE)</f>
        <v>137857.84048000001</v>
      </c>
    </row>
    <row r="8303" spans="1:7" x14ac:dyDescent="0.2">
      <c r="A8303">
        <v>2023</v>
      </c>
      <c r="B8303" s="4" t="s">
        <v>1577</v>
      </c>
      <c r="C8303" t="s">
        <v>862</v>
      </c>
      <c r="D8303" t="s">
        <v>862</v>
      </c>
      <c r="E8303" s="6">
        <v>27348833</v>
      </c>
      <c r="F8303" s="8">
        <v>1.0757696000000001E-3</v>
      </c>
      <c r="G8303">
        <f>F8303* VLOOKUP(A8303,'GASB 67 Employer Contributions'!$A$1:$B$10,2,FALSE)</f>
        <v>2574209.0758400001</v>
      </c>
    </row>
    <row r="8304" spans="1:7" x14ac:dyDescent="0.2">
      <c r="A8304">
        <v>2023</v>
      </c>
      <c r="B8304" s="4" t="s">
        <v>1578</v>
      </c>
      <c r="C8304" t="s">
        <v>863</v>
      </c>
      <c r="D8304" t="s">
        <v>863</v>
      </c>
      <c r="F8304" s="8">
        <v>0</v>
      </c>
      <c r="G8304">
        <f>F8304* VLOOKUP(A8304,'GASB 67 Employer Contributions'!$A$1:$B$10,2,FALSE)</f>
        <v>0</v>
      </c>
    </row>
    <row r="8305" spans="1:7" x14ac:dyDescent="0.2">
      <c r="A8305">
        <v>2023</v>
      </c>
      <c r="B8305" s="4" t="s">
        <v>1579</v>
      </c>
      <c r="C8305" t="s">
        <v>864</v>
      </c>
      <c r="D8305" t="s">
        <v>864</v>
      </c>
      <c r="E8305" s="6">
        <v>2403999</v>
      </c>
      <c r="F8305" s="8">
        <v>9.4561600000000006E-5</v>
      </c>
      <c r="G8305">
        <f>F8305* VLOOKUP(A8305,'GASB 67 Employer Contributions'!$A$1:$B$10,2,FALSE)</f>
        <v>226276.45264</v>
      </c>
    </row>
    <row r="8306" spans="1:7" x14ac:dyDescent="0.2">
      <c r="A8306">
        <v>2023</v>
      </c>
      <c r="B8306" s="4" t="s">
        <v>1580</v>
      </c>
      <c r="C8306" t="s">
        <v>865</v>
      </c>
      <c r="D8306" t="s">
        <v>865</v>
      </c>
      <c r="E8306" s="6">
        <v>1215275</v>
      </c>
      <c r="F8306" s="8">
        <v>4.7803000000000003E-5</v>
      </c>
      <c r="G8306">
        <f>F8306* VLOOKUP(A8306,'GASB 67 Employer Contributions'!$A$1:$B$10,2,FALSE)</f>
        <v>114387.79870000001</v>
      </c>
    </row>
    <row r="8307" spans="1:7" x14ac:dyDescent="0.2">
      <c r="A8307">
        <v>2023</v>
      </c>
      <c r="B8307" s="4" t="s">
        <v>1581</v>
      </c>
      <c r="C8307" t="s">
        <v>866</v>
      </c>
      <c r="D8307" t="s">
        <v>866</v>
      </c>
      <c r="E8307" s="6">
        <v>1048484</v>
      </c>
      <c r="F8307" s="8">
        <v>4.1242200000000003E-5</v>
      </c>
      <c r="G8307">
        <f>F8307* VLOOKUP(A8307,'GASB 67 Employer Contributions'!$A$1:$B$10,2,FALSE)</f>
        <v>98688.460380000004</v>
      </c>
    </row>
    <row r="8308" spans="1:7" x14ac:dyDescent="0.2">
      <c r="A8308">
        <v>2023</v>
      </c>
      <c r="B8308" s="4" t="s">
        <v>1582</v>
      </c>
      <c r="C8308" t="s">
        <v>867</v>
      </c>
      <c r="D8308" t="s">
        <v>867</v>
      </c>
      <c r="E8308" s="6">
        <v>31650426</v>
      </c>
      <c r="F8308" s="8">
        <v>1.2449733E-3</v>
      </c>
      <c r="G8308">
        <f>F8308* VLOOKUP(A8308,'GASB 67 Employer Contributions'!$A$1:$B$10,2,FALSE)</f>
        <v>2979096.6095699999</v>
      </c>
    </row>
    <row r="8309" spans="1:7" x14ac:dyDescent="0.2">
      <c r="A8309">
        <v>2023</v>
      </c>
      <c r="B8309" s="4" t="s">
        <v>1583</v>
      </c>
      <c r="C8309" t="s">
        <v>868</v>
      </c>
      <c r="D8309" t="s">
        <v>868</v>
      </c>
      <c r="E8309" s="6">
        <v>2200804</v>
      </c>
      <c r="F8309" s="8">
        <v>8.6568899999999997E-5</v>
      </c>
      <c r="G8309">
        <f>F8309* VLOOKUP(A8309,'GASB 67 Employer Contributions'!$A$1:$B$10,2,FALSE)</f>
        <v>207150.72081</v>
      </c>
    </row>
    <row r="8310" spans="1:7" x14ac:dyDescent="0.2">
      <c r="A8310">
        <v>2023</v>
      </c>
      <c r="B8310" s="4" t="s">
        <v>1584</v>
      </c>
      <c r="C8310" t="s">
        <v>869</v>
      </c>
      <c r="D8310" t="s">
        <v>869</v>
      </c>
      <c r="E8310" s="6">
        <v>2342141</v>
      </c>
      <c r="F8310" s="8">
        <v>9.2128399999999997E-5</v>
      </c>
      <c r="G8310">
        <f>F8310* VLOOKUP(A8310,'GASB 67 Employer Contributions'!$A$1:$B$10,2,FALSE)</f>
        <v>220454.04835999999</v>
      </c>
    </row>
    <row r="8311" spans="1:7" x14ac:dyDescent="0.2">
      <c r="A8311">
        <v>2023</v>
      </c>
      <c r="B8311" s="4" t="s">
        <v>1585</v>
      </c>
      <c r="C8311" t="s">
        <v>871</v>
      </c>
      <c r="D8311" t="s">
        <v>871</v>
      </c>
      <c r="E8311" s="6">
        <v>1172316</v>
      </c>
      <c r="F8311" s="8">
        <v>4.6113199999999998E-5</v>
      </c>
      <c r="G8311">
        <f>F8311* VLOOKUP(A8311,'GASB 67 Employer Contributions'!$A$1:$B$10,2,FALSE)</f>
        <v>110344.27627999999</v>
      </c>
    </row>
    <row r="8312" spans="1:7" x14ac:dyDescent="0.2">
      <c r="A8312">
        <v>2023</v>
      </c>
      <c r="B8312" s="4" t="s">
        <v>1586</v>
      </c>
      <c r="C8312" t="s">
        <v>872</v>
      </c>
      <c r="D8312" t="s">
        <v>872</v>
      </c>
      <c r="E8312" s="6">
        <v>2044258</v>
      </c>
      <c r="F8312" s="8">
        <v>8.0411100000000007E-5</v>
      </c>
      <c r="G8312">
        <f>F8312* VLOOKUP(A8312,'GASB 67 Employer Contributions'!$A$1:$B$10,2,FALSE)</f>
        <v>192415.72119000001</v>
      </c>
    </row>
    <row r="8313" spans="1:7" x14ac:dyDescent="0.2">
      <c r="A8313">
        <v>2023</v>
      </c>
      <c r="B8313" s="4" t="s">
        <v>1587</v>
      </c>
      <c r="C8313" t="s">
        <v>873</v>
      </c>
      <c r="D8313" t="s">
        <v>873</v>
      </c>
      <c r="F8313" s="8">
        <v>0</v>
      </c>
      <c r="G8313">
        <f>F8313* VLOOKUP(A8313,'GASB 67 Employer Contributions'!$A$1:$B$10,2,FALSE)</f>
        <v>0</v>
      </c>
    </row>
    <row r="8314" spans="1:7" x14ac:dyDescent="0.2">
      <c r="A8314">
        <v>2023</v>
      </c>
      <c r="B8314" s="4" t="s">
        <v>1588</v>
      </c>
      <c r="C8314" t="s">
        <v>874</v>
      </c>
      <c r="D8314" t="s">
        <v>874</v>
      </c>
      <c r="E8314" s="6">
        <v>1592859</v>
      </c>
      <c r="F8314" s="8">
        <v>6.2655299999999996E-5</v>
      </c>
      <c r="G8314">
        <f>F8314* VLOOKUP(A8314,'GASB 67 Employer Contributions'!$A$1:$B$10,2,FALSE)</f>
        <v>149927.86736999999</v>
      </c>
    </row>
    <row r="8315" spans="1:7" x14ac:dyDescent="0.2">
      <c r="A8315">
        <v>2023</v>
      </c>
      <c r="B8315" s="4" t="s">
        <v>1589</v>
      </c>
      <c r="C8315" t="s">
        <v>875</v>
      </c>
      <c r="D8315" t="s">
        <v>875</v>
      </c>
      <c r="E8315" s="6">
        <v>377091</v>
      </c>
      <c r="F8315" s="8">
        <v>1.48329E-5</v>
      </c>
      <c r="G8315">
        <f>F8315* VLOOKUP(A8315,'GASB 67 Employer Contributions'!$A$1:$B$10,2,FALSE)</f>
        <v>35493.646410000001</v>
      </c>
    </row>
    <row r="8316" spans="1:7" x14ac:dyDescent="0.2">
      <c r="A8316">
        <v>2023</v>
      </c>
      <c r="B8316" s="4" t="s">
        <v>1590</v>
      </c>
      <c r="C8316" t="s">
        <v>876</v>
      </c>
      <c r="D8316" t="s">
        <v>876</v>
      </c>
      <c r="F8316" s="8">
        <v>0</v>
      </c>
      <c r="G8316">
        <f>F8316* VLOOKUP(A8316,'GASB 67 Employer Contributions'!$A$1:$B$10,2,FALSE)</f>
        <v>0</v>
      </c>
    </row>
    <row r="8317" spans="1:7" x14ac:dyDescent="0.2">
      <c r="A8317">
        <v>2023</v>
      </c>
      <c r="B8317" s="4" t="s">
        <v>1591</v>
      </c>
      <c r="C8317" t="s">
        <v>877</v>
      </c>
      <c r="D8317" t="s">
        <v>877</v>
      </c>
      <c r="E8317" s="6">
        <v>3471636</v>
      </c>
      <c r="F8317" s="8">
        <v>1.365572E-4</v>
      </c>
      <c r="G8317">
        <f>F8317* VLOOKUP(A8317,'GASB 67 Employer Contributions'!$A$1:$B$10,2,FALSE)</f>
        <v>326767.72388000001</v>
      </c>
    </row>
    <row r="8318" spans="1:7" x14ac:dyDescent="0.2">
      <c r="A8318">
        <v>2023</v>
      </c>
      <c r="B8318" s="4" t="s">
        <v>1592</v>
      </c>
      <c r="C8318" t="s">
        <v>878</v>
      </c>
      <c r="D8318" t="s">
        <v>878</v>
      </c>
      <c r="E8318" s="6">
        <v>4550089</v>
      </c>
      <c r="F8318" s="8">
        <v>1.7897829999999999E-4</v>
      </c>
      <c r="G8318">
        <f>F8318* VLOOKUP(A8318,'GASB 67 Employer Contributions'!$A$1:$B$10,2,FALSE)</f>
        <v>428277.17406999995</v>
      </c>
    </row>
    <row r="8319" spans="1:7" x14ac:dyDescent="0.2">
      <c r="A8319">
        <v>2023</v>
      </c>
      <c r="B8319" s="4" t="s">
        <v>1593</v>
      </c>
      <c r="C8319" t="s">
        <v>879</v>
      </c>
      <c r="D8319" t="s">
        <v>879</v>
      </c>
      <c r="E8319" s="6">
        <v>2092614</v>
      </c>
      <c r="F8319" s="8">
        <v>8.2313199999999997E-5</v>
      </c>
      <c r="G8319">
        <f>F8319* VLOOKUP(A8319,'GASB 67 Employer Contributions'!$A$1:$B$10,2,FALSE)</f>
        <v>196967.25628</v>
      </c>
    </row>
    <row r="8320" spans="1:7" x14ac:dyDescent="0.2">
      <c r="A8320">
        <v>2023</v>
      </c>
      <c r="B8320" s="4" t="s">
        <v>1594</v>
      </c>
      <c r="C8320" t="s">
        <v>880</v>
      </c>
      <c r="D8320" t="s">
        <v>880</v>
      </c>
      <c r="E8320" s="6">
        <v>1819609</v>
      </c>
      <c r="F8320" s="8">
        <v>7.1574499999999997E-5</v>
      </c>
      <c r="G8320">
        <f>F8320* VLOOKUP(A8320,'GASB 67 Employer Contributions'!$A$1:$B$10,2,FALSE)</f>
        <v>171270.62104999999</v>
      </c>
    </row>
    <row r="8321" spans="1:7" x14ac:dyDescent="0.2">
      <c r="A8321">
        <v>2023</v>
      </c>
      <c r="B8321" s="4" t="s">
        <v>1595</v>
      </c>
      <c r="C8321" t="s">
        <v>881</v>
      </c>
      <c r="D8321" t="s">
        <v>881</v>
      </c>
      <c r="E8321" s="6">
        <v>1198309</v>
      </c>
      <c r="F8321" s="8">
        <v>4.7135600000000003E-5</v>
      </c>
      <c r="G8321">
        <f>F8321* VLOOKUP(A8321,'GASB 67 Employer Contributions'!$A$1:$B$10,2,FALSE)</f>
        <v>112790.77724000001</v>
      </c>
    </row>
    <row r="8322" spans="1:7" x14ac:dyDescent="0.2">
      <c r="A8322">
        <v>2023</v>
      </c>
      <c r="B8322" s="4" t="s">
        <v>1596</v>
      </c>
      <c r="C8322" t="s">
        <v>882</v>
      </c>
      <c r="D8322" t="s">
        <v>882</v>
      </c>
      <c r="E8322" s="6">
        <v>1517857</v>
      </c>
      <c r="F8322" s="8">
        <v>5.9705099999999999E-5</v>
      </c>
      <c r="G8322">
        <f>F8322* VLOOKUP(A8322,'GASB 67 Employer Contributions'!$A$1:$B$10,2,FALSE)</f>
        <v>142868.33379</v>
      </c>
    </row>
    <row r="8323" spans="1:7" x14ac:dyDescent="0.2">
      <c r="A8323">
        <v>2023</v>
      </c>
      <c r="B8323" s="4" t="s">
        <v>1597</v>
      </c>
      <c r="C8323" t="s">
        <v>883</v>
      </c>
      <c r="D8323" t="s">
        <v>883</v>
      </c>
      <c r="F8323" s="8">
        <v>0</v>
      </c>
      <c r="G8323">
        <f>F8323* VLOOKUP(A8323,'GASB 67 Employer Contributions'!$A$1:$B$10,2,FALSE)</f>
        <v>0</v>
      </c>
    </row>
    <row r="8324" spans="1:7" x14ac:dyDescent="0.2">
      <c r="A8324">
        <v>2023</v>
      </c>
      <c r="B8324" s="4" t="s">
        <v>1598</v>
      </c>
      <c r="C8324" t="s">
        <v>884</v>
      </c>
      <c r="D8324" t="s">
        <v>884</v>
      </c>
      <c r="E8324" s="6">
        <v>2058573</v>
      </c>
      <c r="F8324" s="8">
        <v>8.0974200000000001E-5</v>
      </c>
      <c r="G8324">
        <f>F8324* VLOOKUP(A8324,'GASB 67 Employer Contributions'!$A$1:$B$10,2,FALSE)</f>
        <v>193763.16318</v>
      </c>
    </row>
    <row r="8325" spans="1:7" x14ac:dyDescent="0.2">
      <c r="A8325">
        <v>2023</v>
      </c>
      <c r="B8325" s="4" t="s">
        <v>1599</v>
      </c>
      <c r="C8325" t="s">
        <v>885</v>
      </c>
      <c r="D8325" t="s">
        <v>885</v>
      </c>
      <c r="E8325" s="6">
        <v>8995395</v>
      </c>
      <c r="F8325" s="8">
        <v>3.5383490000000001E-4</v>
      </c>
      <c r="G8325">
        <f>F8325* VLOOKUP(A8325,'GASB 67 Employer Contributions'!$A$1:$B$10,2,FALSE)</f>
        <v>846691.53220999998</v>
      </c>
    </row>
    <row r="8326" spans="1:7" x14ac:dyDescent="0.2">
      <c r="A8326">
        <v>2023</v>
      </c>
      <c r="B8326" s="4" t="s">
        <v>1600</v>
      </c>
      <c r="C8326" t="s">
        <v>1012</v>
      </c>
      <c r="D8326" t="s">
        <v>1012</v>
      </c>
      <c r="E8326" s="6" t="s">
        <v>29</v>
      </c>
      <c r="F8326" s="8">
        <v>0</v>
      </c>
      <c r="G8326">
        <f>F8326* VLOOKUP(A8326,'GASB 67 Employer Contributions'!$A$1:$B$10,2,FALSE)</f>
        <v>0</v>
      </c>
    </row>
    <row r="8327" spans="1:7" x14ac:dyDescent="0.2">
      <c r="A8327">
        <v>2023</v>
      </c>
      <c r="B8327" s="4" t="s">
        <v>1601</v>
      </c>
      <c r="C8327" t="s">
        <v>1013</v>
      </c>
      <c r="D8327" t="s">
        <v>1013</v>
      </c>
      <c r="E8327" s="6" t="s">
        <v>29</v>
      </c>
      <c r="F8327" s="8">
        <v>0</v>
      </c>
      <c r="G8327">
        <f>F8327* VLOOKUP(A8327,'GASB 67 Employer Contributions'!$A$1:$B$10,2,FALSE)</f>
        <v>0</v>
      </c>
    </row>
    <row r="8328" spans="1:7" x14ac:dyDescent="0.2">
      <c r="A8328">
        <v>2023</v>
      </c>
      <c r="B8328" s="4" t="s">
        <v>1602</v>
      </c>
      <c r="C8328" t="s">
        <v>997</v>
      </c>
      <c r="D8328" t="s">
        <v>997</v>
      </c>
      <c r="E8328" s="6">
        <v>3353514</v>
      </c>
      <c r="F8328" s="8">
        <v>1.3191090000000001E-4</v>
      </c>
      <c r="G8328">
        <f>F8328* VLOOKUP(A8328,'GASB 67 Employer Contributions'!$A$1:$B$10,2,FALSE)</f>
        <v>315649.59261000005</v>
      </c>
    </row>
    <row r="8329" spans="1:7" x14ac:dyDescent="0.2">
      <c r="A8329">
        <v>2023</v>
      </c>
      <c r="B8329" s="4" t="s">
        <v>1603</v>
      </c>
      <c r="C8329" t="s">
        <v>887</v>
      </c>
      <c r="D8329" t="s">
        <v>887</v>
      </c>
      <c r="E8329" s="6">
        <v>6095175</v>
      </c>
      <c r="F8329" s="8">
        <v>2.3975440000000001E-4</v>
      </c>
      <c r="G8329">
        <f>F8329* VLOOKUP(A8329,'GASB 67 Employer Contributions'!$A$1:$B$10,2,FALSE)</f>
        <v>573708.30376000004</v>
      </c>
    </row>
    <row r="8330" spans="1:7" x14ac:dyDescent="0.2">
      <c r="A8330">
        <v>2023</v>
      </c>
      <c r="B8330" s="4" t="s">
        <v>1604</v>
      </c>
      <c r="C8330" t="s">
        <v>888</v>
      </c>
      <c r="D8330" t="s">
        <v>888</v>
      </c>
      <c r="E8330" s="6">
        <v>18733477</v>
      </c>
      <c r="F8330" s="8">
        <v>7.3688360000000001E-4</v>
      </c>
      <c r="G8330">
        <f>F8330* VLOOKUP(A8330,'GASB 67 Employer Contributions'!$A$1:$B$10,2,FALSE)</f>
        <v>1763288.7664399999</v>
      </c>
    </row>
    <row r="8331" spans="1:7" x14ac:dyDescent="0.2">
      <c r="A8331">
        <v>2023</v>
      </c>
      <c r="B8331" s="4" t="s">
        <v>1605</v>
      </c>
      <c r="C8331" t="s">
        <v>889</v>
      </c>
      <c r="D8331" t="s">
        <v>889</v>
      </c>
      <c r="E8331" s="6" t="s">
        <v>29</v>
      </c>
      <c r="F8331" s="8">
        <v>0</v>
      </c>
      <c r="G8331">
        <f>F8331* VLOOKUP(A8331,'GASB 67 Employer Contributions'!$A$1:$B$10,2,FALSE)</f>
        <v>0</v>
      </c>
    </row>
    <row r="8332" spans="1:7" x14ac:dyDescent="0.2">
      <c r="A8332">
        <v>2023</v>
      </c>
      <c r="B8332" s="4" t="s">
        <v>1606</v>
      </c>
      <c r="C8332" t="s">
        <v>890</v>
      </c>
      <c r="D8332" t="s">
        <v>890</v>
      </c>
      <c r="E8332" s="6">
        <v>9483449</v>
      </c>
      <c r="F8332" s="8">
        <v>3.7303260000000002E-4</v>
      </c>
      <c r="G8332">
        <f>F8332* VLOOKUP(A8332,'GASB 67 Employer Contributions'!$A$1:$B$10,2,FALSE)</f>
        <v>892629.70854000002</v>
      </c>
    </row>
    <row r="8333" spans="1:7" x14ac:dyDescent="0.2">
      <c r="A8333">
        <v>2023</v>
      </c>
      <c r="B8333" s="4" t="s">
        <v>1607</v>
      </c>
      <c r="C8333" t="s">
        <v>891</v>
      </c>
      <c r="D8333" t="s">
        <v>891</v>
      </c>
      <c r="E8333" s="6">
        <v>2758595</v>
      </c>
      <c r="F8333" s="8">
        <v>1.085097E-4</v>
      </c>
      <c r="G8333">
        <f>F8333* VLOOKUP(A8333,'GASB 67 Employer Contributions'!$A$1:$B$10,2,FALSE)</f>
        <v>259652.86112999998</v>
      </c>
    </row>
    <row r="8334" spans="1:7" x14ac:dyDescent="0.2">
      <c r="A8334">
        <v>2023</v>
      </c>
      <c r="B8334" s="4" t="s">
        <v>1608</v>
      </c>
      <c r="C8334" t="s">
        <v>892</v>
      </c>
      <c r="D8334" t="s">
        <v>892</v>
      </c>
      <c r="E8334" s="6">
        <v>2602792</v>
      </c>
      <c r="F8334" s="8">
        <v>1.023811E-4</v>
      </c>
      <c r="G8334">
        <f>F8334* VLOOKUP(A8334,'GASB 67 Employer Contributions'!$A$1:$B$10,2,FALSE)</f>
        <v>244987.73419000002</v>
      </c>
    </row>
    <row r="8335" spans="1:7" x14ac:dyDescent="0.2">
      <c r="A8335">
        <v>2023</v>
      </c>
      <c r="B8335" s="4" t="s">
        <v>1609</v>
      </c>
      <c r="C8335" t="s">
        <v>893</v>
      </c>
      <c r="D8335" t="s">
        <v>893</v>
      </c>
      <c r="E8335" s="6">
        <v>28336</v>
      </c>
      <c r="F8335" s="8">
        <v>1.1146000000000001E-6</v>
      </c>
      <c r="G8335">
        <f>F8335* VLOOKUP(A8335,'GASB 67 Employer Contributions'!$A$1:$B$10,2,FALSE)</f>
        <v>2667.1263400000003</v>
      </c>
    </row>
    <row r="8336" spans="1:7" x14ac:dyDescent="0.2">
      <c r="A8336">
        <v>2023</v>
      </c>
      <c r="B8336" s="4" t="s">
        <v>1610</v>
      </c>
      <c r="C8336" t="s">
        <v>894</v>
      </c>
      <c r="D8336" t="s">
        <v>894</v>
      </c>
      <c r="E8336" s="6">
        <v>230614</v>
      </c>
      <c r="F8336" s="8">
        <v>9.0712000000000005E-6</v>
      </c>
      <c r="G8336">
        <f>F8336* VLOOKUP(A8336,'GASB 67 Employer Contributions'!$A$1:$B$10,2,FALSE)</f>
        <v>21706.474480000001</v>
      </c>
    </row>
    <row r="8337" spans="1:7" x14ac:dyDescent="0.2">
      <c r="A8337">
        <v>2023</v>
      </c>
      <c r="B8337" s="4" t="s">
        <v>1611</v>
      </c>
      <c r="C8337" t="s">
        <v>895</v>
      </c>
      <c r="D8337" t="s">
        <v>895</v>
      </c>
      <c r="F8337" s="8">
        <v>0</v>
      </c>
      <c r="G8337">
        <f>F8337* VLOOKUP(A8337,'GASB 67 Employer Contributions'!$A$1:$B$10,2,FALSE)</f>
        <v>0</v>
      </c>
    </row>
    <row r="8338" spans="1:7" x14ac:dyDescent="0.2">
      <c r="A8338">
        <v>2023</v>
      </c>
      <c r="B8338" s="4" t="s">
        <v>1612</v>
      </c>
      <c r="C8338" t="s">
        <v>896</v>
      </c>
      <c r="D8338" t="s">
        <v>896</v>
      </c>
      <c r="E8338" s="6">
        <v>771690</v>
      </c>
      <c r="F8338" s="8">
        <v>3.0354499999999999E-5</v>
      </c>
      <c r="G8338">
        <f>F8338* VLOOKUP(A8338,'GASB 67 Employer Contributions'!$A$1:$B$10,2,FALSE)</f>
        <v>72635.283049999998</v>
      </c>
    </row>
    <row r="8339" spans="1:7" x14ac:dyDescent="0.2">
      <c r="A8339">
        <v>2023</v>
      </c>
      <c r="B8339" s="4" t="s">
        <v>1613</v>
      </c>
      <c r="C8339" t="s">
        <v>897</v>
      </c>
      <c r="D8339" t="s">
        <v>897</v>
      </c>
      <c r="E8339" s="6">
        <v>2373583</v>
      </c>
      <c r="F8339" s="8">
        <v>9.3365199999999998E-5</v>
      </c>
      <c r="G8339">
        <f>F8339* VLOOKUP(A8339,'GASB 67 Employer Contributions'!$A$1:$B$10,2,FALSE)</f>
        <v>223413.58708</v>
      </c>
    </row>
    <row r="8340" spans="1:7" x14ac:dyDescent="0.2">
      <c r="A8340">
        <v>2023</v>
      </c>
      <c r="B8340" s="4" t="s">
        <v>1614</v>
      </c>
      <c r="C8340" t="s">
        <v>898</v>
      </c>
      <c r="D8340" t="s">
        <v>898</v>
      </c>
      <c r="E8340" s="6">
        <v>9115679</v>
      </c>
      <c r="F8340" s="8">
        <v>3.5856629999999999E-4</v>
      </c>
      <c r="G8340">
        <f>F8340* VLOOKUP(A8340,'GASB 67 Employer Contributions'!$A$1:$B$10,2,FALSE)</f>
        <v>858013.29926999996</v>
      </c>
    </row>
    <row r="8341" spans="1:7" x14ac:dyDescent="0.2">
      <c r="A8341">
        <v>2023</v>
      </c>
      <c r="B8341" s="4" t="s">
        <v>1615</v>
      </c>
      <c r="C8341" t="s">
        <v>899</v>
      </c>
      <c r="D8341" t="s">
        <v>899</v>
      </c>
      <c r="E8341" s="6">
        <v>2128621</v>
      </c>
      <c r="F8341" s="8">
        <v>8.3729599999999999E-5</v>
      </c>
      <c r="G8341">
        <f>F8341* VLOOKUP(A8341,'GASB 67 Employer Contributions'!$A$1:$B$10,2,FALSE)</f>
        <v>200356.55984</v>
      </c>
    </row>
    <row r="8342" spans="1:7" x14ac:dyDescent="0.2">
      <c r="A8342">
        <v>2023</v>
      </c>
      <c r="B8342" s="4" t="s">
        <v>1616</v>
      </c>
      <c r="C8342" t="s">
        <v>978</v>
      </c>
      <c r="D8342" t="s">
        <v>978</v>
      </c>
      <c r="E8342" s="6" t="s">
        <v>29</v>
      </c>
      <c r="F8342" s="8">
        <v>0</v>
      </c>
      <c r="G8342">
        <f>F8342* VLOOKUP(A8342,'GASB 67 Employer Contributions'!$A$1:$B$10,2,FALSE)</f>
        <v>0</v>
      </c>
    </row>
    <row r="8343" spans="1:7" x14ac:dyDescent="0.2">
      <c r="A8343">
        <v>2023</v>
      </c>
      <c r="B8343" s="4" t="s">
        <v>1617</v>
      </c>
      <c r="C8343" t="s">
        <v>901</v>
      </c>
      <c r="D8343" t="s">
        <v>901</v>
      </c>
      <c r="E8343" s="6">
        <v>2253596</v>
      </c>
      <c r="F8343" s="8">
        <v>8.8645499999999997E-5</v>
      </c>
      <c r="G8343">
        <f>F8343* VLOOKUP(A8343,'GASB 67 Employer Contributions'!$A$1:$B$10,2,FALSE)</f>
        <v>212119.81694999998</v>
      </c>
    </row>
    <row r="8344" spans="1:7" x14ac:dyDescent="0.2">
      <c r="A8344">
        <v>2023</v>
      </c>
      <c r="B8344" s="4" t="s">
        <v>1618</v>
      </c>
      <c r="C8344" t="s">
        <v>902</v>
      </c>
      <c r="D8344" t="s">
        <v>902</v>
      </c>
      <c r="F8344" s="8">
        <v>0</v>
      </c>
      <c r="G8344">
        <f>F8344* VLOOKUP(A8344,'GASB 67 Employer Contributions'!$A$1:$B$10,2,FALSE)</f>
        <v>0</v>
      </c>
    </row>
    <row r="8345" spans="1:7" x14ac:dyDescent="0.2">
      <c r="A8345">
        <v>2023</v>
      </c>
      <c r="B8345" s="4" t="s">
        <v>1619</v>
      </c>
      <c r="C8345" t="s">
        <v>903</v>
      </c>
      <c r="D8345" t="s">
        <v>903</v>
      </c>
      <c r="E8345" s="6">
        <v>1763514</v>
      </c>
      <c r="F8345" s="8">
        <v>6.9368000000000004E-5</v>
      </c>
      <c r="G8345">
        <f>F8345* VLOOKUP(A8345,'GASB 67 Employer Contributions'!$A$1:$B$10,2,FALSE)</f>
        <v>165990.68720000001</v>
      </c>
    </row>
    <row r="8346" spans="1:7" x14ac:dyDescent="0.2">
      <c r="A8346">
        <v>2023</v>
      </c>
      <c r="B8346" s="4" t="s">
        <v>1620</v>
      </c>
      <c r="C8346" t="s">
        <v>904</v>
      </c>
      <c r="D8346" t="s">
        <v>904</v>
      </c>
      <c r="E8346" s="6">
        <v>26301235</v>
      </c>
      <c r="F8346" s="8">
        <v>1.0345623E-3</v>
      </c>
      <c r="G8346">
        <f>F8346* VLOOKUP(A8346,'GASB 67 Employer Contributions'!$A$1:$B$10,2,FALSE)</f>
        <v>2475604.1276700003</v>
      </c>
    </row>
    <row r="8347" spans="1:7" x14ac:dyDescent="0.2">
      <c r="A8347">
        <v>2023</v>
      </c>
      <c r="B8347" s="4" t="s">
        <v>1621</v>
      </c>
      <c r="C8347" t="s">
        <v>905</v>
      </c>
      <c r="D8347" t="s">
        <v>905</v>
      </c>
      <c r="E8347" s="6">
        <v>2808327</v>
      </c>
      <c r="F8347" s="8">
        <v>1.104659E-4</v>
      </c>
      <c r="G8347">
        <f>F8347* VLOOKUP(A8347,'GASB 67 Employer Contributions'!$A$1:$B$10,2,FALSE)</f>
        <v>264333.85210999998</v>
      </c>
    </row>
    <row r="8348" spans="1:7" x14ac:dyDescent="0.2">
      <c r="A8348">
        <v>2023</v>
      </c>
      <c r="B8348" s="4" t="s">
        <v>1622</v>
      </c>
      <c r="C8348" t="s">
        <v>906</v>
      </c>
      <c r="D8348" t="s">
        <v>906</v>
      </c>
      <c r="E8348" s="6">
        <v>1591778</v>
      </c>
      <c r="F8348" s="8">
        <v>6.2612800000000005E-5</v>
      </c>
      <c r="G8348">
        <f>F8348* VLOOKUP(A8348,'GASB 67 Employer Contributions'!$A$1:$B$10,2,FALSE)</f>
        <v>149826.16912000001</v>
      </c>
    </row>
    <row r="8349" spans="1:7" x14ac:dyDescent="0.2">
      <c r="A8349">
        <v>2023</v>
      </c>
      <c r="B8349" s="4" t="s">
        <v>1623</v>
      </c>
      <c r="C8349" t="s">
        <v>907</v>
      </c>
      <c r="D8349" t="s">
        <v>907</v>
      </c>
      <c r="E8349" s="6">
        <v>2561080</v>
      </c>
      <c r="F8349" s="8">
        <v>1.007404E-4</v>
      </c>
      <c r="G8349">
        <f>F8349* VLOOKUP(A8349,'GASB 67 Employer Contributions'!$A$1:$B$10,2,FALSE)</f>
        <v>241061.70316</v>
      </c>
    </row>
    <row r="8350" spans="1:7" x14ac:dyDescent="0.2">
      <c r="A8350">
        <v>2023</v>
      </c>
      <c r="B8350" s="4" t="s">
        <v>1624</v>
      </c>
      <c r="C8350" t="s">
        <v>908</v>
      </c>
      <c r="D8350" t="s">
        <v>908</v>
      </c>
      <c r="E8350" s="6">
        <v>2694127</v>
      </c>
      <c r="F8350" s="8">
        <v>1.059738E-4</v>
      </c>
      <c r="G8350">
        <f>F8350* VLOOKUP(A8350,'GASB 67 Employer Contributions'!$A$1:$B$10,2,FALSE)</f>
        <v>253584.70601999998</v>
      </c>
    </row>
    <row r="8351" spans="1:7" x14ac:dyDescent="0.2">
      <c r="A8351">
        <v>2023</v>
      </c>
      <c r="B8351" s="4" t="s">
        <v>1625</v>
      </c>
      <c r="C8351" t="s">
        <v>909</v>
      </c>
      <c r="D8351" t="s">
        <v>909</v>
      </c>
      <c r="E8351" s="6">
        <v>7808168</v>
      </c>
      <c r="F8351" s="8">
        <v>3.0713520000000001E-4</v>
      </c>
      <c r="G8351">
        <f>F8351* VLOOKUP(A8351,'GASB 67 Employer Contributions'!$A$1:$B$10,2,FALSE)</f>
        <v>734943.82007999998</v>
      </c>
    </row>
    <row r="8352" spans="1:7" x14ac:dyDescent="0.2">
      <c r="A8352">
        <v>2023</v>
      </c>
      <c r="B8352" s="4" t="s">
        <v>1626</v>
      </c>
      <c r="C8352" t="s">
        <v>910</v>
      </c>
      <c r="D8352" t="s">
        <v>910</v>
      </c>
      <c r="E8352" s="6" t="s">
        <v>29</v>
      </c>
      <c r="F8352" s="8">
        <v>0</v>
      </c>
      <c r="G8352">
        <f>F8352* VLOOKUP(A8352,'GASB 67 Employer Contributions'!$A$1:$B$10,2,FALSE)</f>
        <v>0</v>
      </c>
    </row>
    <row r="8353" spans="1:7" x14ac:dyDescent="0.2">
      <c r="A8353">
        <v>2023</v>
      </c>
      <c r="B8353" s="4" t="s">
        <v>1627</v>
      </c>
      <c r="C8353" t="s">
        <v>911</v>
      </c>
      <c r="D8353" t="s">
        <v>911</v>
      </c>
      <c r="E8353" s="6">
        <v>2487077</v>
      </c>
      <c r="F8353" s="8">
        <v>9.7829499999999996E-5</v>
      </c>
      <c r="G8353">
        <f>F8353* VLOOKUP(A8353,'GASB 67 Employer Contributions'!$A$1:$B$10,2,FALSE)</f>
        <v>234096.21054999999</v>
      </c>
    </row>
    <row r="8354" spans="1:7" x14ac:dyDescent="0.2">
      <c r="A8354">
        <v>2023</v>
      </c>
      <c r="B8354" s="4" t="s">
        <v>1628</v>
      </c>
      <c r="C8354" t="s">
        <v>912</v>
      </c>
      <c r="D8354" t="s">
        <v>912</v>
      </c>
      <c r="E8354" s="6">
        <v>1889057</v>
      </c>
      <c r="F8354" s="8">
        <v>7.4306299999999997E-5</v>
      </c>
      <c r="G8354">
        <f>F8354* VLOOKUP(A8354,'GASB 67 Employer Contributions'!$A$1:$B$10,2,FALSE)</f>
        <v>177807.54527</v>
      </c>
    </row>
    <row r="8355" spans="1:7" x14ac:dyDescent="0.2">
      <c r="A8355">
        <v>2023</v>
      </c>
      <c r="B8355" s="4" t="s">
        <v>1629</v>
      </c>
      <c r="C8355" t="s">
        <v>913</v>
      </c>
      <c r="D8355" t="s">
        <v>913</v>
      </c>
      <c r="E8355" s="6">
        <v>418380</v>
      </c>
      <c r="F8355" s="8">
        <v>1.6456999999999998E-5</v>
      </c>
      <c r="G8355">
        <f>F8355* VLOOKUP(A8355,'GASB 67 Employer Contributions'!$A$1:$B$10,2,FALSE)</f>
        <v>39379.955299999994</v>
      </c>
    </row>
    <row r="8356" spans="1:7" x14ac:dyDescent="0.2">
      <c r="A8356">
        <v>2023</v>
      </c>
      <c r="B8356" s="4" t="s">
        <v>1630</v>
      </c>
      <c r="C8356" t="s">
        <v>914</v>
      </c>
      <c r="D8356" t="s">
        <v>914</v>
      </c>
      <c r="E8356" s="6">
        <v>1763992</v>
      </c>
      <c r="F8356" s="8">
        <v>6.9386800000000005E-5</v>
      </c>
      <c r="G8356">
        <f>F8356* VLOOKUP(A8356,'GASB 67 Employer Contributions'!$A$1:$B$10,2,FALSE)</f>
        <v>166035.67372000002</v>
      </c>
    </row>
    <row r="8357" spans="1:7" x14ac:dyDescent="0.2">
      <c r="A8357">
        <v>2023</v>
      </c>
      <c r="B8357" s="4" t="s">
        <v>1631</v>
      </c>
      <c r="C8357" t="s">
        <v>915</v>
      </c>
      <c r="D8357" t="s">
        <v>915</v>
      </c>
      <c r="E8357" s="6">
        <v>4138511</v>
      </c>
      <c r="F8357" s="8">
        <v>1.627888E-4</v>
      </c>
      <c r="G8357">
        <f>F8357* VLOOKUP(A8357,'GASB 67 Employer Contributions'!$A$1:$B$10,2,FALSE)</f>
        <v>389537.31952000002</v>
      </c>
    </row>
    <row r="8358" spans="1:7" x14ac:dyDescent="0.2">
      <c r="A8358">
        <v>2023</v>
      </c>
      <c r="B8358" s="4" t="s">
        <v>1632</v>
      </c>
      <c r="C8358" t="s">
        <v>916</v>
      </c>
      <c r="D8358" t="s">
        <v>916</v>
      </c>
      <c r="E8358" s="6">
        <v>4002803</v>
      </c>
      <c r="F8358" s="8">
        <v>1.574507E-4</v>
      </c>
      <c r="G8358">
        <f>F8358* VLOOKUP(A8358,'GASB 67 Employer Contributions'!$A$1:$B$10,2,FALSE)</f>
        <v>376763.78003000002</v>
      </c>
    </row>
    <row r="8359" spans="1:7" x14ac:dyDescent="0.2">
      <c r="A8359">
        <v>2023</v>
      </c>
      <c r="B8359" s="4" t="s">
        <v>1633</v>
      </c>
      <c r="C8359" t="s">
        <v>917</v>
      </c>
      <c r="D8359" t="s">
        <v>917</v>
      </c>
      <c r="E8359" s="6">
        <v>7783618</v>
      </c>
      <c r="F8359" s="8">
        <v>3.061696E-4</v>
      </c>
      <c r="G8359">
        <f>F8359* VLOOKUP(A8359,'GASB 67 Employer Contributions'!$A$1:$B$10,2,FALSE)</f>
        <v>732633.23583999998</v>
      </c>
    </row>
    <row r="8360" spans="1:7" x14ac:dyDescent="0.2">
      <c r="A8360">
        <v>2023</v>
      </c>
      <c r="B8360" s="4" t="s">
        <v>1634</v>
      </c>
      <c r="C8360" t="s">
        <v>918</v>
      </c>
      <c r="D8360" t="s">
        <v>918</v>
      </c>
      <c r="F8360" s="8">
        <v>0</v>
      </c>
      <c r="G8360">
        <f>F8360* VLOOKUP(A8360,'GASB 67 Employer Contributions'!$A$1:$B$10,2,FALSE)</f>
        <v>0</v>
      </c>
    </row>
    <row r="8361" spans="1:7" x14ac:dyDescent="0.2">
      <c r="A8361">
        <v>2023</v>
      </c>
      <c r="B8361" s="4" t="s">
        <v>1635</v>
      </c>
      <c r="C8361" t="s">
        <v>919</v>
      </c>
      <c r="D8361" t="s">
        <v>919</v>
      </c>
      <c r="F8361" s="8">
        <v>0</v>
      </c>
      <c r="G8361">
        <f>F8361* VLOOKUP(A8361,'GASB 67 Employer Contributions'!$A$1:$B$10,2,FALSE)</f>
        <v>0</v>
      </c>
    </row>
    <row r="8362" spans="1:7" x14ac:dyDescent="0.2">
      <c r="A8362">
        <v>2023</v>
      </c>
      <c r="B8362" s="4" t="s">
        <v>1636</v>
      </c>
      <c r="C8362" t="s">
        <v>920</v>
      </c>
      <c r="D8362" t="s">
        <v>920</v>
      </c>
      <c r="E8362" s="6">
        <v>3387150</v>
      </c>
      <c r="F8362" s="8">
        <v>1.3323400000000001E-4</v>
      </c>
      <c r="G8362">
        <f>F8362* VLOOKUP(A8362,'GASB 67 Employer Contributions'!$A$1:$B$10,2,FALSE)</f>
        <v>318815.63860000001</v>
      </c>
    </row>
    <row r="8363" spans="1:7" x14ac:dyDescent="0.2">
      <c r="A8363">
        <v>2023</v>
      </c>
      <c r="B8363" s="4" t="s">
        <v>1637</v>
      </c>
      <c r="C8363" t="s">
        <v>1021</v>
      </c>
      <c r="D8363" t="s">
        <v>1021</v>
      </c>
      <c r="E8363" s="6">
        <v>3646790</v>
      </c>
      <c r="F8363" s="8">
        <v>1.4344689999999999E-4</v>
      </c>
      <c r="G8363">
        <f>F8363* VLOOKUP(A8363,'GASB 67 Employer Contributions'!$A$1:$B$10,2,FALSE)</f>
        <v>343254.08700999996</v>
      </c>
    </row>
    <row r="8364" spans="1:7" x14ac:dyDescent="0.2">
      <c r="A8364">
        <v>2023</v>
      </c>
      <c r="B8364" s="4" t="s">
        <v>1638</v>
      </c>
      <c r="C8364" t="s">
        <v>922</v>
      </c>
      <c r="D8364" t="s">
        <v>922</v>
      </c>
      <c r="F8364" s="8">
        <v>0</v>
      </c>
      <c r="G8364">
        <f>F8364* VLOOKUP(A8364,'GASB 67 Employer Contributions'!$A$1:$B$10,2,FALSE)</f>
        <v>0</v>
      </c>
    </row>
    <row r="8365" spans="1:7" x14ac:dyDescent="0.2">
      <c r="A8365">
        <v>2023</v>
      </c>
      <c r="B8365" s="4" t="s">
        <v>1639</v>
      </c>
      <c r="C8365" t="s">
        <v>928</v>
      </c>
      <c r="D8365" t="s">
        <v>928</v>
      </c>
      <c r="E8365" s="6">
        <v>2624782</v>
      </c>
      <c r="F8365" s="8">
        <v>1.032461E-4</v>
      </c>
      <c r="G8365">
        <f>F8365* VLOOKUP(A8365,'GASB 67 Employer Contributions'!$A$1:$B$10,2,FALSE)</f>
        <v>247057.59268999999</v>
      </c>
    </row>
    <row r="8366" spans="1:7" x14ac:dyDescent="0.2">
      <c r="A8366">
        <v>2023</v>
      </c>
      <c r="B8366" s="4" t="s">
        <v>1640</v>
      </c>
      <c r="C8366" t="s">
        <v>929</v>
      </c>
      <c r="D8366" t="s">
        <v>929</v>
      </c>
      <c r="E8366" s="6">
        <v>1744675</v>
      </c>
      <c r="F8366" s="8">
        <v>6.8627000000000005E-5</v>
      </c>
      <c r="G8366">
        <f>F8366* VLOOKUP(A8366,'GASB 67 Employer Contributions'!$A$1:$B$10,2,FALSE)</f>
        <v>164217.54830000002</v>
      </c>
    </row>
    <row r="8367" spans="1:7" x14ac:dyDescent="0.2">
      <c r="A8367">
        <v>2023</v>
      </c>
      <c r="B8367" s="4" t="s">
        <v>1641</v>
      </c>
      <c r="C8367" t="s">
        <v>980</v>
      </c>
      <c r="D8367" t="s">
        <v>980</v>
      </c>
      <c r="E8367" s="6">
        <v>1352711</v>
      </c>
      <c r="F8367" s="8">
        <v>5.3209099999999998E-5</v>
      </c>
      <c r="G8367">
        <f>F8367* VLOOKUP(A8367,'GASB 67 Employer Contributions'!$A$1:$B$10,2,FALSE)</f>
        <v>127324.05538999999</v>
      </c>
    </row>
    <row r="8368" spans="1:7" x14ac:dyDescent="0.2">
      <c r="A8368">
        <v>2023</v>
      </c>
      <c r="B8368" s="4" t="s">
        <v>1642</v>
      </c>
      <c r="C8368" t="s">
        <v>981</v>
      </c>
      <c r="D8368" t="s">
        <v>981</v>
      </c>
      <c r="F8368" s="8">
        <v>0</v>
      </c>
      <c r="G8368">
        <f>F8368* VLOOKUP(A8368,'GASB 67 Employer Contributions'!$A$1:$B$10,2,FALSE)</f>
        <v>0</v>
      </c>
    </row>
    <row r="8369" spans="1:7" x14ac:dyDescent="0.2">
      <c r="A8369">
        <v>2023</v>
      </c>
      <c r="B8369" s="4" t="s">
        <v>1646</v>
      </c>
      <c r="C8369" t="s">
        <v>982</v>
      </c>
      <c r="D8369" t="s">
        <v>982</v>
      </c>
      <c r="E8369" s="6">
        <v>468621</v>
      </c>
      <c r="F8369" s="8">
        <v>1.8433299999999998E-5</v>
      </c>
      <c r="G8369">
        <f>F8369* VLOOKUP(A8369,'GASB 67 Employer Contributions'!$A$1:$B$10,2,FALSE)</f>
        <v>44109.043569999994</v>
      </c>
    </row>
    <row r="8370" spans="1:7" x14ac:dyDescent="0.2">
      <c r="A8370">
        <v>2023</v>
      </c>
      <c r="B8370" s="4" t="s">
        <v>1647</v>
      </c>
      <c r="C8370" t="s">
        <v>983</v>
      </c>
      <c r="D8370" t="s">
        <v>983</v>
      </c>
      <c r="E8370" s="6">
        <v>6276027</v>
      </c>
      <c r="F8370" s="8">
        <v>2.4686830000000002E-4</v>
      </c>
      <c r="G8370">
        <f>F8370* VLOOKUP(A8370,'GASB 67 Employer Contributions'!$A$1:$B$10,2,FALSE)</f>
        <v>590731.1550700001</v>
      </c>
    </row>
    <row r="8371" spans="1:7" x14ac:dyDescent="0.2">
      <c r="A8371">
        <v>2023</v>
      </c>
      <c r="B8371" s="4" t="s">
        <v>1648</v>
      </c>
      <c r="C8371" t="s">
        <v>984</v>
      </c>
      <c r="D8371" t="s">
        <v>984</v>
      </c>
      <c r="E8371" s="6">
        <v>1525473</v>
      </c>
      <c r="F8371" s="8">
        <v>6.0004699999999998E-5</v>
      </c>
      <c r="G8371">
        <f>F8371* VLOOKUP(A8371,'GASB 67 Employer Contributions'!$A$1:$B$10,2,FALSE)</f>
        <v>143585.24663000001</v>
      </c>
    </row>
    <row r="8372" spans="1:7" x14ac:dyDescent="0.2">
      <c r="A8372">
        <v>2023</v>
      </c>
      <c r="B8372" s="4" t="s">
        <v>1649</v>
      </c>
      <c r="C8372" t="s">
        <v>998</v>
      </c>
      <c r="D8372" t="s">
        <v>998</v>
      </c>
      <c r="E8372" s="6">
        <v>4957077</v>
      </c>
      <c r="F8372" s="8">
        <v>1.949872E-4</v>
      </c>
      <c r="G8372">
        <f>F8372* VLOOKUP(A8372,'GASB 67 Employer Contributions'!$A$1:$B$10,2,FALSE)</f>
        <v>466584.87088</v>
      </c>
    </row>
    <row r="8373" spans="1:7" x14ac:dyDescent="0.2">
      <c r="A8373">
        <v>2023</v>
      </c>
      <c r="B8373" s="4" t="s">
        <v>1650</v>
      </c>
      <c r="C8373" t="s">
        <v>999</v>
      </c>
      <c r="D8373" t="s">
        <v>999</v>
      </c>
      <c r="E8373" s="6">
        <v>471280</v>
      </c>
      <c r="F8373" s="8">
        <v>1.8537900000000001E-5</v>
      </c>
      <c r="G8373">
        <f>F8373* VLOOKUP(A8373,'GASB 67 Employer Contributions'!$A$1:$B$10,2,FALSE)</f>
        <v>44359.340909999999</v>
      </c>
    </row>
    <row r="8374" spans="1:7" x14ac:dyDescent="0.2">
      <c r="A8374">
        <v>2023</v>
      </c>
      <c r="B8374" s="4" t="s">
        <v>1651</v>
      </c>
      <c r="C8374" t="s">
        <v>1014</v>
      </c>
      <c r="D8374" t="s">
        <v>1014</v>
      </c>
      <c r="E8374" s="6">
        <v>585074</v>
      </c>
      <c r="F8374" s="8">
        <v>2.3014E-5</v>
      </c>
      <c r="G8374">
        <f>F8374* VLOOKUP(A8374,'GASB 67 Employer Contributions'!$A$1:$B$10,2,FALSE)</f>
        <v>55070.200600000004</v>
      </c>
    </row>
    <row r="8375" spans="1:7" x14ac:dyDescent="0.2">
      <c r="A8375">
        <v>2023</v>
      </c>
      <c r="B8375" s="4" t="s">
        <v>1652</v>
      </c>
      <c r="C8375" t="s">
        <v>1015</v>
      </c>
      <c r="D8375" t="s">
        <v>1015</v>
      </c>
      <c r="E8375" s="6">
        <v>5410243</v>
      </c>
      <c r="F8375" s="8">
        <v>2.1281260000000001E-4</v>
      </c>
      <c r="G8375">
        <f>F8375* VLOOKUP(A8375,'GASB 67 Employer Contributions'!$A$1:$B$10,2,FALSE)</f>
        <v>509239.27054</v>
      </c>
    </row>
    <row r="8376" spans="1:7" x14ac:dyDescent="0.2">
      <c r="A8376">
        <v>2023</v>
      </c>
      <c r="B8376" s="4" t="s">
        <v>1653</v>
      </c>
      <c r="C8376" t="s">
        <v>1643</v>
      </c>
      <c r="D8376" t="s">
        <v>1643</v>
      </c>
      <c r="E8376" s="6">
        <v>1951842</v>
      </c>
      <c r="F8376" s="8">
        <v>7.6775900000000005E-5</v>
      </c>
      <c r="G8376">
        <f>F8376* VLOOKUP(A8376,'GASB 67 Employer Contributions'!$A$1:$B$10,2,FALSE)</f>
        <v>183717.05111</v>
      </c>
    </row>
    <row r="8377" spans="1:7" x14ac:dyDescent="0.2">
      <c r="A8377">
        <v>2023</v>
      </c>
      <c r="B8377" s="4" t="s">
        <v>1654</v>
      </c>
      <c r="C8377" t="s">
        <v>1644</v>
      </c>
      <c r="D8377" t="s">
        <v>1644</v>
      </c>
      <c r="E8377" s="6">
        <v>2301492</v>
      </c>
      <c r="F8377" s="8">
        <v>9.0529499999999994E-5</v>
      </c>
      <c r="G8377">
        <f>F8377* VLOOKUP(A8377,'GASB 67 Employer Contributions'!$A$1:$B$10,2,FALSE)</f>
        <v>216628.04054999998</v>
      </c>
    </row>
    <row r="8378" spans="1:7" x14ac:dyDescent="0.2">
      <c r="A8378">
        <v>2023</v>
      </c>
      <c r="B8378" s="4" t="s">
        <v>1655</v>
      </c>
      <c r="C8378" t="s">
        <v>1016</v>
      </c>
      <c r="D8378" t="s">
        <v>1016</v>
      </c>
      <c r="E8378" s="6">
        <v>978945</v>
      </c>
      <c r="F8378" s="8">
        <v>3.8506900000000002E-5</v>
      </c>
      <c r="G8378">
        <f>F8378* VLOOKUP(A8378,'GASB 67 Employer Contributions'!$A$1:$B$10,2,FALSE)</f>
        <v>92143.161010000011</v>
      </c>
    </row>
    <row r="8379" spans="1:7" x14ac:dyDescent="0.2">
      <c r="A8379">
        <v>2023</v>
      </c>
      <c r="B8379" s="4" t="s">
        <v>1656</v>
      </c>
      <c r="C8379" t="s">
        <v>1645</v>
      </c>
      <c r="D8379" t="s">
        <v>1645</v>
      </c>
      <c r="F8379" s="8">
        <v>0</v>
      </c>
      <c r="G8379">
        <f>F8379* VLOOKUP(A8379,'GASB 67 Employer Contributions'!$A$1:$B$10,2,FALSE)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33C7-05E8-FA4F-9D65-AA6008330AC5}">
  <sheetPr>
    <tabColor rgb="FFFFFF00"/>
  </sheetPr>
  <dimension ref="A1:J10"/>
  <sheetViews>
    <sheetView workbookViewId="0">
      <selection activeCell="I30" sqref="I30:I99"/>
    </sheetView>
  </sheetViews>
  <sheetFormatPr baseColWidth="10" defaultColWidth="11" defaultRowHeight="16" x14ac:dyDescent="0.2"/>
  <cols>
    <col min="1" max="1" width="5.1640625" bestFit="1" customWidth="1"/>
    <col min="2" max="2" width="24" bestFit="1" customWidth="1"/>
    <col min="3" max="3" width="29.1640625" bestFit="1" customWidth="1"/>
    <col min="4" max="4" width="32.1640625" bestFit="1" customWidth="1"/>
    <col min="5" max="5" width="35.83203125" bestFit="1" customWidth="1"/>
    <col min="6" max="7" width="35.83203125" customWidth="1"/>
    <col min="8" max="8" width="29.1640625" bestFit="1" customWidth="1"/>
    <col min="9" max="9" width="29" bestFit="1" customWidth="1"/>
    <col min="10" max="10" width="29.1640625" bestFit="1" customWidth="1"/>
  </cols>
  <sheetData>
    <row r="1" spans="1:10" x14ac:dyDescent="0.2">
      <c r="A1" s="1" t="s">
        <v>1658</v>
      </c>
      <c r="B1" s="1" t="s">
        <v>1667</v>
      </c>
      <c r="C1" s="3" t="s">
        <v>1668</v>
      </c>
      <c r="D1" s="1" t="s">
        <v>1662</v>
      </c>
      <c r="E1" s="1" t="s">
        <v>1661</v>
      </c>
      <c r="F1" s="1" t="s">
        <v>2019</v>
      </c>
      <c r="G1" s="1" t="s">
        <v>2020</v>
      </c>
      <c r="H1" s="1" t="s">
        <v>2021</v>
      </c>
      <c r="I1" s="1" t="s">
        <v>1660</v>
      </c>
      <c r="J1" s="1" t="s">
        <v>1663</v>
      </c>
    </row>
    <row r="2" spans="1:10" x14ac:dyDescent="0.2">
      <c r="A2" s="1">
        <v>2015</v>
      </c>
      <c r="B2" s="10">
        <v>13733058223</v>
      </c>
      <c r="C2" s="10">
        <f>SUMIF(Summary!B:B,'Final Check'!A2,Summary!F:F)</f>
        <v>13733058223</v>
      </c>
      <c r="D2" s="7">
        <v>1</v>
      </c>
      <c r="E2" s="7">
        <f>SUMIF(Summary!B:B,'Final Check'!A2,Summary!G:G)</f>
        <v>1.000000000199998</v>
      </c>
      <c r="F2" s="10">
        <v>1123300000</v>
      </c>
      <c r="G2" s="10">
        <f>SUMIF(Summary!B:B,'Final Check'!A2,Summary!H:H)</f>
        <v>1123300000.2246597</v>
      </c>
      <c r="H2" s="13">
        <f>B2-C2</f>
        <v>0</v>
      </c>
      <c r="I2" s="13">
        <f>D2-E2</f>
        <v>-1.9999801814662987E-10</v>
      </c>
      <c r="J2" s="12">
        <f>F2-G2</f>
        <v>-0.22465968132019043</v>
      </c>
    </row>
    <row r="3" spans="1:10" x14ac:dyDescent="0.2">
      <c r="A3" s="1">
        <v>2016</v>
      </c>
      <c r="B3" s="10">
        <v>19287900237</v>
      </c>
      <c r="C3" s="10">
        <f>SUMIF(Summary!B:B,'Final Check'!A3,Summary!F:F)</f>
        <v>19287900237</v>
      </c>
      <c r="D3" s="7">
        <v>1</v>
      </c>
      <c r="E3" s="7">
        <f>SUMIF(Summary!B:B,'Final Check'!A3,Summary!G:G)</f>
        <v>1.0000000011000014</v>
      </c>
      <c r="F3" s="10">
        <v>977300000</v>
      </c>
      <c r="G3" s="10">
        <f>SUMIF(Summary!B:B,'Final Check'!A3,Summary!H:H)</f>
        <v>977300001.07503104</v>
      </c>
      <c r="H3" s="13">
        <f t="shared" ref="H3:H10" si="0">B3-C3</f>
        <v>0</v>
      </c>
      <c r="I3" s="13">
        <f t="shared" ref="I3:I8" si="1">D3-E3</f>
        <v>-1.1000014232820376E-9</v>
      </c>
      <c r="J3" s="12">
        <f t="shared" ref="J3:J10" si="2">F3-G3</f>
        <v>-1.075031042098999</v>
      </c>
    </row>
    <row r="4" spans="1:10" x14ac:dyDescent="0.2">
      <c r="A4" s="1">
        <v>2017</v>
      </c>
      <c r="B4" s="10">
        <v>23673277639</v>
      </c>
      <c r="C4" s="10">
        <f>SUMIF(Summary!B:B,'Final Check'!A4,Summary!F:F)</f>
        <v>23673277639</v>
      </c>
      <c r="D4" s="7">
        <v>1</v>
      </c>
      <c r="E4" s="7">
        <f>SUMIF(Summary!B:B,'Final Check'!A4,Summary!G:G)</f>
        <v>1.0000000009000016</v>
      </c>
      <c r="F4" s="10">
        <v>1022200000</v>
      </c>
      <c r="G4" s="10">
        <f>SUMIF(Summary!B:B,'Final Check'!A4,Summary!H:H)</f>
        <v>1022200000.9199796</v>
      </c>
      <c r="H4" s="13">
        <f t="shared" si="0"/>
        <v>0</v>
      </c>
      <c r="I4" s="13">
        <f t="shared" si="1"/>
        <v>-9.0000162877856837E-10</v>
      </c>
      <c r="J4" s="12">
        <f t="shared" si="2"/>
        <v>-0.91997957229614258</v>
      </c>
    </row>
    <row r="5" spans="1:10" x14ac:dyDescent="0.2">
      <c r="A5" s="1">
        <v>2018</v>
      </c>
      <c r="B5" s="10">
        <v>28073504157</v>
      </c>
      <c r="C5" s="10">
        <f>SUMIF(Summary!B:B,'Final Check'!A5,Summary!F:F)</f>
        <v>28073504157</v>
      </c>
      <c r="D5" s="7">
        <v>1</v>
      </c>
      <c r="E5" s="7">
        <f>SUMIF(Summary!B:B,'Final Check'!A5,Summary!G:G)</f>
        <v>0.99999999960000052</v>
      </c>
      <c r="F5" s="10">
        <v>1390100000</v>
      </c>
      <c r="G5" s="10">
        <f>SUMIF(Summary!B:B,'Final Check'!A5,Summary!H:H)</f>
        <v>1390099999.4439602</v>
      </c>
      <c r="H5" s="13">
        <f t="shared" si="0"/>
        <v>0</v>
      </c>
      <c r="I5" s="13">
        <f t="shared" si="1"/>
        <v>3.9999947798463609E-10</v>
      </c>
      <c r="J5" s="12">
        <f t="shared" si="2"/>
        <v>0.55603981018066406</v>
      </c>
    </row>
    <row r="6" spans="1:10" x14ac:dyDescent="0.2">
      <c r="A6" s="1">
        <v>2019</v>
      </c>
      <c r="B6" s="10">
        <v>24764676763</v>
      </c>
      <c r="C6" s="10">
        <f>SUMIF(Summary!B:B,'Final Check'!A6,Summary!F:F)</f>
        <v>24764676763</v>
      </c>
      <c r="D6" s="7">
        <v>1</v>
      </c>
      <c r="E6" s="7">
        <f>SUMIF(Summary!B:B,'Final Check'!A6,Summary!G:G)</f>
        <v>1.0000000003000007</v>
      </c>
      <c r="F6" s="10">
        <v>1720200000</v>
      </c>
      <c r="G6" s="10">
        <f>SUMIF(Summary!B:B,'Final Check'!A6,Summary!H:H)</f>
        <v>1720200000.5160584</v>
      </c>
      <c r="H6" s="13">
        <f t="shared" si="0"/>
        <v>0</v>
      </c>
      <c r="I6" s="13">
        <f t="shared" si="1"/>
        <v>-3.0000069095592607E-10</v>
      </c>
      <c r="J6" s="12">
        <f t="shared" si="2"/>
        <v>-0.51605844497680664</v>
      </c>
    </row>
    <row r="7" spans="1:10" x14ac:dyDescent="0.2">
      <c r="A7" s="1">
        <v>2020</v>
      </c>
      <c r="B7" s="10">
        <v>30590051173</v>
      </c>
      <c r="C7" s="10">
        <f>SUMIF(Summary!B:B,'Final Check'!A7,Summary!F:F)</f>
        <v>30590051173</v>
      </c>
      <c r="D7" s="7">
        <v>1</v>
      </c>
      <c r="E7" s="7">
        <f>SUMIF(Summary!B:B,'Final Check'!A7,Summary!G:G)</f>
        <v>1.0000000000999993</v>
      </c>
      <c r="F7" s="10">
        <v>2299000000</v>
      </c>
      <c r="G7" s="10">
        <f>SUMIF(Summary!B:B,'Final Check'!A7,Summary!H:H)</f>
        <v>2299000000.2299018</v>
      </c>
      <c r="H7" s="13">
        <f t="shared" si="0"/>
        <v>0</v>
      </c>
      <c r="I7" s="13">
        <f t="shared" si="1"/>
        <v>-9.9999342140222325E-11</v>
      </c>
      <c r="J7" s="12">
        <f t="shared" si="2"/>
        <v>-0.22990179061889648</v>
      </c>
    </row>
    <row r="8" spans="1:10" x14ac:dyDescent="0.2">
      <c r="A8" s="1">
        <v>2021</v>
      </c>
      <c r="B8" s="10">
        <v>28745388516</v>
      </c>
      <c r="C8" s="10">
        <f>SUMIF(Summary!B:B,'Final Check'!A8,Summary!F:F)</f>
        <v>28745388517</v>
      </c>
      <c r="D8" s="7">
        <v>1</v>
      </c>
      <c r="E8" s="7">
        <f>SUMIF(Summary!B:B,'Final Check'!A8,Summary!G:G)</f>
        <v>1.0000000004999994</v>
      </c>
      <c r="F8" s="10">
        <v>2161500000</v>
      </c>
      <c r="G8" s="10">
        <f>SUMIF(Summary!B:B,'Final Check'!A8,Summary!H:H)</f>
        <v>2161500001.0807528</v>
      </c>
      <c r="H8" s="13">
        <f t="shared" si="0"/>
        <v>-1</v>
      </c>
      <c r="I8" s="13">
        <f t="shared" si="1"/>
        <v>-4.9999937523637072E-10</v>
      </c>
      <c r="J8" s="12">
        <f t="shared" si="2"/>
        <v>-1.0807528495788574</v>
      </c>
    </row>
    <row r="9" spans="1:10" x14ac:dyDescent="0.2">
      <c r="A9" s="1">
        <v>2022</v>
      </c>
      <c r="B9" s="10">
        <v>33286024718</v>
      </c>
      <c r="C9" s="10">
        <f>SUMIF(Summary!B:B,'Final Check'!A9,Summary!F:F)</f>
        <v>33286024718</v>
      </c>
      <c r="D9" s="7">
        <v>1</v>
      </c>
      <c r="E9" s="7">
        <f>SUMIF(Summary!B:B,'Final Check'!A9,Summary!G:G)</f>
        <v>0.99999999950000007</v>
      </c>
      <c r="F9" s="10">
        <v>4030200000</v>
      </c>
      <c r="G9" s="10">
        <f>SUMIF(Summary!B:B,'Final Check'!A9,Summary!H:H)</f>
        <v>4030199997.9849038</v>
      </c>
      <c r="H9" s="13">
        <f t="shared" si="0"/>
        <v>0</v>
      </c>
      <c r="I9" s="13">
        <f>D9-E9</f>
        <v>4.9999993034788304E-10</v>
      </c>
      <c r="J9" s="12">
        <f t="shared" si="2"/>
        <v>2.0150961875915527</v>
      </c>
    </row>
    <row r="10" spans="1:10" x14ac:dyDescent="0.2">
      <c r="A10" s="1">
        <v>2023</v>
      </c>
      <c r="B10" s="10">
        <v>25422573543</v>
      </c>
      <c r="C10" s="10">
        <f>SUMIF(Summary!B:B,'Final Check'!A10,Summary!F:F)</f>
        <v>25422573543</v>
      </c>
      <c r="D10" s="7">
        <v>1</v>
      </c>
      <c r="E10" s="7">
        <f>SUMIF(Summary!B:B,'Final Check'!A10,Summary!G:G)</f>
        <v>1.0000000004999994</v>
      </c>
      <c r="F10" s="10">
        <v>2392900000</v>
      </c>
      <c r="G10" s="10">
        <f>SUMIF(Summary!B:B,'Final Check'!A10,Summary!H:H)</f>
        <v>2392900001.1964431</v>
      </c>
      <c r="H10" s="13">
        <f t="shared" si="0"/>
        <v>0</v>
      </c>
      <c r="I10" s="13">
        <f>D10-E10</f>
        <v>-4.9999937523637072E-10</v>
      </c>
      <c r="J10" s="12">
        <f t="shared" si="2"/>
        <v>-1.1964430809020996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15FA-A5EC-CA4D-B257-E926085380D1}">
  <sheetPr>
    <tabColor rgb="FFFFFF00"/>
  </sheetPr>
  <dimension ref="A1:H11"/>
  <sheetViews>
    <sheetView workbookViewId="0">
      <selection activeCell="I30" sqref="I30:I99"/>
    </sheetView>
  </sheetViews>
  <sheetFormatPr baseColWidth="10" defaultColWidth="5.33203125" defaultRowHeight="16" x14ac:dyDescent="0.2"/>
  <cols>
    <col min="1" max="1" width="5.1640625" bestFit="1" customWidth="1"/>
    <col min="2" max="2" width="21.1640625" bestFit="1" customWidth="1"/>
    <col min="3" max="3" width="25" style="10" bestFit="1" customWidth="1"/>
    <col min="4" max="4" width="32.1640625" bestFit="1" customWidth="1"/>
    <col min="5" max="5" width="35.83203125" bestFit="1" customWidth="1"/>
    <col min="6" max="6" width="29.1640625" bestFit="1" customWidth="1"/>
    <col min="7" max="7" width="29" bestFit="1" customWidth="1"/>
    <col min="8" max="8" width="6.1640625" bestFit="1" customWidth="1"/>
  </cols>
  <sheetData>
    <row r="1" spans="1:8" x14ac:dyDescent="0.2">
      <c r="A1" s="18" t="s">
        <v>1657</v>
      </c>
      <c r="B1" s="18"/>
      <c r="C1" s="18"/>
      <c r="D1" s="18"/>
      <c r="E1" s="18"/>
      <c r="F1" s="18"/>
      <c r="G1" s="18"/>
      <c r="H1" s="18"/>
    </row>
    <row r="2" spans="1:8" x14ac:dyDescent="0.2">
      <c r="A2" s="1" t="s">
        <v>1658</v>
      </c>
      <c r="B2" s="1" t="s">
        <v>1667</v>
      </c>
      <c r="C2" s="3" t="s">
        <v>1668</v>
      </c>
      <c r="D2" s="1" t="s">
        <v>1662</v>
      </c>
      <c r="E2" s="1" t="s">
        <v>1661</v>
      </c>
      <c r="F2" s="1" t="s">
        <v>1663</v>
      </c>
      <c r="G2" s="1" t="s">
        <v>1660</v>
      </c>
      <c r="H2" s="1" t="s">
        <v>1659</v>
      </c>
    </row>
    <row r="3" spans="1:8" x14ac:dyDescent="0.2">
      <c r="A3" s="1">
        <v>2015</v>
      </c>
      <c r="B3" s="10">
        <v>13733058223</v>
      </c>
      <c r="C3" s="10">
        <f>SUMIF('GASB Data'!A:A,Check!A3,'GASB Data'!E:E)</f>
        <v>13733058223</v>
      </c>
      <c r="D3" s="7">
        <v>1</v>
      </c>
      <c r="E3" s="7">
        <f>SUMIF('GASB Data'!A:A,Check!A3,'GASB Data'!F:F)</f>
        <v>1.000000000199998</v>
      </c>
      <c r="F3" s="11">
        <f>B3-C3</f>
        <v>0</v>
      </c>
      <c r="G3" s="11">
        <f>D3-E3</f>
        <v>-1.9999801814662987E-10</v>
      </c>
    </row>
    <row r="4" spans="1:8" x14ac:dyDescent="0.2">
      <c r="A4" s="1">
        <v>2016</v>
      </c>
      <c r="B4" s="10">
        <v>19287900237</v>
      </c>
      <c r="C4" s="10">
        <f>SUMIF('GASB Data'!A:A,Check!A4,'GASB Data'!E:E)</f>
        <v>19287900237</v>
      </c>
      <c r="D4" s="7">
        <v>1</v>
      </c>
      <c r="E4" s="7">
        <f>SUMIF('GASB Data'!A:A,Check!A4,'GASB Data'!F:F)</f>
        <v>1.0000000011000014</v>
      </c>
      <c r="F4" s="11">
        <f t="shared" ref="F4:F11" si="0">B4-C4</f>
        <v>0</v>
      </c>
      <c r="G4" s="11">
        <f t="shared" ref="G4:G9" si="1">D4-E4</f>
        <v>-1.1000014232820376E-9</v>
      </c>
    </row>
    <row r="5" spans="1:8" x14ac:dyDescent="0.2">
      <c r="A5" s="1">
        <v>2017</v>
      </c>
      <c r="B5" s="10">
        <v>23673277639</v>
      </c>
      <c r="C5" s="10">
        <f>SUMIF('GASB Data'!A:A,Check!A5,'GASB Data'!E:E)</f>
        <v>23673277639</v>
      </c>
      <c r="D5" s="7">
        <v>1</v>
      </c>
      <c r="E5" s="7">
        <f>SUMIF('GASB Data'!A:A,Check!A5,'GASB Data'!F:F)</f>
        <v>1.0000000009000016</v>
      </c>
      <c r="F5" s="11">
        <f t="shared" si="0"/>
        <v>0</v>
      </c>
      <c r="G5" s="11">
        <f t="shared" si="1"/>
        <v>-9.0000162877856837E-10</v>
      </c>
    </row>
    <row r="6" spans="1:8" x14ac:dyDescent="0.2">
      <c r="A6" s="1">
        <v>2018</v>
      </c>
      <c r="B6" s="10">
        <v>28073504157</v>
      </c>
      <c r="C6" s="10">
        <f>SUMIF('GASB Data'!A:A,Check!A6,'GASB Data'!E:E)</f>
        <v>28073504157</v>
      </c>
      <c r="D6" s="7">
        <v>1</v>
      </c>
      <c r="E6" s="7">
        <f>SUMIF('GASB Data'!A:A,Check!A6,'GASB Data'!F:F)</f>
        <v>0.99999999960000052</v>
      </c>
      <c r="F6" s="11">
        <f t="shared" si="0"/>
        <v>0</v>
      </c>
      <c r="G6" s="11">
        <f t="shared" si="1"/>
        <v>3.9999947798463609E-10</v>
      </c>
    </row>
    <row r="7" spans="1:8" x14ac:dyDescent="0.2">
      <c r="A7" s="1">
        <v>2019</v>
      </c>
      <c r="B7" s="10">
        <v>24764676763</v>
      </c>
      <c r="C7" s="10">
        <f>SUMIF('GASB Data'!A:A,Check!A7,'GASB Data'!E:E)</f>
        <v>24764676763</v>
      </c>
      <c r="D7" s="7">
        <v>1</v>
      </c>
      <c r="E7" s="7">
        <f>SUMIF('GASB Data'!A:A,Check!A7,'GASB Data'!F:F)</f>
        <v>1.0000000003000007</v>
      </c>
      <c r="F7" s="11">
        <f t="shared" si="0"/>
        <v>0</v>
      </c>
      <c r="G7" s="11">
        <f t="shared" si="1"/>
        <v>-3.0000069095592607E-10</v>
      </c>
    </row>
    <row r="8" spans="1:8" x14ac:dyDescent="0.2">
      <c r="A8" s="1">
        <v>2020</v>
      </c>
      <c r="B8" s="10">
        <v>30590051173</v>
      </c>
      <c r="C8" s="10">
        <f>SUMIF('GASB Data'!A:A,Check!A8,'GASB Data'!E:E)</f>
        <v>30590051173</v>
      </c>
      <c r="D8" s="7">
        <v>1</v>
      </c>
      <c r="E8" s="7">
        <f>SUMIF('GASB Data'!A:A,Check!A8,'GASB Data'!F:F)</f>
        <v>1.0000000000999993</v>
      </c>
      <c r="F8" s="11">
        <f t="shared" si="0"/>
        <v>0</v>
      </c>
      <c r="G8" s="11">
        <f t="shared" si="1"/>
        <v>-9.9999342140222325E-11</v>
      </c>
    </row>
    <row r="9" spans="1:8" x14ac:dyDescent="0.2">
      <c r="A9" s="1">
        <v>2021</v>
      </c>
      <c r="B9" s="10">
        <v>28745388516</v>
      </c>
      <c r="C9" s="10">
        <f>SUMIF('GASB Data'!A:A,Check!A9,'GASB Data'!E:E)</f>
        <v>28745388517</v>
      </c>
      <c r="D9" s="7">
        <v>1</v>
      </c>
      <c r="E9" s="7">
        <f>SUMIF('GASB Data'!A:A,Check!A9,'GASB Data'!F:F)</f>
        <v>1.0000000004999994</v>
      </c>
      <c r="F9" s="11">
        <f t="shared" si="0"/>
        <v>-1</v>
      </c>
      <c r="G9" s="11">
        <f t="shared" si="1"/>
        <v>-4.9999937523637072E-10</v>
      </c>
    </row>
    <row r="10" spans="1:8" x14ac:dyDescent="0.2">
      <c r="A10" s="1">
        <v>2022</v>
      </c>
      <c r="B10" s="10">
        <v>33286024718</v>
      </c>
      <c r="C10" s="10">
        <f>SUMIF('GASB Data'!A:A,Check!A10,'GASB Data'!E:E)</f>
        <v>33286024718</v>
      </c>
      <c r="D10" s="7">
        <v>1</v>
      </c>
      <c r="E10" s="7">
        <f>SUMIF('GASB Data'!A:A,Check!A10,'GASB Data'!F:F)</f>
        <v>0.99999999950000007</v>
      </c>
      <c r="F10" s="11">
        <f t="shared" si="0"/>
        <v>0</v>
      </c>
      <c r="G10" s="11">
        <f>D10-E10</f>
        <v>4.9999993034788304E-10</v>
      </c>
    </row>
    <row r="11" spans="1:8" x14ac:dyDescent="0.2">
      <c r="A11" s="1">
        <v>2023</v>
      </c>
      <c r="B11" s="10">
        <v>25422573543</v>
      </c>
      <c r="C11" s="10">
        <f>SUMIF('GASB Data'!A:A,Check!A11,'GASB Data'!E:E)</f>
        <v>25422573543</v>
      </c>
      <c r="D11" s="7">
        <v>1</v>
      </c>
      <c r="E11" s="7">
        <f>SUMIF('GASB Data'!A:A,Check!A11,'GASB Data'!F:F)</f>
        <v>1.0000000004999994</v>
      </c>
      <c r="F11" s="11">
        <f t="shared" si="0"/>
        <v>0</v>
      </c>
      <c r="G11" s="11">
        <f>D11-E11</f>
        <v>-4.9999937523637072E-10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8EE5-0632-FE4C-A3CD-4F11EEA2827F}">
  <sheetPr>
    <tabColor rgb="FFFFFF00"/>
  </sheetPr>
  <dimension ref="A1:C10"/>
  <sheetViews>
    <sheetView topLeftCell="A70" workbookViewId="0">
      <selection activeCell="I30" sqref="I30:I99"/>
    </sheetView>
  </sheetViews>
  <sheetFormatPr baseColWidth="10" defaultColWidth="11" defaultRowHeight="16" x14ac:dyDescent="0.2"/>
  <cols>
    <col min="1" max="1" width="5.1640625" bestFit="1" customWidth="1"/>
    <col min="2" max="2" width="20.6640625" bestFit="1" customWidth="1"/>
    <col min="3" max="3" width="15" bestFit="1" customWidth="1"/>
  </cols>
  <sheetData>
    <row r="1" spans="1:3" x14ac:dyDescent="0.2">
      <c r="A1" s="1" t="s">
        <v>1658</v>
      </c>
      <c r="B1" s="1" t="s">
        <v>1666</v>
      </c>
    </row>
    <row r="2" spans="1:3" x14ac:dyDescent="0.2">
      <c r="A2" s="1">
        <v>2015</v>
      </c>
      <c r="B2" s="10">
        <v>1123300000</v>
      </c>
      <c r="C2" s="11"/>
    </row>
    <row r="3" spans="1:3" x14ac:dyDescent="0.2">
      <c r="A3" s="1">
        <v>2016</v>
      </c>
      <c r="B3" s="10">
        <v>977300000</v>
      </c>
      <c r="C3" s="11"/>
    </row>
    <row r="4" spans="1:3" x14ac:dyDescent="0.2">
      <c r="A4" s="1">
        <v>2017</v>
      </c>
      <c r="B4" s="10">
        <v>1022200000</v>
      </c>
      <c r="C4" s="11"/>
    </row>
    <row r="5" spans="1:3" x14ac:dyDescent="0.2">
      <c r="A5" s="1">
        <v>2018</v>
      </c>
      <c r="B5" s="10">
        <v>1390100000</v>
      </c>
      <c r="C5" s="11"/>
    </row>
    <row r="6" spans="1:3" x14ac:dyDescent="0.2">
      <c r="A6" s="1">
        <v>2019</v>
      </c>
      <c r="B6" s="10">
        <v>1720200000</v>
      </c>
      <c r="C6" s="11"/>
    </row>
    <row r="7" spans="1:3" x14ac:dyDescent="0.2">
      <c r="A7" s="1">
        <v>2020</v>
      </c>
      <c r="B7" s="10">
        <v>2299000000</v>
      </c>
      <c r="C7" s="11"/>
    </row>
    <row r="8" spans="1:3" x14ac:dyDescent="0.2">
      <c r="A8" s="1">
        <v>2021</v>
      </c>
      <c r="B8" s="10">
        <v>2161500000</v>
      </c>
      <c r="C8" s="11"/>
    </row>
    <row r="9" spans="1:3" x14ac:dyDescent="0.2">
      <c r="A9" s="1">
        <v>2022</v>
      </c>
      <c r="B9" s="10">
        <v>4030200000</v>
      </c>
      <c r="C9" s="11"/>
    </row>
    <row r="10" spans="1:3" x14ac:dyDescent="0.2">
      <c r="A10" s="1">
        <v>2023</v>
      </c>
      <c r="B10" s="10">
        <v>2392900000</v>
      </c>
      <c r="C1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438D-AA04-C545-8BC1-5EF8ADF7045F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F509-1CE4-C443-9F65-06D0056566AD}">
  <sheetPr>
    <tabColor rgb="FFFFFF00"/>
  </sheetPr>
  <dimension ref="A1:B186"/>
  <sheetViews>
    <sheetView tabSelected="1" workbookViewId="0">
      <selection activeCell="F7" sqref="F7"/>
    </sheetView>
  </sheetViews>
  <sheetFormatPr baseColWidth="10" defaultRowHeight="16" x14ac:dyDescent="0.2"/>
  <cols>
    <col min="1" max="1" width="40.33203125" bestFit="1" customWidth="1"/>
  </cols>
  <sheetData>
    <row r="1" spans="1:2" x14ac:dyDescent="0.2">
      <c r="A1" t="s">
        <v>1669</v>
      </c>
      <c r="B1" t="s">
        <v>2023</v>
      </c>
    </row>
    <row r="2" spans="1:2" x14ac:dyDescent="0.2">
      <c r="A2" t="s">
        <v>719</v>
      </c>
      <c r="B2">
        <v>4100003</v>
      </c>
    </row>
    <row r="3" spans="1:2" x14ac:dyDescent="0.2">
      <c r="A3" t="s">
        <v>820</v>
      </c>
      <c r="B3">
        <v>4100014</v>
      </c>
    </row>
    <row r="4" spans="1:2" x14ac:dyDescent="0.2">
      <c r="A4" t="s">
        <v>819</v>
      </c>
      <c r="B4">
        <v>4100015</v>
      </c>
    </row>
    <row r="5" spans="1:2" x14ac:dyDescent="0.2">
      <c r="A5" t="s">
        <v>762</v>
      </c>
      <c r="B5">
        <v>4100016</v>
      </c>
    </row>
    <row r="6" spans="1:2" x14ac:dyDescent="0.2">
      <c r="A6" t="s">
        <v>975</v>
      </c>
      <c r="B6">
        <v>4100019</v>
      </c>
    </row>
    <row r="7" spans="1:2" x14ac:dyDescent="0.2">
      <c r="A7" t="s">
        <v>832</v>
      </c>
      <c r="B7">
        <v>4100020</v>
      </c>
    </row>
    <row r="8" spans="1:2" x14ac:dyDescent="0.2">
      <c r="A8" t="s">
        <v>834</v>
      </c>
      <c r="B8">
        <v>4100021</v>
      </c>
    </row>
    <row r="9" spans="1:2" x14ac:dyDescent="0.2">
      <c r="A9" t="s">
        <v>831</v>
      </c>
      <c r="B9">
        <v>4100023</v>
      </c>
    </row>
    <row r="10" spans="1:2" x14ac:dyDescent="0.2">
      <c r="A10" t="s">
        <v>836</v>
      </c>
      <c r="B10">
        <v>4100040</v>
      </c>
    </row>
    <row r="11" spans="1:2" x14ac:dyDescent="0.2">
      <c r="A11" t="s">
        <v>856</v>
      </c>
      <c r="B11">
        <v>4100047</v>
      </c>
    </row>
    <row r="12" spans="1:2" x14ac:dyDescent="0.2">
      <c r="A12" t="s">
        <v>862</v>
      </c>
      <c r="B12">
        <v>4100048</v>
      </c>
    </row>
    <row r="13" spans="1:2" x14ac:dyDescent="0.2">
      <c r="A13" t="s">
        <v>587</v>
      </c>
      <c r="B13">
        <v>4100640</v>
      </c>
    </row>
    <row r="14" spans="1:2" x14ac:dyDescent="0.2">
      <c r="A14" t="s">
        <v>651</v>
      </c>
      <c r="B14">
        <v>4100990</v>
      </c>
    </row>
    <row r="15" spans="1:2" x14ac:dyDescent="0.2">
      <c r="A15" t="s">
        <v>683</v>
      </c>
      <c r="B15">
        <v>4101020</v>
      </c>
    </row>
    <row r="16" spans="1:2" x14ac:dyDescent="0.2">
      <c r="A16" t="s">
        <v>784</v>
      </c>
      <c r="B16">
        <v>4101120</v>
      </c>
    </row>
    <row r="17" spans="1:2" x14ac:dyDescent="0.2">
      <c r="A17" t="s">
        <v>561</v>
      </c>
      <c r="B17">
        <v>4101200</v>
      </c>
    </row>
    <row r="18" spans="1:2" x14ac:dyDescent="0.2">
      <c r="A18" t="s">
        <v>803</v>
      </c>
      <c r="B18">
        <v>4101230</v>
      </c>
    </row>
    <row r="19" spans="1:2" x14ac:dyDescent="0.2">
      <c r="A19" t="s">
        <v>630</v>
      </c>
      <c r="B19">
        <v>4101560</v>
      </c>
    </row>
    <row r="20" spans="1:2" ht="17" customHeight="1" x14ac:dyDescent="0.2">
      <c r="A20" t="s">
        <v>638</v>
      </c>
      <c r="B20">
        <v>4101590</v>
      </c>
    </row>
    <row r="21" spans="1:2" x14ac:dyDescent="0.2">
      <c r="A21" t="s">
        <v>727</v>
      </c>
      <c r="B21">
        <v>4101660</v>
      </c>
    </row>
    <row r="22" spans="1:2" x14ac:dyDescent="0.2">
      <c r="A22" t="s">
        <v>557</v>
      </c>
      <c r="B22">
        <v>4101710</v>
      </c>
    </row>
    <row r="23" spans="1:2" x14ac:dyDescent="0.2">
      <c r="A23" t="s">
        <v>559</v>
      </c>
      <c r="B23">
        <v>4101740</v>
      </c>
    </row>
    <row r="24" spans="1:2" x14ac:dyDescent="0.2">
      <c r="A24" t="s">
        <v>588</v>
      </c>
      <c r="B24">
        <v>4101800</v>
      </c>
    </row>
    <row r="25" spans="1:2" x14ac:dyDescent="0.2">
      <c r="A25" t="s">
        <v>750</v>
      </c>
      <c r="B25">
        <v>4101830</v>
      </c>
    </row>
    <row r="26" spans="1:2" x14ac:dyDescent="0.2">
      <c r="A26" t="s">
        <v>753</v>
      </c>
      <c r="B26">
        <v>4101920</v>
      </c>
    </row>
    <row r="27" spans="1:2" x14ac:dyDescent="0.2">
      <c r="A27" t="s">
        <v>596</v>
      </c>
      <c r="B27">
        <v>4101980</v>
      </c>
    </row>
    <row r="28" spans="1:2" x14ac:dyDescent="0.2">
      <c r="A28" t="s">
        <v>659</v>
      </c>
      <c r="B28">
        <v>4102040</v>
      </c>
    </row>
    <row r="29" spans="1:2" x14ac:dyDescent="0.2">
      <c r="A29" t="s">
        <v>640</v>
      </c>
      <c r="B29">
        <v>4102190</v>
      </c>
    </row>
    <row r="30" spans="1:2" x14ac:dyDescent="0.2">
      <c r="A30" t="s">
        <v>594</v>
      </c>
      <c r="B30">
        <v>4102310</v>
      </c>
    </row>
    <row r="31" spans="1:2" x14ac:dyDescent="0.2">
      <c r="A31" t="s">
        <v>817</v>
      </c>
      <c r="B31">
        <v>4102490</v>
      </c>
    </row>
    <row r="32" spans="1:2" x14ac:dyDescent="0.2">
      <c r="A32" t="s">
        <v>635</v>
      </c>
      <c r="B32">
        <v>4102580</v>
      </c>
    </row>
    <row r="33" spans="1:2" x14ac:dyDescent="0.2">
      <c r="A33" t="s">
        <v>603</v>
      </c>
      <c r="B33">
        <v>4102610</v>
      </c>
    </row>
    <row r="34" spans="1:2" x14ac:dyDescent="0.2">
      <c r="A34" t="s">
        <v>823</v>
      </c>
      <c r="B34">
        <v>4102640</v>
      </c>
    </row>
    <row r="35" spans="1:2" x14ac:dyDescent="0.2">
      <c r="A35" t="s">
        <v>824</v>
      </c>
      <c r="B35">
        <v>4102780</v>
      </c>
    </row>
    <row r="36" spans="1:2" x14ac:dyDescent="0.2">
      <c r="A36" t="s">
        <v>816</v>
      </c>
      <c r="B36">
        <v>4102800</v>
      </c>
    </row>
    <row r="37" spans="1:2" x14ac:dyDescent="0.2">
      <c r="A37" t="s">
        <v>717</v>
      </c>
      <c r="B37">
        <v>4102840</v>
      </c>
    </row>
    <row r="38" spans="1:2" x14ac:dyDescent="0.2">
      <c r="A38" t="s">
        <v>672</v>
      </c>
      <c r="B38">
        <v>4102910</v>
      </c>
    </row>
    <row r="39" spans="1:2" x14ac:dyDescent="0.2">
      <c r="A39" t="s">
        <v>631</v>
      </c>
      <c r="B39">
        <v>4102940</v>
      </c>
    </row>
    <row r="40" spans="1:2" x14ac:dyDescent="0.2">
      <c r="A40" t="s">
        <v>837</v>
      </c>
      <c r="B40">
        <v>4103260</v>
      </c>
    </row>
    <row r="41" spans="1:2" x14ac:dyDescent="0.2">
      <c r="A41" t="s">
        <v>813</v>
      </c>
      <c r="B41">
        <v>4103265</v>
      </c>
    </row>
    <row r="42" spans="1:2" x14ac:dyDescent="0.2">
      <c r="A42" t="s">
        <v>571</v>
      </c>
      <c r="B42">
        <v>4103270</v>
      </c>
    </row>
    <row r="43" spans="1:2" x14ac:dyDescent="0.2">
      <c r="A43" t="s">
        <v>613</v>
      </c>
      <c r="B43">
        <v>4103330</v>
      </c>
    </row>
    <row r="44" spans="1:2" x14ac:dyDescent="0.2">
      <c r="A44" t="s">
        <v>583</v>
      </c>
      <c r="B44">
        <v>4103390</v>
      </c>
    </row>
    <row r="45" spans="1:2" x14ac:dyDescent="0.2">
      <c r="A45" t="s">
        <v>712</v>
      </c>
      <c r="B45">
        <v>4103420</v>
      </c>
    </row>
    <row r="46" spans="1:2" x14ac:dyDescent="0.2">
      <c r="A46" t="s">
        <v>562</v>
      </c>
      <c r="B46">
        <v>4103480</v>
      </c>
    </row>
    <row r="47" spans="1:2" x14ac:dyDescent="0.2">
      <c r="A47" t="s">
        <v>738</v>
      </c>
      <c r="B47">
        <v>4103540</v>
      </c>
    </row>
    <row r="48" spans="1:2" x14ac:dyDescent="0.2">
      <c r="A48" t="s">
        <v>584</v>
      </c>
      <c r="B48">
        <v>4103660</v>
      </c>
    </row>
    <row r="49" spans="1:2" x14ac:dyDescent="0.2">
      <c r="A49" t="s">
        <v>657</v>
      </c>
      <c r="B49">
        <v>4103690</v>
      </c>
    </row>
    <row r="50" spans="1:2" x14ac:dyDescent="0.2">
      <c r="A50" t="s">
        <v>589</v>
      </c>
      <c r="B50">
        <v>4103720</v>
      </c>
    </row>
    <row r="51" spans="1:2" x14ac:dyDescent="0.2">
      <c r="A51" t="s">
        <v>660</v>
      </c>
      <c r="B51">
        <v>4103780</v>
      </c>
    </row>
    <row r="52" spans="1:2" x14ac:dyDescent="0.2">
      <c r="A52" t="s">
        <v>637</v>
      </c>
      <c r="B52">
        <v>4103840</v>
      </c>
    </row>
    <row r="53" spans="1:2" x14ac:dyDescent="0.2">
      <c r="A53" t="s">
        <v>971</v>
      </c>
      <c r="B53">
        <v>4103860</v>
      </c>
    </row>
    <row r="54" spans="1:2" x14ac:dyDescent="0.2">
      <c r="A54" t="s">
        <v>969</v>
      </c>
      <c r="B54">
        <v>4103940</v>
      </c>
    </row>
    <row r="55" spans="1:2" x14ac:dyDescent="0.2">
      <c r="A55" t="s">
        <v>797</v>
      </c>
      <c r="B55">
        <v>4103990</v>
      </c>
    </row>
    <row r="56" spans="1:2" x14ac:dyDescent="0.2">
      <c r="A56" t="s">
        <v>616</v>
      </c>
      <c r="B56">
        <v>4104020</v>
      </c>
    </row>
    <row r="57" spans="1:2" x14ac:dyDescent="0.2">
      <c r="A57" t="s">
        <v>621</v>
      </c>
      <c r="B57">
        <v>4104170</v>
      </c>
    </row>
    <row r="58" spans="1:2" x14ac:dyDescent="0.2">
      <c r="A58" t="s">
        <v>789</v>
      </c>
      <c r="B58">
        <v>4104290</v>
      </c>
    </row>
    <row r="59" spans="1:2" x14ac:dyDescent="0.2">
      <c r="A59" t="s">
        <v>604</v>
      </c>
      <c r="B59">
        <v>4104350</v>
      </c>
    </row>
    <row r="60" spans="1:2" x14ac:dyDescent="0.2">
      <c r="A60" t="s">
        <v>623</v>
      </c>
      <c r="B60">
        <v>4104380</v>
      </c>
    </row>
    <row r="61" spans="1:2" x14ac:dyDescent="0.2">
      <c r="A61" t="s">
        <v>745</v>
      </c>
      <c r="B61">
        <v>4104410</v>
      </c>
    </row>
    <row r="62" spans="1:2" x14ac:dyDescent="0.2">
      <c r="A62" t="s">
        <v>632</v>
      </c>
      <c r="B62">
        <v>4104500</v>
      </c>
    </row>
    <row r="63" spans="1:2" x14ac:dyDescent="0.2">
      <c r="A63" t="s">
        <v>723</v>
      </c>
      <c r="B63">
        <v>4104530</v>
      </c>
    </row>
    <row r="64" spans="1:2" x14ac:dyDescent="0.2">
      <c r="A64" t="s">
        <v>739</v>
      </c>
      <c r="B64">
        <v>4104590</v>
      </c>
    </row>
    <row r="65" spans="1:2" x14ac:dyDescent="0.2">
      <c r="A65" t="s">
        <v>606</v>
      </c>
      <c r="B65">
        <v>4104620</v>
      </c>
    </row>
    <row r="66" spans="1:2" x14ac:dyDescent="0.2">
      <c r="A66" t="s">
        <v>815</v>
      </c>
      <c r="B66">
        <v>4104700</v>
      </c>
    </row>
    <row r="67" spans="1:2" x14ac:dyDescent="0.2">
      <c r="A67" t="s">
        <v>653</v>
      </c>
      <c r="B67">
        <v>4104740</v>
      </c>
    </row>
    <row r="68" spans="1:2" x14ac:dyDescent="0.2">
      <c r="A68" t="s">
        <v>655</v>
      </c>
      <c r="B68">
        <v>4104950</v>
      </c>
    </row>
    <row r="69" spans="1:2" x14ac:dyDescent="0.2">
      <c r="A69" t="s">
        <v>742</v>
      </c>
      <c r="B69">
        <v>4105080</v>
      </c>
    </row>
    <row r="70" spans="1:2" x14ac:dyDescent="0.2">
      <c r="A70" t="s">
        <v>667</v>
      </c>
      <c r="B70">
        <v>4105100</v>
      </c>
    </row>
    <row r="71" spans="1:2" x14ac:dyDescent="0.2">
      <c r="A71" t="s">
        <v>808</v>
      </c>
      <c r="B71">
        <v>4105160</v>
      </c>
    </row>
    <row r="72" spans="1:2" x14ac:dyDescent="0.2">
      <c r="A72" t="s">
        <v>757</v>
      </c>
      <c r="B72">
        <v>4105250</v>
      </c>
    </row>
    <row r="73" spans="1:2" x14ac:dyDescent="0.2">
      <c r="A73" t="s">
        <v>624</v>
      </c>
      <c r="B73">
        <v>4105310</v>
      </c>
    </row>
    <row r="74" spans="1:2" x14ac:dyDescent="0.2">
      <c r="A74" t="s">
        <v>749</v>
      </c>
      <c r="B74">
        <v>4105430</v>
      </c>
    </row>
    <row r="75" spans="1:2" x14ac:dyDescent="0.2">
      <c r="A75" t="s">
        <v>574</v>
      </c>
      <c r="B75">
        <v>4105610</v>
      </c>
    </row>
    <row r="76" spans="1:2" x14ac:dyDescent="0.2">
      <c r="A76" t="s">
        <v>609</v>
      </c>
      <c r="B76">
        <v>4105640</v>
      </c>
    </row>
    <row r="77" spans="1:2" x14ac:dyDescent="0.2">
      <c r="A77" t="s">
        <v>600</v>
      </c>
      <c r="B77">
        <v>4105670</v>
      </c>
    </row>
    <row r="78" spans="1:2" x14ac:dyDescent="0.2">
      <c r="A78" t="s">
        <v>595</v>
      </c>
      <c r="B78">
        <v>4105760</v>
      </c>
    </row>
    <row r="79" spans="1:2" x14ac:dyDescent="0.2">
      <c r="A79" t="s">
        <v>642</v>
      </c>
      <c r="B79">
        <v>4105910</v>
      </c>
    </row>
    <row r="80" spans="1:2" x14ac:dyDescent="0.2">
      <c r="A80" t="s">
        <v>822</v>
      </c>
      <c r="B80">
        <v>4106000</v>
      </c>
    </row>
    <row r="81" spans="1:2" x14ac:dyDescent="0.2">
      <c r="A81" t="s">
        <v>684</v>
      </c>
      <c r="B81">
        <v>4106120</v>
      </c>
    </row>
    <row r="82" spans="1:2" x14ac:dyDescent="0.2">
      <c r="A82" t="s">
        <v>731</v>
      </c>
      <c r="B82">
        <v>4106270</v>
      </c>
    </row>
    <row r="83" spans="1:2" x14ac:dyDescent="0.2">
      <c r="A83" t="s">
        <v>782</v>
      </c>
      <c r="B83">
        <v>4106300</v>
      </c>
    </row>
    <row r="84" spans="1:2" x14ac:dyDescent="0.2">
      <c r="A84" t="s">
        <v>628</v>
      </c>
      <c r="B84">
        <v>4106510</v>
      </c>
    </row>
    <row r="85" spans="1:2" x14ac:dyDescent="0.2">
      <c r="A85" t="s">
        <v>558</v>
      </c>
      <c r="B85">
        <v>4106600</v>
      </c>
    </row>
    <row r="86" spans="1:2" x14ac:dyDescent="0.2">
      <c r="A86" t="s">
        <v>737</v>
      </c>
      <c r="B86">
        <v>4106630</v>
      </c>
    </row>
    <row r="87" spans="1:2" x14ac:dyDescent="0.2">
      <c r="A87" t="s">
        <v>689</v>
      </c>
      <c r="B87">
        <v>4106740</v>
      </c>
    </row>
    <row r="88" spans="1:2" x14ac:dyDescent="0.2">
      <c r="A88" t="s">
        <v>579</v>
      </c>
      <c r="B88">
        <v>4106750</v>
      </c>
    </row>
    <row r="89" spans="1:2" x14ac:dyDescent="0.2">
      <c r="A89" t="s">
        <v>810</v>
      </c>
      <c r="B89">
        <v>4106780</v>
      </c>
    </row>
    <row r="90" spans="1:2" x14ac:dyDescent="0.2">
      <c r="A90" t="s">
        <v>818</v>
      </c>
      <c r="B90">
        <v>4106820</v>
      </c>
    </row>
    <row r="91" spans="1:2" x14ac:dyDescent="0.2">
      <c r="A91" t="s">
        <v>740</v>
      </c>
      <c r="B91">
        <v>4106870</v>
      </c>
    </row>
    <row r="92" spans="1:2" x14ac:dyDescent="0.2">
      <c r="A92" t="s">
        <v>828</v>
      </c>
      <c r="B92">
        <v>4106900</v>
      </c>
    </row>
    <row r="93" spans="1:2" x14ac:dyDescent="0.2">
      <c r="A93" t="s">
        <v>662</v>
      </c>
      <c r="B93">
        <v>4106930</v>
      </c>
    </row>
    <row r="94" spans="1:2" x14ac:dyDescent="0.2">
      <c r="A94" t="s">
        <v>679</v>
      </c>
      <c r="B94">
        <v>4106960</v>
      </c>
    </row>
    <row r="95" spans="1:2" x14ac:dyDescent="0.2">
      <c r="A95" t="s">
        <v>644</v>
      </c>
      <c r="B95">
        <v>4107020</v>
      </c>
    </row>
    <row r="96" spans="1:2" x14ac:dyDescent="0.2">
      <c r="A96" t="s">
        <v>643</v>
      </c>
      <c r="B96">
        <v>4107080</v>
      </c>
    </row>
    <row r="97" spans="1:2" x14ac:dyDescent="0.2">
      <c r="A97" t="s">
        <v>734</v>
      </c>
      <c r="B97">
        <v>4107200</v>
      </c>
    </row>
    <row r="98" spans="1:2" x14ac:dyDescent="0.2">
      <c r="A98" t="s">
        <v>785</v>
      </c>
      <c r="B98">
        <v>4107230</v>
      </c>
    </row>
    <row r="99" spans="1:2" x14ac:dyDescent="0.2">
      <c r="A99" t="s">
        <v>647</v>
      </c>
      <c r="B99">
        <v>4107280</v>
      </c>
    </row>
    <row r="100" spans="1:2" x14ac:dyDescent="0.2">
      <c r="A100" t="s">
        <v>829</v>
      </c>
      <c r="B100">
        <v>4107380</v>
      </c>
    </row>
    <row r="101" spans="1:2" x14ac:dyDescent="0.2">
      <c r="A101" t="s">
        <v>668</v>
      </c>
      <c r="B101">
        <v>4107500</v>
      </c>
    </row>
    <row r="102" spans="1:2" x14ac:dyDescent="0.2">
      <c r="A102" t="s">
        <v>617</v>
      </c>
      <c r="B102">
        <v>4107530</v>
      </c>
    </row>
    <row r="103" spans="1:2" x14ac:dyDescent="0.2">
      <c r="A103" t="s">
        <v>663</v>
      </c>
      <c r="B103">
        <v>4107590</v>
      </c>
    </row>
    <row r="104" spans="1:2" x14ac:dyDescent="0.2">
      <c r="A104" t="s">
        <v>656</v>
      </c>
      <c r="B104">
        <v>4107710</v>
      </c>
    </row>
    <row r="105" spans="1:2" x14ac:dyDescent="0.2">
      <c r="A105" t="s">
        <v>665</v>
      </c>
      <c r="B105">
        <v>4107740</v>
      </c>
    </row>
    <row r="106" spans="1:2" x14ac:dyDescent="0.2">
      <c r="A106" t="s">
        <v>661</v>
      </c>
      <c r="B106">
        <v>4107980</v>
      </c>
    </row>
    <row r="107" spans="1:2" x14ac:dyDescent="0.2">
      <c r="A107" t="s">
        <v>760</v>
      </c>
      <c r="B107">
        <v>4108010</v>
      </c>
    </row>
    <row r="108" spans="1:2" x14ac:dyDescent="0.2">
      <c r="A108" t="s">
        <v>796</v>
      </c>
      <c r="B108">
        <v>4108040</v>
      </c>
    </row>
    <row r="109" spans="1:2" x14ac:dyDescent="0.2">
      <c r="A109" t="s">
        <v>676</v>
      </c>
      <c r="B109">
        <v>4108100</v>
      </c>
    </row>
    <row r="110" spans="1:2" x14ac:dyDescent="0.2">
      <c r="A110" t="s">
        <v>825</v>
      </c>
      <c r="B110">
        <v>4108160</v>
      </c>
    </row>
    <row r="111" spans="1:2" x14ac:dyDescent="0.2">
      <c r="A111" t="s">
        <v>792</v>
      </c>
      <c r="B111">
        <v>4108280</v>
      </c>
    </row>
    <row r="112" spans="1:2" x14ac:dyDescent="0.2">
      <c r="A112" t="s">
        <v>821</v>
      </c>
      <c r="B112">
        <v>4108310</v>
      </c>
    </row>
    <row r="113" spans="1:2" x14ac:dyDescent="0.2">
      <c r="A113" t="s">
        <v>830</v>
      </c>
      <c r="B113">
        <v>4108430</v>
      </c>
    </row>
    <row r="114" spans="1:2" x14ac:dyDescent="0.2">
      <c r="A114" t="s">
        <v>615</v>
      </c>
      <c r="B114">
        <v>4108460</v>
      </c>
    </row>
    <row r="115" spans="1:2" x14ac:dyDescent="0.2">
      <c r="A115" t="s">
        <v>26</v>
      </c>
      <c r="B115">
        <v>4108520</v>
      </c>
    </row>
    <row r="116" spans="1:2" x14ac:dyDescent="0.2">
      <c r="A116" t="s">
        <v>700</v>
      </c>
      <c r="B116">
        <v>4108550</v>
      </c>
    </row>
    <row r="117" spans="1:2" x14ac:dyDescent="0.2">
      <c r="A117" t="s">
        <v>722</v>
      </c>
      <c r="B117">
        <v>4108650</v>
      </c>
    </row>
    <row r="118" spans="1:2" x14ac:dyDescent="0.2">
      <c r="A118" t="s">
        <v>826</v>
      </c>
      <c r="B118">
        <v>4108700</v>
      </c>
    </row>
    <row r="119" spans="1:2" x14ac:dyDescent="0.2">
      <c r="A119" t="s">
        <v>759</v>
      </c>
      <c r="B119">
        <v>4108720</v>
      </c>
    </row>
    <row r="120" spans="1:2" x14ac:dyDescent="0.2">
      <c r="A120" t="s">
        <v>585</v>
      </c>
      <c r="B120">
        <v>4108820</v>
      </c>
    </row>
    <row r="121" spans="1:2" x14ac:dyDescent="0.2">
      <c r="A121" t="s">
        <v>814</v>
      </c>
      <c r="B121">
        <v>4108830</v>
      </c>
    </row>
    <row r="122" spans="1:2" x14ac:dyDescent="0.2">
      <c r="A122" t="s">
        <v>690</v>
      </c>
      <c r="B122">
        <v>4108880</v>
      </c>
    </row>
    <row r="123" spans="1:2" x14ac:dyDescent="0.2">
      <c r="A123" t="s">
        <v>736</v>
      </c>
      <c r="B123">
        <v>4108940</v>
      </c>
    </row>
    <row r="124" spans="1:2" x14ac:dyDescent="0.2">
      <c r="A124" t="s">
        <v>681</v>
      </c>
      <c r="B124">
        <v>4109000</v>
      </c>
    </row>
    <row r="125" spans="1:2" x14ac:dyDescent="0.2">
      <c r="A125" t="s">
        <v>598</v>
      </c>
      <c r="B125">
        <v>4109120</v>
      </c>
    </row>
    <row r="126" spans="1:2" x14ac:dyDescent="0.2">
      <c r="A126" t="s">
        <v>664</v>
      </c>
      <c r="B126">
        <v>4109150</v>
      </c>
    </row>
    <row r="127" spans="1:2" x14ac:dyDescent="0.2">
      <c r="A127" t="s">
        <v>678</v>
      </c>
      <c r="B127">
        <v>4109270</v>
      </c>
    </row>
    <row r="128" spans="1:2" x14ac:dyDescent="0.2">
      <c r="A128" t="s">
        <v>572</v>
      </c>
      <c r="B128">
        <v>4109330</v>
      </c>
    </row>
    <row r="129" spans="1:2" x14ac:dyDescent="0.2">
      <c r="A129" t="s">
        <v>648</v>
      </c>
      <c r="B129">
        <v>4109430</v>
      </c>
    </row>
    <row r="130" spans="1:2" x14ac:dyDescent="0.2">
      <c r="A130" t="s">
        <v>708</v>
      </c>
      <c r="B130">
        <v>4109480</v>
      </c>
    </row>
    <row r="131" spans="1:2" x14ac:dyDescent="0.2">
      <c r="A131" t="s">
        <v>726</v>
      </c>
      <c r="B131">
        <v>4109510</v>
      </c>
    </row>
    <row r="132" spans="1:2" x14ac:dyDescent="0.2">
      <c r="A132" t="s">
        <v>718</v>
      </c>
      <c r="B132">
        <v>4109530</v>
      </c>
    </row>
    <row r="133" spans="1:2" x14ac:dyDescent="0.2">
      <c r="A133" t="s">
        <v>563</v>
      </c>
      <c r="B133">
        <v>4109600</v>
      </c>
    </row>
    <row r="134" spans="1:2" x14ac:dyDescent="0.2">
      <c r="A134" t="s">
        <v>963</v>
      </c>
      <c r="B134">
        <v>4109630</v>
      </c>
    </row>
    <row r="135" spans="1:2" x14ac:dyDescent="0.2">
      <c r="A135" t="s">
        <v>732</v>
      </c>
      <c r="B135">
        <v>4109660</v>
      </c>
    </row>
    <row r="136" spans="1:2" x14ac:dyDescent="0.2">
      <c r="A136" t="s">
        <v>620</v>
      </c>
      <c r="B136">
        <v>4109690</v>
      </c>
    </row>
    <row r="137" spans="1:2" x14ac:dyDescent="0.2">
      <c r="A137" t="s">
        <v>560</v>
      </c>
      <c r="B137">
        <v>4109720</v>
      </c>
    </row>
    <row r="138" spans="1:2" x14ac:dyDescent="0.2">
      <c r="A138" t="s">
        <v>636</v>
      </c>
      <c r="B138">
        <v>4109750</v>
      </c>
    </row>
    <row r="139" spans="1:2" x14ac:dyDescent="0.2">
      <c r="A139" t="s">
        <v>652</v>
      </c>
      <c r="B139">
        <v>4109870</v>
      </c>
    </row>
    <row r="140" spans="1:2" x14ac:dyDescent="0.2">
      <c r="A140" t="s">
        <v>650</v>
      </c>
      <c r="B140">
        <v>4109960</v>
      </c>
    </row>
    <row r="141" spans="1:2" x14ac:dyDescent="0.2">
      <c r="A141" t="s">
        <v>590</v>
      </c>
      <c r="B141">
        <v>4110020</v>
      </c>
    </row>
    <row r="142" spans="1:2" x14ac:dyDescent="0.2">
      <c r="A142" t="s">
        <v>707</v>
      </c>
      <c r="B142">
        <v>4110040</v>
      </c>
    </row>
    <row r="143" spans="1:2" x14ac:dyDescent="0.2">
      <c r="A143" t="s">
        <v>586</v>
      </c>
      <c r="B143">
        <v>4110080</v>
      </c>
    </row>
    <row r="144" spans="1:2" x14ac:dyDescent="0.2">
      <c r="A144" t="s">
        <v>614</v>
      </c>
      <c r="B144">
        <v>4110110</v>
      </c>
    </row>
    <row r="145" spans="1:2" x14ac:dyDescent="0.2">
      <c r="A145" t="s">
        <v>634</v>
      </c>
      <c r="B145">
        <v>4110200</v>
      </c>
    </row>
    <row r="146" spans="1:2" x14ac:dyDescent="0.2">
      <c r="A146" t="s">
        <v>806</v>
      </c>
      <c r="B146">
        <v>4110350</v>
      </c>
    </row>
    <row r="147" spans="1:2" x14ac:dyDescent="0.2">
      <c r="A147" t="s">
        <v>807</v>
      </c>
      <c r="B147">
        <v>4110410</v>
      </c>
    </row>
    <row r="148" spans="1:2" x14ac:dyDescent="0.2">
      <c r="A148" t="s">
        <v>711</v>
      </c>
      <c r="B148">
        <v>4110520</v>
      </c>
    </row>
    <row r="149" spans="1:2" x14ac:dyDescent="0.2">
      <c r="A149" t="s">
        <v>608</v>
      </c>
      <c r="B149">
        <v>4110530</v>
      </c>
    </row>
    <row r="150" spans="1:2" x14ac:dyDescent="0.2">
      <c r="A150" t="s">
        <v>714</v>
      </c>
      <c r="B150">
        <v>4110560</v>
      </c>
    </row>
    <row r="151" spans="1:2" x14ac:dyDescent="0.2">
      <c r="A151" t="s">
        <v>633</v>
      </c>
      <c r="B151">
        <v>4110680</v>
      </c>
    </row>
    <row r="152" spans="1:2" x14ac:dyDescent="0.2">
      <c r="A152" t="s">
        <v>692</v>
      </c>
      <c r="B152">
        <v>4110820</v>
      </c>
    </row>
    <row r="153" spans="1:2" x14ac:dyDescent="0.2">
      <c r="A153" t="s">
        <v>835</v>
      </c>
      <c r="B153">
        <v>4110890</v>
      </c>
    </row>
    <row r="154" spans="1:2" x14ac:dyDescent="0.2">
      <c r="A154" t="s">
        <v>805</v>
      </c>
      <c r="B154">
        <v>4110980</v>
      </c>
    </row>
    <row r="155" spans="1:2" x14ac:dyDescent="0.2">
      <c r="A155" t="s">
        <v>675</v>
      </c>
      <c r="B155">
        <v>4111040</v>
      </c>
    </row>
    <row r="156" spans="1:2" x14ac:dyDescent="0.2">
      <c r="A156" t="s">
        <v>580</v>
      </c>
      <c r="B156">
        <v>4111100</v>
      </c>
    </row>
    <row r="157" spans="1:2" x14ac:dyDescent="0.2">
      <c r="A157" t="s">
        <v>761</v>
      </c>
      <c r="B157">
        <v>4111220</v>
      </c>
    </row>
    <row r="158" spans="1:2" x14ac:dyDescent="0.2">
      <c r="A158" t="s">
        <v>827</v>
      </c>
      <c r="B158">
        <v>4111250</v>
      </c>
    </row>
    <row r="159" spans="1:2" x14ac:dyDescent="0.2">
      <c r="A159" t="s">
        <v>812</v>
      </c>
      <c r="B159">
        <v>4111290</v>
      </c>
    </row>
    <row r="160" spans="1:2" x14ac:dyDescent="0.2">
      <c r="A160" t="s">
        <v>649</v>
      </c>
      <c r="B160">
        <v>4111400</v>
      </c>
    </row>
    <row r="161" spans="1:2" x14ac:dyDescent="0.2">
      <c r="A161" t="s">
        <v>786</v>
      </c>
      <c r="B161">
        <v>4111450</v>
      </c>
    </row>
    <row r="162" spans="1:2" x14ac:dyDescent="0.2">
      <c r="A162" t="s">
        <v>597</v>
      </c>
      <c r="B162">
        <v>4111490</v>
      </c>
    </row>
    <row r="163" spans="1:2" x14ac:dyDescent="0.2">
      <c r="A163" t="s">
        <v>658</v>
      </c>
      <c r="B163">
        <v>4111580</v>
      </c>
    </row>
    <row r="164" spans="1:2" x14ac:dyDescent="0.2">
      <c r="A164" t="s">
        <v>602</v>
      </c>
      <c r="B164">
        <v>4111610</v>
      </c>
    </row>
    <row r="165" spans="1:2" x14ac:dyDescent="0.2">
      <c r="A165" t="s">
        <v>756</v>
      </c>
      <c r="B165">
        <v>4111640</v>
      </c>
    </row>
    <row r="166" spans="1:2" x14ac:dyDescent="0.2">
      <c r="A166" t="s">
        <v>654</v>
      </c>
      <c r="B166">
        <v>4111670</v>
      </c>
    </row>
    <row r="167" spans="1:2" x14ac:dyDescent="0.2">
      <c r="A167" t="s">
        <v>793</v>
      </c>
      <c r="B167">
        <v>4111720</v>
      </c>
    </row>
    <row r="168" spans="1:2" x14ac:dyDescent="0.2">
      <c r="A168" t="s">
        <v>693</v>
      </c>
      <c r="B168">
        <v>4111760</v>
      </c>
    </row>
    <row r="169" spans="1:2" x14ac:dyDescent="0.2">
      <c r="A169" t="s">
        <v>729</v>
      </c>
      <c r="B169">
        <v>4111790</v>
      </c>
    </row>
    <row r="170" spans="1:2" x14ac:dyDescent="0.2">
      <c r="A170" t="s">
        <v>622</v>
      </c>
      <c r="B170">
        <v>4111910</v>
      </c>
    </row>
    <row r="171" spans="1:2" x14ac:dyDescent="0.2">
      <c r="A171" t="s">
        <v>611</v>
      </c>
      <c r="B171">
        <v>4111940</v>
      </c>
    </row>
    <row r="172" spans="1:2" x14ac:dyDescent="0.2">
      <c r="A172" t="s">
        <v>673</v>
      </c>
      <c r="B172">
        <v>4111970</v>
      </c>
    </row>
    <row r="173" spans="1:2" x14ac:dyDescent="0.2">
      <c r="A173" t="s">
        <v>811</v>
      </c>
      <c r="B173">
        <v>4112240</v>
      </c>
    </row>
    <row r="174" spans="1:2" x14ac:dyDescent="0.2">
      <c r="A174" t="s">
        <v>721</v>
      </c>
      <c r="B174">
        <v>4112320</v>
      </c>
    </row>
    <row r="175" spans="1:2" x14ac:dyDescent="0.2">
      <c r="A175" t="s">
        <v>743</v>
      </c>
      <c r="B175">
        <v>4112360</v>
      </c>
    </row>
    <row r="176" spans="1:2" x14ac:dyDescent="0.2">
      <c r="A176" t="s">
        <v>730</v>
      </c>
      <c r="B176">
        <v>4112540</v>
      </c>
    </row>
    <row r="177" spans="1:2" x14ac:dyDescent="0.2">
      <c r="A177" t="s">
        <v>724</v>
      </c>
      <c r="B177">
        <v>4112600</v>
      </c>
    </row>
    <row r="178" spans="1:2" x14ac:dyDescent="0.2">
      <c r="A178" t="s">
        <v>735</v>
      </c>
      <c r="B178">
        <v>4112690</v>
      </c>
    </row>
    <row r="179" spans="1:2" x14ac:dyDescent="0.2">
      <c r="A179" t="s">
        <v>582</v>
      </c>
      <c r="B179">
        <v>4112930</v>
      </c>
    </row>
    <row r="180" spans="1:2" x14ac:dyDescent="0.2">
      <c r="A180" t="s">
        <v>741</v>
      </c>
      <c r="B180">
        <v>4112990</v>
      </c>
    </row>
    <row r="181" spans="1:2" x14ac:dyDescent="0.2">
      <c r="A181" t="s">
        <v>581</v>
      </c>
      <c r="B181">
        <v>4113080</v>
      </c>
    </row>
    <row r="182" spans="1:2" x14ac:dyDescent="0.2">
      <c r="A182" t="s">
        <v>565</v>
      </c>
      <c r="B182">
        <v>4113170</v>
      </c>
    </row>
    <row r="183" spans="1:2" x14ac:dyDescent="0.2">
      <c r="A183" t="s">
        <v>809</v>
      </c>
      <c r="B183">
        <v>4113350</v>
      </c>
    </row>
    <row r="184" spans="1:2" x14ac:dyDescent="0.2">
      <c r="A184" t="s">
        <v>610</v>
      </c>
      <c r="B184">
        <v>4113490</v>
      </c>
    </row>
    <row r="185" spans="1:2" x14ac:dyDescent="0.2">
      <c r="A185" t="s">
        <v>702</v>
      </c>
      <c r="B185">
        <v>4113530</v>
      </c>
    </row>
    <row r="186" spans="1:2" x14ac:dyDescent="0.2">
      <c r="A186" t="s">
        <v>605</v>
      </c>
      <c r="B186">
        <v>4113650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GASB Data --&gt;</vt:lpstr>
      <vt:lpstr>GASB Data</vt:lpstr>
      <vt:lpstr>Final Check</vt:lpstr>
      <vt:lpstr>Check</vt:lpstr>
      <vt:lpstr>GASB 67 Employer Contributions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2025-02-28T22:38:39Z</dcterms:created>
  <dcterms:modified xsi:type="dcterms:W3CDTF">2025-03-03T23:31:30Z</dcterms:modified>
</cp:coreProperties>
</file>